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570" windowWidth="15015" windowHeight="7620"/>
  </bookViews>
  <sheets>
    <sheet name="General" sheetId="1" r:id="rId1"/>
    <sheet name="Estudiantes" sheetId="2" r:id="rId2"/>
    <sheet name="Profesores Según dedicación " sheetId="3" r:id="rId3"/>
    <sheet name="Prof_Forma_Contratación " sheetId="4" r:id="rId4"/>
    <sheet name="Profesores 2012-II a 2017-I" sheetId="5" r:id="rId5"/>
    <sheet name="Profesores Listado " sheetId="6" r:id="rId6"/>
    <sheet name="Profesores Visitantes " sheetId="7" r:id="rId7"/>
    <sheet name="Investigación  " sheetId="8" r:id="rId8"/>
    <sheet name="Publicaciones " sheetId="9" r:id="rId9"/>
    <sheet name="Extensión " sheetId="10" r:id="rId10"/>
    <sheet name="Convenios" sheetId="11" r:id="rId11"/>
    <sheet name="Inmuebles " sheetId="12" r:id="rId12"/>
    <sheet name="Recursos Logísticos" sheetId="13" r:id="rId13"/>
    <sheet name="Recursos Bibliográficos" sheetId="14" r:id="rId14"/>
    <sheet name="Informes Financieros" sheetId="15" r:id="rId15"/>
    <sheet name="Hoja1" sheetId="16" r:id="rId16"/>
  </sheets>
  <definedNames>
    <definedName name="_xlnm._FilterDatabase" localSheetId="9" hidden="1">'Extensión '!$A$85:$D$129</definedName>
    <definedName name="_xlnm._FilterDatabase" localSheetId="5" hidden="1">'Profesores Listado '!$A$6:$F$122</definedName>
    <definedName name="_xlnm._FilterDatabase" localSheetId="12" hidden="1">'Recursos Logísticos'!$A$4:$I$2972</definedName>
  </definedNames>
  <calcPr calcId="144525"/>
</workbook>
</file>

<file path=xl/calcChain.xml><?xml version="1.0" encoding="utf-8"?>
<calcChain xmlns="http://schemas.openxmlformats.org/spreadsheetml/2006/main">
  <c r="I28" i="12" l="1"/>
  <c r="H28" i="12"/>
  <c r="G28" i="12"/>
  <c r="F28" i="12"/>
  <c r="E28" i="12"/>
  <c r="D28" i="12"/>
  <c r="C28" i="12"/>
  <c r="B28" i="12"/>
  <c r="K27" i="12"/>
  <c r="J27" i="12"/>
  <c r="K26" i="12"/>
  <c r="K28" i="12" s="1"/>
  <c r="J26" i="12"/>
  <c r="J28" i="12" s="1"/>
  <c r="I25" i="12"/>
  <c r="H25" i="12"/>
  <c r="G25" i="12"/>
  <c r="F25" i="12"/>
  <c r="E25" i="12"/>
  <c r="D25" i="12"/>
  <c r="C25" i="12"/>
  <c r="B25" i="12"/>
  <c r="K24" i="12"/>
  <c r="J24" i="12"/>
  <c r="K23" i="12"/>
  <c r="J23" i="12"/>
  <c r="K22" i="12"/>
  <c r="J22" i="12"/>
  <c r="K21" i="12"/>
  <c r="J21" i="12"/>
  <c r="K20" i="12"/>
  <c r="J20" i="12"/>
  <c r="K18" i="12"/>
  <c r="J18" i="12"/>
  <c r="K17" i="12"/>
  <c r="J17" i="12"/>
  <c r="K16" i="12"/>
  <c r="J16" i="12"/>
  <c r="K15" i="12"/>
  <c r="J15" i="12"/>
  <c r="K14" i="12"/>
  <c r="J14" i="12"/>
  <c r="K13" i="12"/>
  <c r="J13" i="12"/>
  <c r="K12" i="12"/>
  <c r="J12" i="12"/>
  <c r="K11" i="12"/>
  <c r="J11" i="12"/>
  <c r="K10" i="12"/>
  <c r="J10" i="12"/>
  <c r="K9" i="12"/>
  <c r="J9" i="12"/>
  <c r="K8" i="12"/>
  <c r="K25" i="12" s="1"/>
  <c r="J8" i="12"/>
  <c r="J25" i="12" s="1"/>
  <c r="Q651" i="8"/>
  <c r="O651" i="8"/>
  <c r="N651" i="8"/>
  <c r="M651" i="8"/>
  <c r="E645" i="8"/>
  <c r="Q639" i="8"/>
  <c r="O639" i="8"/>
  <c r="N639" i="8"/>
  <c r="M639" i="8"/>
  <c r="E631" i="8"/>
  <c r="Q625" i="8"/>
  <c r="O625" i="8"/>
  <c r="N625" i="8"/>
  <c r="M625" i="8"/>
  <c r="E616" i="8"/>
  <c r="Q609" i="8"/>
  <c r="O609" i="8"/>
  <c r="N609" i="8"/>
  <c r="M609" i="8"/>
  <c r="E600" i="8"/>
  <c r="Q593" i="8"/>
  <c r="O593" i="8"/>
  <c r="M593" i="8"/>
  <c r="E584" i="8"/>
  <c r="Q578" i="8"/>
  <c r="O578" i="8"/>
  <c r="N578" i="8"/>
  <c r="M578" i="8"/>
  <c r="E569" i="8"/>
  <c r="Q563" i="8"/>
  <c r="O563" i="8"/>
  <c r="N563" i="8"/>
  <c r="M563" i="8"/>
  <c r="E555" i="8"/>
  <c r="Q548" i="8"/>
  <c r="O548" i="8"/>
  <c r="N548" i="8"/>
  <c r="M548" i="8"/>
  <c r="E539" i="8"/>
  <c r="Q532" i="8"/>
  <c r="O532" i="8"/>
  <c r="M532" i="8"/>
  <c r="E523" i="8"/>
  <c r="Q516" i="8"/>
  <c r="O516" i="8"/>
  <c r="N516" i="8"/>
  <c r="M516" i="8"/>
  <c r="E506" i="8"/>
  <c r="Q499" i="8"/>
  <c r="O499" i="8"/>
  <c r="N499" i="8"/>
  <c r="M499" i="8"/>
  <c r="E492" i="8"/>
  <c r="Q485" i="8"/>
  <c r="O485" i="8"/>
  <c r="N485" i="8"/>
  <c r="M485" i="8"/>
  <c r="E479" i="8"/>
  <c r="Q472" i="8"/>
  <c r="O472" i="8"/>
  <c r="N472" i="8"/>
  <c r="M472" i="8"/>
  <c r="E466" i="8"/>
  <c r="Q459" i="8"/>
  <c r="O459" i="8"/>
  <c r="N459" i="8"/>
  <c r="E453" i="8"/>
  <c r="Q446" i="8"/>
  <c r="O446" i="8"/>
  <c r="M446" i="8"/>
  <c r="E437" i="8"/>
  <c r="Q431" i="8"/>
  <c r="O431" i="8"/>
  <c r="N431" i="8"/>
  <c r="M431" i="8"/>
  <c r="E423" i="8"/>
  <c r="Q417" i="8"/>
  <c r="O417" i="8"/>
  <c r="N417" i="8"/>
  <c r="M417" i="8"/>
  <c r="E410" i="8"/>
  <c r="Q404" i="8"/>
  <c r="O404" i="8"/>
  <c r="N404" i="8"/>
  <c r="M404" i="8"/>
  <c r="E394" i="8"/>
  <c r="Q388" i="8"/>
  <c r="O388" i="8"/>
  <c r="N388" i="8"/>
  <c r="M388" i="8"/>
  <c r="E378" i="8"/>
  <c r="Q372" i="8"/>
  <c r="O372" i="8"/>
  <c r="N372" i="8"/>
  <c r="M372" i="8"/>
  <c r="E362" i="8"/>
  <c r="Q356" i="8"/>
  <c r="O356" i="8"/>
  <c r="N356" i="8"/>
  <c r="M356" i="8"/>
  <c r="E346" i="8"/>
  <c r="Q339" i="8"/>
  <c r="O339" i="8"/>
  <c r="N339" i="8"/>
  <c r="M339" i="8"/>
  <c r="E332" i="8"/>
  <c r="Q325" i="8"/>
  <c r="O325" i="8"/>
  <c r="N325" i="8"/>
  <c r="M325" i="8"/>
  <c r="E315" i="8"/>
  <c r="Q308" i="8"/>
  <c r="O308" i="8"/>
  <c r="N308" i="8"/>
  <c r="M308" i="8"/>
  <c r="E301" i="8"/>
  <c r="Q294" i="8"/>
  <c r="O294" i="8"/>
  <c r="N294" i="8"/>
  <c r="M294" i="8"/>
  <c r="E284" i="8"/>
  <c r="Q277" i="8"/>
  <c r="O277" i="8"/>
  <c r="N277" i="8"/>
  <c r="M277" i="8"/>
  <c r="E271" i="8"/>
  <c r="Q264" i="8"/>
  <c r="O264" i="8"/>
  <c r="M264" i="8"/>
  <c r="E258" i="8"/>
  <c r="Q251" i="8"/>
  <c r="O251" i="8"/>
  <c r="N251" i="8"/>
  <c r="M251" i="8"/>
  <c r="E243" i="8"/>
  <c r="N237" i="8"/>
  <c r="M237" i="8"/>
  <c r="E227" i="8"/>
  <c r="Q221" i="8"/>
  <c r="O221" i="8"/>
  <c r="N221" i="8"/>
  <c r="M221" i="8"/>
  <c r="E211" i="8"/>
  <c r="Q205" i="8"/>
  <c r="O205" i="8"/>
  <c r="N205" i="8"/>
  <c r="M205" i="8"/>
  <c r="E195" i="8"/>
  <c r="Q189" i="8"/>
  <c r="O189" i="8"/>
  <c r="N189" i="8"/>
  <c r="M189" i="8"/>
  <c r="E183" i="8"/>
  <c r="Q177" i="8"/>
  <c r="O177" i="8"/>
  <c r="N177" i="8"/>
  <c r="M177" i="8"/>
  <c r="E170" i="8"/>
  <c r="Q164" i="8"/>
  <c r="O164" i="8"/>
  <c r="N164" i="8"/>
  <c r="M164" i="8"/>
  <c r="E157" i="8"/>
  <c r="Q151" i="8"/>
  <c r="O151" i="8"/>
  <c r="N151" i="8"/>
  <c r="M151" i="8"/>
  <c r="E142" i="8"/>
  <c r="Q136" i="8"/>
  <c r="O136" i="8"/>
  <c r="N136" i="8"/>
  <c r="M136" i="8"/>
  <c r="E130" i="8"/>
  <c r="Q124" i="8"/>
  <c r="O124" i="8"/>
  <c r="N124" i="8"/>
  <c r="M124" i="8"/>
  <c r="E118" i="8"/>
  <c r="Q112" i="8"/>
  <c r="O112" i="8"/>
  <c r="N112" i="8"/>
  <c r="M112" i="8"/>
  <c r="E101" i="8"/>
  <c r="Q95" i="8"/>
  <c r="O95" i="8"/>
  <c r="N95" i="8"/>
  <c r="M95" i="8"/>
  <c r="E86" i="8"/>
  <c r="Q80" i="8"/>
  <c r="O80" i="8"/>
  <c r="N80" i="8"/>
  <c r="M80" i="8"/>
  <c r="E70" i="8"/>
  <c r="Q64" i="8"/>
  <c r="O64" i="8"/>
  <c r="N64" i="8"/>
  <c r="M64" i="8"/>
  <c r="E54" i="8"/>
  <c r="Q47" i="8"/>
  <c r="O47" i="8"/>
  <c r="N47" i="8"/>
  <c r="M47" i="8"/>
  <c r="E39" i="8"/>
  <c r="Q32" i="8"/>
  <c r="O32" i="8"/>
  <c r="N32" i="8"/>
  <c r="M32" i="8"/>
  <c r="E21" i="8"/>
  <c r="Q16" i="8"/>
  <c r="O16" i="8"/>
  <c r="N16" i="8"/>
  <c r="M16" i="8"/>
  <c r="E6" i="8"/>
  <c r="L45" i="5"/>
  <c r="K45" i="5"/>
  <c r="J45" i="5"/>
  <c r="I45" i="5"/>
  <c r="H45" i="5"/>
  <c r="G45" i="5"/>
  <c r="F45" i="5"/>
  <c r="E45" i="5"/>
  <c r="D43" i="5"/>
  <c r="D45" i="5" s="1"/>
  <c r="L41" i="5"/>
  <c r="K41" i="5"/>
  <c r="J41" i="5"/>
  <c r="I41" i="5"/>
  <c r="H41" i="5"/>
  <c r="G41" i="5"/>
  <c r="F41" i="5"/>
  <c r="E41" i="5"/>
  <c r="D40" i="5"/>
  <c r="D39" i="5"/>
  <c r="D38" i="5"/>
  <c r="D41" i="5" s="1"/>
  <c r="L37" i="5"/>
  <c r="K37" i="5"/>
  <c r="J37" i="5"/>
  <c r="H37" i="5"/>
  <c r="G37" i="5"/>
  <c r="F37" i="5"/>
  <c r="E37" i="5"/>
  <c r="D36" i="5"/>
  <c r="D35" i="5"/>
  <c r="D34" i="5"/>
  <c r="D37" i="5" s="1"/>
  <c r="L33" i="5"/>
  <c r="K33" i="5"/>
  <c r="J33" i="5"/>
  <c r="H33" i="5"/>
  <c r="G33" i="5"/>
  <c r="F33" i="5"/>
  <c r="E33" i="5"/>
  <c r="D32" i="5"/>
  <c r="D31" i="5"/>
  <c r="D30" i="5"/>
  <c r="D33" i="5" s="1"/>
  <c r="L29" i="5"/>
  <c r="K29" i="5"/>
  <c r="J29" i="5"/>
  <c r="H29" i="5"/>
  <c r="G29" i="5"/>
  <c r="F29" i="5"/>
  <c r="E29" i="5"/>
  <c r="D28" i="5"/>
  <c r="D27" i="5"/>
  <c r="D26" i="5"/>
  <c r="D29" i="5" s="1"/>
  <c r="L25" i="5"/>
  <c r="K25" i="5"/>
  <c r="J25" i="5"/>
  <c r="H25" i="5"/>
  <c r="G25" i="5"/>
  <c r="F25" i="5"/>
  <c r="E25" i="5"/>
  <c r="D24" i="5"/>
  <c r="D23" i="5"/>
  <c r="D22" i="5"/>
  <c r="D25" i="5" s="1"/>
  <c r="L21" i="5"/>
  <c r="K21" i="5"/>
  <c r="J21" i="5"/>
  <c r="H21" i="5"/>
  <c r="G21" i="5"/>
  <c r="F21" i="5"/>
  <c r="E21" i="5"/>
  <c r="D20" i="5"/>
  <c r="D19" i="5"/>
  <c r="D18" i="5"/>
  <c r="D21" i="5" s="1"/>
  <c r="K17" i="5"/>
  <c r="J17" i="5"/>
  <c r="H17" i="5"/>
  <c r="G17" i="5"/>
  <c r="F17" i="5"/>
  <c r="E17" i="5"/>
  <c r="D16" i="5"/>
  <c r="D17" i="5" s="1"/>
  <c r="L13" i="5"/>
  <c r="K13" i="5"/>
  <c r="J13" i="5"/>
  <c r="H13" i="5"/>
  <c r="G13" i="5"/>
  <c r="F13" i="5"/>
  <c r="E13" i="5"/>
  <c r="D12" i="5"/>
  <c r="D11" i="5"/>
  <c r="D10" i="5"/>
  <c r="D13" i="5" s="1"/>
  <c r="L9" i="5"/>
  <c r="K9" i="5"/>
  <c r="J9" i="5"/>
  <c r="H9" i="5"/>
  <c r="G9" i="5"/>
  <c r="F9" i="5"/>
  <c r="E9" i="5"/>
  <c r="D8" i="5"/>
  <c r="D7" i="5"/>
  <c r="D6" i="5"/>
  <c r="D9" i="5" s="1"/>
  <c r="I58" i="4"/>
  <c r="I57" i="4"/>
  <c r="I56" i="4"/>
  <c r="I55" i="4"/>
  <c r="I54" i="4"/>
  <c r="I53" i="4"/>
  <c r="I52" i="4"/>
  <c r="I51" i="4"/>
  <c r="I50" i="4"/>
  <c r="I49" i="4"/>
  <c r="I44" i="4"/>
  <c r="I43" i="4"/>
  <c r="I42" i="4"/>
  <c r="I41" i="4"/>
  <c r="I40" i="4"/>
  <c r="I39" i="4"/>
  <c r="I38" i="4"/>
  <c r="I37" i="4"/>
  <c r="I36" i="4"/>
  <c r="I35" i="4"/>
  <c r="I30" i="4"/>
  <c r="I29" i="4"/>
  <c r="I28" i="4"/>
  <c r="I27" i="4"/>
  <c r="I26" i="4"/>
  <c r="I25" i="4"/>
  <c r="I24" i="4"/>
  <c r="I23" i="4"/>
  <c r="I22" i="4"/>
  <c r="I21" i="4"/>
  <c r="I16" i="4"/>
  <c r="I15" i="4"/>
  <c r="I14" i="4"/>
  <c r="I13" i="4"/>
  <c r="I12" i="4"/>
  <c r="I11" i="4"/>
  <c r="I10" i="4"/>
  <c r="I9" i="4"/>
  <c r="I8" i="4"/>
  <c r="G15" i="3"/>
  <c r="G14" i="3"/>
  <c r="G13" i="3"/>
  <c r="G12" i="3"/>
  <c r="G11" i="3"/>
  <c r="G10" i="3"/>
  <c r="G9" i="3"/>
  <c r="G8" i="3"/>
  <c r="G7" i="3"/>
  <c r="G6" i="3"/>
  <c r="N40" i="2"/>
  <c r="M40" i="2"/>
  <c r="L40" i="2"/>
  <c r="K40" i="2"/>
  <c r="G40" i="2"/>
  <c r="F40" i="2"/>
  <c r="E40" i="2"/>
  <c r="D40" i="2"/>
  <c r="C40" i="2"/>
  <c r="J38" i="2"/>
  <c r="I38" i="2"/>
  <c r="J36" i="2"/>
  <c r="I36" i="2"/>
  <c r="J34" i="2"/>
  <c r="I34" i="2"/>
  <c r="J32" i="2"/>
  <c r="I32" i="2"/>
  <c r="J30" i="2"/>
  <c r="I30" i="2"/>
  <c r="J28" i="2"/>
  <c r="J40" i="2" s="1"/>
  <c r="I28" i="2"/>
  <c r="I40" i="2" s="1"/>
</calcChain>
</file>

<file path=xl/sharedStrings.xml><?xml version="1.0" encoding="utf-8"?>
<sst xmlns="http://schemas.openxmlformats.org/spreadsheetml/2006/main" count="28668" uniqueCount="9002">
  <si>
    <t>CONSEJO NACIONAL DE ACREDITACIÓN</t>
  </si>
  <si>
    <t>PROCESO DE ACREDITACIÓN</t>
  </si>
  <si>
    <t>CUADRO No. 2.a. ESTUDIANTES PREGRADO: MATRICULADOS, EGRESADOS, DESERCIÓN Y MOVILIDAD</t>
  </si>
  <si>
    <t>ÚLTIMOS 5 AÑOS</t>
  </si>
  <si>
    <t>Año (1)</t>
  </si>
  <si>
    <t>Período</t>
  </si>
  <si>
    <t>Inscritos</t>
  </si>
  <si>
    <t>Admitidos</t>
  </si>
  <si>
    <t>Matriculados</t>
  </si>
  <si>
    <t>Graduados</t>
  </si>
  <si>
    <t>Retirados</t>
  </si>
  <si>
    <t>Tasa de deserción (%)</t>
  </si>
  <si>
    <t>% que culminan la carrera</t>
  </si>
  <si>
    <t># Estudiantes en otras IES´s</t>
  </si>
  <si>
    <t># Estudiantes Visitante</t>
  </si>
  <si>
    <t>Total</t>
  </si>
  <si>
    <t>Primer Semestre</t>
  </si>
  <si>
    <t>Nacional</t>
  </si>
  <si>
    <t>Intern.</t>
  </si>
  <si>
    <t>I</t>
  </si>
  <si>
    <t>II</t>
  </si>
  <si>
    <t>Promedio</t>
  </si>
  <si>
    <t xml:space="preserve">PROCESO DE ACREDITACIÓN </t>
  </si>
  <si>
    <t>CUADRO No. 2.b. ESTUDIANTES POSGRADO: MATRICULADOS, EGRESADOS, DESERCIÓN Y MOVILIDAD</t>
  </si>
  <si>
    <t xml:space="preserve">Graduados </t>
  </si>
  <si>
    <t xml:space="preserve">% que culminan la carrera </t>
  </si>
  <si>
    <t xml:space="preserve"># Estudiantes en otras IES´s </t>
  </si>
  <si>
    <t>0</t>
  </si>
  <si>
    <t>1</t>
  </si>
  <si>
    <t>CUADRO No. 3. NÚMERO DE PROFESORES</t>
  </si>
  <si>
    <t>T.C (2a.)</t>
  </si>
  <si>
    <t>Medio tiempo (2b.)</t>
  </si>
  <si>
    <t>Cátedra (2c.)</t>
  </si>
  <si>
    <t>Otras dedicaciones (Explicar)</t>
  </si>
  <si>
    <t>Dedicación de profesores a la docencia de T.C y M.T(%) (3)</t>
  </si>
  <si>
    <t>Dedicación de profesores de T.C.y M.T a la investigación (%) (3)</t>
  </si>
  <si>
    <t>Dedicación de profesores a la extensión de T.C y M.T (%) (3)</t>
  </si>
  <si>
    <t>Dedicación de profesores a actividades administrativas T.C y M.T (%) (3)</t>
  </si>
  <si>
    <t>Dedicación de profesores a otras actividades T.C y M.T (%) (3)</t>
  </si>
  <si>
    <t xml:space="preserve">1. </t>
  </si>
  <si>
    <t>Últimos cinco (5) años</t>
  </si>
  <si>
    <t xml:space="preserve">2. </t>
  </si>
  <si>
    <t xml:space="preserve"> PROFESORES - DEDICACIÓN: Hace referencia al tiempo de trabajo que el profesor consagra a la institución. Se consideran los siguientes:  </t>
  </si>
  <si>
    <t xml:space="preserve">a) </t>
  </si>
  <si>
    <t xml:space="preserve">PROFESOR DE TIEMPO COMPLETO: Dedica la totalidad de la jornada laboral, de cuarenta horas semanales, al servicio de la institución.  </t>
  </si>
  <si>
    <t>b)</t>
  </si>
  <si>
    <t xml:space="preserve">PROFESOR DE TIEMPO PARCIAL: Dedica entre quince y veintiocho horas semanales. </t>
  </si>
  <si>
    <t>c)</t>
  </si>
  <si>
    <t xml:space="preserve">PROFESOR DE CÁTEDRA: Se encuentra vinculado a la institución por lo menos diez horas semanales dedicadas específicamente a la cátedra o formación.   </t>
  </si>
  <si>
    <t>En los casos en los que los profesores dedican un porcentaje al programa académico en proceso, es necesario calcular y especificar el tiempo dedicado al programa</t>
  </si>
  <si>
    <t>3.</t>
  </si>
  <si>
    <t>Para estimar este %, favor tomar en consideración los profesores de T.C. y M.T (se excluyen los catédra)</t>
  </si>
  <si>
    <t>La fuente de información que se sugiere para estos indicadores, es el plan de trabajo académico de los docentes. Es preferible utilizar la fuente de los planes de trabajo ex-post, es decir, el revisado y ejecutado.</t>
  </si>
  <si>
    <t>Debe tomarse el promedio que los profesores dedican a cada actividad (docencia, investigación y extensión)</t>
  </si>
  <si>
    <t>CUADRO No. 4. PROFESORES: FORMA DE CONTRATACIÓN</t>
  </si>
  <si>
    <t xml:space="preserve">Tiempo completo - Planta </t>
  </si>
  <si>
    <t>Térnimo Indefinido</t>
  </si>
  <si>
    <t xml:space="preserve">Término fijo </t>
  </si>
  <si>
    <t>Otras Especificaciones</t>
  </si>
  <si>
    <t>Varios años</t>
  </si>
  <si>
    <t>12 meses</t>
  </si>
  <si>
    <t>10 - 11 meses</t>
  </si>
  <si>
    <t>5 - 6 meses</t>
  </si>
  <si>
    <t>Tiempo Completo - Ocasional</t>
  </si>
  <si>
    <t xml:space="preserve"> </t>
  </si>
  <si>
    <t>Medio Tiempo - Ocasional</t>
  </si>
  <si>
    <t>Hora Cátedra</t>
  </si>
  <si>
    <t>Horas Catedra</t>
  </si>
  <si>
    <t>Esta tabla debe duplicarse por tantos esquemas de contratación existan. Para profesores de T.C y M.T se debe indicar la forma de contratación de los profesores (V.GR. menos de 6 meses, entre 6 y 12 meses o contratación más de 1 año.)</t>
  </si>
  <si>
    <t>PROCESO DE ACREDITACIÓN DE PROGRAMAS</t>
  </si>
  <si>
    <t>CUADRO No. 5. PROFESORES: NIVEL DE FORMACIÓN</t>
  </si>
  <si>
    <t>Dedicación (2)</t>
  </si>
  <si>
    <t>Nivel de formación (contabilizar solo el mayor nivel de grado)</t>
  </si>
  <si>
    <t>Doctores</t>
  </si>
  <si>
    <t>Magísteres</t>
  </si>
  <si>
    <t>Especialistas</t>
  </si>
  <si>
    <t>Profesionales</t>
  </si>
  <si>
    <t>Especialización Tecnológica</t>
  </si>
  <si>
    <t>Tecnólogos</t>
  </si>
  <si>
    <t>Técnicos</t>
  </si>
  <si>
    <t>Pregrado sin validar</t>
  </si>
  <si>
    <t>T.C.</t>
  </si>
  <si>
    <t>Medio tiempo</t>
  </si>
  <si>
    <t>Cátedra</t>
  </si>
  <si>
    <t>TOTAL</t>
  </si>
  <si>
    <t xml:space="preserve">T.C. </t>
  </si>
  <si>
    <t>PROCESO DE ACREDITACIÓN INTITUCIONAL</t>
  </si>
  <si>
    <t>CUADRO No. 1. INSTITUCIÓN: IDENTIFICACIÓN Y TRAYECTORIA</t>
  </si>
  <si>
    <t>FECHA DILIGENCIAMIENTO:</t>
  </si>
  <si>
    <t>23</t>
  </si>
  <si>
    <t>MARZO</t>
  </si>
  <si>
    <t>2018</t>
  </si>
  <si>
    <t>INFORMACIÓN GENERAL</t>
  </si>
  <si>
    <t>Institución:</t>
  </si>
  <si>
    <t>UNIVERSIDAD DE LOS LLANOS</t>
  </si>
  <si>
    <t>Carácter Académico:</t>
  </si>
  <si>
    <t>UNIVERSIDAD</t>
  </si>
  <si>
    <t>Ciudad:</t>
  </si>
  <si>
    <t>VILLAVICENCIO</t>
  </si>
  <si>
    <r>
      <rPr>
        <b/>
        <sz val="10"/>
        <rFont val="Century Gothic"/>
      </rPr>
      <t xml:space="preserve">INFORMACIÓN DE LA UNIVERSIDAD. </t>
    </r>
    <r>
      <rPr>
        <sz val="10"/>
        <rFont val="Century Gothic"/>
      </rPr>
      <t xml:space="preserve">La Universidad de los Llanos es una Institución de Educación Superior del Orden Nacional, creada mediante la Ley 8 de 1974 y el Decreto 2513 de noviembre 25 de 1974 expedido por el Ministerio de Educación Nacional y reconocida como Universidad mediante la Resolución N° 03273 del 25 de junio de 1993 emanada del mismo Ministerio. Es un ente universitario autónomo, con carácter estatal, régimen especial, personería jurídica, al igual que en su gobierno, en su ejercicio académico, administrativo, financiero y presupuestal, con rentas y patrimonio propios e independientes; además, se encuentra vinculada al Ministerio de Educación Nacional en lo referente a la política y a la planeación del sector educativo, al Sistema Nacional de Ciencia y Tecnología y al Sistema Nacional de Cultura. 
La Universidad de los Llanos tiene domicilio principal en Villavicencio, capital del Departamento del Meta, República de Colombia. Con arreglo a la Ley y al Estatuto General, puede establecer seccionales y dependencias en cualquier lugar del territorio nacional, priorizando como área de influencia la Orinoquia Colombiana. 
La Universidad de los Llanos -UNILLANOS-, es una institución académica de educación superior de carácter público, del orden nacional, creada inicialmente como “Universidad Tecnológica de los Llanos Orientales” , mediante la Ley 8° de 1974 y el Decreto 2513 del 25 de noviembre de 1974, emanado del Ministerio de Educación Nacional. 
Su creación estuvo fundada en la necesidad de contar con una institución que contribuyera con la formación del talento humano de la región de la Orinoquia conformada por el departamento del Meta y las entonces denominadas Comisarías del Vaupés, Guainía y Vichada y las Intendencias de Casanare y Arauca; caracterizadas por sus incalculables recursos naturales y por su vocación agrícola y ganadera, además de su incipiente desarrollo económico, social y cultural y una marcada dependencia del nivel central, en todas los escenarios posibles de desarrollo, entre ellos, la educación superior, pues ella sólo era posible, accediendo a la capital del país. 
En sus inicios, la Institución se concentró en la formación de talento humano, con el objeto de atender la demanda de profesionales en el área de la salud y la educación y la necesidad de responder a la expansión agrícola y ganadera propia de la región, a través de sus cinco programas pioneros a saber: Agronomía, Medicina Veterinaria y Zootecnia, Enfermería, Licenciatura en Matemáticas y Física y Licenciatura en Ciencias Agropecuarias. 
En el marco de la Ley 30 de 1992, y previo el cumplimiento de condiciones y requisitos legales, el Ministerio de Educación Nacional, mediante la Resolución 03273 de junio de 25 de 1993, le otorgó el reconocimiento como Universidad. En consecuencia, y luego de algunos ajustes de orden administrativo y normativo originados por la transición de Universidad Tecnológica a "Universidad", se expide el Acuerdo Superior N° 007 de 1998, mediante el cual se adopta como razón social, el de “Universidad de los Llanos”. 
</t>
    </r>
  </si>
  <si>
    <t>Lo anterior significó que, bajo el principio de la Autonomía universitaria, la Institución asumiera la tarea de construir región a partir de la generación y apropiación del conocimiento universal, ampliando su oferta académica a las Ciencias Sociales y a las Ciencias Básicas, proyectando así la región dentro de un horizonte más amplio de conocimiento. 
En esta etapa, la Universidad inicia en 1994 el proceso de reforma académica con el propósito de adecuar los planes de estudio a una modernidad que le debía permitir responder a las exigencias de un mundo donde el conocimiento y los sistemas de información son la base sobre la cual las sociedades se construyen a sí mismas. Mediante el Acuerdo Superior N° 034 de 1997, fue aprobado el “Proceso de Reforma de la Universidad de los Llanos". Este mismo año las ciencias básicas y los fundamentos disciplinarios se incorporaron en los programas académicos que impartía la Institución, con el objeto de asegurar que su naturaleza como Universidad permanezca, lo cual ha ido consolidando a lo largo de sus más de cuarenta años de existencia. 
La sede académica principal de la Universidad de los Llanos, está ubicada en la vereda Barcelona, situada a 12 kilómetros del centro de la ciudad, que corresponde a área rural del municipio de Villavicencio, capital del departamento del Meta; allí funciona el área administrativa y tres de sus cinco facultades, a saber: Facultad de Ciencias Agropecuarias y Recursos Naturales, Facultad de Ciencias Básicas e Ingeniería y la Facultad de Ciencias Humanas y de la Educación. Cuenta también con una segunda sede académica, ubicada en el centro de la ciudad, en donde funcionan la Facultad de Ciencias Económicas y la Facultad de Ciencias de la Salud.
Actualmente, desarrolla una oferta de treinta y nueve (39) programas académicos, dentro de los cuales, cuenta con ocho (8) programas académicos acreditados de alta calidad y es la única institución de la región que cuenta con un programa a nivel de Doctorado, el "Doctorado en Ciencias Agrarias".</t>
  </si>
  <si>
    <t xml:space="preserve">CUADRO No. 6.1. PROFESORES VISITANTES </t>
  </si>
  <si>
    <t xml:space="preserve">No. </t>
  </si>
  <si>
    <t>Nombre</t>
  </si>
  <si>
    <t>Entidad de origen</t>
  </si>
  <si>
    <t>Pais</t>
  </si>
  <si>
    <t>Objeto</t>
  </si>
  <si>
    <t>Año</t>
  </si>
  <si>
    <t>Duración estadía</t>
  </si>
  <si>
    <t>2012</t>
  </si>
  <si>
    <t>Sam Boering – Asesor Principal del Proyecto Nuffic</t>
  </si>
  <si>
    <t>MDF Training &amp; Consultancy</t>
  </si>
  <si>
    <t>Holanda</t>
  </si>
  <si>
    <t>Apoyo Plan de Acción del proyecto Nuffic y Taller de formulación de proyectos de cooperación</t>
  </si>
  <si>
    <t>Enero 29 al 4 de febrero de 2012</t>
  </si>
  <si>
    <t>6 Dias</t>
  </si>
  <si>
    <t>2</t>
  </si>
  <si>
    <t>Luis Ernesto Sanmartinero, PhD.</t>
  </si>
  <si>
    <t>Universidad de Louisiana</t>
  </si>
  <si>
    <t>Estados Unidos</t>
  </si>
  <si>
    <t>Conferencia "Brucella: una zoonosis olvidada" y los últimos avances en Brucella, en el marco de la gira nacional</t>
  </si>
  <si>
    <t>Febrero 14 de 2012</t>
  </si>
  <si>
    <t>1 Dia</t>
  </si>
  <si>
    <t>3</t>
  </si>
  <si>
    <t>Hadewijch klaasssen – Asesora de MDF para el componente de género del Proyecto Nuffic</t>
  </si>
  <si>
    <t>Apoyo en la preparación de las actividades de género/inclusión del proyecto NUFFIC "NICHE/COL/036"</t>
  </si>
  <si>
    <t>Febrero 27 al 3 de marzo de 2012</t>
  </si>
  <si>
    <t>4 Dias</t>
  </si>
  <si>
    <t>4</t>
  </si>
  <si>
    <t>Adriana Berlanga - Asesora en TICs</t>
  </si>
  <si>
    <t>Universidad Abierta / OU de Holanda</t>
  </si>
  <si>
    <t>Acompañamiento en TICs, objetivo de orientar y apoyar las diferentes iniciativas de TICs y sistemas de información que tiene Unillanos y desarrollar un plan de acción con apoyo de la Universidad Abierta de Holanda.</t>
  </si>
  <si>
    <t>Marzo del 5 al 10 de 2012</t>
  </si>
  <si>
    <t>5</t>
  </si>
  <si>
    <t>Antón Bloten</t>
  </si>
  <si>
    <t>Asesoría financiera y administrativa del proyecto NUFFIC “NICHE/COL/036”</t>
  </si>
  <si>
    <t>Marzo 15 al 22 de 2012</t>
  </si>
  <si>
    <t>8 Dias</t>
  </si>
  <si>
    <t>6</t>
  </si>
  <si>
    <t>Daniel Rubén Zamblagione</t>
  </si>
  <si>
    <t>Universidad Nacional de La Plata - UNLP</t>
  </si>
  <si>
    <t>Argentina</t>
  </si>
  <si>
    <t>I Encuentro Internacional de estudiantes de Educación Física y V Estilos de Trabajo. Universidad Nacional de la Plata, U. de Antioquía y U. Pedagógica Nacional</t>
  </si>
  <si>
    <t>Mayo 2, 3 y 4 de 2012</t>
  </si>
  <si>
    <t>3 Dias</t>
  </si>
  <si>
    <t>7</t>
  </si>
  <si>
    <t>Laura Beatriz Chiani</t>
  </si>
  <si>
    <t>8</t>
  </si>
  <si>
    <t>Lorena Irene Berdula</t>
  </si>
  <si>
    <t>9</t>
  </si>
  <si>
    <t>Matías Cañueto</t>
  </si>
  <si>
    <t>10</t>
  </si>
  <si>
    <t>Georgina Gómez</t>
  </si>
  <si>
    <t>Instituto Internacional de Estudios Sociales de la Universidad Erasmus de Rotterdam</t>
  </si>
  <si>
    <t>Jornadas de investigación y proyección social de Unillanos</t>
  </si>
  <si>
    <t>Mayo 14 al 18 de 2012</t>
  </si>
  <si>
    <t>5 Dias</t>
  </si>
  <si>
    <t>11</t>
  </si>
  <si>
    <t>Byoung-Ho Cho PhD.</t>
  </si>
  <si>
    <t>Multinacional LIG Nex1 Co. Ltd.</t>
  </si>
  <si>
    <t>Corea</t>
  </si>
  <si>
    <t>Visitas y definición de actividades para becas fortalecimiento humano en modelamiento, sensores y radares para la construcción del Parque Tecnológico en la capital del Meta</t>
  </si>
  <si>
    <t>Mayo 20 de 2012</t>
  </si>
  <si>
    <t>12</t>
  </si>
  <si>
    <t>Juan Kim, Director</t>
  </si>
  <si>
    <t>13</t>
  </si>
  <si>
    <t>Soo-Hong Kim, PhD.</t>
  </si>
  <si>
    <t>14</t>
  </si>
  <si>
    <t>Piero Marietti, PhD</t>
  </si>
  <si>
    <t>Universidad di Roma La Sapienza</t>
  </si>
  <si>
    <t>Italia</t>
  </si>
  <si>
    <t>Curso Instrumentación y medidas electrónicas y conversatorio de método científico y ética universitaria</t>
  </si>
  <si>
    <t>Mayo 21 al 16 de junio de 2012</t>
  </si>
  <si>
    <t>26 Dias</t>
  </si>
  <si>
    <t>15</t>
  </si>
  <si>
    <t>Luis Alfonso Pérez</t>
  </si>
  <si>
    <t>Instituto Tecnológico y de Estudios Superiores de Monterrey – ITESM</t>
  </si>
  <si>
    <t>México</t>
  </si>
  <si>
    <t>Visita para concertación de actividades de cooperación en economía solidaria y comercio internacional con Unillanos y USTA</t>
  </si>
  <si>
    <t>Mayo 22 de 2012</t>
  </si>
  <si>
    <t>1 DIa</t>
  </si>
  <si>
    <t>16</t>
  </si>
  <si>
    <t>Johana Vargas B. Sc. Presidenta y Gerente General</t>
  </si>
  <si>
    <t>Buildbots Robotics Academy</t>
  </si>
  <si>
    <t>Visita Presentación de la “Propuesta de Robótica Educativa para niños y jóvenes"</t>
  </si>
  <si>
    <t>Junio 5 de 2012</t>
  </si>
  <si>
    <t>17</t>
  </si>
  <si>
    <t>María Luisa Goes Araujo</t>
  </si>
  <si>
    <t>Universidad Federal do Amazonas - UFAM</t>
  </si>
  <si>
    <t>Brasil</t>
  </si>
  <si>
    <t>Curso de "Bases Biológicas de la Acuicultura" en desarrollo de la XV cohorte de la Especialización y VII Cohorte la Maestría en Acuicultura: Aguas continentales</t>
  </si>
  <si>
    <t>Junio 17 a Julio 15 de 2012</t>
  </si>
  <si>
    <t>28 Dias</t>
  </si>
  <si>
    <t>18</t>
  </si>
  <si>
    <t>Seguimiento a Actividades y ajustes Plan de Acción 2013 proyecto NUFFIC “NICHE/COL/036”</t>
  </si>
  <si>
    <t>Junio 18 al 22 de 2012</t>
  </si>
  <si>
    <t>19</t>
  </si>
  <si>
    <t>Chiel de Wit</t>
  </si>
  <si>
    <t>MDF Training &amp; Consultancy América Latina</t>
  </si>
  <si>
    <t>Apoyo al resultado 3. Diagnóstico de los CERES y preparación elementos para plan de trabajo 2012-2013.</t>
  </si>
  <si>
    <t>Junio 24 al 05 de julio de 2012</t>
  </si>
  <si>
    <t>11 Dias</t>
  </si>
  <si>
    <t>Asesoría en planificación del Proyecto Nuffic y Taller de indicadores</t>
  </si>
  <si>
    <t>Julio 15 al 20 de 2012</t>
  </si>
  <si>
    <t>21</t>
  </si>
  <si>
    <t>Ulio Han</t>
  </si>
  <si>
    <t>Corea Education &amp; Research Information Service - KERIS</t>
  </si>
  <si>
    <t>Visita delegación del Gobierno Coreano para verificar el cumplimiento de las condiciones para la operación del Centro de Innovación Educativa Regional - CIER, que en la Región de la Orinoquia es operado por la Alianza Oriente y asesorada por las consultoras KERIS (Coreana) y CINTEL (Colombiana)</t>
  </si>
  <si>
    <t>22</t>
  </si>
  <si>
    <t>Jungho Park</t>
  </si>
  <si>
    <t>Bernardo Baldisserotto</t>
  </si>
  <si>
    <t>Universidad Federal de Santa María</t>
  </si>
  <si>
    <t>Cátedra Acuicultura</t>
  </si>
  <si>
    <t>24</t>
  </si>
  <si>
    <t>Rosa del Carmen López de D’amico</t>
  </si>
  <si>
    <t>Universidad Pedagógica Experimental Libertador – Pedagógico de Maracay</t>
  </si>
  <si>
    <t>Venezuela</t>
  </si>
  <si>
    <t>II Foro Departamental y I Internacional del Deporte en el Departamento del Meta “Planes y Políticas”,</t>
  </si>
  <si>
    <t>Septiembre 6 y 7 de 2012</t>
  </si>
  <si>
    <t>2 Dias</t>
  </si>
  <si>
    <t>25</t>
  </si>
  <si>
    <t>Dr. J. Subagia Made</t>
  </si>
  <si>
    <t>Embajada de la República de Indonesia</t>
  </si>
  <si>
    <t>Indonesía</t>
  </si>
  <si>
    <t>Conferencias sobre Indonesia e India en el marco de las Franjas Itinerantes de la Cultura Asiática.</t>
  </si>
  <si>
    <t>Septiembre 17 al 22 de 2012</t>
  </si>
  <si>
    <t>Johny Kirpalani</t>
  </si>
  <si>
    <t>Fundación Cultural Sembrando Maravillas</t>
  </si>
  <si>
    <t>India</t>
  </si>
  <si>
    <t>27</t>
  </si>
  <si>
    <t>Rajiv Kumar</t>
  </si>
  <si>
    <t>APTECH</t>
  </si>
  <si>
    <t>Visita Presentación de propuesta académica a las directivas de la Universidad</t>
  </si>
  <si>
    <t>28</t>
  </si>
  <si>
    <t>Hans Hummel</t>
  </si>
  <si>
    <t>Universidad Abierta de Holanda</t>
  </si>
  <si>
    <t>Fortalecimiento y enfoque de TIC a nivel académico del proyecto Nuffic "NICHE/COL/036"</t>
  </si>
  <si>
    <t>Octubre 15 al 21 de 2012</t>
  </si>
  <si>
    <t>7 Dias</t>
  </si>
  <si>
    <t>Ans Voordouw - Consultora en Calidad de la Educación</t>
  </si>
  <si>
    <t>Consultoría para "Fortalecimiento sistema de gestión de calidad y procesos de acreditación"</t>
  </si>
  <si>
    <t>Octubre 24, 30 y 31 de 2012</t>
  </si>
  <si>
    <t>30</t>
  </si>
  <si>
    <t>Gerald Augusto Corzo Pérez, Profesor Investigador Centro Internacional del Agua para América Latina y el Caribe</t>
  </si>
  <si>
    <t>Instituto Tecnológico y de Estudios Superiores de Monterrey (ITESM)</t>
  </si>
  <si>
    <t>Visita para afianzar lazos con investigadores del posgrado en Gestión Ambiental Sostenible copias temas sobre el reusó del agua en el contexto de la gestión integrada de los recursos hídricos en el marco del "I Encuentro Internacional de Investigadores, organizado por la Universidad Cooperativa de Colombia.</t>
  </si>
  <si>
    <t>Noviembre 7 y 8 de 2012</t>
  </si>
  <si>
    <t>31</t>
  </si>
  <si>
    <t>Arnoldd Blackstar</t>
  </si>
  <si>
    <t>Canadá World Youth-CWY</t>
  </si>
  <si>
    <t>Canadá</t>
  </si>
  <si>
    <t>Visita para Socialización de experiencias en voluntariado que ha desarrollado la agencia en varios países y Canadá, programas y servicios, con el fin de definir acciones de participación con Unillanos.</t>
  </si>
  <si>
    <t>Acuerdos para la implementación del posgrado en Desarrollo Local con el Instituto Internacional de Estudios Sociales (ISS) de la Universidad Erasmus de Rotterdam - Holanda.</t>
  </si>
  <si>
    <t>Diciembre 3 al 7 de 2012</t>
  </si>
  <si>
    <t>Rosalba Icaza</t>
  </si>
  <si>
    <t>Instituto Internacional de Estudios Sociales (ISS)</t>
  </si>
  <si>
    <t>Holanda (Nacionalidad Mexicana)</t>
  </si>
  <si>
    <t>Curso en Desarrollo Local</t>
  </si>
  <si>
    <t>Abril 23-27 2013</t>
  </si>
  <si>
    <t>Lucca Tasiotti</t>
  </si>
  <si>
    <t>Holanda (Nacionalidad Italiano)</t>
  </si>
  <si>
    <t>Abril 16-20 2013</t>
  </si>
  <si>
    <t>Bert Helmsing</t>
  </si>
  <si>
    <t>Mayo 16 y 17 2013</t>
  </si>
  <si>
    <t>Lorenzo Peregrini</t>
  </si>
  <si>
    <t>Junio 4 -7 2013</t>
  </si>
  <si>
    <t>Mayo 22-24 2013</t>
  </si>
  <si>
    <t>Miguel Ángel Cornejo Améstica, PhD</t>
  </si>
  <si>
    <t>Universidad de Chile</t>
  </si>
  <si>
    <t>Chile</t>
  </si>
  <si>
    <t>Primer Congreso Internacional de Educación Física, Administración Deportiva y Ciencias de la Actividad Física “Veinte años Construyendo Historia en la Orinoquia Colombiana”, temas: Estado, política y sociología del deporte en América Latina</t>
  </si>
  <si>
    <t>19 al 23 de agosto de 2013</t>
  </si>
  <si>
    <t>Herminia Watson</t>
  </si>
  <si>
    <t>Universidad de Ciencias de la Cultura Física y el Deporte (UCCFD) Manuel Fajardo</t>
  </si>
  <si>
    <t>Cuba</t>
  </si>
  <si>
    <t>Visita para revisión de programas curriculares de programas de pregrado y posgrado, en el marco de la Misión de la Gobernación del Meta, y apoyo a la gestión para la firma del convenio marco de cooperación.</t>
  </si>
  <si>
    <t>Olga Artemisa Vásquez, PhD</t>
  </si>
  <si>
    <t>Universidad de California</t>
  </si>
  <si>
    <t>Visita: 1. Reunión con el Grupo de investigación del Programa "Argumentación apoyada en TIC como proceso integrador de la comprensión de la comprensión y producción de textos en una educación pertinente". 2. Presentación de proyecto Clase Mágica a la reunión de la Alianza CIER Oriente. 3. Análisis de actividades en el contexto de convenio de cooperación entre Universidad de California y Universidad de los Llanos.</t>
  </si>
  <si>
    <t>23, 24 y 25 de octubre de 2013</t>
  </si>
  <si>
    <t>Curso Internacional de Desarrollo Local</t>
  </si>
  <si>
    <t>05 al 08 de Noviembre de 2013</t>
  </si>
  <si>
    <t>Curso Internacional de Desarrollo Local. Asesoría documento maestro de la Maestría en Desarrollo Local. Curso corto: "Desarrollo Local en Colombia visto desde el exterior" Facultad de Ciencias Económicas</t>
  </si>
  <si>
    <t>19 al 23 de Noviembre de 2013</t>
  </si>
  <si>
    <t>Mauricio Castro Franco</t>
  </si>
  <si>
    <t>INTA-Instituto Nacional de Tecnología Agropecuaria</t>
  </si>
  <si>
    <t>Profesor visitante como misión extranjera para estructurar propuestas suelos e intercambio de experiencias FCARN</t>
  </si>
  <si>
    <t>Ricardo Gutiérrez Garcés</t>
  </si>
  <si>
    <t>UFSC-Universidade Federal de Santa Catarina</t>
  </si>
  <si>
    <t>Taller internacional experimental: Construcción de un observatorio astronómico antiguo</t>
  </si>
  <si>
    <t>Del 21 al 24 de enero de 2014</t>
  </si>
  <si>
    <t>4 dias</t>
  </si>
  <si>
    <t>Wilson Fabián Suescun Ospina</t>
  </si>
  <si>
    <t>Universidad de Concepción</t>
  </si>
  <si>
    <t>Profesor visitante: Participación en el curso "Manejo Ecológico de los Sistemas de Producción tropical sostenible" del programa de especialización en producción agrícola tropical sostenible</t>
  </si>
  <si>
    <t>Del 24 al 25 de enero de 2014</t>
  </si>
  <si>
    <t>Miguel Cruz Ramírez</t>
  </si>
  <si>
    <t>UHOLM-Universidad de Holguín "Oscar Lucero Moya"</t>
  </si>
  <si>
    <t>Profesor visitante para estructurar posgrado en ciencias y enseñanzas de las matemáticas</t>
  </si>
  <si>
    <t>13 al 20 de Febrero 2014</t>
  </si>
  <si>
    <t>Jesús García Minguez</t>
  </si>
  <si>
    <t>UGR-Universidad de Granada</t>
  </si>
  <si>
    <t>España</t>
  </si>
  <si>
    <t>Seminario – Trabajando juntos por una educación consolidad oral de una cultura de paz y convivencia solidaria</t>
  </si>
  <si>
    <t>24 al 28 de Febrero de 2014</t>
  </si>
  <si>
    <t>Instituto Internacional de Estudios Sociales (ISS) at Erasmus University, Rotterdam</t>
  </si>
  <si>
    <t>Apoyar la construcción final del documento maestro para la creación de la Maestría en estudios de desarrollo local</t>
  </si>
  <si>
    <t>05 al 10 de Mayo de 2014</t>
  </si>
  <si>
    <t>Tomas de Jesús Guzmán Hernández</t>
  </si>
  <si>
    <t>Instituto Tecnológico de Costa Rica</t>
  </si>
  <si>
    <t>Costa Rica</t>
  </si>
  <si>
    <t>Visita de reconocimiento y planificación para el desarrollo del VIII Congreso de la Red Latinoamericana de Ciencias Ambientales 2015, Sede Universidad de los Llanos</t>
  </si>
  <si>
    <t>26 al 30 de Mayo de 2014</t>
  </si>
  <si>
    <t>Freddy Ayara Rodríguez</t>
  </si>
  <si>
    <t>Mariella Superina</t>
  </si>
  <si>
    <t>Comisión Nacional de Investigación Científica y Tecnológica Conicet</t>
  </si>
  <si>
    <t>Conversatorio sobre las orientaciones para la investigación en la línea de Profundización de Especies Silvestres</t>
  </si>
  <si>
    <t>Juan Manuel Pech</t>
  </si>
  <si>
    <t>Universidad Veracruzana</t>
  </si>
  <si>
    <t>Curso de análisis de datos R, con el objetivo de obtener las bases teórico-prácticas de las principales pruebas estadísticas empleadas en biología, así como la forma de calcularlas empleando el paquete estadístico R, para describir, analizar e interpretar los resultados de una investigación biológica.</t>
  </si>
  <si>
    <t>03 al 13 de Junio de 2014</t>
  </si>
  <si>
    <t>Saravi Jorge Ricardo</t>
  </si>
  <si>
    <t>UNLP-Universidad Nacional de Plata</t>
  </si>
  <si>
    <t>Seminario el paradigma de la conducta motriz y sus consecuencias pedagógicas y sociales</t>
  </si>
  <si>
    <t>10 al 14 de Junio de 2014</t>
  </si>
  <si>
    <t>Oscar Arenales</t>
  </si>
  <si>
    <t>TUMSAT-Universidad de Ciencia y Tecnología Marina de Tokio</t>
  </si>
  <si>
    <t>Japón</t>
  </si>
  <si>
    <t>Taller "Vitalidad y futuro académico en la implementación y el Desarrollo de la Infraestructura Científica y Tecnología Espacial Colombiana".</t>
  </si>
  <si>
    <t>04 y 05 de Agosto de 2014</t>
  </si>
  <si>
    <t>INTA-Grupo de manejo de Agua y Suelo de la EEA Balcarce</t>
  </si>
  <si>
    <t>Primer Diplomado Regional en Agricultura de Precisión"</t>
  </si>
  <si>
    <t>28 junio al 18 de agosto de 2014</t>
  </si>
  <si>
    <t>22 Dias</t>
  </si>
  <si>
    <t>Marisa Beatriz Domenech</t>
  </si>
  <si>
    <t>Grupo de Extensión y Experimentación Adaptativa - EEAI INTA Barrow</t>
  </si>
  <si>
    <t>Sandra Elizabeth Telles</t>
  </si>
  <si>
    <t>la Universidad de California San Diego</t>
  </si>
  <si>
    <t>Clase Mágica Llanera- (LCM)</t>
  </si>
  <si>
    <t>11 al 24 de agosto de 2014</t>
  </si>
  <si>
    <t>14 Dias</t>
  </si>
  <si>
    <t>Caroline Imani Collins</t>
  </si>
  <si>
    <t>Jane Rausch</t>
  </si>
  <si>
    <t>Universidad de Massachusetts, Amherst Estados Unidos</t>
  </si>
  <si>
    <t>Congreso Internacional de Historia de la UNAL.</t>
  </si>
  <si>
    <t>16 al 23 de agosto de 2014</t>
  </si>
  <si>
    <t>Borja Reh Aguirre De Cárcer</t>
  </si>
  <si>
    <t>Universidad Complutense de Madrid</t>
  </si>
  <si>
    <t>“I Seminario Internacional de Bioética y Bienestar Animal-2014”</t>
  </si>
  <si>
    <t>22 al 28 de septiembre de 2014</t>
  </si>
  <si>
    <t>Juncal Milagros Gonzalez Soriano</t>
  </si>
  <si>
    <t>Santiago Enrique Paz López</t>
  </si>
  <si>
    <t>Universidad Nacional de Piura (Perú)</t>
  </si>
  <si>
    <t>Perú</t>
  </si>
  <si>
    <t>Foro Regional Modernización del Sector Cacaotero 2014.</t>
  </si>
  <si>
    <t>02 al 04 de octubre de 2014</t>
  </si>
  <si>
    <t>Marcela Fernández Rodríguez</t>
  </si>
  <si>
    <t>Primer Congreso Internacional de Ingeniería Agroindustrial</t>
  </si>
  <si>
    <t>Carlos Chifa</t>
  </si>
  <si>
    <t>Universidad Nacional del Chaco Austral</t>
  </si>
  <si>
    <t>Yajaira Coromoto Azcarate Maldonado</t>
  </si>
  <si>
    <t>Universidad de los Llanos Occidentales</t>
  </si>
  <si>
    <t>3Dias</t>
  </si>
  <si>
    <t>Felipe Soto Pau</t>
  </si>
  <si>
    <t>Universidad Federal Sao Joao del Rei</t>
  </si>
  <si>
    <t>José Samuel Banda Arrieta</t>
  </si>
  <si>
    <t>Universidad Autónoma Chapingo</t>
  </si>
  <si>
    <t>Evanilde Benedito</t>
  </si>
  <si>
    <t>Universidad Estadual de Maringá (UEM)</t>
  </si>
  <si>
    <t>IV Congreso Colombiano de Acuicultura</t>
  </si>
  <si>
    <t>08 al 10 de octubre de 2014.</t>
  </si>
  <si>
    <t>Débora Machado Fracalossi</t>
  </si>
  <si>
    <t>Universidad Federal de Santa Catarina (UFSC)</t>
  </si>
  <si>
    <t>Luis Alejandro Vinatea Arana</t>
  </si>
  <si>
    <t>Rosseval Galdino Leite</t>
  </si>
  <si>
    <t>Instituto de Pesquisas da Amazonia</t>
  </si>
  <si>
    <t>Nelson Mauricio Lopera Barrera</t>
  </si>
  <si>
    <t>Universidad Estadual de Londrina (UEL)</t>
  </si>
  <si>
    <t>Leandro Andrés Miranda</t>
  </si>
  <si>
    <t>Universidad General de San Martin</t>
  </si>
  <si>
    <t>Rosa del Carmen López de D'Amico</t>
  </si>
  <si>
    <t>Universidad Pedagógico Experimental Libertador Maracay</t>
  </si>
  <si>
    <t>Congreso de la Asociación latinoamericana de estudio Socioculturales del Deporte "ALESDE"</t>
  </si>
  <si>
    <t>22 al 24 de octubre de 2014.</t>
  </si>
  <si>
    <t>Gonzalo Alfredo Bravo Maggi</t>
  </si>
  <si>
    <t>West Virginia University</t>
  </si>
  <si>
    <t>Miguel Ángel Cornejo Améstica</t>
  </si>
  <si>
    <t>Mónica Elba Borilé</t>
  </si>
  <si>
    <t>Universidad ISALUD</t>
  </si>
  <si>
    <t>Congreso Nacional de Salud Sexual y Reproductiva</t>
  </si>
  <si>
    <t>22 al 24 de Octubre de 2014.</t>
  </si>
  <si>
    <t>María Das Gracas Santos Dias</t>
  </si>
  <si>
    <t>Universidad Federal de Roraima (UFRR)</t>
  </si>
  <si>
    <t>II Congreso Internacional de Ciencias Económicas “Un camino a la investigación, la innovación y el emprendimiento”.</t>
  </si>
  <si>
    <t>13 al 14 de Noviembre de 2014</t>
  </si>
  <si>
    <t>Rodrigo Cardoso Furlan</t>
  </si>
  <si>
    <t>María Helena Knorr Estroncio</t>
  </si>
  <si>
    <t>School of Business, Point Park University, USA</t>
  </si>
  <si>
    <t>Luis Von Ebert Palacios Salguero</t>
  </si>
  <si>
    <t>School of Business, Point Park University USA</t>
  </si>
  <si>
    <t>Dante Ariel Ayala Ortiz</t>
  </si>
  <si>
    <t>Universidad Michoacana de San Nicolás Hidalgo</t>
  </si>
  <si>
    <t>Carlos Hugo Sierra</t>
  </si>
  <si>
    <t>Universidad Del País Vasco</t>
  </si>
  <si>
    <t>Estilos de ciencia y tecnología que se están implementando en Europa, Asia,EEUU,Rusia</t>
  </si>
  <si>
    <t>José María Sigarrete</t>
  </si>
  <si>
    <t>Universidad Autónoma Guerrero</t>
  </si>
  <si>
    <t>V simposio de matemáticas y educación matemáticas iv congreso internacional de matemática asistida por computador</t>
  </si>
  <si>
    <t>12-14 de Febrero 2015</t>
  </si>
  <si>
    <t>Sandro Alex Stefanez</t>
  </si>
  <si>
    <t>Universidad de Brasilia</t>
  </si>
  <si>
    <t>II congreso internacional de las ciencias veterinarias y zootécnicas, iv seminario nacional de cirugía en pequeños animales</t>
  </si>
  <si>
    <t>4-6 de Marzo 2015</t>
  </si>
  <si>
    <t>Seminario sobre ética y responsabilidad social empresarial</t>
  </si>
  <si>
    <t>11-14 de Junio 2015</t>
  </si>
  <si>
    <t>Ayda Lucia Cuayal</t>
  </si>
  <si>
    <t>Colombia</t>
  </si>
  <si>
    <t>Seminario Asociatividad como necesidad al Desarrollo de la Agricultura Integrada</t>
  </si>
  <si>
    <t>Hadewijch Willemien</t>
  </si>
  <si>
    <t>MDF Training and Consultancy</t>
  </si>
  <si>
    <t>curso corto inscribiendo Propuestas ganadoras</t>
  </si>
  <si>
    <t>22-27 de Junio 2015</t>
  </si>
  <si>
    <t>Abel Cruz Gutiérrez</t>
  </si>
  <si>
    <t>Presidente movimiento peruanos sin agua</t>
  </si>
  <si>
    <t>Curso Cosecha y manejo de agua</t>
  </si>
  <si>
    <t>01-06 Julio 2015</t>
  </si>
  <si>
    <t>Lino Castellani Filho.</t>
  </si>
  <si>
    <t>Universidad Estadual de Campinas</t>
  </si>
  <si>
    <t>II Congreso Internacional de Educación Física , Recreación , Deporte y Actividad Física y III Jornada Latinoamericana y Caribeña de Deporte Social para la Inclusión,</t>
  </si>
  <si>
    <t>24-28 de agosto 2015</t>
  </si>
  <si>
    <t>Rubén Daniel Zambaglione</t>
  </si>
  <si>
    <t>Universidad Nacional de la Plata</t>
  </si>
  <si>
    <t>Karla Chacón Reynosa</t>
  </si>
  <si>
    <t>Universidad Autónoma de Chiapas</t>
  </si>
  <si>
    <t>Marco Antonio Coelho Bortoleto</t>
  </si>
  <si>
    <t>Universidad de Campinas</t>
  </si>
  <si>
    <t>Jesús Montaño Lazo</t>
  </si>
  <si>
    <t>Instituto Superior Pedagógico "Enrique José Varona"</t>
  </si>
  <si>
    <t>Juan Pablo Zebadua</t>
  </si>
  <si>
    <t>María Guadalupe Moreno Monsivais</t>
  </si>
  <si>
    <t>Universidad Autónoma de Nuevo León</t>
  </si>
  <si>
    <t>III Congreso Internacional de modelos y teorías de enfermería y de investigación en salud: Fundamentación de la disciplina orientada a la calidad del ciudadano</t>
  </si>
  <si>
    <t>23-25 de septiembre 2015</t>
  </si>
  <si>
    <t>Murrat Arslan</t>
  </si>
  <si>
    <t>Universidad de Ataturk</t>
  </si>
  <si>
    <t>Turquía</t>
  </si>
  <si>
    <t>Convenio de Mevlana Exchange program</t>
  </si>
  <si>
    <t>10-22 Septiembre 2015</t>
  </si>
  <si>
    <t>13 Dias</t>
  </si>
  <si>
    <t>Juncal Milagros González Soriano</t>
  </si>
  <si>
    <t>Estancia Académica e Investigativa, apoyando los actividades académicas del Programa Medicina Veterinaria y Zootecnia</t>
  </si>
  <si>
    <t>28-09-2015 al 09-10-2015</t>
  </si>
  <si>
    <t>II congreso internacional y V nacional de cirugía en pequeños animales</t>
  </si>
  <si>
    <t>27-30 octubre 2015</t>
  </si>
  <si>
    <t>Norma Del Carmen Gálvez Díaz</t>
  </si>
  <si>
    <t>Universidad de Sipan</t>
  </si>
  <si>
    <t>Estancia Académica e Investigativa</t>
  </si>
  <si>
    <t>14 oct- 12 Nov 2015</t>
  </si>
  <si>
    <t>Carlos Guerrero de Lizardi</t>
  </si>
  <si>
    <t>UNAM</t>
  </si>
  <si>
    <t>III Congreso Internacional de Ciencias Económicas</t>
  </si>
  <si>
    <t>12-13 Noviembre 2015</t>
  </si>
  <si>
    <t>Katia Beatriz Villafan</t>
  </si>
  <si>
    <t>CONABIO</t>
  </si>
  <si>
    <t>Marcela Villegas Silva</t>
  </si>
  <si>
    <t>Rodrigo Orlando Ruay Garces</t>
  </si>
  <si>
    <t>Universidad de Talca</t>
  </si>
  <si>
    <t>VI simposio de matemáticas y educación matemáticas y el V congreso internacional de matemática asistida por computador</t>
  </si>
  <si>
    <t>11-20 de Febrero 2016</t>
  </si>
  <si>
    <t>9 Dias</t>
  </si>
  <si>
    <t>Jorge Ricardo Saravi</t>
  </si>
  <si>
    <t>29 Marzo al 03 Abril de 2016</t>
  </si>
  <si>
    <t>Georgina Mercedes Gómez</t>
  </si>
  <si>
    <t>Curso teorías , prácticas y discursos de desarrollo</t>
  </si>
  <si>
    <t>4-9 Abril de 2016</t>
  </si>
  <si>
    <t>José Fernando Marques Barcellos</t>
  </si>
  <si>
    <t>Universidad Federal del Amazonas - UFAM</t>
  </si>
  <si>
    <t>Visita Técnica al Instituto de Acuicultura de los Llanos</t>
  </si>
  <si>
    <t>10 al 21 Abril 2016</t>
  </si>
  <si>
    <t>12 Dias</t>
  </si>
  <si>
    <t>Kodjo Agbossou</t>
  </si>
  <si>
    <t>Universidad de Quebec - BECA CONVENIO</t>
  </si>
  <si>
    <t>Visita a la Facultad de Ciencias Básicas e Ingeniería</t>
  </si>
  <si>
    <t>2 al 3 de Mayo 2016</t>
  </si>
  <si>
    <t>Paul Tery Jonson</t>
  </si>
  <si>
    <t>Universidad Tecnológica de Sidney</t>
  </si>
  <si>
    <t>Australia</t>
  </si>
  <si>
    <t>III Foro departamental e internacional del deporte en el Meta</t>
  </si>
  <si>
    <t>26-27 Mayo de 2016</t>
  </si>
  <si>
    <t>Leonor Gallardo</t>
  </si>
  <si>
    <t>Universidad de castilla la mancha</t>
  </si>
  <si>
    <t>Brenda Gail Pitts</t>
  </si>
  <si>
    <t>Universidad de Georgia</t>
  </si>
  <si>
    <t>Rosa del Carmen López De D'amico</t>
  </si>
  <si>
    <t>Universidad Pedagógica Experimental Libertador</t>
  </si>
  <si>
    <t>Vance Lionel Trudeau</t>
  </si>
  <si>
    <t>Universidad de Ottawa - PROYECTO COLCIENCIAS # 024 DE 2014</t>
  </si>
  <si>
    <t>I Congreso de Toxicología Ambiental</t>
  </si>
  <si>
    <t>25 al 27 de mayo 2016</t>
  </si>
  <si>
    <t>María Cristina Rojas</t>
  </si>
  <si>
    <t>Universidad</t>
  </si>
  <si>
    <t>Visita al programa Lic. producción agropecuaria</t>
  </si>
  <si>
    <t>01 al 30 Mayo de 2016</t>
  </si>
  <si>
    <t>30 Dias</t>
  </si>
  <si>
    <t>Olimpia Lima Silva Filha</t>
  </si>
  <si>
    <t>Universidad Federal de Ciencia y Tecnología</t>
  </si>
  <si>
    <t>Simposio iberoamericano sobre conservación y utilización de recursos zoo genéticos</t>
  </si>
  <si>
    <t>24 al 28 Julio de 2016</t>
  </si>
  <si>
    <t>Hernando Berna Zamudio</t>
  </si>
  <si>
    <t>Universidad del Pais Vasco</t>
  </si>
  <si>
    <t>Formulación y Asesoría en proyecto</t>
  </si>
  <si>
    <t>14 Junio al 15 de Julio- Agosto 9 2016</t>
  </si>
  <si>
    <t>32 Dias</t>
  </si>
  <si>
    <t>James Tristan Young</t>
  </si>
  <si>
    <t>Salt Lake Country</t>
  </si>
  <si>
    <t>Farmer to Farmer</t>
  </si>
  <si>
    <t>11 al 21 Julio 2016</t>
  </si>
  <si>
    <t>Michell Onisko Fried</t>
  </si>
  <si>
    <t>Educa Cominucations</t>
  </si>
  <si>
    <t>Guillermo Corona</t>
  </si>
  <si>
    <t>Orientación y Asesoría al Instituto de Acuicultura de los Llanos</t>
  </si>
  <si>
    <t>18 Julio al 03 de Agosto 2016</t>
  </si>
  <si>
    <t>Oscar Alberto Arenales</t>
  </si>
  <si>
    <t>Universidad de Ciencias Marinas y Tecnología (TUMSAT)</t>
  </si>
  <si>
    <t>2do Taller de ciencia y tecnología CITE 2016</t>
  </si>
  <si>
    <t>2 y 3 Agosto 2016</t>
  </si>
  <si>
    <t>Jhon Elmer Ikerd</t>
  </si>
  <si>
    <t>Universidad de Missouri</t>
  </si>
  <si>
    <t>I Encuentro de “Producción Tropical Sostenible Herramienta de Liderazgo para la Orinoquia”</t>
  </si>
  <si>
    <t>22 al 27 de Agosto de 2016</t>
  </si>
  <si>
    <t>Viviana Martinovich</t>
  </si>
  <si>
    <t>Universidad Nacional de Lanús</t>
  </si>
  <si>
    <t>V Encuentro Regional y II Nacional de Grupos de Estudio, Investigación y proyección Social en el área de la salud</t>
  </si>
  <si>
    <t>15 al 20 Septiembre 2016</t>
  </si>
  <si>
    <t>Diana Edith Sanchez Zeferino</t>
  </si>
  <si>
    <t>I Jornada de Intercambio académico Universidad Veracruzana en Unillanos</t>
  </si>
  <si>
    <t>22 de agosto al 5 septiembre 2016</t>
  </si>
  <si>
    <t>15 Dias</t>
  </si>
  <si>
    <t>Burt Philip Kotler</t>
  </si>
  <si>
    <t>Ben-Gurion University of the Negev</t>
  </si>
  <si>
    <t>Israel</t>
  </si>
  <si>
    <t>Visita Campus Universitario y Asesoría al Programa de Biología</t>
  </si>
  <si>
    <t>3 y 4 de octubre 2016</t>
  </si>
  <si>
    <t>Angélica Sátiro</t>
  </si>
  <si>
    <t>Casa Creativa y Universidad de Barcelona</t>
  </si>
  <si>
    <t>I seminario de Filosofía para Niños una estrategia hacia la construcción de paz</t>
  </si>
  <si>
    <t>Francisco Carrasco Marín</t>
  </si>
  <si>
    <t>Universidad de Granada</t>
  </si>
  <si>
    <t>Congreso Internacional de ciencias básicas e ingeniería CICI2016</t>
  </si>
  <si>
    <t>19 al 21 de Octubre 2016</t>
  </si>
  <si>
    <t>Michel Lucien de Lara</t>
  </si>
  <si>
    <t>Cermics</t>
  </si>
  <si>
    <t>Francia</t>
  </si>
  <si>
    <t>Rafael Ávila Flores</t>
  </si>
  <si>
    <t>Universidad Autonoma de Tabasco</t>
  </si>
  <si>
    <t>Flor María de Rosario Huertas</t>
  </si>
  <si>
    <t>Universidad Nacional de Trujillo</t>
  </si>
  <si>
    <t>I Congreso Internacional Gestión, Atención, y Promocionen Salud y II Congreso Nacional de Salud Sexual y Reproductiva</t>
  </si>
  <si>
    <t>27 al 29 de Octubre 2016</t>
  </si>
  <si>
    <t>Mario Jesús Casas López</t>
  </si>
  <si>
    <t>Hospital pediátrico William Soler, Habana-Cuba</t>
  </si>
  <si>
    <t>Confederación de adolescencia y juventud iberoamericana y del caribe CODAJIC</t>
  </si>
  <si>
    <t>Juan Carlos Escobar</t>
  </si>
  <si>
    <t>Ministerio de Salud de Argentina</t>
  </si>
  <si>
    <t>Sandro Alex Stefanes</t>
  </si>
  <si>
    <t>III Congreso Internacional y VI Nacional de Cirugía en Pequeños Animales</t>
  </si>
  <si>
    <t>2 al 5 Noviembre 2016</t>
  </si>
  <si>
    <t>Andrés Aníbal Armas Moyano</t>
  </si>
  <si>
    <t>Ministerio de Interior-Ecuador</t>
  </si>
  <si>
    <t>Ecuador</t>
  </si>
  <si>
    <t>IV Congreso Internacional de Investigación de Ciencias Económicas</t>
  </si>
  <si>
    <t>22 y 23 de Noviembre 2016</t>
  </si>
  <si>
    <t>Mario Antonio Burguete García</t>
  </si>
  <si>
    <t>Benemérita Universidad Autónoma de Puebla</t>
  </si>
  <si>
    <t>Alfredo Pérez Paredes</t>
  </si>
  <si>
    <t>Santos Felipe Llenque Tume</t>
  </si>
  <si>
    <t>Universidad Católica los Ángeles de Chimbote</t>
  </si>
  <si>
    <t>2017-I</t>
  </si>
  <si>
    <t>University of the Negev, Israel</t>
  </si>
  <si>
    <t>Ecología de Forrajeo y de Comunidades</t>
  </si>
  <si>
    <t>10 dias</t>
  </si>
  <si>
    <t>Fernando González González</t>
  </si>
  <si>
    <t>Universidad Complutense de Madrid GREFA</t>
  </si>
  <si>
    <t>I Encuentro Internacional de Medicina y Conservación de Especies Silvestres - IV encuentro de Medicina y Zoocría de Especies Silvestres</t>
  </si>
  <si>
    <t>2 dias</t>
  </si>
  <si>
    <t>Arturo Hernández Colina</t>
  </si>
  <si>
    <t>Universidad de Liverpool</t>
  </si>
  <si>
    <t>Reino Unido</t>
  </si>
  <si>
    <t>Omaira Parra Maldonado</t>
  </si>
  <si>
    <t>IDEEX- Universidad del Zulia</t>
  </si>
  <si>
    <t>Andrés Ortega Ojeda</t>
  </si>
  <si>
    <t>Universidad San Martin de Quito</t>
  </si>
  <si>
    <t>Jorge Leonardo Lugo Camacho</t>
  </si>
  <si>
    <t>Universidad Purdue</t>
  </si>
  <si>
    <t>USA</t>
  </si>
  <si>
    <t>Proyecto Farmer to Farmer: "Conservación de Suelos"</t>
  </si>
  <si>
    <t>13 dias</t>
  </si>
  <si>
    <t>Ricky Evel Foster</t>
  </si>
  <si>
    <t>Proyecto Farmer to Farmer: "Manejo integrado de Plagas"</t>
  </si>
  <si>
    <t>14 dias</t>
  </si>
  <si>
    <t>Jefrey James Stuart</t>
  </si>
  <si>
    <t>Jerry Wayne Shafer</t>
  </si>
  <si>
    <t>Proyecto Farmer to Farmer: "Medios de marketin"</t>
  </si>
  <si>
    <t>17 dias</t>
  </si>
  <si>
    <t>Lucas Donald Roosa</t>
  </si>
  <si>
    <t>Proyecto Farmer to Farmer: "Valor añadido de carne de cerdo"</t>
  </si>
  <si>
    <t xml:space="preserve">CUADRO No. 6. PROFESORES: LISTADO DETALLADO (1)  FACULTAD CIENCIAS DE LA SALUD </t>
  </si>
  <si>
    <t>No.</t>
  </si>
  <si>
    <t>Dedicación</t>
  </si>
  <si>
    <t>Máximo Nivel de Formación obtenido</t>
  </si>
  <si>
    <t>Documento de Identidad</t>
  </si>
  <si>
    <t>Responsabilidad docente en el programa</t>
  </si>
  <si>
    <t>CAMACHO PARRADO NELSY JANETH</t>
  </si>
  <si>
    <t>PLANTA</t>
  </si>
  <si>
    <t>Maestría</t>
  </si>
  <si>
    <t xml:space="preserve">CASTANO RIOBUENO GERARDO </t>
  </si>
  <si>
    <t>GALVIS LOPEZ CLARA ROCIO</t>
  </si>
  <si>
    <t>GARCIA BAQUERO MONICA ROSAURA</t>
  </si>
  <si>
    <t>GUTIERREZ LESMES OSCAR ALEXANDER</t>
  </si>
  <si>
    <t>LEON ALFONSO GRACIELA ASTRID</t>
  </si>
  <si>
    <t>LEON SAAVEDRA PATRICIA ELIZABETH</t>
  </si>
  <si>
    <t>LOBOA RODRÍGUEZ NELLY JOHANNA</t>
  </si>
  <si>
    <t xml:space="preserve">ORTEGON AVILA SANDRA </t>
  </si>
  <si>
    <t>PINZON ROCHA MARIA LUISA</t>
  </si>
  <si>
    <t>TAPIA OSPINO LEONOR ANA</t>
  </si>
  <si>
    <t>Especialización Universitaria</t>
  </si>
  <si>
    <t>TOBON BORRERO LUZ MYRIAM</t>
  </si>
  <si>
    <t>VALDERRAMA SANABRIA MERY LUZ</t>
  </si>
  <si>
    <t>CLAVIJO ALVAREZ LUZ MARINA</t>
  </si>
  <si>
    <t>OCASIONAL TC</t>
  </si>
  <si>
    <t>DIAZ VIATELA CLARA DELCY</t>
  </si>
  <si>
    <t>MONTAÑO CONTRERAS SANDRA CAROLINA</t>
  </si>
  <si>
    <t xml:space="preserve">MUÑOZ ACUNA DORALY </t>
  </si>
  <si>
    <t>NAVARRO TORO CLAUDIA INES</t>
  </si>
  <si>
    <t>OLARTE CASTRO MARIA TERESA</t>
  </si>
  <si>
    <t>20</t>
  </si>
  <si>
    <t>PEÑA PITA AMALIA PRISCILA</t>
  </si>
  <si>
    <t>PEREZ ALZATE LUIS FERNANDO</t>
  </si>
  <si>
    <t>PIÑEROS HERNANDEZ BLANCA STELLA</t>
  </si>
  <si>
    <t>PINZON GUTIERREZ CLAUDIA MARIA</t>
  </si>
  <si>
    <t>PLATA CASAS LAURA INES</t>
  </si>
  <si>
    <t xml:space="preserve">PORTILLA DIAZ MARGARITA </t>
  </si>
  <si>
    <t>Universitaria</t>
  </si>
  <si>
    <t>26</t>
  </si>
  <si>
    <t>PORTILLA DIAZ GERMAN ALBERTO</t>
  </si>
  <si>
    <t>RAMIREZ DUARTE MARIA CRISTINA</t>
  </si>
  <si>
    <t xml:space="preserve">ROMERO GONZALEZ ESPERANZA </t>
  </si>
  <si>
    <t>29</t>
  </si>
  <si>
    <t>TORRES CLAVIJO OSCAR ALIRIO</t>
  </si>
  <si>
    <t>VELAZCO PAEZ ZULMA JOHANA</t>
  </si>
  <si>
    <t>ACERO MORENO CESAR JAMBER</t>
  </si>
  <si>
    <t>32</t>
  </si>
  <si>
    <t xml:space="preserve">ANGULO MELO ALEXANDER </t>
  </si>
  <si>
    <t>33</t>
  </si>
  <si>
    <t xml:space="preserve">ARANDA MORENO YHOINSON </t>
  </si>
  <si>
    <t>34</t>
  </si>
  <si>
    <t>ARDILA BALTA ANDREA CATALINA</t>
  </si>
  <si>
    <t>35</t>
  </si>
  <si>
    <t>AVILA MARTINEZ ALBERTO MIGUEL</t>
  </si>
  <si>
    <t>36</t>
  </si>
  <si>
    <t xml:space="preserve">BELTRAN ARIZA ADRIANA </t>
  </si>
  <si>
    <t>37</t>
  </si>
  <si>
    <t>BENAVIDES CABUYA HECTOR JULIO</t>
  </si>
  <si>
    <t>38</t>
  </si>
  <si>
    <t xml:space="preserve">CASTAÑEDA ANGEL VIVIANA </t>
  </si>
  <si>
    <t>39</t>
  </si>
  <si>
    <t xml:space="preserve">CASTILLO UBATE MARICIEL </t>
  </si>
  <si>
    <t>Doctorado</t>
  </si>
  <si>
    <t>40</t>
  </si>
  <si>
    <t>CASTRO TORRES ANA TERESA</t>
  </si>
  <si>
    <t>41</t>
  </si>
  <si>
    <t>CORTES GONZALEZ TANYA LUCERO</t>
  </si>
  <si>
    <t>42</t>
  </si>
  <si>
    <t>DUQUE MASSO MARIA ESPERANZA</t>
  </si>
  <si>
    <t>43</t>
  </si>
  <si>
    <t>FIERRO PATINO LUISA FERNANDA</t>
  </si>
  <si>
    <t>44</t>
  </si>
  <si>
    <t xml:space="preserve">GALLEGO GRANADA LAURA </t>
  </si>
  <si>
    <t>Formación Técnica Profesional</t>
  </si>
  <si>
    <t>45</t>
  </si>
  <si>
    <t xml:space="preserve">GARCIA CASTANEDA CAROLINA </t>
  </si>
  <si>
    <t>46</t>
  </si>
  <si>
    <t>GARCIA PORRAS EDGARD ANDRES</t>
  </si>
  <si>
    <t>47</t>
  </si>
  <si>
    <t>GALEANO PERDOMO YISSETH MARELVI</t>
  </si>
  <si>
    <t>48</t>
  </si>
  <si>
    <t xml:space="preserve">GOMEZ RUIZ YOHNNIER </t>
  </si>
  <si>
    <t>49</t>
  </si>
  <si>
    <t>GOMEZ ZUÑIGA DORIS ELIANA</t>
  </si>
  <si>
    <t>50</t>
  </si>
  <si>
    <t xml:space="preserve">GOMEZ ROJAS YENNY </t>
  </si>
  <si>
    <t>51</t>
  </si>
  <si>
    <t>GOMEZ POSADA LUZ ESTER</t>
  </si>
  <si>
    <t>52</t>
  </si>
  <si>
    <t xml:space="preserve">HERRERA MEDINA RODOLFO </t>
  </si>
  <si>
    <t>53</t>
  </si>
  <si>
    <t>HERRERA HERNANDEZ LUZ MARINA</t>
  </si>
  <si>
    <t>54</t>
  </si>
  <si>
    <t>HUERTAS SANCHEZ MARTHA ISABEL</t>
  </si>
  <si>
    <t>55</t>
  </si>
  <si>
    <t xml:space="preserve">LIBERATO GAMBOA ESMERALDA </t>
  </si>
  <si>
    <t>56</t>
  </si>
  <si>
    <t>LINARES CARDENAS OLGA SOLEDAD</t>
  </si>
  <si>
    <t>57</t>
  </si>
  <si>
    <t>LOPEZ QUIROGA ANGELA JOHANA</t>
  </si>
  <si>
    <t>58</t>
  </si>
  <si>
    <t>LOZANO SALCEDO LENIN ALONSO</t>
  </si>
  <si>
    <t>59</t>
  </si>
  <si>
    <t>LUQUE BAUTISTA JORGE ALBERTO</t>
  </si>
  <si>
    <t>60</t>
  </si>
  <si>
    <t>MARTINEZ PERALTA JOSE IGNACIO</t>
  </si>
  <si>
    <t>61</t>
  </si>
  <si>
    <t>MARTINEZ VACA DIANA DEL PILAR</t>
  </si>
  <si>
    <t>62</t>
  </si>
  <si>
    <t>MOLINA MIQUES JHOANNA MARCELA</t>
  </si>
  <si>
    <t>63</t>
  </si>
  <si>
    <t>MOLINA OSORIO MONICA LILIANA</t>
  </si>
  <si>
    <t>64</t>
  </si>
  <si>
    <t>MORALES HERNANDEZ LEONARDO ALFONSO</t>
  </si>
  <si>
    <t>65</t>
  </si>
  <si>
    <t>MORALES PARRA BEATRIZ SOCORRO</t>
  </si>
  <si>
    <t>66</t>
  </si>
  <si>
    <t>MONTESDEOCA QUINONES JAIME ANDRES</t>
  </si>
  <si>
    <t>67</t>
  </si>
  <si>
    <t xml:space="preserve">MUNAR PABON MARISOL </t>
  </si>
  <si>
    <t>68</t>
  </si>
  <si>
    <t>NOVOA DIAZ LUZ DEYER</t>
  </si>
  <si>
    <t>69</t>
  </si>
  <si>
    <t>NUÑEZ ESGUERRA DORA GUILLERMINA</t>
  </si>
  <si>
    <t>70</t>
  </si>
  <si>
    <t>OCAMPO SUAREZ ROSA HELENA</t>
  </si>
  <si>
    <t>71</t>
  </si>
  <si>
    <t>NUVAN SASTOQUE ANGIE NOHELIA</t>
  </si>
  <si>
    <t>72</t>
  </si>
  <si>
    <t>ORDOÑEZ GOMEZ FREDDY MILCIADES</t>
  </si>
  <si>
    <t>73</t>
  </si>
  <si>
    <t>OSORIO MURILLO LUZ NELLY</t>
  </si>
  <si>
    <t>74</t>
  </si>
  <si>
    <t>OTERO WANDURRAGA JAHANNA ALEJANDRA</t>
  </si>
  <si>
    <t>75</t>
  </si>
  <si>
    <t>PARRA RODRIGUEZ ELVIA LILIANA</t>
  </si>
  <si>
    <t>76</t>
  </si>
  <si>
    <t>PEÑA HERNANDEZ ANA CECILIA</t>
  </si>
  <si>
    <t>77</t>
  </si>
  <si>
    <t>PEREZ SAAVEDRA LEIDY CRISTINA</t>
  </si>
  <si>
    <t>78</t>
  </si>
  <si>
    <t>PEREZ SAENZ SARA MARIA</t>
  </si>
  <si>
    <t>79</t>
  </si>
  <si>
    <t xml:space="preserve">PEREZ VILLALOBOS GUIOMAR </t>
  </si>
  <si>
    <t>80</t>
  </si>
  <si>
    <t xml:space="preserve">PEREZ ALVAREZ CATALINA </t>
  </si>
  <si>
    <t>81</t>
  </si>
  <si>
    <t>PINEDA FLECHAS ALICIA CATALINA</t>
  </si>
  <si>
    <t>82</t>
  </si>
  <si>
    <t>PINTO TINOCO MAURICIO ALEJANDRO</t>
  </si>
  <si>
    <t>83</t>
  </si>
  <si>
    <t>PINZON SUAREZ MARIADEL ROSARIO</t>
  </si>
  <si>
    <t>84</t>
  </si>
  <si>
    <t xml:space="preserve">QUICENO ACEVEDO OLGA </t>
  </si>
  <si>
    <t>85</t>
  </si>
  <si>
    <t>QUIROZ PALACIO CARLOS MARIO</t>
  </si>
  <si>
    <t>86</t>
  </si>
  <si>
    <t>RAMIREZ RAMOS CLAUDIA MIREYA</t>
  </si>
  <si>
    <t>87</t>
  </si>
  <si>
    <t>RAMIREZ NEIRA LUISA FERNANDA</t>
  </si>
  <si>
    <t>88</t>
  </si>
  <si>
    <t xml:space="preserve">RAMIREZ CANGREJO ESPERANZA </t>
  </si>
  <si>
    <t>89</t>
  </si>
  <si>
    <t>REY VELASQUEZ YISELL ANDREA</t>
  </si>
  <si>
    <t>90</t>
  </si>
  <si>
    <t xml:space="preserve">REYES CIFUENTES PRISCILA </t>
  </si>
  <si>
    <t>91</t>
  </si>
  <si>
    <t>RINCON CAÑON LUIS EDUARDO</t>
  </si>
  <si>
    <t>92</t>
  </si>
  <si>
    <t>REY HERRERA BRIGGITTE LUZDEN</t>
  </si>
  <si>
    <t>93</t>
  </si>
  <si>
    <t>RINCON NINO ANA VICENTA</t>
  </si>
  <si>
    <t>94</t>
  </si>
  <si>
    <t xml:space="preserve">RIVERA CORTES MARGARITA </t>
  </si>
  <si>
    <t>95</t>
  </si>
  <si>
    <t>RODRIGUEZ CALDAS ELSA DE LOS ANGELES</t>
  </si>
  <si>
    <t>96</t>
  </si>
  <si>
    <t>RODRIGUEZ SUAREZ CARLOS ARIEL</t>
  </si>
  <si>
    <t>97</t>
  </si>
  <si>
    <t>RODRIGUEZ DIAZ FREDY ALEXANDER</t>
  </si>
  <si>
    <t>98</t>
  </si>
  <si>
    <t>ROJAS BOTELLO LEIDY DIANA</t>
  </si>
  <si>
    <t>99</t>
  </si>
  <si>
    <t>ROJAS LOPEZ SILVIA PAOLA</t>
  </si>
  <si>
    <t>100</t>
  </si>
  <si>
    <t>ROJAS MARTINEZ MARTHA LUCIA</t>
  </si>
  <si>
    <t>101</t>
  </si>
  <si>
    <t>RUA GIRALDO EDWIN ALBERTO</t>
  </si>
  <si>
    <t>102</t>
  </si>
  <si>
    <t>ROMERO MORALES YENY YASMIN</t>
  </si>
  <si>
    <t>103</t>
  </si>
  <si>
    <t>RUIZ MONDRAGON ROSA OFELIA</t>
  </si>
  <si>
    <t>104</t>
  </si>
  <si>
    <t>RUIZ DIAZ LUZ ALEIDA</t>
  </si>
  <si>
    <t>105</t>
  </si>
  <si>
    <t>SAENZ MELENDEZ AURA NURY</t>
  </si>
  <si>
    <t>106</t>
  </si>
  <si>
    <t xml:space="preserve">SALAMANCA RAMOS EMILCE </t>
  </si>
  <si>
    <t>107</t>
  </si>
  <si>
    <t>SALGADO MARQUEZ ROBERT EDUARDO</t>
  </si>
  <si>
    <t>108</t>
  </si>
  <si>
    <t xml:space="preserve">SANCHEZ PENA YENY </t>
  </si>
  <si>
    <t>109</t>
  </si>
  <si>
    <t xml:space="preserve">SANCHEZ RUIZ HERLINDA </t>
  </si>
  <si>
    <t>110</t>
  </si>
  <si>
    <t xml:space="preserve">TABARES SANCHEZ LORENA </t>
  </si>
  <si>
    <t>111</t>
  </si>
  <si>
    <t xml:space="preserve">TORRES PINZON HAROLD </t>
  </si>
  <si>
    <t>112</t>
  </si>
  <si>
    <t>TORRES MALDONADO LUZ MARINA</t>
  </si>
  <si>
    <t>113</t>
  </si>
  <si>
    <t>TURRIAGO CAMACHO MARIA CRISTINA</t>
  </si>
  <si>
    <t>114</t>
  </si>
  <si>
    <t>VARGAS FAJARDO CARLOS EDUARDO</t>
  </si>
  <si>
    <t>115</t>
  </si>
  <si>
    <t xml:space="preserve">VARGAS PACALAGUA ELIZABETH </t>
  </si>
  <si>
    <t>116</t>
  </si>
  <si>
    <t xml:space="preserve">VARGAS LOPEZ GLADYS </t>
  </si>
  <si>
    <t>117</t>
  </si>
  <si>
    <t>VELANDIA VELANDIA KENLLA JAIDY</t>
  </si>
  <si>
    <t>118</t>
  </si>
  <si>
    <t>VERA CASTRO MARIA FRANCY</t>
  </si>
  <si>
    <t>119</t>
  </si>
  <si>
    <t>VILLAREAL SILVA JESUS ERNESTO</t>
  </si>
  <si>
    <t xml:space="preserve">CUADRO No. 6. PROFESORES: LISTADO DETALLADO (2)  FACULTAD DE CIENCIAS AGROPECUARIAS Y RECURSOS NATURALES </t>
  </si>
  <si>
    <t>No</t>
  </si>
  <si>
    <t>Máximo nivel formación</t>
  </si>
  <si>
    <t>Doc. Identidad</t>
  </si>
  <si>
    <t xml:space="preserve">Responsabilidad </t>
  </si>
  <si>
    <t>CRUZ CASALLAS PABLO EMILIO</t>
  </si>
  <si>
    <t>Planta</t>
  </si>
  <si>
    <t>FUENTES REYES EDGAR EDILBERTO</t>
  </si>
  <si>
    <t>GOMEZ LEAL LUZ ADIELA</t>
  </si>
  <si>
    <t xml:space="preserve">GONGORA ORJUELA AGUSTIN </t>
  </si>
  <si>
    <t>BARRERA ROJAS LUZ MERY</t>
  </si>
  <si>
    <t>CARDENAS HERNANDEZ JULIAN FERNANDO</t>
  </si>
  <si>
    <t>HURTADO NERY VICTOR LIBARDO</t>
  </si>
  <si>
    <t>JARAMILLO HERNANDEZ DUMAR ALEXANDER</t>
  </si>
  <si>
    <t>COLMENARES PARRA CARLOS HERNANDO</t>
  </si>
  <si>
    <t>CORREDOR MATUS JOSE RICARDO</t>
  </si>
  <si>
    <t xml:space="preserve">MARTINEZ SUAREZ MANUEL </t>
  </si>
  <si>
    <t xml:space="preserve">DELGADO HUERTAS HERNANDO </t>
  </si>
  <si>
    <t>ESLAVA MOCHA PEDRO RENE</t>
  </si>
  <si>
    <t xml:space="preserve">FERNANDEZ MANRIQUE JOSE </t>
  </si>
  <si>
    <t>GOMEZ BILBAO PEDRO JULIO</t>
  </si>
  <si>
    <t xml:space="preserve">OCAMPO DURAN ALVARO </t>
  </si>
  <si>
    <t>JIMENEZ FORERO JAVIER ALEXANDER</t>
  </si>
  <si>
    <t>ORTEGA DAVID EDUAR HUMBERTO</t>
  </si>
  <si>
    <t>LUGO LOPEZ CRISTOBAL VLADIMIR</t>
  </si>
  <si>
    <t>MOGOLLON ORTIZ ANGELA MARIA</t>
  </si>
  <si>
    <t>OCHOA AMAYA JULIETA ESPERANZA</t>
  </si>
  <si>
    <t>PLAZAS BORRERO CAMILO HERNANDO</t>
  </si>
  <si>
    <t>ROA VEGA MARIA LIGIA</t>
  </si>
  <si>
    <t>ROQUE RODRIGUEZ ANITA ISABEL</t>
  </si>
  <si>
    <t xml:space="preserve">SILVA PARRA AMANDA </t>
  </si>
  <si>
    <t>SUESCUN OSPINA SANDRA TATIANA</t>
  </si>
  <si>
    <t xml:space="preserve">VANEGAS MORA ORLANDO </t>
  </si>
  <si>
    <t xml:space="preserve">VASQUEZ TORRES WALTER </t>
  </si>
  <si>
    <t>VELASCO SANTAMARIA YOHANA MARIA</t>
  </si>
  <si>
    <t>YOSSA PERDOMO MARTHA INES</t>
  </si>
  <si>
    <t>YUNDA ROMERO MYRIAM CONSTANZA</t>
  </si>
  <si>
    <t xml:space="preserve">ALEJO MARTINEZ EDGAR </t>
  </si>
  <si>
    <t>Ocasional TC</t>
  </si>
  <si>
    <t xml:space="preserve">ALVAREZ SOCHA ALVARO </t>
  </si>
  <si>
    <t>CESPEDES SANABRIA DANIEL ALEXANDER</t>
  </si>
  <si>
    <t xml:space="preserve">BASTIDAS LOPEZ HAROLD </t>
  </si>
  <si>
    <t xml:space="preserve">CARRILLO NYDIA CARMEN </t>
  </si>
  <si>
    <t>COLLAZOS LASSO LUIS FELIPE</t>
  </si>
  <si>
    <t>GARCIA MARTINEZ GINA LORENA</t>
  </si>
  <si>
    <t>GUARIN GUTIERREZ LUIS ALFONSO</t>
  </si>
  <si>
    <t>GUTIERREZ ESPINOSA MARIANA CATALINA</t>
  </si>
  <si>
    <t>HERRERA BAQUERO CARLOS ALBERTO</t>
  </si>
  <si>
    <t>GARCIA RAMIREZ DAIRA YISEL</t>
  </si>
  <si>
    <t>MEDINA ROBLES VICTOR MAURICIO</t>
  </si>
  <si>
    <t xml:space="preserve">MURILLO PACHECO RICARDO </t>
  </si>
  <si>
    <t>PARRA GONZALEZ SERGUIO DAVID</t>
  </si>
  <si>
    <t>GONZALEZ PAYA GUSTAVO GRATINIANO</t>
  </si>
  <si>
    <t>RAMIREZ MERLANO JUAN ANTONIO</t>
  </si>
  <si>
    <t>JARA AGUDELO JAVIER RICARDO</t>
  </si>
  <si>
    <t>LOPEZ MUÑOZ LUIS GILBERTO</t>
  </si>
  <si>
    <t>MELO AVILA MARTHA ELISA</t>
  </si>
  <si>
    <t>MIRA LOPEZ TATIANA MARIA</t>
  </si>
  <si>
    <t>OSPINA LADINO MARIA CRISTINA</t>
  </si>
  <si>
    <t>PARDO CARRASCO FIDELA PATRICIA</t>
  </si>
  <si>
    <t>PEDRAZA CASTILLO LUZ NATALIA</t>
  </si>
  <si>
    <t>RAMIREZ VILLA LUIS CARLOS</t>
  </si>
  <si>
    <t>RANGEL MENDOZA JORGE ALBERTO</t>
  </si>
  <si>
    <t xml:space="preserve">RINCON ARIZA JAIRO </t>
  </si>
  <si>
    <t>RODRIGUEZ ROJAS MARIA PATRICIA</t>
  </si>
  <si>
    <t>TORO BAQUERO FREDY ALEXANDER</t>
  </si>
  <si>
    <t>ZAMBRANO LUGO DANIEL EDUARDO</t>
  </si>
  <si>
    <t>CALDERON BERNAL JOHAN MANUEL</t>
  </si>
  <si>
    <t>CRUZ DOMINGUEZ MARIA ALEJANDRA</t>
  </si>
  <si>
    <t>BOTERO QUINTERO RICARDO JOSE</t>
  </si>
  <si>
    <t>GARZON CASTAÑEDA LUIS AUGUSTO</t>
  </si>
  <si>
    <t>LOPEZ GARCIA GERARDO DE JESUS</t>
  </si>
  <si>
    <t>MOLINA RAMOS CARMEN LEONILDE</t>
  </si>
  <si>
    <t>PEÑA JOYA MIGUEL ANGEL</t>
  </si>
  <si>
    <t>TORRES MARTINEZ DIANA CAROLINA</t>
  </si>
  <si>
    <t>CARPINTERO BECERRA RAFAEL ENRIQUE</t>
  </si>
  <si>
    <t xml:space="preserve">CUELLAR LEURO ENID </t>
  </si>
  <si>
    <t>DELGADO SOLANO SANDRA YANETH</t>
  </si>
  <si>
    <t>HERNANDEZ MARTINEZ MARIA CRISTINA</t>
  </si>
  <si>
    <t>GRANADOS MORENO JAIRO ENRIQUE</t>
  </si>
  <si>
    <t>HUERTAS CHAPARRO CESAR ALFONSO</t>
  </si>
  <si>
    <t>MANTILLA GONZALEZ CARLOS EDUARDO</t>
  </si>
  <si>
    <t xml:space="preserve">MEDINA RAMIREZ MARITZA </t>
  </si>
  <si>
    <t>ORDUZ RODRIGUEZ JAVIER ORLANDO</t>
  </si>
  <si>
    <t>OSORIO MARULANDA DIEGO LIBARDO</t>
  </si>
  <si>
    <t>PARRA ARANGO JORGE LUIS</t>
  </si>
  <si>
    <t>QUINTERO RUIZ LUDY MARCELA</t>
  </si>
  <si>
    <t>ROA AVENDAÑO LILIA TATIANA</t>
  </si>
  <si>
    <t>SEJIN SOTO CARLOS MIGUEL</t>
  </si>
  <si>
    <t>TORRES GUTIERREZ JOYNY RAQUEL</t>
  </si>
  <si>
    <t>URBINA ANGARITA AYZA YAMIR</t>
  </si>
  <si>
    <t>CUADRO No. 6. PROFESORES: LISTADO DETALLADO (3)  FACULTAD DE CIENCIAS ECONÓMICAS</t>
  </si>
  <si>
    <t>AROSA CARRERA CHARLES ROBIN</t>
  </si>
  <si>
    <t>CAICEDO MORA HUGO GERMAN</t>
  </si>
  <si>
    <t>CHAVEZ HERNANDEZ ERNESTO LEONEL</t>
  </si>
  <si>
    <t>FAJARDO CORTES ROSA EMILIA</t>
  </si>
  <si>
    <t xml:space="preserve">GARAY RODRIGUEZ SEYDYSS </t>
  </si>
  <si>
    <t xml:space="preserve">GIRALDO PEREZ WILSON </t>
  </si>
  <si>
    <t>LEAL CESPEDES JUAN CARLOS</t>
  </si>
  <si>
    <t xml:space="preserve">LEON CAMARGO ASTRID </t>
  </si>
  <si>
    <t>OCHOA AMAYA JUAN MANUEL</t>
  </si>
  <si>
    <t>OTERO GOMEZ MARIA CRISTINA</t>
  </si>
  <si>
    <t>QUIÑONES MOSQUERA GUILLERMO ALEJANDRO</t>
  </si>
  <si>
    <t>RIVEROS CASTANEDA JENNY MILENA</t>
  </si>
  <si>
    <t>RUIZ SANCHEZ MARIADEL CARMEN</t>
  </si>
  <si>
    <t>SASTOQUE RUBIO JOSE ISNARDI</t>
  </si>
  <si>
    <t>VARGAS BACCI MARTHA LUCIA</t>
  </si>
  <si>
    <t xml:space="preserve">BAQUERO CORTES FERNANDO </t>
  </si>
  <si>
    <t>BELTRAN RUEDA LINA PATRICIA</t>
  </si>
  <si>
    <t>CASTELLANOS RUIZ SORAYA MAGALY</t>
  </si>
  <si>
    <t>CASTRO RIVEROS ANTONIO JOSE</t>
  </si>
  <si>
    <t xml:space="preserve">CASTRO GARZON HERNANDO </t>
  </si>
  <si>
    <t>CHISCO URREA CESAR AUGUSTO</t>
  </si>
  <si>
    <t xml:space="preserve">DIAZ CASTRO JAVIER </t>
  </si>
  <si>
    <t xml:space="preserve">FRAGOSO PACHECO RAUL </t>
  </si>
  <si>
    <t>GARCIA ALVAREZ JORGE EDISON</t>
  </si>
  <si>
    <t>GIL HUERTAS ANA LUCIA</t>
  </si>
  <si>
    <t xml:space="preserve">GUTIERREZ TRUJILLO GILDARDO </t>
  </si>
  <si>
    <t>HERNANDEZ CASALLAS GIOVANNI ENRIQUE</t>
  </si>
  <si>
    <t>HERNANDEZ GONZALEZ JOSE WILLIAM</t>
  </si>
  <si>
    <t xml:space="preserve">HERNANDEZ MARCOS EDILSON </t>
  </si>
  <si>
    <t xml:space="preserve">IBARGUEN MOSQUERA HAWARD </t>
  </si>
  <si>
    <t>PENA ULLOA LUZ GLADYS</t>
  </si>
  <si>
    <t xml:space="preserve">PERILLA RUIZ LUCILA </t>
  </si>
  <si>
    <t>PINILLA MORENO BLANCA IRIS</t>
  </si>
  <si>
    <t xml:space="preserve">REY ANACONA OMAR </t>
  </si>
  <si>
    <t xml:space="preserve">REY MARTHA LUCIA </t>
  </si>
  <si>
    <t>RIOS VIASUS CARLOS LEONARDO</t>
  </si>
  <si>
    <t>RODRIGUEZ HERNANDEZ EDISSON JAVIER</t>
  </si>
  <si>
    <t>ROJAS HERNANDEZ HECTOR ISMAEL</t>
  </si>
  <si>
    <t xml:space="preserve">SALGADO WILSON FERNANDO </t>
  </si>
  <si>
    <t xml:space="preserve">SUAREZ PUERTO LILIA </t>
  </si>
  <si>
    <t>TORRES MALDONADO JAIRO ENRIQUE</t>
  </si>
  <si>
    <t xml:space="preserve">TORRES FLOREZ DAGOBERTO </t>
  </si>
  <si>
    <t>VILLAMIL GOMEZ MATILDE ELISA</t>
  </si>
  <si>
    <t>VILLAMIZAR RODRIGUEZ VICTOR JULIO</t>
  </si>
  <si>
    <t>ALZATE  JAVIER MAURICIO</t>
  </si>
  <si>
    <t>APONTE ESCOBAR RENE ALEJANDRO</t>
  </si>
  <si>
    <t>ARCINIEGAS ORTIZ JAIME ALFONSO</t>
  </si>
  <si>
    <t>AREVALO HERNANDEZ BLAS EDUARDO</t>
  </si>
  <si>
    <t>AVILA MOLINA MARIA DEICY</t>
  </si>
  <si>
    <t>BALCAZAR MAYORGA EDGAR IVAN</t>
  </si>
  <si>
    <t>BARRETO BERNAL PATRICIA CAROLINA</t>
  </si>
  <si>
    <t>BARRIOS RODRIGUEZ JENNY MARITZA</t>
  </si>
  <si>
    <t>BERMUDEZ GOMEZ DORYS MARIA</t>
  </si>
  <si>
    <t>CAMARGO FLECHAS JOHN JAIRO</t>
  </si>
  <si>
    <t xml:space="preserve">CARRENO PINTO LISANYURY </t>
  </si>
  <si>
    <t>CAYCEDO GUIO ROSA MARIA</t>
  </si>
  <si>
    <t>CESPEDES TORRES YANETH PATRICIA</t>
  </si>
  <si>
    <t>CORTES RENGIFO LIGIA CONSUELO</t>
  </si>
  <si>
    <t>CORTES GONZALEZ CESAR AUGUSTO</t>
  </si>
  <si>
    <t>CRUZ ROMERO WILMAR LEONARDO</t>
  </si>
  <si>
    <t xml:space="preserve">CUBILLOS GUZMAN LEONARDO </t>
  </si>
  <si>
    <t>DEVIA BARBOSA MARCELA ESPERANZA</t>
  </si>
  <si>
    <t>FALLA REY DIANA PATRICIA</t>
  </si>
  <si>
    <t>FLECHAS GIRALDO NESTOR RAUL</t>
  </si>
  <si>
    <t>FUENTES VACA JASBLEHYDY ARJENIS</t>
  </si>
  <si>
    <t>GAITAN GOMEZ CESAR YESID</t>
  </si>
  <si>
    <t>GALVAN BARBOSA GLORIA MARGARITA</t>
  </si>
  <si>
    <t xml:space="preserve">GUERRERO MALDONADO GLADYS </t>
  </si>
  <si>
    <t>HERNANDEZ HERRERA CESAR ARNULFO</t>
  </si>
  <si>
    <t>HERRERA ALFONSO JEFFERSON HUMBERTO</t>
  </si>
  <si>
    <t xml:space="preserve">LOPEZ RUBIO ALFONSO </t>
  </si>
  <si>
    <t>MARTINEZ TORRES JOSE HONORIO</t>
  </si>
  <si>
    <t xml:space="preserve">MEJIA GUERRERO GLADYS </t>
  </si>
  <si>
    <t>MONTEALEGRE  JAVIER DARIO</t>
  </si>
  <si>
    <t>MORA FRANCO JORGE LUIS</t>
  </si>
  <si>
    <t>MORENO SIERRA VIVIANA CAROLINA</t>
  </si>
  <si>
    <t>NORIEGA MURCIA JUAN ANTONIO</t>
  </si>
  <si>
    <t>ORDOÑEZ VIVAS IVAN ALBERTO</t>
  </si>
  <si>
    <t xml:space="preserve">OROZCO CASTRO LILIANA </t>
  </si>
  <si>
    <t xml:space="preserve">ORTEGA HERNANDEZ DARIO </t>
  </si>
  <si>
    <t xml:space="preserve">OSPINA INFANTE RAFAEL </t>
  </si>
  <si>
    <t xml:space="preserve">PARRA CUBEROS HERNANDO </t>
  </si>
  <si>
    <t>PEÑA RODRIGUEZ JOSE ISAIAS</t>
  </si>
  <si>
    <t>POLANCO CONTRERAS RAMIRO HERNAN</t>
  </si>
  <si>
    <t>RAMIREZ RUIZ JUAN GABRIEL</t>
  </si>
  <si>
    <t xml:space="preserve">RAMIREZ CAMACHO CARMELITA </t>
  </si>
  <si>
    <t>RAMIREZ OSPINA DUVAN EMILIO</t>
  </si>
  <si>
    <t xml:space="preserve">RESTREPO PEÑA JAMES </t>
  </si>
  <si>
    <t xml:space="preserve">REY RUIZ GUILLERMO </t>
  </si>
  <si>
    <t>REY HUERTAS LUIS EDUARDO</t>
  </si>
  <si>
    <t xml:space="preserve">RINCON ROMERO SILVERIO </t>
  </si>
  <si>
    <t>RODRIGUEZ RODRIGUEZ MARY ELLEN</t>
  </si>
  <si>
    <t>RODRIGUEZ ROMERO LUZ MIRALBA</t>
  </si>
  <si>
    <t>RODRIGUEZ VEGA DIANA VICTORIA</t>
  </si>
  <si>
    <t>ROJAS GONZALEZ LINCA NATALIE</t>
  </si>
  <si>
    <t>ROMERO BARBOSA FREDY ROLANDO</t>
  </si>
  <si>
    <t>ROMERO ROMERO EDDY YESID</t>
  </si>
  <si>
    <t>SALAS LEAL GINNA KATHERINE</t>
  </si>
  <si>
    <t>SALGADO ARAMENDEZ CARLOS JULIO</t>
  </si>
  <si>
    <t>SARMIENTO MORALES JAIME JIMMY</t>
  </si>
  <si>
    <t>SEGURA GUTIERREZ JOSE MIGUEL</t>
  </si>
  <si>
    <t>SERRANO ARIZA JOSE TIBERIO</t>
  </si>
  <si>
    <t>SUAREZ TRIANA JUAN MANUEL</t>
  </si>
  <si>
    <t>TORRES RODRIGUEZ GABRIEL ALFREDO</t>
  </si>
  <si>
    <t xml:space="preserve">VANEGAS COLLAZOS GILDARDO </t>
  </si>
  <si>
    <t>ZARATE RICO ANDRES EDUARDO</t>
  </si>
  <si>
    <t>CUADRO No. 6. PROFESORES: LISTADO DETALLADO (4)  FACULTAD DE CIENCIAS HUMANAS Y DE LA EDUCACIÓN</t>
  </si>
  <si>
    <t xml:space="preserve">ACUÑA PINEDA ARMANDO </t>
  </si>
  <si>
    <t xml:space="preserve">CAMPOS POLO FERNANDO </t>
  </si>
  <si>
    <t xml:space="preserve">CARRILLO GUEVARA ALCIRA </t>
  </si>
  <si>
    <t>CASTELLANOS SANCHEZ MARIA TERESA</t>
  </si>
  <si>
    <t xml:space="preserve">CHAVEZ AVILA PATRICIA </t>
  </si>
  <si>
    <t>CORDOBA PARRADO ZAIDA JANETH</t>
  </si>
  <si>
    <t>DUBEIBE MARIN FREDY LEONARDO</t>
  </si>
  <si>
    <t>GNECCO LIZCANO ANGELA MARIA</t>
  </si>
  <si>
    <t>GONZALEZ OCAMPO LUZ HAYDEE</t>
  </si>
  <si>
    <t>GONZALEZ GIRALDO OMAIRA ELIZABETH</t>
  </si>
  <si>
    <t xml:space="preserve">GUTIERREZ VEGA INGRIT </t>
  </si>
  <si>
    <t>GUZMAN ARIZA CLAUDIA MARITZA</t>
  </si>
  <si>
    <t>LONDOÑO AGUDELO IVONNE AMPARO</t>
  </si>
  <si>
    <t>MARTINEZ VELASQUEZ NASLY YANIRA</t>
  </si>
  <si>
    <t xml:space="preserve">MORALES ROMERO ALFONSO </t>
  </si>
  <si>
    <t xml:space="preserve">RINCON ARIZA DELIA </t>
  </si>
  <si>
    <t>RODRIGUEZ RODRIGUEZ MONICADEL PILAR</t>
  </si>
  <si>
    <t>SANTAMARIA NIÑO OSCAR MAURICIO</t>
  </si>
  <si>
    <t>VASQUEZ PATIÑO MIGUEL ANGEL</t>
  </si>
  <si>
    <t>VELASQUEZ ARJONA ALBERTO JOSE</t>
  </si>
  <si>
    <t>VILLARRAGA BAQUERO BEATRIZ AVELINA</t>
  </si>
  <si>
    <t>ANGULO GOMEZ HERNAN SMITH</t>
  </si>
  <si>
    <t>BALCAZAR VEGA ANDRES FERNANDO</t>
  </si>
  <si>
    <t>BEDOYA LEGUIZAMO HECTOR DE LEON</t>
  </si>
  <si>
    <t>BENAVIDES LADINO GUSTAVO FIDEL</t>
  </si>
  <si>
    <t>BOLANOS MOTTA JOSE IGNACIO</t>
  </si>
  <si>
    <t xml:space="preserve">CASALLAS FORERO ELIZABETH </t>
  </si>
  <si>
    <t>CASTELLANOS JIMENEZ JHON ESNEIDER</t>
  </si>
  <si>
    <t>CASTRO GALVIS ARTURO ALEXANDER</t>
  </si>
  <si>
    <t>CHAPARRO HURTADO HECTOR ROLANDO</t>
  </si>
  <si>
    <t>DIAZ GODOY OLGA MARIA</t>
  </si>
  <si>
    <t>GONZALEZ ULLOA ELKIN ORLANDO</t>
  </si>
  <si>
    <t>GONZALEZ VARGAS SANDRA EDITH</t>
  </si>
  <si>
    <t>GUTIERREZ LIZARAZO FRANCISCO JAVIER</t>
  </si>
  <si>
    <t>IBAÑEZ PACHECO MARTHA JANETH</t>
  </si>
  <si>
    <t>HOYOS DIEZ CARLOS ENRIQUE</t>
  </si>
  <si>
    <t xml:space="preserve">IREGUI IREGUI ALBERTO </t>
  </si>
  <si>
    <t>JARAMILLO HERRERA JELBER HERNEY</t>
  </si>
  <si>
    <t>JIMENEZ MAYORGA SAID ABAT</t>
  </si>
  <si>
    <t xml:space="preserve">LLANOS GARCIA EDITH </t>
  </si>
  <si>
    <t>LOZADA IBARRA CLAUDIA DEL PILAR</t>
  </si>
  <si>
    <t>MANCERA CAMELO LUIS ALFONSO</t>
  </si>
  <si>
    <t>Ocasional M T</t>
  </si>
  <si>
    <t xml:space="preserve">MAIGUA DE UBAQUE GLADYS </t>
  </si>
  <si>
    <t>SALAZAR PEREZ OTTO GERARDO</t>
  </si>
  <si>
    <t>SABOGAL GOMEZ VIVIANA JASMIN</t>
  </si>
  <si>
    <t>SANCHEZ RODRIGUEZ CARLOS ALFONSO</t>
  </si>
  <si>
    <t xml:space="preserve">SANTOS NIÑO ALEXANDER </t>
  </si>
  <si>
    <t>SIERRA CORTES MIGUEL RICARDO</t>
  </si>
  <si>
    <t>TALERO JARAMILLO EDGAR ALBERTO</t>
  </si>
  <si>
    <t>TABARES MORALES GLORIA STELLA</t>
  </si>
  <si>
    <t>VELEZ SUAREZ CLAUDIO VINICIO</t>
  </si>
  <si>
    <t xml:space="preserve">VIRGUEZ  BARBARA </t>
  </si>
  <si>
    <t>ACOSTA ROJAS MARIA CRISTINA</t>
  </si>
  <si>
    <t>ACOSTA NIEVA FRANCISCO JAVIER</t>
  </si>
  <si>
    <t xml:space="preserve">AGUDELO AYALA NELSON </t>
  </si>
  <si>
    <t xml:space="preserve">AGUILERA HUERFANO ALBA </t>
  </si>
  <si>
    <t>ALEZONES RODRIGUEZ DIANNA LUCIA</t>
  </si>
  <si>
    <t xml:space="preserve">AREVALO SAENZ ENID </t>
  </si>
  <si>
    <t xml:space="preserve">AREVALO HERNANDEZ OLIVER </t>
  </si>
  <si>
    <t>ARISTIZABAL ROSAS GIOVANNY ALBERTO</t>
  </si>
  <si>
    <t xml:space="preserve">ARISTIZABAL ORTIZ NATALIA </t>
  </si>
  <si>
    <t>BARRERA CALDERON GLORIA LILIANA</t>
  </si>
  <si>
    <t>BARRERA IZQUIERDO RUBIEL ANTONIO</t>
  </si>
  <si>
    <t>BASTOS PALOMINO MARIA LUCERO</t>
  </si>
  <si>
    <t>BELLO VICENTES BLANCA ELVIRA</t>
  </si>
  <si>
    <t>BELTRAN VASQUEZ PEDRO JOAQUIN</t>
  </si>
  <si>
    <t>BELTRAN BOHORQUEZ JORGE DANIEL</t>
  </si>
  <si>
    <t>BLANDON MARTINEZ LUZ AYDIBE</t>
  </si>
  <si>
    <t>BOHORQUEZ PAEZ DANIEL ANDRES ALEJANDRO</t>
  </si>
  <si>
    <t>BOLIVAR CORREA ELSA LEONOR</t>
  </si>
  <si>
    <t>BONILLA MORALES MIGUEL MACGAYVER</t>
  </si>
  <si>
    <t>BUENO CELIS LUISA FERNANDA</t>
  </si>
  <si>
    <t xml:space="preserve">CABARROCA ELIGIO WILLIAMS </t>
  </si>
  <si>
    <t>CABRERA OLARTE DIEGO ANDRES</t>
  </si>
  <si>
    <t>CABRERA MORENO MILTON HENRY</t>
  </si>
  <si>
    <t>CADENA MENDEZ DIANA MAGALY</t>
  </si>
  <si>
    <t>CAICEDO GELVEZ MARIA TERESA</t>
  </si>
  <si>
    <t>CANO GONZALEZ LUISA FERNANDA</t>
  </si>
  <si>
    <t>CASTELLANOS TRIVINO HECTOR RAFAEL</t>
  </si>
  <si>
    <t>CERVANTES SUESCUN CAMILO ERNESTO</t>
  </si>
  <si>
    <t>CASTRO RODRIGUEZ FELIX ANTONIO</t>
  </si>
  <si>
    <t>CESPEDES GIL ROGER EDISON</t>
  </si>
  <si>
    <t>CESPEDES CESPEDES WILLIAM ALEXANDER</t>
  </si>
  <si>
    <t xml:space="preserve">CORREA DE AVENDANO AMORY </t>
  </si>
  <si>
    <t>CORTES CASTAÑEDA OSCAR BYRON</t>
  </si>
  <si>
    <t>CORTES PATINO LILIANA ANDREA</t>
  </si>
  <si>
    <t>CRIOLLO RAMIREZ CLAUDIO JAVIER</t>
  </si>
  <si>
    <t>CRUZ HUERTAS ANGIE LORENA</t>
  </si>
  <si>
    <t xml:space="preserve">CHAVEZ VALENZUELA JUSTO </t>
  </si>
  <si>
    <t>CUETO FIGUEROA NELLY ESTER</t>
  </si>
  <si>
    <t>DIAZ RAMOS JOHN EDISON</t>
  </si>
  <si>
    <t>DIAZ GALINDO ALBA MIREYA</t>
  </si>
  <si>
    <t>FELICIANO FUERTES DIANA MARLEN</t>
  </si>
  <si>
    <t>DUSSAN MONTES LUZ MARINA</t>
  </si>
  <si>
    <t>FONSECA LOZANO RUTH MARINA</t>
  </si>
  <si>
    <t>FIERRO RIVEROS FABIAN ANDRES</t>
  </si>
  <si>
    <t>GARCIA ALFONSO MARIA MAGDALENA</t>
  </si>
  <si>
    <t>GIL PERALTA SANDRA MILENA</t>
  </si>
  <si>
    <t>GODOY BONILLA GLORIA ELENA</t>
  </si>
  <si>
    <t>GOMEZ COLMENARES ANA CAROLINA</t>
  </si>
  <si>
    <t>GONZALEZ PARDO SARA EUGENIA</t>
  </si>
  <si>
    <t>GONZALEZ ESPITIA MARTIN JAVIER</t>
  </si>
  <si>
    <t>GONZALEZ MORENO CESAR ARNULFO</t>
  </si>
  <si>
    <t xml:space="preserve">GONZALEZ LAGUNA ALEXANDER </t>
  </si>
  <si>
    <t>GUERRERO BORDA MIGUEL ANTONIO</t>
  </si>
  <si>
    <t>GUTIERREZ CASAS MARCO VINICIO</t>
  </si>
  <si>
    <t>GUTIERREZ AVILA JOSE JOAQUIN</t>
  </si>
  <si>
    <t>HERNANDEZ PAEZ RUTH FABIOLA</t>
  </si>
  <si>
    <t>HERRERA MONSALVE DORIS YANETH</t>
  </si>
  <si>
    <t xml:space="preserve">ISAZA VERA ROSALBA </t>
  </si>
  <si>
    <t xml:space="preserve">LAITON RIVERA LIGIA </t>
  </si>
  <si>
    <t xml:space="preserve">LEON SALAZAR ALEJANDRA </t>
  </si>
  <si>
    <t>JIMENEZ GONZALEZ SILVIA MERCEDES</t>
  </si>
  <si>
    <t>LESMES  LUIS ALFONSO</t>
  </si>
  <si>
    <t>LOPEZ ORTIZ LILI ARIANA</t>
  </si>
  <si>
    <t>MARIN ESCOBAR IVAN FELIPE</t>
  </si>
  <si>
    <t>MARTINEZ RODRIGUEZ YOLANDA CUSTODIA</t>
  </si>
  <si>
    <t xml:space="preserve">MANTILLA MORENO EDGAR </t>
  </si>
  <si>
    <t>MARTINEZ BAQUERO MARTHA CECILIA</t>
  </si>
  <si>
    <t xml:space="preserve">MARTINEZ GARNICA ALFONSO </t>
  </si>
  <si>
    <t xml:space="preserve">MARTINEZ RIOS IRMA </t>
  </si>
  <si>
    <t xml:space="preserve">MOGOLLON LAGUNA DAGOBERTO </t>
  </si>
  <si>
    <t>MORALES PACAGUI LUZ MILA</t>
  </si>
  <si>
    <t>MORENO VASQUEZ BLANCA AURORA</t>
  </si>
  <si>
    <t>MORENO VALDERRAMA MELBA LUCIA</t>
  </si>
  <si>
    <t>MUÑOZ MARTINEZ JOHN FREDY</t>
  </si>
  <si>
    <t xml:space="preserve">MURCIA REY IDELFONSO </t>
  </si>
  <si>
    <t>NIÑO TORRES ADRIANA PAOLA</t>
  </si>
  <si>
    <t>NUÑEZ BERNAL JORGE ALVARO</t>
  </si>
  <si>
    <t>ORDOÑEZ CLAVIJO MARIA CRISTINA</t>
  </si>
  <si>
    <t>OLIVERO ZARZA OSCAR LUIS</t>
  </si>
  <si>
    <t>ORJUELA GUZMAN JULIO CESAR</t>
  </si>
  <si>
    <t>PACHECO BLEL MARIA CAMILA</t>
  </si>
  <si>
    <t>PARRADO TORRES SANDRA PATRICIA</t>
  </si>
  <si>
    <t>PEDRAZA NAJAR XIMENA LUCIA</t>
  </si>
  <si>
    <t>PEÑA DELGADO HEIDY MILENA</t>
  </si>
  <si>
    <t>PEREZ GARCIA HAROLD WILSON</t>
  </si>
  <si>
    <t>PENA GUTIERREZ WIXBERTTO ARNULFO</t>
  </si>
  <si>
    <t>PEREZ SANDOVAL JORGE ANDRES</t>
  </si>
  <si>
    <t>PEREZ GUAYACAN AURA PATRICIA</t>
  </si>
  <si>
    <t xml:space="preserve">PEREZ SANDOVAL HENRY </t>
  </si>
  <si>
    <t>PERUGACHE RODRIGUEZ CAROL ANDREA</t>
  </si>
  <si>
    <t>PIGAUTHDEBEAUPRE SANTAMARIA AMALIA MARIA</t>
  </si>
  <si>
    <t>PINEDA MONTOYA DIEGO FERNANDO</t>
  </si>
  <si>
    <t>QUICENO URBINA LIGIA ANGELICA</t>
  </si>
  <si>
    <t>QUITIAN ROLDAN ALVARO JHERLEIN</t>
  </si>
  <si>
    <t xml:space="preserve">RAMIREZ BOHORQUEZ MACHLED </t>
  </si>
  <si>
    <t>RAMOS DURAN SANDRA LILIANA</t>
  </si>
  <si>
    <t>RAMOS MARTINEZ LAURA ISABEL</t>
  </si>
  <si>
    <t>RECIO YATE JHON PABLO</t>
  </si>
  <si>
    <t>REATIGA BARAJA MARIA EUGENIA</t>
  </si>
  <si>
    <t>RESTREPO MEJÍA HERMAN LEANDRO</t>
  </si>
  <si>
    <t>RINCON ACEVEDO ADRIANA PAOLA</t>
  </si>
  <si>
    <t xml:space="preserve">RINCON HERNANDEZ YOLAMARI </t>
  </si>
  <si>
    <t xml:space="preserve">RODRIGUEZ VELANDIA YESID </t>
  </si>
  <si>
    <t>RODRIGUEZ TELLEZ JOHANNA PATRICIA</t>
  </si>
  <si>
    <t>ROMAN PEREZ KRISTHY JULIETTE</t>
  </si>
  <si>
    <t>ROLDAN GUTIERREZ HECTOR LIBARDO</t>
  </si>
  <si>
    <t>RUIZ BERNAL MARIA YANETH</t>
  </si>
  <si>
    <t>SANABRIA GALINDO LUZ AMPARO</t>
  </si>
  <si>
    <t>SANDOVAL GUETTE WINSTON WILL</t>
  </si>
  <si>
    <t>SANTIAGO JIMENEZ RUTH MARINA</t>
  </si>
  <si>
    <t>SEPULVEDA MOLINA WILLIAM ANDRES</t>
  </si>
  <si>
    <t>SARMIENTO REYES HERNAN LIBARDO</t>
  </si>
  <si>
    <t xml:space="preserve">SILVA VILLARRAGA NUBIA </t>
  </si>
  <si>
    <t xml:space="preserve">SILVA HERNANDEZ GILBERTO </t>
  </si>
  <si>
    <t>SOLANO RAMOS JAVIER ENRIQUE</t>
  </si>
  <si>
    <t>SOLORZANO GIRALDO CLAUDIA ANDREA</t>
  </si>
  <si>
    <t>TACHA RAMIREZ JEISSON ANDRES</t>
  </si>
  <si>
    <t>TORRES RUIZ ANGIE CAROLINA</t>
  </si>
  <si>
    <t>TORRES SARMIENTO LEANDRO ENRIQUEZ</t>
  </si>
  <si>
    <t>TREJOS MOLANO JEIMER YESID</t>
  </si>
  <si>
    <t>TARAZONA MARTINEZ SANDRA PATRICIA</t>
  </si>
  <si>
    <t>UMAÑA REY CLAUDIA LILIANA</t>
  </si>
  <si>
    <t>USECHE GONZALEZ LUCY XIMENA</t>
  </si>
  <si>
    <t>VALENCIA BRICENO GINA ALEJANDRA</t>
  </si>
  <si>
    <t xml:space="preserve">VALENCIA MUELAS RICARDO </t>
  </si>
  <si>
    <t>TRUJILLO VELASQUEZ ALVARO ALFONSO</t>
  </si>
  <si>
    <t>VELANDIA SACRISTAN DIANA ROCIO</t>
  </si>
  <si>
    <t>VELASQUEZ SEMMA NUBIA ESPERANZA</t>
  </si>
  <si>
    <t>VELASQUEZ CARMONA RIGO FABIAN</t>
  </si>
  <si>
    <t>Tecnológica</t>
  </si>
  <si>
    <t>VELASQUEZ CUERVO INGRID LORENA</t>
  </si>
  <si>
    <t>VERA LOPEZ YURY LILIANA</t>
  </si>
  <si>
    <t>VERA OYOLA CESAR ENRIQUE</t>
  </si>
  <si>
    <t>VERGARA BOBADILLA HECTOR YESID</t>
  </si>
  <si>
    <t xml:space="preserve">YATE CASTILLO RODOLFO </t>
  </si>
  <si>
    <t>ZAMBRANO MIRANDA CARLOS ANDRES</t>
  </si>
  <si>
    <t>ZAMBRANO LLOVERA SONIA MILENA</t>
  </si>
  <si>
    <t xml:space="preserve">ZAMUDIO VASQUEZ ALEXANDER </t>
  </si>
  <si>
    <t xml:space="preserve">CUADRO No. 6. PROFESORES: LISTADO DETALLADO (5) FACULTAD DE CIENCIAS BASICAS E INGENIERIA </t>
  </si>
  <si>
    <t>Doc. Idntidad</t>
  </si>
  <si>
    <t>AGUDELO VARELA OSCAR MANUEL</t>
  </si>
  <si>
    <t xml:space="preserve">AYA BAQUERO ELIZABETH </t>
  </si>
  <si>
    <t xml:space="preserve">BAQUERO ALVAREZ NELSON </t>
  </si>
  <si>
    <t>BRICEÑO GAMBA NELSON OSWALDO</t>
  </si>
  <si>
    <t xml:space="preserve">CARDENAS POBLADOR JALEYDI </t>
  </si>
  <si>
    <t xml:space="preserve">CASTILLO GONZALEZ EDUARDO </t>
  </si>
  <si>
    <t>CASTRO LADINO JAVIER RICARDO</t>
  </si>
  <si>
    <t>CORREDOR CHAVARRO FELIPE ANDRES</t>
  </si>
  <si>
    <t>CRUZ ROA ANGEL ALFONSO</t>
  </si>
  <si>
    <t>GUERRERO  SARA CRISTINA</t>
  </si>
  <si>
    <t>JIMENEZ LOPEZ ANDRES FERNANDO</t>
  </si>
  <si>
    <t>CARO CARO CLARA INES</t>
  </si>
  <si>
    <t>LADINO MARTINEZ LILIA MERCEDES</t>
  </si>
  <si>
    <t>MARTINEZ BAQUERO JAVIER EDUARDO</t>
  </si>
  <si>
    <t>MESA CASTELLANOS LAURA ISABEL</t>
  </si>
  <si>
    <t>NAVARRO RAMIREZ MIGUEL ANGEL</t>
  </si>
  <si>
    <t xml:space="preserve">PACHON GARCIA JORGE </t>
  </si>
  <si>
    <t>PARDO LOPEZ MIGUEL ANTONIO</t>
  </si>
  <si>
    <t>PORTACIO LAMADRID ALFONSO ANDRES</t>
  </si>
  <si>
    <t xml:space="preserve">RAMIREZ GIL HERNANDO </t>
  </si>
  <si>
    <t>REYES MONCAYO HECTOR IVAN</t>
  </si>
  <si>
    <t xml:space="preserve">RIVEROS SANABRIA FERNANDO </t>
  </si>
  <si>
    <t>RODRIGUEZ PULIDO JOSE ARIEL</t>
  </si>
  <si>
    <t>RODRIGUEZ UMAÑA LUIS ALFREDO</t>
  </si>
  <si>
    <t>ROJAS GARCIA BEATRIZ AVELINA</t>
  </si>
  <si>
    <t>ROMERO MOLANO CESAR AUGUSTO</t>
  </si>
  <si>
    <t>SABOGAL PEREZ EDISON IVANU</t>
  </si>
  <si>
    <t>SACHEZ BARRERA FRANCISCO ALEJANDRO</t>
  </si>
  <si>
    <t>TORRES MORA MARCO AURELIO</t>
  </si>
  <si>
    <t>VACCA CASANOVA ANA BETY</t>
  </si>
  <si>
    <t xml:space="preserve">VALBUENA RODRIGUEZ SANTIAGO </t>
  </si>
  <si>
    <t>VEGA MARQUEZ OLGA LUCERO</t>
  </si>
  <si>
    <t xml:space="preserve">ALEZONES CAMPOS ZULEIKA </t>
  </si>
  <si>
    <t>ARIAS HERNANDEZ JESUS DANIEL</t>
  </si>
  <si>
    <t>ASTWOOD ROMERO JORGE ANTHONY</t>
  </si>
  <si>
    <t>BAQUERO BORDA KAROL VANESSA</t>
  </si>
  <si>
    <t xml:space="preserve">CALDERON MORENO ROGER </t>
  </si>
  <si>
    <t>CAMACHO OVIEDO NAYIB DONALDO</t>
  </si>
  <si>
    <t>CARVAJAL CARVAJAL JESUS REYES</t>
  </si>
  <si>
    <t>CASTRO ROJAS GLORIA VICTORIA</t>
  </si>
  <si>
    <t>CUCAITA GOMEZ JOSE ALEXANDER</t>
  </si>
  <si>
    <t>CUERO ORTEGA JAIRO DAVID</t>
  </si>
  <si>
    <t>DIAZ CELIS CESAR AUGUSTO</t>
  </si>
  <si>
    <t xml:space="preserve">FAJARDO BARRERO JUAN </t>
  </si>
  <si>
    <t>FRANCO MORA DIANA CRISTINA</t>
  </si>
  <si>
    <t>JIMENEZ GARCIA JOSE HERNAN</t>
  </si>
  <si>
    <t>JIMENEZ MONTOYA JORGE ALBERTO</t>
  </si>
  <si>
    <t>LESMES RODRIGUEZ LIDA CAROLINA</t>
  </si>
  <si>
    <t xml:space="preserve">MANCERA URREGO JAVIER </t>
  </si>
  <si>
    <t>MARIN COLORADO JAIME ALBERTO</t>
  </si>
  <si>
    <t xml:space="preserve">MEDINA MERCHAN MONICA </t>
  </si>
  <si>
    <t>MONROY MOYANO WILSON ALBERTO</t>
  </si>
  <si>
    <t xml:space="preserve">MORALES ROZO ANDREA </t>
  </si>
  <si>
    <t>ORTIZ MORENO MARTHA LUCIA</t>
  </si>
  <si>
    <t>PARADA GUEVARA SANDRA LILIANA</t>
  </si>
  <si>
    <t>PARDO BUITRAGO DIEGO DAVID</t>
  </si>
  <si>
    <t>PEREZ RODRIGUEZ ELVIS MIGUEL</t>
  </si>
  <si>
    <t>PUENTES REYES SEBASTINA FERNANDO</t>
  </si>
  <si>
    <t>RAMIREZ NINO MIGUEL ANGEL</t>
  </si>
  <si>
    <t xml:space="preserve">SANDOVAL GUTIERREZ SANTIAGO </t>
  </si>
  <si>
    <t>SIERRA ACEVEDO JORGE IVAN</t>
  </si>
  <si>
    <t>SUAREZ SUAREZ LUZ STELLA</t>
  </si>
  <si>
    <t xml:space="preserve">TORO RODRIGUEZ FREDDY </t>
  </si>
  <si>
    <t xml:space="preserve">TORRES GOMEZ CAMILO </t>
  </si>
  <si>
    <t>TOVAR HERNANDEZ NAISLY ADA</t>
  </si>
  <si>
    <t>TRUJILLO GONZALEZ JUAN MANUEL</t>
  </si>
  <si>
    <t>VARGAS GUATIVA JAVIER ANDRES</t>
  </si>
  <si>
    <t>VASQUEZ RAMOS JESUS MANUEL</t>
  </si>
  <si>
    <t xml:space="preserve">VELASQUEZ CLAVIJO FABIAN </t>
  </si>
  <si>
    <t>YARA ORTIZ CLAUDIA LORENA</t>
  </si>
  <si>
    <t xml:space="preserve">ARANGO CARRILLO JEISON </t>
  </si>
  <si>
    <t>ARIAS CASTELLANOS JOSE ALFREDO</t>
  </si>
  <si>
    <t>AVILA ZAPATA LAURA MARINA</t>
  </si>
  <si>
    <t>BELTRAN GUTIERREZ OMAR YESID</t>
  </si>
  <si>
    <t>BETANCURT LLOVERA ANA GICELA</t>
  </si>
  <si>
    <t>BOBADILLA REY EDGAR FERNANDO</t>
  </si>
  <si>
    <t xml:space="preserve">BUSTAMANTE ROJAS GERMAN </t>
  </si>
  <si>
    <t>CALDERON CAMACHO WILTON ORACIO</t>
  </si>
  <si>
    <t xml:space="preserve">CASTILLO RODRIGUEZ ALVARO </t>
  </si>
  <si>
    <t>CHISCO GUEVARA LUIS CARLOS</t>
  </si>
  <si>
    <t>CORREDOR DIAZ JOANA PAOLA</t>
  </si>
  <si>
    <t>DIAZ CELIS OSCAR JAVIER</t>
  </si>
  <si>
    <t>FIGUEREDO HERNANDEZ SANDRA YORLETH</t>
  </si>
  <si>
    <t>FORERO REY HAWER ALBERTO</t>
  </si>
  <si>
    <t>GALAN CASTILLO ALEJADRA MARIA</t>
  </si>
  <si>
    <t>GALLEGO IZQUIERDO DOLLY SULAY</t>
  </si>
  <si>
    <t>GAMEZ CAMARGO HEINNER DUVANT</t>
  </si>
  <si>
    <t>GARCIA VALBUENA CESAR AUGUSTO</t>
  </si>
  <si>
    <t xml:space="preserve">GOMEZ QUEVEDO OTONIEL </t>
  </si>
  <si>
    <t xml:space="preserve">GUTIERREZ MARTINEZ HAIMER </t>
  </si>
  <si>
    <t>HERNANDEZ SANCHEZ JORGE ANTONIO</t>
  </si>
  <si>
    <t>JIMENEZ MARTINEZ FABIAN STEVEN</t>
  </si>
  <si>
    <t xml:space="preserve">LEON MONTOYA DAVID </t>
  </si>
  <si>
    <t xml:space="preserve">LOPEZ LEON MONICA </t>
  </si>
  <si>
    <t>LOPEZ LIZCANO YEISON LAUREANO</t>
  </si>
  <si>
    <t>LUENGAS SOLANO CARLOS MARIA</t>
  </si>
  <si>
    <t>MAESTRE HERNANDEZ LUIS TIRSO</t>
  </si>
  <si>
    <t>MALAGON ESCOBAR LUZ MIRYAM</t>
  </si>
  <si>
    <t>MARTINEZ AGUIRRE GIAN CARLO</t>
  </si>
  <si>
    <t>MESA CARDENAS FREDY RENE</t>
  </si>
  <si>
    <t xml:space="preserve">MONTESDEOCA  JAIME </t>
  </si>
  <si>
    <t>MUÑOZ YAÑEZ SERGIO IVAN</t>
  </si>
  <si>
    <t>MORENO ALEJO JOSE AGUSTIN</t>
  </si>
  <si>
    <t xml:space="preserve">NARANJO LOURIDO WALTER </t>
  </si>
  <si>
    <t>ORDONEZ ARTUNDUAGA LUZ ADRIANA</t>
  </si>
  <si>
    <t xml:space="preserve">ORTIZ CELY EDUARDO </t>
  </si>
  <si>
    <t>ORTIZ GUTIERREZ CARLOS ALBERTO</t>
  </si>
  <si>
    <t xml:space="preserve">ORTIZ SAAVEDRA ARNOLDO </t>
  </si>
  <si>
    <t>PADILLA ORJUELA ESTEBAN MAURICIO</t>
  </si>
  <si>
    <t>PARRA LEAL JULIO AUGUSTO</t>
  </si>
  <si>
    <t xml:space="preserve">PARRA GUACANEME YOLANDA </t>
  </si>
  <si>
    <t>PARRA CASTILLO RAMON ANTONIO</t>
  </si>
  <si>
    <t>PATIÑO QUIROZ MARIA FERNANDA</t>
  </si>
  <si>
    <t>PIÑEROS CALDERON JOHN JAIRO</t>
  </si>
  <si>
    <t xml:space="preserve">PINTO CASTELLANOS RAFAEL </t>
  </si>
  <si>
    <t>QUIÑONES MENDEZ LUZ MILA</t>
  </si>
  <si>
    <t>ROBAYO BOTIVA DIANA MARIA</t>
  </si>
  <si>
    <t>RODRIGUEZ REY CLARA MARLENE</t>
  </si>
  <si>
    <t>RODRIGUEZ LADINO OMAR FREDY</t>
  </si>
  <si>
    <t xml:space="preserve">ROJAS PERALTA RUBI </t>
  </si>
  <si>
    <t>ROJAS MATIZ ZULMA JAIDYTH</t>
  </si>
  <si>
    <t>ROZO ROJAS LILI JOHANA</t>
  </si>
  <si>
    <t xml:space="preserve">SANABRIA MEJIA ALIRIO </t>
  </si>
  <si>
    <t xml:space="preserve">SANTANA CASTAÑEDA ELVINIA </t>
  </si>
  <si>
    <t>SARMIENTO CESPEDES WILSON JAVIER</t>
  </si>
  <si>
    <t xml:space="preserve">SILVA CAICEDO FERNANDO </t>
  </si>
  <si>
    <t xml:space="preserve">SUAREZ ESCOBAR ALEXANDRA </t>
  </si>
  <si>
    <t>URANGO BAQUERO MARIA DEL PILAR</t>
  </si>
  <si>
    <t>URREA PINEROS JOSE VICENTE</t>
  </si>
  <si>
    <t>VEGA SANTOFIMIO HAYLEY DAHIANA</t>
  </si>
  <si>
    <t>VELASQUEZ RODRIGUEZ PETER ROOSELVET</t>
  </si>
  <si>
    <t xml:space="preserve">VILLAMIZAR PINZON JAVIER </t>
  </si>
  <si>
    <t xml:space="preserve">VILLARRAGA DIAZ INDALECIO </t>
  </si>
  <si>
    <t>ZABALA ARANGO LINA MARIA</t>
  </si>
  <si>
    <t xml:space="preserve">CUADRO No. 7. INVESTIGACIÓN: GRUPOS DE INVESTIGACIÓN </t>
  </si>
  <si>
    <t>Nombre del Grupo</t>
  </si>
  <si>
    <t>Clasificacion del Grupo en COLCIENCIAS</t>
  </si>
  <si>
    <t>No. Investigadores</t>
  </si>
  <si>
    <t>Total Productos</t>
  </si>
  <si>
    <t>No. Artículos</t>
  </si>
  <si>
    <t>No. Libros</t>
  </si>
  <si>
    <t>No. Otras public.</t>
  </si>
  <si>
    <t xml:space="preserve">No. Trabajos de grado </t>
  </si>
  <si>
    <t>No. Patentes</t>
  </si>
  <si>
    <t>No. Otros resultados</t>
  </si>
  <si>
    <t>Total Indexados</t>
  </si>
  <si>
    <t>RII</t>
  </si>
  <si>
    <t>RINI</t>
  </si>
  <si>
    <t>RNI</t>
  </si>
  <si>
    <t>RNNI</t>
  </si>
  <si>
    <t>Completos</t>
  </si>
  <si>
    <t>Capítulos</t>
  </si>
  <si>
    <t>Pregrado</t>
  </si>
  <si>
    <t>Especialización</t>
  </si>
  <si>
    <t>Mestría</t>
  </si>
  <si>
    <t>GRITOX - Reproducción y Toxicología de Organismos Acuáticos.</t>
  </si>
  <si>
    <t>A</t>
  </si>
  <si>
    <t>25 (11 docentes y 14 estudiantes - jóvenes investigadores)</t>
  </si>
  <si>
    <t>Líneas de investigación vigentes</t>
  </si>
  <si>
    <t>Proyectos de investigación vigentes</t>
  </si>
  <si>
    <t>Investigador principal</t>
  </si>
  <si>
    <t>Proyectos de investigación</t>
  </si>
  <si>
    <t>Especies Hidrobiológicas de la cuenca del Orinoco
1.- Producción de planctón nativo de la Orinoquia colombiana
2.- Manejo zootécnico de especies ícticas promisorias para la acuicultura colombiana
3.- Crioconservación de gametos e inseminación artificial
4.- Fisiología y toxicología de organismos acuáticos</t>
  </si>
  <si>
    <t>CAPACIDAD REPRODUCTIVA DE HIBRIDOS DE Pseudoplatystoma metaense (BAGRE RAYADO) y Leiarius marmoratus (YAQUE)</t>
  </si>
  <si>
    <t>José Ariel Rodríguez</t>
  </si>
  <si>
    <t>No. Proyectos</t>
  </si>
  <si>
    <t>Fuente de financiación ($)</t>
  </si>
  <si>
    <t>Evaluación de protocolos de crioconservación seminal en especies ícticas nativas como línea base para la conformación de un banco de semen de especies nativos con fines comerciales y de conservación.</t>
  </si>
  <si>
    <t>Mauricio Medina Robles</t>
  </si>
  <si>
    <t>Propia</t>
  </si>
  <si>
    <t>Internacional</t>
  </si>
  <si>
    <t>1.</t>
  </si>
  <si>
    <t>Año en que inicia el proyecto</t>
  </si>
  <si>
    <t>IALL - Instituto de Acuicultura de los Llanos Orientales.</t>
  </si>
  <si>
    <t>25 (13 profesores y 12 estudiantes)</t>
  </si>
  <si>
    <t>1.- Especies Hidrobiológicas de la Cuenca del Orinoco</t>
  </si>
  <si>
    <t>TURNOVER isotópico de carbono y nitrógeno  en alevinos de Prochilodus mariae (Eigenmann, 1922) Characiformes, Prochilodontidae</t>
  </si>
  <si>
    <t>Johana Ortega Rodríguez</t>
  </si>
  <si>
    <t>DESARROLLO TEMPRANO DE Brycon moorei – Steindachner, 1878 (Dorada
del Magdalena): PARÁMETROS PRODUCTIVOS Y ACTIVIDAD DE LAS PRINCIPALES ENZIMAS
DIGESTIVAS EN FUNCIÓN DE LA DIETA.</t>
  </si>
  <si>
    <t>Carlos Arturo David Ruales</t>
  </si>
  <si>
    <t>Determinación de los requerimientos de proteína y energía en juveniles de moneda, Metinnys orinocencis Steindachner, 1908</t>
  </si>
  <si>
    <t xml:space="preserve">Juan Sebastián Velasco Garzón </t>
  </si>
  <si>
    <t>Determinación de requerimiento de ácido linolénico en la dieta de juveniles de cachama blanca, Piaractus Brachypomus Cuvier 1818</t>
  </si>
  <si>
    <t>Kerwin Alfonso Morales Luna</t>
  </si>
  <si>
    <t>Relación entre el pedúnculo caudal y la composición de la dieta alimenticia natural de Leiarius marmoratus, Gill, 1870 “yaque” y Leiarius pictus, Múller &amp; Troschel, 1849 “Bagre Vela</t>
  </si>
  <si>
    <t>Carlos Arturo León Morales</t>
  </si>
  <si>
    <t>Evaluación del desempeño productivo de juveniles de yamú, brycon amazonicus, spix &amp; agassiz 1829, en diferentes densidades de cultivo con tecnología biofloc</t>
  </si>
  <si>
    <t>Álvaro Javier Piñeros Roldán</t>
  </si>
  <si>
    <t>Farmacología experimental y Medicina Interna - Élite.</t>
  </si>
  <si>
    <t>B*</t>
  </si>
  <si>
    <t>17 (7 docentes, 10 estudiantes)</t>
  </si>
  <si>
    <t>*Hasta 19 de mayo de 2018 (en adelante C)</t>
  </si>
  <si>
    <t>1.- Salud y Bienestar Animal</t>
  </si>
  <si>
    <t>89.700.00</t>
  </si>
  <si>
    <t>Grupo de Investigación en Reproducción y Genética Animal GIRGA</t>
  </si>
  <si>
    <t>B</t>
  </si>
  <si>
    <t>14 (9 docentes y 5 estudiantes-jóvenes investigadores)</t>
  </si>
  <si>
    <t>1.- Enfermedades infecciosas y zoonosis de importancia en la Orinoquia
2.- Fisiopatología de la Reproducción
3.- Biotecnología Animal
4.- Citogenetica Animal</t>
  </si>
  <si>
    <t>Estudio serológico del  circovirus porcino tipo 2 (pcv 2) y  la correlación con factores de manejo en 4 municipios del departamento del Meta</t>
  </si>
  <si>
    <t>Sefair Humberto Anzola Rozo</t>
  </si>
  <si>
    <t>Efecto de la suplementación energética sobre los parámetros productivos en ganado de cría de la sabana inundable de Casanare</t>
  </si>
  <si>
    <t xml:space="preserve">Ronald Romero Díaz </t>
  </si>
  <si>
    <t>Sistemas Sostenibles de Producción con énfasis en Palmas Tropicales</t>
  </si>
  <si>
    <t>Reconocido</t>
  </si>
  <si>
    <t>16 (9 docentes y 7 estudiantes-jóvenes investigadores)</t>
  </si>
  <si>
    <t>1.- Sistemas de Nutrición Animal Tropical Sostenible
2.- Sistemas de Conservación-Producción en las Reservas Naturales de la Sociedad Civil en la Orinoquia
3.- Palmas Tropicales: recurso estratégico para el diseño de sistemas tropicales sostenibles de producción
4.- Biodiversidad e Interacción Microbiológica del Suelo, Plantas y Animales para el Desarrollo de Sistemas Sostenibles en Producción Tropical
5.- Generación de energía a partir de biomasa</t>
  </si>
  <si>
    <t>Implementación del enfoque sistémico y la producción tropical sostenible en la agricultura familiar de la altillanura como estrategia de desarrollo local: caso las Delicias, municipio de Puerto López, Meta</t>
  </si>
  <si>
    <t xml:space="preserve">Luis Carlos Ramírez Villa  </t>
  </si>
  <si>
    <t xml:space="preserve">BIOTOX - Grupo de Investigación en Biotecnología, Toxicología Acuática y Ambiental. </t>
  </si>
  <si>
    <t>9 (1 docente y 8 estudiantes-jóvenes investigadores)</t>
  </si>
  <si>
    <t>1.- Biología y producción de organismos acuáticos
2.- Biotecnología animal y ambiental
3.- Toxicología acuática y ambiental</t>
  </si>
  <si>
    <t>Identificación de biomarcadores con alta sensibilidad en ambientes acuáticos potencialmente contaminados por hidrocarburos</t>
  </si>
  <si>
    <t>Yohana María Velasco Santamaria</t>
  </si>
  <si>
    <t>Agroforestería</t>
  </si>
  <si>
    <t>C</t>
  </si>
  <si>
    <t>14 (8 docentes y 6 estudiantes-jovenes investigadores)</t>
  </si>
  <si>
    <t>1.- AGROFORESTERÍA
2.- SISTEMAS SILVOPASTORILES
3.- NUTRICIÒN ALIMENTACIÓN ANIMAL CON ÀRBOLES FORRAJEROS
4.- Compuestos secundarios</t>
  </si>
  <si>
    <t>Efecto  el uso de probióticos en la digestibilidad de forrajes en ovinos</t>
  </si>
  <si>
    <t>María Ligia Roa Vega</t>
  </si>
  <si>
    <t>Efectos de la adición de probióticos en la morfología intestinal en pollos de engorde</t>
  </si>
  <si>
    <t xml:space="preserve">José Ricardo Corredor Matus   </t>
  </si>
  <si>
    <t xml:space="preserve">GISPES - Sistemas de Producción de Especies Silvestres </t>
  </si>
  <si>
    <t>C*</t>
  </si>
  <si>
    <t>13 (11 docentes y 2 estudiantes)</t>
  </si>
  <si>
    <t>* Hasta el 20 de mayo de 2018</t>
  </si>
  <si>
    <t>1.- SISTEMAS DE PRODUCCION EN FAUNA SILVESTRE DE INTERES ZOOTECNICO</t>
  </si>
  <si>
    <t>Sanidad de Organismos Acuáticos</t>
  </si>
  <si>
    <t>1.- Acuicultura de Especies Hidrobiológicas de la Cuenca del Orinoco</t>
  </si>
  <si>
    <t>Respuesta de células granulares eosinofílicas en el sistema nervioso de Piaractus brachypomus y efecto del CaCO3 en individuos expuestos a concentraciones sub-letales de glifosato y polioxi-etanol-amina (POEA).</t>
  </si>
  <si>
    <t>Pedro René Eslava Mocha</t>
  </si>
  <si>
    <t>Chamú-Jiairé</t>
  </si>
  <si>
    <t>9 (4 docentes y 5 estudiantes)</t>
  </si>
  <si>
    <t>1.- Sistemas de Producción en piscicultura
2.- Reproducción de peces
3.- Biología de peces ornamentales
4.- Piscicultura</t>
  </si>
  <si>
    <t>LARVICULTURA Y ALEVINAJE DE CACHAMA BLANCA Piaractus brachypomus, EN SISTEMA SUPERINTENSIVO DE CULTIVO CON TECNOLOGÍA BIOFLOC - TBF</t>
  </si>
  <si>
    <t>Grupo de estudio en Nutrición Animal – GENA</t>
  </si>
  <si>
    <t>12 (3 docentes y 9 estudiantes-jóvenes investigadores)</t>
  </si>
  <si>
    <t xml:space="preserve">Sistemas de nutrición animal y tropical sostenible </t>
  </si>
  <si>
    <t>Utilización de la harina de follaje de botón de oro (Thithonia diversifolia Hemst. Gray) en la alimentación de pollos de engorde</t>
  </si>
  <si>
    <t>Litsy Luciene Gutiérrez Castro</t>
  </si>
  <si>
    <t>Producción de proteína unicelular con el uso de levadura Saccharomyces cerevisiae a partir de granza de arroz y su inclusión en dietas para cerdos</t>
  </si>
  <si>
    <t>Omar Rodrigo Pinzón Fajardo</t>
  </si>
  <si>
    <t>Efecto del balance electrolítico sobre el desempeño de parámetros zootécnicos de codornices japonesas</t>
  </si>
  <si>
    <t>Victor Libardo Hurtado</t>
  </si>
  <si>
    <t xml:space="preserve">GRANAC -Grupo de Investigación en Alimentación y Nutrición de Organismos Acuáticos </t>
  </si>
  <si>
    <t>7 (4 docentes y 3 estudiantes)</t>
  </si>
  <si>
    <t>1.- Dinámica de nutrientes en ecosistemas acuáticos
2.- Alimentación y Nutrición de Organismos Acuáticos</t>
  </si>
  <si>
    <t>Innovación en Sistemas Agrícolas y Forestales</t>
  </si>
  <si>
    <t xml:space="preserve">C </t>
  </si>
  <si>
    <t>35 (15 docentes y 20 estudiantes)</t>
  </si>
  <si>
    <t>1.- Management of soil fertility of the Altillanura, Orinoquia region.
2.- Measurement of agricultural and forestry productivity and efficiency in Orinoquia region: crops and agroforestry systems.
3.- Use of soil cover in agricultural and forestry systems.
4.- Agricultural and forestry projects that promote reduce GHG emissions and maximize soil carbon sequestration.</t>
  </si>
  <si>
    <t>“Efecto de algunos factores de produccion de brachiaria decumbens sobre la eficiencia  del p mediante la accion de hongos micorrizicos arbusculares (hma)”</t>
  </si>
  <si>
    <t>Amanda Silva Parra</t>
  </si>
  <si>
    <t>Evaluacion de tasas de pérdidas y gananacias de C asociadas a las emisiones y absorciones de CO2 en sistemas productivos del Ariari</t>
  </si>
  <si>
    <t>Daniela Orozco Hueje</t>
  </si>
  <si>
    <t>Evaluación agronómica preliminar de germoplasma de Maíces Criollos y Arroces de Sabana con potencial para uso en sistemas en proceso de conversión a Agricultura Orgánica de pequeños productores, para la etapa del Posconflicto en la Orinoquia colombiana</t>
  </si>
  <si>
    <t>Hernando Delgado Huertas</t>
  </si>
  <si>
    <t>Aportes nutricionales de la hojarasca en un sistema agroforestal con cacao (theobroma cacao) y dos especies de sombrío: acacia (acacia mangium) y yopo (anadenanthera peregrina l.).</t>
  </si>
  <si>
    <t xml:space="preserve">Jorge Alberto Rangel </t>
  </si>
  <si>
    <t>Evaluación in vitro e in vivo de microorganismos aislados de suelos arroceros para el control de  rhizoctonia spp. agente causal   del añublo de la vaina del arroz (oryza sativa).</t>
  </si>
  <si>
    <t>Estiben Caiedes Zambrano</t>
  </si>
  <si>
    <t xml:space="preserve">Grupo de Investigación Gestión Ambiental Sostenible - GIGAS </t>
  </si>
  <si>
    <t>15(8 docentes y 7 estudiantes)</t>
  </si>
  <si>
    <t>1.- PRODUCCIÓN SOSTENIBLE Y GESTIÓN LOCAL
2.- BIODIVERSIDAD Y GESTION DE RECURSOS NATURALES</t>
  </si>
  <si>
    <t>Variabilidad espacial del Plomo (Pb) en el área urbana del municipio de Villavicencio, mediante el uso del musgos como bioindicador</t>
  </si>
  <si>
    <t xml:space="preserve">Yair Leandro Zapata Muñoz </t>
  </si>
  <si>
    <t xml:space="preserve">Sistemas Dinámicos </t>
  </si>
  <si>
    <t>17 (13 docentes y 4 estudiantes-jóvenes investigadores)</t>
  </si>
  <si>
    <t>1.- Sistemas cuánticos abiertos
2.- Óptica
3.- Química ambiental
4.- Química y física del estado sólido
5.- Sistemas dinámicos
6.- Biomatemática</t>
  </si>
  <si>
    <t>GITECX- Grupo de investigación en tecnologías abiertas</t>
  </si>
  <si>
    <t>12 (9 docentes y 3 estudiantes)</t>
  </si>
  <si>
    <t>1.- Teleinformática
2.- Automatización y Control</t>
  </si>
  <si>
    <t>Sistema de vigilancia entomológica de Aedes Aegypti basado en tecnologías mHealth, Web GIS y crowdsourcing</t>
  </si>
  <si>
    <t>Cesar Agusto Díaz Celis</t>
  </si>
  <si>
    <t>Sistema distribuido de control de acceso, supervisión y alertas, para salas de informática de instituciones educativas, basado en biometría y computación inteligente</t>
  </si>
  <si>
    <t>Diana Cristina Franco</t>
  </si>
  <si>
    <t>Sistema de telepatología como apoyo al flujo de trabajo de médicos patólogos para el diagnóstico, gradación y/o estadificación de cáncer a partir de láminas digitalizadas de histopatología</t>
  </si>
  <si>
    <t>Angel Alfonso Cruz Roa</t>
  </si>
  <si>
    <t>Biorinoquia</t>
  </si>
  <si>
    <t>1.- Gestión ambiental de la biodiversidad
2.- Recursos energéticos renovables
3.- Recursos Florísticos de la Orinoquia
4.- Especies focales de fauna en la Orinoquia Colombiana
5.- Recursos Fitogenéticos de la Orinoquia
6.- Ecosistemas estratégicos naturales y transformados en la Orinoquia Colombiana
7.- Sistemas de informaciòn ambiental</t>
  </si>
  <si>
    <t>Evaluación, Manejo y Conservación de Recursos Hidrobiológicos y Pesqueros</t>
  </si>
  <si>
    <t>8 (5 docentes y 3 estudiantes)</t>
  </si>
  <si>
    <t>1.- Conservación de la biodiversidad de la Orinoquia - Manejo y conservación de recursos hidrobiológicos y pesqueros
2.- Uso de la biodiversidad en la Orinoquia - Evaluación de recursos hidrobiológicos aprovechados y su actividad extractiva
3.- Caracterización de la biodiversidad en la Orinoquia - Evaluación de los recursos hidrobiológicos y pesqueros</t>
  </si>
  <si>
    <t>Grupo de Investigación en Ciencias Químicas y Biológicas de la Universidad de los Llanos.</t>
  </si>
  <si>
    <t>1.- Biología molecular de plantas
2.- Biodiversidad
3.- Bioquímica y fisiología vegetal
4.- Virología vegetal
5.- Productos naturales
6.- Química Aplicada</t>
  </si>
  <si>
    <t>MACRYPT</t>
  </si>
  <si>
    <t>10 (9 docentes y 1 estudiante)</t>
  </si>
  <si>
    <t>1.- Bioingeniería
2.- Teleinformática y Computación
3.- Matemática Aplicada y Educación.
4.- Agricultura de Precisión
5.- Automatización</t>
  </si>
  <si>
    <t>Desarrollo de un prototipo de radio TVWS (TV white space)</t>
  </si>
  <si>
    <t>Héctor Iván Reyes Moncayo</t>
  </si>
  <si>
    <t>Cavendish</t>
  </si>
  <si>
    <t>7 (3 docentes y 4 estudiantes)</t>
  </si>
  <si>
    <t>1.- Dinámica de Particulas en Relatividad General
2.- Desarrollo de Software para el Apoyo de la Docencia en el Laboratorio de Física
3.- Transporte Clásico y Cuántico Basado en Dinámica no Lineal</t>
  </si>
  <si>
    <t>Juego, cuerpo y motricidad</t>
  </si>
  <si>
    <t>1.- REPRESENTACIONES SOCIALES DEL JUEGO, EL CUERPO Y EL MOVIMIENTO
2.- Motricidad y Desarrollo Humano
3.- Cibercultura y educación
4.- Formas de subjetivación política</t>
  </si>
  <si>
    <t>Las Expresiones Motrices en el Programa de Licenciatura en Educación Física y Deportes de la Universidad de los Llanos: Fase I</t>
  </si>
  <si>
    <t>Elkin González Ulloa</t>
  </si>
  <si>
    <t>La voz como persuasión: cuerpo, memoria y desplazamiento en producciones narrativas</t>
  </si>
  <si>
    <t>Héctor Rolando Chaparro</t>
  </si>
  <si>
    <t>Prácticas de lo corporal de subjetivación política en integrantes del semillero de investigación "hermenéutica corporal de la Universidad de los Llanos"</t>
  </si>
  <si>
    <t xml:space="preserve">Elkin González Ulloa  </t>
  </si>
  <si>
    <t>Narraciones pedagógicas. Una experiencia desde la memoria educativa</t>
  </si>
  <si>
    <t>Laura Jimena Benavides Useche</t>
  </si>
  <si>
    <t>El barrismo como subcultura en la ciudad de Villavicencio</t>
  </si>
  <si>
    <t>Briam Daniel Chacón Castaño</t>
  </si>
  <si>
    <t>El cuerpo territorio de paz: escenas educativas posibles para la interculturalidad y las diferencias</t>
  </si>
  <si>
    <t>Hector Rolando Chaparro</t>
  </si>
  <si>
    <t>Grupo de Investigación sobre Infancias, Educación y Contexto</t>
  </si>
  <si>
    <t>D*</t>
  </si>
  <si>
    <t>7 (6 docentes y 1 estudiante)</t>
  </si>
  <si>
    <t>* Hasta 20 de mayo de 2018 (En adelante Reconocido)</t>
  </si>
  <si>
    <t>1.- Convivencia ciudadana</t>
  </si>
  <si>
    <t>Conflicto, memoria y escuela. La voz de los maestros en el departamento del Meta.</t>
  </si>
  <si>
    <t>Luz Haydee González</t>
  </si>
  <si>
    <t>Grupo de Cuidado</t>
  </si>
  <si>
    <t>25 (11 docentes y 14 estudiantes-jóvenes investigadores)</t>
  </si>
  <si>
    <t>1.- Cuidado de la salud
2.- Salud Pública</t>
  </si>
  <si>
    <t>Prevalencia del Síndrome de Burnout en profesionales de enfermería</t>
  </si>
  <si>
    <t>Oscar Gutiérrez</t>
  </si>
  <si>
    <t>Percepción que tienen los pacientes hospitalizados y cuidadores informales en situación de cronicidad sobre el cuidado brindado por profesionales  de enfermería en IPS de la ciudad de Villavicencio</t>
  </si>
  <si>
    <t>Esperanza Romero</t>
  </si>
  <si>
    <t>FAVISA</t>
  </si>
  <si>
    <t>15 (9 docentes y 6 estudiantes)</t>
  </si>
  <si>
    <t>1.- SALUD PÚBLICA</t>
  </si>
  <si>
    <t>Diseño y validación de un instrumento de evaluación y seguimiento a la incorporación de las prácticas claves para una mejor salud infantil por parte de los cuidadores en el marco de la estrategia AIEPI en su componente comunitario con enfoque transcultural</t>
  </si>
  <si>
    <t>Claudia Inés Navarro</t>
  </si>
  <si>
    <t>Conocimientos,  actitudes y prácticas sobre métodos anticonceptivos y sustancias psicoactivas, en jóvenes escolarizados  en colegios públicos y privados de formación secundaria UDEL 1y 7, Villavicencio 2016</t>
  </si>
  <si>
    <t>Luz Myriam Tobón</t>
  </si>
  <si>
    <t>GESI</t>
  </si>
  <si>
    <t>14 (11 Docentes y 3 Jovenes Investigadores)</t>
  </si>
  <si>
    <t>1.- Cuidado de la Salud
2.- Salud Pública</t>
  </si>
  <si>
    <t>Adherencia terapéutica al tratamiento farmacológico y no farmacológico de pacientes con evento cardiovascular que ingresaron a la Unidad de Cuidados intensivos de tres IPS Villavicencio - Meta</t>
  </si>
  <si>
    <t>Doraly Muñoz Acosta</t>
  </si>
  <si>
    <t>Promoción de la salud en pacientes con cáncer de la IPS USCAO de la ciudad de Villavicencio</t>
  </si>
  <si>
    <t>Katherine Yinet Pardo</t>
  </si>
  <si>
    <t>Dinámicas de Consumo</t>
  </si>
  <si>
    <t>6 (3 docentes y 3 estudiantes)</t>
  </si>
  <si>
    <t>1.- Crecimiento y desarrollo socioeconómico orinoquense</t>
  </si>
  <si>
    <t>Territorio y Ambiente</t>
  </si>
  <si>
    <t>12 (11 Docentes y 1 estudiante)</t>
  </si>
  <si>
    <t>1.- ESTUDIOS TERRITORIALES
2.- crecimiento y desarrollo socioeconómico orinoquence
3.- finanzas empresariales
4.- mercadeo en las pymes</t>
  </si>
  <si>
    <t>GYDO Gestión y Desarrollo Organizacional</t>
  </si>
  <si>
    <t>32 (15 docentes y 17 estudiantes)</t>
  </si>
  <si>
    <t>1.- CRECIMIENTO Y DESARROLLO SOCIOECONÓMICO ORINOQUENSE
2.- FINANZAS EMPRESARIALES
3.- INNOVACION ORGANIZACIONAL
4.- MERCADEO EN LA MIPYMES</t>
  </si>
  <si>
    <t>Análisis de las explotaciones económicas de los servicios eco sistémicos en el área rural del municipio de San Juanito Meta y su alcance en términos de sostenibilidad o exclusión de la población en la zona de paramo.</t>
  </si>
  <si>
    <t>Hernando Castro Garzón</t>
  </si>
  <si>
    <t>Análisis de los procesos de gestión humana en los hoteles PYMES de Villavicencio, Colombia.</t>
  </si>
  <si>
    <t>Dagoberto Torres</t>
  </si>
  <si>
    <t>Centro de Estudios Económicos y Gestión Empresarial Rural CEGER</t>
  </si>
  <si>
    <t>SIN CLASIFICAR
(INSTITUCIONALIZADO)</t>
  </si>
  <si>
    <t>1.- Desarrollo Territorial
2.- Economía agroeconómica
3.- Gestión de Proyectos
4.- Ordenamiento territorial</t>
  </si>
  <si>
    <t>Grupo de Especies Silvestres, sanidad y Bienestar Animal</t>
  </si>
  <si>
    <t>1.- Conservación de especies silvestres
2.- Interacción Agente-Hospedero en enfermedades infecciosas de interés en sanidad animal y salud pública</t>
  </si>
  <si>
    <t>Agricultura de Precisión</t>
  </si>
  <si>
    <t>1.- Aplicación de cartografía digital de suelos a la agricultura de precisión
2.- Aplicación de ciencia de datos en agricultura de precisión
3.- Aplicación de sensores del suelo en agricultura de precisión
4.- Delimitación de zonas para manejo sitio específico de cultivos
5.- Herramientas de agricultura de precisión en la maquinaria agrícola</t>
  </si>
  <si>
    <t xml:space="preserve">Influencia de factores de manejo de los suelos asociados a cambios en los stocks de carbono del suelo y las emisiones de CO2 en sistemas productivos de villavicencio. </t>
  </si>
  <si>
    <t>Dayra Yisel García Ramírez</t>
  </si>
  <si>
    <t>Ciencia Tecnología e Innovación Agroindustrial</t>
  </si>
  <si>
    <t>1.- Innovación, Desarrollo Tecnológico y Competitividad en cadenas y sistemas de Producción Agroindustrial.</t>
  </si>
  <si>
    <t>POTENCIAL BIOQUÍMICO DE METANO DE LA CÁSCARA DEL CACAO EN CO-DIGESTION CON ESTIERCOL BOVINO</t>
  </si>
  <si>
    <t>María Patricia Rodríguez</t>
  </si>
  <si>
    <t>Investigación de protección de cultivos y forestales (INPROCUFO)</t>
  </si>
  <si>
    <t>1.- AROMATICAS Y MEDICINALES
2.- Evaluacion sanitaria y componentes de rendimiento de de variedades, hibridos y clones
3.- Manejos alternativos no quimicos para arvenses, plagas y enfermedades
4.- ciclos de vida de insectos y aspectos biologicos de arvenses
5.- diagnostico fitosanitario de cultivos tropicales
6.- poblaciones, fluctuaciones y dinamicas de arvenses, insectos y enfermedades</t>
  </si>
  <si>
    <t>Diagnóstico de problemas patológicos en cultivos promisorios y cultivos promisorios y cultivos de subsistencia en algunas zonas de los llanos orientales</t>
  </si>
  <si>
    <t>Fidela Pardo</t>
  </si>
  <si>
    <t>Estudio de microorganismos patógenos, provenientes de aguas lluvias y del suelo, enfocado al cultutivo de arroz (Oryza sativa)</t>
  </si>
  <si>
    <t>Harold Bastidas</t>
  </si>
  <si>
    <t>Horizonte Mediático</t>
  </si>
  <si>
    <t>1.- Automatizaciòn
2.- Ingenieria de Software - Desarrollo de materiales multimediales educativos</t>
  </si>
  <si>
    <t>Selección e implementación de una solución software para la gestión de servicios de tecnologías de la información en la facultad de Ciencias Básicas e Ingenierías de la Universidad de los Llanos</t>
  </si>
  <si>
    <t>Oscar Agudelo Varela</t>
  </si>
  <si>
    <t>Grupo de Ecología, Conservación, Taxonomía y Sistemática</t>
  </si>
  <si>
    <t>1.- -	Caracterización de la biodiversidad en la Orinoquia
2.- -	Conservación de la biodiversidad en la Orinoquia
3.- -	Uso de la biodiversidad en la Orinoquia</t>
  </si>
  <si>
    <t>Grupo de Investigación Convivencia Ciudadana Simbiosis Hombre Naturaleza</t>
  </si>
  <si>
    <t>1.- Convivencia Ciudadana
2.- Convivencia Ciudadana.Simbiosis hombre naturaleza
3.- Crecimiento y desarrollo socioeconómico Orinoquence
4.- Estudios sociales, económicos y culturales de los sistemas de producción agraria.
5.- Mercadeo en las Mipymes
6.- Símbiosis Hombre-Naturaleza</t>
  </si>
  <si>
    <t>Los modelos flexibles de educación en la escuela rural y su incidencia para la construcción de paz en el municipio de San Juan de Arama. Departamento del Meta.</t>
  </si>
  <si>
    <t>Mónica del Pilar Rodríguez</t>
  </si>
  <si>
    <t>EDULLANOS</t>
  </si>
  <si>
    <t>1.- CONTROL BIOMECÁNICO Y RENDIMIENTO HUMANO
2.- CUERPO Y SOCIEDAD
3.- DIDÁCTICA Y CURRÍCULO DE LA EDUCACIÓN FÍSICA
4.- ETNOMOTRICIDAD</t>
  </si>
  <si>
    <t>El imaginario corporal del adolescente de la Orinoquia Colombiana</t>
  </si>
  <si>
    <t>Fernando Campos Polo</t>
  </si>
  <si>
    <t>Prácticas de actividad física y estilos de vida saludables en estudiantes de la Universidad de los Llanos</t>
  </si>
  <si>
    <t>Sandra Edith González Vargas</t>
  </si>
  <si>
    <t>Las prácticas evaluativas de los docentes de educación física de la ciudad de Villavicencio. Una mirada desde su saber pedagógico</t>
  </si>
  <si>
    <t>Edgar Alberto Talero Jaramillo</t>
  </si>
  <si>
    <t>Practicas discursivas sobre el cuerpo en la formación de maestros de Educación Física de la Universidad de los Llanos a partir de 1998</t>
  </si>
  <si>
    <t>GRUPO DESARROLLO HUMANO INTEGRAL-GDHIN</t>
  </si>
  <si>
    <t>1.- Educación y comunidad</t>
  </si>
  <si>
    <t>Acercamiento a las estrategias pedagógicas y utilización de contenidos interculturales de los docentes de inglés para generar lineamientos hacia la adaptación de un modelo didáctico de enseñanza de la lengua extranjera en la Facultad de Ciencias Humanas y de la Educación.</t>
  </si>
  <si>
    <t xml:space="preserve">Carlos Enrique Hoyos Diez </t>
  </si>
  <si>
    <t>Significados de padres y madres de estudiantes de educación preescolar, respecto al apoyo familiar a sus hijos en actividades escolares</t>
  </si>
  <si>
    <t>Ángela María Gnecco Lizcano</t>
  </si>
  <si>
    <t>Educación, Ciencia y Tecnología</t>
  </si>
  <si>
    <t>1.- Biodiversidad
2.- Ciencia del Aprendizaje
3.- Ciencias ambientales
4.- Comunidad y Educación
5.- Investigación y aprendizaje de las ciencias naturales
6.- Tecnologías de la Información y la Comunicación</t>
  </si>
  <si>
    <t>Grupo de Tributaria y Finanzas</t>
  </si>
  <si>
    <t>1.- CONTABILIDAD E INFORMACION FINANCIERA</t>
  </si>
  <si>
    <t>Determinaciòn de instrumentos financieros derivados aplicables para la producciòn arrocera en el departamento del Meta</t>
  </si>
  <si>
    <t>Jose Isnardi Sastoque Rubio</t>
  </si>
  <si>
    <t>INTEGRACIÓN</t>
  </si>
  <si>
    <t>1.- Crecimiento y Desarrollo Socioeconómico Orinoquense</t>
  </si>
  <si>
    <t>G.I.FINANCIERO</t>
  </si>
  <si>
    <t>1.- Finanzas Empresariales
2.- crecimiento y desarrollo socioeconómico</t>
  </si>
  <si>
    <t>Factores socioeconómicos que afectan la implementación de las NIIF en las Pymes de Villavicencio</t>
  </si>
  <si>
    <t>María del Carmen Ruiz Sánchez</t>
  </si>
  <si>
    <t>Estudios en Sostenibilidad Urbana y Empresarial SUE</t>
  </si>
  <si>
    <t>1.- Desarrollo socioeconómico Orinoquence
2.- Innovación Organizacional
3.- Marketing en Mypimes</t>
  </si>
  <si>
    <t xml:space="preserve">ATRIBUTOS QUE AFECTAN EL VALOR COMERCIAL DE LA VIVIENDA URBANA NUEVA EN LOS MUNICIPIOS DE VILLAVICENCIO, RESTREPO Y ACACIAS” </t>
  </si>
  <si>
    <t>SEYDYSS GARAY RODRIGUEZ</t>
  </si>
  <si>
    <t>Revista internacional indexada</t>
  </si>
  <si>
    <t>Revista internacional no indexada</t>
  </si>
  <si>
    <t>Revista nacional indexada</t>
  </si>
  <si>
    <t>Revista nacional no indexada</t>
  </si>
  <si>
    <t xml:space="preserve">CUADRO No. 9. EXTENSIÓN </t>
  </si>
  <si>
    <t xml:space="preserve">FACULTAD DE CIENCIAS ECONÓMICAS </t>
  </si>
  <si>
    <t>Proyectos de extensión</t>
  </si>
  <si>
    <t>Proyectos de extensión o Actividades2</t>
  </si>
  <si>
    <t>Modalidad</t>
  </si>
  <si>
    <t>Coordinador (es)</t>
  </si>
  <si>
    <t>Usuarios</t>
  </si>
  <si>
    <t>Año (3)</t>
  </si>
  <si>
    <t>PROYECTO DE FORTALECIMIENTO EMPRESARIAL A LOS ESTABLECIMEINTOS HOTELEROS Y TURISTICOS DEL MUNICIPIO DE RESTREPO META FASE II</t>
  </si>
  <si>
    <t>Proyecto comunitario</t>
  </si>
  <si>
    <t>GUILLERMO ALEJANDRO QUIÑONES, MARIA CRISTINA OTERO, JENNY MILENA RIVEROS</t>
  </si>
  <si>
    <t>14 participantes de establecimientos hoteleros</t>
  </si>
  <si>
    <t>Nacional (Departamento)</t>
  </si>
  <si>
    <t>FORMACIÓN EN EMPRENDIMIENTO PARA AL ESCUELA FRANCISCO ARANGO. "EMPRENDIENDO ANDO"</t>
  </si>
  <si>
    <t>HERNANDO CASTRO</t>
  </si>
  <si>
    <t>1150 personas comunidad educativa Escuela Francisco Arango</t>
  </si>
  <si>
    <t>2012 - II</t>
  </si>
  <si>
    <t>FORTALECIMIENTO FINANCIERO DEL SECTOR TURISMO DE VILLAVICENCIO</t>
  </si>
  <si>
    <t>ROSA EMILIA FAJARDO, JOSE ISNARDY SASTOQUE, ASTRID LEON CAMARGO</t>
  </si>
  <si>
    <t>11 participantes de establecimiento hoteleros</t>
  </si>
  <si>
    <t>EL EMPRENDIMIENTO COMUNITARIO, COMO ESTRATEGIA DE DESARROLLO REGIONAL EN JOVENES VISTIMAS DE LA VIOLENCIA INSCRITOS EN FUNIMAD</t>
  </si>
  <si>
    <t xml:space="preserve">SEYDYSS GARAY RODRIGUEZ, JAIRO ENRRIQUE TORRES MALDONADO </t>
  </si>
  <si>
    <t>50 jóvenes</t>
  </si>
  <si>
    <t>CONSTRUCION DE UN AGENDA PROSPECTIVA-PARTICIPATIVA PARA LA GESTION Y LA GOBERNANZA EN EL MPIO DE VILLAVICENCIO</t>
  </si>
  <si>
    <t>Gildardo Gutiérrez Trujillo  Antonio José Castro Riveros</t>
  </si>
  <si>
    <t>50 líderes de las JAC</t>
  </si>
  <si>
    <t>FORTALECIMIENTO CONTABLE Y FINANCIERO DE UNIDADES EMPRESARIALES ENCABEZADAS POR MUJERES EN EL BARRIO CIUDAD PORFIA DE VCIO</t>
  </si>
  <si>
    <t>MARIA DEL CARMEN RUIZ SANCHEZ, LUCILA PERILLA RUIZ</t>
  </si>
  <si>
    <t>100 Mujeres cabeza de familia</t>
  </si>
  <si>
    <t>DIPLOMADO EN DERECHO LABORAL Y SEGURIDAD SOCIAL</t>
  </si>
  <si>
    <t>Educación continuada</t>
  </si>
  <si>
    <t>ERNESTO LEONEL CHAVEZ HERNANDEZ</t>
  </si>
  <si>
    <t>32 Comunidad en general</t>
  </si>
  <si>
    <t>2017 -I</t>
  </si>
  <si>
    <t xml:space="preserve">DIPLOMADO EN ALTA GERENCIA </t>
  </si>
  <si>
    <t>RAFAEL OSPINA INFANTE</t>
  </si>
  <si>
    <t>10 personas comunidad general</t>
  </si>
  <si>
    <t xml:space="preserve">II DIPLOMADO ACTUALIZACION TRIBUTARIA </t>
  </si>
  <si>
    <t>FERNANDO BAQUERO CORTES</t>
  </si>
  <si>
    <t>56 comunidad académica</t>
  </si>
  <si>
    <t>V Simposio ASPROMER - Universidad de los Llanos</t>
  </si>
  <si>
    <t>Sofia Gonzalez</t>
  </si>
  <si>
    <t>320 comunidad académica</t>
  </si>
  <si>
    <t>III Congreso Facultad de Ciencias Económicas “Gestión del Conocimiento y la Interdisciplinariedad en las Ciencias Económicas.</t>
  </si>
  <si>
    <t>Luz Yarime Peña</t>
  </si>
  <si>
    <t>541comunida académica</t>
  </si>
  <si>
    <t>V Diplomado en normas internacionales de información financiera NIIF</t>
  </si>
  <si>
    <t>Maria del Carmen Ruiz</t>
  </si>
  <si>
    <t>16 personas comunidad general</t>
  </si>
  <si>
    <t>La comercializacion de agronegocios</t>
  </si>
  <si>
    <t>CHARLES ROBIN AROSA CARRERA</t>
  </si>
  <si>
    <t>37 personas de gremios.</t>
  </si>
  <si>
    <t>Fortalecimiento del servicio y atención al cliente para los prestadores de servicios turisticos del municipio de Restrepo (Meta) Colombia, convenio con Alcaldia Municipio de Restrepo</t>
  </si>
  <si>
    <t>Dagoberto Torres Flórez</t>
  </si>
  <si>
    <t>93 personas pertenecientes al sector turismo de Restrepo</t>
  </si>
  <si>
    <t>IV Concurso de ideas innovadoras y planes de negocios</t>
  </si>
  <si>
    <t>Evento</t>
  </si>
  <si>
    <t>64 estudiantes</t>
  </si>
  <si>
    <t>Tecer encuentro de egresados facultad de ciencias economicas.</t>
  </si>
  <si>
    <t>Fernando Baquero</t>
  </si>
  <si>
    <t>118 Egresados</t>
  </si>
  <si>
    <t>VIII DIA DEL MARKETING 2016</t>
  </si>
  <si>
    <t>ANGELICA SOFIA GONZALEZ, BLANCA IRIS PINILLA, HECTOR ISMAEL ROJAS</t>
  </si>
  <si>
    <t>325 participantes comunidad general</t>
  </si>
  <si>
    <t>III MUESTRA DE EMPRENDIMIENTO DEL PROGRAMA DE ADMINISTRACIÓN DE EMPRESAS</t>
  </si>
  <si>
    <t>DAGOBERTO TORRES</t>
  </si>
  <si>
    <t>JORNADA D´MENTES ESTRATEGICAS</t>
  </si>
  <si>
    <t>MATILDE VILLAMIL, BLANCA IRIS PINILLA</t>
  </si>
  <si>
    <t>30 participantes comunida general</t>
  </si>
  <si>
    <t>JORNADA DE INTERCAMBIO ACADEMICO ENTRE LA UNIVERSIDAD DE LOS LLANOS Y LA UNIVERSIDAD VERACRUZANA DE MEXICO.</t>
  </si>
  <si>
    <t>MARÍA CRISTINA OTERO</t>
  </si>
  <si>
    <t>597 ESTUDIANTES DE ADMINISTRACIÓN DE EMPRESAS, MERCADEO, CONTADURIA Y ECONOMIA</t>
  </si>
  <si>
    <t>I FORO DE EMPRENDEDORES EXITOSOS</t>
  </si>
  <si>
    <t>ANTONIO JOSE CASTRO RIVEROS</t>
  </si>
  <si>
    <t>323 estudiantes y egresados</t>
  </si>
  <si>
    <t>FACULTAD DE CIENCIAS DE LA SALUD</t>
  </si>
  <si>
    <t>PROGRAMA EDUCATIVO PARA CUIDADORES INFORMALES "ACOMPAÑAMIENTO A LOS CUIDADORES"</t>
  </si>
  <si>
    <t xml:space="preserve">MARIA LUISA PINZON ROCHA, </t>
  </si>
  <si>
    <t xml:space="preserve"> 25 CUIDADORES INFORMALES DE PACIENTES CRONICOS </t>
  </si>
  <si>
    <t>MARIA LUISA PINZON ROCHA, LUZ HELENA APONTE, CLARA ROCIO GALVIS LOPEZ, ESPERANZA ROMERO GONZALEZ</t>
  </si>
  <si>
    <t>31 Cuidadores informales</t>
  </si>
  <si>
    <t>CLARA ROCIO GALVIS LOPEZ, LUZ HELENA APONTE</t>
  </si>
  <si>
    <t>34 CUIDADORES INFORMALES DE PACIENTES CRÓNICOS</t>
  </si>
  <si>
    <t>IMPLEMENTACIÓN DE UN ESQUEMA DE EJERCICIO FISICO PARA ALIVIAR  LA CARGA DE LA ENFERMEDAD Y LA PREVENCIÓN DE DISCAPACIDAD EN LOS PACIENTES Y EX PACIENTES DEL PROGRAMA LEPRA EN EL MUNICIPIO DE VILLAVICENCIO (REHABILITACIÓN BASADA EN LA COMUNIDAD)</t>
  </si>
  <si>
    <t>LAURA INES PLATA CASAS, LEONOR CRISTINA CAÑON URIBE</t>
  </si>
  <si>
    <t>PACIENTES Y EX PACIENTES DEL PROGRAMA LEPRA</t>
  </si>
  <si>
    <t>MARIA LUISA PINZON ROCHA, CLARA ROCIO GALVIS, ESPERANZA ROMERO GONZALEZ</t>
  </si>
  <si>
    <t>40 Cuidadores informales</t>
  </si>
  <si>
    <t>DISEÑO Y EJECUCIÓN DE UN PROGRAMA DE SENSIBILIZACIÓN SOBRE "USO ADECUADO DE MEDICAMENTOS" A LOS JÓVENES DE EDUCACIÓN MEDIA EN UN COLEGIO DEL MUNICIPIO DE VILLAVICENCIO</t>
  </si>
  <si>
    <t>GERARDO ALBERTO CASTAÑO RIOBUENO, GRACIELA ASTRID LEON ALFONSO</t>
  </si>
  <si>
    <t>108 Estudiantes de educación básica y media</t>
  </si>
  <si>
    <t>EDUCACIÓN EN SALUD A TRAVÉS DEL LENGUAJE RADIAL</t>
  </si>
  <si>
    <t>MERY LUZ VALDERRAMA SANABRIA, GERARDO ALBERTO CASTAÑO RIOBUENO</t>
  </si>
  <si>
    <t xml:space="preserve">66 Comunidad en general </t>
  </si>
  <si>
    <t>comunidad en general</t>
  </si>
  <si>
    <t>ACOMPAÑANDO A LA COMUNIDAD DEL BARRIO 13 DE MAYO EN SUS DETERMIANTES SOCIALES DE SALUD (DSS)</t>
  </si>
  <si>
    <t>LEONOR CRISTINA CAÑON URIBE</t>
  </si>
  <si>
    <t>134  Infancia, Niñez,  Jovenes, Adultos, Adulto mayor</t>
  </si>
  <si>
    <t>Diseño e implementación de un programa para fortalecer pautas de crianza en adolescentes gestantes y sus familias de la Comunidad del 13 de mayo y grupos FAMI del I.C.B.F. de Villavicencio.</t>
  </si>
  <si>
    <t xml:space="preserve">EMILSE SALAMANCA  RAMOS  ZULMA VELASCO </t>
  </si>
  <si>
    <t>37  Jovenes vulnerables, Madres Comunitarias, Familias desplazadas</t>
  </si>
  <si>
    <t xml:space="preserve">293 Estudintes de educacion basica y media </t>
  </si>
  <si>
    <t>DISEÑO E IMPLEMENTACION DE UN PROGRAMA PARA FORTALECER LA PROMOCION DE LA SALUD DE LOS ADULTOS MAYORES EN LOS CENTROS VIDA DE VILLAVICENCIO</t>
  </si>
  <si>
    <t>EMILCE SALAMANCA, PRISCILA PEÑA PITA</t>
  </si>
  <si>
    <t>25 Comunidad en General</t>
  </si>
  <si>
    <t>IMPLEMENTACION DE LA UNIDAD DE SALUD AMIGABLE PARA ADOLECENTES Y JOVENES COMUNIDAD ESTUDIANTIL SEDE BARCELONA Y SEDE SAN ANTONIO, SEGUNDA FASE</t>
  </si>
  <si>
    <t xml:space="preserve">LUZ MIRYAM TOBON, CLAUDIA INES NAVARRO TORO, CLAUDIA MARIA PINZON GUTIERREZ </t>
  </si>
  <si>
    <t xml:space="preserve">3412 Comunidad Estudiantil Sede Barcelona y sede San Antonio </t>
  </si>
  <si>
    <t>ACOMPAÑANDO  A LOS CUIDADORES</t>
  </si>
  <si>
    <t>ESPERANZA ROMERO GONZALES, CLARA ROCIO GALVIS</t>
  </si>
  <si>
    <t xml:space="preserve">23 Cuidadores </t>
  </si>
  <si>
    <t>CREACION DE LA ZONA DE ORIENTACION UNIVERSITARIA Z.O.U</t>
  </si>
  <si>
    <t xml:space="preserve">MONICA ROSAURA GARCIA BAQUERO, </t>
  </si>
  <si>
    <t xml:space="preserve">206 Comunidad Universitaria </t>
  </si>
  <si>
    <t>PROYECTO INTEGRADOR DE AULA "PIARF"</t>
  </si>
  <si>
    <t>GERARDO ALBERTO CASTAÑO RIOBUENO</t>
  </si>
  <si>
    <t>155 Comunidad Academica</t>
  </si>
  <si>
    <t xml:space="preserve">CURSO ACOMPAÑANO A LOS CUIDADORES </t>
  </si>
  <si>
    <t>ESPERANZA ROMERO GONZALES</t>
  </si>
  <si>
    <t xml:space="preserve">27 Cuidadores </t>
  </si>
  <si>
    <t>CURSO DE FORMACIÓN INTEGRAL DE LÍDERES COMUNITARIOS EN EL SISTEMA INTEGRAL DE SEGURIDAD SOCIAL EN SALUD</t>
  </si>
  <si>
    <t>CLARA DELCY DIAZ VIATELA, YENNY GOMEZ, HECTOR BENAVIDES</t>
  </si>
  <si>
    <t>25 líderes comunitarios</t>
  </si>
  <si>
    <t>ABORDAJE DE LA TUBERCULOSIS EN LA POBLACIÓN PRIVADA DE LA LIBERTAD., DEPARTAMENTO DEL META.</t>
  </si>
  <si>
    <t>Laura Inés Plata Casas, Sandra Carolina Montaño Contreras</t>
  </si>
  <si>
    <t>Población privada de la libertad de la cárcel de Villavicencio</t>
  </si>
  <si>
    <t>Educación en salud a través del lenguaje radial</t>
  </si>
  <si>
    <t>Maria Luz Valderrama Sanbria, Gerardo Alberto Castaño Riobueno</t>
  </si>
  <si>
    <t>Comunidad en general</t>
  </si>
  <si>
    <t>Zonas de orientación universitaria Z.O.U en Universida de los Llanos</t>
  </si>
  <si>
    <t>Mónica Rosaura García Baquero, Luz Miryam Tobón Borrero</t>
  </si>
  <si>
    <t>91 personas comunidad académica</t>
  </si>
  <si>
    <t>Promoción de estilos de vida saludables en estudiantes de colegios públicos de la comuna dos de Villavicencio.</t>
  </si>
  <si>
    <t xml:space="preserve">Maria Teresa Olarte Castro, Sandra Ortegon Avila, Doraly Muñoz Acuña </t>
  </si>
  <si>
    <t>Comunidad de instituciones educativas</t>
  </si>
  <si>
    <t>Programa de acción para superar las brechas en salud mental para líderes comunitarios.</t>
  </si>
  <si>
    <t>Zulma Johana Velasco Páez</t>
  </si>
  <si>
    <t>80 líderes comunitarios</t>
  </si>
  <si>
    <t>DIPLOMADO FORMACIÓN VERIFICADORES DE LAS CONDICIONES PARA LA HABILITACIÓN  DE INSTITUCIONES PRESTADORES DE SERVICIO EN SALUD</t>
  </si>
  <si>
    <t>Educación continua</t>
  </si>
  <si>
    <t>BLANCA STELLA PINEROS SERRADA, PRISCILA REYES CIFUENTES, JORGE ALBERTO ORDOÑEZ SUSA</t>
  </si>
  <si>
    <t>26 Comunidad académica</t>
  </si>
  <si>
    <t>X ENCUENTRO NACIONAL, RED DE PROGRAMAS UNIVERSITARIOS EN FAMILIA</t>
  </si>
  <si>
    <t>ANA CECILIA PEÑA HERNANDEZ, PATRICIA ELIZABETH LEON SAAVEDRA</t>
  </si>
  <si>
    <t>16 Comunidad en general</t>
  </si>
  <si>
    <t>DIPLOMADO EN PRIMEROS AUXILIOS</t>
  </si>
  <si>
    <t>ISLENA PEREZ DE PARRADO, ANA CECILIA PEÑA HERNANDEZ, EMILSE SALAMANCA RAMOS</t>
  </si>
  <si>
    <t xml:space="preserve">54  Lideres Comunitarios </t>
  </si>
  <si>
    <t>CONGRESO INTERNACIONAL DE MODELOS Y TEORIAS EN ENFERMERIA, TRANSICION DE LA TEORIA PRACTICA</t>
  </si>
  <si>
    <t>MARIA LUISA PINZON ROCHA, LUZ HELENA APONTE GARZON, CLARA ROCIO GALVIS LOPEZ</t>
  </si>
  <si>
    <t>254 personas del área de la salud</t>
  </si>
  <si>
    <t>CURSO DE SOPORTE VITAL BAASICO BLS POR CONVENIO RDS CON LA CLINICA COOPERATIVA</t>
  </si>
  <si>
    <t>ESPERANZA ROMERO GONZALEZ</t>
  </si>
  <si>
    <t>25 Personas del área de la salud</t>
  </si>
  <si>
    <t>DIPLOMADO FORMACIÓN DE VERIFICADORES DE LAS CONDICIONES PARA LA HABILITACIÓN DE INSTITUCIONES PRESTADORAS DE SERVICIOS DE SALUD</t>
  </si>
  <si>
    <t>CLARA DELCY DIAZ, LEONOR CRISTINA CAÑON, JORGE ALBERTO ORDOÑEZ</t>
  </si>
  <si>
    <t>19 PERSONAS DEL SECTOR SALUD</t>
  </si>
  <si>
    <t>CURSO DE ACTUALIZACIÓN SISTEMA OBLIGATORIO DE GARANTÍA DE CALIDAD EN SALUD RESOLUCIÓN 2003 DE 2014 CONDICIONES DE INSCRIPCION Y HABILITACIÓN PARA PRESTADORES DE SERVICIOS DE SALUD</t>
  </si>
  <si>
    <t>CLARA DELCY DIAZ, LEONOR CRISTINA CAÑON, ELIZABETH ORTIZ</t>
  </si>
  <si>
    <t>88 SECTOR SALUD</t>
  </si>
  <si>
    <t>III CONGRESO INTERNACIONAL DE MODELOS Y TEORIAS DE ENFERMERIA Y DE INVESTIGACIÓN EN SALUD</t>
  </si>
  <si>
    <t xml:space="preserve">MARIA LUISA PINZON ROCHA, CLARA ROCIO GALVIS, </t>
  </si>
  <si>
    <t>242 Comunidad en General</t>
  </si>
  <si>
    <t>CURSO ACTUALIZACION EN LA GESTIÓN DE LA SALUD PUBLICA</t>
  </si>
  <si>
    <t>Nelly Johanna Loboa, Patricia Elizabeth Leon Saavedra</t>
  </si>
  <si>
    <t>52  Comunidad Academica</t>
  </si>
  <si>
    <t xml:space="preserve">CURSO VIRTUAL DE SEGURIDAD VIAL </t>
  </si>
  <si>
    <t>SANDRA ORTEGON AVILA, DORALY MUÑOZ ACUÑA, MARIA TERESA OLARTE CASTRO</t>
  </si>
  <si>
    <t>56  Comunidad en General</t>
  </si>
  <si>
    <t xml:space="preserve">ZONAS DE ORIENTACION UNIVERSITARIA Z.O.U AREAS DE SALUD MENTAL Y REDUCCION DE CONSUMO DE SUSTANCIAS PSICOACTIVAS </t>
  </si>
  <si>
    <t>CURSO DE ACTUALIZACIÓN: RESPONSABILIDAD SOCIAL Y HUMANIZACIÓN DEL CUIDADO DE ENFERMERÍA PRIMER SEMESTRE</t>
  </si>
  <si>
    <t>CLARA ROCIO GALVIS LOPEZ, ESPERANZA ROMERO GONZALEZ, OSCAR ALEXANDER GUTIERREZ LESMES, MARIA CRISTINA RAMIREZ</t>
  </si>
  <si>
    <t>24 PROFESIONALES DE ENFERMERIA DE DIFERENTES IPS CON QUIENES SE TIENE CONVENIO</t>
  </si>
  <si>
    <t>CURSO DE ACTUALIZACIÓN: RESPONSABILIDAD SOCIAL Y HUMANIZACIÓN DEL CUIDADO DE ENFERMERÍA SEGUNDO SEMESTRE</t>
  </si>
  <si>
    <t>CLARA ROCIO GALVIS LOPEZ, ESPERANZA ROMERO GONZALEZ,  MARIA CRISTINA RAMIREZ</t>
  </si>
  <si>
    <t>30 PROFESIONALES DE ENFERMERIA DE DIFERENTES IPS CON QUIENES SE TIENE CONVENIO</t>
  </si>
  <si>
    <t>Curso de actualizacion  RESPONSABILIDAD SOCIAL Y HIMANIZACION DEL CUIDADO DE ENFERMERIA</t>
  </si>
  <si>
    <t xml:space="preserve">CLARA ROCIO GALVIS LOPEZ, ESPERANZA ROMERO GONZALES, MARIA CRISTINA RAMIREZ  </t>
  </si>
  <si>
    <t>26Profesionales y auxiliares de enfermería</t>
  </si>
  <si>
    <t>II ENCUENTRO DE EGRESADOS DE LA FACULTAD DE CIENCIAS DE LA SALUD</t>
  </si>
  <si>
    <t>CLARA DELCY DIAZ VIATELA, PRISCILA REYES CIFUENTES</t>
  </si>
  <si>
    <t>200 egresados</t>
  </si>
  <si>
    <t>IV ENCUENTRO DE GRUPOS DE INVESTIGACIÓN DE ENFERMERIA</t>
  </si>
  <si>
    <t>LUZ MIRYAM TOBÓN</t>
  </si>
  <si>
    <t>133 COMUNIDAD EN GENERAL</t>
  </si>
  <si>
    <t xml:space="preserve"> ENCUENTRO DEL PROFESIONAL DE ENFERMERIA</t>
  </si>
  <si>
    <t>PATRICIA ELIZABETH LEON SAAVEDRA, PRISCILA REYES CIFUENTES</t>
  </si>
  <si>
    <t>278 Comunidad académica</t>
  </si>
  <si>
    <t>ENCUENTRO NACIONAL DE LA RED DE PROGRAMAS UNIVERSITARIOS EN FAMILIA</t>
  </si>
  <si>
    <t>16 comunidad académica</t>
  </si>
  <si>
    <t>COMITE  REGIONAL DE LA ETICA DE LA ENFERMERIA</t>
  </si>
  <si>
    <t>MARIA CRISTINA RAMIREZ DUARTE</t>
  </si>
  <si>
    <t>133 Participantes</t>
  </si>
  <si>
    <t xml:space="preserve">CELEBRACION DEL FIAN INTERNACIONAL DEL PROFESIONAL DE ENFERMERIA </t>
  </si>
  <si>
    <t>180 participantes</t>
  </si>
  <si>
    <t>ENCUENTRO DE EMPLEADORES FACULTAD DE CIENCIAS DE LA SALUD 2014</t>
  </si>
  <si>
    <t>MARIA LUISA PINZON, GRACIELA ASTRID LEÓN, AMALIA PRISCILA PEÑA</t>
  </si>
  <si>
    <t>25 EMPLEADORES DEL SECTOR SALUD</t>
  </si>
  <si>
    <t>III ENCUENTRO REGIONAL DE GRUPOS DE ESTUDIO E INVESTIGACIÓN Y PROYECCIÓN SOCIAL EN EL ÁREA DE LA SALUD</t>
  </si>
  <si>
    <t>OSCAR ALEXADER GUTIERREZ, LEONOR CRISTINA CAÑON</t>
  </si>
  <si>
    <t>264 COMUNIDAD ACADÉMICA</t>
  </si>
  <si>
    <t>PRIMER CONGRESO NACIONAL DE SALUD SEXUAL Y REPRODUCTIVA</t>
  </si>
  <si>
    <t>LUZ MYRIAM TOBON, LEONOR ANA DOLORES TAPIA</t>
  </si>
  <si>
    <t>309 SECTOR SALUD</t>
  </si>
  <si>
    <t>ENCUENTRO DE EGRESADOS FACULTAD CIENCIAS DE LA SALUD 2014</t>
  </si>
  <si>
    <t>LEONOR CRISTINA CAÑON, MARIA LUISA PINZÓN, GRACIELA ASTRID LEÓN</t>
  </si>
  <si>
    <t>148 EGRESADOS</t>
  </si>
  <si>
    <t>CELEBRACIÓN DEL DIA DEL TECNOLOGO  EN REGENCIA DE FARMACIA</t>
  </si>
  <si>
    <t>GERMAN ABERTO PORTILLA DIAZ , MARGARITA PORTILLA DIAZ, MAGDA VIANNETH SOLANO ROA</t>
  </si>
  <si>
    <t>180  Sector Publico, Sector Privado,Academia</t>
  </si>
  <si>
    <t>SOCIALIZACIÓN DE PROYECTOS DE INTEGRACIÓN EN AULA DEL PROGRAMA TECNOLOGÍA EN REGENCIA DE FARMACIA</t>
  </si>
  <si>
    <t>GERMÁN ALBERTO PORTILLA DIAZ, GERARDO ALBERTO CASTAÑO RIOBUENO</t>
  </si>
  <si>
    <t>180 comunidad académica</t>
  </si>
  <si>
    <t>CELEBRACION DEL DIA DEL REGENTE DE FARMACIA</t>
  </si>
  <si>
    <t>GERARDO ALLBERTO CASTRO</t>
  </si>
  <si>
    <t>90 Estudiantes Regencia de Farmacia</t>
  </si>
  <si>
    <t>ENCUENTRO DE GRIUPOS DE INVESTIGACIÓN Y PROYECCIÓN SOCIAL</t>
  </si>
  <si>
    <t xml:space="preserve">
MARIA CRISTINA RAMIREZ DUARTE</t>
  </si>
  <si>
    <t>291 PERSONAS DE GRUPOS DE INVESTIGACIÓN Y PROYECCIÓN SOCIAL</t>
  </si>
  <si>
    <t>CELEBRACIÓN DEL DIA INTERNACIONAL DEL PROFESIONAL DE ENFERMERÍA 2016</t>
  </si>
  <si>
    <t>MARIA CRISTINA RAMIREZ DUARTE, CLARA DELCY DIAZ VIATELA</t>
  </si>
  <si>
    <t>260 PROFESIONALES Y ESTUDIANTES DE ENFERMERIA</t>
  </si>
  <si>
    <t>Dia del profesional de enfermeria 2017</t>
  </si>
  <si>
    <t xml:space="preserve">CLAUDIA MARIA PINZON GUTIERREZ </t>
  </si>
  <si>
    <t>317 profesionales de enfermería</t>
  </si>
  <si>
    <t>FACULTAD DE CIENCIAS BÁSICAS E INGENIERÍA</t>
  </si>
  <si>
    <t>CONSTRUCCIÓN PARTICIPATIVA DE LA VISIÓN REGIONAL DE LOS LLANOS ORIENTALES DE COLOMBIA A TRAVÉS DEL FORTALECIMIENTO DE CAPACIDADES INVESTIGATIVAS Y PRAGMÁTICAS DE LÍDERES DE DESARROLLO LOCAL QUE PROMUEVEN LA TOMA DE DECISIONES Y LA INCIDENCIA EN POLÍTICA PÚBLICA DE DESARROLLO REGIONAL, EN EL MARCO DE LA MAESTRÍA DE GESTIÓN AMBIENTAL SOSTENIBLE DE LA UNIVERSIDAD DE LOS LLANOS-ACUERDO DE COOPERACIÓN AC 02. CONVENIO DE COLABORACIÓN 5211714 UNILLANOS-ECOPETROL S.A. DENOMINADO: GESTIÓN INTEGRAL Y PROSPECTIVA PARA EL DESARROLLO SOSTENIBLE Y DESARROLLO INVESTIGATIVO PARA AVANZAR EN LA CONSTRUCCIÓN DE VISIÓN DE DESARROLLO SOSTENIBLE DE LA REGIÓN LLANOS ORIENTALES, EN EL MARCO DE LA IV COHORTE DE LA MAESTRÍA EN GESTIÓN AMBIENTAL SOSTENIBLE DE LA UNIVERSIDAD DE LOS LLANOS.</t>
  </si>
  <si>
    <t>PROYECTO COMUNITARIO</t>
  </si>
  <si>
    <t>MANUEL AURELIO TORRES MORA</t>
  </si>
  <si>
    <t>373 Comunidad en convenio y comunidad en general</t>
  </si>
  <si>
    <t>ELABORACION DE GUIONES DE RECURSOS EDUCATIVOS EN LAS AREAS DE BIOLOGIA, ESTADISTICA, FISICA, MATEMATICAS, QUIMICA E INFORMTICA, PARA ESTUDIANTES DE EDUCACION BASICA Y MEDIA DE VILLAVICENCIO. ESTUDIODE CASO: INSTITUCION EDUCATIVA FRANCISCO ARANGO.</t>
  </si>
  <si>
    <t>NELSON BRICEÑO, FRANCISCO ALEJANDRO SANCHEZ BARRERA, ALFONSO ANDRES PORTACIO LAMADRID, SARA CRISTINA GUERRERO, ANGEL ALFONSO CRUZ ROA, JALEYDI CARDENAS POBLADOR</t>
  </si>
  <si>
    <t>161 Estudiantes de educacio basica y media de Villavicencio</t>
  </si>
  <si>
    <t>VI MUESTRA REGIONAL DE PROYECTOS DE INGENIERIA</t>
  </si>
  <si>
    <t>LUIS ALFREDO RODRÍGUEZ, MONICA SIVA QUICENO</t>
  </si>
  <si>
    <t>291 Comunidad Educativa</t>
  </si>
  <si>
    <t>UNIDAD DE COMERCIALIZACIÓN DE TECNOLOGÍAS CENTRO CIENTIC.</t>
  </si>
  <si>
    <t>OLGA LUCREO VEGA, OSCAR AGUDELO, JAVIER ENCISO</t>
  </si>
  <si>
    <t>63 Comunidad</t>
  </si>
  <si>
    <t>RECUPERACIÓN DEL CONOCIMIENTO TRADICIONAL SOBRE EL USO Y MANEJO DE PALMAS EN EL RESAGUARDO WACOYO</t>
  </si>
  <si>
    <t>LAURA ISABEL MESA CASTELLANOS</t>
  </si>
  <si>
    <t>50 Niños, Adultos</t>
  </si>
  <si>
    <t>GUSTAVO FIDEL BENAVIDEZ LADINO</t>
  </si>
  <si>
    <t>291 Comunidad en General</t>
  </si>
  <si>
    <t>TALLERES DE DESARROLLO DE HABILIDADES EN RESOLUCIÓN DE PROBLEMAS PARA ESTUDIANTES DE GRADO 4, 5, 6, 7 Y 8 DE LAS INSTITUCIONES EDUCATIVAS DE VILLAVICENCIO FASE 4</t>
  </si>
  <si>
    <t>BEATRIZ ROJAS GARCIA, EDISON SABOGAL</t>
  </si>
  <si>
    <t>130 Estudiantes 3 y 5</t>
  </si>
  <si>
    <t>RECONOCIMIENTO DEL ENTOTRNO POR PARTE DE LOS ESTUDIANTES DE LA INSTITUCIÓN EDUCATIVA FRANCISCO ARANGO, DESDE LAS CIENCIAS NATURALES Y EXACTAS: CASO GRANJA MESETAS</t>
  </si>
  <si>
    <t>FRNCISCO ALEJANDRO SANCHEZ BARRERA, NELSON OSWALDO BRICEÑO GAMBA, ALFONSO ANDRES PORTACIO LAMADRID, SARA CRISTINA GUERRERO, ANGEL ALFONSO CRUZ ROA</t>
  </si>
  <si>
    <t>1100 Estudiantes de la institución educativa Francisco Arango</t>
  </si>
  <si>
    <t>CENTRO DE ASTRONOMIA DE LA ORINOQUIA - SERVICIOS GEENRALES</t>
  </si>
  <si>
    <t>NELSON BAQUERO ALVAREZ, LILIA MERCEDES LADINO MARTINEZ</t>
  </si>
  <si>
    <t>403 Comunidad en general</t>
  </si>
  <si>
    <t>PROGRAMA CLUBES DE TECNOLOGÍA UNILLANOS</t>
  </si>
  <si>
    <t>LUIS ALFREDO RODRIGUEZ UMAÑA</t>
  </si>
  <si>
    <t>30 ESTUDIANTES DE EDUCACIÓN CON ENFASIS AGRÍCOLA</t>
  </si>
  <si>
    <t>SENSIBILIZACIÓN SOBRE EL MANEJO DE PALMAS EN EL RESGUARDO WAYOCO FASE 2</t>
  </si>
  <si>
    <t>35 Comunidad indígena</t>
  </si>
  <si>
    <t>REFUERZO EN EL AREA DE QUIMICA PARA MEJORAR EL RENDIMIENTO ACADEMICO EN ESTUDIANTES DE SECUNDARIA EN DOS COLEGIOS DE LA CIUDAD DE VILLAVICENCIO</t>
  </si>
  <si>
    <t>SANTIAGO VALVUENA</t>
  </si>
  <si>
    <t>81 Estudiantes de educación básica y media</t>
  </si>
  <si>
    <t>UNIDAD DE COMERCIALIZACIÓN DE TECNOLOGÍAS CENTRO CIENTIC - FASE II</t>
  </si>
  <si>
    <t>OLGA LUCERO VEGA MÁRQUEZ, OSCAR AGUDELO, JAVIER ENCISO</t>
  </si>
  <si>
    <t>abogados registrados en Conalbos</t>
  </si>
  <si>
    <t>CULTIVOS ACUAPÓNICOA AUTIMATIZADOS UNA PROPUESTA DE DESARROLLO SOSTENIBLE</t>
  </si>
  <si>
    <t>LUIS ALFREDO RODRIGUEZ UMAÑA, JAVIER EDUARDO MARTÍNEZ</t>
  </si>
  <si>
    <t>JÓVENES DEL MUNICIPIO DE EL CASTILLO</t>
  </si>
  <si>
    <t>CENTRO DE ASTRONOMIA DE LA ORINOQUIA</t>
  </si>
  <si>
    <t>NELSON BAQUERO ALVAREZ</t>
  </si>
  <si>
    <t>89 NIÑOS Y JÓVENES DE EDUCACIÓN BÁSICA Y MEDIA</t>
  </si>
  <si>
    <t>TALLERES DE DESARROLLO DE HABILIDADES EN RESOLUCION DE PROBLEMAS PARA ESTUDIANTES DE GRADO 4,5,6 Y 7 DE LAS INSTITUCIONES DE VILLAVICENCIO, FASE 1</t>
  </si>
  <si>
    <t>PROYECTOS COMUNITARIOS</t>
  </si>
  <si>
    <t xml:space="preserve">BEATRIZ ROJAS GARCIA, EDISON SABOGAL, BEATRIZ AVELINA VILLARRAGA, FRANCISCO JAVIER GUTIERREZ LIZARAZO </t>
  </si>
  <si>
    <t>142 estudiantes de educación básica y media.</t>
  </si>
  <si>
    <t>CENTRO DE ASTRONOMIA DE LA ORINOQUIA OBSERVACION  ECLIPSE TOTAL DE LUNA</t>
  </si>
  <si>
    <t>NELSON BAQUERO A, LILIA MERCEDES LADINO MARTINEZ</t>
  </si>
  <si>
    <t>23 Estudiantes de educación básica y media</t>
  </si>
  <si>
    <t>18 Estudiantes de educación básica y media</t>
  </si>
  <si>
    <t>CENTRO DE ASTRONOMIA DE LA ORINOQUIA TALLER INTERNACIONAL EXPERIMENTAL "CONSTRUCCION DE UN OBSERVATORIO ASTRONOMICO ANTIGUO"</t>
  </si>
  <si>
    <t>19 Estudiantes de educación básica y media</t>
  </si>
  <si>
    <t>TALLERES DE DESARROLLO DE HABILIDADES EN RESOLUCION DE PROBLEMAS PARA ESTUDIANTES DE GRADO 4,5,6 Y 7 DE LAS INSTITUCIONES EDUCATIVAS DE VILLAVICENCIO, FASE 2</t>
  </si>
  <si>
    <t xml:space="preserve">BEATRIZ ROJAS GARCIA, EDISON SABOGAL, BEATRIZ AVELINA VILLARRAGA, FRANCISCO JAVIER GUTIERREZ LIZARAZO
</t>
  </si>
  <si>
    <t xml:space="preserve">132 estudiantes educación básica </t>
  </si>
  <si>
    <t>CENTRO DE ASTRONOMIA DE LA ORINOQUIA. TALLER EXPERIMENTAL Y OBSERVACION ASTRONOMICA CON TELESCOPIOS</t>
  </si>
  <si>
    <t>56 Comunidad en general</t>
  </si>
  <si>
    <t>DETERMINANTES DEL GRADO DE AFECTACION QUE GENERA LAS PRINCIPALES ACTIVIDADES ANTROPICAS DE LOS RIOS GUAYURIBA, OCOA, CAÑOS QUENAME Y QUENANITO FASE 1</t>
  </si>
  <si>
    <t>MARCO AURELIO TORRES MORA, JORGE ALESSADRI ROMERO NOVOA, SANDRA LILIANA PARADA GUEVARA</t>
  </si>
  <si>
    <t>143 Comunidad en general</t>
  </si>
  <si>
    <t>IV MUESTRA DE PROYECTOS DE INGENIERÍA</t>
  </si>
  <si>
    <t>EDUCACION CONTINUA</t>
  </si>
  <si>
    <t>LUIS ALFREDO RODRÍGUEZ U, SUSAN CONSTANZA MARTINEZ</t>
  </si>
  <si>
    <t>260 Estudiantes de Ingenieria de la Region</t>
  </si>
  <si>
    <t>TERCER ENCUENTRO DE ROBÓTICA</t>
  </si>
  <si>
    <t>MÓNICA SILVA Q, SUSAN CONSTANZA MARTINEZ</t>
  </si>
  <si>
    <t>100 Comunidad Academica</t>
  </si>
  <si>
    <t>V JORNADA DE SOFTWARE LIBRE</t>
  </si>
  <si>
    <t xml:space="preserve">FELIPE CORREDOR </t>
  </si>
  <si>
    <t>338 Comunidad Academica</t>
  </si>
  <si>
    <t>PRIMER ENCUENTRO REGIONAL DE BIOLOGOS</t>
  </si>
  <si>
    <t>JOSE ARIEL RODRIGUEZ, MONICA OSPINA CORREA</t>
  </si>
  <si>
    <t xml:space="preserve">136 Estudiantes de Biologia </t>
  </si>
  <si>
    <t xml:space="preserve">CAPACITACION EN REDES ELECTRICAS DOMESTICAS </t>
  </si>
  <si>
    <t>11 Comunidad en general</t>
  </si>
  <si>
    <t>CAPACITACION EN INFORMATICA PARA LA COMUNIDAD DEL BARRIO JUAN PABLO II Y SUS ALREDEDORES</t>
  </si>
  <si>
    <t>15 Comunidad Juan Pablo II y sus Alrededores</t>
  </si>
  <si>
    <t xml:space="preserve">III MUESTRA REGIONAL DEL PROYECTO DE INGENIERIA </t>
  </si>
  <si>
    <t>OMAR YESID BELTRAN GUTIERREZ</t>
  </si>
  <si>
    <t xml:space="preserve">555 Comunidad en general </t>
  </si>
  <si>
    <t>VI JORNADA DE SOFTWARE LIBRE</t>
  </si>
  <si>
    <t>DIANA CRISTINA FRANCO MORA, FELIPE ANDRES CORREDOR, CESAR AUGUSTO DIAZ CELIS, CESAR AUGUSTO ROMERO MOLANO</t>
  </si>
  <si>
    <t>291 Comunidad Acacemica</t>
  </si>
  <si>
    <t xml:space="preserve">Convenio de colaboracion No. 5211714 UNILLANOS-ECOPETROL S.A: "CONTRUCCION PARTICIPATIVA DE LA VISION REGIONAL DE LOS LLANOS ORIENTALES DE COLOMBIA A TRAVES DEL FORTALECIMIENTO DE CAPACIETACIONES INVESTIGATIVAS Y PRAGMATICAS DE LIDERES DE DESARROLLO LOCAL QUE PROMUEVEN LA TOMA DE DECISIONES Y LA INCIDENCIA EN POLITICA PUBLICA DE DESARROLLO REGIONAL, EN EL MARCO DE LA MAESTRIA DE GESTION AMBIENTAL SOSTENIBLE DE LA UNIVERSIDAD DE LOS LLANOS"-ACUERDO DE COOPERACION "AC"01 </t>
  </si>
  <si>
    <t>MARCO AURELIO TORRES MORA</t>
  </si>
  <si>
    <t>CENTRO DE ASTRONOMÍA DE LA ORINOQUIA</t>
  </si>
  <si>
    <t>NELSON BAQUERO ÁLVAREZ, LILIA MERCEDES LADINO MARTINEZ</t>
  </si>
  <si>
    <t>20 Comunidad en General</t>
  </si>
  <si>
    <t>ORIENTACION PROFESIONAL EN QUIMICA PARA ESTUDIANTES DE SECUNDARIA DE DOS COLEGIOS DE LA CIUDAD DE VILLAVICENCIO</t>
  </si>
  <si>
    <t>SANTIAGO VALBUENA RODRIGUEZ</t>
  </si>
  <si>
    <t>58 Externos</t>
  </si>
  <si>
    <t>CAPACITACIÓN EN REDES ELÉCTRICAS DOMICILIARIAS</t>
  </si>
  <si>
    <t>LUIS ALFREDO RODRIGUEZ</t>
  </si>
  <si>
    <t>20 Externos</t>
  </si>
  <si>
    <t>CAPACITACION EN MICRO CONTROLADORES OPEN SOURCE</t>
  </si>
  <si>
    <t>CESAR ROMERO</t>
  </si>
  <si>
    <t>4 Estudiantes de grado 11 de la Ciudad</t>
  </si>
  <si>
    <t>CAPACITACIÓN ADQUISICIÓN DE DATOS USANDO MICRO CONTROLADORES OPEN SOURSE Y LABVIEW</t>
  </si>
  <si>
    <t>CESAR AUGUSTO ROMERO</t>
  </si>
  <si>
    <t>91 Comunidad académica grados 11</t>
  </si>
  <si>
    <t>CURSO DE ROBÓTICA BÁSICA</t>
  </si>
  <si>
    <t>JAVIER ANDRES VARGAS GUATIVA</t>
  </si>
  <si>
    <t>55 ESTUDIANTES DE EDUCACIÓN SECUNDARIA DEL COLEGIO FRANCISCO ARANGO</t>
  </si>
  <si>
    <t>CONGRESO INTERNACIONAL DE CIENCIAS BASICAS E INGENIERIAS CICI 2016</t>
  </si>
  <si>
    <t>ANGEL ALFONSO CRUZ, ANDRES FERNANDO JIMENEZ, JAVIER MAURICIO ENCISO</t>
  </si>
  <si>
    <t>270 COMUNIDAD EN GENERAL</t>
  </si>
  <si>
    <t>CURSO DE ACTUALIZACION EN HERRAMIENTAS DIGITALES DE DISEÑO PARA PROCESOS DE EDICION Y PRODUCCIÓN DE TELEVISION</t>
  </si>
  <si>
    <t>18 EGRESADOS DE INGENIERIA</t>
  </si>
  <si>
    <t>III CUNSURSO DE ROBOTICA UNIVERSIDAD DE LOS LLANOS</t>
  </si>
  <si>
    <t>MONICA SILVA QUICENO, SUSAN CONSTANZA  MARTINEZNCORDERO</t>
  </si>
  <si>
    <t>100 COMUNIDAD EN GENERAL</t>
  </si>
  <si>
    <t>CENTRO DE ASTRONOMIA DE LA ORINOQUIA CONFERENCIA ECLIPSE TOTAL DE LA LUNA ABRIL 14 Y 1 DE ABRIL DE 2014</t>
  </si>
  <si>
    <t>38 Comunidad en general</t>
  </si>
  <si>
    <t>II CONGRESO DE TECNOLOGIAS ABIERTAS</t>
  </si>
  <si>
    <t>161 Comunidad Académica</t>
  </si>
  <si>
    <t>SISTEMA DE INFORMACION PARA INDICADORES DEL CNA</t>
  </si>
  <si>
    <t xml:space="preserve">
ANA BETTY VACCA CASANOVA, JUAN FAJARDO BARRERA,JESUS REYES CARVAJAL  CARVAJAL
</t>
  </si>
  <si>
    <t>24 Directores, programa,centros de la FCS</t>
  </si>
  <si>
    <t>FACULTAD DE CIENCIAS HUMANAS Y DE LA EDUCACIÓN</t>
  </si>
  <si>
    <t>BIBLIOTECAS COMUNITARIAS</t>
  </si>
  <si>
    <t>Proyecto Comunitario</t>
  </si>
  <si>
    <t>ZAIDA JANETH CORDOBA PARRADO, HECTOR  RAFAEL CASTELLANOS  TRIVIÑO</t>
  </si>
  <si>
    <t>COMUNIDADES MARGINADAS DE LA REGION</t>
  </si>
  <si>
    <t>IMPLEMENTACION DE UNA ESTRATEGIA DE SEGURIDAD ALIMENTARIA PARA LA COMUNIDAD DE LA UNIDAD EDUCATIVA FELICIDAD BARRIOS VEREDAD BARCELONA</t>
  </si>
  <si>
    <t>ALFONSO MORALES ROMERO, MANUEL EDUARDO HOZMAN MORA, JELBER HERNEY JARAMILLO HERRERA</t>
  </si>
  <si>
    <t>43 Unidad Eduactiva Felicidad Barrios</t>
  </si>
  <si>
    <t>120 Unidad Eduactiva Felicidad Barrios</t>
  </si>
  <si>
    <t>OCUPACION ADECUADA DEL TIEMPO EXTRAESCOLAR DE LOS NIÑOS Y NIÑAS DDEL BARRIO LA NOHORA DE VILLAVICENCIO OCUPATE</t>
  </si>
  <si>
    <t>ANDRES FERNANDO BALCAZAR vega, OSCAR MAURICIO SANTAMARIA NIÑO, JOSE ALEJANDRO AGUIRRE VILLA</t>
  </si>
  <si>
    <t>110 Niños Comunidad de la Nohona</t>
  </si>
  <si>
    <t>ESTRATEGIA DE PROYECCION SOCIAL PARA LA PARTICIPACION COMUNITARIA EN SEGURIDAD ALIMENTARIA Y EDUCACION AMBIENTAL DEL MUNICIPIO DE RESTREPO- META</t>
  </si>
  <si>
    <t>FRANCISCO JAVIER ACOSTA NIEVA, MONICA DEL PILAR RODRIGUEZ  RODRIGUEZ</t>
  </si>
  <si>
    <t>181 ESTUDIANTES COLEGIO Y UNIVERSIDAD, POBLACION VULNERABLE PROYECTO SEGURIDAD ALIMENTARIA</t>
  </si>
  <si>
    <t>120 Comunidad Educativa Felicidad Barrios Vereda Barcelona</t>
  </si>
  <si>
    <t>LA ATENCIÓN  EDUCATIVA A NIÑOS Y NIÑAS CON NECESIDADES DIVERSAS: UNA MIRADA DESDE LA INCLUSIÓN</t>
  </si>
  <si>
    <t>ZAIDA JANETH CÓRDOBA</t>
  </si>
  <si>
    <t>46 NIÑOS Y NIÑAS CON NECESIDADES EDUCATIVAS DIVERSAS</t>
  </si>
  <si>
    <t>COMPARTIR EXPERIENCIAS EN EL MONTAJE DE HUERTOS POR ADULTOS MAYORES DE LA COMUNIDAD DEL 13 DE MAYO DE VILLAVICENCIO.</t>
  </si>
  <si>
    <t>MIGUEL ANGEL VASQUEZ</t>
  </si>
  <si>
    <t>10 Comunidad 13 de Mayo Villavicencio</t>
  </si>
  <si>
    <t>LA ATENCIÓN EDUCATIVA A NIÑOS Y NIÑAS CON NECESIDADES EDUCATIVAS DIVERSAS UNA MIRADA DESDE LA INCLUSIÓN.</t>
  </si>
  <si>
    <t>ZAIDA CORDOBA</t>
  </si>
  <si>
    <t>13 Niños y niñas en condicion de vilnerabilidad</t>
  </si>
  <si>
    <t>ESTRATEGIAS DE PROYECCIÓN SOCIAL PARA LA PARTICIPACIÓN COMUNITARIA EN SEGURIDAD ALIMENTARIA Y EDUCACIÓN AMBIENTAL DEL MUNICIPIO DE RESTREPO-META.</t>
  </si>
  <si>
    <t>MONICA DEL PILAR RODRIGUEZ, FRANCISCO JAVIER ACOSTA NIEVA</t>
  </si>
  <si>
    <t xml:space="preserve">30 Comunidad Restrepo Meta </t>
  </si>
  <si>
    <t>DISEÑO Y COORDINACIÓN DE UN PROGRAMA PARA FORTALECER LA PARTICIPACIÓN COMUNITARIA Y PROMOVER EL BIENESTAR LOCAL EN UN SECTOR DE LA VEREDA LA CECILIA DEL MUNICIPIO DE VILLAVICENCIO</t>
  </si>
  <si>
    <t>ANGELA GNECCO, PATRICIA CHAVEZ AVILA</t>
  </si>
  <si>
    <t xml:space="preserve">85 SECTOR DE LA VEREDA LA CECILIA DEL MUNICIPIO DE VILLAVICENCIO </t>
  </si>
  <si>
    <t>TALLERES DE DESARROLLO DE HABILIDADES EN RESOLUCIONES DE PROBLEMAS PARA ESTUDIANTES DE GRADO 4°, 5°, 6°, 7° Y 8° DE LAS INSTITUCIONES EDUCATIVAS DE VILLAVICENCIO 2015.</t>
  </si>
  <si>
    <t>BEATRIZ ROJAS GARCIA, EDISON SABOGAL, BEATRIZ AVELINA VILLARRAGA BAQUERO,FRANCISCO JAVIER GUTIERREZ LIZARAZO</t>
  </si>
  <si>
    <t xml:space="preserve">194 Estudiantes de Instituciones Educativas de Villavicencio </t>
  </si>
  <si>
    <t>ANGELA GNECCO, PATRICIA CHAVEZ</t>
  </si>
  <si>
    <t>86 PARTICIPANTES POBLACIÓN VEREDA LA CECILIA</t>
  </si>
  <si>
    <t>IMPLEMENTACIÓN DE UN PROCESO DE AGRICULTURA URBANA CON LA COMUNIDAD DEL BARRIO MANATIAL DE VILLAVICENCIO</t>
  </si>
  <si>
    <t>COMUNIDAD BARRIO MANANTIAL</t>
  </si>
  <si>
    <t>FORTALECIMIENTO DE LOS PROCESOS EVALUATIVOS DE LOS APRENDIZAJES DE ESTUDIANTES DE LA INSTITUCIÓN EDUCATIVA FELICIDAD BARRIOS HERNANDEZ MEDIANTE LA IMPLEMENTACIÓN MEDIACIONES DIDACTICAS</t>
  </si>
  <si>
    <t>JELBER HENRY JARAMILLO</t>
  </si>
  <si>
    <t>50 PARTIPANTES ESTUDIANTES DE LA INSTITUCIÓN EDUCATIVA FELICIDAD BARRIOS HERNANDEZ</t>
  </si>
  <si>
    <t>ATENCIÓN EDUCATIVA A NIÑOS Y NIÑAS CON NECESIDADES EDUCATIVAS DIVERSAS: UNA MIRADA DESDE LA INCLUSIÓN. FASE III</t>
  </si>
  <si>
    <t>ZAIDA JANETH CORDOBA PARRADO, MARTHA JANNETH IBAÑEZ PACHECO, JHON ESNEIDER CASTELLANOS JIMENEZ</t>
  </si>
  <si>
    <t>NINAS Y NIÑOS CON NECESIDADES EDUCATIVAS DIVERSAS, 231 PARTICIPANTES</t>
  </si>
  <si>
    <t>SEGUIMIENTO Y ACOMPAÑAMIENTO A LAS ACCIONES DE FORMACIÓN EN SEGURIDAD ALIMENTARIA Y EDUCACIÓN AMBIENTAL CON AL COMUNIDAD RURAL DEL MUNICIPIO DE RESTREPO META. FASE II</t>
  </si>
  <si>
    <t>MONICA DEL PILAR RODRIGUEZ RODRIGUEZ</t>
  </si>
  <si>
    <t xml:space="preserve">70 Comunidad Rural de Restrepo Meta </t>
  </si>
  <si>
    <t>PROGRAMA DE FORTALECIMIENTO DE ESTRATEGIAS PEDAGOGICAS EN LOS DOCCENTES DE LA UNIVERSIDAD DE LOS LLANOS PARA FAVORECER PROCESOS DE ENSEÑANZA APRENDIZAJE DE JOVENES EN CONDICIÓN DE DISCAPACIDAD</t>
  </si>
  <si>
    <t>ELIZABETH CASALLAS</t>
  </si>
  <si>
    <t>10 Docentes de la Universidad de los llanos</t>
  </si>
  <si>
    <t>PROYECTO DE INTERVENCIÓN OCUPATE</t>
  </si>
  <si>
    <t>JOSÉ ALEJANDRO AGUIRRE, OSCAR MAURICIO SANTAMARÍA, HERNAN SMITH ANGULO, ANDRÉS FERNANDO BALCÁZAR</t>
  </si>
  <si>
    <t>180 NIÑOS Y JÓVENES DEL BARRIO LA NOHORA Y VEREDA BARCELONA Y COCUY</t>
  </si>
  <si>
    <t>Formacion de lideres como constructores de paz</t>
  </si>
  <si>
    <t xml:space="preserve">ANMDRES FERNANDO BALCAZAR VEGA </t>
  </si>
  <si>
    <t>57 jóvenes del municipio de Guamal</t>
  </si>
  <si>
    <t>Proyecto de intervencion ocupate OCUPACION ADECUADA DEL TIEMPO LIBRE</t>
  </si>
  <si>
    <t>JOSE ALEJANDRO AGUIRRE VILLA, OSCAR AURICIO SANTAMARIA NIÑO, HERNAN SMITHANGULO GOMEZ</t>
  </si>
  <si>
    <t>196 niños y jóvenes</t>
  </si>
  <si>
    <t>Fortalecimiento de las competencias fisico matematicas en la educacion basica media y universitaria</t>
  </si>
  <si>
    <t>NASLY YANIRA MARTINEZ VELASQUEZ, ARTURPO ALEXANDER CASTRO, ALEXANDER SANTOS NIÑO, FRANCISCO JAVIER GUTIERREZ LIZARAZO</t>
  </si>
  <si>
    <t>1153 Estudiantes de educacion basica mediaa y univeristaria</t>
  </si>
  <si>
    <t>La escuela infantil territorios constructores de paz</t>
  </si>
  <si>
    <t>JHON ESNEIDER CASTELLANOS JIMENEZ, LUZ HAYDEE GONZALES OCAMPO</t>
  </si>
  <si>
    <t>47 estudiantes de educación básica y media</t>
  </si>
  <si>
    <t>PRIMER CONGRESO INTERNACIONAL DE EDUCACION FISICA, ADMINISTRACION DEPORTIVA Y CIENCIAS DE LA ACTIVIDAD FISICA</t>
  </si>
  <si>
    <t>ALBERTO JOSE MANUEL VELASQUEZ, CLAUDIA MARITZA GUZMAN ARIZA</t>
  </si>
  <si>
    <t>398 comunidad en general</t>
  </si>
  <si>
    <t>DIPLOMADO EN DOCENCIA UNIVERSITARIA</t>
  </si>
  <si>
    <t>LIDA CRUZ JERONIMO ARANGO</t>
  </si>
  <si>
    <t>35 Comunidad Academica</t>
  </si>
  <si>
    <t>FERIA PEDAGOGICA PIS</t>
  </si>
  <si>
    <t>PROGRAMA DE PEDAGOGIA</t>
  </si>
  <si>
    <t>157 Programa Licenciatura en pedagogia infantil</t>
  </si>
  <si>
    <t>IX FERIA DE EXPERIENCIAS SIGNIFICATIVAS DE LA PRACTICA PROFESIONAL DOCENTE PROGRAMA LICENCIATURA EN produccion agropecuarias</t>
  </si>
  <si>
    <t>MONICA DEL PILAR RODRIGUEZ RODRIGUEZ, ALICIA CARRILLO GUEVARA</t>
  </si>
  <si>
    <t>250 ÑIÑOS Y NIÑAS DEL PROGRAMA  ONDAS,  ESTUDIANTES  DE ETNICA SIKUANI Y ACHAGUA  YALLAYEISI</t>
  </si>
  <si>
    <t xml:space="preserve">Educación Continua </t>
  </si>
  <si>
    <t>IV CAMPAMENTO TALLER UNILLANOS</t>
  </si>
  <si>
    <t>ANDRES FERNANDO BALCAZAR VEGA, OSCAR MAURICIO SANTAMARIA</t>
  </si>
  <si>
    <t>78 Comunidad Academica</t>
  </si>
  <si>
    <t>II FORO DE EDUCACION RURAL Y EMPRENDIMIENTO PROGRAMA LICENCIATURA EN PRODUCCIÓN AGROPECUARIA</t>
  </si>
  <si>
    <t>MIGUEL ANGEL VASQUEZ PATIÑO, ALCIRA CARRILLO GUEVARA, MONICA DEL PILAR RODRIGUEZ RODRIGUEZ, DELIA RINCON ARIZA</t>
  </si>
  <si>
    <t>250 ESTUDIANTES Y DOCENTES DEL SECTOR PRODUCTIVO</t>
  </si>
  <si>
    <t>VII FERIA DE SOCIALIZACIÓN DE EXPERIENCIAS SIGNIFICATIVAS DE LA PRACTICA PROFESIONAL DOCENTE PROGRAMA DE LICENCIATURA EN PRODUCCIÓN AGROPECUARIA</t>
  </si>
  <si>
    <t>133 Programa LPA</t>
  </si>
  <si>
    <t>X FERIA PIS O FERIA PEDAGOGICA: DUCACION, DIVERSIDAD E INCLUSIÓN</t>
  </si>
  <si>
    <t>LUZ HAYDEE GONZALEZ OCAMPO</t>
  </si>
  <si>
    <t>387 CENTROS EDUCATIVOS DE PRATICA DE LA CIUDAD</t>
  </si>
  <si>
    <t>TALLER DE DESARROLLO DE HABILIDADES EN RESOLUCION DE PROBLEMAS PARA ESTUDIANTES DE GRADO 4, 5, 6 Y 7 DE LAS INSTITUCIONES EDUCATIVAS DE VILLAVICENCIO</t>
  </si>
  <si>
    <t>BEATRIZ ROJAS GARCIA, BEATRIZ AVELINA VILLARRAGA BAQUERO, FRANCISCO JAVIER  GUTIERREZ LIZARAZO</t>
  </si>
  <si>
    <t>134 estudiantes de colegios: Anthony A.phipss , Alberto lleras camargo, felicidad barrios, centauros ( Juan pablo II)</t>
  </si>
  <si>
    <t xml:space="preserve">PROYECCION SOCIAL PARA LA IMPLEMENTACION DE PROCESOS DE AGRICULTURA URBANA EN EL 13 DE MAYO </t>
  </si>
  <si>
    <t>MIGUEL ANGEL VASQUEZ PATIÑO</t>
  </si>
  <si>
    <t>49 Comunidad urbana 13 de Mayo</t>
  </si>
  <si>
    <t>Conmemoración del día del licenciado en matemáticas y física</t>
  </si>
  <si>
    <t>FREDY LEONARDO DUBEIBE MARIN, FRANCISCO JAVIER GUTIERREZ LIZARAZO, BEATRIZ AVELINA VILLARRAGA BAQUERO</t>
  </si>
  <si>
    <t>61 estudiantes y egresados del programa</t>
  </si>
  <si>
    <t>MATEMÁTICAS Y FISICA AL PARQUE</t>
  </si>
  <si>
    <t>NASLY YANIRA MARTINEZ VELASQUEZ, ARTURO ALEXANDER CASTRO GALVIS, WALTHER LEONARDO GONZALEZ OLAYA</t>
  </si>
  <si>
    <t>891 PARTICIPANTES ESTUDIANTES DE LAS INSTITUCIONES EDUCATIVAS DE VILLAVICENCIO Y EL DEPARTAMENTO DEL META, DOCENTES, PADRES DE FAMILIA Y COMUNIDAD EN GENERAL</t>
  </si>
  <si>
    <t>EXPO PEDAGOGÍA XIX MUESTRA PEDAGÓGICA PROGRAMA LICENCIATURA EDUCACIÓN FISICA Y DEPORTES</t>
  </si>
  <si>
    <t>MARTIN JAVIER GONZALEZ ESPITIA</t>
  </si>
  <si>
    <t>215 ESTUDIANTES, PROFESORES, ADMINISTRATIVOS Y PERSONAL DE APOYO DEL PROGRAMA DE EDUCACIÓPN FISICA Y DEPORTES DE LA UNIVERSIDAD DE LOS LLANOS</t>
  </si>
  <si>
    <t>VIII OLIMPIADAS DE MATEMATICAS Y V DE FISICA UNILLANOS 2012</t>
  </si>
  <si>
    <t xml:space="preserve">Evento </t>
  </si>
  <si>
    <t>FREDY LEONARDO DUBEIBE, BEATRIZ ROJAS GARCIA, MIGUEL RICARDO SIERRA CORTES</t>
  </si>
  <si>
    <t>157 ESTUDIANTES DE EDUCACION BASICA Y MEDIA DEL DEPARTAMENTO DEL META</t>
  </si>
  <si>
    <t>II FORO DEPARTAMENTAL Y PRIMER INTERNACIONAL DEL DEPORTE EN EL META PLANES Y POLITICAS</t>
  </si>
  <si>
    <t>JOSE ALEJANDRO AGUIRRE, DIEGO FERNANDO MONCALEANO VIDARTE, ALBERTO VELASQUEZ ARJONA</t>
  </si>
  <si>
    <t>320 Jovenes de la Region</t>
  </si>
  <si>
    <t>XIV MUESTRA PEDAGÓGICA EXPOMOTRICIDAD</t>
  </si>
  <si>
    <t>DIEGO FERNADO MONCALEANO VIDARTE</t>
  </si>
  <si>
    <t>348 Comunidada Educativa institciones en Villavicencio</t>
  </si>
  <si>
    <t>XI FERIA PEDAGOGICA PIS</t>
  </si>
  <si>
    <t>OMAIRA ELIZABETH GONZALEZ</t>
  </si>
  <si>
    <t>235 Comunidad en general</t>
  </si>
  <si>
    <t>MATEMATICAS Y FISICA AL PARQUE</t>
  </si>
  <si>
    <t>FREDY LEONARDO DUBEIBE MARIN, BEATRIZ ROJAS GARCIA, BARBARA  VIRGUEZ</t>
  </si>
  <si>
    <t>1075 comunidad en general</t>
  </si>
  <si>
    <t>X OLIMPIADAS DE MATEMÁTICAS Y VI DE FÍSICA</t>
  </si>
  <si>
    <t>FREDY LEONARDO DUBDEIBE</t>
  </si>
  <si>
    <t>160 ESTUDIANTES DE EDUCACIÓN BÁSICA Y MEDIA</t>
  </si>
  <si>
    <t>XVI MUESTRA PEDAGÓGICA 2013</t>
  </si>
  <si>
    <t>HERNAN SMITH ANGULO</t>
  </si>
  <si>
    <t>375 COMUNIDAD EN GENERAL</t>
  </si>
  <si>
    <t>XVII MUESTRA PEDAGOGICA 2014</t>
  </si>
  <si>
    <t>HERNÁN SMITH ANGULO, LAURA JIMENA BENAVIDES</t>
  </si>
  <si>
    <t>450 COMUNIDAD EN GENERAL</t>
  </si>
  <si>
    <t>XIII FERIA DE EXPERIENCIA SIGNIFICATIVAS DE LA PRÁCTICA PROFESIONAL DOCENTE LPA</t>
  </si>
  <si>
    <t>MONICA DEL PILAR RODRIGUEZ, ALCIRA CARRILLO</t>
  </si>
  <si>
    <t>300 COMUNIDAD EN GENERAL</t>
  </si>
  <si>
    <t>XII OLIMPIADAS DE MATEMÁTICAS Y VII DE FÍSICA, UNILLANOS 2015.</t>
  </si>
  <si>
    <t>ASLY YANIRA MARTINEZ VELASQUEZ, FREDY LEONARDO DUBEIBE MARIN, FRANCISCO JAVIER GUTIERREZ LIZARAZO</t>
  </si>
  <si>
    <t>219 Estudiantes de Educacion Basica</t>
  </si>
  <si>
    <t>MATEMÁTICAS Y FISCA AL PARQUE</t>
  </si>
  <si>
    <t>FREDY LEONARDO DUBEIBE,FRANCISCO JAVIER GUTIERREZ, BEATRIZ AVELINA VILLARRAGA BAQUERO</t>
  </si>
  <si>
    <t xml:space="preserve">921 POBLACION ESTUDIANTIL DE LA BASICA Y MEDIA </t>
  </si>
  <si>
    <t>FACULTAD DE CIENCIAS AGROPECUARIAS Y RECURSOS NATURALES</t>
  </si>
  <si>
    <t>SALUD PUBLICA PARA LA COMUNIDAD</t>
  </si>
  <si>
    <t>MANUEL MARTINEZ SUAREZ, MARIA CRISTINA HERNANDEZ MARTINEZ</t>
  </si>
  <si>
    <t xml:space="preserve">500 Mujeres cabeza de familia  comunidad Paz de Ariporo, Hato corozal, Pto Lopez, Villavicencio </t>
  </si>
  <si>
    <t>237 Comunidad</t>
  </si>
  <si>
    <t>FORTALECIMIENTO DE OFICINA DE ASESORIA AGRICOLA AL PEQUEÑO PRODUCTOR RURAL</t>
  </si>
  <si>
    <t>EUDORO ALVAREZ COHECHA, CARLOS COMENARIES PARRA, VICTO LIBARDO HURTADO NERY</t>
  </si>
  <si>
    <t>155 POBLACION RURAL PUENTE ABADIA Y LA ARGENTINA EN V/CIO</t>
  </si>
  <si>
    <t>EUDORO ALVAREZ COHECHA , CARLOS COLMENARES PARRA</t>
  </si>
  <si>
    <t xml:space="preserve">155 ORGANIZACIONES SOCIALES CAMPESINAS OUENTE ABADIA Y LA ARGENTINA EN VILLAVICENCIO </t>
  </si>
  <si>
    <t>Fortalecimiento productivo, organizativo y comercial de una asociación de productores ganaderos y agricultores del Manacacias – Asmanacacias.</t>
  </si>
  <si>
    <t>Luis Carlos Ramírez</t>
  </si>
  <si>
    <t>49 productores ganaderos y agricultores del Manacacias</t>
  </si>
  <si>
    <t xml:space="preserve">ESTABLECIMIENTO DE DOS ESPECIES FRUTALES PROMISORIAS EN LA VEREDA BUENOS AIRES BAJO DEL MUNICIPIO DE VILLANUEVA-CASANARE </t>
  </si>
  <si>
    <t>ALVARO ALVAREZ SOCHA</t>
  </si>
  <si>
    <t>42  Comunidad Mpio Villanueva-Casanare</t>
  </si>
  <si>
    <t>Fortalecimiento de la transferencia de tecnología agropecuaria a la comunidad, vereda puente abadía, municipio de Villavicencio.</t>
  </si>
  <si>
    <t>CARLOS HERNANDO COLMENARES PARRA, VICTOR HURTADO HURTADO NERY</t>
  </si>
  <si>
    <t>49 personas campesinos</t>
  </si>
  <si>
    <t>ALTERNATIVAS DE MANEJO EN POSCOSECHA DE CULTIVO DE YUCA EN LA LA VEREDA BUENOS AIRES BAJO-VILLANUEVA CASANARE</t>
  </si>
  <si>
    <t>40 Comunidad vereda Buenos Aires Bajos Villanueva-Casanare</t>
  </si>
  <si>
    <t>LA TRASFERENCIA DE TECNOLOGIA AGROPECUARIA A LA COMUNIDAD, VEREDA PUENTE ABADIA-VILLAVICENCIO</t>
  </si>
  <si>
    <t>CARLOS HERNANDO PARRA COLMENARES, VICTOR HURTADO</t>
  </si>
  <si>
    <t>8 Comunidad Vereda puente Abadia-Villavicencio</t>
  </si>
  <si>
    <t>FAMER TO FAMER (F2F)IN COLOMBIAN´S ORINOQUIA REGION: A PROPOSAL IN RESPONSE TO RFA No. AIDOAA-13-0053</t>
  </si>
  <si>
    <t>ALVARO OCAMPO DURAN, CONSTANZA YUNDA ROMERO</t>
  </si>
  <si>
    <t>352, Campesinos, Desplazados y reubicados</t>
  </si>
  <si>
    <t>FORTALECIMIENTO DE LA TRANSFERENCIA DE TECNOLOGIA AGROPECUARIA A LA COMUNIDAD, VEREDA PUENTE ABADIA, MUNICIPIO DE VILLAVICENCIO</t>
  </si>
  <si>
    <t>CARLOS HERNANDO COLMENARES PARRA, ARMANDO SILVA PARRA, ANGELA MARIA MOGOLLON, JORGE ALBERTO RANGEL MENDOZA</t>
  </si>
  <si>
    <t>Productores Vereda Pte Abadía</t>
  </si>
  <si>
    <t>TALLER EN TÉCNICAS DE MANEJO DE CULTIVO DE CACHAMA BLANCA PARA EL FORTALECIMIENTO DE PEQUEÑOS P´RODUCTORES DEL MUNICIPIO DE CABUYARO, META</t>
  </si>
  <si>
    <t>MARIANA CATALINA GUTIERREZ ESPINOSA, LUIS FELIPE COLLAZOS</t>
  </si>
  <si>
    <t>38 PSICULTORES Y PESCADORES ASOCIADOS EN EL MUNICIPIO DE CABUYARO</t>
  </si>
  <si>
    <t>Fortalecimiento de la transferencia de tecnologia agropecuaria a la cominidad, vereda puente Abadía , Mpio de Villavicencio</t>
  </si>
  <si>
    <t>9 Productores Vereda Pte Abadía</t>
  </si>
  <si>
    <t>AUDITORIAS INTERNAS EN BUENAS PRACTICAS DE MANUFACTURA RED CLÚSTER DE SNACKS DE PAN DE ARROZ</t>
  </si>
  <si>
    <t>AYZA YAMIR URBINA ANGARITA</t>
  </si>
  <si>
    <t>39 PRODUCTORES DE PAN DE ARROZ</t>
  </si>
  <si>
    <t>ACOMPAÑAMIENTO PARA LA CERTIFICACIÓN EN BUENAS PRÁCTICAS GANADERAS DE SISTEMAS DOBLE PRÓPOSITO DE LA REGIÓN</t>
  </si>
  <si>
    <t>14 PRODUCTORES GANADEROS</t>
  </si>
  <si>
    <t>PROYECTO COMUNITARIO SALUD PUBLICA PARA LA COMUNIDAD</t>
  </si>
  <si>
    <t>131 COMUNIDAD EN GENERAL DE LOS MUNICIPIOS DE VILLAVICENCIO, CUBARRAL, SAN MARTÍN</t>
  </si>
  <si>
    <t>TALLER DE TOMA DE MUESTRAS PARA PREVENCIÓN DE ENFERMEDADES INFECCIOSAS EN BOVINOS EN LA COMUNIDAD ACADÉMICA DE COLEGIO GUACAVIA - CUMARAL</t>
  </si>
  <si>
    <t>JOSE FERNANDEZ MANRIQUE</t>
  </si>
  <si>
    <t xml:space="preserve">COMUNIDAD ACADEMICA DEL COLEGIO GUACAVIA 180 </t>
  </si>
  <si>
    <t>MODELO DE DESARROLLO ECONOMICO INCLUYENTE PARA EL MUNICIPIO DE SANTA ROSALIA EN EL DEPARTAMENTO DEL VICHADA</t>
  </si>
  <si>
    <t>PEDRO JULIO GOMEZ BILBAO, JAIRO RINCON ARIZA</t>
  </si>
  <si>
    <t>317 COMUNIDAD MUNICIPIO DE SANTA ROSALIA</t>
  </si>
  <si>
    <t>FORTALECIMIENTO EMPRESARIAL: FORMACIÓN EN LA ELABORACIÓN DE DOCUMENTACIÓN Y APOYO EN LA EJECUCIÓN AL PROGRAMA DE CAPACITACIÓN, BASADO EN LA RESOLUCIÓN 2674 DE 2013 QL CLUSTER SNACKS DE PAN DE ARROZ DEL DEPARTAMENTO DEL META</t>
  </si>
  <si>
    <t>AYZA YAMIR URBINA ANGARITA, MARIA CRISTINA OSPINA, LUIS GILBERTO LÓPEZ MUÑOZ</t>
  </si>
  <si>
    <t>76 EMPRESARIOS</t>
  </si>
  <si>
    <t>XVII JORNADA ACADEMICA AGRONOMICA-PROGRAMA DE INGENIERIA AGRONOMICA SEMINARIO TALLER DE FRUTALES CON ENFASIS EN MARACUYA</t>
  </si>
  <si>
    <t xml:space="preserve">Estudiantes de pctavo semetsre de ingenieria Agronomica </t>
  </si>
  <si>
    <t>100 Comunidad en general</t>
  </si>
  <si>
    <t>Desarrollo de la XVII jornada academica agronomica - Programa Ingenieria agronomica: Seminario taller de frutales  con enfasis en maracuya</t>
  </si>
  <si>
    <t>CARLOS HERNADO COLMENARES PARRA, Carlos Hernando Colmenares</t>
  </si>
  <si>
    <t>100 Agricultores del Ariari</t>
  </si>
  <si>
    <t>Tercer seminario nacional de neurologia y ortopedia de pequeños animales</t>
  </si>
  <si>
    <t>ANA ISABEL ROQUE  RODRIGUEZ, DANIEL EDUARDO  ZAMBRANO, CARLOS ANDRES CIFUENTES SANABRIA</t>
  </si>
  <si>
    <t>153 ESTUDIANTES DEL PROGARAMA MVZ</t>
  </si>
  <si>
    <t>SEMINARIO DIAGNOSTICO DEL USO DE LOS SUELOS EN LA VEREDAD BUENOS AIRES  BAJO MUNICIPIO DE VILLANUEVA CASANARE</t>
  </si>
  <si>
    <t>57 PRODUCTORES DE LA VEREDA BUENO AIRES BAJOS</t>
  </si>
  <si>
    <t xml:space="preserve">IV CONFERENCIA LATINOAMERICANA DE CULTIVO DE PECES NATIVOS/ LATIN AMERICA AND CARIBBEAN AQUACULTURE 2013/ XIX JORNADA DE ACUICULTURA / VI FORO REGIONAL DE ACUICULTURA </t>
  </si>
  <si>
    <t>PABLO EMILIO CRUZ CASALLAS, YOHANA MARIA VELASCO SANTAMARIA, VICTOR MAURICIO MEDINA ROBLES, WILSON CORREDOR  SANTAMARIA, NUBIA ESTELLA CRUZ CASALLAS</t>
  </si>
  <si>
    <t>396 Comunidad en general</t>
  </si>
  <si>
    <t>MANUEL MARTINEZ SUAREZ, MARI CRISITINA HERNANDEZ,</t>
  </si>
  <si>
    <t>208 Comunidad Academica</t>
  </si>
  <si>
    <t xml:space="preserve">AGRONOMICAS-PROGRAMA DE INGENIERIA EVETO 3 XVII JORNADA ACADEMICA TRANSFERENCIA DE TECNOLOGIANEN CACAO, PRODUCTORES MINICIPIO DE FUENTE DE ORO </t>
  </si>
  <si>
    <t>JAIRO RINCON ARIZA</t>
  </si>
  <si>
    <t>30 Comunidad Academica</t>
  </si>
  <si>
    <t>DIPLOMADO EN AGRICULTURA DE PRECISION</t>
  </si>
  <si>
    <t>DAYRA YISEL GARCIA RAMIREZ, JORGE ALBERTO RANGEL  MENDOZA</t>
  </si>
  <si>
    <t>42 Productores municipio de El Calvario</t>
  </si>
  <si>
    <t>VI CONGRESO COLOMBIANO DE ACUICULTURA XX JORNADA DE ACUICULTURA - IALL</t>
  </si>
  <si>
    <t>MARTHA INES YOSSA PERDOMO, WALTER VASQUEZ TORRES, LUIS FELIPE COLLAZOS LASSO</t>
  </si>
  <si>
    <t xml:space="preserve">308 INVESTIGADORES ESTUDIANTES TECNICOS Y PRODUCTORES COLOMBIANOS </t>
  </si>
  <si>
    <t>PRODUCCION DE ARTICULOS COSMETICOS Y DE USO DOMESTICO UTILIZANDO PRINCIPIOS ACTIVOS DE ORIGEN BIOLOGICO</t>
  </si>
  <si>
    <t>LEONARDO ALEXIS ALONSO GOMEZ</t>
  </si>
  <si>
    <t>28 Comunidad académica</t>
  </si>
  <si>
    <t>AUDITORIAS BPM EN LOS EXPENDIOS DE ALIMENTOS EXTERNOS ALREDEDOR DE LA UNILLANOS B</t>
  </si>
  <si>
    <t>16 Comunidad académica</t>
  </si>
  <si>
    <t>TALLER PRÁCTICO : MANEJO AGRONOMICO EN EL CULTIVO DE CACAO EN LA VEREDA BUENOS AIRES BAJO DEL MUNICIPIO DE VILLANUEVA-CASANARE</t>
  </si>
  <si>
    <t>39, Campesinos, Profesionales</t>
  </si>
  <si>
    <t>FORTALECIMIENTO PRODUCTIVO ORGANIZATIVO Y COMERCIAL DE UNA ASOCIACIÓN DE PRODUCTORES GANADEROS Y AGRICULTORES DEL MANACACIAS -ASMANACACIAS</t>
  </si>
  <si>
    <t>LUIS CARLOS RAMIREZ VILLA</t>
  </si>
  <si>
    <t>49 Campesinos</t>
  </si>
  <si>
    <t>SEMINARIO DE CIRUGIA EN PEQUEÑOS ANIMALES</t>
  </si>
  <si>
    <t>ANITA ISABEL ROQUE RODRIGUEZ</t>
  </si>
  <si>
    <t>101 Comunidad Academica</t>
  </si>
  <si>
    <t>DIPLOMADO EN BIENESTAR ANIMAL</t>
  </si>
  <si>
    <t>DUMAR ALEXANDER JARAMILLO HERNANDEZ, GINA LORENA GARCIA MARTINEZ, LUZ NATALIA PEDRAZA CASTILLO</t>
  </si>
  <si>
    <t>27 Comunidad Academica</t>
  </si>
  <si>
    <t xml:space="preserve">Alvaro Alvarez Socha </t>
  </si>
  <si>
    <t xml:space="preserve">57 Comunidad vereda Buenos Aires Bajos </t>
  </si>
  <si>
    <t>DESARROLLO DE JORNADAS ACADEMICAS, AGRONOMICA-PROGRAMA DE INGENIERIA AGRONOMICA. EVENTO 3 XVII JORNADA ACADEMICA: TRANSFERENCIA DE TECNOLOGIA EN BUENAS PRACTICAS AGRICOLAS, MUNICIPIO DE GRANADA</t>
  </si>
  <si>
    <t>30 Comunidad academica y general</t>
  </si>
  <si>
    <t>AGRONOMICA-PROGRAMA DE INGENIERIA AGRONOMICA. EVENTO 3 XVII JORNADA ACADEMICA: TRANSFERENCIA DE TECNOLOGIA EN CACO,PRODUCTORES MUNICIPIO DE FUENTE DE ORO</t>
  </si>
  <si>
    <t>25 Comunidad productores Mpio de Fuente de oro</t>
  </si>
  <si>
    <t>EVALUACIÓN DE TIERRAS PARA PLANIFICAR EL USO DEL SUELO Y LA PRODUCCIÓN, ESCALA 1:25000, EN LA PARTE PLANA DE LOS MUNICIPIOS DE PUERTO GAITAN -META- Y SANTA ROSALIA - VICHADA</t>
  </si>
  <si>
    <t>Consultoría</t>
  </si>
  <si>
    <t>CRISTOBAL LUGO LÓPEZ, SERGIO DAVID PARRA, MAURICIO CASTRO FRANCO, DAYRA YISEL GARCIA, LUZ MERY BARRERA, MARTHA LUCIA VARGAS</t>
  </si>
  <si>
    <t>COMUNIDAD EN GENERAL DE LOS MUNICIPIOS DE PUERTO GAITÁN Y SANTA ROSALIA</t>
  </si>
  <si>
    <t xml:space="preserve">XVII JORNADA DE ACUICULTURA </t>
  </si>
  <si>
    <t>MARTHA INES YOSSA PERDOMO</t>
  </si>
  <si>
    <t>96 Comunidad Academica y Comunidad en General</t>
  </si>
  <si>
    <t>I FERIA EQUINA GRADO B CLUB UNILLANOS</t>
  </si>
  <si>
    <t>MANUEL MARTINEZ SUAREZ,  KATHERINE HAYDE SILVA ORTIZ</t>
  </si>
  <si>
    <t>1300 propietarios de caballos</t>
  </si>
  <si>
    <t>Desarrollo de la XVII jornada academica agronomica - Evento 1 de 2013 (Diagnostico de la oferta agricola de la cuenca alta del rio Guatiquia- Municipio del Calvario</t>
  </si>
  <si>
    <t>CARLOS HERNADO COLMENARES PARRA</t>
  </si>
  <si>
    <t>53 Jóvenes y adultos</t>
  </si>
  <si>
    <t>DIA DEL INGENIERO AGROINDUSTRIAL PERIODO B 2014</t>
  </si>
  <si>
    <t xml:space="preserve">MARIA CRISTINA OSPINA, LEONARDO ALEXIS ALONSO GOMEZ </t>
  </si>
  <si>
    <t>22 Comunidad académica</t>
  </si>
  <si>
    <t>ENCUENTRO UNIVERSIDAD EMPRESA INGENIERIA AGRONOMICA 2014</t>
  </si>
  <si>
    <t>DAYRA YISEL GARCIA RAMIREZ, JORGE ALBERTO RANGEL, NYDIA CARMEN CARRILLO</t>
  </si>
  <si>
    <t>51 Comunidad Academica</t>
  </si>
  <si>
    <t>JORNADA DE CAPACITACION EN SUELOS Y MAQUINARIA</t>
  </si>
  <si>
    <t>DAYRA YISEL GARCIA RAMIREZ</t>
  </si>
  <si>
    <t>36 Comunidad Academica</t>
  </si>
  <si>
    <t xml:space="preserve">PRIMER CONGRESO INTERNACIONAL DE INGENIERIA AGROINDUSTRIAL </t>
  </si>
  <si>
    <t>LEONARDO ALEXIS ALONSO, MARIA CRISTINA OSPINA,</t>
  </si>
  <si>
    <t>236 Comunidad Academica</t>
  </si>
  <si>
    <t>CELEBRACION DIA DEL INGENIERO AGRONOMO-ENCUENTRO EGRESADOS</t>
  </si>
  <si>
    <t xml:space="preserve">JAIRO RINCON ARIZA, DAYRA YISEL GARCIA </t>
  </si>
  <si>
    <t xml:space="preserve">67 Comunidad educativa Programa ingenieria Agroindustrial </t>
  </si>
  <si>
    <t>CATA CERVECERA SEGUNDO SEMESTRE 2015</t>
  </si>
  <si>
    <t>18 Comunida Académica</t>
  </si>
  <si>
    <t>DIA DEL INGENIO AGROINDUSTRIAL SEGUNDO SEMESTRE 2015</t>
  </si>
  <si>
    <t>LEONARDO ALEXIS ALONSO GOMEZ, JAVIER  ALEXANDER JIMENEZ FORERO</t>
  </si>
  <si>
    <t>47 Comunida Académica</t>
  </si>
  <si>
    <t>TALLER DE TRANSFORMACIÓN DE MATERIAS PRIMAS DE ORIGEN AGRICOLA</t>
  </si>
  <si>
    <t xml:space="preserve">FIDELA PATRICIA PARDO CARRASCO, JORGE ALBERTO RANGEL MENDOZA
</t>
  </si>
  <si>
    <t>120 Campesinos, Mujeres cabeza de familia, afectados por la violencia</t>
  </si>
  <si>
    <t>CELEBRACIÓN DIA DEL INGENIERO AGRONOMO Y ENCUENTRO EGRESADOS</t>
  </si>
  <si>
    <t>CARLOS ALBERTO HERRERA BAQUERO</t>
  </si>
  <si>
    <t>180 Comunidad Academica</t>
  </si>
  <si>
    <t>LINEAMIENTOS PARA LA CONSOLIDACIÓN DEL PLAN DE NEGOCIOS VERDES DEL AREA DE INFLUENCIA DE CORPORINOQUIA</t>
  </si>
  <si>
    <t>SANDRA TATIANA SUESCUN OSPINA, CONSTANZA YUNDA ROMERO</t>
  </si>
  <si>
    <t>160, Profesionales,Etnias,Campesinos</t>
  </si>
  <si>
    <t>VISION DE LA AGRICULTURA EN EL TROPICO Y SU APLICABILIDAD</t>
  </si>
  <si>
    <t xml:space="preserve">ALVARO ALVAREZ SOCHA, EDGAR ALEJO MARTINEZ
</t>
  </si>
  <si>
    <t>39  Campesinos</t>
  </si>
  <si>
    <t>DIA DEL VETERINARIO: I ENCUENTRO REGIONAL DE PATOLOGIA CLINICA VETERINARIA</t>
  </si>
  <si>
    <t>LUZ NATALIA PEDRAZA</t>
  </si>
  <si>
    <t>337 ESTUDIANTES, DOCENTES Y EGRESADOS DEL PROGRAMA DE MEDICINA VETERIANARIA Y ZOOTECNIA, PROFESIONALES EN AREAS AFINES</t>
  </si>
  <si>
    <t>III CONGRESO INTERNACIONAL Y VI NACIONAL DE CIRUGÍA DE PEQUEÑOS ANIMALES</t>
  </si>
  <si>
    <t>ANITA ISABEL ROQUE RODRIGUEZ, LUZ NATALIA PEDRAZA</t>
  </si>
  <si>
    <t>|56 PROFESIONALES Y ESTUDIANTES DE DE MEDICINA VETERIANARIA Y ZOOTECNIA</t>
  </si>
  <si>
    <t>CUADRO No.12 INMUEBLES DISPONIBLES, TIPO DE TENENCIA DE CADA INMUEBLE, USO Y AREA POR USO</t>
  </si>
  <si>
    <t>USO DE ESPACIOS</t>
  </si>
  <si>
    <t>TENENCIA</t>
  </si>
  <si>
    <t>SEDE BARCELONA</t>
  </si>
  <si>
    <t>SEDE SAN ANTONIO</t>
  </si>
  <si>
    <t>SEDE EMPORIO</t>
  </si>
  <si>
    <t xml:space="preserve">SEDE GRANADA              </t>
  </si>
  <si>
    <t>CANTIDAD DE ESPACIOS</t>
  </si>
  <si>
    <t>METROS²</t>
  </si>
  <si>
    <t>Aulas de Clase</t>
  </si>
  <si>
    <t>Laboratorios</t>
  </si>
  <si>
    <t>Salas de Tutores</t>
  </si>
  <si>
    <t>Auditorios</t>
  </si>
  <si>
    <t>Bibliotecas</t>
  </si>
  <si>
    <t>Cómputo</t>
  </si>
  <si>
    <t>Oficinas</t>
  </si>
  <si>
    <t>Espacios Deportivos</t>
  </si>
  <si>
    <t>Cafeterías</t>
  </si>
  <si>
    <t>Zonas de Recreación</t>
  </si>
  <si>
    <t>Servicios Sanitarios</t>
  </si>
  <si>
    <t>Otros</t>
  </si>
  <si>
    <t>Clinicas</t>
  </si>
  <si>
    <t>Unidades de Apoyo</t>
  </si>
  <si>
    <t>Parqueaderos</t>
  </si>
  <si>
    <t>Terreno</t>
  </si>
  <si>
    <t>TOTALES</t>
  </si>
  <si>
    <t>Suma puestos Aulas de clase</t>
  </si>
  <si>
    <t>Suma puestos laboratorio</t>
  </si>
  <si>
    <t>PROMEDIO DE PUESTOS POR AULA DE CLASE INSTITUCIÓN= 37,45
Sede Académica Barcelona= 37,8
Sede Académica San Antonio=36,36
Sede Académica Emporio=29
Sede Granada=43,2</t>
  </si>
  <si>
    <r>
      <rPr>
        <b/>
        <sz val="11"/>
        <color rgb="FF000000"/>
        <rFont val="Century Gothic"/>
      </rPr>
      <t>*SINTESIS</t>
    </r>
    <r>
      <rPr>
        <sz val="11"/>
        <color rgb="FF000000"/>
        <rFont val="Century Gothic"/>
      </rPr>
      <t xml:space="preserve">
Síntesis de infraestructura:
La Universidad de los Llanos dispone de dos sedes académicas ubicadas en sectores urbano y suburbano del municipio de Villavicencio, Meta. La sede académica Barcelona, ubicada a 12 Kms del centro de la ciudad, abarca una extensión de 43.2 Has, y la Sede académica San Antonio, de 2.67 Has, situada en sector céntrico de la capital. Adicionalmente, cuenta con un edificio en la parte alta del centro de la ciudad.
Además, cuenta con 5 Unidades Rurales como escenarios de práctica: El Tahúr y  Banqueta (Villanueva Casanare), Manacacías (Puerto Gaitán), el Cenar (Granada),  Restrepo y la granja Barcelona (Meta).
</t>
    </r>
    <r>
      <rPr>
        <b/>
        <sz val="11"/>
        <color rgb="FF000000"/>
        <rFont val="Century Gothic"/>
      </rPr>
      <t>Sede académica Barcelona :</t>
    </r>
    <r>
      <rPr>
        <sz val="11"/>
        <color rgb="FF000000"/>
        <rFont val="Century Gothic"/>
      </rPr>
      <t xml:space="preserve">
La ubicación, según el POT corresponde a Área Suburbana Tipo 3 enmarcada por suelos de explotación pecuaria, incorporados de Suelo Rural a Suelo Suburbano, uso Dotacional Tipo 3. Barcelona es un campus verde, conformado por edificios de una hasta cuatro plantas, enlazados por senderos peatonales abiertos y generosos espacios de ornato, acompañados de variada arborización nativa; se concentra aquí el mayor inventario de recursos de apoyo docente institucional, sobretodo en áreas del saber asociadas con las ciencias agrícolas, pecuarias y básicas. El programa de áreas lo integran aulas, laboratorios, auditorios, oficinas, granja experimental, escenarios deportivos, campos de práctica, parqueos y áreas de reserva.
</t>
    </r>
    <r>
      <rPr>
        <b/>
        <sz val="11"/>
        <color rgb="FF000000"/>
        <rFont val="Century Gothic"/>
      </rPr>
      <t>Sede académica San Antonio:</t>
    </r>
    <r>
      <rPr>
        <sz val="11"/>
        <color rgb="FF000000"/>
        <rFont val="Century Gothic"/>
      </rPr>
      <t xml:space="preserve">
La sede académica San Antonio se encuentra ubicada en el barrio El Barzal, por la vía que conduce al Hospital Departamental. Cuenta con construcciones de una planta donde anteriormente se ubicaba el Centro Clínico San Antonio. A partir del año 2010 se puso a disposición de la comunidad universitaria un nuevo edificio de 1291 m2 con tres plantas, en las que se distribuyen 16 aulas y tres salas de cómputo, adicionalmente en esta sede también se cuenta con laboratorios,  auditorio, biblioteca, escenarios deportivos, oficinas y zona de parqueadero.
</t>
    </r>
    <r>
      <rPr>
        <b/>
        <sz val="11"/>
        <color rgb="FF000000"/>
        <rFont val="Century Gothic"/>
      </rPr>
      <t>Edificio sede El Emporio:</t>
    </r>
    <r>
      <rPr>
        <sz val="11"/>
        <color rgb="FF000000"/>
        <rFont val="Century Gothic"/>
      </rPr>
      <t xml:space="preserve">
Edificio de cinco plantas ubicado en la parte alta del centro de la ciudad cuya construcción abarca un total de 440 m2. Allí se encuentran las oficinas de la Dirección General de Proyección Social y el programa de Egresados. 
</t>
    </r>
    <r>
      <rPr>
        <b/>
        <sz val="11"/>
        <color rgb="FF000000"/>
        <rFont val="Century Gothic"/>
      </rPr>
      <t>Sede Granada:</t>
    </r>
    <r>
      <rPr>
        <sz val="11"/>
        <color rgb="FF000000"/>
        <rFont val="Century Gothic"/>
      </rPr>
      <t xml:space="preserve">
Esta nueva sede académica se denomina "Boquemonte" y está ubicada en el municipio de Granada, departamento del Meta; cuenta con dos construcciones, un edificio de dos plantas, en donde se ubicarán todos los servicios administrativos; otro edificio 1269 m2 de cuatro plantas, en las que se distribuyen 10 aulas, 1 aula múltiple y 1 sala de informática.
</t>
    </r>
  </si>
  <si>
    <r>
      <rPr>
        <b/>
        <sz val="10"/>
        <color rgb="FF000000"/>
        <rFont val="Century Gothic"/>
      </rPr>
      <t xml:space="preserve">
*De manera sintética describa las instalaciones físicas de la institución, la política de adquisición de bienes muebles e inmuebles y las estrategias de mejoramiento y
adecuaciones.</t>
    </r>
    <r>
      <rPr>
        <sz val="8"/>
        <color rgb="FF000000"/>
        <rFont val="Century Gothic"/>
      </rPr>
      <t xml:space="preserve">
</t>
    </r>
  </si>
  <si>
    <t>Nombre del documento:</t>
  </si>
  <si>
    <t>Fecha de creación:</t>
  </si>
  <si>
    <t>Acciones:</t>
  </si>
  <si>
    <t>Síntesis Diagnóstica del Estado Actual de la Infraestructura 
de la Universidad de los Llanos</t>
  </si>
  <si>
    <t>CUADRO No.10. CONVENIOS Y ALIANZAS ESTRATÉGICAS</t>
  </si>
  <si>
    <t>Convenios Internacionales</t>
  </si>
  <si>
    <t>Con quién</t>
  </si>
  <si>
    <t>Breve Objeto</t>
  </si>
  <si>
    <t>Logro y Resultados</t>
  </si>
  <si>
    <t>Vigencia</t>
  </si>
  <si>
    <t>Acuerdo de Cooperación entre Red de Universidades Colombianas (entre otras Universidad de los Llanos) del programa ALECOL y el servicio Alemán de Intercambio Académico (DAAD)</t>
  </si>
  <si>
    <t>programa ALECOL y el servicio Alemán de Intercambio Académico (DAAD)-Alemania</t>
  </si>
  <si>
    <t>Promover y desarrollar actividades de cooperación de mutuo interés, mediante programas de intercambio para la formación de recursos humanos. Concesión de becas conjuntas destinadas a la formación de docentes de las universidades colombianas en programas de máster, doctorado o postdoctorado en universidades e instituciones de educación superior alemanas y al desarrollo de estancias de investigación.</t>
  </si>
  <si>
    <t>Una misión, de dependencia de administración para el fortalecimiento internacionalización de instituciones de educación superior nacional e internacional en el año 2015 II</t>
  </si>
  <si>
    <t>Firmado en Marzo 14 de 2007, cinco años prorrogables por periodos equivalentes
Marzo 14 de 2012   PRORROGA:                      Hasta Marzo de 2017</t>
  </si>
  <si>
    <t>Memorando De Entendimiento (Mou) entre la Universidad de los llanos Villavicencio, Meta, COLOMBIA, y Design &amp; Data GmbH</t>
  </si>
  <si>
    <t>Design &amp; Data GmbH-Alemania</t>
  </si>
  <si>
    <t>1. Desarrollo de actividades conjuntas de educación e investigación; 2. Intercambio de material académico y publicaciones; 3. Intercambio de miembros de las Facultades para investigación, conferencias y eventos académicos; 4. Intercambio de estudiantes para formación e investigación.</t>
  </si>
  <si>
    <t>Dos estudiantes del programa de ing de sistemas realizaron su pasantía bajo este convenio en el años 2016-II</t>
  </si>
  <si>
    <t>Firmado en Abril 04 de 2016 con vigencia de 5 años</t>
  </si>
  <si>
    <t>Convenio Marco  entre la Universidad Nacional de Rosario - UNR (Argentina) y la Universidad de los Llanos - Colombia.</t>
  </si>
  <si>
    <t>Universidad Nacional de Rosario - UNR (Argentina)</t>
  </si>
  <si>
    <t>La cooperación entre ambas Instituciones podrá desarrollarse bajo alguna de las siguientes modalidades: 1. Intercambio de información y publicaciones incluyendo el intercambio entre las bibliotecas de las respectivas Instituciones. 2. Intercambio de personal docente e investigadores para participar en cursos ofrecidos en las respectivas Instituciones. 3. Intercambio de estudiantes entre ambas Instituciones. 4. Desarrollo o participación en seminarios, coloquios o simposios. 5. Desarrollo de estudios conjuntos de investigación. 6. Desarrollo de programas y planes de estudios conjuntos. 7. Acceso a equipos y material específico. 8. Visitas de corta duración. 9. Fomento de estudios de grado y post-grado. 10. Realización de actividades de cooperación acordadas entre ambas partes.</t>
  </si>
  <si>
    <t>un docente investigador realizó movilidad bajo este convenio en el año 2013 II;</t>
  </si>
  <si>
    <t xml:space="preserve"> Firmado en Mayo 07 de 2016  vigente  por cinco años.</t>
  </si>
  <si>
    <t>Convenio Marco De Cooperación Internacional EntreLa Universidad De Los Llanos, Colombia Y La Universidad Nacional De La Plata, Argentina</t>
  </si>
  <si>
    <t>Universidad Nacional De La Plata, Argentina</t>
  </si>
  <si>
    <t>A) Desarrollo de proyectos conjuntos de docencia e investigación, estimulando la formación de equipos mixtos de trabajo; b) Intercambio de personal académico y estudiantes con fines docentes, de investigación, de asesoramiento, para compartir experiencias o como pares Evaluadores para artículos Científicos; c) Intercambio de personal académico, administrativos y egresados para realizar estudios de posgrado, estancias académicas, estancias de investigación orientadas al fortalecimiento de los programas académicos; d) Intercambio de información, documentos, publicaciones y material audiovisual; e) Asesoría y desarrollo de programas de formación de pregrado y posgrado; f) Realización de prácticas de estudiantes, profesores, investigadores, administrativos, profesionales y especialistas, enfocadas a la investigación, que le permitan adquirir nuevas habilidades y competencias g) Apoyo para realización de Eventos en áreas de interés común ó de reuniones en temas transversales al desarrollo del presente Convenio; h) Las demás que acuerden las partes.</t>
  </si>
  <si>
    <t>Tres docentes investigadores de la facultad de ciencias humanas y de la educación se movilizaron bajo este convenio en el año 2013 II; un estudiante del grupo de investigación juego, cuerpo y motricidad realizo intercambio con la institución en el año 2014 II; se recibió a un docente de esta institución bajo este convenio en el año 2014 II; se recibió a un profesor visitante del programa Lic. en educación física en el año 2015 II; se recibió a un profesor visitante para conversatorio en el año 2016 I; Dos egresados un profesor y dos estudiantes realizaron movilidad para conferencia con este convenio en el año 2016 II</t>
  </si>
  <si>
    <t>Firmado en Julio 28 de 2016, con vigencia de 5 años</t>
  </si>
  <si>
    <t>Convenio de Cooperación entre la Universidad de Buenos Aires - UBA (Argentina)  y la Universidad de los Llanos, Colombia</t>
  </si>
  <si>
    <t xml:space="preserve">Universidad de Buenos Aires - UBA (Argentina) </t>
  </si>
  <si>
    <t>Promover actividades de cooperación e intercambio bajo los siguientes aspectos: Facilitar información concerniente a planes de estudio, administración o planificación docente; 1. Intercambiar material didáctico y bibliográfico; 2.Promover estadías de profesores, estudiantes y profesionales por periodos determinados, con el propósito de dictar conferencias, participar en cursos y en programas de docencia común, de investigación, administración universitaria, de asesoramiento o para compartir experiencias o como pares evaluadores para artículos científicos; 3. Realizar en forma conjunta estudios y proyectos de investigación en temas de interés común, pudiendo en tales casos, recurrir a fuentes de financiamiento externo para el desarrollo de los mismos, previo acuerdo de ambas partes; 4. Colaborar en proyectos de investigación y desarrollo que la contraparte tenga en ejecución, intercambio de información, docentes, investigadores y técnicos; 5.Intercambio de estudiantes de grado; asistir a graduados ó egresados sobre cursos de posgrado o especialización, maestría, doctorado y programas de extensión; 6. Organizar conferencias, seminarios, cursos, eventos o reuniones en temas transversales ó sobre problemáticas de interés común; 7. Asesoría y desarrollo de Programas de formación de pregrado y posgrado; 8.Realización de pasantías e intercambio de material y resultados de propuestas, intercambio y movilidad de estudiantes, profesores, investigadores, administrativos, profesionales y especialistas, en áreas de interés común</t>
  </si>
  <si>
    <t>dos docentes del grupo de la facultad de ciencias económicas (grupo morichal) hicieron movilidad bajo este convenio en el año 2012 II; un estudiante de ing agronómica en el año 2013 I realizo intercambio en esta institución bajo este convenio Institución UBA y se recibió un asesor de proyectos visitante; Un del programa ing electrónica realizo intercambio en el año 2013 I; Tres estudiantes realizaron intercambio en el año 2015 II; Dos estudiantes hicieron intercambio en el año 2015 II; Un administrativo realizó movilidad el año 2015 I; un profesor del grupo Gigas realizó movilidad en el año 2015 II; tres estudiantes realizaron intercambio académico en el año 2016 II; un profesor conferencista realizo movilidad con este convenio en el año 2016 II</t>
  </si>
  <si>
    <t>Firmado en Julio 13 de 2012, cinco años a partir de fecha de firma, prorrogable mediante acuerdo</t>
  </si>
  <si>
    <t xml:space="preserve">Convenio marco de cooperación Internacional entre la Universidad de los Llanos, Colombia y la Universidad Nacional del Litoral - UNL </t>
  </si>
  <si>
    <t xml:space="preserve">Universidad Nacional del Litoral - UNL (Argentina). </t>
  </si>
  <si>
    <t>Promover la colaboración entre las partes a fin de realizar conjuntamente actividades académicas, científicas y culturales, en áreas de interés común, llevando a cabo las siguientes actividades: a) Desarrollo de proyectos conjuntos de docencia e investigación, estimulando la formación de equipos mixtos de trabajo. B) Intercambio de personal académico y estudiantes con fines docentes, de investigación, de asesoramiento o para compartir experiencias o como pares evaluadores para artículos científicos. C) Intercambio de personal para realizar estudios de posgrado o estancias de investigación orientadas a la obtención del grado. D) Intercambio de información, documentos, publicaciones y material audiovisual. E) Asesoría y ejecución de programas de formación de pregrado y posgrado f) Movilidad de estudiantes de pregrado y de posgrado g) Realización de pasantías de estudiantes, profesores y especialistas en áreas de interés común h) Apoyo para realización de Eventos en áreas de interés común o de reuniones en temas transversales de apoyo al desarrollo del Convenio i) Otras que acuerden las partes</t>
  </si>
  <si>
    <t>un estudiante del programa de medicina veterinaria y uno de biología realizaron intercambio con la institución en el año 2014 II; un estudiante de la facultad de ciencias agropecuarias y recursos naturales realizo intercambio en el año 2014 II bajo este convenio; Se recibió a un estudiante de intercambio del programa ing agronómica en el año 2016 I; Un estudiante del programa de economía realizó intercambio académico en el año 2016 II</t>
  </si>
  <si>
    <t>Firmado en Octubre 29 de 2013, Vigencia indefinida</t>
  </si>
  <si>
    <t xml:space="preserve">Acuerdo Marco de Cooperación Académica Entre La Universidad Nacional  de  San Martín-Argentina
Y La Universidad De Los Llanos-Colombia                 
</t>
  </si>
  <si>
    <t>La Universidad Nacional  de  San Martín-Argentina</t>
  </si>
  <si>
    <t>El objeto del presente convenio es manifestar la voluntad de ambas instituciones de establecer una estrecha colaboración y constituir las pautas generales para el desarrollo de planes de cooperación conjuntos, a nivel académico, científico, social y cultural. Dichos planes podrán incluir actividades de formación, prácticas para el trabajo y la investigación, capacitación, intercambio de docentes y estudiantes, realización de pasantías de estudiantes, profesores, investigadores, administrativos, profesionales y especialistas, en áreas de interés común. Programas conjuntos de doctorado, maestrías, cursos de especialización, participación en redes, transferencia de tecnología, consultoría, asistencia técnica y/o asesoramiento, desarrollo de proyectos conjuntos de docencia e investigación, intercambio de documentación científica o cualquier otra actividad de cooperación que resulte conveniente para el cumplimiento de los fines comunes.</t>
  </si>
  <si>
    <t>un administrativo perteneciente a la oficina de internacionalización y relaciones interinstitucionales realizó movilidad bajo este convenio en el año 2012 II; se recibió a un profesor visitante en el año 2014 II bajo este convenio; un docente se movilizo para realizar un curso corto en el año 2014 I bajo este convenio</t>
  </si>
  <si>
    <t>Firmado en Octubre 01 de 2015, vigencia de 5 años.</t>
  </si>
  <si>
    <t>Convenio Marco De Cooperación Y Complementación Entre La Universidad Nacional De Villa María-Argentina Y La Universidad De Los Llanos-Colombia.</t>
  </si>
  <si>
    <t>Universidad Nacional De Villa María-Argentina</t>
  </si>
  <si>
    <t>"Promover la cooperación entre las partes a fin de realizar conjuntamente proyectos, programas y actividades académicas, científicas, sociales y culturales, en áreas de interés común. Para dar cumplimiento al objeto de este Convenio, las partes llevarán a cabo las siguientes actividades: a) Desarrollo de proyectos conjuntos de docencia e investigación, estimulando la formación de equipos mixtos de trabajo;" b) Intercambio de personal académico y estudiantes con fines docentes, de investigación, de asesoramiento o para compartir experiencias o como pares Evaluadores para artículos Científicos; quienes deberán cumplir con la obligación de tener seguros médicos que cubran las necesidades en el país al que visitan. C) Intercambio de personal académico, administrativos y egresados para realizar estudios de posgrado, estancias académicas, estancias de investigación orientadas al fortalecimiento de los programas académicos; d) Intercambio de información, documentos, publicaciones y material audiovisual; e) Asesoría y desarrollo de programas de formación de pregrado y posgrado; f) Realización de pasantías/prácticas de estudiantes, profesores, investigadores, administrativos, profesionales y especialistas, enfocadas al mercado laboral y/o investigación, que le permitan adquirir habilidades y competencias para el trabajo y para la investigación. G) Apoyo para realización de Eventos en áreas de interés común ó de reuniones en temas transversales al desarrollo del presente Convenio; h) Las Instituciones suscriptoras de este convenio darán las facilidades para la obtención de las respectivas visas en cada país en caso de haber necesidad. I) Las demás que acuerden las partes.</t>
  </si>
  <si>
    <t>Un estudiante se movilizó para pasantía en el año 2016 II;</t>
  </si>
  <si>
    <t>Firmado en Julio 05 de 2016, con vigencia de 5 años</t>
  </si>
  <si>
    <t>Protocolo Interinstitucional de intenciones entre la Universidad de los Llanos y la Universidad Federal de Rio Grande Do Sul - UFRGS (Brasil).</t>
  </si>
  <si>
    <t>Universidad Federal de Rio Grande Do Sul - UFRGS (Brasil).</t>
  </si>
  <si>
    <t>Establecer una alianza de cooperación entre Unillanos y la UFRGS dirigida a poner en marcha acciones de mejoramiento con el fin de aumentar el desarrollo científico y tecnológico de la Orinoquia Colombiana y de la Región Sur de Brasil. La colaboración se extenderá al acompañamiento, asesoría general, curricular, investigación, extensión, formulación y desarrollo de propuestas y actividades conjuntas, además la ejecución de programas de postgrado dirigidos a profesores y egresados de ambas instituciones, así como el desarrollo de prácticas, eventos, movilidad e intercambio docente y estudiantil.</t>
  </si>
  <si>
    <t>un estudiante del grupo de proyección social club bovino realizó pasantía bajo este convenio en el año 2014 I; un estudiante del grupo del estudio flora de la Orinoquia realizó intercambio académico en el año 2015 II;</t>
  </si>
  <si>
    <t>Nov 25 de 2005,  vigencia de 5 años,</t>
  </si>
  <si>
    <t>Acuerdo de Cooperación entre la Universidad Do Sul de Santa Catarina - UNISUL (Brasil) y la Universidad de los Llanos - (Colombia).</t>
  </si>
  <si>
    <t xml:space="preserve">Universidad Do Sul de Santa Catarina - UNISUL (Brasil) </t>
  </si>
  <si>
    <t>1. Prestar en forma recíproca asesoría y apoyo científico y cultural mediante el intercambio de personal docente y de estudiantes, conforme con los programas anuales previamente establecidos. 2. Estudiar y desarrollar proyectos de investigación conjunta, que logre una efectiva complementariedad de recursos humanos, materiales y de información. 3. Desarrollar formas y acciones de cooperación en otras áreas, tales como congresos, actividades de cooperación técnica, transferencia de tecnología.</t>
  </si>
  <si>
    <t>Un estudiante del programa de ing agroindustrial realizó pasantía en el año 2013 II</t>
  </si>
  <si>
    <t>Agosto 3 de 2006,  vigencia de 5 años</t>
  </si>
  <si>
    <t>Protocolo de Intención para cooperación internacional celebrado entre si, la Universidade Estadual de Londrina - UEL (Brasil)  y la Universidad de los Llanos (Colombia)</t>
  </si>
  <si>
    <t xml:space="preserve">Universidade Estadual de Londrina - UEL (Brasil) </t>
  </si>
  <si>
    <t>Establecer un programa de cooperación mutua entre las partes a fin de desarrollar los trabajos relacionados con la naturaleza de cada institución y en áreas de interés común, para desarrollar la cooperación sobre la base estricta de las fundamentadas sobre la base de la igualdad de derechos y deberes. Realización conjunta de las siguientes actividades: 1. Intercambio de docentes y estudiantes. 2. Actividades de conjunta Investigación 3. Participación en seminarios y encuentros científicos. 4. Intercambio de información, publicaciones científicas y materiales educativos y científicos que resulten de interés de ambas instituciones. 5. Programas académicos de orientación.</t>
  </si>
  <si>
    <t>se recibió a un profesor visitante en el año 2014 II;</t>
  </si>
  <si>
    <t>firmado el 11 Septiembre 2015 con vigencia de (5) años</t>
  </si>
  <si>
    <t>Acuerdo de intercambio academico entre la Universidad Estadual de Londrina/PR-BRASIL y la Universidad de los Llanos-Colombia.</t>
  </si>
  <si>
    <t>Universidad Estadual de Londrina/PR-BRASIL</t>
  </si>
  <si>
    <t>Establecer un programa de intercambio académico con el propósito de permitir que, los estudiantes de pregrado matriculados en universidades, tengan acceso a la educación, investigación y extensión en el ámbito internacional. 1. Promover la interacción entre educación, investigación y divulgación a nivel internacional, buscando la integración entre diferentes culturas. 2. El desarrollo de la libertad de aprender enseñar, investigación, y expresar pensamientos, arte, la cultura, y el conocimiento. 3. Cumplir con la finalidad que se propone cada universidad, a saber, promover la sociedad científica, tecnológica, económica, social, artística y cultural, también a nivel internacional.</t>
  </si>
  <si>
    <t>No se ha reportado ningún tipo de actividad de cooperación</t>
  </si>
  <si>
    <t xml:space="preserve">Convenio de cooperación interinstitucional  entre la Universidad de Sao Paulo, Facultad de  Medicina Veterinaria y zootecnia - USP (Brasil)  y la Universidad de los Llanos (Colombia). </t>
  </si>
  <si>
    <t>Universidad de Sao Paulo, Facultad de  Medicina Veterinaria y zootecnia - USP (Brasil)</t>
  </si>
  <si>
    <t>Conceder pasantía a estudiantes regularmente matriculados en la institución de origen y que estén frecuentando oficialmente los cursos de medicina Veterinaria. La pasantía debe propiciar la complementación de la enseñanza y del aprendizaje, especialmente en las áreas de medicina veterinaria buscando el desarrollo y perfeccionamiento del estudiante. Cada pasantía será firmada con intervención obligatoria de UNILLANOS.</t>
  </si>
  <si>
    <t>Un estudiante se movilizó para pasantía en el año 2016 II; un estudiante realizó intercambio académico con este convenio en el año 2016 II</t>
  </si>
  <si>
    <t>Firmado el Abril 29 de 2016, con veigencia de 5 años</t>
  </si>
  <si>
    <t>Convenio Académico Internacional celebrado entre la Universidad de Sao Paulo, Facultad de Educación - USP (Brasil)  y la Universidad de los Llanos (Colombia).</t>
  </si>
  <si>
    <t>Universidad de Sao Paulo, Facultad de Educación - USP (Brasil)</t>
  </si>
  <si>
    <t>Cooperación académica en las áreas de pedagogía, a fin de promover el intercambio de docentes / investigadores, estudiantes de posgrado, estudiantes de graduación (con reconocimiento mutuo de estudios de graduación) y miembros del equipo técnico-administrativo de las respectivas instituciones.</t>
  </si>
  <si>
    <t>2 egresados realizaron movilidad en el año 2013 I; un docente del grupo de investigación GRITOX realizo movilidad en el año 2013 II; se recibió a un conferencista bajo ente convenio en el año 2013 II</t>
  </si>
  <si>
    <t>Protocolo de Intenciones  celebrado entre la Universidad Estadual do Norte Fluminense Darcy Ribeiro - UENF (Brasil) y la Universidad de los Llanos (Colombia).</t>
  </si>
  <si>
    <t>Universidad Estadual do Norte Fluminense Darcy Ribeiro - UENF</t>
  </si>
  <si>
    <t>Promover las actividades de cooperación de mutuo beneficio, su desarrollo y orientación, en el campo de las ciencias agropecuarias; recursos naturales; ciencias básicas e ingeniería; otras áreas podrán ser adicionadas, a través de cláusulas adicionales. Las acciones complementarias son: a) Promover la acreditación académica de las instituciones y de los programas curriculares vigentes. B) Establecer un programa de capacitación docente en diferentes áreas para los profesores involucrados, con el objetivo de mejorar la calidad de la docencia en los cursos existentes y fortalecer la capacidad de investigación de las instituciones. C) Cooperar para el ofrecimiento de los programas curriculares de posgrado y la realización de pasantías estudiantiles de pregrado. D) Para atender a los objetivos indicados de común acuerdo, las partes elaboran propuestas, programas, eventos, actividades, redes y proyectos de cooperación, en los cuales se definirán los objetivos, las instituciones, los costos, fuentes de financiamiento, duración, personas responsables, frecuencia de los informes y de los deberes que asumirán cada parte en la ejecución de los mismos. Para esto, deberá ser constituidos grupos de trabajo de ambas partes con acompañamiento de los sectores responsables por las relaciones internacionales entre las instituciones.</t>
  </si>
  <si>
    <t>Julio 22 de 2011, vigencia de 5 años</t>
  </si>
  <si>
    <t>Acuerdo de cooperación técnico - científica y cultural, celebrado entre la Universidade Federal del Amazonas - UFAM (Brasil) y la Universidad de los Llanos (Colombia).</t>
  </si>
  <si>
    <t xml:space="preserve">Universidade Federal del Amazonas - UFAM (Brasil) </t>
  </si>
  <si>
    <t>Transferencia de conocimientos y experiencias y/o cualquier otra actividad de interés común en los campos de enseñanza, la investigación, la extensión, la administración universitaria y de capacitación de personal, envolvimiento docentes, técnico-administrativos, alumnos graduados y de pos-grado, la cooperación podrá consistir en: a) técnico-administrativo y recién graduados: Permitir que elemento de su cuadro docente y diciente, colaboren con la otra institución, en su sede a fin de posibilitar el desarrollo de programas de interés común; b) Facilitar el uso de laboratorios, equipos, acervo bibliográfico e informaciones por el personal de la otra institución en los programas de interés común; c) Promover programas de investigación, enseñanza, extensión, administración universitaria, capacitación de personal e intercambio de profesores visitantes/invitados objetivando, prioritariamente, proyectos de interés definidos en los planes de desarrollo de las instituciones signatarias; d) Colaborar entre si, bajo la forma de permuta de equipo y material bibliográfico necesario para el programa común pre establecido; e) Otras modalidades de cooperación aquí no expresadas, pero consideradas relevantes para las dos instituciones.</t>
  </si>
  <si>
    <t>se recibió a una docente procedente de esta institución para el "curso bases biológicas de la acuicultura" en el año 2012 II; dos docentes del grupo de investigación EDULLANOS realizaron movilidad bajo este convenio en el año 2014 I; Se recibió a un profesor invitado en el año 2016 I; Un profesor de la maestría en acuicultura realizó movilidad en el año 2016 II; un estudiante del grupo de investigación GRANAC realizó intercambio académico en el año 2016 II;</t>
  </si>
  <si>
    <t>Agosto 8 de 2011, vigencia de 5 años</t>
  </si>
  <si>
    <t xml:space="preserve">Acuerdo de Cooperación entre la Universidad Estadual Paulista "Julio Mezquita Filho" - UNESP (Brasil) y  la Universidad de los Llanos (Colombia). </t>
  </si>
  <si>
    <t>Universidad Estadual Paulista "Julio Mezquita Filho" - UNESP (Brasil)</t>
  </si>
  <si>
    <t>Mantener, profundizar y desarrollar actividades académicas, científicas y técnicas conjuntas. Promover acciones de intercambio de docentes, personal administrativo (técnico), estudiantes y egresados que contribuyan al avance científico y al fortalecimiento de sus recursos humanos especializados; estimulando a la conducción de proyectos dirigidos al desarrollo de la docencia, la investigación y la proyección social. Procurar que los programas y proyectos de investigación conjunta produzcan una efectiva complementación para el avance y desarrollo de ambas instituciones</t>
  </si>
  <si>
    <t>un docente realizo una maestría bajo este convenio en el año 2013 I a 2017 II; se recibió a un conferencista bajo ente convenio en el año 2013 II; un estudiante de la facultad de ciencias agropecuarias y recursos naturales realizó practica en el año 2014 I; dos estudiantes del programa de medicina veterinaria y zootecnia realizaron intercambio en el año 2014 II; dos estudiantes del programa medicina veterinaria y zootecnia realizaron intercambio académico en el año 2015 II;</t>
  </si>
  <si>
    <t xml:space="preserve">Firmado en Marzo 09 de 2012, con vigencia de 5 años y renovación automática </t>
  </si>
  <si>
    <t>Convenio Marco de Cooperación que celebran la Universidad Federal de Sao Carlos - UFSCar (Brasil) y la Universidad de los Llanos (Colombia).</t>
  </si>
  <si>
    <t>Universidad Federal de Sao Carlos - UFSCar (Brasil)</t>
  </si>
  <si>
    <t>Promover la cooperación académica entre ambas instituciones, en áreas de mutuo interés por medio de: 1. Desarrollo de proyectos de investigación en conjunto, incluyéndose el intercambio de docentes-investigadores; 2. Intercambio de estudiantes de pregrado y posgrado; 3. Organización conjunta de eventos científicos y culturales.</t>
  </si>
  <si>
    <t>un estudiante de la maestría de acuicultura perteneciente al grupo de investigación GRITOX realizo pasantía bajo este convenio en el año 2012 II</t>
  </si>
  <si>
    <t>FIrmado en Julio 25 de 2012, con vigencia de cinco años</t>
  </si>
  <si>
    <t>Convenio Específico de Cooperación que celebran la Universidad Federal de Sao Carlos -UFSCar (Brasil) y la Universidad de los Llanos (Colombia), teniendo como objeto el intercambio de estudiantes de pregrado entre ambas partes.</t>
  </si>
  <si>
    <t>Universidad Federal de Sao Carlos -UFSCar (Brasil)</t>
  </si>
  <si>
    <t>Promover un programa de intercambio de estudiantes de pregrado los cuales serán seleccionados por la institución de origen con criterio de excelencia académica, a través del análisis del historial académico, de la hoja de vida de los candidatos y el conocimiento mínimo del idioma de la institución receptora.</t>
  </si>
  <si>
    <t>se recibió a un estudiante de intercambio del programa Lic. en pedagogía infantil en el año 2015 I;</t>
  </si>
  <si>
    <t>Convenio Específico de Cooperación que celebran la Universidad Federal de Sao Carlos - UFSCar (Brasil) y la Universidad de los Llanos (Colombia), teniendo como objeto el intercambio de estudiantes de posgrado y profesores investigadores.</t>
  </si>
  <si>
    <t xml:space="preserve">Universidad Federal de Sao Carlos - UFSCar (Brasil) </t>
  </si>
  <si>
    <t>Promover un programa de intercambio de estudiantes de posgrado con reconocimiento por parte de la institución de origen de las asignaturas cursadas en la institución anfitriona y de profesores investigadores para desarrollar proyectos conjuntos de investigación y organización de eventos científicos y culturales</t>
  </si>
  <si>
    <t>Un egresado realizó una maestría bajo este convenio entre los años 2013 I a 2015</t>
  </si>
  <si>
    <t>Convenio Específico de Pasantías/Prácticas entre Asociación Ecologista de Agricultores de las Laderas Serra Geral - AGRECO (Brasil) y la Universidad de los Llanos (Colombia).</t>
  </si>
  <si>
    <t>Asociación Ecologista de Agricultores de las Laderas Serra Geral - AGRECO (Brasil)</t>
  </si>
  <si>
    <t>Establecer las bases de una mutua cooperación entre las instituciones para realizar actividades académicas, de docencia, investigativas, científicas, de difusión de la cultura y extensión de servicios en todas aquellas áreas de interés recíproco, propios de sus objetivos, funciones misionales y administrativas. La ejecución del Convenio se hará por medio de prácticas y pasantías de estudiantes, docentes, investigadores y personal administrativo; así como realizar opciones de grado de acuerdo a lo aceptado por AGRECO.</t>
  </si>
  <si>
    <t>dos estudiantes del grupo de estudio sanidad vegetal realizaron pasantía en el año 2014 I</t>
  </si>
  <si>
    <t>Firmado en Agosto 28 de 2012, con vigencia de cinco años</t>
  </si>
  <si>
    <t>Convenio de Cooperación Internacional Entre La Universidade Federal Do Parana - UFPR (Brasil), Y La Universidad De Los Llanos (Colombia).</t>
  </si>
  <si>
    <t>Universidade Federal Do Parana - UFPR (Brasil),</t>
  </si>
  <si>
    <t>Establecer una amplia y mutual cooperación entre la UFPR y la UNILLANOS. Las Universidades en la presente declaran su intención de promover intercambios que sean de mutuo beneficio para sus instituciones en áreas de interés común. Se consideran aquí intercambios educativos, administrativos, científicos, sociales, culturales y académicos que incluyen pero no están limitados a: a) Intercambio de personal académico, estudiantil y administrativo para propósitos de enseñanza e investigación en programas regulares y de extensión en diferentes áreas académicas así como programas de administración universitarios; b) Participación y coordinación en actividades tales como proyectos conjuntos de investigación, charlas, conferencias y seminarios en programas de corto y largo plazo; c) Cursos de distintos niveles y habilidades para docentes y estudiantes) Intercambio mutuo de información derivados de resultados de investigación, material académico y publicaciones.</t>
  </si>
  <si>
    <t>se recibió a un conferencista bajo ente convenio en el año 2013 II; Se recibió a un estudiante de intercambio del programa de enfermería en el año 2015 I; un estudiante del programa de ingeniería agroindustrial realizó intercambio académico en el año 2016 II</t>
  </si>
  <si>
    <t xml:space="preserve">Firmado en Julio 12 de 2013, con vigencia de 60 meses </t>
  </si>
  <si>
    <t>Acuerdo de cooperación entre la Universidade Federal de Santa Catarina - UFSC (Brasil) y la Universidad de los Llanos (Colombia).</t>
  </si>
  <si>
    <t>Universidade Federal de Santa Catarina - UFSC (Brasil)</t>
  </si>
  <si>
    <t>Este acuerdo provee los medios necesarios para la realización conjunta de las siguientes actividades, en todas las áreas de conocimiento en común: 1) Intercambio de estudiantes, profesores, investigadores y personal administrativo. 2) Proyectos y actividades de investigación. 3) Colaboración y participación en seminarios, palestras, simposios y encuentros académicos. 4) Programas académicos especiales de corta duración. 5) Programa de enseñanza de graduación y post-graduación, incluyendo doctorado. 6) Acuerdos de doble diploma. 7)Contratos de co-tutela</t>
  </si>
  <si>
    <t>un docente realizó movilidad bajo este convenio en el año 2013 I; se recibió a dos docentes en el año 2014 II</t>
  </si>
  <si>
    <t>Firmado en Noviembre 29 de 2013, con vigencia de 5 años</t>
  </si>
  <si>
    <t>Término Aditivo Específico Para Intercambio Entre  La Universidade Federal De Santa Catarina (Ufsc), Brasil Y Universidad De Los Llanos(Unillanos),Colombia.</t>
  </si>
  <si>
    <t>La Universidade Federal De Santa Catarina (Ufsc), Brasil</t>
  </si>
  <si>
    <t>Promover el intercambio académico, entre la Universidad Federal de Santa Catarina (UFSC) y Universidad de los Llanos(Unillanos).</t>
  </si>
  <si>
    <t>Un estudiante del programa de ing electrónica realizó intercambio académico en el año 2016 II</t>
  </si>
  <si>
    <t>FIrmado en Mayo 24 de 2016 con vigencia de 5 años</t>
  </si>
  <si>
    <t>Acuerdo marco de cooperación Internacional entre la Universidade Estadual de Maringá - UEM (Brasil)  y la Universidad de los Llanos (Colombia).</t>
  </si>
  <si>
    <t xml:space="preserve">Universidade Estadual de Maringá - UEM (Brasil) </t>
  </si>
  <si>
    <t>El presente Acuerdo Marco tiene el objetivo de ampliar la cooperación procurando establecer programas de cooperación técnico-científica, para el desarrollo de proyectos conjuntos de enseñanza e investigación; tornar viable el acceso y el uso a la infraestructura disponible en ambas instituciones; promover el intercambio de personal docente, administrativo, profesional, técnico y de estudiantes, para atender programas y proyectos de interés mutuo y atender las necesidades de la comunidad a través de la firma de los Acuerdos de Convenios Específicos o Planes de Trabajo y que quedarán vinculadas a este Acuerdo Marco de Cooperación.</t>
  </si>
  <si>
    <t>Un docente realizó pasantía en año 2013 II bajo este convenio; se recibió a un conferencista bajo ente convenio en el año 2013 II; un docente se movilizó y realizó su pasantía en el año 2013 II</t>
  </si>
  <si>
    <t>FIrmado en Diciembre de 2014. con vigencia de 5 años</t>
  </si>
  <si>
    <t>Acuerdo especifico de movilidad estudiantil entre la Universidad Estadual de Maringá - UEM (Brasil)  y la Universidad de los Llanos (Colombia).</t>
  </si>
  <si>
    <t xml:space="preserve">Universidad Estadual de Maringá - UEM (Brasil)  </t>
  </si>
  <si>
    <t>Cada institución se compromete a recibir anualmente como máximo (5 ) estudiantes que hayan cursado y aprobado el número de créditos equivalente al primer curso, por el periodo de un semestre académico, renovable por un semestre.</t>
  </si>
  <si>
    <t>Firmado en Diciembre de 2014. con vigencia de 5 años</t>
  </si>
  <si>
    <t>Acuerdo de cooperacion internacional entre la Universidade Federal de Santa Maria  (Brasil)  y la Universidad de los Llanos (Colombia).</t>
  </si>
  <si>
    <t xml:space="preserve">Universidade Federal de Santa Maria  (Brasil) </t>
  </si>
  <si>
    <t>se recibió a un docente procedente de esta institución en el año 2012 II; Se recibió a un estudiante del programa de enfermería realizó intercambio académico en el año 2017 I</t>
  </si>
  <si>
    <t>Firmado en Octubre 17 de 2014. con vigencia de 5 años</t>
  </si>
  <si>
    <t>Acuerdo De Cooperación Académica Entre La Universidade Federal Fluminense (Niterói/Rj -Brasil) Y La Universidad De Los Llanos (Villavicencio - Colombia)</t>
  </si>
  <si>
    <t xml:space="preserve">Universidade Federal Fluminense- UFF(Niterói/Rj -Brasil) </t>
  </si>
  <si>
    <t>El presente Acuerdo se establece a fin de desarrollar el programa de Intercambio y Cooperación en cualquiera de las áreas académicas ofrecidas por las Instituciones. El programa de Intercambio puede incluir: a) Estudiantes de graduación y postgrado; b) Profesores, investigadores y personal técnico-administrativo de nivel superior c) Colaboración en investigación.</t>
  </si>
  <si>
    <t>se recibió a un conferencista bajo ente convenio en el año 2013 I</t>
  </si>
  <si>
    <t>Firmado en Septiembre 18 de 2015 con vigencia de 5 años</t>
  </si>
  <si>
    <t xml:space="preserve">Convenio marco interinstitucional de Cooperación Internacional entre la Universidad de lo Llanos (Colombia) y la Universidad Mayor de San Simón - UMSS (Bolivia).    </t>
  </si>
  <si>
    <t xml:space="preserve">Universidad Mayor de San Simón - UMSS (Bolivia). </t>
  </si>
  <si>
    <t>Promover la cooperación entre las Partes a fin de realizar conjuntamente Programas, Proyectos, y actividades académicas, científicas, sociales y culturales, en áreas de interés común, para ellos se llevarán a cabo las siguientes actividades: a) Desarrollo de Programas y Proyectos conjuntos de docencia e investigación, estimulando la formación de equipos mixtos de trabajo; b)Intercambio de personal académico y estudiantes con fines de formación , de investigación, de asesoramiento o para compartir experiencias o como pares Evaluadores para artículos científicos; c) Intercambio de personal para realizar estudios de posgrado, estancias académicas, estancias de investigación orientadas al fortalecimiento de los programas académicos; d) Intercambio de información, documentos, publicaciones y material audiovisual; e) Asesoría y desarrollo de programas de formación de pregrado y posgrado; f) Realización de pasantías de estudiantes, docentes, investigadores, administrativos, profesionales y especialistas, en áreas de interés común; g) Apoyo para realización de Eventos en áreas de interés común o de reuniones en temas trasversales de apoyo al desarrollo del presente convenio; H) Las demás que acuerden las partes.</t>
  </si>
  <si>
    <t>un estudiante del programa de enfermería realizó pasantía en el año 2014 II;</t>
  </si>
  <si>
    <t>FIrmado en Enero 07 de 2014,con vigencia  Indefinidoa</t>
  </si>
  <si>
    <t xml:space="preserve">Acuerdo general para fomentar la cooperacion internacional en la educacion y la investigacion entre la Universidad de los Llanos y Kongju Universidad Nacional, Gongju, Corea </t>
  </si>
  <si>
    <t xml:space="preserve">Kongju Universidad Nacional, Gongju, Corea </t>
  </si>
  <si>
    <t>A) El intercambio de materiales educativos y de investigación, publicaciones e información académica b) Intercambio de docentes y de investigación académica c) El intercambio de estudiantes D) La investigación conjunta y reuniones para la educación y la investigación</t>
  </si>
  <si>
    <t>Firmado en Abril 22 de 2015, vigencia por cinco años</t>
  </si>
  <si>
    <t>Memorando de Entendimiento de manera conjunta para promover la cooperacion y hacer sus mejores esfuerzos para crear y desarrollar proyectos en colaboracion entre la Universidad de los Llanos y National Center For Supporting Character Based Education of Kongju National University)  y SIGONmedia</t>
  </si>
  <si>
    <t>National Center For Supporting Character Based Education of Kongju National University)  y SIGONmedia</t>
  </si>
  <si>
    <t>A) Desarrollo conjunto de investigación educativa, programas de formación de docentes y actividades innovadoras b) Diseño y producción de contenido y materiales de aprendizajes y soluciones IT para problemas educativos c) Intercambio de personal para la investigación, conferencias y seminarios d) Intercambio de estudiantes para formación e investigación.</t>
  </si>
  <si>
    <t xml:space="preserve">Acuerdo de intercambio estudiantil ADENDA al acuerdo general de cooperacion academica entre la Universidad de los Llanos y Kongju National University)  </t>
  </si>
  <si>
    <t>Kongju Universidad Nacional, Gongju, Corea</t>
  </si>
  <si>
    <t>ADENDA INTERCAMBIO DE ESTUDIANTES: 1. Se permite un máximo de dos (2) estudiantes de la institución de origen para estudiar en la institución de acogida por año 2. Todos los estudiantes deben ser estudiantes de buena fe de la institución de origen y estar involucrado en una carrera de las facultades de estudio. La institución anfitriona se reserva el derecho a tomar la decisión final sobre la admisión de cada estudiante nominado para el intercambio 3. El plazo de intercambio de cada estudiante será de un máximo de un (1) año 4. Los estudiantes tendrán que pagar los gastos de matrícula regulares en su universidad de origen para el periodo del intercambio. La institución de acogida no cobrara derechos de matrícula para los participantes de intercambio 5. La institución anfitriona ayudara a los estudiantes de intercambio a encontrar alojamiento en residencia. Los estudiantes serán responsables de vivienda o residencia, gastos de alimentación durante su estancia 6. Los estudiantes participantes del intercambio son responsables de organizar y pagar los viajes internacionales, el seguro médico, costos de transporte y de solicitud de visa, los textos académicos y artículos personales 7. Los créditos obtenidos en la universidad de destino serán transferidos a la universidad de origen directamente 8. Los participantes de intercambio deben acatar todas las reglas y regulaciones de la universidad de destino y todas las normas, reglamentos y requisitos del país anfitrión, en caso de violación, la universidad de acogida tiene derecho a expulsar al alumno en cuestión.</t>
  </si>
  <si>
    <t>Memorando de Entendimiento Universidad de Ciencia y Tecnología de Suzhou (China) y la Universidad de los Llanos Colombia</t>
  </si>
  <si>
    <t xml:space="preserve">Universidad de Ciencia y Tecnología de Suzhou (China) </t>
  </si>
  <si>
    <t>Acuerdan explorar posibilidades que permitan el mejoramiento de la calidad de los programas de educación superior y de investigación que sean acordes con las necesidades de Colombia y China. En particular, la colaboración pudiera enfocarse en los siguientes aspectos: 1. Desarrollo de educación conjunta, investigación y programas de posgrado; 2. Intercambio de material académico, publicaciones, eventos, redes y otras actividades colaborativas; 3. Intercambio de miembros de las Facultades para investigación, 4. Intercambio de estudiantes para formación e investigación. Conferencias y eventos académicos;</t>
  </si>
  <si>
    <t>Firmado en Abril 23 de 2016, vigencia por cinco años</t>
  </si>
  <si>
    <t>Convenio marco interinstitucional de cooperación internacional entre la Universidad de los Llanos (Colombia) y la Universidad de la Frontera - UFRO (Chile)</t>
  </si>
  <si>
    <t>Universidad de la Frontera - UFRO (Chile)</t>
  </si>
  <si>
    <t>Establecer las bases generales para la cooperación académica entre las partes, en las áreas de la enseñanza, la investigación y la difusión del conocimiento y la cultura dentro del ámbito de su competencia y, especialmente promover el intercambio de académicos, estudiantes, investigadores, profesionales, y la realización de proyectos conjuntos de mutuo interés en las áreas que se establezcan.</t>
  </si>
  <si>
    <t>dos estudiantes del programa de enfermería realizaron pasantía en el año 2014 II;</t>
  </si>
  <si>
    <t>Firmado 5 Julio de 2017, vigencia por cinco años</t>
  </si>
  <si>
    <t>Convenio Marco Entre La Universidad Mayor - Chile YLa Universidad De Los Llanos-Colombia</t>
  </si>
  <si>
    <t>Universidad Mayor - Chile</t>
  </si>
  <si>
    <t>El presente Convenio tendrá por objeto establecer un marco de actuación para la colaboración entre UMAYOR, y UNILLANOS en actividades conjuntas como proyectos, programas y actividades de cooperación académica, científica, técnica, social y cultural, en áreas de interés común. Para dar cumplimiento al objeto de este Convenio, las partes llevarán a cabo las siguientes actividades: A. Desarrollo de proyectos conjuntos de docencia e investigación, estimulando la formación de equipos mixtos de trabajo; B. Intercambio de personal académico con fines docentes, de investigación, de asesoramiento, para compartir experiencias o como pares evaluadores para artículos Científicos; intercambio de estudiantes y/o personal profesional para realizar estudios, comisiones estudiantiles con estancias de investigación y extensión orientadas al fortalecimiento de los programas académicos; Supuestos específicos de colaboración. Cada uno de los programas o proyectos específicos a realizar entre las Partes, requerirá la elaboración y gestión de un Convenio Específico en el que se definirá: - Objetivos del proyecto. - Descripción del programa de actividades con indicación de las distintas fases y el cronograma correspondiente. - Formulación del presupuesto total asignado. - Descripción de las personas intervinientes. - En el caso de investigaciones conjuntas se establecerán las bases de entendimiento para la publicación de los resultados, así como los aspectos específicos referentes a los derechos sobre estos, los secretos oficiales, etc. - Dichos acuerdos específicos serán suscritos por la autoridad institucional competente por razón de la materia, de acuerdo con las normativas vigentes.</t>
  </si>
  <si>
    <t>Para el años 2017-I un estudiante se movilizó bajo este convenio</t>
  </si>
  <si>
    <t>Firmado en Agosto 29 de 2016, con vigencia de 5 años</t>
  </si>
  <si>
    <t xml:space="preserve">Convenio marco de colaboración entre la Universidad de Holguin "OSCAR LUCERO MOYA" - UHOLM (Cuba) y la Universidad de los Llanos (Colombia).   </t>
  </si>
  <si>
    <t>Universidad de Holguin "OSCAR LUCERO MOYA" - UHOLM (Cuba)</t>
  </si>
  <si>
    <t>Impulsar el desarrollo de relaciones académicas, culturales y científicas entre UNILLANOS y la UHOLM, estableciendo en primer lugar, un intercambio de información sobre las especialidades, planes de estudio, calendarios de clases y Proyectos de Investigación y Desarrollo de las Universidades, que permita a ambas partes intercambiar conocimientos en áreas de interés común.</t>
  </si>
  <si>
    <t>se recibió a un misión extranjeros con el fin de consolidar la maestría en didáctica de las matemáticas en el año 2013 II; se recibió a un profesor visitante en el año 2014 I;</t>
  </si>
  <si>
    <t>FIrmado en Noviembre 25 de 2013, con vigencia indefinida</t>
  </si>
  <si>
    <t>Convenio entre la Universidad de los Llanos (Colombia) y la Universidad de Camagüey (Cuba).</t>
  </si>
  <si>
    <t>Universidad de Camagüey (Cuba).</t>
  </si>
  <si>
    <t>Promover el desarrollo y difusión de la cultura y en particular, el desarrollo de la enseñanza superior y la investigación científica y tecnológica. Se ejecuta mediante Acuerdos complementarios o ejecución de programas y proyectos, mediante: • Intercambio de profesores, investigadores y estudiantes. • Formación y perfeccionamiento de docentes e investigadores. • Intercambio de información. Estudios e investigación. • Cursos, seminarios, conferencias, talleres, etc. • Publicaciones y toda actividad idónea para lograr los objetivos del Convenio.</t>
  </si>
  <si>
    <t>Firmado en Noviembre 17 de 1996, con vigencia indefinida</t>
  </si>
  <si>
    <t>Convenio entre la Universidad de los Llanos (Colombia) y la Universidad de las Tunas (Cuba).</t>
  </si>
  <si>
    <t>Universidad de las Tunas (Cuba).</t>
  </si>
  <si>
    <t>Promover el desarrollo y difusión de la cultura y en particular, el desarrollo de la enseñanza superior y la investigación científica y tecnológica. Se ejecuta mediante Acuerdos complementarios o ejecución de programas y proyectos.</t>
  </si>
  <si>
    <t>Acuerdo Marco de Cooperación Técnica e Intercambio Científico entre la Universidad de los Llanos (Colombia) y la Estación Experimental de Pastos y Forrajes "Indio Hatuey" (Cuba).</t>
  </si>
  <si>
    <t>Estación Experimental de Pastos y Forrajes "Indio Hatuey" (Cuba).</t>
  </si>
  <si>
    <t>Adelantar programas de Postgrado; Desarrollar proyectos y redes de cooperación en temas de interés común para el uso y generación de conocimiento; Actividades de investigación y desarrollo tecnológico; Intercambio de resultados de estudios de investigación; Intercambio de profesionales y estudiantes; Fortalecimiento del sistema de investigación; Publicaciones y realización de eventos, pasantías, cursos, premios entre otros.</t>
  </si>
  <si>
    <t>dos docentes conferencistas realizaron movilidad en el año 2014 II;</t>
  </si>
  <si>
    <t>Firmado en Octubre 22 de 2014,vigencia de cinco años</t>
  </si>
  <si>
    <t xml:space="preserve"> Convenio General de Colaboración Académico, Científico y Cultural de la Universidad de los Llanos (Colombia) y la Universidad de Ciego de Ávila "Máximo Gómez Báez" - UNICA (Cuba).</t>
  </si>
  <si>
    <t>Universidad de Ciego de Ávila "Máximo Gómez Báez" - UNICA (Cuba).</t>
  </si>
  <si>
    <t>Establecer las bases de una cooperación recíproca, en la promoción y realización de actividades de interés común, tales como movilidad en doble vía en el ámbito académico, científico y estudiantil, tales como pasantías ó prácticas de estudiantes, profesores, investigadores y administrativos, participación en eventos y otras acciones de intercambio; proyectos de investigación; intercambio de información; realización de posgrados; desarrollo de redes; alianzas y fortalecimiento de infraestructura y laboratorios, y otras acciones que sean pertinentes y de interés para ambas instituciones.</t>
  </si>
  <si>
    <t>Julio 20 de 2011, será vigente por un periodo de 5 años.</t>
  </si>
  <si>
    <t>Convenio de Cooperación Interinstitucional entre la Universidad de la Habana - UH (Cuba) y la Universidad de los Llanos (Colombia).</t>
  </si>
  <si>
    <t>Universidad de la Habana - UH (Cuba)</t>
  </si>
  <si>
    <t>Promover el desarrollo y difusión de la cultura y en particular, el desarrollo de la enseñanza superior y la investigación científica y tecnológica en áreas de interés recíproco. Para lo cual se tendrán en cuenta aspectos como: a) Intercambio de profesionales, profesores e investigadores b) Visitas e intercambio de personal para realizar estancias de investigación c) Formación y perfeccionamiento de profesionales, docentes e investigadores d) Visitas e Intercambio de experiencias, información y expertos e) Estudios, proyectos de cooperación e investigación f) Programas, cursos, seminarios, conferencias, talleres y otros. G) Publicaciones y toda otra actividad idónea para lograr los objetivos del presente convenio. H) Cooperación Técnica y Asesorías mutuas</t>
  </si>
  <si>
    <t>Un docente realizó movilidad para un curso rápido en el año 2013 II; se recibió a un conferencista bajo este convenio en el año 2013 I</t>
  </si>
  <si>
    <t>Firmado en Octubre de 2012, con vigencia de 5 años</t>
  </si>
  <si>
    <t>Convenio De Cooperación Para Intercambio De Prácticas Preprofesionales entre la Universidad Central de Ecuador y la Universidad de los Llanos</t>
  </si>
  <si>
    <t>Universidad Central de Ecuador</t>
  </si>
  <si>
    <t>El presente Convenio de Cooperación para Intercambio de Prácticas Pre profesionales, tiene por objeto incentivar y promover la movilidad de estudiantes de Medicina Veterinaria de la Universidad de los Llanos -Colombia y de la Universidad Central del Ecuador, a través de la cooperación académica de intercambio de estudiantes de pregrado.</t>
  </si>
  <si>
    <t>Un estudiante realizó intercambio en el año 2014 II a 2015 I; Un profesor conferencista se movilizó para ponencia bajo este convenio en el año 2016 II</t>
  </si>
  <si>
    <t>FIrmado en Marzo 22 de 2016, con vigencia de  cinco años</t>
  </si>
  <si>
    <t>Convenio Marco De Cooperación Internacional Entre La Universidad De Los Llanos, Colombia Y La Universidad San Francisco De Quito, (Ecuador)</t>
  </si>
  <si>
    <t>La Universidad San Francisco De Quito, (Ecuador)</t>
  </si>
  <si>
    <t>A) Desarrollo de proyectos conjuntos de docencia e investigación, estimulando la formación de equipos mixtos de trabajo; b) Intercambio de personal académico y estudiantes con fines docentes, de investigación, de asesoramiento o para compartir experiencias o como pares Evaluadores para artículos Científicos; quienes deberán cumplir con la obligación de tener seguros médicos que cubran las necesidades en el país al que visitan. C) Intercambio de personal académico, administrativos y egresados para realizar estudios de posgrado, estancias académicas, estancias de investigación orientadas al fortalecimiento de los programas académicos; d) Intercambio de información, documentos, publicaciones y material audiovisual; e) Asesoría y desarrollo de programas de formación de pregrado y posgrado; f) Realización de pasantías/prácticas de estudiantes, profesores, investigadores, administrativos, profesionales y especialistas, enfocadas al mercado laboral y/o investigación, que le permitan adquirir habilidades y competencias para el trabajo y para la investigación. G) Apoyo para realización de Eventos en áreas de interés común ó de reuniones en temas transversales al desarrollo del presente Convenio; h) Las Instituciones suscriptoras de este convenio darán las facilidades para la obtención de las respectivas visas en cada país en caso de haber necesidad. I) Las demás que acuerden las partes.</t>
  </si>
  <si>
    <t>EN el año 2016 una estudiante del programa MVZ realizó pasantía en esta institución</t>
  </si>
  <si>
    <t>FIrmado en Febrero de 2016, vigencia de 5 años</t>
  </si>
  <si>
    <t>Convenio Marco de Colaboración entre la Universidad  de Huelva - UHU (España) y Universidad  de los Llanos (Colombia).</t>
  </si>
  <si>
    <t>Universidad  de Huelva - UHU (España)</t>
  </si>
  <si>
    <t>Desarrollo de proyectos y actividades de enseñanza, investigación, extensión universitaria e infraestructura, que surjan a su amparo. Colaborarán en actividades docentes, de difusión cultural, publicaciones, y en proyectos de investigación, para fortalecer las relaciones y obtener el máximo rendimiento de los recursos humanos y materiales que cada una posee.</t>
  </si>
  <si>
    <t>Un docente del grupo de estudio bienestar animal realizó movilidad en el año 2013 II; Un administrativo realiz{o movilidad como representación de la institución en el año 2016 II</t>
  </si>
  <si>
    <t>Firmado en Julio 29 de 2008,  con vigencia indefinida</t>
  </si>
  <si>
    <t xml:space="preserve">Convenio de Colaboración entre la Universidad de los Llanos (Colombia) y la Universidad de Granada - UGR (España).   </t>
  </si>
  <si>
    <t>Universidad de Granada - UGR (España)</t>
  </si>
  <si>
    <t>El presente Convenio Marco tiene como objeto el desarrollo de relaciones académicas, culturales y científicas en conjunto entre la UNILLANOS y la Universidad de Granada, además de fomentar el intercambio personal docente e investigador entre ambas instituciones. De manera que se facilite que los profesores de una de ellas puedan enseñar en la otra institución durante un plazo de tiempo determinado, de acuerdo a lo dispuesto en la normativa vigente en cada institución.</t>
  </si>
  <si>
    <t>se recibió a un profesor visitante en el año 2014 I; un docente realizó movilidad en el año 2014 II; se recibió a un profesor visitante de la facultad de ciencias básicas e ingenierías en el año 2016 II</t>
  </si>
  <si>
    <t>Firmado en Julio 22 de 2014, con una vigencia de 2 años</t>
  </si>
  <si>
    <t xml:space="preserve">Convenio de Colaboración entre la Universidad de los Llanos (Colombia) y la Universidad de Cadiz - UCA (España). </t>
  </si>
  <si>
    <t xml:space="preserve">Universidad de Cadiz - UCA (España). </t>
  </si>
  <si>
    <t>El presente Convenio Marco tiene como objeto: 1. Desarrollar actividades conjuntas de educación e investigación. 2. Intercambio de materia académico y publicaciones. 3. Intercambio de miembros de las facultades para investigación, conferencias y eventos académicos. 4. Intercambio de estudiantes para formación e investigación.</t>
  </si>
  <si>
    <t>Se recibió a una estudiante de estancia pre-doctoral en el año 2016 I</t>
  </si>
  <si>
    <t>FIrmado en Junio 01 de 2015, con vigencia de 5 años</t>
  </si>
  <si>
    <t xml:space="preserve">Acuerdo Marco de cooperacion tecnica e intercambio cientifico entre la Universidad de los Llanos (Colombia) y Biosistemas Integrales S.L - Madrid (España). </t>
  </si>
  <si>
    <t xml:space="preserve">Biosistemas Integrales S.L - Madrid (España). </t>
  </si>
  <si>
    <t>Establecer las bases de una mutua cooperación entre las instituciones para realizar actividades académicas, de docencia investigativas. Científicas de difusión de la cultura y extensión de servicio en todas aquellas de interés reciproco, propios de sus objetivos, funciones misionales y administrativas. La ejecución del convenio se hará por medio de la práctica y pasantías de estudiantes, docentes, investigadores y personal administrativo.</t>
  </si>
  <si>
    <t>No se ha respotado ningún tipo de actividad de cooperación</t>
  </si>
  <si>
    <t>Firmado en Octubre 10 de 2015, con vigencia de 5 años.</t>
  </si>
  <si>
    <t xml:space="preserve">Convenio de cooperacion academica, cientifica y cultural entre la Universidad Complutense de Madrid (España) y RudeColombia.                                       </t>
  </si>
  <si>
    <t xml:space="preserve"> Universidad Complutense de Madrid (España)</t>
  </si>
  <si>
    <t>Ambas instituciones podrán realizar las siguientes formas de cooperación. 1. Intercambio de profesores, investigadores y estudiantes de posgrado, en los campos de cooperación que se establezca. 2. Organización de seminarios, simposios e investigaciones científicas conjuntas. 3. Intercambio de planes, programas, materiales de estudio e información científico técnica. 4. Elaboración de artículos científicos textos y otros materiales para su publicación en las revistas especializadas a las que tenga acceso cada centro de educación superior. 5. Otras formas de colaboración que no se expresen en el presente documento y que sean acordadas por las partes.</t>
  </si>
  <si>
    <t>Se recibió a dos profesores visitantes en el año 2014 II; Se recibió a un profesor visitante del pograma medicina veterinaria y zootecnia en el año 2015 II; se recibió a un conferencista extranjero en el año 2017 I bajo este convenio; un estudiante del programa lic en educación fisica y deportes realizo intercambio académico en el año 2017 I</t>
  </si>
  <si>
    <t>Firmado en Junio 02 de 2009, vigencia indefinida.</t>
  </si>
  <si>
    <t>Acuerdo Marco de Colaboración entre la Universidad Politecnica de Valencia (España) y Universidad  de los Llanos (Colombia).</t>
  </si>
  <si>
    <t>Universidad Politecnica de Valencia (España)</t>
  </si>
  <si>
    <t>Propiciar la consecución del grado de doctor de la Universidad Politécnica de Valencia, de acuerdo a la normativa que regula y de las normas vigentes en Colombia, para estudiantes de las universidades colombianas. A tal efecto, la Universidad Politécnica de Valencia y las universidades colombianas definirán conjuntamente los programas de doctorado a desarrollarse en Colombia por profesores doctores de la Universidad Politécnica de Valencia, con posible participación de otros doctores procedentes de instituciones colombianas o españolas.</t>
  </si>
  <si>
    <t>un docente- investigador del grupo de investigación tributaria, finanzas e internacional- TRIFIN en el año 2013 I; Un docente realizo movilidad en el año 2014 II; Un profesor de la maestria de administración de negocios realizó su pasantia en el año 2016 II; Una profesora realizó movilidad en el año 2016 II con este convenio</t>
  </si>
  <si>
    <t>Firmado en Octubre 14 de 2004,  con vigencia indefinida</t>
  </si>
  <si>
    <t>Convenio Marco De Colaboración Entre La Universidad De Castilla-La Mancha (España) Y La Universidad De Los Llanos (Colombia)</t>
  </si>
  <si>
    <t xml:space="preserve"> Universidad De Castilla-La Mancha (España)</t>
  </si>
  <si>
    <t>Facilitar la cooperación interuniversitaria en los campos de la enseñanza y de la investigación, en programas tanto de grado como de postgrado, así como fomentar las relaciones institucionales para lograr mayores niveles de internacionalización de ambas instituciones en aquellas otras áreas de posible cooperación que sean del interés común.</t>
  </si>
  <si>
    <t>un estudiante realizó una práctica de investigación en esta institución con este convenio en el año 2013 II; se recibio a un profesor invitado del programa lic educación fisica en el año 2016 I</t>
  </si>
  <si>
    <t>Firmado en Junio 29 de 2016 con vigencia de 5 años</t>
  </si>
  <si>
    <t>Convenio  De  Colaboración Internacional Entre  La  Universidad  De  Extremadura  (España) Y La Universidad De Los Llanos (Colombia)</t>
  </si>
  <si>
    <t>Universidad  De  Extremadura  (España)</t>
  </si>
  <si>
    <t>El objetivo del presente convenio es la colaboración entre las partes en el campo de la docencia, la investigación y la difusión de la cultura. 1.- Propiciar el intercambio de docentes a efectos de participar en conferencias, cursos cortos, estancias y compartir experiencias en investigación y docencia. 2.- Estimular y apoyar el desarrollo de proyectos conjuntos de investigación entre equipos constituidos o investigadores individuales de ambas partes. 3.- Establecer un programa de intercambio de información, documentación, publicaciones, equipo y material audiovisual de índole académica producido por cada una de las partes. 4.- Evaluar y desarrollar el progresivo reconocimiento de estudios, grados y títulos, previo cumplimiento de la normativa establecida en cada Institución. 5.- Propiciar el intercambio de estudiantes para la realización de estancias, actividades académicas, culturales y deportivas brindándoles las facilidades que determinen en los programas anuales de trabajo.</t>
  </si>
  <si>
    <t xml:space="preserve">En el año 2015-2016 un estudiante del programa MVZ fue beneficiado por el programa Erasmus Mundus y realizó intercambio en esta institución. </t>
  </si>
  <si>
    <t>Memorando de Entendimiento entre la División de Ciencias Sociales - Universidad California SanDiego (Estados Unidos) y la Universidad de los Llanos (Colombia).</t>
  </si>
  <si>
    <t xml:space="preserve"> Universidad California SanDiego (Estados Unidos)</t>
  </si>
  <si>
    <t>Memorando de entendimiento no vinculante, celebrado en inglés y español, se acuerda que la cooperación en investigación básica y la educación superior serían mutuamente beneficiosas. Las áreas de cooperación pueden incluir: Intercambio de profesores y personal administrativo, intercambio de estudiantes de grado, estudiantes de posgrado e investigadores posdoctorales, proyectos conjuntos de investigación y publicaciones, intercambio de publicaciones, materiales y de información, así como programas y visitas especiales de corta duración.</t>
  </si>
  <si>
    <t>se recibió a un docente invitado de esta intitución en el año 2013 II bajo este convenio; Se recibieron dos profesores vistitantes en el año 2014 II; seis administrativos y un docente realizaron movilidad bajo este convenio en el año 2014 I; Se recibió a una estudiante de intercambio académico del programa de lic en produccion agropecuaria</t>
  </si>
  <si>
    <t>FIrmado en Noviembre 08 de 2014, Vigencia de 5 años</t>
  </si>
  <si>
    <t>Acuerdo especifico de pasantia entre la Universidad de los Llanos (Colombia) y Sexing Tecchnologies (Estados Unidos)</t>
  </si>
  <si>
    <t xml:space="preserve"> Sexing Tecchnologies (Estados Unidos)</t>
  </si>
  <si>
    <t>Favorecer la relación entre ambas instituciones, permitiendo el desarrollo de pasantías para estudiantes de Unillanos, quienes deberán desempeñar actividades relacionadas con el programa académico al que pertenecen, las pasantías se llevaran a cabo en las instalaciones de Sexing Technologies</t>
  </si>
  <si>
    <t>un egresado asistente de investigación realizó movilidad bajo este convenio entre el año 2012 II Y 2013 I</t>
  </si>
  <si>
    <t>Firmado en Octubre 22 de 2012, vigencia por 5 años.</t>
  </si>
  <si>
    <t xml:space="preserve">Convenio Marco de Colaboración Académica, Científica y Cultural que celebra la Universidad de San Carlos de Guatemala y Universidad de los Llanos de (Colombia) </t>
  </si>
  <si>
    <t>Universidad de San Carlos de Guatemala</t>
  </si>
  <si>
    <t>A) Promover el intercambio de profesores, investigadores, profesionales y estudiantes de pregrado y posgrado a través de programas de movilidad académica que permita la formación, capacitación, actualización de nuestros profesionales; así como estancias de investigación orientadas al fortalecimiento de los programas de mutuo interés. B) Intercambiar información relativa a su organización, estructuras y funcionamiento, programas de posgrado, asi como actividades de investigación y extensión Intercambio de personal académico y estudiantes con fines docentes, de investigación, de asesoramiento o para compartir experiencias o como pares evaluadores para artículos científicos. C) Asesorar y desarrollar programas de formación a nivel de pregrado y posgrado d)Desarrollar proyectos de investigación conjuntos y publicación que involucren a académicos y estudiantes de grado y posgrado de ambas instituciones, asi como realizar gestiones conjuntas de financiamiento antes entes cooperantes para la ejecución de los mismos; producto de estas gestiones, la administración financiera, será manejada por ambas instituciones e) Llevar a cabo actividades académicas, cursos, congresos, seminarios y talleres, que propicien el intercambio de experiencia entre nuestro cuerpo docente y estudiantil f) Intercambiar material bibliográfico, didáctico y publicaciones de mutuo interés; asi como su adecuada difusión, a través de los canales establecidos g) Desarrollar planes de cooperación para otorgar créditos que correspondan a los estudios realizados, los que deberán estar aprobados por las Unidades Académicas, de conformidad con la normativa interna y de acuerdo a sus planes de estudios, sin perjudicar su normal funcionamiento h) Poner a disposición los medios necesarios para realizar las acciones acordadas, respectando las leyes, estatutos, reglamentos, normas y disposiciones internas de cada parte, sin perjudicar su normal funcionamiento i) Otras que acuerden las partes</t>
  </si>
  <si>
    <t>Firmado en Abril 15 de 2014, vigencia 5 años.</t>
  </si>
  <si>
    <t>Memorando de Entendimiento 'MOU' celebrado entre el Instituto Internacional de Estudios Sociales - ISS -de la Universidad Erasmus (Holanda) y la Universidad de los Llanos (Colombia).</t>
  </si>
  <si>
    <t>Instituto Internacional de Estudios Sociales - ISS -de la Universidad Erasmus (Holanda)</t>
  </si>
  <si>
    <t>Colaborar en los siguiente aspectos: 1. Desarrollo de educación conjunta, investigación y programas de posgrado; 2. Intercambio de material académico, publicaciones, eventos, redes y otras actividades colaborativas; 3. Intercambio de miembros de las Facultades para investigación, conferencias y eventos académicos; 4. Intercambio de estudiantes para formación e investigación.</t>
  </si>
  <si>
    <t>se recibió a una docente de esta instituciónen el año 2012 II; se recibieron cinco profesores invitados bajo este convenio en el año 2013 I; Dos docentes invitados asistieron a esta institución en el año 2013 II; dos asesores de proyectos se recibieron con este convenio en el año 2013 I; se recibio a una profesora invitada para dictar curso en el año 2016 I</t>
  </si>
  <si>
    <t>Firmado en Abril 4 de 2016 Con vigencia de 5 años.</t>
  </si>
  <si>
    <t>Convenio Marco de Cooperación Cultural y Científica entre la Universidad di Roma  "La Sapienza"- UNIROMA (Italia) y la Universidad de los Llanos (Colombia).</t>
  </si>
  <si>
    <t>Universidad di Roma  "La Sapienza"- UNIROMA (Italia)</t>
  </si>
  <si>
    <t>Promover la cooperación cultural y científica en campos de interés común, llevada a cabo de la siguiente manera: a) Intercambio de visitas de especialistas. B) Participación en proyectos de Investigación. C) Intercambio de información, documentación y publicaciones científicas. D) Encuentros de trabajo, seminarios y cursos sobre temas previstos por el convenio.</t>
  </si>
  <si>
    <t>se recibió a un estudiante de interecambio del programa de enfermeria en el año 2016 II;</t>
  </si>
  <si>
    <t xml:space="preserve">Firmado en Julio 10 de 2012, vigente por un periodo de 5 años  </t>
  </si>
  <si>
    <t>Convenio General de Colaboración Académica, Científica y Cultural que celebran por una parte la Universidad Nacional Autónoma de México - UNAM (México) y por la otra parte la Universidad de los Llanos (Colombia).</t>
  </si>
  <si>
    <t>Universidad Nacional Autónoma de México - UNAM (México)</t>
  </si>
  <si>
    <t>se recibió a un estudiante de intercambio con este convenio en el año 2013 II con acuerdo general de investigación científica; un estudiante realizo su intercambio en esta institucion en el año 2014 I; Un estudiante de la maestría en gestión ambiental sostenible realizó movilidad bajo este convenio; un estudiante de enfermeria realizó pasantia en el año 2014 II; Se recibio a dos profesores vistantes del programa economia y mercadeo en el año 2015 II;</t>
  </si>
  <si>
    <t>Firmado en Agosto 15 de 2008, vigencia indefinida.</t>
  </si>
  <si>
    <t>Acuerdo General de Cooperación Académica y Científica e Intercambio entre la Universidad de los Llanos (Colombia) y la Benemérita Universidad Autónoma de Puebla - BUAP (México).</t>
  </si>
  <si>
    <t>la Benemérita Universidad Autónoma de Puebla - BUAP (México).</t>
  </si>
  <si>
    <t>Establecer un marco dentro del cual se desarrolló la cooperación académica y científica, cooperando en la promoción de actividades de enseñanza e investigación bajo las siguientes tipos de acciones: a)Intercambio recíproco de personal y miembros de las facultades b)Proyectos de colaboración académica o de investigación c) Redes de cooperación y fortalecimiento institucional d) Intercambio de publicaciones, reportes y otra información académica.</t>
  </si>
  <si>
    <t>dos estudiantes y un docente pertenecientes al grupo de investigación juego, cuerpo y motricidad realizaron movilidad en el año 2013 II ; un estudiante del programa de administración de empresas realizo intercambio academico entre 2015 II Y 2016 I; Un profesor conferencista realizo movilidad en el año 2016 I; Un estudiante del programa ndicina veterinaria y zootecnia realizó intercambio academico en el año 2016 II; dos profesores conferencistas hicieron movilidad en el año 2016 II;</t>
  </si>
  <si>
    <t xml:space="preserve">Firmado en Mayo 30 de 2012, con vigencia de 5 años </t>
  </si>
  <si>
    <t>Acuerdo Suplementario de Intercambio ó Pasantía Estudiantil entre la Universidad de los Llanos (Colombia) y la Benemérita Universidad Autónoma de Puebla - BUAP (México).</t>
  </si>
  <si>
    <t>La Benemérita Universidad Autónoma de Puebla - BUAP (México).</t>
  </si>
  <si>
    <t>Constituir una herramienta que facilite el intercambio de estudiantes, proporcionar a los estudiantes participantes la oportunidad de estudiar o realizar una pasantía, al igual que beneficiarse del ambiente académico e inter - cultural de cada una de las universidades presentes en el acuerdo.</t>
  </si>
  <si>
    <t>un estudiante del programa de enfermeria realizó pasantia en el año 2014 II;</t>
  </si>
  <si>
    <t>Acuerdo Suplementario de Intercambio de miembros de la Facultad entre la Universidad de los Llanos (Colombia) y la Benemérita Universidad  Autónoma de Puebla - BUAP (México).</t>
  </si>
  <si>
    <t>Proporcionar el marco específico para las siguientes actividades: a) Proyectos de colaboración académica o de investigación b) Redes de cooperación y fortalecimiento institucional c) Intercambio reciproco de personal y miembros de las facultades d) Intercambio de publicaciones, reportes y otra información académica e) Desarrollo profesional en colaboración f) Otras actividades como son conferencias, simposios y talleres como hayan sido acordados mutuamente.</t>
  </si>
  <si>
    <t>una estudiante de la facultad de ciencias economicas realizó intercambio bajo este convenio en el año 2012 II;cuatro estudiantes de la facultad de ciecias e ingenierías realizaron 1 semestre de intercambio académico en el ao 2013 II; un estudiante de la facultad de ciencias agropecuarias y recursos naturales realizó intercambio en el año 2013 II bajo este convenio ; se recibió a dos docentes para participación en ponencia en el año 2016 II</t>
  </si>
  <si>
    <t>Acuerdo General de Colaboración entre la Universidad de los Llanos (Colombia) y El Colegio de la Frontera Sur - ECOSUR (México).</t>
  </si>
  <si>
    <t>El Colegio de la Frontera Sur - ECOSUR (México).</t>
  </si>
  <si>
    <t>Promover el interés en la enseñanza, las actividades de investigación, bienestar, internacionalización y extensión de cada institución para ahondar en el entendimiento del ambiente académico, investigativo, económico, cultural y social de cada institución, mediante el establecimiento de un programa de intercambio y colaboración académica en aquellas áreas de interés y beneficio mutuos.</t>
  </si>
  <si>
    <t>Firmado en Septiembre 13 de 2012  con vigencia de 5 años</t>
  </si>
  <si>
    <t>Convenio General de Colaboración que celebran La Universidad Autónoma Chapingo (México) y la Universidad de los Llanos (Colombia).</t>
  </si>
  <si>
    <t>La Universidad Autónoma Chapingo (México</t>
  </si>
  <si>
    <t>1. Proporcionarse mutuamente apoyo académico para el desarrollo de sus planes y programas de estudios, investigación y difusión de la cultura. 2. Partien encuentros organizados por cada institución (talleres, seminarios, congresos, simposio y otros) de acuerdo con las posibilidades y necesidades de cada una, en tópicos de interés común. 3. Prácticas para el mercado laboral y la investigación, que le permitan adquirir habilidades y competencias para el trabajo y para la investigación. 5. Edición conjunta de obras que a juicio de LAS PARTES tengan valor científico o como texto de apoyo en sus programas de formación) 6. LAS PARTES convienen en solicitar la participación de alguno de sus miembros como asesores o consultores de programas específicos relacionados a su actividad, la cual estará sujeta a las normas que rigen a cada institución para tal fin. 7. Colaborar en programas de investigación conjuntas de interés y beneficio mutuo, siempre y cuando sean líneas afines a las que apoyan ambas instituciones. 8. Promover el intercambio de personal académico y científico para trabajos de investigación, enseñanza y/presentación de seminarios de cada uno de los centros y/o estancias académicas implicadas. 9. Brindar asistencia recíproca para la capacitación y actualización de personal científico y técnico. 10. Promover el intercambio de estudiantes de licenciatura/pregrado y posgrado, tendiente al aprovechamiento de cursos regulares y especialización en ambas instituciones. 11. Formación y perfeccionamiento de estudiantes, egresados, profesores en estudios de posgrado. 12. Realización de pasantías/prácticas de estudiantes, profesores, investigadores y especialistas en áreas de interés común. 13. Cualquier otra actividad que resulte conveniente para el cumplimiento de los fines comunes.</t>
  </si>
  <si>
    <t>Un estudiante de la facultad de ciencias agropecuarias y recursos naturales, realizó intercambio académico en el año 2013 II bajo este convenio; un estudiante realizó su intercambio académico en esta institucion en el año 2014 II; Se recibió a un profesor visitante en el año 2014 II; Un estudiante del grupo de investigación PROSPECTA realizó intercambio en el año 2014 II; Cuatro estudiantes realizaron intercambio académico en el año 2016 I; un profesor y un estudiante del grupo PROSPECTA realizarón movilidad en el año 2016 I; Dos estudiantes realizaron intercambio académico en el año 2016 II; Un estudiante se movilizó en representación institucional en el año 2016 II; se recibió a tres estudiantes de la facultad de ciencias económicas para realizar intercambio académico en el año 2017 I; se recibió a un estudiante del prgrama de ing agronómica para realizar pasantia en el año 2017 I</t>
  </si>
  <si>
    <t xml:space="preserve">Firmado en Abril 19 de 2013 con vigencia de 5 años </t>
  </si>
  <si>
    <t>Convenio marco interinstitucional de cooperación internacional entre la Universidad de los Llanos (Colombia) y la Universidad Autónoma de San Luis Potosi - UASLP (México)</t>
  </si>
  <si>
    <t>Universidad Autónoma de San Luis Potosi - UASLP (México)</t>
  </si>
  <si>
    <t>Promover la cooperación entre Las Partes a fin de realizar conjuntamente proyectos, programas y actividades académicas, científicas, sociales y culturales, en áreas de interés común, mediante el desarrollo de proyectos conjuntos de docencia e investigación, estimulando la formación de equipos mixtos de trabajo.</t>
  </si>
  <si>
    <t>se recibio a dos estudiantes de intercambio quienes se beneficiaron con este convenio en el año 2017 I</t>
  </si>
  <si>
    <t>FIrmado en Octubre 16 de 2013, Vigencia INDEFINIDA</t>
  </si>
  <si>
    <t>Convenio General de Colaboración que celebran La Universidad de Guadalajara (México) y la Universidad de los Llanos (Colombia).</t>
  </si>
  <si>
    <t xml:space="preserve">Universidad de Guadalajara (México) </t>
  </si>
  <si>
    <t>Acciones de cooperación: a) Intercambio de estudiantes de grado y posgrado. B) Intercambio de personal académico, para realizar estudios de posgrado, estancias académicas, estancias de investigación, y prácticas laborales orientadas al fortalecimiento de los programas académicos. C) Desarrollo de proyectos de investigación, estimulando la formación de equipos mixtos de trabajo. D) Diseñar y organizar cursos, conferencias, simposios, seminarios, diplomados, programas de formación y actualización, entre otros, que sean de interés y que reporten un beneficio académico, científico y cultural entre ambas partes. E) Intercambio de publicaciones y otros materiales de interés común. F) Prácticas para la inserción de la comunidad universitaria al mercado laboral y su integración con la investigación, que le permitan adquirir habilidades y competencias para desempeñarse profesionalmente. G) Realización de pasantías/prácticas de estudiantes, profesores, Investigadores, administrativos, profesionales y especialistas en áreas de interés común. H) Las demás que acuerden las partes para la ejecución del presente convenio.</t>
  </si>
  <si>
    <t>un estudiante de la facultad de ciencias agropecuarias y recursos naturales y uno de la facultad de basicas e ingenierias realizaron intercambio academico entre los años 2013 II Y 2014 I; Dos estudiantes del programa licenciatura en educacion fisica y deportes realizarón pasantía en el año 2014 II; tres estudiantes del programa de medicina veterinaria y zootecnia realizaron intercambio con este convenio; dos estudiantes realizaron pasantia en el año 2016 II; Cuatro estudiantes realizaron intercambio academico con este convenio en el año 2016 II; Un estudiante conferencista realizo movilidad para ponencia en el año 2016 II; se recibio a un estudiante para pasantia en el año 2017 I</t>
  </si>
  <si>
    <t>Firmado en Abril 19 de 2013 con vigencia de 5 años</t>
  </si>
  <si>
    <t>Convenio General de Colaboración que celebran La Universidad  Veracruzana (México) y la Universidad de los Llanos (Colombia).</t>
  </si>
  <si>
    <t>Universidad  Veracruzana (México)</t>
  </si>
  <si>
    <t>Promover la cooperación entre las partes a fin de realizar conjuntamente proyectos, programas y actividades académicas, científicas, sociales y culturales, en áreas de interés común. Para dar cumplimiento al objeto de este Convenio, las partes llevarán a cabo las siguientes actividades: a) Desarrollo de proyectos conjuntos de docencia e investigación, estimulando la formación de equipos mixtos de trabajo; b) Intercambio de personal académico y estudiantes con fines docentes, de investigación, de asesoramiento o para compartir experiencias o como pares Evaluadores para artículos Científicos; quienes deberán cumplir con la obligación de tener seguros médicos que cubran las necesidades en el país al que visitan. C) Intercambio de personal académico, administrativos y egresados para realizar estudios de posgrado, estancias académicas, estancias de investigación orientadas al fortalecimiento de los programas académicos; d) Intercambio de información, documentos, publicaciones y material audiovisual; e) Asesoría y desarrollo de programas de formación de pregrado y posgrado; f) Realización de pasantías/prácticas de estudiantes, profesores, investigadores, administrativos, profesionales y especialistas, enfocadas al mercado laboral y/o investigación, que le permitan adquirir habilidades y competencias para el trabajo y para la investigación. G) Apoyo para realización de Eventos en áreas de interés común ó de reuniones en temas transversales al desarrollo del presente Convenio; h) Las Instituciones suscriptoras de este convenio darán las facilidades para la obtención de las respectivas visas en cada país en caso de haber necesidad. I) Las demás que acuerden las partes.</t>
  </si>
  <si>
    <t>se recibió a un profesor visitante en el año 2014 II; Se recibió a un docente y cuatro estudiantes bajo este convenio como intercambio académico en el año 2016 II; Un docente en representación institucional se movilizó en el año 2016 II</t>
  </si>
  <si>
    <t>FIrmado en Noviembre 24 de 2015, con vigencia de 5 años.</t>
  </si>
  <si>
    <t>Convenio específico para el intercambio de estudiantes, que celebran por una parte, la Universidad Autónoma Chapingo de los Estados Unidos Mexicanos y la Universidad de los Llanos</t>
  </si>
  <si>
    <t>Universidad Autónoma Chapingo de los Estados Unidos Mexicanos</t>
  </si>
  <si>
    <t>El objeto del presente convenio específico, es establecer los términos que normarán el intercambio de estudiantes entre LAS PARTES.</t>
  </si>
  <si>
    <t>un estudiante de la facultad de ciencias agropecuaria y recursos naturales realizó intercambio académico en el año 2013 II</t>
  </si>
  <si>
    <t>Firmado en Febrero 08 de 2016 , vigendia de 5 años.</t>
  </si>
  <si>
    <t>Convenio Marco De Cooperación Internacional Entre La Universidad De Los Llanos, Colombia Y La Universidad Michoacana De San Nicolás De Hidalgo, (México)</t>
  </si>
  <si>
    <t xml:space="preserve"> Universidad Michoacana De San Nicolás De Hidalgo, (México)</t>
  </si>
  <si>
    <t>Promover la cooperación entre las partes a fin de realizar conjuntamente proyectos, programas y actividades académicas, científicas, sociales y culturales, en áreas de interés común: a) Desarrollo de proyectos conjuntos de docencia e investigación, estimulando la formación de equipos mixtos de trabajo; b) Intercambio de personal académico y estudiantes con fines docentes, de investigación, de asesoramiento o para compartir experiencias o como pares Evaluadores para artículos Científicos; c) Intercambio de personal académico, administrativos y egresados para realizar estudios de posgrado, estancias académicas, estancias de investigación orientadas al fortalecimiento de los programas académicos; d) Intercambio de información, documentos, publicaciones y material audiovisual; e) Asesoría y desarrollo de programas de formación de pregrado y posgrado; f) Realización de pasantías/prácticas de estudiantes, profesores, investigadores, administrativos, profesionales y especialistas, enfocadas al mercado laboral y/o investigación, que le permitan adquirir habilidades y competencias para el trabajo y para la investigación. G) Apoyo para realización de Eventos en áreas de interés común ó de reuniones en temas transversales al desarrollo del presente Convenio; h) Las demás que acuerden las partes.</t>
  </si>
  <si>
    <t>se recibió a un profesor visitante en el año 2014 I; Se recibio a un profesor visitante de la maestria en acuicultura en el año 2016 II;</t>
  </si>
  <si>
    <t>Firmado en Mayo 20 de 2016 , copn vigencia de 5 años</t>
  </si>
  <si>
    <t>Convenio General de Colaboración Científica y Tecnológica entre el Centro de Investigación Científica y de Educación Superior de Ensenada, Baja California (CICESE) Y la Universidad de los Llanos (UNILLANOS)</t>
  </si>
  <si>
    <t>Centro de Investigación Científica y de Educación Superior de Ensenada, Baja California (CICESE)-Mexico</t>
  </si>
  <si>
    <t>El presente convenio general de colaboración tiene como objetivo, establecer programas de cooperación académica, conjuntar esfuerzos y recursos, compartir conocimientos e información para fortalecer las capacidades afines y complementarias, asegurando un sólido desarrollo de las actividades de ambas partes, por lo que es su deseo presentarse mutuo apoyo y realizar las siguientes actividades: a. Cooperación para la formulación y ejecución de programas y proyectos de investigación, b. Pasantía de estudiantes de posgrado y de profesores, c. Co-dirección de trabajos de investigación de estudiantes de Maestría y Doctorado, d. Intercambio de información y de literatura científica de mutuo interés.</t>
  </si>
  <si>
    <t>un administrativo del grupo de investigación GRITOX realizo movilidad en el año 2013 II; U n egresado del Grupo de Investigación en Sanidad de Organismos Acuáticos realizó pasantía en el año 2013 II</t>
  </si>
  <si>
    <t>FIrmado en Octubre 30 de 2014, con una vigencia de 10 Años.</t>
  </si>
  <si>
    <t>Memorando de entendimiento Entre
La Universidad De Los Llanos, Colombia Y el Agroindustrias de Maspastepec S.A Agroimsa-Mexico</t>
  </si>
  <si>
    <t>Agroindustrias de Maspastepec S.A Agroimsa-Mexico</t>
  </si>
  <si>
    <t>1. Intercambio de estudiantes y profesionales para formación e investigación. 2. Intercambio de estudiantes y profesionales para realización de prácticas laborales.</t>
  </si>
  <si>
    <t>FIrmado en Junio 3 de 2015, con vigencia de 5 años</t>
  </si>
  <si>
    <t xml:space="preserve">
Acuerdo Marco de Cooperación Academico</t>
  </si>
  <si>
    <t>Comercializadora Pisis - MEXICO</t>
  </si>
  <si>
    <t>Establecer las bases de una mutua cooperación entre las instituciones para realizar actividades de intercambio de conocimientos con estudiantes, profesores, personal académico y administrativo, en todas aquellas áreas de interés recíproco, propios de sus objetivos, funciones misionales y administrativas. La ejecución del Convenio se hará por medio de prácticas y pasantías de estudiantes, docentes, investigadores y personal administrativo; así como realizar práctica empresarial, opciones de grado, y extensión de servicios, transferencia de conocimiento, innovación, investigación y desarrollo cooperativo entre las Partes.</t>
  </si>
  <si>
    <t>Un estudiante del programa ingenieria agroindustrial realizó su pasntia en el año 2016 II</t>
  </si>
  <si>
    <t>FIrmado el 31 mayo de 2016, vigencia 5 años.</t>
  </si>
  <si>
    <t>Convenio marco e cooperacion e intercambio academico, cientifico y cultural que celebran la Universidad Tecnologica de Panama y la Universidad de los Llanos, Colombia CI-DRI-05-2015</t>
  </si>
  <si>
    <t>Universidad Tecnologica de Panama</t>
  </si>
  <si>
    <t>El programa de cooperación objeto de este convenio abarcará, específicamente: 1. Intercambio de información entre los responsables de los trabajos de investigación. 2. Elaboración de programas y proyectos de investigación conjunta. 3. Intercambio de experiencias e información pedagógica. 4. Intercambio de recursos de enseñanza. 5. Intercambio de profesores, estudiantes, especialistas y personal administrativo. 6. Presencia reciproca en eventuales debates, conferencias o simposios de mutuo interés. 7. Otros de interés mutuamente convenidos.</t>
  </si>
  <si>
    <t>un administrativo realizo movilidad con este covenio en el año 2014 I; un docente y 9 estudiantes realizaron movilidad para un curso corto en el año 2014 II</t>
  </si>
  <si>
    <t>FIrmado en Julio 31 de 2015, con vigencia de 5 años.</t>
  </si>
  <si>
    <t>Convenio Marco de cooperación entre la Universidad de los Llanos (Colombia) y la Universidad Peruana Cayetano Heredia - UPCH (Perú).</t>
  </si>
  <si>
    <t>Universidad Peruana Cayetano Heredia - UPCH (Perú).</t>
  </si>
  <si>
    <t>Establecer las bases de una mutua cooperación entre las universidades para la realización de actividades académicas, docentes, investigativas, científicas de difusión de la cultura y extensión de los servicios, llevando a cabo las siguientes acciones: 1. Promover el intercambio de profesores, investigadores y profesionales para cumplir actividades específicas y por un tiempo determinado. 2. Desarrollar un conjunto de actividades de docencia, investigación, asesoría extensión y programas de pregrado y postgrado. 3. Compartir recursos y campos de práctica. 4. Aprovechar conjuntamente las facilidades de planta e instalaciones físicas de que se disponga. 5. Facilitar el intercambio de estudiantes. 6. Permitir de conformidad con las normas internas y de acuerdo a las características curriculares de los planes de estudio de las dos instituciones, que estudiantes de una de ellas puedan registrarse en la otra, en asignaturas teóricas o prácticas, cursos, talleres, laboratorios, prácticas, y reconocer el valor académico de estas asignaturas para los efectos pertinentes en la hoja de vida estudiantil. 7. Capacitar a docentes y otros funcionarios, en áreas que sean de la incumbencia de las partes. 8. Realizar publicaciones conjuntas e intercambiar material didáctico y bibliográfico. 9. Intercambiar experiencias y estudios que redunden en la mejor administración universitaria.</t>
  </si>
  <si>
    <t>Firmado en Abril 09 de 2012 con vigencia de  5 años</t>
  </si>
  <si>
    <t xml:space="preserve">Convenio Específico de Pasantías/Prácticas entre la Facultad de Veterinaria y Zootecnia de la Universidad Peruana Cayetano Heredia - UPCH (Perú) y la Universidad de los Llanos (Colombia). </t>
  </si>
  <si>
    <t>Universidad Peruana Cayetano Heredia - UPCH (Perú)</t>
  </si>
  <si>
    <t>Fortalecer la relación entre ambas instituciones, permitiendo el intercambio en diversas áreas de conocimiento de profesores, estudiantes, investigadores, administrativos. Las actividades que se podrán realizar al amparo del presente convenio específico son: a) Pasantía/Práctica de entrenamiento en el pregrado; b) Pasantía/Práctica de Capacitación en posgrado; c) Pasantía/Práctica de perfeccionamiento en el número que oportuna y previamente se acuerde, para alumnos de posgrado, profesores, investigadores y administrativos.</t>
  </si>
  <si>
    <t>Convenio marco de cooperacion internacional  la Universidad de los Llanos (Colombia) y la universidad Señor de Sipan, Peru.</t>
  </si>
  <si>
    <t xml:space="preserve"> Universidad Señor de Sipan, Peru.</t>
  </si>
  <si>
    <t>Para dar cumplimiento al objeto de este Convenio, las partes llevarán a cabo las siguientes actividades: a) Desarrollo de proyectos conjuntos de docencia e investigación, estimulando la formación de equipos mixtos de trabajo; b) Intercambio de personal académico y estudiantes con fines docentes, de investigación, de asesoramiento, para compartir experiencias o como pares Evaluadores para artículos Científicos; c) Intercambio de personal académico, administrativos y egresados para realizar estudios de posgrado, estancias académicas, estancias de investigación orientadas al fortalecimiento de los programas académicos; d) Intercambio de información, documentos, publicaciones y material audiovisual; e) Asesoría y desarrollo de programas de formación de pregrado y posgrado; f) Realización de pasantías/prácticas de estudiantes, profesores, investigadores, administrativos, profesionales y especialistas, enfocadas al mercado laboral y/o investigación, que le permitan adquirir habilidades y competencias para el trabajo y la investigación. G) Apoyo para realización de Eventos en áreas de interés común ó de reuniones en temas transversales al desarrollo del presente Convenio; h) Facilitar procesos de mercado laboral, prácticas y pasantías académicas y profesionales con posibilidades de realizar en otras entidades con las cuales las partes tienen convenio; i) Las demás que acuerden las partes.</t>
  </si>
  <si>
    <t>Estudiantes del programa de Enfermeria han realizado un semestre de intercambio en esta institución</t>
  </si>
  <si>
    <t>Firmado en Septiembre 9 de 2015, con vigencia de  5 años.</t>
  </si>
  <si>
    <t xml:space="preserve">Convenio Específico para el intercambio de estudiantes, que celebran por una parte la universidad Señor de Sipan, Peru la Universidad de los Llanos (Colombia). </t>
  </si>
  <si>
    <t>Universidad Señor de Sipan, Peru.</t>
  </si>
  <si>
    <t>El objeto del presente convenio específico es establecer los términos que normaran en intercambio de estudiantes entre las partes.</t>
  </si>
  <si>
    <t>Firmado en Septiembre 9 de 2015, con vigencia de 5 años.</t>
  </si>
  <si>
    <t>Acuerdo de Cooperación entre la Universidad de los Llanos  (Colombia) y la Universidad Estadual Rusa de Explotación Geológica - FGBOU VPO (Rusia).</t>
  </si>
  <si>
    <t>Universidad Estadual Rusa de Explotación Geológica - FGBOU VPO (Rusia).</t>
  </si>
  <si>
    <t>Formar lazos estables y de una cooperación entre las partes pertinentes en resolver tareas encaminadas al incremento de la eficiencia en la preparación de profesionales en ingenierías y personal científico llevando a cabo trabajos comunes de investigación científica, sociales y culturales y en esferas de interés mutuo.</t>
  </si>
  <si>
    <t>FIrmado en Abril 09 de 2012 con vigencia de  5 años.</t>
  </si>
  <si>
    <t>Memorando de Entendimiento 'MOU' celebrado entre la Universidad South Bohemia (Republica Checa) y la Universidad de los Llanos (Colombia).</t>
  </si>
  <si>
    <t>Universidad South Bohemia (Republica Checa)</t>
  </si>
  <si>
    <t>Desarrollo de actividades conjuntas de educación e investigación, intercambio de material académico y publicaciones, intercambio de miembros de las facultades para investigación, conferencias y eventos académicos, intercambio de estudiantes para formación e investigación.</t>
  </si>
  <si>
    <t>Firmado en Septiembre 09 de 2013 con vigencia de 5 años</t>
  </si>
  <si>
    <t>Memorando de Entendimiento 'MOU' celebrado entre la Universidad Checa de Ciencias de la Vida Praga  (Republica Checa) y la Universidad de los Llanos (Colombia).</t>
  </si>
  <si>
    <t xml:space="preserve">Universidad Checa de Ciencias de la Vida Praga  (Republica Checa) </t>
  </si>
  <si>
    <t>Promover la cooperación entre los partes a través de tales actividades o los programas:
 1 El intercambio de estudiantes, profesores y el personal; 2 Las actividades conjuntas de investigación; 3 Participación en seminarios y encuentros académicos; 4. Intercambio de información y materiales académicos 5. Publicación actividades de interés mutuo</t>
  </si>
  <si>
    <t>Firmado en Abril  10 de 2014 con vigencia  vigencia de 5 años.</t>
  </si>
  <si>
    <t>Adición de la Universidad de loa Llanos (Colombia) al Protocolo de Programa de Intercambio Mevlana (Turquía).</t>
  </si>
  <si>
    <t>Protocolo de Programa de Intercambio Mevlana (Turquía).</t>
  </si>
  <si>
    <t>Acuerda el intercambio de estudiantes y personal académico de conformidad con los principios y condiciones establecidos en el Programa de Intercambio de Mevlana, y en función del intercambio en cumplimiento de las actividades y número de alumnos / personal académico, y de acuerdo con la "Ley de Educación Superior (Nº: 2547)","Reglamento sobre el Programa de Intercambio de Mevlana "(Nº: 28034 - Fecha: agosto 23 de 2011) y "Principios y Procedimientos de uso, contabilidad de los importes a ser transferidos a Instituciones de Educación Superior y Otras Materias Relevantes sobre los pagos que serán realizados en el alcance del “Programa de Intercambio Mevlana".</t>
  </si>
  <si>
    <t>Firmado en Marzo 29 de  2014, vigencia por 5 años.</t>
  </si>
  <si>
    <t>Memorando de acuerdo entre la Universidad de Atatürk (Erzurum, Turquia) y la Universidad de los Llanos (Villavicencio, Colombia)</t>
  </si>
  <si>
    <t>Universidad de Atatürk (Erzurum, Turquia)</t>
  </si>
  <si>
    <t>La participación educativa, cultural y las actividades de investigación; Intercambio de docentes para la investigación , conferencias y debates; Intercambio de estudiantes de pregrado y posgrado para la investigación conjunta o independiente; Participación en seminarios y encuentros académicos Intercambio de materiales académicos , publicaciones y otro tipo de información ; Programas académicos especiales de corta estadía . Programas de estudio por un semestre o un año en el extranjero para los estudiantes regulares que provean los créditos académicos y la trascripción oficial. Estos programas serán diseñados para satisfacer los requisitos académicos en cada una de las instituciones participantes</t>
  </si>
  <si>
    <t>cinco docentes de la facultad de ciencias agropecuarias realizaron movilidad para curso corto en el año 2014 II</t>
  </si>
  <si>
    <t>FIrmado en Agosto 13 de 2015, con vigencia de 5 años.</t>
  </si>
  <si>
    <t xml:space="preserve"> Convenio Marco de Colaboración Académica, Científica y Cultural que celebra la Universidad de los Llanos de (Colombia) y la Universidad de la República (Uruguay).</t>
  </si>
  <si>
    <t>Universidad de la República (Uruguay).</t>
  </si>
  <si>
    <t>un estudiante de la facultad de ciencias básicas e ingenieria se movilizó para un curso corto en el año 2013 II; un estudiante del grupo de investigación GIDEM realizó intercambis académico en el año 2014 II; Se recibio a un estudiante de intercambio académico del programa de medicina veterinaria y zootecnia en el año 2016 II;</t>
  </si>
  <si>
    <t>FIrmado en Abril 5 de 2011, vigencia indefinida.</t>
  </si>
  <si>
    <t>CONVENIOS DE COOPERACIÓN NACIONAL (ACTIVOS)</t>
  </si>
  <si>
    <t xml:space="preserve">Convenios Nacionales </t>
  </si>
  <si>
    <t>INSTITUCIÓN CON LAS QUE SE CELEBRÓ EL CONVENIO</t>
  </si>
  <si>
    <t>BREVE OBJETO</t>
  </si>
  <si>
    <t>VIGENCIA</t>
  </si>
  <si>
    <t>Convenio de Prácticas y Pasantías</t>
  </si>
  <si>
    <t>Biocultivos S.A</t>
  </si>
  <si>
    <t>Desarrollar y ejecutar las opciones de grado denominadas prácticas y pasantías del orden académico por los estudiantes del programa de ingeniería agronómica, que accedan a esta modalidad de grado. En el marco del mismo convenio cada entidad respetará la órbita de su respectiva competencia y autonomía administrativa y financiera para las partes</t>
  </si>
  <si>
    <t xml:space="preserve">Cooperación En: Prácticas Profesionales Y Pasantías. </t>
  </si>
  <si>
    <t>Febrero 27 De 2012 POR 5 AÑOS</t>
  </si>
  <si>
    <t>Guaicaramo S.A</t>
  </si>
  <si>
    <t>Febrero 27 De 2012  POR 5 AÑOS</t>
  </si>
  <si>
    <t xml:space="preserve">Mavalle S.A </t>
  </si>
  <si>
    <t>Febrero 22 De 2012 POR 5 AÑOS</t>
  </si>
  <si>
    <t>Acofia</t>
  </si>
  <si>
    <t>Corpoica</t>
  </si>
  <si>
    <t>23 De Marzo De 2012 POR 5 AÑOS</t>
  </si>
  <si>
    <t xml:space="preserve">Organización Pajonales S.A </t>
  </si>
  <si>
    <t>Tropical Cis Ltda</t>
  </si>
  <si>
    <t>1 De Febrero 2012 POR 5 AÑOS</t>
  </si>
  <si>
    <t xml:space="preserve">Proficol Andina B.V Sucursal Colombia </t>
  </si>
  <si>
    <t>Abril 10 De 2012 POR 5 AÑOS</t>
  </si>
  <si>
    <t>Alcaldia De Paratebueno</t>
  </si>
  <si>
    <t>Abril 19 De 2012 POR 5 AÑOS</t>
  </si>
  <si>
    <t xml:space="preserve">Semillas Del Huila S.A </t>
  </si>
  <si>
    <t>Abril 20 De 2012 POR 5 AÑOS</t>
  </si>
  <si>
    <t>Pastos Y Leguminosas S.A</t>
  </si>
  <si>
    <t>Abril 23 De 2012 POR 5 AÑOS</t>
  </si>
  <si>
    <t>Primacide S.A.S</t>
  </si>
  <si>
    <t>Julio 17 De 2012 Por 5 Años</t>
  </si>
  <si>
    <t xml:space="preserve">Flores Jayvana S.A.S. </t>
  </si>
  <si>
    <t>Agosto 23 De 2012 Por 5 Años</t>
  </si>
  <si>
    <t xml:space="preserve">Distribuciones Pal Campo </t>
  </si>
  <si>
    <t xml:space="preserve"> 31 De Octubre De 2013 Por 5 Años</t>
  </si>
  <si>
    <t xml:space="preserve">La Avispita E.V. </t>
  </si>
  <si>
    <t>20 De Septiembre De 2012 Por 5 Años</t>
  </si>
  <si>
    <t xml:space="preserve">Flores Cipres </t>
  </si>
  <si>
    <t>Septiembre 27 De 2012 Por 5 Años</t>
  </si>
  <si>
    <t xml:space="preserve">Halcon Colombia </t>
  </si>
  <si>
    <t>Septiembre 18 De 2012 Por 5 Años</t>
  </si>
  <si>
    <t>Convenio Interadministrativo</t>
  </si>
  <si>
    <t xml:space="preserve">Municipio Del Calvario </t>
  </si>
  <si>
    <t>Octubre 02 De 2012 Por 5 Años</t>
  </si>
  <si>
    <t>Saniagro Del Llano Ltda</t>
  </si>
  <si>
    <t>03 De Octubre De 2012 Por 5 Años</t>
  </si>
  <si>
    <t xml:space="preserve">Colombia Agro S.A.S. </t>
  </si>
  <si>
    <t xml:space="preserve"> 12 De Marzo De 2012 Por 5 Años</t>
  </si>
  <si>
    <t xml:space="preserve">Agromilenio S.A. </t>
  </si>
  <si>
    <t>Noviembre 6 De 2012 Por 5 Años</t>
  </si>
  <si>
    <t xml:space="preserve">Agropecuaria De La Altillanura. </t>
  </si>
  <si>
    <t>Noviembre 16 De 2012 Por 5 Años</t>
  </si>
  <si>
    <t xml:space="preserve">Cultivos Casablanca S.A.S. </t>
  </si>
  <si>
    <t>19 De Noviembre De 2012 Por 5 Años</t>
  </si>
  <si>
    <t>Jardines De Chia</t>
  </si>
  <si>
    <t>Alianza Del Humea S.A.S.</t>
  </si>
  <si>
    <t xml:space="preserve"> Diciembre 15 De  2012 Por 5 Años</t>
  </si>
  <si>
    <t xml:space="preserve">Agropecuaria La Rivera Gaitan </t>
  </si>
  <si>
    <t>21 De Diciembre De 2012 Por 5 Años</t>
  </si>
  <si>
    <t xml:space="preserve">Alcaldia De Guayabetal </t>
  </si>
  <si>
    <t>05 De Febrero De 2013  Por 5 Años</t>
  </si>
  <si>
    <t xml:space="preserve">Semeagro Ltda </t>
  </si>
  <si>
    <t>Asoprodamet</t>
  </si>
  <si>
    <t>26 De Febrero De 2013  Por 5 Años</t>
  </si>
  <si>
    <t>Plantación Amazonia El Vita S.A.S</t>
  </si>
  <si>
    <t>19 De Febrero De 2013 Por 5 Años</t>
  </si>
  <si>
    <t xml:space="preserve">Semeragro Ltda. </t>
  </si>
  <si>
    <t>22 De Marzo De 2013 Por 5 Años</t>
  </si>
  <si>
    <t>Palmeras La Carolinas.A</t>
  </si>
  <si>
    <t>22 Marzo De 2013 Por 5 Años</t>
  </si>
  <si>
    <t>Agility Solutions Ltda.</t>
  </si>
  <si>
    <t>28 De Mayo De 2013  Por 5 Años</t>
  </si>
  <si>
    <t>Convenio Institucional</t>
  </si>
  <si>
    <t xml:space="preserve">Universidad Nacional De Colombia Sede Manizales </t>
  </si>
  <si>
    <t>Tiene por finalidad establecer los términos y condiciones bajo las cuales la universidad nacional de Colombia por intermedio de la facultad de administración, desarrollara en Unillanos el programa curricular de postgrado: maestría en administración aprobado por la universidad nacional de Colombia</t>
  </si>
  <si>
    <t>Oferta De Posgrados</t>
  </si>
  <si>
    <t>1 De Abril De 2013 por 4 Años</t>
  </si>
  <si>
    <t>La Federacion Nacional De Arroceros-Fedearroz</t>
  </si>
  <si>
    <t>23 De Abril De 2013  Por 5 Años</t>
  </si>
  <si>
    <t xml:space="preserve">Sapuga S.A. </t>
  </si>
  <si>
    <t>8 De Abril De 2013  Por 5 Años</t>
  </si>
  <si>
    <t xml:space="preserve">Ofd Comercial </t>
  </si>
  <si>
    <t>11 De Abril De 2013 Por 5 Años</t>
  </si>
  <si>
    <t xml:space="preserve">Agropecuaria Pacaraima </t>
  </si>
  <si>
    <t>19 De Abril De 2013 Por 5 Años</t>
  </si>
  <si>
    <t xml:space="preserve">Cenicaucho </t>
  </si>
  <si>
    <t>29 De Abril De 2013 Por 5 Años</t>
  </si>
  <si>
    <t xml:space="preserve">Agropecuaria El Cubarro Limitado </t>
  </si>
  <si>
    <t>22 De Abril De 2013 Por 5 Años</t>
  </si>
  <si>
    <t xml:space="preserve">Quimint S.A </t>
  </si>
  <si>
    <t>04 De Junio De 2013 Por 5 Años</t>
  </si>
  <si>
    <t xml:space="preserve">S&amp;Sb Ltda Servicios Y Suministros De Buitrago </t>
  </si>
  <si>
    <t>14 De Mayo 2013 Por 5 Años</t>
  </si>
  <si>
    <t xml:space="preserve">Aceites Manuelita </t>
  </si>
  <si>
    <t xml:space="preserve"> 15 De 05 De 2013 Por 5 Años</t>
  </si>
  <si>
    <t xml:space="preserve">Vapinsa S.A.S. </t>
  </si>
  <si>
    <t>6 De Junio De 2013  Por 5 Años</t>
  </si>
  <si>
    <t xml:space="preserve">Carimagro S.A.S </t>
  </si>
  <si>
    <t xml:space="preserve">Agroganadera El Viento S.A </t>
  </si>
  <si>
    <t>17 De Mayo De 2013  Por 5 Años</t>
  </si>
  <si>
    <t xml:space="preserve">Hacienda La Cabaña S.A. </t>
  </si>
  <si>
    <t>29 De Mayo De 2013  Por 5 Años</t>
  </si>
  <si>
    <t xml:space="preserve">Yara Colombia S.A.S. </t>
  </si>
  <si>
    <t>09 De Agosto De 2013  Por 5 Años</t>
  </si>
  <si>
    <t>Asociación De Ingenieros Agronomos De Los Llanos - Asiall</t>
  </si>
  <si>
    <t>15 De Agosto De 2013 Por 5 Años</t>
  </si>
  <si>
    <t>Corporación Retoños</t>
  </si>
  <si>
    <t>20 De Agosto 2013 Por 5 Años</t>
  </si>
  <si>
    <t>Agropecuaria De Comercio Ltda. (Agrocom)</t>
  </si>
  <si>
    <t>Septoembre 11 De 2013 Por 5 Años</t>
  </si>
  <si>
    <t xml:space="preserve">Agroinsumos De Granada  </t>
  </si>
  <si>
    <t>25 De Septiembre De 2013  Por 5 Años</t>
  </si>
  <si>
    <t>Comercializadora Del Llano.</t>
  </si>
  <si>
    <t>Sociedad Minerales Exclusivo S.A</t>
  </si>
  <si>
    <t>21 Noviembre De 2013 Por 5 Años</t>
  </si>
  <si>
    <t>Coinduagro S.A.</t>
  </si>
  <si>
    <t>18 De Octubre De 2013 Por 5 Años</t>
  </si>
  <si>
    <t>Llanogral S.A.S.</t>
  </si>
  <si>
    <t>28 De Octubr De 2013 Por 5 Años</t>
  </si>
  <si>
    <t>Inversiones Agricolas H&amp;C.</t>
  </si>
  <si>
    <t xml:space="preserve"> Noviembre 22 De 2013 Por 5 Años</t>
  </si>
  <si>
    <t>Asociacion De Productores Y Comercializadores Hortofruticolas De Colombia (Aprocol)</t>
  </si>
  <si>
    <t>30 De Octubre De 2013 Por 5 Años</t>
  </si>
  <si>
    <t xml:space="preserve">Semillas Del Valle S.A </t>
  </si>
  <si>
    <t>07 De Noviembre De 2013 Por 5 Años</t>
  </si>
  <si>
    <t>Alcaldia De Restrepo Meta</t>
  </si>
  <si>
    <t>29 De Noviembre De 2013 Por 5 Años</t>
  </si>
  <si>
    <t xml:space="preserve">Ingagro Del Oriente S.A.S </t>
  </si>
  <si>
    <t>28 De Octubre De 2013 Por 5 Años</t>
  </si>
  <si>
    <t>Plantacion Unipalma De Los Llanos.</t>
  </si>
  <si>
    <t>3 De Diciembre De 2013 Por 5 Años</t>
  </si>
  <si>
    <t xml:space="preserve">Micrifertisa </t>
  </si>
  <si>
    <t>Febrero 25 De 2014 Por 5 Años</t>
  </si>
  <si>
    <t xml:space="preserve">Agropecuaria Mayoragua S.A. </t>
  </si>
  <si>
    <t>Marzo 04 De 2014 Por 5 Años</t>
  </si>
  <si>
    <t xml:space="preserve">Agroinbiol </t>
  </si>
  <si>
    <t>Marzo 27 De 2014 Por 5 Años</t>
  </si>
  <si>
    <t xml:space="preserve">Unión Temporal Del Meta </t>
  </si>
  <si>
    <t xml:space="preserve"> Abril 08 De 2014 Por 5 Años</t>
  </si>
  <si>
    <t xml:space="preserve">Stockton </t>
  </si>
  <si>
    <t xml:space="preserve"> Abril 30 De 2014 Por 5 Años</t>
  </si>
  <si>
    <t xml:space="preserve">Comité De Cafeteros De Cundinamarca </t>
  </si>
  <si>
    <t>Junio 03 De 2014 Por 5 Años</t>
  </si>
  <si>
    <t xml:space="preserve">Flores La Mana. </t>
  </si>
  <si>
    <t xml:space="preserve">Marco Cenipalma </t>
  </si>
  <si>
    <t>Junio 11 De 2014 Por 5 Años</t>
  </si>
  <si>
    <t xml:space="preserve">Específico Cenipalma </t>
  </si>
  <si>
    <t>Junio 12 De 2014 Por 5 Años</t>
  </si>
  <si>
    <t>Floes Del Rio S.A</t>
  </si>
  <si>
    <t>Junio 27 De 2014 Por 5 Años</t>
  </si>
  <si>
    <t xml:space="preserve">Bioinsumos Del Campo Ltda. </t>
  </si>
  <si>
    <t>Agosto 12 De 2014 Por 5 Años</t>
  </si>
  <si>
    <t>Inverciones Martinez Aguirre Del Llano S.A.S</t>
  </si>
  <si>
    <t>Septiembre 15 De 2014 Por 5 Años</t>
  </si>
  <si>
    <t>Municipio De Anapoima- Cundinamarca</t>
  </si>
  <si>
    <t>Septiembre 22 De 2014 Por 5 Años</t>
  </si>
  <si>
    <t>Agricola Cardenal S.A</t>
  </si>
  <si>
    <t>Septiembre 20 De 2014 Por 5 Años</t>
  </si>
  <si>
    <t xml:space="preserve">Inseragro </t>
  </si>
  <si>
    <t>Septiembre 25 De 2014 Por 5 Años</t>
  </si>
  <si>
    <t>Copalma S.A.S.</t>
  </si>
  <si>
    <t>Octubre 03  De 2014 Por 5 Años</t>
  </si>
  <si>
    <t>Fundacion GEA</t>
  </si>
  <si>
    <t>Octubre 04 De 2014 Por 5 Años</t>
  </si>
  <si>
    <t>Promotora Herrera Vargas</t>
  </si>
  <si>
    <t>Noviembre 25 De 2014 Por 5 Años</t>
  </si>
  <si>
    <t xml:space="preserve">Almacén Agroceba </t>
  </si>
  <si>
    <t>Febrero 23 De 2015 Por 5 Años</t>
  </si>
  <si>
    <t>Semillano S.A.S.</t>
  </si>
  <si>
    <t xml:space="preserve"> Abril 15 De 2015 Por 5 Años</t>
  </si>
  <si>
    <t>Federación Nacional De Cacaoteros</t>
  </si>
  <si>
    <t xml:space="preserve">Eurofresh Colombia S.A. </t>
  </si>
  <si>
    <t xml:space="preserve"> Abril 27 De 2015 Por 5 Años</t>
  </si>
  <si>
    <t>Agroinduatriales Del Tolima S.A.S.</t>
  </si>
  <si>
    <t xml:space="preserve"> Junio 10 De 2015 Por 5 Años</t>
  </si>
  <si>
    <t>Unipalma De Los Llanos</t>
  </si>
  <si>
    <t xml:space="preserve"> Junio 20 De 2015 Por 5 Años</t>
  </si>
  <si>
    <t>Convenio Interinstitucional</t>
  </si>
  <si>
    <t>Universidad Nacional</t>
  </si>
  <si>
    <t>Desarrollar y ejecutar las opciones de grado denominadas prácticas y pasantías del orden académico por todos los estudiantes de la Unillanos que accedan a esta modalidad de grado, en el número requerido por la empresa, respecto de aquellos estudiantes que sean aceptados por la empresa. En el marco del mismo convenio, cada entidad respetara la órbita de su respectiva competencia y autonomía administrativa y financiera, y por ende su desarrollo no generará ninguna erogación financiera entre las partes. Por lo que cualquier pago o auxilio económico que la empresa, eventualmente, llegase a reconocer al estudiante quedará a su mera liberalidad y al margen del presente convenio</t>
  </si>
  <si>
    <t>Octubre 3 De 2015 Por 6 Meses</t>
  </si>
  <si>
    <t>Universidad De Antioquia</t>
  </si>
  <si>
    <t>Establecer las bases de una cooperación reciproca que permita la promoción, y realización de actividades de interés común, dentro de la órbita propia de competencia de ambas instituciones, para lo cual se podrán organizar y desarrollar proyectos y acciones conjuntas en el marco de los planes y programas que le sean propios en materia de formación, investigativa y proyección social o que les permitan elaborar y ejecutar iniciativas a través de los cuales puedan solucionar problemas en los respectivos ámbitos institucionales de las partes y proporcionar el mejoramiento de la calidad de los procesos, así como permitir el desarrollo de movilidad entre las dos universidades</t>
  </si>
  <si>
    <t>Desarrollo De Proyectos Y Movilidad</t>
  </si>
  <si>
    <t>Mayo 5 De 2015 Por 5 Años</t>
  </si>
  <si>
    <t>Unidad Educativa Arnulfo Briceño Contreras</t>
  </si>
  <si>
    <t>Desarrollar y ejecutar las opciones de grado denominadas prácticas y pasantías del orden académico por todos los estudiantes de los cuatro programas licenciatura en pedagogía infantil, licenciatura en educación física y deportes, licenciatura en matemáticas y física y licenciatura en producción agropecuaria; que accedan a esta modalidad de grado, en el número requerido por la empresa, respecto de aquellos estudiantes que sean aceptados por la empresa. En el marco del mismo convenio, cada entidad respetara la órbita de su respectiva competencia y autonomía administrativa y financiera, y por ende su desarrollo no generará ninguna erogación financiera entre las partes.</t>
  </si>
  <si>
    <t>realización de prácticas profesionales por parte de los estudiantes de la licenciatura en matemáticas y física-</t>
  </si>
  <si>
    <t>2012-2017</t>
  </si>
  <si>
    <t>Liceo General Serviez</t>
  </si>
  <si>
    <t>Ejecutar las opciones de grado denominadas prácticas y pasantías del orden académico por los estudiantes de la Unillanos, que accedan a esta modalidad de grado, en el número requerido por la empresa, respecto de aquellos estudiantes que sean aceptados por la empresa. En el marco del mismo convenio, cada entidad respetara la órbita de su respectiva competencia y autonomía administrativa y financiera, y por ende su desarrollo no generará ninguna erogación financiera entre las partes. Por lo que cualquier pago o auxilio económico que la empresa, eventualmente, llegase a reconocer al estudiante quedará a su mera liberalidad y al margen del presente convenio</t>
  </si>
  <si>
    <t>Counillanos</t>
  </si>
  <si>
    <t>Establecer las bases de una cooperación recíproca, que permita la promoción y realización de actividades de interés común, dentro de la órbita propia de competencia de ambas instituciones, orientada permitir la comercialización de los productos elaborados por la universidad de acuerdo con los precios del mercado.</t>
  </si>
  <si>
    <t>bienestar de los profesores asociados a la cooperativa</t>
  </si>
  <si>
    <t>Ministerio de Educación Nacional</t>
  </si>
  <si>
    <t>Aunar esfuerzos para fomentar la permanencia y graduación estudiantiles mediante la ejecución del proyecto institucionalización de procesos de fomento a la permanencia estudiantil</t>
  </si>
  <si>
    <t>creación del preu con lo cual se han beneficiado los estudiantes de primeros semestres y los de últimos semestres como tutores</t>
  </si>
  <si>
    <t>Convenio de Cooperación</t>
  </si>
  <si>
    <t>Banco Pichincha</t>
  </si>
  <si>
    <t>Crédito a los estudiantes para adelantar cursos de pregrado y postgrado</t>
  </si>
  <si>
    <t>algunos estudiantes del programa pagan sus estudios mediante la línea de crédito que otorga el banco pichincha</t>
  </si>
  <si>
    <t>Institución Educativa Colegio Centauros</t>
  </si>
  <si>
    <t>Desarrollar y ejecutar las opciones de grado denominadas prácticas y pasantías del orden académico y además realizar la práctica profesional docentes por los estudiantes de los 4 programas licenciatura en pedagogía infantil, licenciatura en educación física y deportes, licenciatura en matemáticas y física y licenciatura en producción agropecuaria. Que accedan a esta modalidad de grado</t>
  </si>
  <si>
    <t>2013-2018</t>
  </si>
  <si>
    <t>Institución Educativa Jorge Eliecer Gaitan-Villavicencio</t>
  </si>
  <si>
    <t>Desarrollar y ejecutar las opciones de grado denominadas prácticas y pasantías del orden académico y además realizar la práctica profesional docente por los estudiantes de los 4 programas licenciatura en pedagogía infantil, licenciatura en educación física y deportes, licenciatura en matemáticas y física y licenciatura en ciencias agropecuarias que accedan a esta modalidad de grado</t>
  </si>
  <si>
    <t>Colegio Juan Jose Rondon</t>
  </si>
  <si>
    <t>Desarrollar y ejecutar las opciones de grado denominadas prácticas y pasantías del orden académico y además realizar la práctica profesional docente por los estudiantes de los cuatro (04) programas licenciatura en pedagogía infantil, licenciatura en educación física y deportes, licenciatura en producción agropecuaria; que accedan a esta modalidad de grado. En el marco del mismo convenio, cada entidad respetara la arbitra de su respectiva competencia y autonomía administrativa y financiera y por ende su desarrollo no generara ninguna erogación financiera para las partes.</t>
  </si>
  <si>
    <t>realización de prácticas profesionales</t>
  </si>
  <si>
    <t>Colegio Nacionalizado Femenino</t>
  </si>
  <si>
    <t>Desarrollar y ejecutar prácticas formativas del orden académico por los estudiantes del programa tecnología en regencia de farmacia de la universidad de los llanos</t>
  </si>
  <si>
    <t xml:space="preserve">realización de prácticas </t>
  </si>
  <si>
    <t>Institución Educativa Jorge Eliecer Gaitán</t>
  </si>
  <si>
    <t>Desarrollar y ejecutar las opciones de grado denominadas prácticas y pasantías del orden académico por todos los estudiantes del programa de ingeniería agronómica de la unillanos que accedan a esta modalidad de grado, en el número requerido por la empresa, respecto de aquellos estudiantes que sean aceptados por la empresa. Además realizar la práctica profesional docente por los estudiantes de los (04) programas (licenciatura en pedagogía infantil, licenciatura en educación física y deportes, licenciatura en matemáticas y física y licenciatura en producción agropecuaria. En el marco del mismo convenio, cada entidad respetara la órbita de su respectiva competencia y autonomía administrativa y financiera, y por ende su desarrollo no generará ninguna erogación financiera entre las partes. Por lo que cualquier pago o auxilio económico que la empresa, eventualmente, llegase a reconocer al estudiante quedará a su mera liberalidad y al margen del presente convenio</t>
  </si>
  <si>
    <t>2014-2019</t>
  </si>
  <si>
    <t>Institución Educativa Luis Carlos Galán Sarmineto</t>
  </si>
  <si>
    <t>Colegio Departamental Gilberto Alzate Avendaño</t>
  </si>
  <si>
    <t>2015-2020</t>
  </si>
  <si>
    <t>Benposta Muchachos de Colombia</t>
  </si>
  <si>
    <t>Desarrollar y ejecutar las opciones de grado denominadas prácticas y pasantías del orden académico por todos los estudiantes de los cuatro programas licenciatura en pedagogía infantil, licenciatura en educación física y deportes, licenciatura en matemáticas y física y licenciatura en producción agropecuaria; que accedan a esta modalidad de grado. En el marco del mismo convenio, cada entidad respetara la órbita de su respectiva competencia y autonomía administrativa y financiera, y por ende su desarrollo no generará ninguna erogación financiera entre las partes.</t>
  </si>
  <si>
    <t xml:space="preserve">Prácticas y pasantías </t>
  </si>
  <si>
    <t>5 años</t>
  </si>
  <si>
    <t>Pyssingos Gym School</t>
  </si>
  <si>
    <t>J.A.C Barrio Manantial</t>
  </si>
  <si>
    <t>Colegio Juan Salvador Gaviota</t>
  </si>
  <si>
    <t>Institución Educativa Lejanías Meta</t>
  </si>
  <si>
    <t>... Y ejecutar las opciones de grado denominadas prácticas y pasantías del orden académico, que accedan a esta modalidad de grado, en el numero requerido por la institución, además realizar la práctica profesional docente por los estudiantes de los cuatro programas cuatro programas licenciatura en pedagogía infantil, licenciatura en educación física y deportes, licenciatura en matemáticas y física y licenciatura en producción agropecuaria; que accedan a esta modalidad de grado. En el marco del mismo convenio, cada entidad respetara la órbita de su respectiva competencia y autonomía administrativa y financiera, y por ende su desarrollo no generará ninguna erogación financiera entre las partes.</t>
  </si>
  <si>
    <t>Fundación Educativa Urbana de Puerto Rico</t>
  </si>
  <si>
    <t>Desarrollar y ejecutar las opciones de grado denominadas prácticas y pasantías del orden académico, que accedan a esta modalidad de grado, en el orden requerido por la empresa. Además de realizar la práctica profesional docente por los estudiantes de los 4 programas de la fchye. En el marco del mismo convenio, cada entidad respetara la órbita de su respectiva competencia y autonomía administrativa y financiera, y por ende su desarrollo no generará ninguna erogación financiera entre las partes.</t>
  </si>
  <si>
    <t>Jardín Infantil Mama Pata</t>
  </si>
  <si>
    <t>Colegio Departamental San Francisco de Asís</t>
  </si>
  <si>
    <t xml:space="preserve">Práctica profesional </t>
  </si>
  <si>
    <t>Jardín Materno Infantil la Ballenita Azul</t>
  </si>
  <si>
    <t>Colegio Comunal Albert Einstein</t>
  </si>
  <si>
    <t>Institución Antonio Ricaurte CASD</t>
  </si>
  <si>
    <t>Liceo Mayor de Villavicencio Jaime Triana Restrepo</t>
  </si>
  <si>
    <t>Institución Educativa Técnica Marcos Fidel Suárez</t>
  </si>
  <si>
    <t>Colegio Inteligente</t>
  </si>
  <si>
    <t>Prácticas y pasantías de los estudiantes del Programa en el Colegio Inteligente, en el año 2015.</t>
  </si>
  <si>
    <t>Institución Edicativa Isaac Tacha Niño</t>
  </si>
  <si>
    <t>Centro Educativo Rural José María Guioth</t>
  </si>
  <si>
    <t>Institución Educativa Antonio Nariño</t>
  </si>
  <si>
    <t>Institución Educativa Felicidad Barrios</t>
  </si>
  <si>
    <t>Colegio Pedagógico Emmanuel</t>
  </si>
  <si>
    <t>120</t>
  </si>
  <si>
    <t>Institución Educativa Simón Bolívar</t>
  </si>
  <si>
    <t>121</t>
  </si>
  <si>
    <t>Fundacrear</t>
  </si>
  <si>
    <t>122</t>
  </si>
  <si>
    <t>Colegio Bilingüe Oxford</t>
  </si>
  <si>
    <t>123</t>
  </si>
  <si>
    <t>Nuevo Gimnasio Montessori School</t>
  </si>
  <si>
    <t>124</t>
  </si>
  <si>
    <t>Colegio Sagrado Corazón</t>
  </si>
  <si>
    <t>125</t>
  </si>
  <si>
    <t>Institución Educativa Manuela Beltrán</t>
  </si>
  <si>
    <t>126</t>
  </si>
  <si>
    <t>Convenio Práctica Profesional Docente y Pasantía</t>
  </si>
  <si>
    <t>Asociación Crecer</t>
  </si>
  <si>
    <t>Desarrollar y ejecutar las opciones de grado denominadas prácticas y pasantías del orden académico por los estudiantes de los 4 programas de la facultad de ciencia humanas, que accedan a esta modalidad de grado. En el marco del mismo convenio, cada entidad respetara la órbita de su respectiva competencia y autonomía administrativa y financiera, y por ende su desarrolla no genera ninguna erogación financiera para las partes. Por lo que cualquier pago o auxilio económico que la empresa, eventualmente, llegase a reconocer al estudiante quedara a su mera liberalidad y al margen del presente convenio</t>
  </si>
  <si>
    <t>Impacto a comunidades</t>
  </si>
  <si>
    <t>30 Enero de 2017</t>
  </si>
  <si>
    <t>127</t>
  </si>
  <si>
    <t>Institución Educativa Gimnasio Integral Creativo</t>
  </si>
  <si>
    <t>El presente convenio tiene por objeto desarrollar y ejecutar la opción de grado denominada pasantía de orden académico, por los estudiantes de todos los programas de la universidad, que acceden a esta modalidad de opción de grado, de igual forma el desarrollo de la práctica profesional docente para los programas de licenciatura adscritas a la escuela de pedagogía y bellas artes de la facultad de ciencias humanas y de la educación, siguiendo los lineamientos que para ellos se describen en su resolución de consejo de facultad nº 119 de 2005</t>
  </si>
  <si>
    <t>10 de Mayo de 2016</t>
  </si>
  <si>
    <t>128</t>
  </si>
  <si>
    <t>Institución Educativa Colegio Santa Inés De Villavicencio</t>
  </si>
  <si>
    <t>La colaboración, para el desarrollo de las prácticas académicas docentes, que involucran aspectos teóricos y prácticos realizados por estudiantes del programa de licenciatura en educación física, recreación y deportes, que ofrece la universidad, con el fin de que ellos desarrollen procesos de enseñanza, aprendizaje y apliquen los conocimientos adquiridos; por lo anterior este será un servicio social de la universidad.</t>
  </si>
  <si>
    <t>07 de Febrero 2016</t>
  </si>
  <si>
    <t>129</t>
  </si>
  <si>
    <t>Asociación de Ligas Deportivas del Meta-ASOLIGAS</t>
  </si>
  <si>
    <t>08 de Febrero 2016</t>
  </si>
  <si>
    <t>130</t>
  </si>
  <si>
    <t>Liga de Tenis del Meta</t>
  </si>
  <si>
    <t>Desarrollar y ejecutar la opción de grado denominada pasantía del orden académico por los estudiantes del programa de licenciatura en educación física y deportes de la universidad, que accedan a esta modalidad de grado.</t>
  </si>
  <si>
    <t>09de Febrero 2016</t>
  </si>
  <si>
    <t>131</t>
  </si>
  <si>
    <t>Corporación para el Desarrollo Económico y Social de la Orinoquia“CORDESOR”.</t>
  </si>
  <si>
    <t>Desarrollar y ejecutar la opción de grado denominada pasantía de orden académico por los estudiantes de todos los programas de la universidad, que acceden a esta modalidad de opción de grado, de igual forma el desarrollo de la práctica formativa para los programas de licenciaturas adscritas a la escuela de pedagogía y bellas artes de la facultad de ciencias humanas y de la educación siguiendo los lineamientos que para ellos se describen en su resolución de consejo de la facultad n° 119 de 2005.</t>
  </si>
  <si>
    <t>17 de Diciembre 2016</t>
  </si>
  <si>
    <t>132</t>
  </si>
  <si>
    <t>Institución Educativa German Arciniegas de Villavicencio</t>
  </si>
  <si>
    <t>Desarrollar y ejecutar las opciones de grado denominadas prácticas y pasantías del orden académico por los estudiantes de los programas de licenciatura en pedagogía infantil, educación física, matemáticas y producción pecuaria que accedan a esta modalidad de grado.</t>
  </si>
  <si>
    <t xml:space="preserve">24 de Marzo 2016 </t>
  </si>
  <si>
    <t>133</t>
  </si>
  <si>
    <t>Fundación Centro Especial de Integración Milagros de Amor</t>
  </si>
  <si>
    <t>09 Junio de 2011</t>
  </si>
  <si>
    <t>134</t>
  </si>
  <si>
    <t>Institución Educativa Veinte de Julio</t>
  </si>
  <si>
    <t>Desarrollar y ejecutar las opciones de grado denominadas prácticas y pasantías del orden académico por todos los estudiantes de la Unillanos que accedan a esta modalidad de grado, en el número requerido por la empresa, respecto de aquellos estudiantes que sean aceptados por la empresa. En el marco del mismo convenio, cada entidad respetara la órbita de su respectiva competencia y autonomía administrativa y financiera, y por ende su desarrollo no generará ninguna erogación financiera para las partes.</t>
  </si>
  <si>
    <t>08 Junio de2011</t>
  </si>
  <si>
    <t>135</t>
  </si>
  <si>
    <t>Corporación Comité de Ganaderos del Meta</t>
  </si>
  <si>
    <t>21 Junio de 2011</t>
  </si>
  <si>
    <t>136</t>
  </si>
  <si>
    <t>Institución Educativa Puente Amarillo Francisco Torres León</t>
  </si>
  <si>
    <t>12 Julio de 2011</t>
  </si>
  <si>
    <t>137</t>
  </si>
  <si>
    <t>Fundación Amanecer</t>
  </si>
  <si>
    <t>138</t>
  </si>
  <si>
    <t>Unidad Educativa Felicidad Barrios Hernández</t>
  </si>
  <si>
    <t>27 Julio de 2016</t>
  </si>
  <si>
    <t>139</t>
  </si>
  <si>
    <t xml:space="preserve">Institución Educativa Isabel la Católica </t>
  </si>
  <si>
    <t xml:space="preserve">09 Agosto de 2016 </t>
  </si>
  <si>
    <t>140</t>
  </si>
  <si>
    <t>Institución para el Deporte y la Recreación de Orocue- Casanare-IDRO</t>
  </si>
  <si>
    <t>16 Agosto de 2016</t>
  </si>
  <si>
    <t>141</t>
  </si>
  <si>
    <t>Colegio Gimnacio Militar Luis F Goméz Niño</t>
  </si>
  <si>
    <t>17 Agosto 2016</t>
  </si>
  <si>
    <t>142</t>
  </si>
  <si>
    <t>Institución Educativa Fabio Riveros VIllanueva-Casanare</t>
  </si>
  <si>
    <t>24 agosto del 2016</t>
  </si>
  <si>
    <t>143</t>
  </si>
  <si>
    <t>Corpometa</t>
  </si>
  <si>
    <t>144</t>
  </si>
  <si>
    <t>Institución Educativa Colegio Abraham Linconl</t>
  </si>
  <si>
    <t>08 septiembre del 2016</t>
  </si>
  <si>
    <t>145</t>
  </si>
  <si>
    <t>Colegio Nuestra Señora de la Paz</t>
  </si>
  <si>
    <t>03  octubre del 2016</t>
  </si>
  <si>
    <t>146</t>
  </si>
  <si>
    <t>Comercializadora Lia Layton</t>
  </si>
  <si>
    <t>06  octubre del 2016</t>
  </si>
  <si>
    <t>147</t>
  </si>
  <si>
    <t>Camara de Comercio de San Jose del Guaviare</t>
  </si>
  <si>
    <t>09 de septiembre del 2016</t>
  </si>
  <si>
    <t>148</t>
  </si>
  <si>
    <t>Empresa del GUaviare para la Prestación de Servicios Agroempresariales en el Area Rural LTDA “EGUAPSAGRO”</t>
  </si>
  <si>
    <t>24  octubre del 2016</t>
  </si>
  <si>
    <t>149</t>
  </si>
  <si>
    <t>Inversiones Campo y Cuidad</t>
  </si>
  <si>
    <t>25 octubre del 2016</t>
  </si>
  <si>
    <t>150</t>
  </si>
  <si>
    <t>Institución Educativa Concentración de Desarrollo Rural-CDR</t>
  </si>
  <si>
    <t>Desarrollar y ejecutar la práctica profesional docente del orden académico por todos los estudiantes de la universidad que accedan esta modalidad después de haber cursado y aprobado todas las materias correspondientes a su carrera, en el número requerido por las empresas, respecto de aquellos estudiantes que sean aceptados por la empresa. En el marco del mismo convenio, cada entidad respetará la órbita de su respectiva competencia y autonomía administrativa y financiera, y por ende su desarrollo no generará ninguna erogación financiera entre las partes. Por lo que cualquier pago o auxilio económico que la empresa, eventualmente, llegase a reconocer al estudiante quedará a su mera liberalidad y al margen del presente convenio-.</t>
  </si>
  <si>
    <t>10 abril del 2017</t>
  </si>
  <si>
    <t>151</t>
  </si>
  <si>
    <t>Institución Educativa Arnulfo Briceño Contreras</t>
  </si>
  <si>
    <t>Desarrollar y ejecutar la opción de grado denominada pasantías de orden académico por los estudiantes de los cuatro (4) programas licenciatura en pedagogía infantil, educación física y deportes, matemáticas y física y producción agropecuaria; a que accedan a esta modalidad de grado. En el marco del mismo convenio, cada entidad respetará la órbita de su respectiva competencia y autonomía administrativa y financiera, y por su ende su desarrollo no generará ninguna erogación financiera para las partes.</t>
  </si>
  <si>
    <t>11 abril del 2014</t>
  </si>
  <si>
    <t>152</t>
  </si>
  <si>
    <t>Institución Educativa  las Palmas</t>
  </si>
  <si>
    <t>Desarrollar y ejecutar la opción de grado denominada pasantía y pasantías de orden académico por los estudiantes de los cuatro (4) programas licenciatura en pedagogía infantil, educación física y deportes, matemáticas y física y producción agropecuaria; a que accedan a esta modalidad de grado. En el marco del mismo convenio, cada entidad respetará la órbita de su respectiva competencia y autonomía administrativa y financiera, y por su ende su desarrollo no generará ninguna erogación financiera para las partes.</t>
  </si>
  <si>
    <t>153</t>
  </si>
  <si>
    <t>Centro Educativo el Encanto-Castillo</t>
  </si>
  <si>
    <t>Desarrollar y ejecutar las opciones de grado denominadas práctica y pasantía del orden académico por todos los estudiantes de la universidad que accedan a esta modalidad de grado, en el número requerido por la empresa, respecto de aquellos estudiantes que sean aceptados por la empresa. En el marco del mismo convenio, cada entidad respetará la órbita de su respectiva competencia y autonomía administrativa, y por ende su desarrollo no generará ninguna erogación financiera entre las partes.</t>
  </si>
  <si>
    <t xml:space="preserve">Desarrollo de la práctica profesional docente a través de proyectos pedagógicos productivos </t>
  </si>
  <si>
    <t>11 Abril de 2014</t>
  </si>
  <si>
    <t>154</t>
  </si>
  <si>
    <t xml:space="preserve">Institución Educativa Arnulfo Briceño Contreras </t>
  </si>
  <si>
    <t>El objeto del presente convenio es desarrollar y ejecutar las opciones de grado denominada prácticas y pasantías del orden académico por los estudiantes de las cuatro licenciaturas.</t>
  </si>
  <si>
    <t>31 Mayo de  2017</t>
  </si>
  <si>
    <t>155</t>
  </si>
  <si>
    <t>Institución Educativa Colegio Básico Buenos Aires</t>
  </si>
  <si>
    <t>Desarrollar y ejecutar las opciones de grado denominadas prácticas y pasantías de orden académico por los estudiantes del programa de Lic. En matemáticas y física; que accedan a esta modalidad de grado. En el marco del mismo convenio, cada entidad respetará la órbita de su respectiva competencia y autonomía administrativa y financiera, y por ende su desarrollo no generará ninguna erogación financiera para las partes.</t>
  </si>
  <si>
    <t>18 Julio de  2017</t>
  </si>
  <si>
    <t>156</t>
  </si>
  <si>
    <t>Institución Educativa Jardín Infantil mi Mundo Mágico</t>
  </si>
  <si>
    <t>Desarrollar y ejecutar las opciones de grado denominadas prácticas y pasantías del orden académico por los estudiantes de los cuatro (4) programas licenciatura en pedagogía infantil, educación física y deportes, matemáticas y física y producción agropecuaria; a que accedan a esta modalidad de grado. En el marco del mismo convenio, cada entidad respetará la órbita de su respectiva competencia y autonomía administrativa y financiera, y por su ende su desarrollo no generará ninguna erogación financiera para las partes.</t>
  </si>
  <si>
    <t>21  Agosto de 2017</t>
  </si>
  <si>
    <t>157</t>
  </si>
  <si>
    <t>Municipio de Garzón Huila</t>
  </si>
  <si>
    <t>Desarrollar y ejecutar las opciones de grado denominadas prácticas y pasantías del orden académico por los estudiantes de los programa de la facultad de ciencias humanas y de la educación, que accedan a esta modalidad de grado. En el marco del mismo convenio, cada entidad respetará la órbita de su respectiva competencia y autonomía administrativa y financiera, y por ende su desarrollo no generara ninguna erogación financiera para las partes.</t>
  </si>
  <si>
    <t>20 Septiembre de 2012</t>
  </si>
  <si>
    <t>158</t>
  </si>
  <si>
    <t>Institución Educativa Pissingos Gym School</t>
  </si>
  <si>
    <t>10 Diciembre de 2017</t>
  </si>
  <si>
    <t>159</t>
  </si>
  <si>
    <t>Institución Educativa  Fundación Formemos</t>
  </si>
  <si>
    <t>11 Diciembre de  2017</t>
  </si>
  <si>
    <t>160</t>
  </si>
  <si>
    <t>Institución Educativa Enrique Olaya Herrera-Puerto Lopez</t>
  </si>
  <si>
    <t>El presente convenio tiene por objeto desarrollar y ejecutar las opciones de grado denominadas práctica profesional docente por los estudiantes de los cuatro (4) programas de licenciatura en pedagogía infantil, matemáticos y física, educación física y deportes y producción agropecuaria.</t>
  </si>
  <si>
    <t>12 febrero del 2018</t>
  </si>
  <si>
    <t>161</t>
  </si>
  <si>
    <t>Institución Educativa Teniente Cruz Paredes-Cumaral</t>
  </si>
  <si>
    <t>162</t>
  </si>
  <si>
    <t>Institución Educativa Eduardo Carranza- Puerto Carreño, Vichada</t>
  </si>
  <si>
    <t>Desarrollo de la Práctica Profesional Docente</t>
  </si>
  <si>
    <t>163</t>
  </si>
  <si>
    <t>Institución Educativa San Francisco Asis</t>
  </si>
  <si>
    <t>16 mayo de 2018</t>
  </si>
  <si>
    <t>164</t>
  </si>
  <si>
    <t xml:space="preserve"> Fundación Camino de la Esperanza- Jardín Infantil la Sagrada Familia y Jardín Infantil San Jose</t>
  </si>
  <si>
    <t>17 abril de 2018</t>
  </si>
  <si>
    <t>165</t>
  </si>
  <si>
    <t>Institución Educativa Juan Pablo II</t>
  </si>
  <si>
    <t>22 abril de 2018</t>
  </si>
  <si>
    <t>166</t>
  </si>
  <si>
    <t>Institución Educativa de Lejanías</t>
  </si>
  <si>
    <t>Desarrollo de la práctica profesional docente y fortalecimiento del énfasis agropecuario.</t>
  </si>
  <si>
    <t>167</t>
  </si>
  <si>
    <t>Institución Educativa Francisco Arango</t>
  </si>
  <si>
    <t>30 julio de 2017</t>
  </si>
  <si>
    <t>168</t>
  </si>
  <si>
    <t>Fundación Destrezas</t>
  </si>
  <si>
    <t>19 octubre de 2018</t>
  </si>
  <si>
    <t>169</t>
  </si>
  <si>
    <t>Junta de Acción Comunal del Barrio el Manantial</t>
  </si>
  <si>
    <t>28 octubre de 2018</t>
  </si>
  <si>
    <t>170</t>
  </si>
  <si>
    <t>Institución Educativa Puerto Rico</t>
  </si>
  <si>
    <t>171</t>
  </si>
  <si>
    <t>Municipio de Restrepo</t>
  </si>
  <si>
    <t>172</t>
  </si>
  <si>
    <t>Corporación Encuentro</t>
  </si>
  <si>
    <t>06 diciembre de 2018</t>
  </si>
  <si>
    <t>173</t>
  </si>
  <si>
    <t>Institución Educativa Juan Salvador Gaviota</t>
  </si>
  <si>
    <t>174</t>
  </si>
  <si>
    <t>Escuela Normal Supeior Federico Lleras Acosta-Puerto Carreño, Vichada</t>
  </si>
  <si>
    <t>Desarrollar y ejecutar las opciones de grado denominadas prácticas y pasantías del orden académico por todos los estudiantes del programa de ingeniería agronómica de la Unillanos que accedan a esta modalidad de grado, en el número requerido por la empresa, respecto de aquellos estudiantes que sean aceptados por la empresa. Además realizar la práctica profesional docente por los estudiantes de los (04) programas (licenciatura en pedagogía infantil, licenciatura en educación física y deportes, licenciatura en matemáticas y física y licenciatura en producción agropecuaria. En el marco del mismo convenio, cada entidad respetara la órbita de su respectiva competencia y autonomía administrativa y financiera, y por ende su desarrollo no generará ninguna erogación financiera entre las partes. Por lo que cualquier pago o auxilio económico que la empresa, eventualmente, llegase a reconocer al estudiante quedará a su mera liberalidad y al margen del presente convenio</t>
  </si>
  <si>
    <t>24 febrero de 2019</t>
  </si>
  <si>
    <t>175</t>
  </si>
  <si>
    <t>Colegio Paulo Sexto- Villavicencio</t>
  </si>
  <si>
    <t>Desarrollar y ejecutar las opciones de grado denominadas prácticas y pasantías del orden académico por todos los estudiantes del programa de ingeniería agronómica de la unillanos que accedan a esta modalidad de grado, en el número requerido por la empresa, respecto de aquellos estudiantes que sean aceptados por la empresa. Además realizar la práctica profesional docente por los estudiantes de los cuatro (4) programas licenciatura en pedagogía infantil, licenciatura en matemáticas y física y licenciatura en producción agropecuaria. En el marco del mismo convenio, cada entidad respetara la órbita de su respectiva competencia y autonomía administrativa y financiera, y por ende su desarrollo no generará ninguna erogación financiera entre las partes. Por lo que cualquier pago o auxilio económico que la empresa, eventualmente, llegase a reconocer al estudiante quedará a su mera liberalidad y al margen del presente convenio</t>
  </si>
  <si>
    <t>01 abril de 2019</t>
  </si>
  <si>
    <t>176</t>
  </si>
  <si>
    <t>Institución Educativa Rural Vanguardia</t>
  </si>
  <si>
    <t>177</t>
  </si>
  <si>
    <t>Institución Educativa Tecnico Agropecuario de Puerto Lopez</t>
  </si>
  <si>
    <t>Desarrollo de la práctica profesional y fortalecimeinto de la media técnica agropecuaria</t>
  </si>
  <si>
    <t>26 mayo de 2019</t>
  </si>
  <si>
    <t>178</t>
  </si>
  <si>
    <t>Institución Educativa Rafael Uribe Uribe</t>
  </si>
  <si>
    <t>27 mayo de 2019</t>
  </si>
  <si>
    <t>179</t>
  </si>
  <si>
    <t>Colegio San Gabriel</t>
  </si>
  <si>
    <t>25 junio de 2019</t>
  </si>
  <si>
    <t>180</t>
  </si>
  <si>
    <t>Corporación Social las Americas</t>
  </si>
  <si>
    <t>181</t>
  </si>
  <si>
    <t>Capacitar Limitada- CENACAP</t>
  </si>
  <si>
    <t>06 agosto de 2019</t>
  </si>
  <si>
    <t>182</t>
  </si>
  <si>
    <t>Institución Educativa San Isidro Veracruz</t>
  </si>
  <si>
    <t>183</t>
  </si>
  <si>
    <t>Institución Educativa Guillermo Niño Medina</t>
  </si>
  <si>
    <t>14 agosto de 2019</t>
  </si>
  <si>
    <t>184</t>
  </si>
  <si>
    <t>185</t>
  </si>
  <si>
    <t>Institución Educativa Anthony Aphis</t>
  </si>
  <si>
    <t>186</t>
  </si>
  <si>
    <t>Institución Educativa Pablo Emilio Riveros</t>
  </si>
  <si>
    <t>16 septiembre de 2019</t>
  </si>
  <si>
    <t>187</t>
  </si>
  <si>
    <t>Institución Educativa San Carlos de Guaroa</t>
  </si>
  <si>
    <t>17 febrero de 2020</t>
  </si>
  <si>
    <t>188</t>
  </si>
  <si>
    <t>Colegio Latinoamericano</t>
  </si>
  <si>
    <t>189</t>
  </si>
  <si>
    <t>Municipio de Tame, Arauca</t>
  </si>
  <si>
    <t>Implementar programas de educación superior y de educación continuada en la modalidad a distancia en el municipio de Tame - Arauca</t>
  </si>
  <si>
    <t>X</t>
  </si>
  <si>
    <t>03 marzo de 2020</t>
  </si>
  <si>
    <t>190</t>
  </si>
  <si>
    <t>Palmeras Tunupe</t>
  </si>
  <si>
    <t>191</t>
  </si>
  <si>
    <t>Gimnacio Infantil la Tata</t>
  </si>
  <si>
    <t>05 marzo de 2020</t>
  </si>
  <si>
    <t>192</t>
  </si>
  <si>
    <t>Unidad de Licores del Meta</t>
  </si>
  <si>
    <t>10 marzo de 2020</t>
  </si>
  <si>
    <t>193</t>
  </si>
  <si>
    <t xml:space="preserve">Colegio Bilingue Jean Piaget </t>
  </si>
  <si>
    <t>20 marzo de 2020</t>
  </si>
  <si>
    <t>194</t>
  </si>
  <si>
    <t>Puertoriente Logística y Transporte S.A.S</t>
  </si>
  <si>
    <t>Desarrollar y ejecutar las opciones de grado denominadas prácticas y pasantías del orden académico por los estudiantes de la Unillanos, que accedan a esta modalidad de grado, en el número requerido por la empresa, respecto de aquellos estudiantes que sean aceptados por la empresa. En el marco del mismo convenio, cada entidad respetara la órbita de su respectiva competencia y autonomía administrativa y financiera, y por ende su desarrollo no generará ninguna erogación financiera entre las partes. Por lo que cualquier pago o auxilio económico que la empresa, eventualmente, llegase a reconocer al estudiante quedara a su mera libertad y al margen del presente convenio.</t>
  </si>
  <si>
    <t>195</t>
  </si>
  <si>
    <t>Dervivados Lácteos del Llano S.A.S</t>
  </si>
  <si>
    <t>196</t>
  </si>
  <si>
    <t>Escuela Normal Superior de Villavicencio.</t>
  </si>
  <si>
    <t>Desarrollar y ejecutar las opciones de grado denominadas prácticas y pasantías del orden académico por los estudiantes de la Unillanos, que accedan a esta modalidad de grado, en el número requerido por la empresa, respecto de aquellos estudiantes los estudiantes de los cuatro (4) programas: licenciatura en pedagogía infantil, licenciatura en educación física y deportes, licenciatura en matemática y física y licenciatura en producción agropecuaria. En el marco del mismo convenio, cada entidad respetará la órbita de su respectiva competencia y autonomía administrativa y financiera, y por ende su desarrollo no generará ninguna erogación financiera entre las partes. Por lo que cualquier pago o auxilio económico que la empresa, eventualmente, llegase a reconocer al estudiante quedará a su mera libertad y al margen del presente convenio.</t>
  </si>
  <si>
    <t>24 abril de 2020</t>
  </si>
  <si>
    <t>197</t>
  </si>
  <si>
    <t>Institución Educativa Luis Carlos Galan Sarmiento</t>
  </si>
  <si>
    <t>19 de junio de 2020</t>
  </si>
  <si>
    <t>198</t>
  </si>
  <si>
    <t>Institución Educativa la Holanda</t>
  </si>
  <si>
    <t>Fortalecimiento del enfasis agropecuario, a través del desarrollo de la práctica profeiosnla docente</t>
  </si>
  <si>
    <t>199</t>
  </si>
  <si>
    <t>IMDER</t>
  </si>
  <si>
    <t>Aunar esfuerzos técnicos, administrativos y financieros entre el instituto municipal de deporte y recreación "imder y la universidad de los llanos para la realización del II congreso internacional de educación física, recreación deporte y actividad física y III jornada latinoamericana y caribeña del deporte social para la inclusión a realizarse los dias del 24 al 28 de agosto de 2015</t>
  </si>
  <si>
    <t>200</t>
  </si>
  <si>
    <t>Institución Educativa Jose Maria Córdoba</t>
  </si>
  <si>
    <t>07 de julio de 2020</t>
  </si>
  <si>
    <t>201</t>
  </si>
  <si>
    <t>Institución Educativa Seis de Abril</t>
  </si>
  <si>
    <t>20 agosto de 2020</t>
  </si>
  <si>
    <t>202</t>
  </si>
  <si>
    <t>Institución Educativa Marco Fidel Suarez</t>
  </si>
  <si>
    <t>203</t>
  </si>
  <si>
    <t>Institución Educativa Instituto Agricola de Guacavia</t>
  </si>
  <si>
    <t>15 septiembre de 2020</t>
  </si>
  <si>
    <t>204</t>
  </si>
  <si>
    <t>Fundación para el Progreso de la Orinoquia-Fundepro</t>
  </si>
  <si>
    <t>21 septiembre de 2020</t>
  </si>
  <si>
    <t>205</t>
  </si>
  <si>
    <t>Angelica Maria Rodriguez Alarcon</t>
  </si>
  <si>
    <t>Fortalecimiento de la investigación mediante el desarrollo de acciones conjuntas de toma de información en el idioma ingles y la traducción de la misma al idioma español dentro del proyecto de investigación "determinación de los factores que generan el posicionamiento de Villavicencio como destino turístico internacional"</t>
  </si>
  <si>
    <t>206</t>
  </si>
  <si>
    <t>Colegio Silva Aponte Rodriguez</t>
  </si>
  <si>
    <t>30 septiembre de 2020</t>
  </si>
  <si>
    <t>207</t>
  </si>
  <si>
    <t>Colegio Departamental Inaya</t>
  </si>
  <si>
    <t>09 octubre de 2020</t>
  </si>
  <si>
    <t>208</t>
  </si>
  <si>
    <t>Unimeta</t>
  </si>
  <si>
    <t>Determinar las bases de intercambio relativo a las prácticas empresariales que estudiantes de la corporación universitaria del Meta realizará en la empresa de práctica, con el objetivo de complementar de manera práctica la formación académica requerida dentro del proceso de enseñanza y aprendizaje. Determinar las bases del intercambio relativo a las prácticas empresariales que estudiantes de Unimeta realizara en la empresa de práctica, con el objetivo de complementar en la praxis la formación académica requerida dentro del proceso de enseñanza y aprendizaje.</t>
  </si>
  <si>
    <t>209</t>
  </si>
  <si>
    <t xml:space="preserve">Universidad Colombia </t>
  </si>
  <si>
    <t>Desarrollar acciones tendientes a promocionar las diferentes actividades de la institución, a través de los siguientes canales de difusión y aprendizaje de universia.</t>
  </si>
  <si>
    <t>x</t>
  </si>
  <si>
    <t>210</t>
  </si>
  <si>
    <t>Universidad Antonio Nariño</t>
  </si>
  <si>
    <t>Cooperación interinstitucional entre la UAN y la Unillanos, con el propósito de organizar y desarrollar proyectos y acciones conjuntas de diversa índole, en el marco de los planes y programas que le sean propios en materia educativa o que les permita elaborar y ejecutar iniciativas a través de las cuales puedan solucionar problemas en los respectivos ámbitos institucionales de las partes y proporcionar el mejoramiento de la calidad de su proceso.</t>
  </si>
  <si>
    <t>216</t>
  </si>
  <si>
    <t>Universidad Nacional De Colombia Sede Manizales</t>
  </si>
  <si>
    <t>218</t>
  </si>
  <si>
    <t>Universidad Piloto</t>
  </si>
  <si>
    <t>Desarrollar y ejecutar la opción de grado denominada pasantía del orden académico al estudiante Omar Orlando Aldana chacón identificado con cedula de ciudadanía n° 1121855362, estudiante del programa de administración y gestión ambiental de la Unipiloto, con el numero requerido por la Unipiloto. En el marco de mismo convenio cada entidad respetara la órbita de su respectiva competencia y autonomía administrativa y financiera, y por ende su desarrollo no generara ninguna erogación financiera entre las partes. Por lo que cualquier pago o auxilio económico que la Unillanos eventualmente llegase a reconocer al estudiante quedara a su mera liberalidad y al margen del presente convenio.</t>
  </si>
  <si>
    <t>219</t>
  </si>
  <si>
    <t>Universidad Santo Tomas</t>
  </si>
  <si>
    <t>Convenio marco</t>
  </si>
  <si>
    <t>220</t>
  </si>
  <si>
    <t>Universidad De Manizales</t>
  </si>
  <si>
    <t>Se constituye como objeto del presente convenio el apoyo logístico para el desarrollo del programa maestría economía metodología presencial modalidad de investigación en la ciudad de Villavicencio</t>
  </si>
  <si>
    <t>221</t>
  </si>
  <si>
    <t>Agromilenio S.A.</t>
  </si>
  <si>
    <t>Para pasantías y práctica integral</t>
  </si>
  <si>
    <t>prácticas académicas semestrales y pasantías</t>
  </si>
  <si>
    <t>06/11/2012, 5años</t>
  </si>
  <si>
    <t>222</t>
  </si>
  <si>
    <t>Agropecuaria de la  Altillanura</t>
  </si>
  <si>
    <t>06/11/2012, 5 años</t>
  </si>
  <si>
    <t>223</t>
  </si>
  <si>
    <t>Cultivos Casablanca S.A.</t>
  </si>
  <si>
    <t>15/11/2012, 5 años</t>
  </si>
  <si>
    <t>224</t>
  </si>
  <si>
    <t>ADN Adelante S.A.</t>
  </si>
  <si>
    <t>225</t>
  </si>
  <si>
    <t>Palmeras Maruparian LTDA</t>
  </si>
  <si>
    <t>07/12/2012, 5 años</t>
  </si>
  <si>
    <t>226</t>
  </si>
  <si>
    <t>Jorge Ricardo Reyes Villa ( Clínica Veterinaria de pequeños animales )</t>
  </si>
  <si>
    <t>11/12/2012, 5 años</t>
  </si>
  <si>
    <t>227</t>
  </si>
  <si>
    <t>Agropecuaria la Rivera Gaitan S,A</t>
  </si>
  <si>
    <t>21/12/2012, 5 años</t>
  </si>
  <si>
    <t>228</t>
  </si>
  <si>
    <t>Municipio de Guayabetal</t>
  </si>
  <si>
    <t>05/02/2013, 5 años</t>
  </si>
  <si>
    <t>229</t>
  </si>
  <si>
    <t>Semeagro Ltda.</t>
  </si>
  <si>
    <t>230</t>
  </si>
  <si>
    <t>11/02/2013, 5 años</t>
  </si>
  <si>
    <t>231</t>
  </si>
  <si>
    <t>Servicio De Mercadeo Para El Agro SEMERAGRO LTDA.</t>
  </si>
  <si>
    <t>Asesorías, pasantías y práctica integral</t>
  </si>
  <si>
    <t>01/03/2013, 5 años</t>
  </si>
  <si>
    <t>232</t>
  </si>
  <si>
    <t>Asociacion De Municipios Del Ariari</t>
  </si>
  <si>
    <t>15/03/2013, 5 años</t>
  </si>
  <si>
    <t>233</t>
  </si>
  <si>
    <t>Nutriphos Colombia S.A</t>
  </si>
  <si>
    <t>Asesorías, para pasantías y práctica integral</t>
  </si>
  <si>
    <t>20/03/2013, 5 años</t>
  </si>
  <si>
    <t>234</t>
  </si>
  <si>
    <t>Cosargo S.A.S</t>
  </si>
  <si>
    <t>02/04/2013, 5 años</t>
  </si>
  <si>
    <t>235</t>
  </si>
  <si>
    <t>Agropecuaria Pacaraima S.A.S.</t>
  </si>
  <si>
    <t>11/04/2013, 5 años</t>
  </si>
  <si>
    <t>236</t>
  </si>
  <si>
    <t>Empresa Agropecuaria el Cubarro Limitada</t>
  </si>
  <si>
    <t>12/04/2013, 5 años</t>
  </si>
  <si>
    <t>237</t>
  </si>
  <si>
    <t>Química y Minería Integradas S.A..</t>
  </si>
  <si>
    <t>22/04/2013, 5 años</t>
  </si>
  <si>
    <t>238</t>
  </si>
  <si>
    <t>Servicios y suministros de Buitrago LTDA. S&amp;SB</t>
  </si>
  <si>
    <t>06/05/2013, 5 años</t>
  </si>
  <si>
    <t>239</t>
  </si>
  <si>
    <t>Aceites  Manuelita S.A.</t>
  </si>
  <si>
    <t>09/05/2013, 5 años</t>
  </si>
  <si>
    <t>240</t>
  </si>
  <si>
    <t>VAPINSA S.A.S.</t>
  </si>
  <si>
    <t>15/05/2013, 5 años</t>
  </si>
  <si>
    <t>241</t>
  </si>
  <si>
    <t>Empresa Agroindustrial CARIMAGRO S.A.S.</t>
  </si>
  <si>
    <t>242</t>
  </si>
  <si>
    <t>Agro ganadería  el Viento S.A.</t>
  </si>
  <si>
    <t>16/05/2013, 5 años</t>
  </si>
  <si>
    <t>243</t>
  </si>
  <si>
    <t>Hacienda la  Cabaña S.A.</t>
  </si>
  <si>
    <t>17/05/2013,  5 años</t>
  </si>
  <si>
    <t>244</t>
  </si>
  <si>
    <t>AGROLATEX</t>
  </si>
  <si>
    <t>07/06/2013, 5 años</t>
  </si>
  <si>
    <t>245</t>
  </si>
  <si>
    <t xml:space="preserve">Alcaldía de Aguazul de Casanare </t>
  </si>
  <si>
    <t>25/07/2013, 5 años</t>
  </si>
  <si>
    <t>246</t>
  </si>
  <si>
    <t>YARA COLOMBIA S.A.S.</t>
  </si>
  <si>
    <t>20/07/2013, 5 años</t>
  </si>
  <si>
    <t>247</t>
  </si>
  <si>
    <t>Agroinsumos de Granada</t>
  </si>
  <si>
    <t>23/09/2013, 5 años</t>
  </si>
  <si>
    <t>248</t>
  </si>
  <si>
    <t>Comercializadora del Llano</t>
  </si>
  <si>
    <t>24/09/2013, 5 años</t>
  </si>
  <si>
    <t>249</t>
  </si>
  <si>
    <t>Fundación para el Desarrollo Integral de la  Ciencia, la Tecnología, la Reactivación Económica Social y Cultural “FUNDACYT+I COLOMBIA”</t>
  </si>
  <si>
    <t>09/10/2013, 5 años</t>
  </si>
  <si>
    <t>250</t>
  </si>
  <si>
    <t>251</t>
  </si>
  <si>
    <t>Llanogral S.A.S</t>
  </si>
  <si>
    <t>10/10/2013, 5 años</t>
  </si>
  <si>
    <t>252</t>
  </si>
  <si>
    <t>Inversiones Agrícolas H&amp;C</t>
  </si>
  <si>
    <t>16/10/2013, 5 años</t>
  </si>
  <si>
    <t>253</t>
  </si>
  <si>
    <t>Restrepo-Meta</t>
  </si>
  <si>
    <t>28/10/2013, 5 años</t>
  </si>
  <si>
    <t>254</t>
  </si>
  <si>
    <t>Fundacion Vichituni</t>
  </si>
  <si>
    <t>255</t>
  </si>
  <si>
    <t>Agrotodo Ltda</t>
  </si>
  <si>
    <t>01/11/2013, 5 años</t>
  </si>
  <si>
    <t>256</t>
  </si>
  <si>
    <t>Asociación De Municipios Del Ariari</t>
  </si>
  <si>
    <t>25/09/2013,  Indefinida</t>
  </si>
  <si>
    <t>257</t>
  </si>
  <si>
    <t>Piscicola New York S.A.</t>
  </si>
  <si>
    <t>26//11/2013, 5 años</t>
  </si>
  <si>
    <t>258</t>
  </si>
  <si>
    <t>Central De Urgencias Veterinarias</t>
  </si>
  <si>
    <t>21/02/2014, 5 años</t>
  </si>
  <si>
    <t>259</t>
  </si>
  <si>
    <t>Agropecuaria Myoragua S.A.</t>
  </si>
  <si>
    <t>260</t>
  </si>
  <si>
    <t>Agroinbiol</t>
  </si>
  <si>
    <t>27/02/2014,  5 años</t>
  </si>
  <si>
    <t>261</t>
  </si>
  <si>
    <t>Fundación Mina</t>
  </si>
  <si>
    <t>27/02/2014, 5 años</t>
  </si>
  <si>
    <t>262</t>
  </si>
  <si>
    <t>Stockton Colombia S.A.S.</t>
  </si>
  <si>
    <t>03/03/2013, 5 años</t>
  </si>
  <si>
    <t>263</t>
  </si>
  <si>
    <t>Criadero Piedras Moradas</t>
  </si>
  <si>
    <t>25/03/2014, 5 años</t>
  </si>
  <si>
    <t>264</t>
  </si>
  <si>
    <t>Comité De Cafeteros De Cundinamarca</t>
  </si>
  <si>
    <t>25/03/2014, 2 años</t>
  </si>
  <si>
    <t>265</t>
  </si>
  <si>
    <t>Sociedad De Mejoras De Pereira- - Zoologico Matecaña</t>
  </si>
  <si>
    <t>22/04/2014, 5 años</t>
  </si>
  <si>
    <t>266</t>
  </si>
  <si>
    <t>Bioinsumos Del Campo Ltda</t>
  </si>
  <si>
    <t>25/04/2014, 2 años</t>
  </si>
  <si>
    <t>267</t>
  </si>
  <si>
    <t>Contraloría Departamental</t>
  </si>
  <si>
    <t>06/05/2014, 5 años</t>
  </si>
  <si>
    <t>268</t>
  </si>
  <si>
    <t>Agrícola Cardenal S.A.</t>
  </si>
  <si>
    <t>05/08/2014, 5 años</t>
  </si>
  <si>
    <t>269</t>
  </si>
  <si>
    <t>Corporinoquia</t>
  </si>
  <si>
    <t>270</t>
  </si>
  <si>
    <t>Inseragro</t>
  </si>
  <si>
    <t>06/08/2014, 5 años</t>
  </si>
  <si>
    <t>271</t>
  </si>
  <si>
    <t>Instituto Financiero Del Casanare</t>
  </si>
  <si>
    <t>272</t>
  </si>
  <si>
    <t>Fundacion Gea</t>
  </si>
  <si>
    <t>16/09/2014, 5 años</t>
  </si>
  <si>
    <t>273</t>
  </si>
  <si>
    <t>Comercializadora Gyh S.A.S.</t>
  </si>
  <si>
    <t>Desarrollar y ejecutar las opciones de grado denominadas prácticas y pasantías del orden académico por todos los estudiantes de la Unillanos que accedan a esta modalidad de grado, en el número requerido por la empresa, respecto de aquellos estudiantes que sean aceptados por la empresa. En el marco del mismo convenio, cada entidad respetara la órbita de su respectiva competencia y autonomía administrativa y financiera y por ende su desarrollo no generara ninguna información financiera entre las partes. Por lo que cualquier pago o auxilio económico que la empresa eventualmente, llegase a reconocer al estudiante quedara a su mera liberalidad y al margen del presente convenio.</t>
  </si>
  <si>
    <t>Convenio Firmado</t>
  </si>
  <si>
    <t>274</t>
  </si>
  <si>
    <t>Grupo Editorial Periodico Del Meta</t>
  </si>
  <si>
    <t>2 estudiantes practicantes</t>
  </si>
  <si>
    <t>2013-2014</t>
  </si>
  <si>
    <t>275</t>
  </si>
  <si>
    <t>Asociacion De Productores De Alevinos Y Pescado La Union - Asoproapes</t>
  </si>
  <si>
    <t>276</t>
  </si>
  <si>
    <t>Constructora De Proyectos Especiales De Ingenieria S.A.S.</t>
  </si>
  <si>
    <t>277</t>
  </si>
  <si>
    <t>Ese Soluciones Del Meta</t>
  </si>
  <si>
    <t>Establecer y ejecutar la opción de grado denominada pasantía del orden académico para los estudiantes de todos los programas de la universidad que accedan a esta modalidad como opción de grado.</t>
  </si>
  <si>
    <t>2010-2015</t>
  </si>
  <si>
    <t>278</t>
  </si>
  <si>
    <t>Eficacia Sas</t>
  </si>
  <si>
    <t>279</t>
  </si>
  <si>
    <t>Empresa Asociativa De Trabajo Berlin</t>
  </si>
  <si>
    <t>280</t>
  </si>
  <si>
    <t>Youre Educational Services</t>
  </si>
  <si>
    <t>281</t>
  </si>
  <si>
    <t>Inproarroz Ltda</t>
  </si>
  <si>
    <t>282</t>
  </si>
  <si>
    <t>Cooperativa De Ahorro Y Credito Congente</t>
  </si>
  <si>
    <t>Establecer y ejecutar la opción de grado denominada pasantía del orden académico para los estudiantes de todos los programas de la universidad que accedan a esta modalidad como opción de grado</t>
  </si>
  <si>
    <t>283</t>
  </si>
  <si>
    <t>Gobernación Del Meta</t>
  </si>
  <si>
    <t>Aunar esfuerzos para adelantar acciones conjuntas para el fortalecimiento del servicio público de la educación superior en el departamento del meta en las áreas académicas de investigación, extensión y conforme a los principios de coordinación, concurrencia y asistencia técnica administrativa.</t>
  </si>
  <si>
    <t>284</t>
  </si>
  <si>
    <t>Topalxe Ltda</t>
  </si>
  <si>
    <t>285</t>
  </si>
  <si>
    <t>Santa Lucia Inversiones Y Proyectos Ltda.</t>
  </si>
  <si>
    <t>Desarrollar y ejecutar la opción de grado denominada pasantía de orden académico por los estudiantes de todos los programas de la universidad, que accedan a esta modalidad de opción de grado.</t>
  </si>
  <si>
    <t>2011-2016</t>
  </si>
  <si>
    <t>286</t>
  </si>
  <si>
    <t>Construcción, Urbanismo, Vías &amp; Arquitectura Ltda. “Curva ”.</t>
  </si>
  <si>
    <t>Colaboración entre la universidad y curva ltda para el desarrollo de las prácticas empresariales o pasantías, realizadas por los estudiantes de la universidad, con el objeto de que los estudiantes desarrollen la investigación, el aprendizaje y la aplicación de los conocimientos adquiridos en el transcurso de su carrera.</t>
  </si>
  <si>
    <t>287</t>
  </si>
  <si>
    <t>Electrificadora Del Meta S.A. E.S.P.</t>
  </si>
  <si>
    <t>Desarrollar y ejecutar la opción de grado denominada pasantía del orden académico por los estudiantes de todos los programas de la universidad, que acceden a esta modalidad de opción de grado.</t>
  </si>
  <si>
    <t>288</t>
  </si>
  <si>
    <t>Ribayco Ltda.</t>
  </si>
  <si>
    <t>289</t>
  </si>
  <si>
    <t>Instituto Municipal De Deportes Y Recreación Imder.</t>
  </si>
  <si>
    <t>Desarrollar y ejecutar las opciones de grado denominadas prácticas y pasantías del orden académico por todos los estudiantes de la universidad que accedan a esta modalidad de grado.</t>
  </si>
  <si>
    <t>290</t>
  </si>
  <si>
    <t>Bioagricola Del Llano Sa. Esp.</t>
  </si>
  <si>
    <t>Colaboración entre la universidad y la empresa para el desarrollo de las prácticas empresariales o pasantías, realizadas por los estudiantes de la universidad, con el objeto de que los estudiantes desarrollen la investigación el aprendizaje y la aplicación de sus conocimientos adquiridos en el transcurso de su carrera.</t>
  </si>
  <si>
    <t>291</t>
  </si>
  <si>
    <t>Universidad Militar Nueva Granada</t>
  </si>
  <si>
    <t>Establecer una cooperación entre Unillanos y la UMNG para el desarrollo conjunto de programas o actividades de carácter académico, de acuerdo con las funciones básicas de educación superior, como son docencia, investigación, asesoría y proyección social, en los niveles de pregrado, posgrado y educación continuada, en la modalidad presencial, semipresencial, a distancia y virtual; servicios de asesorías, consultorías, prácticas y pasantías, e intercambios en las áreas que sean de interés común para ambas instituciones</t>
  </si>
  <si>
    <t>292</t>
  </si>
  <si>
    <t>Camara De Comercio De Villavicencio</t>
  </si>
  <si>
    <t>Aunar esfuerzos económicos, administrativos y técnicos, entre la universidad y la cámara en la promoción de enlaces empresariales para contribuir al desarrollo socioeconómico del departamento del meta</t>
  </si>
  <si>
    <t>293</t>
  </si>
  <si>
    <t>Universidad Nacional De Colombia</t>
  </si>
  <si>
    <t>Aunar esfuerzos para adelantar acciones conjuntas en temas de interés reciproco para cada una de las partes, en las áreas de formación, investigación, extensión, asistencia técnica, administrativa y académica, y en todas las demás formas de acción universitaria</t>
  </si>
  <si>
    <t>2012-2014</t>
  </si>
  <si>
    <t>294</t>
  </si>
  <si>
    <t>Alcaldia De Puerto Lopez</t>
  </si>
  <si>
    <t>Ejecutar las opciones de grado denominadas prácticas y pasantías del orden académico por todos los estudiantes de la Unillanos, de la Unillanos que accedan a esta modalidad de grado, en el número requerido por la empresa, respecto de aquellos estudiantes que sean aceptados por la empresa</t>
  </si>
  <si>
    <t>295</t>
  </si>
  <si>
    <t>Pastos Y Leguminozas S.A.</t>
  </si>
  <si>
    <t>Desarrollar y ejecutar las opciones de grado denominadas prácticas y pasantías del orden académico por todos los estudiantes de la Unillanos que accedan a esta modalidad de grado, en el número requerido por la empresa, respecto de aquellos estudiantes que sean aceptados por la empresa.</t>
  </si>
  <si>
    <t>296</t>
  </si>
  <si>
    <t>Centro Provincial De Gestion Agroempresarial Puertos Del Ariari</t>
  </si>
  <si>
    <t>297</t>
  </si>
  <si>
    <t>Movilgas Ltda.</t>
  </si>
  <si>
    <t>298</t>
  </si>
  <si>
    <t>Inversiones Clinica Meta</t>
  </si>
  <si>
    <t>Buscar la adecuada formación y capacitación de profesionales en salud, desarrollo integral de planes y programas conjuntos que aporten a la calidad de los escenarios de práctica y de los procesos formativos.</t>
  </si>
  <si>
    <t xml:space="preserve">Desarrollo de
prácticas
formativas.
</t>
  </si>
  <si>
    <t>28-febrero-
2011
 a febrero 2021</t>
  </si>
  <si>
    <t>299</t>
  </si>
  <si>
    <t>Hospital Departamental De Villavicencio</t>
  </si>
  <si>
    <t>Establecer las bases de operación entre las dos instituciones, para la realización de prácticas académicas de docencia servicio, mediante la atención en salud y la formación de estudiantes de los programas de enfermería y tecnología en regencia en farmacia.</t>
  </si>
  <si>
    <t xml:space="preserve">Inicio: 01-marzo-2011
Finalización:01-marzo-
2021
</t>
  </si>
  <si>
    <t>300</t>
  </si>
  <si>
    <t>Clinica Universidad Cooperativa De Colombia</t>
  </si>
  <si>
    <t>Establecer los parámetros de la relación docencia-servicio, garantizando el cumplimiento del objeto social de cada una de las partes, buscando la adecuada formación y capacitación de profesionales en salud, el desarrollo integral de planes y programas conjuntos que aporten a la calidad de los escenarios de práctica y de los procesos formativos.</t>
  </si>
  <si>
    <t xml:space="preserve">Inicio:14-marzo-2011
Finalización:14-marzo-
2021
</t>
  </si>
  <si>
    <t>301</t>
  </si>
  <si>
    <t>Ese De Primer Nivel Villavicencio</t>
  </si>
  <si>
    <t>Establecer los parámetros de la relación docencia-servicio, garantizando el cumplimiento del objeto social de cada una de las partes, buscando la adecuada formación y capacitación de profesionales en salud, el desarrollo integral de planes y programas conjuntos que aporten a la calidad de los escenarios de práctica y de los ´procesos formativos.</t>
  </si>
  <si>
    <t>Inicio:14-marzo-2011 Finalizacion:14-marz0-2021</t>
  </si>
  <si>
    <t>302</t>
  </si>
  <si>
    <t>Ese Solucion Salud Yopal</t>
  </si>
  <si>
    <t xml:space="preserve">Inicio: 05-febrero-2014.
Finalización: 05-febrero-
2024.
</t>
  </si>
  <si>
    <t>303</t>
  </si>
  <si>
    <t>Clinica Martha S.A</t>
  </si>
  <si>
    <t>Inicio:04-febrero-2014
Finalización:04-febrero-
2024</t>
  </si>
  <si>
    <t>304</t>
  </si>
  <si>
    <t>Universidad Cooperativa De Colombia</t>
  </si>
  <si>
    <t>Aunar esfuerzos para desarrollar actividades prácticas, pasantías e investigaciones relacionadas con estudios de las ciencias animales, poniendo a disposición de la universidad cooperativa los laboratorios.</t>
  </si>
  <si>
    <t>9 de febrero de 2012-Por 5 años</t>
  </si>
  <si>
    <t>305</t>
  </si>
  <si>
    <t>Universidad De Manizalez</t>
  </si>
  <si>
    <t>Aunar esfuerzos entre “la Universidad de Manizales” y la Universidad de los Llanos, con el fin de desarrollar de forma coordinada diferentes programas académicos, los cuales serán prestados de forma directa por “la universidad de Manizales”.</t>
  </si>
  <si>
    <t>9 de febrero de 2012, Por 8 años</t>
  </si>
  <si>
    <t>306</t>
  </si>
  <si>
    <t>Convenio Especifíco</t>
  </si>
  <si>
    <t>Se constituye como objeto del presente convenio el apoyo logístico para el desarrollo del programa Maestría Economía metodología presencial modalidad de investigación en la ciudad de Villavicencio</t>
  </si>
  <si>
    <t>10 de mayo de 2012, Por 3 años</t>
  </si>
  <si>
    <t>307</t>
  </si>
  <si>
    <t>Unversidad De Manizalez</t>
  </si>
  <si>
    <t>Se constituye como objeto del presente convenio el apoyo logístico para el desarrollo del programa Maestría en Mercadeo metodología presencial modalidad de investigación en la ciudad de Villavicencio</t>
  </si>
  <si>
    <t>10 de mayo de 2012,Por 3 años</t>
  </si>
  <si>
    <t>308</t>
  </si>
  <si>
    <t>Universidad Tecnologica De Pereira</t>
  </si>
  <si>
    <t>Acreditación</t>
  </si>
  <si>
    <t>26 de octubre de 2012, por dos meses</t>
  </si>
  <si>
    <t>309</t>
  </si>
  <si>
    <t>Tiene por finalidad establecer los términos y condiciones bajo las cuales la universidad nacional de Colombia por intermedio de la facultad de administración, desarrollara en Unillanos el programa curricular de postgrado: Maestría en Administración aprobado por la Universidad Nacional de Colombia</t>
  </si>
  <si>
    <t>1 de abril de 2013,Por 4 años</t>
  </si>
  <si>
    <t>310</t>
  </si>
  <si>
    <t>Convenio Cooperación</t>
  </si>
  <si>
    <t>Universidad Pedagogica Y Tecnologica De Colombia Uptc</t>
  </si>
  <si>
    <t>Establecer un convenio de cooperación institucional entre los programas de enfermería de la uptc y Unillanos, con el fin de permitir la movilidad docente y estudiantil en diferentes áreas de formación, asi como en proyectos de investigación social que contribuya al fortalecimiento de competencias profesionales</t>
  </si>
  <si>
    <t>28 de julio de 2014, Indefinida</t>
  </si>
  <si>
    <t>311</t>
  </si>
  <si>
    <t>Convenio de Pasantías</t>
  </si>
  <si>
    <t>Universidad Nacional De Colombia Sede Bogota</t>
  </si>
  <si>
    <t>10 de marzo de 2015, Por 6 meses</t>
  </si>
  <si>
    <t>312</t>
  </si>
  <si>
    <t>Universia Colombia Sas.</t>
  </si>
  <si>
    <t>25 de abril de 2015, por un año</t>
  </si>
  <si>
    <t>313</t>
  </si>
  <si>
    <t>Establecer las bases de una cooperación reciproca que permita la promoción, y realización de actividades de interés común, dentro de la orbitra propia de competencia de ambas instituciones, para lo cual se podrán organizar y desarrollar proyectos y acciones conjuntas en el marco de los planes y programas que le sean propios en materia de formación, investigativa y proyección social o que les permitan elaborar y ejecutar iniciativas a través de los cuales puedan solucionar problemas en los respectivos ámbitos institucionales de las partes y proporcionar el mejoramiento de la calidad de los procesos, asi como permitir el desarrollo de movilidad entre las dos universidades</t>
  </si>
  <si>
    <t>21 de mayo de 2015, por 5 años</t>
  </si>
  <si>
    <t>314</t>
  </si>
  <si>
    <t>Universidad Ces</t>
  </si>
  <si>
    <t>Aunar esfuerzos para adelantar acciones conjuntas en temas de interés reciproco en la áreas de docencia, investigación y extensión y en todos aquellos, propios de sus objetivos y funciones, con miras al logro de sus fines y al aprovechamiento racional de sus recursos.</t>
  </si>
  <si>
    <t>6 de octubre de 2015, Por 5 años</t>
  </si>
  <si>
    <t>315</t>
  </si>
  <si>
    <t>Establecer los términos en el posgrado de maestría en ciencias contables en las modalidades de investigación y de profundización adscrito a la facultad de ciencias económicas de la universidad de Antioquia, se extenderá a la ciudad de Villavicencio con la colaboración de la universidad de los llanos.</t>
  </si>
  <si>
    <t>3 de diciembre de 2015,  Por 5 años</t>
  </si>
  <si>
    <t>316</t>
  </si>
  <si>
    <t>Convenio Especifico</t>
  </si>
  <si>
    <t>Desarrollar y ejecutar las opciones de grado denominadas prácticas y pasantías del orden académico por los estudiantes de la Unillanos, que accedan a esta modalidad de grado, en el número requerido por la empresa, respecto de aquellos estudiantes que sean aceptados por la empresa. En el marco del mismo convenio, cada entidad respetará la órbita de su respectiva competencia y autonomía administrativa y financiera, y por ende su desarrollo no generará ninguna erogaciòn financiera entre las partes. Por cualquier pago o auxilio económico que la empresa, eventualmente, llegase a reconocer al estudiante quedará a su mera libertad y al margen del presente convenio.</t>
  </si>
  <si>
    <t>317</t>
  </si>
  <si>
    <t>Universidad Del Quindio</t>
  </si>
  <si>
    <t>Aunar esfuerzos para la generación, capacitación, difusión y aplicación del conocimiento a través del desarrollo de capacitaciones, proyectos de investigación, educación, difusión, desarrollo operativos, sociales, productivo, administrativo en las áreas de interés común para las partes.</t>
  </si>
  <si>
    <t>23 de diciembre de 2015,  Por 5 años</t>
  </si>
  <si>
    <t>318</t>
  </si>
  <si>
    <t>Convenio Marco</t>
  </si>
  <si>
    <t>Universidad Industrial De Santander Uis</t>
  </si>
  <si>
    <t>Establecer las bases de una cooperación reciproca que permita la promoción y realización de actividades de interés común, dentro de la orbitra propia de competencia de ambas instituciones, para lo cual se podrán organizar y desarrollar proyectos y acciones conjuntas en el marco de los planes y programas que le sean propios en materia de formación, extensión, investigación y proyección social o que le permitan elaborar y ejecutar iniciativas a través de los cuales puedan solucionar problemas en los respectivos ámbitos institucionales de las partes y proporcionar el mejoramiento de la calidad de los procesos, asi como permitir el desarrollo de movilidad entre las dos universidades.</t>
  </si>
  <si>
    <t>4 de marzo de 2016,  Por 5 años</t>
  </si>
  <si>
    <t>319</t>
  </si>
  <si>
    <t>Convenio Pasantias</t>
  </si>
  <si>
    <t>Establecer las condiciones de cooperación entre Unillanos al UDEA para la movilidad de estudiantes de pregrado con la finalidad de cursar asignaturas, realizar prácticas, pasantías, trabajos de investigación y otros trabajos de grado bajo codirección</t>
  </si>
  <si>
    <t>10 de junio de 2016,  Por 5 años</t>
  </si>
  <si>
    <t>320</t>
  </si>
  <si>
    <t>Aunar esfuerzos entre “la Universidad de Manizales” y la universidad de los llanos, con el fin de desarrollar de forma coordinada diferentes programas académicos, los cuales serán prestados de forma directa por “la Universidad de Manizales”.</t>
  </si>
  <si>
    <t>23 de agosto de 2016, Por 8 años</t>
  </si>
  <si>
    <t>321</t>
  </si>
  <si>
    <t>Convenio }Especifico</t>
  </si>
  <si>
    <t>El apoyo logístico para el desarrollo de los programas maestría en mercadeo y maestría en economía, metodología presencial modalidad de profundización en la ciudad de Villavicencio</t>
  </si>
  <si>
    <t xml:space="preserve"> 24 de agosto de 2016,  Por 10 años</t>
  </si>
  <si>
    <t>322</t>
  </si>
  <si>
    <t>Universidad Cooperativa De Colombia Y Universidad De Santo Tomas</t>
  </si>
  <si>
    <t>La universidad cooperativa de Colombia, la universidad santo tomas y la universidad de los llanos, tienen entre sus objetivos la generación y difusión del conocimiento. Así mediante este convenio las partes acuerdan publicar conjuntamente, a través del régimen de coedición la colección de libros de investigación “estudios de la Orinoquia y la Amazonía”, que por su calidad y pertinencia sean de interés para la comunidad académica nacional y extranjera, el sector productivo y el público en general. Esta colección también servirá a los propósitos institucionales de aumentar la visibilidad internacional, de incrementar el posicionamiento académico de los grupos de investigación y de fortalecer la misión de las tres universidades coeditoras</t>
  </si>
  <si>
    <t>29 de julio de 2016,  Por 5 años</t>
  </si>
  <si>
    <t>323</t>
  </si>
  <si>
    <t>Convenio Marco Interadministrativo</t>
  </si>
  <si>
    <t>Universidad Pedagogica Y Tecnologica Colombiana</t>
  </si>
  <si>
    <t>El objeto del presente convenio marco es aunar esfuerzos y recursos humanos, tecnológicos, físicos y financieros para adelantar acciones conjuntas en temas de interés recíproco para cada una de las partes, en áreas de investigación, extensión asistencia técnica, administrativa y académica y en todas las demás formas de acción universitaria.</t>
  </si>
  <si>
    <t>18 de octubre de 2016,  Por 5 años</t>
  </si>
  <si>
    <t>324</t>
  </si>
  <si>
    <t>Universidad De La Salle</t>
  </si>
  <si>
    <t>El presente convenio académico tiene como objeto establecer bases de cooperación académica, educacional, tecnológica, técnica y cultural entre la universidad y Unillanos para la realización de prácticas y/o pasantías de los estudiantes de la universidad.</t>
  </si>
  <si>
    <t>28 de noviembre de 2016,  Por 5 años</t>
  </si>
  <si>
    <t>CUADRO No. 8. PUBLICACIONES: REFERENCIAS BIBLIOGRÁFICAS  (1) - FACULTAD DE CIENCIAS AGROPECUARIAS Y RECURSOS NATURALES</t>
  </si>
  <si>
    <t>Tipo (2)</t>
  </si>
  <si>
    <t>Autor (es)</t>
  </si>
  <si>
    <t>Publicación (referencia bibliográfica completa)</t>
  </si>
  <si>
    <t>NATALIA ANDREA CRUZ OCHOA, JULIETA ESPERANZA OCHOA AMAYA, PABLO EMILIO CRUZ CASALLAS</t>
  </si>
  <si>
    <t>Efeito do estresse pré-natal na regulação da inflamação alérgica pulmonar no modelo murino de asma experimental
Colombia, Orinoquia ISSN: 0121-3709, 2016 vol:20 fasc: 2 págs: 64 - 77</t>
  </si>
  <si>
    <t>GERALD FELIPE BERNAL BUITRAGO, JEFFERSON ANDREI VALDERRAMA DIAZ, ANA MILENA RIANO GOMEZ, JOHN MILLER SANTOS SALAMANCA, PABLO EMILIO CRUZ CASALLAS, VICTOR MAURICIO MEDINA ROBLES</t>
  </si>
  <si>
    <t>Evaluación del sistema de marcaje físico visible (V.I.E) en cachama blanca (Piaractus brachypomus)
Colombia, Orinoquia ISSN: 0121-3709, 2016 vol:20 fasc: 2 págs: 23 - 29</t>
  </si>
  <si>
    <t>GERMAN DAVID CASTANEDA ALVAREZ, PABLO FELIPE CRUZ OCHOA, GILBERTO MORAES, MARTHA INES YOSSA PERDOMO, PABLO EMILIO CRUZ CASALLAS</t>
  </si>
  <si>
    <t>Efecto de la densidad de siembra sobre el peso corporal y sobrevivencia de larvas de bagre rayado (Pseudoplatystoma sp) en un sistema cerrado de circulación
Colombia, Orinoquia ISSN: 0121-3709, 2016 vol:20 fasc: 1 págs: 56 - 61</t>
  </si>
  <si>
    <t>GERALD FELIPE BERNAL BUITRAGO</t>
  </si>
  <si>
    <t>Estimación de parámetros genéticos para peso y talla a diferentes edades en yamú (Brycon amazonicus)
Colombia, Revista U.D.C.A. Actualidad &amp; Divulgación Científica ISSN: 0123-4226, 2016 vol:19 fasc: N/A págs: 123 - 130</t>
  </si>
  <si>
    <t>JOSE ARIEL RODRIGUEZ PULIDO, PABLO EMILIO CRUZ CASALLAS, AGUSTIN GONGORA ORJUELA</t>
  </si>
  <si>
    <t>Hibridación de silúridos: una alternativa para la piscicultura con alto riesgo para la conservación de las especies nativas
Colombia, Orinoquia ISSN: 0121-3709, 2016 vol:20 fasc: 1 págs: 62 - 68</t>
  </si>
  <si>
    <t>EDUARDO CASTILLO LOSADA, PABLO EMILIO CRUZ CASALLAS, VICTOR MAURICIO MEDINA ROBLES</t>
  </si>
  <si>
    <t>Evaluación de la viabilidad de embriones de cachama blanca (Piaractus brachypomus) conservados a ¿14 °C en diferentes estadios de desarrollo embrionario
Chile, Archivos De Medicina Veterinaria ISSN: 0301-732X, 2016 vol:48 fasc: N/A págs: 69 - 77</t>
  </si>
  <si>
    <t>T. Grado</t>
  </si>
  <si>
    <t>TATIANA MARIA MIRA LOPEZ, JOSE ARIEL RODRIGUEZ PULIDO</t>
  </si>
  <si>
    <t xml:space="preserve">Descripción de la morfología gonadal del mapará Hypophthalmus edentatus (SILURIFORMES:PIMELODIDAE) en dos fases de un ciclo hidrobiológico en la orinoquia Colombiana
Desde 1 2016 hasta Enero , Tipo de orientación: Tutor principal 
Nombre del estudiante: Jonathan Fernando Villamil Rodríguez, Programa académico: Maestría en Acuicultura  Institución: Universidad de Los Llanos - Unillanos </t>
  </si>
  <si>
    <t>TATIANA MARIA MIRA LOPEZ</t>
  </si>
  <si>
    <t>CARACTERIZACIÓN DE LA MORFOLOGÍA EXTERNA OVÁRICA Y TESTICULAR EN HÍBRIDOS DE HEMBRA DE BAGRE RAYADO Pseudoplatystoma metaense x MACHOS DE YAQUE Leiarius marmoratus (SILURIFORMES: PIMELODIDAE)
Desde 4 2015 hasta Febrero 2016, Tipo de orientación: Tutor principal 
Nombre del estudiante: DUGLAS ALEXANDER ARCINIEGAS ROJAS, Programa académico: Medicina Veterinaria y Zootecnia  Institución: Universidad de Los Llanos - Unillanos</t>
  </si>
  <si>
    <t>VICTOR MAURICIO MEDINA ROBLES</t>
  </si>
  <si>
    <t>ESTIMACIÓN DE PARÁMETROS GENÉTICOS PARA CARACTERÍSTICAS DE CRECIMIENTO, CALIDAD Y NÚMERO DE ESPINAS INTRAMUSCULARES EN CACHAMA BLANCA (Piaractus brachypomus).
Desde 2 2014 hasta Diciembre 2016, Tipo de orientación: Tutor principal
Nombre del estudiante: Gerald Felipe Bernal Buitrago, Programa académico: Maestria En Acuicultura Aguas Continentales Institución: Universidad de Los Llanos - Unillanos</t>
  </si>
  <si>
    <t>YESICA MAYERLY GONZALEZ ROJAS, JULIETA ESPERANZA OCHOA AMAYA, GUSTAVO GONZALEZ PAYA, KARL CIUODERIS APONTE, PABLO FELIPE CRUZ OCHOA, NICOLLE GILDA TEIXEIRA DE QUEIROZ, PABLO EMILIO CRUZ CASALLAS,</t>
  </si>
  <si>
    <t>Estudio retrospectivo de hallazgos histopatológicos en animales silvestres de vida libre y en cautiverio en Villavicencio, Colombia. Orinoquia ISSN: 0121-3709, 2015 vol:19 fasc: 1 págs: 44 - 55</t>
  </si>
  <si>
    <t>O. Pub.</t>
  </si>
  <si>
    <t>GUSTAVO ADOLFO LENIS SUCERQUIA, PABLO EMILIO CRUZ CASALLAS, CARLOS ARTURO DAVID RUALES</t>
  </si>
  <si>
    <t>Reproducción inducida de la sabaleta Brycon henni: revisión bibliográfica.</t>
  </si>
  <si>
    <t>JOSE ARIEL RODRIGUEZ PULIDO</t>
  </si>
  <si>
    <t>Descripcion del desarrollo embrionario en Pseudoplatystoma metaense X Leiarius marmoratus . Siluriforme Pimelodidae
Desde 2 2015 hasta Noviembre 2015, Tipo de orientación: Tutor principal 
Nombre del estudiante: Yeferson Andres Moreno Guerra, Programa académico: Biologia Institución: Universidad de Los Llanos - Unillanos</t>
  </si>
  <si>
    <t>EVALUACIÓN DEL SISTEMA DE MARCAJE FÍSICO VISIBLE (V.I.E) EN CACHAMA BLANCA (Piaractus brachypomus) PARA SU USO EN MEJORAMIENTO GENÉTICO
Desde 2 2014 hasta Noviembre 2015, Tipo de orientación: Tutor principal 
Nombre del estudiante: ANA MILENA RIAÑO GÓMEZ - JOHN MILLER SANTOS SALAMANCA , Programa académico: Medicina Veterinaria y Zootecnia Institución: Universidad de Los Llanos - Unillanos</t>
  </si>
  <si>
    <t>Conservación de embriones de cachama blanca (Piaractus brachypomus) sometidos a diferentes crioprotectores y horas de almacenamiento
Desde 2 2013 hasta Julio 2015, Tipo de orientación: Tutor principal 
Nombre del estudiante: ALEXANDER TORRES TABARES, Programa académico: Maestría en Acuicultura Institución: Universidad de Los Llanos - Unillanos</t>
  </si>
  <si>
    <t>NUBIA ESTELLA CRUZ CASALLAS, PABLO EMILIO CRUZ CASALLAS, HECTOR SUAREZ MAHECHA</t>
  </si>
  <si>
    <t>Quality of catfish meat Leiarius marmoratus during frozen storage Colombia, Orinoquia ISSN: 0121-3709, 2014 vol:18 fasc: 1 págs: 43 - 52</t>
  </si>
  <si>
    <t>ALEXANDER TORRES TABARES, YOHANA MARIA VELASCO SANTAMARIA, JUAN ANTONIO RAMIREZ MERLANO</t>
  </si>
  <si>
    <t>Características morfológicas, morfométricas, merísticas y manejo de la primera alimentación de larvas de escalar altum (Pterophyllum altum) (Pellegrin, 1903)</t>
  </si>
  <si>
    <t>JUAN ANTONIO RAMIREZ MERLANO, TATIANA MARIA MIRA LOPEZ, PABLO EMILIO CRUZ CASALLAS</t>
  </si>
  <si>
    <t>Efecto de la intensidad lumínica sobre la eficiencia reproductiva del cladócero Moina sp.bajo condiciones de laboratorio
Colombia, Orinoquia ISSN: 0121-3709, 2014 vol:17 fasc: 02 págs: 31 - 36</t>
  </si>
  <si>
    <t>JUAN ANTONIO RAMIREZ MERLANO, ALEXANDER TORRES TABARES</t>
  </si>
  <si>
    <t>Evaluación de la restricción alimenticia sobre el crecimiento compensatorio en alevinos de cachama blanca (Piaractus brachypomus) Colombia, Revista Ciencia Animal ISSN: 2011-513X, 2014 vol:7 fasc: N/A págs: 59 - 74</t>
  </si>
  <si>
    <t>Eugenol como anestésico para el manejo de juveniles del híbrido Pseudoplatystoma metaense por Leiarius marmoratus
Colombia, Orinoquia ISSN: 0121-3709, 2014 vol:18 fasc: N/A págs: 256 - 259</t>
  </si>
  <si>
    <t>CONTRIBUCIÓN AL ESTABLECIMIENTO DE UN PROTOCOLO DE CONGELACIÓN DE SEMEN DE BAGRE RAYADO (Pseudoplatystoma orinocoense): EVALUACIÓN SISTEMAS MACROTUBOS DE EMPAQUE
Desde 1 2014 hasta Julio 2014, Tipo de orientación: Tutor principal 
Nombre del estudiante: PEDRO MANUEL MENDIVELSO CISNEROS, Programa académico: Medicina Veterinaria y Zootecnia Institución: Universidad de Los Llanos - Unillanos</t>
  </si>
  <si>
    <t>JUAN ANTONIO RAMIREZ MERLANO</t>
  </si>
  <si>
    <t>DESCRIPCIÓN DE LAS CARACTERISTICAS MORFOMETRICAS Y MANEJO DE LA PRIMERA ALIMENTACIÓN EN LARVAS DE ESCALAR (Pterophyllum scalare (Liechtenstein, 1823)
Desde 1 2014 hasta Octubre 2014, Tipo de orientación: Coturor/asesor 
Nombre del estudiante: Andres Arevalo Arroyave, Programa académico: Medicina Veterinaria y Zootecnia Institución: Universidad de Los Llanos - Unillanos</t>
  </si>
  <si>
    <t>Conservación de embriones de yamú (Brycon amazonicus) a bajas temperaturas
Desde 3 2013 hasta Junio 2014, Tipo de orientación: Tutor principal 
Nombre del estudiante: Nicólas Novoa Rodríguez, Programa académico: Zootecnia Institución: Universidad De La Salle - Unisalle</t>
  </si>
  <si>
    <t>EFECTO DE LA SUSTANCIA CRIOPROTECTORA Y NIVEL DE GLUCOSA SOBRE LA VIABILIDAD DE EMBRIONES CONGELADOS DE CACHAMA BLANCA (Piaractus brachypomus) OBTENIDOS POR REPRODUCCIÓN ARTIFICIAL
Desde 2 2011 hasta Febrero 2014, Tipo de orientación: Tutor principal
Nombre del estudiante: Javier Oswaldo Gonzalez Gonzalez, Programa académico: Maestria En Acuicultura Institución: Universidad de Los Llanos - Unillanos</t>
  </si>
  <si>
    <t>ELIZABETH AYA BAQUERO, YOHANA MARIA VELASCO SANTAMARIA</t>
  </si>
  <si>
    <t>Fecundidad y fertilidad de Macrobrachium amazonicum (Héller 1862) (Decápoda, Palaemonidae) del Piedemonte Llanero Colombiano. Colombia, Revista Mvz Córdoba ISSN: 0122-0268, 2013 vol:18 fasc: 3 págs: 3773 - 3780</t>
  </si>
  <si>
    <t>MARCELA MUNOZ PENUELA, ANGELICA MARIA OTERO PATERNINA, VICTOR MAURICIO MEDINA ROBLES, PABLO EMILIO CRUZ CASALLAS</t>
  </si>
  <si>
    <t>Comportamiento reproductivo de Alona sp. y Diaphanosoma sp. (Crustacea: cladocera) bajo diferentes fotoperiodos
Colombia, Revista Lasallista De Investigacion ISSN: 1794-4449, 2013 vol:10 fasc: 2 págs: 17 - 24</t>
  </si>
  <si>
    <t>MARCELA MUNOZ PENUELA, VICTOR MAURICIO MEDINA ROBLES, PABLO EMILIO CRUZ CASALLAS</t>
  </si>
  <si>
    <t>Efecto del fotoperiodo y del alimento sobre la productividad de dos cladóceros nativos (Moina sp. y Diaphanosoma sp.) de la Orinoquia colombiana. Colombia, Revista U.D.C.A. Actualidad &amp; Divulgación Científica ISSN: 0123-4226, 2013 vol:16 fasc: 1 págs: 167 - 174</t>
  </si>
  <si>
    <t>ANGELICA MARIA OTERO PATERNINA, MARCELA MUNOZ PENUELA, VICTOR MAURICIO MEDINA ROBLES, PABLO EMILIO CRUZ CASALLAS</t>
  </si>
  <si>
    <t>Efecto del alimento sobre variables productivas de dos especies de Cladóceros bajo condiciones de laboratorio
Colombia, Revista Mvz Córdoba ISSN: 0122-0268, 2013 vol:18 fasc: Suplemento págs: 3642 - 3647</t>
  </si>
  <si>
    <t>ANGELICA MARIA OTERO PATERNINA, PABLO EMILIO CRUZ CASALLAS, YOHANA MARIA VELASCO SANTAMARIA</t>
  </si>
  <si>
    <t>Evaluación del efecto del hidrocarburo fenantreno sobre el crecimiento de Chlorella vulgaris (Chlorellaceae)
Colombia, Acta Biologica Colombiana ISSN: 0120-548X, 2013 vol:181 fasc: 1 págs: 87 - 93</t>
  </si>
  <si>
    <t>EVALUACIÓN DE LA RESTRICCIÓN ALIMENTICIA SOBRE EL CRECIMIENTO COMPENSATORIO EN ALEVINOS DE CACHAMA BLANCA (Piaractus brachypomus) Desde 2 2012 hasta Abril 2013, Tipo de orientación: Tutor principal
Nombre del estudiante: Astrid Marcela Malpica Ramirez, Programa académico: Zootecnia Institución: Universidad de los Llanos</t>
  </si>
  <si>
    <t>HECTOR SUAREZ MAHECHA, PABLO EMILIO CRUZ CASALLAS</t>
  </si>
  <si>
    <t>Calidad Composicional y Vida Útil de la Carne de Yaque (Leiarius marmoratus) Obtenida de Cultivo y de Ambiente Natural y Almacenada Bajo Condiciones de Congelación. Desde 1 2011 hasta Octubre 2013, Tipo de orientación: Coturor/asesor
Nombre del estudiante: Nubia Estella Cruz Casallas, Programa académico: Maestría En Acuicultura Aguas Continentales Institución: Universidad de los Llanos</t>
  </si>
  <si>
    <t>Characterization of the Nutritional Quality of the Meat in Some Species of Catfish: A Review.
Colombia, Revista Facultad Nacional De Agronomía - Medellín ISSN: 0304-2847, 2012 vol:65 fasc: 2 págs: 6799 - 6809</t>
  </si>
  <si>
    <t>WILSON CORREDOR SANTAMARIA, CRIZTIAN C MORA ROMERO, PAULA S ESCOBAR BUITRAGO, PABLO EMILIO CRUZ CASALLAS, YOHANA MARIA VELASCO SANTAMARIA</t>
  </si>
  <si>
    <t>Inducción de micronúcleos y otras anormalidades nucleares en Astyanax gr. bimaculatus (Pisces: Characidae) expuestas a fenantreno. Colombia, Orinoquia ISSN: 0121-3709, 2012 vol:16 fasc: 2 págs: 237 - 247</t>
  </si>
  <si>
    <t>SANDRA LILIANA PARADA GUEVARA, ALIRIO VIRGUEZ PARRADO, PABLO EMILIO CRUZ CASALLAS</t>
  </si>
  <si>
    <t>Experiencias sobre cultivo de peces ornamentales en la Cooperativa COOPESCA, Acacias - Meta.
Colombia, Orinoquia ISSN: 0121-3709, 2012 vol:16 fasc: 2 págs: 248 - 255</t>
  </si>
  <si>
    <t>RICARDO MURILLO PACHECO, NUBIA ESTELLA CRUZ CASALLAS, JUAN ANTONIO RAMIREZ MERLANO, LILI JOANA MARCIALES CARO, VICTOR MAURICIO MEDINA ROBLES, PABLO EMILIO CRUZ CASALLAS</t>
  </si>
  <si>
    <t>Efecto del nivel de proteína sobre el crecimiento del yaque Leiarius marmoratus (Gill, 1870) bajo condiciones de cultivo
Colombia, Orinoquia ISSN: 0121-3709, 2012 vol:16 fasc: 2 págs: 52 - 61</t>
  </si>
  <si>
    <t>ALEXANDER TORRES TABARES, NICOLAS NOVOA RODRIGUEZ, LEYDY YAZMIN SANDOVAL VARGAS, YOHANA MARIA VELASCO SANTAMARIA, PABLO EMILIO CRUZ CASALLAS, VICTOR MAURICIO MEDINA ROBLES, LEYDY YASMIN SANDOVAL VARGAS</t>
  </si>
  <si>
    <t>Estudios preliminares sobre congelación de embriones de yamú (Brycon amazonicus) en diferentes estadios de desarrollo
Colombia, Orinoquia ISSN: 0121-3709, 2012 vol:16 fasc: 2 págs: 225 - 236</t>
  </si>
  <si>
    <t>LILI JOANA MARCIALES CARO, JOHN JAIRO DIAZ OLARTE, PABLO EMILIO CRUZ CASALLAS, VICTOR MAURICIO MEDINA ROBLES</t>
  </si>
  <si>
    <t>Evaluación de la composición del plancton en cuatro lagunas de rebalse del rio Metica (Puerto López, Meta, Colombia)
Colombia, Orinoquia ISSN: 0121-3709, 2012 vol:16 fasc: 2 págs: 203 - 216</t>
  </si>
  <si>
    <t>MARCELA MUNOZ PENUELA, JUAN ANTONIO RAMIREZ MERLANO, ANGELICA MARIA OTERO PATERNINA, PABLO EMILIO CRUZ CASALLAS, YOHANA MARIA VELASCO SANTAMARIA</t>
  </si>
  <si>
    <t xml:space="preserve"> Effect of culture medium on growth and protein content of Chlorella vulgaris
Colombia, Revista Colombiana De Ciencias Pecuarias ISSN: 0120-0690, 2012 vol:25 fasc: 3 págs: 438 - 449</t>
  </si>
  <si>
    <t>SOFIA SEPULVEDA CARDENAS, VICTOR MAURICIO MEDINA ROBLES, PABLO EMILIO CRUZ CASALLAS</t>
  </si>
  <si>
    <t>Efectos de la administración de prostaglandina F2alfa; sobre la eficiencia reproductiva de yamú Brycon amazonicus
Colombia, Orinoquia ISSN: 0121-3709, 2012 vol:16 fasc: N/A págs: 30 - 38</t>
  </si>
  <si>
    <t>RUBEN DARIO VALBUENA VILLARREAL, BEATRIZ ELENA ZAPATA BERRUECOS, CARLOS ARTURO DAVID RUALES, PABLO EMILIO CRUZ CASALLAS</t>
  </si>
  <si>
    <t>Desarrollo Embrionario del Capaz Pimelodus grosskopfii (Steindachner, 1879)
Chile, International Journal Of Morphology ISSN: 0717-9502, 2012 vol:30 fasc: 1 págs: 150 - 156</t>
  </si>
  <si>
    <t>WILSON CORREDOR SANTAMARIA</t>
  </si>
  <si>
    <t>Evaluación de los efectos genotóxicos de efluentes de una estación petrolera y fenantreno sobre los eritrocitos en Aequidens sp.
Desde 10 2012 hasta , Tipo de orientación: Tutor principal 
Nombre del estudiante: Cristian Camilo Mora Romero, Paula Shirley Escobar Buitrago, Programa académico: Medicina Veterinaria y Zootecnia Institución: Universidad de los Llanos</t>
  </si>
  <si>
    <t>YOHANA MARIA VELASCO SANTAMARIA, WILSON CORREDOR SANTAMARIA</t>
  </si>
  <si>
    <t>Determinación de la actividad catalasa (CAT) y superóxido dismutasa (SOD) en embriones de yamú (Brycon amazonicus) conservados a -14 °C
Desde 2 2012 hasta Agosto 2014, Tipo de orientación: Tutor principal
Nombre del estudiante: JEFERSON ANDREI VALDERRAMA DÍAZ, Programa académico: Zootecnia Institución: Universidad de Los Llanos - Unillanos</t>
  </si>
  <si>
    <t>Ensayos preliminares de congelación de embriones de cachama blanca (Piaractus brachypomus) obtenidos por reproducción artificial
Desde 1 2011 hasta Enero 2012, Tipo de orientación: Tutor principal
Nombre del estudiante: Andrea Carolina Silva y Miguel Angel Perez, Programa académico: Medicina Veterinaria y Zootecnia Institución: Universidad de los Llanos</t>
  </si>
  <si>
    <t>Evaluacion de los efectos genotoxicos de efluentes de una estacion petrolera y fenantreno sobre los eritrocitos en Aequidens sp
Desde 1 2011 hasta Agosto 2012, Tipo de orientación: Tutor principal
Nombre del estudiante: Cristian Camilo Mora Romero y Paula Shirley Escobar Buitrago, Programa académico: Medicina Veterinaria y Zootecnia Institución: Universidad de los Llanos</t>
  </si>
  <si>
    <t>Evaluación de la viabilidad de embriones congelados de Cachama blanca (Piaractus brachypomus) obtenidos de diferentes horas postfertilización
Desde 2 2010 hasta Diciembre 2012, Tipo de orientación: Tutor principal
Nombre del estudiante: Eduardo Castillo Losada, Programa académico: Maestria En Acuicultura Aguas Continentales Institución: Universidad de los Llanos</t>
  </si>
  <si>
    <t>MARIANA CATALINA GUTIERREZ ESPINOSA</t>
  </si>
  <si>
    <t xml:space="preserve">Evaluación del desempeño productivo de juveniles de yamú, Brycon amazonicus, Spix &amp; Agassiz 1829, en Diferentes densidades de cultivo con tecnología Biofloc
Desde 4 2016 hasta Enero , Tipo de orientación: Coturor/asesor
Nombre del estudiante: Alvaro Javier Piñeros Roldan, Programa académico: Maestria en Acuicultura Institución: Universidad de Los Llanos - Unillanos </t>
  </si>
  <si>
    <t xml:space="preserve">RELACIÓN ENTRE EL PEDÚNCULO CAUDAL Y LA COMPOSICIÓN DE LA DIETA ALIMENTICIA NATURAL DE Leiarius marmoratus, Gill, 1870 ¿Yaque¿ y Leiarius pictus, Müller &amp; Troschel, 1849 ¿Bagre vela¿
Desde 2 2016 hasta Enero , Tipo de orientación: Tutor principal
Nombre del estudiante: Carlos Arturo León Morales, Programa académico: Maestria en Acuicultura Institución: Universidad de Los Llanos - Unillanos </t>
  </si>
  <si>
    <t>CARLOS ARTURO DAVID RUALES, LUZ ADRIANA GUTIEREZ RAMIREZ, RICARDO GARCIA NARANJO</t>
  </si>
  <si>
    <t>El uso de los probióticos en la industria acuícola. Artículo de revisión.
Colombia, Revista Alimentos Hoy ISSN: 2027-291X, 2015 vol:23 fasc: N/A págs: 165 - 178</t>
  </si>
  <si>
    <t>CARLOS ARTURO DAVID RUALES, GUSTAVO ADOLFO LENIS SUCERQUIA, PABLO EMILIO CRUZ CASALLAS</t>
  </si>
  <si>
    <t>Reproducción inducida de la sabaleta Brycon henni: revisión bibliográfica
Colombia, Revista Lasallista De Investigacion ISSN: 1794-4449, 2015 vol:12 fasc: N/A págs: 211 - 220</t>
  </si>
  <si>
    <t>PEDRO RENE ESLAVA MOCHA, PEDRO ALEJANDRO TRIANA GARCIA</t>
  </si>
  <si>
    <t>Células Granulares eosinofilicas/células Mast (CGE/CM) y su relación con los efectos de los herbicidas: Caso del Glifosato y surfactantes acompañantes en peces
Colombia, Orinoquia ISSN: 0121-3709, 2015 vol:19 fasc: 1 págs: 59 - 76</t>
  </si>
  <si>
    <t>Lb.</t>
  </si>
  <si>
    <t>CARLOS ARTURO DAVID RUALES, GUSTAVO ADOLFO LENIS SUCERQUIA, GERMAN DAVID CASTANEDA ALVAREZ</t>
  </si>
  <si>
    <t>Tópicos Para El Manejo De Especies Ícticas Silvestres En Confinamiento: Casos De Estudio Brycon Moorei, Brycon Henni, Pseudoplatystoma Magdaleniatum; Pimelodus Grosskopfii Y Pimelodus Blochii
Colombia,2015, ISBN: 978-958-8406-50-3 vol: págs: , Ed. Editorial Lasallista</t>
  </si>
  <si>
    <t>MARTHA INES YOSSA, GILMA HERNANDEZ AREVALO, WALTER VASQUEZ TORRES, JOHANA PATRICIA ORTEGA RODRIGUEZ, LUIS ALEJANDRO VINATEA ARANA</t>
  </si>
  <si>
    <t>Composición y dinámica de los sedimentos en estanques de cachama blanca y tilapia roja
Colombia, Orinoquia ISSN: 0121-3709, 2014 vol:18 fasc: 2 págs: 286 - 293</t>
  </si>
  <si>
    <t>YORCELIS CRUZ VELASQUEZ, CLAUDIA KIJORA, WALTER VASQUEZ TORRES, KARTEN SHULZ</t>
  </si>
  <si>
    <t>Digestibility coefficients of sun dried and fermented aquatic macrophytes for cahcma blanca, Piaractus brachypomus CUVIER 1818. Colombia, Orinoquia ISSN: 0121-3709, 2014 vol:18 fasc: 2 págs: 220 - 228</t>
  </si>
  <si>
    <t>ARWIN RENE ORTIZ GONZALEZ, KERWIN MORALES LUNA, WALTER VASQUEZ TORRES, MARIANA CATALINA GUTIERREZ ESPINOSA</t>
  </si>
  <si>
    <t>Digestibilidad aparente de Tithonia diversifolia, Gliricidia sepium y Cratylia argentea en juveniles de Piaractus brachypomus, Cuvier 1818. Colombia, Orinoquia ISSN: 0121-3709, 2014 vol:18 fasc: 2 págs: 218 - 223</t>
  </si>
  <si>
    <t>GERMAN CASTANEDA, FREDY RICARDO SANTAMARIA PEREZ, MARIANA CATALINA GUTIERREZ ESPINOSA</t>
  </si>
  <si>
    <t>Alimentación de alevinos de bagre rayado, Pseudoplatystoma metaense (Buitrago-Suárez y Burr 2007): cambio a dieta inerte. Colombia, Orinoquia ISSN: 0121-3709, 2014 vol:18 fasc: 2 págs: 202 - 206</t>
  </si>
  <si>
    <t>LUIS FELIPE COLLAZOS LASSO, MARIANA CATALINA GUTIERREZ ESPINOSA, LUIS FERNANDO RESTREPO BETANCUR</t>
  </si>
  <si>
    <t>Supervivencia de larvas de cachama blanca, Piaractus brachypomus Cuvier 1818, sometidas a cambios experimentales de temperatura. Colombia, Orinoquia ISSN: 0121-3709, 2014 vol:18 fasc: 2 págs: 197 - 201</t>
  </si>
  <si>
    <t>CARLOS ARTURO DAVID RUALES, GERMAN DAVID CASTANEDA ALVAREZ</t>
  </si>
  <si>
    <t>Evaluation of a recirculation system for Dorada (Brycon moorei-Steindachner 1878) larvae in the Magdalena River
Colombia, Revista Ces Medicina Veterinaria Y Zootecnia ISSN: 1900-9607, 2014 vol:9 fasc: N/A págs: 185 - 195</t>
  </si>
  <si>
    <t>ALVARO JAVIER PINEROS ROLDAN, MARIANA CATALINA GUTIERREZ ESPINOSA, SEGUNDO RAFAEL CASTRO GUERRERO</t>
  </si>
  <si>
    <t>Sustitución total de la harina de pescado por subproductos avícolas suplementados con aminoácidos en dietas para juveniles de Piaractus brachypomus, Cuvier 1818
Colombia, Orinoquia ISSN: 0121-3709, 2014 vol:18 fasc: 2 págs: 13 - 24</t>
  </si>
  <si>
    <t>CARLOS DAVID RUALES, CARLOS ARTURO DAVID RUALES, WALTER VASQUEZ TORRES</t>
  </si>
  <si>
    <t>Dietary protein and body mass affect ammonium excretion in white cachama (Piaractus brachypomus)
Colombia, Revista Colombiana De Ciencias Pecuarias ISSN: 0120-0690, 2014 vol:27 fasc: N/A págs: 121 - 132</t>
  </si>
  <si>
    <t>LUCIANO DE OLIVEIRA GARCIA, MARIANA C GUTIERREZ ESPINOSA, WALTER VASQUEZ TORRES, BERNARDO BALDISSEROTTO, MARIANA CATALINA GUTIERREZ ESPINOSA</t>
  </si>
  <si>
    <t>Dietary protein levels in Piaractus brachypomus submitted to extremely acidic or alkaline pH
Brasil, Ciencia Rural ISSN: 0103-8478, 2014 vol:44 fasc: 2 págs: 301 - 306</t>
  </si>
  <si>
    <t>ARWIN RENE ORTIZ GONZALEZ, KERWIN MORALES LUNA, WALTER VASQUEZ TORRES, MARIANA C GUTIERREZ ESPINOSA</t>
  </si>
  <si>
    <t>Digestibilidad aparente de Thitonia diversifolia , Cliricida septium y Cratylia argentea en juveniels de Piaractus brachypomus, Cuevier 1818. Colombia, Orinoquia ISSN: 0121-3709, 2014 vol:18 fasc: 2 págs: 214 - 220</t>
  </si>
  <si>
    <t xml:space="preserve">Determinación de requerimiento de ácido linolénico en la dieta de juveniles de cachama blanca, Piaractus brachypomus cuvier 1818. Desde 7 2014 hasta , Tipo de orientación: Tutor principal
Nombre del estudiante: Kerwin Alfonso Morales Luna, Programa académico: Maestria en Acuicultura Institución: Universidad de Los Llanos - Unillanos </t>
  </si>
  <si>
    <t>EVALUACIÓN DE PARÁMETROS ZOOTÉCNICOS DE Piaractus brachypomus, Cuvier 1818, CULTIVADA EN ESTANQUES UTILIZANDO HARINA DE SUBPRODUCTOS AVÍCOLAS COMO SUBSTITUTO DE LA HARINA DE PESCADO.
Desde 4 2014 hasta Enero , Tipo de orientación: Tutor principal
Nombre del estudiante: CARLOS ALBERTO PÉREZ SEPÚLVEDA, Programa académico: Maestria en Acuicultura Institución: Universidad de Los Llanos - Unillanos</t>
  </si>
  <si>
    <t>EVALUACIÓN DE LA HARINA DE HOJAS DE BOTÓN DE ORO (Tithonia diversifolia), MATARRATÓN (Gliricidia sepium), CRATYLIA (Cratylia argéntea), COMO FUENTES ALTERNATIVAS VEGETALES PARA LA ALIMENTACIÓN DE JUVENILES DE CACHAMA BLANCA, Piaractus brachypomus CUVIER 1818.
Desde 2 2014 hasta , Tipo de orientación: Coturor/asesor
Nombre del estudiante: Arwin Rene Ortiz Gonzalez, Programa académico: Maestria en Acuicultura Institución: Universidad de Los Llanos - Unillanos</t>
  </si>
  <si>
    <t>PEDRO ALEJANDRO TRIANA GARCIA, MARIANA CATALINA GUTIERREZ ESPINOSA, PEDRO RENE ESLAVA MOCHA</t>
  </si>
  <si>
    <t>Rendimiento productivo e hígado graso em tilápia híbrida (Oreochomis spp): Influencia de dos fuentes de lípidos. Revista Orinoquia. Colombia, Orinoquia ISSN: 0121-3709, 2013 vol:17 fasc: 2 págs: 183 - 196</t>
  </si>
  <si>
    <t>WALTER VASQUEZ TORRES, MARIANA C GUTIERREZ ESPINOSA, MARTHA INES YOSSA, MARTHA INES YOSSA PERDOMO, MARIANA CATALINA GUTIERREZ ESPINOSA</t>
  </si>
  <si>
    <t>Digestibilidad aparente de ingredientes de origen vegetal y animal en la cachama
Brasil, Pesquisa Agropecuaria Brasileira ISSN: 0100-204X, 2013 vol:48 fasc: 8 págs: 920 - 927</t>
  </si>
  <si>
    <t>WALTER VASQUEZ TORRES, JOSE ALFREDO ARIAS CASTELLANOS</t>
  </si>
  <si>
    <t>Crescimento de juvenis de Piaractus brachypomus alimentados com dietas contendo diferentes perfis de aminoácidos essenciais. Brasil, Pesquisa Agropecuaria Brasileira ISSN: 0100-204X, 2013 vol:48 fasc: 8 págs: 849 - 856</t>
  </si>
  <si>
    <t>WALTER VASQUEZ TORRES, MARTHA YOSSA, MARTHA INES YOSSA PERDOMO, MARIANA CATALINA GUTIERREZ ESPINOSA</t>
  </si>
  <si>
    <t>WILSON RAMIREZ DUARTE, CAROLINA PINEDA QUIROGA, NOHORA MARTINEZ RUEDA, WILSON FERNEY RAMIREZ DUARTE, PEDRO RENE ESLAVA MOCHA</t>
  </si>
  <si>
    <t>Evaluación del cloruro de sodio,eugenol y zeolita en confinamiento de Ancistrus triradiatus
Colombia, Orinoquia ISSN: 0121-3709, 2013 vol:17 fasc: 1 págs: 84 - 95</t>
  </si>
  <si>
    <t>WALTER VASQUEZ TORRES</t>
  </si>
  <si>
    <t>EVALUACIÓN DE LA HARINA DE HOJAS DE BOTÓN DE ORO (Tithonia diversifolia), MATARRATÓN (Gliricidia sepium), CRATYLIA (Cratylia argéntea), COMO FUENTES ALTERNATIVAS VEGETALES PARA LA ALIMENTACIÓN DE JUVENILES DE CACHAMA BLANCA, Piaractus brachypomus CUVIER 1818.
Desde 6 2013 hasta , Tipo de orientación: Tutor principal
Nombre del estudiante: ARWIN RENE ORTIZ GONZALEZ, Programa académico: M. Sc. Acuicultura - Aguas Continentales  Institución: Universidad de Los Llanos - Unillanos</t>
  </si>
  <si>
    <t>MARIANA CATALINA GUTIERREZ ESPINOSA, SEGUNDO RAFAEL CASTRO GUERRERO</t>
  </si>
  <si>
    <t xml:space="preserve"> Evaluación del efecto causado por la sustitución total de la harina de pescado por subproductos avicolas en el crecimiento de juveniles de Piaractus brachypomus, Cuvier 1818
Desde 9 2012 hasta Septiembre 2013, Tipo de orientación: Tutor principal
Nombre del estudiante: Alvaro Javier Piñeros Roldan, Programa académico: Medicina Veterinaria y Zootecnia  Institución: Universidad Pedagógica Y Tecnológica De Colombia - Uptc - Sede Tunja </t>
  </si>
  <si>
    <t>MONICA ANDREA VASQUEZ PINEROS, PEDRO RENE ESLAVA MOCHA</t>
  </si>
  <si>
    <t xml:space="preserve">Evaluación del uso de sal, carbonato de calcio y de un anestésico de bajo costo en el transporte de dos especies depecesornamentalesnativosde alta importancia económica en Colombia: cardenal (Paracheirodon axelrodi) y otocinclo(Otocinclussp.) Desde 1 2012 hasta Febrero 2013, Tipo de orientación: Tutor principal
Nombre del estudiante: David Alberto Gómez Beltrán, Programa académico: Medicina Veterinaria y Zootecnia Institución: Universidad de Los Llanos - Unillanos </t>
  </si>
  <si>
    <t>PEDRO RENE ESLAVA MOCHA</t>
  </si>
  <si>
    <t xml:space="preserve">Estudio ultraestructural del efecto de una presentación comercial de glifosato en alevinos de Cachama blanca (Piaractus brachypomus) Desde 8 2010 hasta Febrero 2013, Tipo de orientación: Coturor/asesor
Nombre del estudiante: Edwin Gómez, Programa académico: Maestría en Acuicultura Institución: Universidad de Los Llanos - Unillanos </t>
  </si>
  <si>
    <t>JOSE ALFREDO ARIAS CASTELLANOS, ROSA ELENA AJIACO MARTINEZ, ROSA ELENA AJIACO</t>
  </si>
  <si>
    <t>ASPECTOS PESQUEROS Y BIOLOGIA REPRODUCTIVA DE Hemiancistrus guahiborum, EN UN PEDREGAL DEL RÍO BITA
Colombia, Orinoquia ISSN: 0121-3709, 2012 vol:16 fasc: 2 págs: 40 - 51</t>
  </si>
  <si>
    <t>RONDON BARRAGAN IANG S, GIRA MARIN MENDEZ, DAVID PARDO HERNANDEZ, PEDRO RENE ESLAVA MOCHA, ROBERTO ANDRES CHACON NOVOA, IANG SCHRONILTGEN RONDON BARRAGAN</t>
  </si>
  <si>
    <t>El glifosato Roundup(R) y Cosmoflux (R) 411 inducen estrés oxidativo en cachama blanca Piaractus brachypomus
Colombia, Orinoquia ISSN: 0121-3709, 2012 vol:16 fasc: 2 págs: 162 - 176</t>
  </si>
  <si>
    <t>RENE MAURICIO RAMOS, WALTER VASQUEZ TORRES</t>
  </si>
  <si>
    <t>Digestibilidad del fósforo en ingredientes de origen animal utilizados en dietas para cachama (Piaractus brachypomus).
Colombia, Orinoquia ISSN: 0121-3709, 2012 vol:16 fasc: 2 págs: 155 - 161</t>
  </si>
  <si>
    <t>MONICA ANDREA VASQUEZ PINEROS, DAVID GOMEZ B, WILSON RAMIREZ DUARTE, DAVID ALBERTO GOMEZ BELTRAN, WILSON FERNEY RAMIREZ DUARTE, PEDRO RENE ESLAVA MOCHA</t>
  </si>
  <si>
    <t>Concentración óptima de sustancias de bajo costo para mejorar el transporte de dos especies de peces ornamentales
Colombia, Orinoquia ISSN: 0121-3709, 2012 vol:16 fasc: 1 págs: 187 - 202</t>
  </si>
  <si>
    <t>MARTHA INES YOSSA, GILMA HERNANDEZ AREVALO, WALTER VASQUEZ TORRES, MARTHA INES YOSSA PERDOMO</t>
  </si>
  <si>
    <t>COMPOSICIÓN NUTRICIONAL DEL SEDIMENTO EN ESTANQUES CON TILAPIA ROJA
Colombia, Orinoquia ISSN: 0121-3709, 2012 vol:16 fasc: 2 págs: 217 - 224</t>
  </si>
  <si>
    <t>RUBEN DARIO VALBUENA VILLAREAL, BEATRIZ ELENA ZAPATA BERRUECOS, RUBEN DARIO VALBUENA VILLARREAL, MARIANA CATALINA GUTIERREZ ESPINOSA</t>
  </si>
  <si>
    <t>Coeficientes de digestibilidad aparente de tres ingredientes proteicos para capaz, Pimelodus grosskopfii.
Colombia, Orinoquia ISSN: 0121-3709, 2012 vol:16 fasc: 2 págs: 139 - 186</t>
  </si>
  <si>
    <t>WALTER VASQUEZ TORRES, GILMA HERNANDEZ AREVALO, MARIANA CATALINA GUTIERREZ ESPINOSA, MARTHA YOSSA</t>
  </si>
  <si>
    <t>Effects of dietary protein level on growth and serum parameters in cachama (Piaractus brachypomus)
Colombia, Revista Colombiana De Ciencias Pecuarias ISSN: 0120-0690, 2012 vol:25 fasc: 3 págs: 450 - 461</t>
  </si>
  <si>
    <t>PEDRO RENE ESLAVA MOCHA, IANG SCHRONILTGEN RONDON BARRAGAN, MONICA ANDREA VASQUEZ PINEROS</t>
  </si>
  <si>
    <t>Inmunoestimulantes en teleosteos: Probióticos, B-Glucanos y LPS
Colombia, Orinoquia ISSN: 0121-3709, 2012 vol:16 fasc: 1 págs: 46 - 62</t>
  </si>
  <si>
    <t>WILSON ENRIQUE RUEDA URIBE, WALTER VASQUEZ TORRES, MARIANA CATALINA GUTIERREZ, MARIANA CATALINA GUTIERREZ ESPINOSA</t>
  </si>
  <si>
    <t>Digestibilidad de fosforo y proteina de raciones suplementadas con fitasa en tilapia, Oreochromis sp,
Colombia, Orinoquia ISSN: 0121-3709, 2012 vol:16 fasc: 1 págs: 21 - 29</t>
  </si>
  <si>
    <t>WALTER VASQUEZ TORRES, GILMA HERNANDEZ AREVALO, MARIANA C GUTIERREZ ESPINOSA, MARTHA INES YOSSA, MARIANA CATALINA GUTIERREZ ESPINOSA</t>
  </si>
  <si>
    <t>Effects of dietary protein level on growth and serum parameters in cachama (Piaractus brachypomus)
Colombia, Revista Colombiana De Ciencias Pecuarias ISSN: 0120-0690, 2012 vol:25 fasc: 2 págs: 450 - 461</t>
  </si>
  <si>
    <t>Effect of dietary carbohydrates and lipids on growth in cachama (Piaractus brachypomus)
Estados Unidos, Aquaculture Research ISSN: 1365-2109, 2012 vol:44 fasc: 11 págs: 1768 - 1776</t>
  </si>
  <si>
    <t>CARLOS ARTURO DAVID RUALES, RUBEN DARIO VALBUENA VILLAREAL, BEATRIZ ELENA ZAPATA BERRUECOS, PABLO EMILIO CRUZ CASALLAS</t>
  </si>
  <si>
    <t xml:space="preserve"> SUSTITUCIÓN DE LA HARINA DE PESCADO POR FUENTES PROTEICAS VEGETALES EN DIETAS PARA CRECIMIENTO DE JUVENILES DE CACHAMA BLANCA (Piaractus brachypomus).
Desde 7 2012 hasta , Tipo de orientación: Tutor principal
Nombre del estudiante: Jairo Humberto Rojas Bonilla, Programa académico: M. Sc. Acuicultura - Aguas Continentales Institución: Universidad de Los Llanos - Unillanos </t>
  </si>
  <si>
    <t>MANUELA VELEZ BERNAL, CARLOS ARTURO DAVID RUALES</t>
  </si>
  <si>
    <t>VIABILIDAD PARA LA INDUSTRIALIZACIÓN DEL CUERO DE TILAPIA
Desde 9 2011 hasta Julio 2012, Tipo de orientación: Tutor principal
Nombre del estudiante: MANUELA VELEZ BERNAL, Programa académico: Industrias Pecuarias  Institución: Corporación Universitaria Lasallista</t>
  </si>
  <si>
    <t>MONICA MARIA BAQUERO PARRA</t>
  </si>
  <si>
    <t>Bovine WC1+ γδ T lymphocytes modify monocyte-derived macrophage responses during early Mycobacterium avium subspecies paratuberculosis infection
Colombia, Veterinary Immunology And Immunopathology ISSN: 1873-2534, 2016 vol:5 fasc: págs: 1 - 10</t>
  </si>
  <si>
    <t>Documento de trabajo (Working Paper) : UTILIZACIÓN DE INJERTOS ÓSEOS PARA CONSOLIDACIÓN DE FRACTURAS EN PEQUEÑOS ANIMALES
2016, Nro. Paginas: 30, Instituciones participantes: UNIVERSIDAD DE LOS LLANOS</t>
  </si>
  <si>
    <t>MEDICIÓN DE LA PRESIÓN INTRAABDOMINAL EN CANINOS POLITRAUMATIZADOS
2016, Nro. Paginas: 15, Instituciones participantes: UNIVERSIDAD DE LOS LLANOS</t>
  </si>
  <si>
    <t>ECOGRAFIA TFAST Y AFAST EN EMERGENCIA DE PEQUEÑOS ANIMALES
2016, Nro. Paginas: 20, Instituciones participantes: UNIVERSIDAD DE LOS LLANOS</t>
  </si>
  <si>
    <t xml:space="preserve">Utilización de la ecografía como herramienta en anestesia locorregional
Desde 7 2016 hasta Diciembre 2016, Tipo de orientación: Tutor principal
Nombre del estudiante: Liliana Vasquez, Programa académico: medicina veterinaria zootecnia  Institución: universidad de los Llanos </t>
  </si>
  <si>
    <t>DUMAR ALEXANDER JARAMILLO HERNANDEZ</t>
  </si>
  <si>
    <t>PASANTIA EN SISTEMAS DE PRODUCCIÓN DE POLLO DE ENGORDE EN LA EMPRESA AVIDESA MAC POLLO EN LA MESA DE LOS SANTOS
Desde 6 2016 hasta Febrero 2017, Tipo de orientación: Tutor principal
Nombre del estudiante: BENJAMÍN EDUARDO MARROQUÍN CUBIDES, Programa académico: Pasante en producción de pollo de engorde. Número de páginas: 48, Valoración: Aprobada, Institución: AVIDESA MAC POLLO</t>
  </si>
  <si>
    <t>GINA LORENA GARCIA MARTINEZ</t>
  </si>
  <si>
    <t xml:space="preserve">ESTUDIO DE LA ACTIVIDAD ACARICIDA in vitro DEL EXTRACTO ACETÓNICO DE Gliricidia sepium SOBRE Rhipicephalus microplus. Desde 1 2016 hasta Diciembre 2016, Tipo de orientación: Tutor principal
Nombre del estudiante: Dumar Alexander Jaramillo Hernandez, Programa académico: Ciencias Veterinarias  Institución: Universidad La Salle </t>
  </si>
  <si>
    <t>Comparación de autoinjerto con plasma rico en plaquetas, en fracturas de radio
Desde 1 2016 hasta Octubre 2016, Tipo de orientación: Tutor principal
Nombre del estudiante: Felipe Figueroa, Programa académico: medicina veterinaria zootecnia
Número de páginas: 25, Institución: UNIVERSIDAD DE LOS LLANOS</t>
  </si>
  <si>
    <t>Influencia de la ozonoterapia en el balance oxidativo de équidos
Desde 1 2016 hasta Marzo 2017, Tipo de orientación: Coturor/asesor
Nombre del estudiante: Fernando Mosquera Jaramillo, Programa académico: Medicina Veterinaria Institución: Faculdade de Medicina Veterinária e Zootecnia da Universidade de São Paulo</t>
  </si>
  <si>
    <t>LUZ NATALIA PEDRAZA CASTILLO</t>
  </si>
  <si>
    <t>COMPARACION DE METODOS ESPECTOFOTOMETRICO Y GLUCOMETRIA DIGITAL PARA LA DETERMINACIÓN DE GLUCOSA SANGUINEA EN PERROS DE LA CIUDAD DE VILLAVICENCIO (META)
Desde 9 2015 hasta Febrero 2016, Tipo de orientación: Tutor principal
Nombre del estudiante: EVELIO ALEXANDER RODRIGUEZ PARRADO, Programa académico: Medicina Veterinaria y Zootecnia  Institución: Universidad de los LLanos</t>
  </si>
  <si>
    <t>ANGELICA ELIZABETH GONZALEZ REINA, DUMAR ALEXANDER JARAMILLO HERNANDEZ</t>
  </si>
  <si>
    <t>Alternativa terapéutica para el control de estadios larvarios Rhipicephalus microplus en bovinos con base en el extracto metanólico de Momordica charantia. Desde 1 2015 hasta Febrero 2016, Tipo de orientación: Tutor principal
Nombre del estudiante: Laura Katherine Bohorquez , Programa académico: Medicina Veterinaria y Zootécnia
Número de páginas: 53, Valoración: Aprobada, Institución: Universidad de Los Llanos - Unillanos</t>
  </si>
  <si>
    <t>ESTUDIO in situ DEL EFECTO ACARICIDA DEL EXTRACTO METANÓLICO DE Momordica charantia SOBRE DIFERENTES ESTADIOS DE Rhipicephalus microplus EN BOVINOS
Desde 1 2015 hasta Octubre 2016, Tipo de orientación: Tutor principal
Nombre del estudiante: Ramiro A. Chaparro V., Programa académico: Medicina Veterinaria y Zootecnia Número de páginas: 31, Valoración: Aprobada, Institución: Universidad de los Llanos</t>
  </si>
  <si>
    <t>DUMAR ALEXANDER JARAMILLO HERNANDEZ, ANGELICA ELIZABETH GONZALEZ REINA, DANIEL EDUARDO ZAMBRANO LUGO, GINA LORENA GARCIA MARTINEZ, JAVIER RICARDO JARA AGUDELO, LUZ NATALIA PEDRAZA CASTILLO</t>
  </si>
  <si>
    <t>Propuesta del programa de educación continuada "Diplomado en Bienestar Animal"
2015, Nro. Paginas: 2, Instituciones participantes: Universidad de los Llanos World Animal Protection</t>
  </si>
  <si>
    <t>HAMITH LEANDRO VARGAS MENJURA, DUMAR ALEXANDER JARAMILLO HERNANDEZ</t>
  </si>
  <si>
    <t>Evaluación clínica, endoscópica y citológica de las vías aéreas de equinos de tracción
Colombia, Revista Sistemas De Producción Agroecológicos ISSN: 2248-4817, 2015 vol:6 fasc: 2 págs: 22 - 43</t>
  </si>
  <si>
    <t>Establecimiento de un banco de proteína, pasto de corte y lombricultivo en un sistema familiar de producción ovina
Colombia, Revista Sistemas De Producción Agroecológicos ISSN: 2248-4817, 2015 vol:6 fasc: 2 págs: 124 - 146</t>
  </si>
  <si>
    <t xml:space="preserve">Effect of bovine gamma-delta T lymphocyte subsets on mononuclear phagocyte differentiation during Mycobacterium avium subspecies paratuberculosis infection
Desde 5 2015 hasta Septiembre 2015, Tipo de orientación: Tutor principal
Nombre del estudiante: Alexandra Vickers, Programa académico: Summer Leadership and Research Program  Institución: Department of Pathobiology, OVC, University of Guelph </t>
  </si>
  <si>
    <t xml:space="preserve">HISTOPATOLOGIA EN GINGIVOESTOMATITIS LINFOPLASMOCITICA FELINA EN ANIMALES DE LA CIUDAD DE VILLAVICENCIO
Desde 1 2015 hasta Noviembre 2015, Tipo de orientación: Tutor principal
Nombre del estudiante: JUAN SEBASTIAN MELO RESTREPO, Programa académico: medicina veterinaria zootecnia
Número de páginas: 35, Valoración: Aprobada, Institución: UNIVERSIDAD DE LOS LLANOS </t>
  </si>
  <si>
    <t xml:space="preserve">Evaluación in vitro del efecto larvicida del extracto metanólico de Morinda citrifolia L sobre Dermatobia hominis, orientado a los pequeños productores de bovinos doble propósito de la vereda Puente Amarillo en Restrepo-Meta
Desde 9 2014 hasta Diciembre 2015, Tipo de orientación: Tutor principal
Nombre del estudiante: Diego Cadena Franco y Rafael Felipe Quevedo, Programa académico: Licenciatura en Producción Agropecuaria. Número de páginas: 52, Valoración: Aprobada, Institución: Universidad de Los Llanos - Unillanos </t>
  </si>
  <si>
    <t xml:space="preserve">Control integrado de Rhipicephalus microplus en sistemas de producción bovino del piemoente del departamento del Meta, perspectiva desde las posibles aplicaciones fitoterapéuticas de la región
Desde 7 2014 hasta Noviembre 2015, Tipo de orientación: Tutor principal
Nombre del estudiante: Viviana Sofia Zamora Pineda, Programa académico: Especialización en sanidad animal
Número de páginas: 67, Valoración: Aprobada, Institución: Universidad de Ciencias Aplicadas y Ambientales - UDCA </t>
  </si>
  <si>
    <t>PASANTIA CON LA FUNDACION MIMA EN EL ESTABLECIMIENTO Y EJECUCION DE UN PROYECTO AGROPECUARIO EN LA VEREDA INDOSTAN, VILLAVICENCIO META
Desde 4 2014 hasta Octubre 2015, Tipo de orientación: Tutor principal
Nombre del estudiante: Carlos Mario Bernal Moncada, Programa académico: Medicina Veterinaria y Zootecnia
Número de páginas: 68, Valoración: Aprobada, Institución: Fundación manejo integrado del medio ambiente</t>
  </si>
  <si>
    <t>Alternativa terapéutica para el control de estadios larvarios Rhipicephalus microplus en bovinos con base en el extracto etanólico de Megaskepasma erythrochlamys. Desde 2 2014 hasta Julio 2015, Tipo de orientación: Tutor principal
Nombre del estudiante: Lady Margareth Díaz Barrios, Programa académico: Medicina Veterinaria y Zootecnia
Número de páginas: 43, Valoración: Aprobada, Institución: Universidad de Los Llanos - Unillanos</t>
  </si>
  <si>
    <t>Actividad acaricida del extracto acetónico de Gliricidia sepium sobre estadios larvarios de Rhipicephalus Boophilus microplus. Desde 2 2014 hasta Septiembre 2015, Tipo de orientación: Tutor principal
Nombre del estudiante: Victor Hugo Giraldo Tarazona, Programa académico: Medicina Veterinaria y Zootécnia
Número de páginas: 58, Valoración: Aprobada, Institución: Universidad de Los Llanos - Unillanos</t>
  </si>
  <si>
    <t>DUMAR ALEXANDER JARAMILLO HERNANDEZ, ADOLFO VASQUEZ TRUJILLO, ANGELICA ELIZABETH GONZALEZ REINA, ANITA ISABEL ROQUE RODRIGUEZ, AGUSTIN GONGORA ORJUELA</t>
  </si>
  <si>
    <t>Documento de condiciones de calidad del Programa de Especialización en Sanidad animal
2014, Nro. Paginas: 207, Instituciones participantes: Universidad de los Llanos</t>
  </si>
  <si>
    <t>DANIEL EDUARDO ZAMBRANO LUGO</t>
  </si>
  <si>
    <t>TRATAMIENTO DE LA GINGIVOESTOMATITIS LINFOPLASMOCITICA FELINA
2014, Nro. Paginas: 20, Instituciones participantes: Universidad de los llanos orientales Universdad de la Salle</t>
  </si>
  <si>
    <t>DUMAR ALEXANDER JARAMILLO HERNANDEZ, ANGELICA ELIZABETH GONZALEZ REINA</t>
  </si>
  <si>
    <t>Alternativa terapéutica para controlar Rhipicephalus (Boophilus) microplus en bovinos con base en Megaskepasma erythrochlamys
Colombia, Journal Ciencia Y Agricultura Fmvz Uptc ISSN: 0122-8420, 2014 vol:11 fasc: N/A págs: 431 - 432</t>
  </si>
  <si>
    <t>Actividad acaricida del extracto metanólico de Momordica charantia sobre Rhipicephalus (Boophilus) microplus
Colombia, Journal Ciencia Y Agricultura Fmvz Uptc ISSN: 0122-8420, 2014 vol:11 fasc: N/A págs: 429 - 430</t>
  </si>
  <si>
    <t>DUMAR ALEXANDER JARAMILLO HERNANDEZ, ANITA ISABEL ROQUE RODRIGUEZ</t>
  </si>
  <si>
    <t>Condrosarcoma parietal en un canino, tratamiento médico-quirúrgico. Reporte de caso
Colombia, Journal Ciencia Y Agricultura Fmvz Uptc ISSN: 0122-8420, 2014 vol:11 fasc: N/A págs: 294 - 295</t>
  </si>
  <si>
    <t>Prevalencia de mastitis subclínica en sistemas de producción bovina doble propósito de la vereda Matepiña del municipio de Arauca. Colombia, Revista Sistemas De Producción Agroecológicos ISSN: 2248-4817, 2014 vol:5 fasc: N/A págs: 126 - 142</t>
  </si>
  <si>
    <t>ANGELICA ELIZABETH GONZALEZ REINA</t>
  </si>
  <si>
    <t>Alternativa terapéutica para controlar Rhipicephalus (Boophilus) microplus en bovinos con base en Megaskepasma erythrochlamys
Colombia, Journal Ciencia Y Agricultura Fmvz Uptc ISSN: 0122-8420, 2014 vol:11 fasc: 3 págs: 431 - 431</t>
  </si>
  <si>
    <t>Actividad acaricida del extracto metanólico de Momordica charantia sobre Rhipicephalus (Boophilus) microplus.
Colombia, Journal Ciencia Y Agricultura Fmvz Uptc ISSN: 0122-8420, 2014 vol:11 fasc: 3 págs: 429 - 429</t>
  </si>
  <si>
    <t>Los antibióticos y anabólicos en los productos alimenticios de origen bovino como problema bioético
Colombia, Academia Colombiana De Ciencias Veterinarias ISSN: 2215-9800, 2014 vol:4 fasc: 2 págs: 69 - 82</t>
  </si>
  <si>
    <t xml:space="preserve">Estandarización de protocolos de emergencias en pequeños animales
Desde 8 2014 hasta Diciembre 2014, Tipo de orientación: Asesor de orientacion
Nombre del estudiante: Eliana Constanza Hernandez, Programa académico: Practica Veterinaria
Número de páginas: 87, Valoración: , Institución: Clinica Veterinaria Pequeños Animales </t>
  </si>
  <si>
    <t>LUIS CARLOS VELOZA ANGULO</t>
  </si>
  <si>
    <t>ANALISIS DE LAS CAUSAS DE DECOMISO ANTE Y POSMORTERM EN PLANTA DE BENEFICIO AVICOLA EN CARTAGENA
Desde 3 2014 hasta Diciembre 2014, Tipo de orientación: Tutor principal
Nombre del estudiante: DIANA BRAVO, Programa académico: Medicina veterinaria
Número de páginas: 70, Valoración: , Institución: Universidad De La Salle - Unisalle</t>
  </si>
  <si>
    <t xml:space="preserve">Efecto sobre el desarrollo larvario de Haemonchus sp expuestas al extracto metanólico de Momordica charantia
Desde 1 2014 hasta Enero , Tipo de orientación: Tutor principal
Nombre del estudiante: Carolina Cajamarca, Programa académico: Medicina Veterinaria y Zootecnia
Número de páginas: 32, Valoración: , Institución: Universidad de Los Llanos - Unillanos </t>
  </si>
  <si>
    <t>DETERMINACIÓN DE LA PREVALENCIA DE PARÁSITOS GASTROINTESTINALES DE LA CLASE NEMATODA EN CANINOS RESIDENTES EN LA FUNDACIÓN HOGAR DE PERROS DE LA CIUDAD DE VILLAVICENCIO, META
Desde 1 2014 hasta Noviembre 2014, Tipo de orientación: Tutor principal
Nombre del estudiante: IGNACIO GARZÒN MARTÌN , Programa académico: Medicina Veterinaria y Zootecnia
Número de páginas: 60, Valoración: Aprobada, Institución: Universidad de Los Llanos - Unillanos</t>
  </si>
  <si>
    <t>DETERMINACIÓN DE PARÁSITOS DEL GÉNERO Leishmania spp. EN POTENCIALES RESERVORIOS DE LEISHMANIASIS, EN LA VEREDA LA REFORMA, EL COCUY, BARCELONA Y SAN LUIS DE OCOA MUNICIPIO DE VILLAVICENCIO META
Desde 1 2014 hasta Diciembre 2014, Tipo de orientación: Tutor principal
Nombre del estudiante: Arelis Castro Hurtado, Programa académico: Medicina Veterinaria y Zootecnia
Número de páginas: 30, Valoración: Aprobada, Institución: Universidad de Los Llanos - Unillanos</t>
  </si>
  <si>
    <t>DIANA VANESSA SANCHEZ TORRES, GINA LORENA GARCIA MARTINEZ</t>
  </si>
  <si>
    <t>Educación de bienestar animal en colegios rurales del departamento del Meta, Colombia
Colombia, Revista Colombiana De Ciencias Pecuarias ISSN: 0120-0690, 2013 vol:26 fasc: N/A págs: 321 - 321</t>
  </si>
  <si>
    <t>Estudio toxicoepidemiológico participativo clínico veterinario de la ciudad de Villavicencio - Meta
Colombia, Revista Colombiana De Ciencias Pecuarias ISSN: 0120-0690, 2013 vol:26 fasc: N/A págs: 377 - 377</t>
  </si>
  <si>
    <t>Análisis de la consolidación ósea del radio en conejos utilizando hidroxiapatita con alandronato
Colombia, Revista Colombiana De Ciencias Pecuarias ISSN: 0120-0690, 2013 vol:26 fasc: N/A págs: 340 - 340</t>
  </si>
  <si>
    <t>Principios de precaución y de responsabilidad aplicados en la presencia de antibióticos y anabólicos en productos alimenticios de origen bovino. Colombia, Revista Colombiana De Ciencias Pecuarias ISSN: 0120-0690, 2013 vol:26 fasc: N/A págs: 321 - 321</t>
  </si>
  <si>
    <t>DUMAR ALEXANDER JARAMILLO HERNANDEZ, ANITA ISABEL ROQUE RODRIGUEZ, DANIEL EDUARDO ZAMBRANO LUGO, LUZ NATALIA PEDRAZA CASTILLO</t>
  </si>
  <si>
    <t>linfoma Intestinal en un felino
Colombia, Revista Colombiana De Ciencias Pecuarias ISSN: 0120-0690, 2013 vol:26 fasc: N/A págs: 348 - 348</t>
  </si>
  <si>
    <t>Análisis de la consolidación ósea del radio de conejos utilizando hidroxiapatita con liposomas
Colombia, Revista Colombiana De Ciencias Pecuarias ISSN: 0120-0690, 2013 vol:26 fasc: N/A págs: 340 - 340</t>
  </si>
  <si>
    <t>Validación y estandarización de 10 pruebas semicunatitativas y cualitativas de diagnóstico paraclínico rápido como estrategia de abordaje clínico integral de los toxíndromes animales
Colombia, Revista Colombiana De Ciencias Pecuarias ISSN: 0120-0690, 2013 vol:26 fasc: N/A págs: 379 - 379</t>
  </si>
  <si>
    <t>Utilización de plasma rico en plaquetas con el propósito de acelerar el proceso de cicatrización en la ruptura uretral de un canino
Colombia, Revista Colombiana De Ciencias Pecuarias ISSN: 0120-0690, 2013 vol:26 fasc: N/A págs: 353 - 353</t>
  </si>
  <si>
    <t>EDISON SUAREZ ORTIZ, MONICA MARIA BAQUERO PARRA</t>
  </si>
  <si>
    <t xml:space="preserve"> Análisis de los proyectos del sector agropecuario financiados por Colciencias durante el año 2010
Colombia, Revista Mvz Córdoba ISSN: 0122-0268, 2013 vol:18 fasc: N/A págs: 3569 - 3576</t>
  </si>
  <si>
    <t>Documento de condiciones de calidad del Programa de especialización en sanidad animal
2013, Nro. Paginas: 146, Instituciones participantes: Universidad de los Llanos</t>
  </si>
  <si>
    <t>Principles of responsibility and precautionary in the use of antibiotics and anabolic in cattle: a colombian experience.
2013, Nro. Paginas: 1</t>
  </si>
  <si>
    <t>Score septico para neonatos bovinos y equinos del Centro Clínico Veterinario
2013, Nro. Paginas: 8, Instituciones participantes: Universidad de los Llanos</t>
  </si>
  <si>
    <t>Diagnóstico poblacional de parasitosis internas en ovinos a través del chequeo de 5 puntos clínicos
2013, Nro. Paginas: 8, Instituciones participantes: Universidad de los Llanos - Servicio Nacional de Aprendizaje SENA (sede Hachón - Villavicencio)</t>
  </si>
  <si>
    <t>Línea de investigación en Salud y Bienestar Animal para la Facultad de Ciencias Agropecuarias y Recursos Natuarles
2013, Nro. Paginas: 35, Instituciones participantes: Universidad de los Llanos</t>
  </si>
  <si>
    <t>CESAR MORALES CONTRERAS, RICARDO MURILLO PACHECO, JOSE FERNANDEZ MANRIQUE</t>
  </si>
  <si>
    <t>PÉRDIDA DE PLUMAS EN LOROS REALES (AMAZONA OCHROCEPHALA) EN EL NÚCLEO DE REUBICACIÓN VILLA CISTINA, VEREDA APIAYVILLAVICENCIO. UN ABORDAJE CLINICO
Colombia, Memorias De La Conferencia Interna En Medicina Y Aprovechamiento De Fauna Silvestre, Exótica Y No Convencional ISSN: 2011-9348, 2013 vol:9 fasc: 2 págs: 31 - 39</t>
  </si>
  <si>
    <t>Fuentes de disrupción xenoendocrina en los sistemas de producción bovinos del trópico
Colombia, Academia Colombiana De Ciencias Veterinarias ISSN: 2215-9800, 2013 vol:3 fasc: N/A págs: 19 - 32</t>
  </si>
  <si>
    <t>Identificación y efectos de los diferentes métodos del amamantamiento restringido sobre la funcionalidad ovárica posparto en hembras bovinas mestizas doble propósito
Colombia, Revista Sistemas De Producción Agroecológicos ISSN: 2248-4817, 2013 vol:4 fasc: N/A págs: 78 - 107</t>
  </si>
  <si>
    <t>JUAN SEBASTIAN MELO RESTREPO, JOSE FERNANDEZ MANRIQUE, CARLOS ALBERTO PARRA SANDOVAL, RICARDO MURILLO PACHECO</t>
  </si>
  <si>
    <t>CONTRIBUCIÓN AL CONOCIMIENTO DE LOS PARÁMETROS HEMATOLÓGICOS EN ARMADILLO NUEVE BANDAS (DASYPUS NOVEMCINCTUS), EN NÚCLEOS DE REUBICACIÓN DE FAUNA SILVESTRE EN LA ORINOQUIA COLOMBIANA
Colombia, Memorias De La Conferencia Interna En Medicina Y Aprovechamiento De Fauna Silvestre, Exótica Y No Convencional ISSN: 2011-9348, 2013 vol:9 fasc: 1 págs: 56 - 57</t>
  </si>
  <si>
    <t>Guía de prácticas intramuros de anestesia general en caninos y felinos
2013-09-27 00:00:00.0, Ambito: Nacional, Medio de circulación: Periodico
Lugar de publicación: Universidad de los Llanos</t>
  </si>
  <si>
    <t>Guía de prácticas intramuros de anestesiología general en equinos
2013-08-27 00:00:00.0, Ambito: Nacional, Medio de circulación: Periodico
Lugar de publicación: Universidad de los Llanos</t>
  </si>
  <si>
    <t>Guia para la construcción del informe clínico - dirigido a usuarios del servicio del centro Clínico Veterinario
2013-08-06 00:00:00.0, Ambito: Nacional, Medio de circulación: Periodico
Lugar de publicación: Universidad de los Llanos</t>
  </si>
  <si>
    <t>Guía construcción del informe clínico - productivo del sistema de producción animal, dirigido a productores.
2013-08-06 00:00:00.0, Ambito: Nacional, Medio de circulación: Periodico
Lugar de publicación: Universidad de los Llanos</t>
  </si>
  <si>
    <t>Guía de práctica intramuros de anestesia local en el modelo bovino
2013-07-27 00:00:00.0, Ambito: Nacional, Medio de circulación: Periodico
Lugar de publicación: Universidad de los Llanos</t>
  </si>
  <si>
    <t>Guía de prácticas intramuros de vías de administración en especies animales de interés zootecnico
2013-06-27 00:00:00.0, Ambito: Nacional, Medio de circulación: Periodico
Lugar de publicación: Universidad de los Llanos</t>
  </si>
  <si>
    <t>Guía de prácticas intramuros de fluidoterapia parenteral y enteral en el canino, equino y bovino
2013-05-27 00:00:00.0, Ambito: Nacional, Medio de circulación: Periodico
Lugar de publicación: Universidad de los Llanos</t>
  </si>
  <si>
    <t>Guía de prácticas intramuros de formas y presentaciones farmacéuticas utilizadas en la medicina veterinaria
2013-04-27 00:00:00.0, Ambito: Nacional, Medio de circulación: Periodico
Lugar de publicación: Universidad de los Llanos</t>
  </si>
  <si>
    <t>Guía de prácticas intramuros de pruebas rápidas de diagnóstico paraclínico de tóxicos de interés para el médico veterinario
2013-04-27 00:00:00.0, Ambito: Nacional, Medio de circulación: Periodico
Lugar de publicación: Universidad de los Llanos</t>
  </si>
  <si>
    <t>Guía de prácticas intramuros de reconocimiento de plantas tóxicas de interés en los sistemas de producción bovinos del departamento del Meta
2013-03-27 00:00:00.0, Ambito: Nacional, Medio de circulación: Periodico
Lugar de publicación: Universidad de los Llanos</t>
  </si>
  <si>
    <t>Guía de prácticas intramuros de manejo del paciente intoxicado en medicina veterinaria
2013-01-27 00:00:00.0, Ambito: Nacional, Medio de circulación: Periodico
Lugar de publicación: Universidad de los Llanos</t>
  </si>
  <si>
    <t xml:space="preserve">Evaluación del efecto in vitro e in vivo del extracto acetónico de Gliricidia sepium sobre haemonchus sp. en el modelo ovino. Desde 11 2013 hasta Noviembre , Tipo de orientación: Tutor principal
Nombre del estudiante: Angela Lucia Camargo y Adriana del Socorro Bernal, Programa académico: Maestria en ciencias veterinarias. Número de páginas: 0, Valoración: , Institución: Universidad De La Salle - Unisalle </t>
  </si>
  <si>
    <t>Revisión de literatura sobre Leptospirosis bovina como causa de falla reproductiva
Desde 3 2013 hasta Septiembre 2013, Tipo de orientación: Tutor principal
Nombre del estudiante: Lisset Rocio Romero Becerra, Programa académico: Medicina veterinaria y zootecnia
Número de páginas: 75, Valoración: Aprobada, Institución: Universidad de Los Llanos - Unillanos</t>
  </si>
  <si>
    <t>DETERMINACIÓN DE PARÁSITOS GASTROINTESTINALES EN CINCO EXPLOTACIONES BOVINAS DEL DEPARTAMENTO DEL META.
Desde 6 2012 hasta Marzo 2013, Tipo de orientación: Tutor principal. Nombre del estudiante: Fabian Mauricio Urrea Sanchez, Programa académico: MEDICINA VETERINARIA Y ZOOTECNIA. Número de páginas: 45, Valoración: Aprobada, Institución: Universidad de Los Llanos - Unillanos</t>
  </si>
  <si>
    <t>Implementación y evaluación de comités de bienestar animal para optimizar sistemas pecuarios en cuatro colegios agropecuarios del Departamento del Meta.
Desde 4 2012 hasta Abril 2013, Tipo de orientación: Tutor principal
Nombre del estudiante: Diana Vanessa Sánchez Torres Diana Paola Jara Díaz, Programa académico: Licenciatura en Producción Agropecuaria
Número de páginas: 75, Valoración: Distincion laureada, Institución: Universidad de los Llanos</t>
  </si>
  <si>
    <t>MONICA MARIA BAQUERO PARRA, EDISON SUAREZ ORTIZ</t>
  </si>
  <si>
    <t>Análisis retrospectivo de los proyectos de ciencia, tecnología e innovación del subsector pecuario financiados por Colciencias, 1991 ¿ 2010
Colombia, Revista De Medicina Veterinaria ISSN: 0122-9354, 2012 vol:24 fasc: 2 págs: 41 - 50</t>
  </si>
  <si>
    <t>DUMAR ALEXANDER JARAMILLO HERNANDEZ, YENNI EDITH LEON SANCHEZ, MARIA CRISTINA HERNANDEZ</t>
  </si>
  <si>
    <t>Importanciones a Colombia durante los años 2007 - 2009 de animales vivos, productos y subproductos de las especies bovina, porcina y aviar relacionando las principales enfermedades asociadas a éstas que representan un riesgo para la sanidad animal del país.
Colombia, Revista Sistemas De Producción Agroecológicos ISSN: 2248-4817, 2012 vol:3 fasc: N/A págs: 73 - 119</t>
  </si>
  <si>
    <t>DUMAR ALEXANDER JARAMILLO HERNANDEZ, STEFANY ANDRADE KUJUNDZIC, DIEGO ARMANDO DUQUE SUAREZ</t>
  </si>
  <si>
    <t>Momordica charantia alternativa terapéutica en la medicina veterinaria
Colombia, Revista Sistemas De Producción Agroecológicos ISSN: 2248-4817, 2012 vol:2 fasc: N/A págs: 5 - 35</t>
  </si>
  <si>
    <t>Análisis retrospectivo de los proyectos de ciencia, tecnología e innovación del sector agropecuario financiados por Colciencias
Colombia, Revista Mvz Córdoba ISSN: 0122-0268, 2012 vol:18 fasc: 2 págs: 2</t>
  </si>
  <si>
    <t>Antibióticos y anabólicos en productos alimenticios bovinos: Un problema bioético
2012, Nro. Paginas: 1</t>
  </si>
  <si>
    <t>Estandarización de la técnica de cromatografia en capa delgada para la detección de grupos de metabolitos secundarios en plantas promisorias de la región Orinoquia
2012</t>
  </si>
  <si>
    <t>Estandarización de la técnica de colorimetria para la detección de grupos de metabolitos secundarios en plantas promisorias de la región Orinoquia
2012</t>
  </si>
  <si>
    <t>Guias de aprendizaje en la identificación taxonómica de plantas de interés toxicológico (forrajeras y ornamentales) para el profesional MVZ de la región Orinoquia. 2012</t>
  </si>
  <si>
    <t>Guías de aprendizaje para la detección de xenobióticos en muestras de origen animal, utilizando pruebas rápidas de toxicología cualitativa y semicuantitativa. 2012</t>
  </si>
  <si>
    <t>Leiomiosarcoma uterino en un canino. Reporte de caso
Colombia, Journal Ciencia Y Agricultura Fmvz Uptc ISSN: 0122-8420, 2012 vol:9 fasc: N/A págs: 97 - 97</t>
  </si>
  <si>
    <t>Neumotoxicidad y hepatotoxicidad por Crotalaria pallida en el modelo de inntoxicación subcrónica del ovino
Colombia, Journal Ciencia Y Agricultura Fmvz Uptc ISSN: 0122-8420, 2012 vol:9 fasc: N/A págs: 123 - 123</t>
  </si>
  <si>
    <t>DUMAR ALEXANDER JARAMILLO HERNANDEZ, ANITA ISABEL ROQUE RODRIGUEZ, DANIEL EDUARDO ZAMBRANO LUGO</t>
  </si>
  <si>
    <t>Utilización de xenoinjerto óseo en fractura del tercio medio del húmero de un felino
Colombia, Journal Ciencia Y Agricultura Fmvz Uptc ISSN: 0122-8420, 2012 vol:9 fasc: N/A págs: 98 - 98</t>
  </si>
  <si>
    <t>Toxicidad aguda de la ahuyama (Cucurbita maxima) en caninos y tratamiento específico con metilxantinas
Colombia, Journal Ciencia Y Agricultura Fmvz Uptc ISSN: 0122-8420, 2012 vol:9 fasc: N/A págs: 124 - 124</t>
  </si>
  <si>
    <t>Determinación de los efectos paraclínicos generados pro la exposición aguda de la ahuyama en el modelo canino
Desde 8 2012 hasta Diciembre 2012, Tipo de orientación: Tutor principal
Nombre del estudiante: Carolina Correa, Programa académico: Medicina Veterinaria y Zootecnia
Número de páginas: 68, Valoración: Aprobada, Institución: Universidad de Los Llanos - Unillanos</t>
  </si>
  <si>
    <t>Determinación de los efectos clínicos producidos pro la exposición aguda de la ahuyama en el modelo canino
Desde 8 2012 hasta Diciembre 2012, Tipo de orientación: Tutor principal
Nombre del estudiante: Carolina Perez, Programa académico: Medicina Veterinaria y Zootecnia
Número de páginas: 58, Valoración: Aprobada, Institución: Universidad de Los Llanos - Unillanos</t>
  </si>
  <si>
    <t xml:space="preserve">DIAGNÓSTICO VETERINARIO EN EL LABORATORIO DE DIAGNÓSTICO VETERINARIO DEL INSTITUTO COLOMBIANO AGROPECUARIO (ICA) ENTRE el 06 de septiembre del 2011 y 6 de marzo del 2012
Desde 6 2012 hasta Diciembre 2012, Tipo de orientación: Tutor principal
Nombre del estudiante: Carlos Felipe Orjuela Acosta, Programa académico: Medicina Veterinaria y Zootecnia
Número de páginas: 64, Valoración: Aprobada, Institución: Universidad de Los Llanos - Unillanos </t>
  </si>
  <si>
    <t>Efectos de la aplicación del método de Carolyn Resnick durante procedimientos clínicos en equinos
Desde 4 2012 hasta Abril 2012, Tipo de orientación: Tutor principal
Nombre del estudiante: Daniel Devis Amaya, Programa académico: Medicina Veterinaria Zootecnia
Número de páginas: 0, Valoración: Aprobada, Institución: Fundacion Universitaria San Martin</t>
  </si>
  <si>
    <t>Inmunocastracion en cerdos
Desde 2 2012 hasta Octubre 2012, Tipo de orientación: Tutor principal
Nombre del estudiante: Mauro Esteban Caro, Programa académico: Medicina veterinaria y zootecnia
Número de páginas: 55, Valoración: Aprobada, Institución: Fundacion Universitaria San Martin</t>
  </si>
  <si>
    <t>IDENTIFICACIÓN Y EFECTOS DE LOS DIFERENTES MÉTODOS DEL AMAMANTAMIENTO RESTRINGIDO SOBRE LA FUNCIONALIDAD OVÁRICA POSTPARTO EN HEMBRAS BOVINAS MESTIZAS DOBLE PROPÓSITO
Desde 2 2012 hasta Julio 2012, Tipo de orientación: Tutor principal
Nombre del estudiante: Gino Odarir Vargas Ángel, Programa académico: Especilización en reproducción animal
Número de páginas: 54, Valoración: Aprobada, Institución: Universidad De La Salle - Unisalle</t>
  </si>
  <si>
    <t>fitoquímica preliminar y farmacología experimental en biomodelos murinos
Desde 1 2011 hasta Enero 2012, Tipo de orientación: Tutor principal
Nombre del estudiante: Doris Juliette Tamayo, Programa académico: Medicina veterinaria y zootecnia
Número de páginas: 108, Valoración: Aprobada, Institución: Universidad de Los Llanos - Unillanos</t>
  </si>
  <si>
    <t>AGUSTIN GONGORA ORJUELA</t>
  </si>
  <si>
    <t>Reproductive parameters of some native bovine breeds: Sanmartinero and Casanareño
Inglaterra, ANIMAL GENETIC RESOURCES ISSN: 2078-6336, 2016 vol:59 fasc: N/A págs: 97 - 103</t>
  </si>
  <si>
    <t>Resistencia in vitro a acaricidas tópicos de poblaciones de garrapatas Rhipicephalus (Boophilus) microplus provenientes de cuatro departamentos de Colombia
Colombia, Revista Ces Medicina Veterinaria Y Zootecnia ISSN: 1900-9607, 2016 vol:11 fasc: 3 págs: 58 - 70</t>
  </si>
  <si>
    <t>AGUSTIN GONGORA ORJUELA, DIANA SUSANA VARGAS, JORGE LUIS PARRA ARANGO, JAIRO JAIME CORREA</t>
  </si>
  <si>
    <t>Evaluación serológica de Herpesvirus bovino 1 y 5 en Sistemas de cría en la Altillanura Colombiana
Colombia, Revista Mvz Córdoba ISSN: 0122-0268, 2016 vol:21 fasc: 2 págs: 5381 - 5389</t>
  </si>
  <si>
    <t>AGUSTIN GONGORA ORJUELA, JOSE ARIEL RODRIGUEZ PULIDO</t>
  </si>
  <si>
    <t>Hibridizacion de Siluridos: una alternativa para la piscicultura con alto riesgo para la conservación.
Estados Unidos, Orinoquia ISSN: 0121-3709, 2016 vol:20 fasc: N/A págs: 62 - 68</t>
  </si>
  <si>
    <t>RICAURTE LOPERA VASQUEZ</t>
  </si>
  <si>
    <t>Extracellular vesicles of bovine oviductal fluid modify the gene expression on bovine in vitro-derived embryos
España, Reproduction Fertility And Development ISSN: 1031-3613, 2016 vol:28 fasc: 2 págs: 179 - 179</t>
  </si>
  <si>
    <t>DIEGO ARMANDO RIVEROS PINILLA, LEIDY YOANA ACEVEDO GUTIERREZ, ANDRES FELIPE LONDONO BARBARAN, AGUSTIN GONGORA ORJUELA</t>
  </si>
  <si>
    <t>Anticuerpos contra Rickettsia sp., del grupo de las fiebres manchadas en equinos de la Orinoquía colombiana
Colombia, Revista Mvz Córdoba ISSN: 0122-0268, 2015 vol:20 fasc: supl págs: 5003 - 5012</t>
  </si>
  <si>
    <t>EvaluacIón serológIca a Leptospira spp. en equInos aparentemente sanos en munIcIpIos del meta y guavIare, ColombIa
Colombia, Revista Lasallista De Investigacion ISSN: 1794-4449, 2015 vol:12 fasc: 1 págs: 154 - 161</t>
  </si>
  <si>
    <t>MANUEL RUIZ GARCIA, MYREYA OMAYRA ZORAIDA PINEDO CASTRO, JOSE ARIEL RODRIGUEZ PULIDO</t>
  </si>
  <si>
    <t>Molecular phylogenetics of the white-lipped peccary (Tayassu pecari) did not confirm morphological sudspecies in northwestern South America
Brasil, Genetics And Molecular Research (Online) ISSN: 1676-5680, 2015 vol:14 fasc: 2 págs: 5355 - 5378</t>
  </si>
  <si>
    <t>Effect of bovine oviductal fluid on development and quality of bovine embryos produced in vitro
España, Reproduction Fertility And Development ISSN: 1031-3613, 2015 vol:online fasc: N/A págs: 1 - 10</t>
  </si>
  <si>
    <t>AURELIANO HERNANDEZ VASQUEZ, AGUSTIN GONGORA ORJUELA</t>
  </si>
  <si>
    <t>Aspectos básicos de la reproducción de la vaca
Colombia,2015, ISBN: 978-958-8927-02-2 vol: págs: , Ed. Editorial Unillanos</t>
  </si>
  <si>
    <t>Depletion of extracellular vesicles from fetal calf serum improves the quality of bovine embryos produced in vitro
España, Reproduction In Domestic Animals (Online) ISSN: 1439-0531, 2014 vol:49 fasc: S4 págs: 112 - 112</t>
  </si>
  <si>
    <t>AGUSTIN GONGORA ORJUELA, KARL ADOLF CIUDERIS APONTE</t>
  </si>
  <si>
    <t>Serological survey for equine viral arteritis in several municipalities in the Orinoquia region of Colombia
Colombia, Revista Mvz Córdoba ISSN: 0122-0268, 2014 vol:19 fasc: 3 págs: 4269 - 4276</t>
  </si>
  <si>
    <t>AGUSTIN GONGORA ORJUELA, LUZ ADIELA GOMEZ LEAL</t>
  </si>
  <si>
    <t>Aislamiento e identificación de la flora bacteriana uterina en vacas donantes de embriones
Colombia, Orinoquia ISSN: 0121-3709, 2014 vol:18 fasc: 1 págs: 86 - 91</t>
  </si>
  <si>
    <t>AGUSTIN GONGORA ORJUELA, JORGE LUIS PARRA, KARL ADOLF CIUDERIS APONTE</t>
  </si>
  <si>
    <t>Presencia de anticuerpos a los Herpes Virus Equino 1 y 4 en la Orinoquia Colombiana
Colombia, Orinoquia ISSN: 0121-3709, 2014 vol:18 fasc: 1 págs: 79 - 85</t>
  </si>
  <si>
    <t>Effect of extracellular vesicles secreted by bovine oviductal epithelial cells in in vitro bovine embryo production
Países Bajos, JOURNAL OF EXTRACELLULAR VESICLES ISSN: 2001-3078, 2014 vol:3 fasc: N/A págs: 1</t>
  </si>
  <si>
    <t>JORGE ANTHONY ASTWOOD ROMERO, JOSE ARIEL RODRIGUEZ PULIDO, KAREN GISELLE RODRIGUEZ CASTRO</t>
  </si>
  <si>
    <t>Densidad de forrajeo para el titi Saimiri sciureus en dos bosques de Puerto Lopez Colombia
Colombia, Revista Mvz Córdoba ISSN: 0122-0268, 2014 vol:19 fasc: 2 págs: 4158 - 4167</t>
  </si>
  <si>
    <t>Effect of bovine oviductal fluid on in vitro bovine embryo production.
2014, Nro. Paginas: 1, Instituciones participantes: Instituto Nacional de investigacion y tecnología agraria y alimentaria, URL: /www.aete.eu/publications.php</t>
  </si>
  <si>
    <t>Desarrollo de vacunas para la Leishmaniasis canina
Desde 6 2013 hasta Junio 2014, Tipo de orientación: Tutor principal 
Nombre del estudiante: Laura Viviana Melo Arenas, Programa académico: Especialización en Medicina Interna de Pequeños animales. Número de páginas: 63, Valoración: Aprobada, Institución: Universidad de la salle</t>
  </si>
  <si>
    <t>Generalidades de la Reproducción del búfalo de rio (Bubalis bubalis) en el trópico bajo Colombiano
Desde 12 2012 hasta Junio 2014, Tipo de orientación: Tutor principal 
Nombre del estudiante: Domingo Antonio Gomez Gallo., Programa académico: Medicina Veterinaria y zootecnia 
Número de páginas: 55, Valoración: , Institución: Universidad de los Llanos</t>
  </si>
  <si>
    <t>Perfil metablico de vacas gestantes en la Altillanura Colombiana
Desde 1 2012 hasta Diciembre 2014, Tipo de orientación: Tutor principal 
Nombre del estudiante: Gerardo de Jesus López García, Programa académico: Maestría en Sistemas Sostenibles de Salud-Producción Animal Tropical 
Número de páginas: 82, Valoración: , Institución: Universidad de los llanos</t>
  </si>
  <si>
    <t>JUANA SOLEDAD MONCALEANO VEGA, AURELIANO HERNANDEZ, FERNANDO ARIZA, MANUEL FERNANDO ARIZA BOTERO</t>
  </si>
  <si>
    <t>Association of NOS3 and HIF1á gene polymorphisms with the susceptibility of broiler chickens to develop hypoxic pulmonary hypertension
Colombia, Agricultural Sciences ISSN: 2156-8553, 2013 vol:4 fasc: 12 págs: 749 - 755</t>
  </si>
  <si>
    <t>WILLIAM JAVIER HERNANDEZ HENAO, JOSE ARIEL RODRIGUEZ PULIDO, JORGE ANTHONY ASTWOOD ROMERO</t>
  </si>
  <si>
    <t>Anatomía macroscópica y microscópica del sistema urogenital de la tortuga sabanera Podocnemis vogli muller,1935. (Testudines pelomedusidae)
Colombia, Orinoquia ISSN: 0121-3709, 2013 vol:17 fasc: N/A págs: 120 - 133</t>
  </si>
  <si>
    <t>ADOLFO VASQUEZ, ANGELIZA ELIZABETH GONZALEZ REINA, AGUSTIN GONGORA ORJUELA, EDGAR PRIETO SUAREZ, JAIRO ENRIQUE PALOMARES, LUZ ESTELA BUITRAGO ALVAREZ, JAIRO ENRIQUE PALOMARES VELOSA, ADOLFO VASQUEZ TRUJILLO</t>
  </si>
  <si>
    <t>Seasonal variation and natural infection of Lutzomyia antunesi (Diptera: Psychodidae: Phlebotominae), an endemic species in the Orinoquia region of Colombia
Brasil, Memorias Do Instituto Oswaldo Cruz ISSN: 0074-0276, 2013 vol:108 fasc: 4 págs: 463 - 469</t>
  </si>
  <si>
    <t>AGUSTIN GONGORA ORJUELA, BRADLEY SEUFZER, ERIK KARLSSON, KARL ADOLF CIUDERIS APONTE, PAMELA FREIDEN, DARIO CARDENAS GARCIA, MARIA ROCIO PARRA MOLINA, DIANA PATRICIA BARAJAS PARDO</t>
  </si>
  <si>
    <t>Prevalence and characterization of influenza viruses in diverse species in Los Llanos, Colombia
China, Emerging Microbes &amp; Infections ISSN: 2222-1751, 2013 vol:2 fasc: e20 págs: 2 - 10</t>
  </si>
  <si>
    <t>MIGUEL MACGAYVER BONILLA MORALES, JOSE ARIEL RODRIGUEZ PULIDO, RICARDO MURILLO PACHECO</t>
  </si>
  <si>
    <t>Biology Of Agouti (Cuniculus paca) a Breeding perspective
Colombia, Revista Ces Medicina Veterinaria Y Zootecnia ISSN: 1900-9607, 2013 vol:8 fasc: N/A págs: 83 - 96</t>
  </si>
  <si>
    <t>Estudio serológico de Leptospirosis en equinos en seis Municipios de la Orinoquia.
Desde 3 2012 hasta Agosto 2013, Tipo de orientación: Tutor principal 
Nombre del estudiante: Luz Adriana Rey Riaño, Programa académico: Medicina Veterinaria y zootecnia 
Número de páginas: 91, Valoración: Aprobada, Institución: Universidad de los Llanos</t>
  </si>
  <si>
    <t>Manual de Inseminación artificial canina. Técnica Roman
Desde 1 2012 hasta Junio 2013, Tipo de orientación: Tutor principal 
Nombre del estudiante: Oscar Roman Chavez Olaya, Programa académico: Medicina Veterinaria y zootecnia 
Número de páginas: 0, Valoración: Aprobada, Institución: Universidad de los Llanos</t>
  </si>
  <si>
    <t>Conocimientos sobre leptospirosis en estudiantes de veterinaria y seropositividad, Villavicencio, 2011
Colombia, Orinoquia ISSN: 0121-3709, 2012 vol:16 fasc: 2 págs: 118 - 124</t>
  </si>
  <si>
    <t>DIANA SUSANA VARGAS, AGUSTIN GONGORA ORJUELA, JAIRO JAIME CORREA</t>
  </si>
  <si>
    <t>Enfermedades virales emergentes en ganado de leche de America Latina
Colombia, Orinoquia ISSN: 0121-3709, 2012 vol:16 fasc: 2 págs: 67 - 75</t>
  </si>
  <si>
    <t>Obtencion y evaluacion del semen de Capibara (Hydrochoerus hydrochaeris)
Colombia, Revista Mvz Córdoba ISSN: 0122-0268, 2012 vol:17 fasc: 2 págs: 2991 - 2997</t>
  </si>
  <si>
    <t>KARL CIUODERIS APONTE, LINA MARIA CARRILLO BONILLA, JORGE EMILIO OSORIO BENITEZ</t>
  </si>
  <si>
    <t>Characterization of West Nile Viruses Isolated from Captive American Flamingoes (Phoenicopterus ruber) in Medellin, Colombia
Inglaterra, American Journal Of Tropical Medicine And Hygiene ISSN: 0002-9637, 2012 vol:87 fasc: 3 págs: 565 - 572</t>
  </si>
  <si>
    <t>Conocimiento sobre Leptospirosis en estudiantes de Veterinaria y seropositividad, Villavicencio, 2011
Desde 1 2011 hasta Octubre 2012, Tipo de orientación: Tutor principal 
Nombre del estudiante: Karen Alexandra Benitez Cabrera, Programa académico: Especializacion en Epidemiologia 
Número de páginas: 85, Valoración: Aprobada, Institución: Universidad de los Llanos</t>
  </si>
  <si>
    <t>Comparación del perfil de acidos grasos de forrajes y leguminosas en epoca lluviosa y seca en el piedemonte del Meta
Desde 6 2010 hasta Junio 2012, Tipo de orientación: Coturor/asesor 
Nombre del estudiante: Julio Cesar Niviayo Pineda, Programa académico: Medicina Veterinaria y zootecnia 
Número de páginas: 110, Valoración: Aprobada, Institución: Universidad de los Llanos</t>
  </si>
  <si>
    <t xml:space="preserve"> NATALIA OCAMPO PEÑUELA</t>
  </si>
  <si>
    <t>Patterns of bird-window collisions inform mitigation on a university campus
Estados Unidos, PEERJ ISSN: 2167-8359, 2016 vol:N/A fasc: N/A págs: 1 - 12</t>
  </si>
  <si>
    <t>ALVARO OCAMPO DURAN</t>
  </si>
  <si>
    <t>Comportamiento y desempeño productivo de cerdas de cría a campo abierto en condiciones de piedemonte, Orinoquia colombiana
Colombia, Orinoquia ISSN: 0121-3709, 2015 vol:19 fasc: N/A págs: 35 - 43</t>
  </si>
  <si>
    <t>SANDRA TATIANA SUESCUN OSPINA, ALVARO OCAMPO DURAN</t>
  </si>
  <si>
    <t>Comportamiento y desempeño productivo de cerdas de cría a campo abierto en condiciones de piedemonte, Orinoquia colombiana
Colombia, Orinoquia ISSN: 0121-3709, 2015 vol:19 fasc: págs: 35 - 43</t>
  </si>
  <si>
    <t>Elevational ranges of montane birds and deforestation in the Western Andes of Colombia
Estados Unidos, Plos One     ISSN: 1932-6203, 2015 vol:10 fasc: 12 págs: 1 - 12</t>
  </si>
  <si>
    <t>MYRIAM CONSTANZA YUNDA ROMERO</t>
  </si>
  <si>
    <t>la viabilidad de la agricultura familiar en la altillanura colombiana
Colombia,2015, ISBN: 978-958-58522-4-2 vol: págs: , Ed. Oxfam International</t>
  </si>
  <si>
    <t>Setting practical conservation priorities for birds in the Western Andes of Colombia
Estados Unidos, Conservation Biology ISSN: 1523-1739, 2014 vol:28 fasc: 5 págs: 1260 - 1270</t>
  </si>
  <si>
    <t>Bird conservation would complement landslide prevention in the Central Andes of Colombia
Estados Unidos, PEERJ ISSN: 2167-8359, 2014 vol:N/A fasc: págs: 1 - 16</t>
  </si>
  <si>
    <t>iNTERCULTURALIDAD E INCLUSION. Historia Resguardo Indígena Turpial la Victoria. ejercicio de investigación propia
2014-10-20 00:00:00.0, Ambito: Nacional, Medio de circulación: Revista 
Lugar de publicación: villavicencio</t>
  </si>
  <si>
    <t>INTERCULTURALIDAD E INCLUSION. Danzas y mitos de la cultura Sikuani. ejercicio de investigación propia
2014-10-20 00:00:00.0, Ambito: Nacional, Medio de circulación: Revista 
Lugar de publicación: villavicencio</t>
  </si>
  <si>
    <t>iNTERCULTURALIDAD E INCLUSION. Cosmovisión de la medicina tradicional en la comunidad Achagua y Piapoco. ejercicio de investigación propia
2014-10-20 00:00:00.0, Ambito: Nacional, Medio de circulación: Revista 
Lugar de publicación: Villavicencio</t>
  </si>
  <si>
    <t>INTERCULTURALIDAD E INCLUSION. Cosmovisión de la medicina tradicional en la comunidad Sikuani. ejercicio de investigación propia
2014-10-20 00:00:00.0, Ambito: Nacional, Medio de circulación: Revista 
Lugar de publicación: Villavicencio</t>
  </si>
  <si>
    <t>INTERCULTURALIDAD E INCLUSION. Historia Resguardo Indígena Wacoyo. ejercicio de investigación propia
2014-10-20 00:00:00.0, Ambito: Nacional, Medio de circulación: Revista 
Lugar de publicación: Villavicencio</t>
  </si>
  <si>
    <t>INTERCULTURALIDAD E INCLUSION. Historia Resguardo indígena Wacoyo. ejercicio de investigación propia
2014-10-20 00:00:00.0, Ambito: Nacional, Medio de circulación: Revista 
Lugar de publicación: Villavicencio</t>
  </si>
  <si>
    <t>INTERCULTURALIDAD E INCLUSION. Granja integral para la vida en la gran nación achagua. ejercicio de investigación propia
2014-10-20 00:00:00.0, Ambito: Nacional, Medio de circulación: Revista 
Lugar de publicación: villavicencio</t>
  </si>
  <si>
    <t>JAVIER RODRIGUEZ DUEÑAS</t>
  </si>
  <si>
    <t xml:space="preserve"> USO DE BIOMASA RESIDUAL Y NATURAL DE UN ARREGLO AGROFORESTAL PARA GENERACIÓN DE ENERGÍA ELÉCTRICA MEDIANTE TECNICA DE GASIFICACIÓN EN LA FINCA CACHAMAS (SAN MARTIN-META)
Desde 2 2014 hasta , Tipo de orientación: Coturor/asesor 
Nombre del estudiante: Oscar Iván Pineda, Programa académico: Ingenieria Agroindustrial 
Número de páginas: 0, Valoración: , Institución: Universidad de los Llanos</t>
  </si>
  <si>
    <t>SANDRA TATIANA SUESCUN OSPINA</t>
  </si>
  <si>
    <t>PLAN DE SEGURIDAD ALIMENTARIA (DISPONIBILIDAD Y CONSUMO) DEL ÁREA RURAL DEL MUNICIPIO DE VILLAVICENCIO
Desde 1 2014 hasta Noviembre 2014, Tipo de orientación: Tutor principal 
Nombre del estudiante: Julio Andrés Romero López, Programa académico: Producción Agrícola Tropical Sostenible 
Número de páginas: 35, Valoración: Aprobada, Institución: Universidad de Los Llanos - Unillanos</t>
  </si>
  <si>
    <t xml:space="preserve">COMPARACION DEL DESEMPEÑO PRODUCTIVO DE CERDOS MESTIZOS (SABANERO) VRS MEJORADOS EN CEBA, ALIMENTADOS CON UNA DIETA RICA EN ÁCIDOS GRASOS
Desde 11 2013 hasta Noviembre 2014, Tipo de orientación: Tutor principal 
Nombre del estudiante: Andrés Felipe Bolivar Sierra, Programa académico: Medicina veterinaria y Zootecnia 
Número de páginas: 60, Valoración: Aprobada, Institución: Universidad de Los Llanos - Unillanos </t>
  </si>
  <si>
    <t>ALVARO OCAMPO DURAN, ANDREA PAOLA FERNANDEZ</t>
  </si>
  <si>
    <t>Aceite de palma de seje Oenocarpus bataua Mart. por su calidad nutricional puede contribuir a la conservación y uso sostenible de los bosques de Galería en la Orinoquia Colombiana
Colombia, Orinoquia ISSN: 0121-3709, 2013 vol:17 fasc: 2 págs: 215 - 229</t>
  </si>
  <si>
    <t>ANDRES A ETTER ROTHLISBERGER, NATALIA OCAMPO PEÑUELA</t>
  </si>
  <si>
    <t>CONTRIBUTION OF DIFFERENT FOREST TYPES TO THE BIRD COMMUNITY OF A SAVANNA LANDSCAPE IN COLOMBIA
Estados Unidos, Ornitol Neotrop ISSN: 1075-4377, 2013 vol:24 fasc: N/A págs: 35 - 53</t>
  </si>
  <si>
    <t>LOURDES PEÑUELA RECIO</t>
  </si>
  <si>
    <t>Salud Ecosistémica De Las Sabanas Inundables Asociadas A La Cuenca Del Río Pauto, Casanare, Colombia
Colombia,2013, ISBN: 978-958-99671-2-6 vol: págs: , Ed. Pencil Work</t>
  </si>
  <si>
    <t>Guía De Campo De Flora Y Campo De Las Sabanas Inundables Asociadas A La Cuenca De Rio Pauto, Casanare (Colombia)
Colombia,2013, ISBN: 978-958-99671-3-3</t>
  </si>
  <si>
    <t>FRANCISCO CASTRO LIMA, ALVARO OCAMPO DURAN, LOURDES PEÑUELA RECIO, DIANA PATRICIA SANABRIA</t>
  </si>
  <si>
    <t>Palmas Nativas De La Orinoquia: Biodiversidad Productiva
Colombia,2013, ISBN: 978-958-99965-3-9 vol: págs: , Ed. La Imprenta Editores S.A.</t>
  </si>
  <si>
    <t>COMPORTAMIENTO ETOLÓGICO DE CERDAS DE CRÍA BAJO EL SISTEMA A CAMPO ABIERTO
Desde 4 2012 hasta Diciembre 2013, Tipo de orientación: Tutor principal 
Nombre del estudiante: OSCAR JAVIER ZULUAGA RUIZ, Programa académico: Medicina veterinaria y Zootecnia 
Número de páginas: 45, Valoración: Aprobada, Institución: Universidad de Los Llanos - Unillanos</t>
  </si>
  <si>
    <t>VICTOR LIBARDO HURTADO NERY</t>
  </si>
  <si>
    <t>Alimentación de cerdos en levante y ceba utilizando Bore (Alocasia macrorhyza) y aceite de palma
Colombia, Revista Sistemas De Producción Agroecológicos ISSN: 2248-4817, 2012 vol:2 fasc: 2 págs: 46 - 55</t>
  </si>
  <si>
    <t>VICTOR LIBARDO HURTADO NERY, DIANA MILENA TORRES NOVOA</t>
  </si>
  <si>
    <t>Requerimientos nutricionales para Tilapia del Nilo (Oreochromis niloticus)
Colombia, Orinoquia ISSN: 0121-3709, 2012 vol:16 fasc: 1 págs: 63 - 68</t>
  </si>
  <si>
    <t>DIANA MILENA TORRES NOVOA, VICTOR LIBARDO HURTADO NERY</t>
  </si>
  <si>
    <t>Requerimientos nutricionales para Tilapia del Nilo (Oreochromis niloticus)
Colombia, Orinoquia ISSN: 0121-3709, 2012 vol:16 fasc: 1 págs: 59 - 64</t>
  </si>
  <si>
    <t>FABER ARANGO, ERNESTO ALVAREZ, VICTOR LIBARDO HURTADO NERY</t>
  </si>
  <si>
    <t>Análisis comparativo de la ceba de cerdos en un sistema de cama profunda y piso de concreto en una granja comercial de Villavicencio, Colombia
Colombia, Revista Sistemas De Producción Agroecológicos ISSN: 2248-4817, 2012 vol:3 fasc: 1 págs: 36 - 56</t>
  </si>
  <si>
    <t>Estrategias Para El Mejoramiento De La Productividad Ganadera Y La Conservación De La Sabana Inundable En La Orinoquia
Colombia,2012, ISBN: 978-958-99965-2-2 vol: 1 págs: 118, Ed. La Imprenta Editores S.A.</t>
  </si>
  <si>
    <t xml:space="preserve">Estrategias Para El Mejoramiento De La Productividad Ganadera Y La Conservación De La Sabana Inundable En La Orinoquia
Colombia,2012, ISBN: 978-958-99965-2-2 vol: 1 págs: 118, Ed. Fundacion Horizonte Verde </t>
  </si>
  <si>
    <t>WILSON CORREDOR SANTAMARIA, MARLON SERRANO GOMEZ, YOHANA MARIA VELASCO SANTAMARIA</t>
  </si>
  <si>
    <t>Using genotoxic and haematological biomarkers as an evidence of environmental contamination in the Ocoa River native fish, Villavicencio - Meta, Colombia
Inglaterra, Springerplus ISSN: 2193-1801, 2016 vol:5 fasc: 351 págs: 1 - 10</t>
  </si>
  <si>
    <t>Características morfológicas, morfométricas, merísticas y manejo de la primera alimentación de larvas de escalar altum (Pterophyllum altum) (Pellegrin, 1903)
Colombia, Orinoquia ISSN: 0121-3709, 2014 vol:18 fasc: 2 págs: 184 - 193</t>
  </si>
  <si>
    <t>YOHANA MARIA VELASCO SANTAMARIA</t>
  </si>
  <si>
    <t>Extracción y cuantificación de ARNm en gónadas y cerebro de la especie de pez nativo de la Orinoquia Colombiana Aequidens metae
Desde 1 2014 hasta Septiembre 2015, Tipo de orientación: Tutor principal 
Nombre del estudiante: Diana Nathalie Guaje Ramírez, Programa académico: Medicina Veterinaria y Zootecnia 
Número de páginas: 36, Valoración: Aprobada, Institución: Universidad de los Llanos</t>
  </si>
  <si>
    <t>ARIEL EMIRO GOMEZ CERON, YOHANA MARIA VELASCO SANTAMARIA</t>
  </si>
  <si>
    <t>Respuesta antioxidante de la microalga Chlorella vulgaris expuesta al efluente de un campo de producción petrolera en la Orinoquia Colombiana
Desde 6 2013 hasta Diciembre 2015, Tipo de orientación: Tutor principal 
Nombre del estudiante: Ivonne Catherine Calderón Delgado y Diego Alejandro Mora Solarte, Programa académico: Ingeniería en Producción Acuícola 
Número de páginas: 94, Valoración: Aprobada, Institución: Universidad De Nariño</t>
  </si>
  <si>
    <t>WILSON CORREDOR SANTAMARIA, YOHANA MARIA VELASCO SANTAMARIA</t>
  </si>
  <si>
    <t>Alteraciones de biomarcadores bioquímicos, histopatológicos y genotóxicos en los peces Astyanax gr. bimaculatus y Aequidens metae capturados en el río Ocoa, Villavicencio - Meta
Desde 2 2012 hasta Julio 2015, Tipo de orientación: Tutor principal 
Nombre del estudiante: Wilson Corredor Santamaría, Programa académico: Maestría en Acuacultura 
Número de páginas: 125, Valoración: Aprobada, Institución: Universidad de los Llanos</t>
  </si>
  <si>
    <t>MIGUEL ARMANDO PINZON DAZA</t>
  </si>
  <si>
    <t>ASTRID MARCELA MALPICA RAMIREZ, JUAN ANTONIO RAMIREZ MERLANO, ALEXANDER TORRES TABARES</t>
  </si>
  <si>
    <t>Evaluación de la restricción alimenticia sobre el crecimiento compensatorio en alevinos de cachama blanca (Piaractus brachypomus).
Colombia, Revista Ciencia Animal ISSN: 2011-513X, 2014 vol:7 fasc: N/A págs: 59 - 74</t>
  </si>
  <si>
    <t>ALEXANDER TORRES TABARES</t>
  </si>
  <si>
    <t>DESCRIPCIÓN DE LAS CARACTERISTICAS MORFOMETRICAS Y MANEJO DE LA PRIMERA ALIMENTACIÓN EN LARVAS DE ESCALAR (Pterophyllum scalare (Liechtenstein, 1823)
Desde 10 2013 hasta Abril 2014, Tipo de orientación: Tutor principal 
Nombre del estudiante: Andres Arévalo Arroyave, Programa académico: Medicina Veterinaria y Zootecnia 
Número de páginas: 44, Valoración: Aprobada, Institución: UNIVERSIDAD DE LOS LLANOS</t>
  </si>
  <si>
    <t>Determinación de la actividad catalasa (CAT) y superóxido dismutasa (SOD) en embriones de yamú (Brycon amazonicus) conservados a -14 °C
Desde 2 2012 hasta Agosto 2014, Tipo de orientación: Tutor principal 
Nombre del estudiante: JEFERSON ANDREI VALDERRAMA DÍAZ, Programa académico: Zootecnia 
Número de páginas: 62, Valoración: Aprobada, Institución: Universidad de Los Llanos - Unillanos</t>
  </si>
  <si>
    <t>YOHANA MARIA VELASCO SANTAMARIA, POUL BJERREGAARD, BODIAL KORSGAARD</t>
  </si>
  <si>
    <t>Evidence of small modulation of ethinylestradiol induced effects by concurrent exposure to trenbolone in male eelpout Zoarces vivipaous
Estados Unidos, Environmental Pollution ISSN: 0269-7491, 2013 vol:178 fasc: 1 págs: 189 - 196</t>
  </si>
  <si>
    <t>EVALUACIÓN DE LA RESTRICCIÓN ALIMENTICIA SOBRE EL CRECIMIENTO COMPENSATORIO EN ALEVINOS DE CACHAMA BLANCA
Desde 6 2012 hasta Junio 2013, Tipo de orientación: Coturor/asesor 
Nombre del estudiante: Astrid Marcela Malpica Ramirez, Programa académico: ZOOTECNIA 
Número de páginas: 56, Valoración: Aprobada, Institución: Universidad De La Salle - Unisalle</t>
  </si>
  <si>
    <t>LAIA NAVARRO MARTIN, YOHANA MARIA VELASCO SANTAMARIA, PAULA DUARTE GUTERMAN, C ROBERTSON, CHANTAL LANCTOT, B PAULI, VANCE L TRUDEAU</t>
  </si>
  <si>
    <t>Sexing frogs by real-time PCR: using cyp19 aromatase as an early ovarian differentiation marker
Suecia, Sexual Development ISSN: 1661-5425, 2012 vol:6 fasc: 1 págs: 303 - 315</t>
  </si>
  <si>
    <t>WILSON CORREDOR SANTAMARIA, CRISTIAN CAMILO MORA ROMERO, PAULA SHIRLEY ESCOBAR BUITRAGO, PABLO EMILIO CRUZ CASALLAS, YOHANA MARIA VELASCO SANTAMARIA</t>
  </si>
  <si>
    <t>Inducción de micronúcleos y otras anormalidades nucleares en Astyanax gr. bimaculatus (Pisces: Characidae) expuestas a fenantreno
Colombia, Orinoquia ISSN: 2011-2629, 2012 vol:16 fasc: 2 págs: 237 - 247</t>
  </si>
  <si>
    <t>Evaluacion de los efectos genotoxicos de efluentes de una estacion petrolera y fenantreno sobre los eritrocitos en Aequidens sp
Desde 1 2011 hasta Agosto 2012, Tipo de orientación: Tutor principal 
Nombre del estudiante: Cristian Camilo Mora Romero y Paula Shirley Escobar Buitrago, Programa académico: Medicina Veterinaria y Zootecnia 
Número de páginas: 0, Valoración: Aprobada, Institución: Universidad de los Llanos</t>
  </si>
  <si>
    <t>MARÌA LIGIA ROA VEGA</t>
  </si>
  <si>
    <t xml:space="preserve">Pollos de engorde alimentados con harina de cayeno (Hibiscus rosa-sinensis)
Colombia, Revista Sistemas De Producción Agroecológicos ISSN: 2248-4817, 2016 vol:7 fasc: 2 págs: 30 - 42 </t>
  </si>
  <si>
    <t>CESAR AUGUSTO NAVARRO ORTIZ</t>
  </si>
  <si>
    <t>Editorial
Colombia, Revista Sistemas De Producción Agroecológicos ISSN: 2248-4817, 2016 vol:7 fasc: 2 págs: 1 - 1</t>
  </si>
  <si>
    <t>Análisis financiero de una alternativa de suplementación sostenible en la ganadería Colombiana
Colombia, Revista Sistemas De Producción Agroecológicos ISSN: 2248-4817, 2016 vol:7 fasc: 2 págs: 73 - 93</t>
  </si>
  <si>
    <t>LITSY LUCIENE GUTIERREZ CASTRO, ANDREA YAMILY GÜECHA CASTILLO</t>
  </si>
  <si>
    <t>Harina de forrajes en la alimentación animal
Colombia, Revista Sistemas De Producción Agroecológicos ISSN: 2248-4817, 2016 vol:7 fasc: 2 págs: 56 - 72</t>
  </si>
  <si>
    <t xml:space="preserve">Uso de probióticos en alimentación animal
Colombia, Revista Sistemas De Producción Agroecológicos ISSN: 2248-4817, 2016 vol:7 fasc: 2 págs: 43 - 55 </t>
  </si>
  <si>
    <t>Digestibilidad in vivo en cuyes alimentados con cuatro variedades de Brachiaria spp.
Colombia, Revista Sistemas De Producción Agroecológicos ISSN: 2248-4817, 2016 vol:7 fasc: 1 págs: 92 - 107</t>
  </si>
  <si>
    <t>Editorial
Colombia, Revista Sistemas De Producción Agroecológicos ISSN: 2248-4817, 2016 vol:7 fasc: 1 págs: 1 - 1</t>
  </si>
  <si>
    <t>Sistemas productivos agroecológicos
Colombia, Revista Sistemas De Producción Agroecológicos ISSN: 2248-4817, 2016 vol:7 fasc: 1 págs: 67 - 91</t>
  </si>
  <si>
    <t>MARIA CRISTINA HERNANDEZ MARTINEZ</t>
  </si>
  <si>
    <t>ANÁLISIS RETROSPECTIVO DE LA APLICACIÓN DEL PROTOCOLO DE ATENCIÓN POR AGRESIÓN DE ANIMALES POTENCIALMENTE TRANSMISORES DEL VIRUS DE LA RABIA EN VILLAVICENCIO. 2015
Desde 5 2016 hasta Diciembre 2016, Tipo de orientación: Tutor principal 
Nombre del estudiante: MELEANIE MUÑOZ ACEVEDO, Programa académico: MEDICINA VETERINARIA Y ZOOTECNIA 
Número de páginas: 0, Valoración: Aprobada, Institución: Universidad de Los Llanos - Unillanos</t>
  </si>
  <si>
    <t>DETECCIÓN DE ANTIMICROBIANOS EN CARNE DE BOVINO POR MÉTODO MICROBIOLÓGICO DE INHIBICIÓN EN PLACA UTILIZANDO Bacillus subtilis BGA EN DOS PLANTAS DE BENEFICIO MUNICIPAL DEL ESTADO DE JALISCO, MÉXICO
Desde 3 2016 hasta Diciembre 2016, Tipo de orientación: Tutor principal 
Nombre del estudiante: ROGER ALEXIS ESPITIA DÍAZ, Programa académico: MEDICINA VETERINARIA Y ZOOTECNIA 
Número de páginas: 0, Valoración: Aprobada, Institución: Universidad de Los Llanos - Unillanos</t>
  </si>
  <si>
    <t>ESTUDIO RETROSPECTIVO DE LAS AGRESIONES POR ANIMAL POTENCIALMENTE TRANSMISOR DE RABIA EN EL MUNICIPIO DE VILLAVICENCIO ENTRE LOS AÑOS 2013 - 2014
Desde 1 2016 hasta Diciembre 2016, Tipo de orientación: Tutor principal 
Nombre del estudiante: CAMILO ANDRÉS DÍAZ ARIAS, Programa académico: MEDICINA VETERINARIA Y ZOOTECNIA 
Número de páginas: 75, Valoración: Aprobada, Institución: Universidad de Los Llanos - Unillanos</t>
  </si>
  <si>
    <t>MARIA CRISTINA HERNANDEZ MARTINEZ, MARÌA LIGIA ROA VEGA</t>
  </si>
  <si>
    <t>EFECTO DEL USO DE PROBIÓTICOS EN LA MORFOMETRÍA INTESTINAL DE POLLOS DE ENGORDE
Desde 1 2016 hasta Diciembre 2016, Tipo de orientación: Tutor principal 
Nombre del estudiante: YUDY ELIANA GUZMÁN GARAVITO, Programa académico: Medicina Veterinaria y Zootecnia 
Número de páginas: 30, Valoración: Aprobada, Institución: UNIVERSIDAD DE LOS LLANOS</t>
  </si>
  <si>
    <t>ESTUDIO RETROSPECTIVO DE LAS AGRESIONES POR ANIMAL POTENCIALMENTE TRANSMISOR DE RABIA EN EL MUNICIPIO DE VILLAVICENCIO ENTRE LOS AÑOS 2013 - 2014
Desde 1 2016 hasta Abril 2016, Tipo de orientación: Tutor principal 
Nombre del estudiante: WILSON FERNEY VELANDIA CÁRDENAS, Programa académico: MEDICINA VETERINARIA Y ZOOTECNIA 
Número de páginas: 0, Valoración: Aprobada, Institución: Universidad de Los Llanos - Unillanos</t>
  </si>
  <si>
    <t>Diseño de los programas pre-requisito para el sistema de inocuidad HACCP de la planta de beneficio animal Cegafrim (Restrepo-Meta)
Desde 10 2015 hasta Abril 2016, Tipo de orientación: Tutor principal 
Nombre del estudiante: Lina María Triana Álvarez, Programa académico: MEDICINA VETERINARIA Y ZOOTECNIA 
Número de páginas: 92, Valoración: Aprobada, Institución: Universidad de Los Llanos - Unillanos</t>
  </si>
  <si>
    <t>Diseño de los programas pre-requisito para el sistema de inocuidad HACCP de la planta de beneficio animal Cegafrim (Restrepo-Meta)
Desde 10 2015 hasta Abril 2016, Tipo de orientación: Tutor principal 
Nombre del estudiante: William David Tolosa, Programa académico: MEDICINA VETERINARIA Y ZOOTECNIA 
Número de páginas: 92, Valoración: Aprobada, Institución: Universidad de Los Llanos - Unillanos</t>
  </si>
  <si>
    <t>Calidad nutricional y digestibilidad in situ de ensilajes de cuatro leñosas forrajeras
Cuba, Pastos Y Forrajes ISSN: 2078-8452, 2015 vol:3 fasc: 4 págs: 431 - 440</t>
  </si>
  <si>
    <t>CAMILO HERNANDO PLAZAS BORRERO</t>
  </si>
  <si>
    <t>Factibilidad económica de la asociación maíz-pasto en el establecimiento de un sistema silvopastoril en el piedemonte llanero de Colombia
Cuba, Pastos Y Forrajes ISSN: 0864-0394, 2015 vol:38 fasc: 1 págs: 73 - 79</t>
  </si>
  <si>
    <t>DANIEL ALEXANDER CESPEDES SANABRIA, MARÌA LIGIA ROA VEGA</t>
  </si>
  <si>
    <t xml:space="preserve">Evaluación de la fenología en vivero de cinco especies arbustivas forrajeras, utilizando productos enraizadores
Colombia, Revista Sistemas De Producción Agroecológicos ISSN: 2248-4817, 2015 vol:6 fasc: 2 págs: 2 - 21 </t>
  </si>
  <si>
    <t>Editorial
Colombia, Revista Sistemas De Producción Agroecológicos ISSN: 2248-4817, 2015 vol:6 fasc: 2 págs: 1 - 1</t>
  </si>
  <si>
    <t>Editorial
Colombia, Revista Sistemas De Producción Agroecológicos ISSN: 2248-4817, 2015 vol:6 fasc: 1 págs: 1 - 1</t>
  </si>
  <si>
    <t xml:space="preserve">REVISTA SISTEMAS DE PRODUCCIÓN AGROECOLÓGICOS
Colombia, 2015, Editorial: Universidad de Los Llanos, Idiomas: Español, Páginas: 149 </t>
  </si>
  <si>
    <t>REVISTA SISTEMAS DE PRODUCCIÓN AGROECOLÓGICOS
Colombia, 2015, Editorial: Universidad de Los Llanos, Idiomas: Español, Páginas: 129</t>
  </si>
  <si>
    <t>PRUEBAS DE DIGESTIBILIDAD In vitro DE MICROSILOS DE BOTON DE ORO (Tithonia diversifolia) COMPARANDO OTRAS FUENTES DE ENERGIA FERMENTABLE.
Desde 6 2015 hasta Enero , Tipo de orientación: Coturor/asesor 
Nombre del estudiante: CARLOS BONILLA RAMIREZ , Programa académico: Medicina Veterinaria y Zootecnia 
Número de páginas: 25, Valoración: Aprobada, Institución: UNIVERSIDAD DE LOS LLANOS</t>
  </si>
  <si>
    <t>FACTORES DE RIESGO DE ENFERMEDADES ZOONOTICAS TRASMITIDAS POR CANINOS Y FELINOS EN CONSULTORIOS Y CLINICAS VETERINARIAS
Desde 2 2015 hasta Mayo 2015, Tipo de orientación: Tutor principal 
Nombre del estudiante: PEDRO ELIECER ALVAREZ BASABE, Programa académico: MEDICINA VETERINARIA Y ZOOTECNIA 
Número de páginas: 54, Valoración: Aprobada, Institución: Universidad de Los Llanos - Unillanos</t>
  </si>
  <si>
    <t>ESTIMACIÓN DE LA POBLACIÓN DE PALOMAS SEMIDOMÉSTICAS (Columba livia) EN EL ÁREA URBANA DE LA CIUDAD DE VILLAVICENCIO
Desde 2 2015 hasta Agosto 2015, Tipo de orientación: Tutor principal 
Nombre del estudiante: RICARDO ADOLFO HERRERA GUZMÁN, Programa académico: MEDICINA VETERINARIA Y ZOOTECNIA 
Número de páginas: 78, Valoración: Aprobada, Institución: Universidad de Los Llanos - Unillanos</t>
  </si>
  <si>
    <t>ESTIMACIÓN DE LA POBLACIÓN DE PALOMAS SEMIDOMÉSTICAS (Columba livia) EN EL ÁREA URBANA DE LA CIUDAD DE VILLAVICENCIO
Desde 2 2015 hasta Agosto 2015, Tipo de orientación: Tutor principal 
Nombre del estudiante: JOSÉ YESID GONZÁLEZ ÁLVAREZ, Programa académico: MEDICINA VETERINARIA Y ZOOTECNIA 
Número de páginas: 78, Valoración: Aprobada, Institución: Universidad de Los Llanos - Unillanos</t>
  </si>
  <si>
    <t>IMPLEMENTACIÓN DE LAS BUENAS PRÁCTICAS GANADERAS EN LA FINCA ¿EL REMANSO¿, CRIADERO ¿PIEDRAS MORADAS¿ EN EL MUNICIPIO DE CASTILLA LA NUEVA
Desde 2 2015 hasta Agosto 2015, Tipo de orientación: Tutor principal 
Nombre del estudiante: HAROLD SEBASTIÁN BARTELS BARRAGÁN, Programa académico: MEDICINA VETERINARIA Y ZOOTECNIA 
Número de páginas: 61, Valoración: Aprobada, Institución: Universidad de Los Llanos - Unillanos</t>
  </si>
  <si>
    <t>DEGESTIBILIDAD IN VIVO DE MORERA ( Morus alba), CON DIFERENTES NIVELES DE CONCENTRADO EN CURIES ( Cavia porcellus).
Desde 1 2015 hasta Enero , Tipo de orientación: Tutor principal 
Nombre del estudiante: DANIEL ENRIQUE VILLEGAS GONZALEZ , Programa académico: Medicina Veterinaria y Zootecnia 
Número de páginas: 30, Valoración: Aprobada, Institución: UNIVERSIDAD DE LOS LLANOS</t>
  </si>
  <si>
    <t>EVALUACIÒN DE LA DIGESTIBILIDAD IN VIVO EN CONEJOS UTILIZANDO Tithonia diversifolia COMO REMPLAZO PARCIAL DEL CONCENTRADO
Desde 1 2015 hasta Enero 2015, Tipo de orientación: Tutor principal 
Nombre del estudiante: ERIKA NATHALY CHINCHILA SILVA , Programa académico: Medicina veterinaria y zootecnia 
Número de páginas: 28, Valoración: Aprobada, Institución: Universidad de Los Llanos - Unillanos</t>
  </si>
  <si>
    <t>Técnicas de digestibilidad in vitro para rumiantes
Desde 1 2015 hasta Enero , Tipo de orientación: Tutor principal 
Nombre del estudiante: Cesar Augusto Navarro Ortiz, Programa académico: MAESTRÍA SISTEMAS SOSTENIBLES DE SALUD PRODUCCIÓN ANIMAL TROPICAL. 
Número de páginas: 25, Valoración: Aprobada, Institución: UNIVERSIDAD DE LOS LLANOS</t>
  </si>
  <si>
    <t>Digestibilidad in vivo de la harina de casco de vaca (bauhinia variegata) con diferentes niveles de suplementación en ovinos de ceba
Desde 6 2014 hasta Junio 2015, Tipo de orientación: Tutor principal 
Nombre del estudiante: Viviana A celeita H1, MVZ; Yerson E Peralta G, Programa académico: Medicina Veterinaria Y Zootecnia 
Número de páginas: 63, Valoración: Distincion meritoria, Institución: Universidad de Los Llanos - Unillanos</t>
  </si>
  <si>
    <t>MARÌA LIGIA ROA VEGA, EDGAR EDILBERTO FUENTES REYES</t>
  </si>
  <si>
    <t>DIGESTIBILIDAD TOTAL APARENTE DE DIETAS REEMPLAZANDO AL MAÍZ COMO FUENTE ENERGÉTICA CON DIFERENTES NIVELES DE GLICEROL PARA CERDOS EN CRECIMIENTO
Desde 5 2014 hasta Julio 2015, Tipo de orientación: Tutor principal 
Nombre del estudiante: FREDDY ALEXANDER TORO BAQUERO, Programa académico: MAESTRÍA DE SISTEMAS SOSTENIBLES SALUD- PRODUCCIÓN ANIMAL. 
Número de páginas: 80, Valoración: Aprobada, Institución: Universidad de Los Llanos - Unillanos</t>
  </si>
  <si>
    <t>Evaluación de parámetros productivos y nutricionales por el uso de Lactobacillus acidophilus y Lactobacillus bifidus en la dieta del hámster dorado (Mesocricetus auratus)
Colombia, Spei Domus ISSN: 1794-7928, 2014 vol:10 fasc: 21 págs: 41 - 48</t>
  </si>
  <si>
    <t>JOSE RICARDO CORREDOR MATUS, MARIA CRISTINA HERNANDEZ MARTINEZ, ANDRES ARIAS</t>
  </si>
  <si>
    <t>Evaluacion de parametros productivos y nutricionales por el uso de Lactobacilius acidophilus y lactobacilius bifidus en la dieta del Hamster dorado (Mesocricetus auratus)
Colombia, Spei Domus ISSN: 1794-7928, 2014 vol:10 fasc: N/A págs: 41 - 48</t>
  </si>
  <si>
    <t>MARÌA LIGIA ROA VEGA, DANIEL ALEXANDER CESPEDES SANABRIA</t>
  </si>
  <si>
    <t>Efecto del tiempo de corte y maduración del ensilaje de botón de oro (Tithonia diversifolia) en la digestibilidad in vivo, utilizado como suplemento en ovinos
Colombia, Revista Sistemas De Producción Agroecológicos ISSN: 2248-4817, 2014 vol:5 fasc: N/A págs: 2 - 14</t>
  </si>
  <si>
    <t>Efecto de la suplementación con silo de botón de oro (Tithonia diversifolia) en ovinos de ceba en pastoreo con Brachiaria Spp
Colombia, Revista Sistemas De Producción Agroecológicos ISSN: 2248-4817, 2014 vol:5 fasc: N/A págs: 34 - 58</t>
  </si>
  <si>
    <t>Editorial
Colombia, Revista Sistemas De Producción Agroecológicos ISSN: 2248-4817, 2014 vol:5 fasc: 2 págs: 1 - 1</t>
  </si>
  <si>
    <t>Editorial Prácticas Silvopastoriles Tradicionales
Colombia, Revista Sistemas De Producción Agroecológicos ISSN: 2248-4817, 2014 vol:5 fasc: págs: 1 - 1</t>
  </si>
  <si>
    <t>REVISTA SISTEMAS DE PRODUCCIÓN AGROECOLÓGICOS
Colombia, 2014, Editorial: Universidad de Los Llanos, Idiomas: Español, Páginas: 162</t>
  </si>
  <si>
    <t>REVISTA SISTEMAS DE PRODUCCIÓN AGROECOLÓGICOS
Colombia, 2014, Editorial: Universidad de Los Llanos, Idiomas: Español, Páginas: 235</t>
  </si>
  <si>
    <t>JORGE ALBERTO RANGEL MENDOZA</t>
  </si>
  <si>
    <t>Desarrollo y aplicación informática en sistema operativo android para los principales cultivos de la region de la orinoquia
Desde 9 2014 hasta Diciembre 2014, Tipo de orientación: Coturor/asesor 
Nombre del estudiante: Willian Steven Tovar Ortega, Programa académico: Ingeniería Agronómica 
Número de páginas: 0, Valoración: Aprobada, Institución: Universidad de los Llanos</t>
  </si>
  <si>
    <t>EVALUCION DEL EFECTO DE Rhizobium sp. EN EL DESARROLLO DEL KUDZU, (Pueraria phaseoloides) COMO COBERTURA VEGETAL EN PLANTACIONES DE CAUCHO INMADURO (Hevea brasiliensis) EN SUELOS DE ALTILLANURA COLOMBIANA, Km 27 Vía Puerto Gaitán (Meta)-Puerto Carreño (Vichada).
Desde 9 2014 hasta Enero , Tipo de orientación: Coturor/asesor 
Nombre del estudiante: Alfredo Alexander Flórez, Programa académico: Ingeniería Agronómica 
Número de páginas: 0, Valoración: , Institución: Universidad de Los Llanos - Unillanos</t>
  </si>
  <si>
    <t>Determinación e identificación de desviaciones en puntos críticos de control en una planta de beneficio animal de Villavicencio
Desde 8 2014 hasta Noviembre 2014, Tipo de orientación: Tutor principal 
Nombre del estudiante: Cesar Augusto Murillo Poveda, Programa académico: MEDICINA VETERINARIA Y ZOOTECNIA 
Número de páginas: 0, Valoración: Aprobada, Institución: Universidad de Los Llanos - Unillanos</t>
  </si>
  <si>
    <t>CRÍA, MANTENIMIENTO Y ESTUDIO DE COLONIAS DE HAPLAXIUS CRUDUS VAN DUZEE (HEMÍPTERA: CIXIIDAE) PARA ENSAYOS DE TRANSMISIÓN DEL AGENTE CAUSAL DE LA MARCHITES LETAL (ML).
Desde 4 2014 hasta Diciembre 2014, Tipo de orientación: Coturor/asesor 
Nombre del estudiante: Erwin Alfredy Misas Casanova, Programa académico: Ingeniería Agronómica 
Número de páginas: 0, Valoración: Aprobada, Institución: Universidad de Los Llanos - Unillanos</t>
  </si>
  <si>
    <t>JORGE ALBERTO RANGEL MENDOZA, SAMUEL CAICEDO GUERRERO</t>
  </si>
  <si>
    <t>DETERMINACIÓN DEL USO DE AGUA DE TRES NUEVAS VARIEDADES DE SOYA ESTABLECIDAS EN DOS LOCALIDADES DE LA ORINOQUIA COLOMBIANA
Desde 3 2014 hasta Diciembre 2014, Tipo de orientación: Coturor/asesor 
Nombre del estudiante: Mayra Alejandra Triana, Programa académico: Ingeniería Agronómica 
Número de páginas: 0, Valoración: Aprobada, Institución: Universidad de Los Llanos - Unillanos</t>
  </si>
  <si>
    <t>OFERTA AMBIENTAL EN LAS ZONAS CON POTENCIAL PRODUCTIVO PARA EL CULTIVO DE LIMA ACIDA TAHITÍ
Desde 3 2014 hasta Diciembre 2014, Tipo de orientación: Tutor principal 
Nombre del estudiante: David Hernández, Programa académico: Ingeniería Agronómica 
Número de páginas: 0, Valoración: Aprobada, Institución: Universidad de Los Llanos - Unillanos</t>
  </si>
  <si>
    <t>Pasantía en el manejo sanitario del pollo de engorde en granjas de le empresa EMPOLLACOL en el departamento de Cundinamarca
Desde 2 2014 hasta Octubre 2014, Tipo de orientación: Tutor principal 
Nombre del estudiante: Diego Andrés Duarte Brito, Programa académico: MEDICINA VETERINARIA Y ZOOTECNIA 
Número de páginas: 0, Valoración: Aprobada, Institución: Universidad de Los Llanos - Unillanos</t>
  </si>
  <si>
    <t>Pasantía en el área de Sanidad Animal del Instituto Colombiano Agropecuario ICA, seccional Meta, Villavicencio
Desde 2 2014 hasta Octubre 2014, Tipo de orientación: Tutor principal 
Nombre del estudiante: Katherine Hayde Silva Ortiz, Programa académico: MEDICINA VETERINARIA Y ZOOTECNIA 
Número de páginas: 0, Valoración: Aprobada, Institución: Universidad de Los Llanos - Unillanos</t>
  </si>
  <si>
    <t>EFECTO DE DIFERENTES NIVELES DE FERTILIZACIÓN FOSFÓRICA EN EL ESTABLECIMIENTO DEL CULTIVO DE BOTÓN DE ORO (Tithonia diversifolia (Hemsl.) A. Gray) EN EL PIEDEMONTE LLANERO
Desde 4 2013 hasta Diciembre 2014, Tipo de orientación: Tutor principal 
Nombre del estudiante: ANGELICA JOHANNA AYA GONZALEZ DARIO LORA RUSSELL	, Programa académico: INGENIERIA AGRONOMICA 
Número de páginas: 118, Valoración: Aprobada, Institución: GRUPO DE AGROFORESTERIA UNILLANOS</t>
  </si>
  <si>
    <t>HUGO VLADIMIR SANCHEZ MORENO</t>
  </si>
  <si>
    <t>EVALUACIÓN DEL ESTABLECIMIENTO DE UN SISTEMA AGROSILVOPASTORIL CON LEGUMINOSAS ARBÓREAS NATIVAS EN EL PIEDEMONTE LLANERO
Desde 2 2012 hasta Junio 2014, Tipo de orientación: Tutor principal 
Nombre del estudiante: Germán Delreal Cáceres, Programa académico: Maestría en Producción Tropical Sostenible 
Número de páginas: 120, Valoración: Aprobada, Institución: Universidad de los Llanos</t>
  </si>
  <si>
    <t>Editorial Revista sist. de prod. agroecol vol 4, num 2
, 2013, , , vol. ,págs: , - Maria LIgia Roa Vega</t>
  </si>
  <si>
    <t>Editorial Revista sist. de prod. agroecol vol 4, num 1
, 2013, , , vol. ,págs: , - Maria LIgia Roa Vega</t>
  </si>
  <si>
    <t>Editorial Revista sist. de prod. agroecol vol 3, num 2
, 2012, , , vol. ,págs: , - Maria LIgia Roa Vega</t>
  </si>
  <si>
    <t>Editorial Revista sist. de prod. agroecol vol3, num 1
, 2012, , , vol. ,págs: , - Maria LIgia Roa Vega</t>
  </si>
  <si>
    <t>Aprovechamiento de Cratilya argentea y Saccharomyces cerevisiae en bovinos canulados
Colombia, Revista Sistemas De Producción Agroecológicos ISSN: 2248-4817, 2013 vol:4 fasc: 2 págs: 145 - 145</t>
  </si>
  <si>
    <t>MARÌA LIGIA ROA VEGA, JOSE RICARDO CORREDOR MATUS, MARIA CRISTINA HERNANDEZ MARTINEZ</t>
  </si>
  <si>
    <t>Legislación sobre aprovechamiento de recursos naturales en Latinoamérica
Colombia, Revista Sistemas De Producción Agroecológicos ISSN: 2248-4817, 2013 vol:4 fasc: N/A págs: 46 - 65</t>
  </si>
  <si>
    <t>REVISTA SISTEMAS DE PRODUCCIÓN AGROECOLÓGICOS
Colombia, 2013, Editorial: Universidad De Los Llanos/ Villavicencio Meta, Idiomas: Español, Páginas: 224</t>
  </si>
  <si>
    <t>REVISTA SISTEMAS DE PRODUCCIÓN AGROECOLÓGICOS
Colombia, 2013, Editorial: Universidad De Los Llanos/ Villavicencio Meta, Idiomas: Español, Páginas: 202</t>
  </si>
  <si>
    <t>Determinar el efecto sobre la microflora ruminal bovinos canulado suplementados con Cratylia argentea y Saccharomyces cerevisiae
Desde 10 2013 hasta Diciembre 2013, Tipo de orientación: Tutor principal 
Nombre del estudiante: Rodrigo Velásquez Granados, Programa académico: MEDICINA VETERINARIA Y ZOOTECNIA 
Número de páginas: 0, Valoración: Aprobada, Institución: Universidad de Los Llanos - Unillanos</t>
  </si>
  <si>
    <t>Diagnóstico de los sistemas ganaderos del área de influencia directa de la compañia Pacific Rubiales Energy en la vereda Rubiales, municipio de Puerto Gaitán, Meta
Desde 6 2013 hasta Diciembre 2013, Tipo de orientación: Tutor principal 
Nombre del estudiante: Clemencia Rocio Vergel Posada, Programa académico: MEDICINA VETERINARIA Y ZOOTECNIA 
Número de páginas: 0, Valoración: Aprobada, Institución: Universidad de Los Llanos - Unillanos</t>
  </si>
  <si>
    <t>Introducción de las buenas prácticas ganaderas en comunidades Sikuanis de la zona de influencia de Pacific Rubiales Energy en el departamento del Meta
Desde 6 2013 hasta Diciembre 2013, Tipo de orientación: Tutor principal 
Nombre del estudiante: Jeferson Andrés Daza Plata, Programa académico: MEDICINA VETERINARIA Y ZOOTECNIA 
Número de páginas: 0, Valoración: Aprobada, Institución: Universidad de Los Llanos - Unillanos</t>
  </si>
  <si>
    <t>ESTUDIO PRELIMINAR SOBRE LA PREVALENCIA DE Brucella abortus EN EQUINOS DE TIRO EN EL MUNICIPIO DE YOPAL (CASANARE)
Desde 3 2013 hasta Octubre 2013, Tipo de orientación: Tutor principal 
Nombre del estudiante: SERGIO ARMANDO CASTILLO HOLGUÍN, Programa académico: MEDICINA VETERINARIA Y ZOOTECNIA 
Número de páginas: 68, Valoración: Aprobada, Institución: Universidad de Los Llanos - Unillanos</t>
  </si>
  <si>
    <t>Implementación de las buenas prácticas ganaderas en la Hacienda "Brete Rojo" en el municipio de Granada (Meta)
Desde 2 2013 hasta Octubre 2013, Tipo de orientación: Tutor principal 
Nombre del estudiante: Leydy Tatiana Siza Ricardo, Programa académico: MEDICINA VETERINARIA Y ZOOTECNIA 
Número de páginas: 0, Valoración: Aprobada, Institución: Universidad de Los Llanos - Unillanos</t>
  </si>
  <si>
    <t>Propuesta perfectible de indicadores de bienestar animal en ganadería doble propósito en el piedemonte llanero
Desde 2 2013 hasta Diciembre 2013, Tipo de orientación: Tutor principal 
Nombre del estudiante: Javier Andrés Salazar Velásquez, Programa académico: MEDICINA VETERINARIA Y ZOOTECNIA 
Número de páginas: 0, Valoración: Aprobada, Institución: Universidad de Los Llanos - Unillanos</t>
  </si>
  <si>
    <t>Valoración de perfiles metabólicos de bovinos fistulados en pastoreo con Brachiaria decumbens suplementados con tres niveles de Cratylia argentea con y sin Saccharomyces cerevisiae
Desde 1 2013 hasta Junio 2013, Tipo de orientación: Tutor principal 
Nombre del estudiante: Edgar Augusto Ladino Romero, Programa académico: MEDICINA VETERINARIA Y ZOOTECNIA 
Número de páginas: 0, Valoración: Aprobada, Institución: Universidad de Los Llanos - Unillanos</t>
  </si>
  <si>
    <t>Determinación de la degradabilidad ruminal en bovinos canulados en pastoreo con Brachiaria decumbens suplementados con Cratylia argentes con y sin Saccharomyces cerevisiae
Desde 10 2012 hasta Diciembre 2013, Tipo de orientación: Tutor principal 
Nombre del estudiante: Sindy Janeth Hernández Bustamante y Juan Sebastián Bohórquez Rodríguez, Programa académico: MEDICINA VETERINARIA Y ZOOTECNIA 
Número de páginas: 0, Valoración: Aprobada, Institución: Universidad de Los Llanos - Unillanos</t>
  </si>
  <si>
    <t>EFECTO DEL TIEMPO DE CORTE Y MADURACIÓN DEL ENSILAJE DE BOTÓN DE ORO (Tithonia diversifolia) EN LA DIGESTIBILIDAD IN VIVO EN OVINOS
Desde 6 2012 hasta Noviembre 2013, Tipo de orientación: Coturor/asesor 
Nombre del estudiante: LITSY LUCIENE GUTIERREZ CASTRO y ANDREA YAMILY GÜECHA CASTILLO, Programa académico: Medicina Veterinaria y Zootecnia 
Número de páginas: 80, Valoración: Aprobada, Institución: UNIVERSIDAD DE LOS LLANOS</t>
  </si>
  <si>
    <t>MANEJO DE LECHERÍA ESPECIALIZADA EN LA EMPRESA FINAGRARIOS LTDA. EN EL MUNICIPIO DE USME (CUNDINAMARCA)
Desde 6 2012 hasta Diciembre 2013, Tipo de orientación: Tutor principal 
Nombre del estudiante: AMALIA JOHANNA ROMERO HORTUA, Programa académico: Medicina veterinaria y zootecnia 
Número de páginas: 159, Valoración: Aprobada, Institución: Universidad de Los Llanos - Unillanos</t>
  </si>
  <si>
    <t>EFECTO DE LA SUPLEMENTACIÓN CON SILO DE BOTÓN DE ORO (Tithonia diversifolia) EN OVINOS DE CEBA SOMETIDOS A PASTOREO RESTRINGIDO CON (Brachiaria Spp.)
Desde 1 2012 hasta Junio 2013, Tipo de orientación: Tutor principal 
Nombre del estudiante: Echeverria Jhon Mateo y Triana Daniel Eduardo , Programa académico: Medicina Veterinaria y Zootecnia 
Número de páginas: 90, Valoración: Aprobada, Institución: UNIVERSIDAD DE LOS LLANO</t>
  </si>
  <si>
    <t>EVALUACIÓN AGRONÓMICA Y NUTRICIONAL DE ESPECIES ARBÓREAS Y ARBUSTIVAS: Tithonia diversifolia, Cratylia argentea, Acalypha macrostachia, Acalypha diversifolia, Gmelina arbórea y Moringa oleífera EN EL PIEDEMONTE DEL META.
Desde 6 2011 hasta Noviembre 2013, Tipo de orientación: Tutor principal 
Nombre del estudiante: CAMILO HERNANDO PLAZAS BORRERO, Programa académico: Maestria en Producción Tropical Sostenible 
Número de páginas: 200, Valoración: Aprobada, Institución: UNIVERSIDAD DE LOS LLANOS</t>
  </si>
  <si>
    <t>MARÌA LIGIA ROA VEGA, JAVIER MUNOZ MORALES</t>
  </si>
  <si>
    <t>Evaluación de la degradabilidad in situ en bovinos suplementados con cuatro especies arbóreas
Colombia, Revista Mvz Cordoba ISSN: 1909-0544, 2012 vol:17 fasc: 1 págs: 2900 - 2907</t>
  </si>
  <si>
    <t>Implementación del sistema de pastoreo racional Voisin en la finca La Gloria del municipio de Puerto López (Meta)
Colombia, Revista Sistemas De Producción Agroecológicos ISSN: 2248-4817, 2012 vol:3 fasc: 1 págs: 146 - 169</t>
  </si>
  <si>
    <t>JOSE RICARDO CORREDOR MATUS, MARIO ALFONSO GONZALEZ GOMEZ, CARLOS JULIO SEJIN PUCHE</t>
  </si>
  <si>
    <t xml:space="preserve">Atlas De Anatomía Sistémica E Histología Del Chigüiro
Colombia,2012, ISBN: 978-958-99069-4-1 vol: págs: , Ed. Universidad de Los Llanos </t>
  </si>
  <si>
    <t>CESAR AUGUSTO NAVARRO ORTIZ, MARÌA LIGIA ROA VEGA, ENID CUELLAR LEURO, CAMILO HERNANDO PLAZAS BORRERO</t>
  </si>
  <si>
    <t>Evaluación De Ensilajes De Árboles Forrajeros En La Zona Tropical
Colombia,2012, ISBN: 3-659-01318-8 vol: págs: , Ed. EAE Editorial Académica Española</t>
  </si>
  <si>
    <t>MARÌA LIGIA ROA VEGA, RUBY GUTIERREZ MORENO</t>
  </si>
  <si>
    <t>Determinación De Compuestos Químicos En Árboles Forrajeros
Alemania,2012, ISBN: 978-3-659-02531-0 vol: págs: , Ed. Editorial Académica Española</t>
  </si>
  <si>
    <t>Evaluación De Ensilajes De Árboles Forrajeros En La Zona Tropical
Alemania,2012, ISBN: 3-659-01318-8 vol: págs: , Ed. Editorial Académica Española</t>
  </si>
  <si>
    <t>CESAR AUGUSTO NAVARRO ORTIZ, DAIRO JULIAN ALARCON HERNANDEZ</t>
  </si>
  <si>
    <t>Determinación de la presencia de algunos compuestos químicos por métodos fitoquímicos colorimetrícos en cinco especies forrajeras
Colombia, Revista Sistemas De Producción Agroecológicos ISSN: 2248-4817, 2012 vol:3 fasc: 1 págs: 57 - 72</t>
  </si>
  <si>
    <t>CESAR AUGUSTO NAVARRO ORTIZ, MAGDA ELIZABETH RODRIGUEZ PINEDA, EDGAR EDILBERTO FUENTES REYES</t>
  </si>
  <si>
    <t>Melanoma maligno palpebral en un equino: reporte de un caso
Colombia, Revista Sistemas De Producción Agroecológicos ISSN: 2248-4817, 2012 vol:3 fasc: 1 págs: 139 - 145</t>
  </si>
  <si>
    <t>REVISTA SISTEMAS DE PRODUCCIÓN AGROECOLÓGICOS
Colombia, 2012, Editorial: Universidad De Los Llanos/ Villavicencio Meta, Idiomas: Español, Páginas: 116</t>
  </si>
  <si>
    <t>REVISTA SISTEMAS DE PRODUCCIÓN AGROECOLÓGICOS
Colombia, 2012, Editorial: Universidad De Los Llanos/ Villavicencio Meta, Idiomas: Español, Páginas: 177</t>
  </si>
  <si>
    <t>Programa de Inspección veterinaira en ASOPROCAR Guamal "Una herramienta para obtener productos cárnicos de calidad"
Desde 2 2012 hasta Diciembre 2012, Tipo de orientación: Tutor principal 
Nombre del estudiante: Manuel Arturo Torres Castillo, Programa académico: MEDICINA VETERINARIA Y ZOOTECNIA 
Número de páginas: 0, Valoración: Aprobada, Institución: Universidad de Los Llanos - Unillanos</t>
  </si>
  <si>
    <t>Capacitación en buenas prácticas ganaderas a mayodormos y/o encargados de las unidades primarias de producción agropecuaria en los municipios de Puerto Rico y Vista Hermosa en el departamento del Meta
Desde 2 2012 hasta Octubre 2012, Tipo de orientación: Tutor principal 
Nombre del estudiante: Juan David Ramos Ladino, Programa académico: MEDICINA VETERINARIA Y ZOOTECNIA 
Número de páginas: 0, Valoración: Aprobada, Institución: Universidad de Los Llanos - Unillanos</t>
  </si>
  <si>
    <t>Proyecto de pasantía en sanidad animal en el ICA seccional Meta
Desde 2 2012 hasta Agosto 2012, Tipo de orientación: Tutor principal 
Nombre del estudiante: Miguel Ángel Pérez Camacho, Programa académico: MEDICINA VETERINARIA Y ZOOTECNIA 
Número de páginas: 0, Valoración: Aprobada, Institución: Universidad de Los Llanos - Unillanos</t>
  </si>
  <si>
    <t>Estandarización del proceso productivo de vísceras en frigoríficos ganaderos de Colombia FRIOGAN S.A. Villavicencio
Desde 1 2012 hasta Agosto 2012, Tipo de orientación: Tutor principal 
Nombre del estudiante: Angélica Saray Peña, Programa académico: MEDICINA VETERINARIA Y ZOOTECNIA 
Número de páginas: 0, Valoración: Aprobada, Institución: Universidad de Los Llanos - Unillanos</t>
  </si>
  <si>
    <t>JOSE RICARDO CORREDOR MATUS</t>
  </si>
  <si>
    <t>EFECTO DE LA SUPLEMENTACIÓN CON Cratilya argentea Y Saccharomyces cerevisiae EN LA DEGRADABILIDAD RUMINAL EN BOVINOS CANULADOS EN EL PIEDEMONTE LLANERO COLOMBIANO
Desde 1 2012 hasta Diciembre 2012, Tipo de orientación: Coturor/asesor 
Nombre del estudiante: MARÍA CRISTINA HERNÁNDEZ MARTÍNEZ , Programa académico: SISTEMAS SOSTENIBLES EN SALUD PRODUCCION ANIMAL TROPICAL 
Número de páginas: 21, Valoración: , Institución: Universidad de los Llanos</t>
  </si>
  <si>
    <t>Factores de riesgo asociados a la presentación de brucelosis en trabajadores de plantas de beneficio bovino
Desde 1 2012 hasta Junio 2012, Tipo de orientación: Tutor principal 
Nombre del estudiante: Yudy Paola Martínez Barrera, Programa académico: MEDICINA VETERINARIA Y ZOOTECNIA 
Número de páginas: 0, Valoración: Aprobada, Institución: Universidad de Los Llanos - Unillanos</t>
  </si>
  <si>
    <t>VALORACIÓN DE PERFILES METABÓLICOS DE BOVINOS FISTULADOS EN PASTOREO CON Brachiaria decumbens SUPLEMENTADOS CON TRES NIVELES DE Cratylia argentea, CON Y SIN Saccharomyces cerevisiae
Desde 5 2011 hasta Septiembre 2012, Tipo de orientación: Coturor/asesor 
Nombre del estudiante: EDGAR AUGUSTO LADINO ROMERO, Programa académico: Medicina Veterinaria y Zootecnia 
Número de páginas: 70, Valoración: Aprobada, Institución: UNIVERSIDAD DE LOS LLANOS</t>
  </si>
  <si>
    <t>EDGAR EDILBERTO FUENTES REYES</t>
  </si>
  <si>
    <t>Apoyo en técnica Veterinaria en el sector rural y diagnostico productivo veredal del municipio de Villavicencio- Direccion de desarrollo rural secretaria de competitividad y desarrollo alcaldía municipal de Villavicencio-Meta
Desde 10 2016 hasta Mayo 2017, Tipo de orientación: Tutor principal 
Nombre del estudiante: Natalia Meléndez Beltrán, Programa académico: Medicina Veterinaria y Zootecnia 
Número de páginas: 48, Valoración: Aprobada, Institución: Universidad de los Llanos</t>
  </si>
  <si>
    <t>Determinación de parámetros fisiológicos de gasometría, electrolitos y anión gap en bovinos
Desde 1 2016 hasta Septiembre 2016, Tipo de orientación: Tutor principal 
Nombre del estudiante: Oscar Orlando Ochoa Valderrama, Programa académico: Medicina Veterinaria y Zootecnia 
Número de páginas: 72, Valoración: Aprobada, Institución: Universidad de los Llanos</t>
  </si>
  <si>
    <t>Evaluación y seguimiento en algunos factores que pueden afectar la calidad de la carne bovina, con algunos riesgos en la salud pública, en el Municipio de Puerto Gaitán
Desde 6 2014 hasta Enero 2015, Tipo de orientación: Tutor principal 
Nombre del estudiante: CLAUDIA PATRICIA LEMUS HERRERA, Programa académico: Medicina Veterinaria y Zootecnia 
Número de páginas: 65, Valoración: Aprobada, Institución: Universidad de los Llanos</t>
  </si>
  <si>
    <t>Determinación de parámetros fisiológicos de gasometria,electrolitos, gap y diferencia de iones fuertes en chigüiros (hidrochaeris hidrochaeris), de vida silvestre con sistema de análisis inmediato.
Desde 2 2014 hasta Marzo 2015, Tipo de orientación: Tutor principal 
Nombre del estudiante: Yina Lorena Perez Sanmartin y Laura Isabel Buitrago Betancourt, Programa académico: Medicina Veterinaria y Zootecnia 
Número de páginas: 61, Valoración: Aprobada, Institución: Universidad de los Llanos</t>
  </si>
  <si>
    <t>Asesoramiento, seguimiento y determinación de ventajas productivas de la implementación de las buenas prácticas ganadera, en el municipio de Tauramena-Casanare.
Desde 1 2014 hasta Junio 2014, Tipo de orientación: Tutor principal 
Nombre del estudiante: Yuri Shirley Sanabria Parrado, Programa académico: Medicina Veterinaria y Zootecnia 
Número de páginas: 62, Valoración: Aprobada, Institución: UNIVERSIDAD DE LOS LLANOS</t>
  </si>
  <si>
    <t>Inmovilización química y anestesia general inhalada balanceada en el chigüiro (hydrochaeris hydrochaeris), con atropina, ketamina, detomidina, midazolam e isoflurano. Maira Alejandra Umbarila. 2014
Desde 5 2013 hasta Julio 2014, Tipo de orientación: Tutor principal 
Nombre del estudiante: Maira Alejandra Umbarila, Programa académico: Medicina Veterinaria y Zootecnia 
Número de páginas: 84, Valoración: Aprobada, Institución: Universidad de los Llanos</t>
  </si>
  <si>
    <t>Evaluación de la hemogasometria y química sanguínea en chiguiros (hydrochaeris hydrochaeris), anestesiado con ketamina; midazolam y propofol
Desde 4 2013 hasta Mayo 2014, Tipo de orientación: Tutor principal 
Nombre del estudiante: Javier Francisco Favian Azabache, Programa académico: Medicina Veterinaria y Zootecnia 
Número de páginas: 87, Valoración: Aprobada, Institución: Universidad de los Llanos</t>
  </si>
  <si>
    <t>Inmovilización química y anestesia general balanceada en el chigüiro (hydrochaeris hydr. ochaeris), con atropina, xilacina , midazolam, detomidina y ketamina
Desde 4 2013 hasta Mayo 2014, Tipo de orientación: Tutor principal 
Nombre del estudiante: Jaime Bustamante Castañeda, Programa académico: Medicina Veterinaria y Zootecnia 
Número de páginas: 92, Valoración: Aprobada, Institución: Universidad de los Llanos</t>
  </si>
  <si>
    <t>Gasometría en chigüiros (Hidrochaeris hidrochaeris) en su hábitat natural
Colombia, Revista Colombiana De Ciencias Pecuarias ISSN: 0120-0690, 2013 vol:26 fasc: págs: 385 - 385</t>
  </si>
  <si>
    <t>Passantia en madicina interna y cirugia pequeños animales, con enfasis en oftalmologia, en la clinica veterinaria pequeños animales, en la ciudad de bucaramanga, santander
Desde 2 2013 hasta Agosto 2013, Tipo de orientación: Tutor principal 
Nombre del estudiante: adriana Mallerly Rodriguez serrano, Programa académico: Medicina Veterinaria y Zootecnia 
Número de páginas: 68, Valoración: Aprobada, Institución: UNIVERSIDAD DE LOS LLANOS</t>
  </si>
  <si>
    <t>JULIETA ESPERANZA OCHOA AMAYA, ANITA ISABEL ROQUE RODRIGUEZ, JORGE ANDRES DAZA HUERFANO</t>
  </si>
  <si>
    <t>Colangiocarcinoma hepático en un felino y hallazgos anatomopatólogicos, y clínicos compatibles con peritonitis infecciosa felina
Colombia, Revista Mvz Cordoba ISSN: 1909-0544, 2012 vol:17 fasc: 2 págs: 3080 - 3086</t>
  </si>
  <si>
    <t>JULIETA ESPERANZA OCHOA AMAYA, KARL ADOLF CIUODERIS APONTE</t>
  </si>
  <si>
    <t>Toxoplasmosis Sistémica en un Canguro Rojo
Colombia, International Journal Of Morphology ISSN: 0717-9502, 2012 vol:30 fasc: 1 págs: 70 - 76</t>
  </si>
  <si>
    <t>ANDREA PAOLA FERNANDEZ LAVADO</t>
  </si>
  <si>
    <t>Estrategias Para El Mejoramiento De La Productividad Ganadera Y La Conservación De La Sabana Inundable En La Orinoquia
Colombia,2012, ISBN: 978-958-99965-2-2 vol: 1000 págs: 118, Ed. La Imprenta Editores S.A.S</t>
  </si>
  <si>
    <t>Acompañamiento diagnóstico, seguimiento y control de enfermedades de reporte oficial en grandes animales, en el municipio de aguazul-Casanare según normatividad del Instituto colombiano agropecuario (ICA).
Desde 5 2011 hasta Febrero 2012, Tipo de orientación: Tutor principal 
Nombre del estudiante: Karen Lorena Cisneros Amaya, Programa académico: Medicina Veterinaria y Zootecnia 
Número de páginas: 0, Valoración: Aprobada, Institución: Universidad de los Llanos</t>
  </si>
  <si>
    <t>Eugenol como anestésico para el manejo de juveniles de Pavón (Cichla orinocensis)
Colombia, Orinoquia ISSN: 0121-3709, 2016 vol:20 fasc: 02 págs: 30 - 33</t>
  </si>
  <si>
    <t>C. Lb.</t>
  </si>
  <si>
    <t>Ensayos de Reproducción en Cautiverio de la Raya Motoro Potamotrygon motoro (Müller Y Henle, 1841) (Potamotrygonidae) en la Fundación Orinoquia, Puerto Carreño-Vichada, Colombia.
Colombia, 2016, Rayas de agua dulce (Potamotrygonidae) de Suramérica. Parte II: Colombia, Brasil, Perú, Bolivia, Paraguay, Uruguay y Argentina, ISBN: 978-958-8889-98-6, Vol. , págs:391 - 399, Ed. Instituto de Investigaciones Biológicas Alexander von Humboldt</t>
  </si>
  <si>
    <t>Estudio Histológico del Oso Palmero Myrmecophaga trydactila
Colombia, 2016, Contribución a la Descripción sistémica macro y microscópica de la anatomía del Oso Palmero (Myrmecophaga trydactila) Linnaeus, 1758. Corporación para el desarrollo sostenible del área de manejo especial la Macarena CORMACARENA y la Corporación KOTSALA. Villavicencio ¿ Meta., 200 págs., ISBN: 978-958-59586-9-2, Vol. , págs:97 - 143, Ed. cormacarena</t>
  </si>
  <si>
    <t>Relatos del país del Orinoco
Colombia,2016, ISBN: 978-958-8927-13-8 vol: págs: , Ed. Editorial Unillanos</t>
  </si>
  <si>
    <t>LINEAMIENTOS PARA EL DISEÑO DEL OBSERVATORIO AMBIENTAL COMUNAL DE LA VEREDA CAÑO CHIQUITO DEL MUNICIPIO DE PAZ DE ARIPORO, CASANARE
Desde 1 2016 hasta Noviembre 2016, Tipo de orientación: Tutor principal 
Nombre del estudiante: José Edelmo Chaparro Fonseca, Programa académico: Maestría en Gestión Ambiental Sostenible 
Número de páginas: 104, Valoración: Aprobada, Institución: Universidad de Los Llanos - Unillanos</t>
  </si>
  <si>
    <t>ANÁLISIS e IMPACTO DE LOS SISTEMAS DE PRODUCCIÓN EN LAS COMUNIDADES LLANERAS DEL MUNICIPIO DE MANÍ, CASANARE
Desde 3 2015 hasta Noviembre 2016, Tipo de orientación: Tutor principal 
Nombre del estudiante: Jesús Aurelio Morales Vela, Programa académico: Maestría en Gestión Ambiental Sostenible 
Número de páginas: 115, Valoración: Aprobada, Institución: Universidad de Los Llanos - Unillanos</t>
  </si>
  <si>
    <t>Revista Orinoquia
Colombia, 2015, Editorial: Unillanos, Idiomas: Español, Páginas: 132</t>
  </si>
  <si>
    <t>Eugenol como anestésico para el manejo de juveniles del híbrido Pseudoplatystoma metaense por Leiarius marmoratus
Colombia, Orinoquia ISSN: 0121-3709, 2014 vol:18 fasc: 2 págs: 254 - 257</t>
  </si>
  <si>
    <t>PEDRO RENE ESLAVA MOCHA, IANG SCHRONILTGEN RONDON BARRAGAN, LEIDY NARANJO SUAREZ, ROBERTO CHACON NOVOA</t>
  </si>
  <si>
    <t>Efectos del Roundup® y Cosmoflux® 411f sobre la respuesta inmune frente al desafio con Aeromonas hydrophila en cachama blanca (Piaractus brachypomus)
Colombia, Orinoquia ISSN: 0121-3709, 2014 vol:18 fasc: 2 págs: 38 - 51</t>
  </si>
  <si>
    <t>PEDRO RENE ESLAVA MOCHA, GILMA HERNANDEZ AREVALO</t>
  </si>
  <si>
    <t>4.2 Humedales creados, transformados o regulados por el hombre
Colombia, 2014, Xi. Humedales De La Orinoquia (Colombia- Venezuela)., ISBN: 978-958-8889-24-5, Vol. , págs:265 - 268, Ed. Instituto Alexander Von Humboldt Instituto De Ciencias Naturales De La Universidad Nacional</t>
  </si>
  <si>
    <t>Memorias VI Congreso Colombiano de Acuicultura y XX Jornada de Acuicultura Unillanos
Colombia, 2014, Editorial: Unillanos, Idiomas: Español, Páginas: 150</t>
  </si>
  <si>
    <t>Revista Orinoquia
Colombia, 2014, Editorial: Unillanos, Idiomas: Español, Páginas: 123</t>
  </si>
  <si>
    <t>LAS CÉLULAS GRANULARES EOSINOFILICAS (CGEs/MAST) COMO MARCADORES DE IMPACTO AMBIENTAL EN PECES
Desde 5 2014 hasta Noviembre 2014, Tipo de orientación: Tutor principal 
Nombre del estudiante: JERALDYN ARG¬UELLO RANGEL, Programa académico: Medicina Veterinaria y Zootecnia 
Número de páginas: 83, Valoración: Aprobada, Institución: Universidad de Los Llanos - Unillanos</t>
  </si>
  <si>
    <t>PEDRO RENE ESLAVA MOCHA, PEDRO ALEJANDRO TRIANA GARCIA, MARIANA CATALINA GUTIERREZ ESPINOSA</t>
  </si>
  <si>
    <t>Rendimiento productivo e hígado graso en tilapia híbrida (Oreochromis spp): Influencia de dos fuentes de lípidos
Colombia, Orinoquia ISSN: 0121-3709, 2013 vol:17 fasc: 2 págs: 183 - 196</t>
  </si>
  <si>
    <t>EDWIN GOMEZ RAMIREZ, LESLIE GUZMAN BELTRAN, PAULA ESQUINAS, PEDRO RENE ESLAVA MOCHA, HERNAN HURTADO GIRALDO</t>
  </si>
  <si>
    <t>Respuesta histopatológica y recuperación de branquia de alevinos de cachama blanca (Piaractus brachypomus) expuestos a glifosato
Colombia, Revista Sistemas De Producción Agroecológicos ISSN: 2248-4817, 2013 vol:4 fasc: 4 págs: 195 - 196</t>
  </si>
  <si>
    <t>Revista Orinoquia
Colombia, 2013, Editorial: Unillanos, Idiomas: Español</t>
  </si>
  <si>
    <t>Evaluación del uso de sal, carbonato de calcio y de un anestésico de bajo costo en el transporte de dos especies depecesornamentalesnativosde alta importancia económica en Colombia: cardenal (Paracheirodon axelrodi) y otocinclo(Otocinclussp.)
Desde 1 2012 hasta Febrero 2013, Tipo de orientación: Tutor principal 
Nombre del estudiante: David Alberto Gómez Beltrán, Programa académico: Medicina Veterinaria y Zootecnia 
Número de páginas: 0, Valoración: Aprobada, Institución: Universidad de Los Llanos - Unillanos</t>
  </si>
  <si>
    <t>Estudio ultraestructural del efecto de una presentación comercial de glifosato en alevinos de Cachama blanca (Piaractus brachypomus)
Desde 8 2010 hasta Febrero 2013, Tipo de orientación: Coturor/asesor 
Nombre del estudiante: Edwin Gómez, Programa académico: Maestría en Acuicultura 
Número de páginas: 120, Valoración: Aprobada, Institución: Universidad de Los Llanos - Unillanos</t>
  </si>
  <si>
    <t>IANG SCHRONILTGEN RONDON BARRAGAN, GIRA ALEJANDRA MARIN MENDEZ, ROBERTO ANDRES CHACON NOVOA, LEIDY NARANJO SUAREZ, DAVID PARDO HERNANDEZ, PEDRO RENE ESLAVA MOCHA</t>
  </si>
  <si>
    <t>El glifosato (Roundup®) y Cosmoflux® 411f inducen estrés oxidativo en cachama blanca (Piaractus brachypomus)
Colombia, Orinoquia ISSN: 0121-3709, 2012 vol:16 fasc: 1 págs: 162 - 176</t>
  </si>
  <si>
    <t>EDWIN GOMEZ RAMIREZ, LESLIE GUZMAN BELTRAN, HERNAN HURTADO GIRALDO, PEDRO RENE ESLAVA MOCHA</t>
  </si>
  <si>
    <t>Efecto de concentraciones subletales de Roundup Activo en el riñón de alevinos de Cachama blanca (Piaractus brachypomus)
Colombia, Revista Facultad De Ciencias Básicas ISSN: 1900-4699, 2012 vol:8 fasc: 2 págs: 256 - 267</t>
  </si>
  <si>
    <t>MONICA ANDREA VASQUEZ PINEROS</t>
  </si>
  <si>
    <t>CONCENTRACIÓN ANESTÉSICA DEL EUGENOL EN PECES
Perú, Revista De Investigaciones Veterinarias Del Perú ISSN: 1609-9117, 2012 vol:23 fasc: 2 págs: 171 - 181</t>
  </si>
  <si>
    <t>GIRA ALEJANDRA MARIN MENDEZ, WILSON FERNEY RAMIREZ DUARTE, MONICA ANDREA VASQUEZ PINEROS, IANG SCHRONILTGEN RONDON BARRAGAN</t>
  </si>
  <si>
    <t>Concentración anestésica del eugenol en peces escalares (Pterophyllum scalare)
Perú, Revista De Investigaciones Veterinarias Del Peru ISSN: 1682-3419, 2012 vol:23 fasc: 2 págs: 171 - 181</t>
  </si>
  <si>
    <t>LUIS FELIPE COLLAZOS LASSO, JOSE ALFREDO ARIAS CASTELLANOS, ELIZABETH AYA BAQUERO</t>
  </si>
  <si>
    <t>Gonadal maturation the pleco butterfly Glyptoperichthys gibbiceps (Kner, 1854) (Pisces: Loricariidae), from the Guaviare river, Colombia
Colombia, Orinoquia ISSN: 0121-3709, 2016 vol:20 fasc: 2 págs: 15 - 22</t>
  </si>
  <si>
    <t>LUIS FELIPE COLLAZOS LASSO, MARIANA CATALINA GUTIERREZ ESPINOSA</t>
  </si>
  <si>
    <t>EFECTO DE LA RESTRICCIÓN Y FRECUENCIA ALIMENTICIA SOBRE EL CRECIMIENTO DE Piaractus brachypomus CACHAMA BLANCA CULTIVADA EN ESTANQUES. Latin-American and Caribbean Chapter of the World Aquaculture Society. LAQUA. Lima Perú</t>
  </si>
  <si>
    <t>LUIS FELIPE COLLAZOS LASSO</t>
  </si>
  <si>
    <t>Aspectos técnicos cruciales de la tecnología biofloc ¿ TBF, para la producción intensiva en piscicultura.
Colombia, Investogacion Pecuaria ISSN: 2248-4558, 2016 vol:2016 fasc: págs: 1 - 9</t>
  </si>
  <si>
    <t>Inducción a los procesos de nitrificación en la iniciación del biofloc - BFT
Colombia, Memorias Vi Congreso Colombiano De Acuicultura ISSN: 2389-959X, 2016 vol:1 fasc: págs: 35 - 39</t>
  </si>
  <si>
    <t>YIRA KARINA JIMENEZ OJEDA, LUIS FELIPE COLLAZOS LASSO</t>
  </si>
  <si>
    <t>Adición de nitrito de sodio al inicio del biofloc
Colombia, Investogacion Pecuaria ISSN: 2248-4558, 2016 vol:2016 fasc: págs: 56 - 57</t>
  </si>
  <si>
    <t>LUIS FELIPE COLLAZOS LASSO, ELIZABETH AYA BAQUERO, MARIANA CATALINA GUTIERREZ ESPINOSA</t>
  </si>
  <si>
    <t>seminal characterization of Glyptoperichthys gibbiceps (PISCES:LORICARIDAE).
Colombia, Investogacion Pecuaria ISSN: 2248-4558, 2016 vol:2016 fasc: págs: 142 - 143</t>
  </si>
  <si>
    <t>MARIANA CATALINA GUTIERREZ ESPINOSA, LUIS FELIPE COLLAZOS LASSO</t>
  </si>
  <si>
    <t>desarrollo embrionario de Glyptoperichthys gibbiceps
Ecuador, Espe 2012 ISSN: 1390-7360, 2016 vol:2016 fasc: págs: 90 - 92</t>
  </si>
  <si>
    <t>LAURA KATHERINE BOHORQUEZ MEDINA, MARIANA CATALINA GUTIERREZ ESPINOSA, LUIS FELIPE COLLAZOS LASSO</t>
  </si>
  <si>
    <t>Incidencia del agua de fuentes aparentemente contaminadas en el tiempo de activación y la movilidad espermática de dos especies de peces nativos de la Orinoquia Colombiana
Ecuador, Espe 2012 ISSN: 1390-7360, 2016 vol:2016 fasc: págs: 93 - 95</t>
  </si>
  <si>
    <t>Operación de sistemas intensivos de producción Biofloc y RAS en Colombia.
Colombia, Investogacion Pecuaria ISSN: 2248-4558, 2016 vol:2016 fasc: págs: 10 - 18</t>
  </si>
  <si>
    <t>caracterización seminal de glyptoperichthys gibbiceps
Colombia, Memorias Vi Congreso Colombiano De Acuicultura ISSN: 2389-959X, 2016 vol:1 fasc: págs: 30 - 34</t>
  </si>
  <si>
    <t>MICROORGANISMOS DOMINANTES EN CULTIVOS CON TECNOLOGÍA BIOFLOC A DIFERENTES RELACIONES CARBONO ¿ NITRÓGENO, DE CACHAMA BLANCA EN ETAPA DE LEVANTE.
Desde 1 2016 hasta Enero , Tipo de orientación: Tutor principal 
Nombre del estudiante: Yira Karina Jimenez, Programa académico: MAESTRÍA EN ACUICULTURA 
Número de páginas: 0, Valoración: , Institución: UNIVERSIDAD DE LOS LLANOS</t>
  </si>
  <si>
    <t xml:space="preserve">EVALUACIÓN DE TRES CORRECTIVOS ALCALINIZANTES EN UN SISTEMA BIOFLOC EN LA ETAPA DE LEVANTE DE TILAPIA ROJA (Oreochromis spp)
Desde 1 2016 hasta Enero , Tipo de orientación: Tutor principal 
Nombre del estudiante: DANIEL ALEJANDRO ARAUJO, Programa académico: Maestría en Acuicultura Aguas Continentales 
Número de páginas: 0, Valoración: , Institución: Universidad de Los Llanos - Unillanos </t>
  </si>
  <si>
    <t>LUIS FELIPE COLLAZOS LASSO, JOSE ALFREDO ARIAS CASTELLANOS</t>
  </si>
  <si>
    <t>Fundamentals of bioflocs technology (BFT). An alternative for fish farming in Colombia
Colombia, Orinoquia ISSN: 0121-3709, 2015 vol:19 fasc: N/A págs: 77 - 86</t>
  </si>
  <si>
    <t>Resultados de un experimento de cultivo con tecnología biofloc de Piaractus brachypomus.
Colombia, Memorias Vi Congreso Colombiano De Acuicultura ISSN: 2389-959X, 2015 vol:1 fasc: págs: 6 - 9</t>
  </si>
  <si>
    <t>Ensayos Preliminares de Reproducción inducida de Glyptoperichthys gibbiceps.
Colombia, Memorias Vi Congreso Colombiano De Acuicultura ISSN: 2389-959X, 2015 vol:1 fasc: págs: 10 - 13</t>
  </si>
  <si>
    <t>Evaluación del desempeño reproductivo la cucha mariposa (Glyptoperichthys gibbiceps) con diferentes inductores hormonales.
Desde 6 2015 hasta Enero , Tipo de orientación: Tutor principal 
Nombre del estudiante: Jonathan Torres Romero, Programa académico: Biología 
Número de páginas: 0, Valoración: , Institución: UNIVERSIDAD DE LOS LLANOS</t>
  </si>
  <si>
    <t>CARACTERIZACION SEMINAL DE LA CUCHA MARIPOSA Glyptoperichthys gibbiceps
Desde 1 2015 hasta Enero , Tipo de orientación: Tutor principal 
Nombre del estudiante: YULY ALEXANDRA CONTRERAS BARBOSA, Programa académico: Biología 
Número de páginas: 0, Valoración: , Institución: UNIVERSIDAD DE LOS LLANOS</t>
  </si>
  <si>
    <t>Digestibilidad aparente de Tithonia diversifolia, Gliricidia sepium y Cratylia argentea en juveniles de Piaractus brachypomus, Cuvier 1818
Colombia, Orinoquia ISSN: 0121-3709, 2014 vol:18 fasc: 2 págs: 218 - 223</t>
  </si>
  <si>
    <t>Supervivencia de larvas de cachama blanca, Piaractus brachypomus Cuvier 1818, sometidas a cambios experimentales de temperatura
Colombia, Orinoquia ISSN: 0121-3709, 2014 vol:18 fasc: 2 págs: 193 - 197</t>
  </si>
  <si>
    <t>LUCIANO GARCIA, MARIANA CATALINA GUTIERREZ ESPINOSA, WALTER VASQUEZ TORRES, BERNARDO BALDISSEROTTO</t>
  </si>
  <si>
    <t>Dietary protein levels en Piaractus brachypomus submitted to extremely acidic or alkaline pH
Brasil, Ciencia Rural ISSN: 0103-8478, 2014 vol:44 fasc: 2 págs: 301 - 306</t>
  </si>
  <si>
    <t>DETERMINACIÓN DEL REQUERIMIENTO DE PROTEÍNA Y ENERGÍA DE JUVENILES DE MONEDA, Metinnys orinocencis, Steindachner, 1908.
Desde 7 2014 hasta Enero , Tipo de orientación: Tutor principal 
Nombre del estudiante: Juan Sebastian Velasco Garzón, Programa académico: Maestria en Acuicultura 
Número de páginas: 0, Valoración: , Institución: Universidad de Los Llanos - Unillanos</t>
  </si>
  <si>
    <t>CARACTERIZACIÓN SEMINAL DE MACHOS DE MONEDA, Metynnis orinocensis, ALIMENTADOS CON DIFERENTES NIVELES DE PROTEÍNA.
Desde 1 2014 hasta Noviembre 2014, Tipo de orientación: Tutor principal 
Nombre del estudiante: Alvaro Augusto Vargas Lerma, Programa académico: Medicina Veterinaria y Zootecnia 
Número de páginas: 38, Valoración: Aprobada, Institución: INSTITUTO DE ACUICULTURA DE LA UNIVERSIDAD DE LOS LLANOS</t>
  </si>
  <si>
    <t>ELISA J LIVENGOOD, ELIZABETH AYA BAQUERO, JOSE ALFREDO ARIAS CASTELLANOS, FRANK CHAPMAN</t>
  </si>
  <si>
    <t>Quantitative measurement of epithelial injury in ornamental silver dollar fish (Metynnis orinocensis) captured in the wild, imported wild-caught, and aquacultured
Rumania, Aacl Bioflux ISSN: 1844-9166, 2013 vol:6 fasc: N/A págs: 470 - 477</t>
  </si>
  <si>
    <t>PROYECTO CONVOCATORIA 2012- DGI: "EFECTO DEL NIVEL DE PROTEÍNA EN LA DIETA SOBRE EL DESEMPEÑO REPRODUCTIVO DE LA MONEDA, Metynnis orinocensis"
2014, Proyecto de investigación: Efecto del nivel de proteína en la dieta sobre el desempeño reproductivo de la moneda, Metynnis orinocensis</t>
  </si>
  <si>
    <t>JOSE ALFREDO ARIAS CASTELLANOS</t>
  </si>
  <si>
    <t>Aspectos pesqueros y biología reproductiva de la cucha roja Hemiancistrus guahiborum en un pedregal del río Bita
Desde 2 2009 hasta Enero 2012, Tipo de orientación: Tutor principal 
Nombre del estudiante: Rosa Elena Ajiaco Martínez, Programa académico: Maestría en Acuicultura 
Número de páginas: 90, Valoración: Aprobada, Institución: Universidad de los Lllanos</t>
  </si>
  <si>
    <t>MAURICIO ALVAREZ DE LEON, ALEJANDRO DIAZ GIRALDO</t>
  </si>
  <si>
    <t>Aplicación de los sensores aerotransportados de baja altura y alta resolucuIón(SABAAR) y los sistemas globales de navegación por satélite (GNSS) como tecnología practica en la gestión de predios ganaderos en los llanos orientales de Colombia
Argentina, Revista Selper ISSN: 0717-2915, 2016 vol:N/A fasc: págs: 34 - 34</t>
  </si>
  <si>
    <t>Balance electrolítico para Codornices Japonesas en fase de postura en la ciudad de Villavicencio
Desde 8 2014 hasta Junio 2016, Tipo de orientación: Tutor principal 
Nombre del estudiante: Andrés Orlando Sanabria Holguín, David Fabián Soler Niño, Programa académico: Medicina Veterinaria y Zootecnia 
Número de páginas: 41, Valoración: Aprobada, Institución: Universidad de los Llanos</t>
  </si>
  <si>
    <t>Recomendación de niveles de lisina digestible para codornices japonesas em período de postura
Colombia, Revista De La Facultad De Medicina Veterinaria Y De Zootecnia ISSN: 0120-2952, 2015 vol:62 fasc: 3 págs: 1 - 16</t>
  </si>
  <si>
    <t>VICTOR LIBARDO HURTADO NERY, RITA DA TRINDADE RIBEIRO NOBRE SOARES, JULIEN CHIQUIERI</t>
  </si>
  <si>
    <t>Efeito dos níveis de lisina sobre o desempenho de suínos na fase inicial de crescimento alimentados com dietas à base de quirera de arroz em substituição al milho
Colombia, Veterinaria Y Zootecnia ISSN: 2011-5415, 2015 vol:9 fasc: 2 págs: 1 - 12</t>
  </si>
  <si>
    <t>Recomendación de niveles de lisina digestible para codornices japonesas en periodo de postura
Colombia, Revista De La Facultad De Medicina Veterinaria Y De Zootecnia ISSN: 0120-2952, 2015 vol:62 fasc: N/A págs: 49 - 57</t>
  </si>
  <si>
    <t>VICTOR LIBARDO HURTADO NERY, LITSY LUCIENE GUTIERREZ CASTRO</t>
  </si>
  <si>
    <t>RECOMENDACION DE NIVELES DE LISINA DIGESTIBLE PARA CODORNICES JAPONESAS EN PERIODO DE POSTURA
Colombia, Revista De La Facultad De Medicina Veterinaria Y De Zootecnia ISSN: 0120-2952, 2015 vol:62 fasc: N/A págs: 1 - 16</t>
  </si>
  <si>
    <t>Efectos de la proteína bruta y energía metabolizable sobre la calidad del huevo de codorniz.
Colombia, Orinoquia ISSN: 0121-3709, 2015 vol:19 fasc: N/A págs: 205 - 212</t>
  </si>
  <si>
    <t>O processo de dessalinização da água para consumo
Colombia, Atas De Saúde Ambiental ISSN: 2357-7614, 2015 vol:3 fasc: págs: 38 - 43</t>
  </si>
  <si>
    <t xml:space="preserve"> Experiencias sobre la suplementación de rumiantes desarrolladas en la Universidad Federal do Río Grande do Sul, Brasil
Colombia, Revista Sistemas De Producción Agroecológicos ISSN: 2248-4817, 2015 vol:6 fasc: 2 págs: 109 - 123</t>
  </si>
  <si>
    <t>DIANA MILENA TORRES NOVOA</t>
  </si>
  <si>
    <t>Respuesta productiva de la suplementación de novillos de ceda, alimentados por silvopastoreo, en Aguachica, Cesar
Desde 11 2015 hasta Enero , Tipo de orientación: Tutor principal 
Nombre del estudiante: Enver Camilo Alvarez , Programa académico: Especialización en Nutrición Animal Sostenible 
Número de páginas: 0, Valoración: , Institución: Universidad Nacional Abierta Y A Distancia</t>
  </si>
  <si>
    <t>La amonificación una alternativa de suplementación de bajo costo para bovinos en la época seca
Desde 11 2015 hasta Enero , Tipo de orientación: Tutor principal 
Nombre del estudiante: Edmond Gutierrez, Programa académico: Especialización en Nutrición Animal Sostenible 
Número de páginas: 0, Valoración: , Institución: Universidad Nacional Abierta Y A Distancia</t>
  </si>
  <si>
    <t>Evaluación de buenas prácticas ganaderas a pequeños productores de leche del municipio de Puerto Concordia
Desde 11 2015 hasta Enero , Tipo de orientación: Tutor principal 
Nombre del estudiante: Cristian Fabian Urrego Lesmes , Programa académico: Zootécnia 
Número de páginas: 0, Valoración: , Institución: Universidad Nacional Abierta Y A Distancia</t>
  </si>
  <si>
    <t>Evaluación de alimento alternativo para cachama blanca (Piaractus brachipomus) con productos frutales estacionarios y alimento vivo en la estación piscícola tres aguas municipio de San José del Guaviare, departamento del Guaviare.
Desde 4 2015 hasta Enero , Tipo de orientación: Tutor principal 
Nombre del estudiante: JOSE ANTONIO HERRERA GONZALEZ, Programa académico: Especialización en Nutrición Animal Sostenible 
Número de páginas: 0, Valoración: , Institución: Universidad Nacional Abierta Y A Distancia</t>
  </si>
  <si>
    <t>Caracterización del sistema de producción de la caña panelera (Saccharum Officinarum) en el piedemonte llanero
Desde 1 2012 hasta Junio 2015, Tipo de orientación: Tutor principal 
Nombre del estudiante: Néstor Ismael Monroy Ochoa , Programa académico:  Maestría en Sistemas Sostenibles de Salud Producción Animal Tropical
Número de páginas: 88, Valoración: Aprobada, Institución: Universidad Cooperativa De Colombia</t>
  </si>
  <si>
    <t>Efecto de los niveles de energía metabolizable y de proteína sobre el desempeño de codornices japonesas en fase de postura
Colombia, Journal Ciencia Y Agricultura Fmvz Uptc ISSN: 0122-8420, 2014 vol:11 fasc: 2 págs: 9 - 16</t>
  </si>
  <si>
    <t>VICTOR LIBARDO HURTADO NERY, RITA DA TRINDADE RIBEIRO NOBRE SOARES</t>
  </si>
  <si>
    <t>Niveles de lisina para lechones en fase de preceba con dietas conteniendo Arroz partido
Colombia, Orinoquia ISSN: 0121-3709, 2014 vol:18 fasc: 1 págs: 53 - 59</t>
  </si>
  <si>
    <t>Visión estratégica sobre el desarrollo de la ganadería en Brasil
Colombia, Revista Sistemas De Producción Agroecológicos ISSN: 2248-4817, 2014 vol:5 fasc: 2 págs: 82 - 96</t>
  </si>
  <si>
    <t>Evaluación de algunos parámetros productivos al destete en lechones lactantes con diferentes dietas
Colombia, Revista Sistemas De Producción Agroecológicos ISSN: 2248-4817, 2014 vol:5 fasc: 1 págs: 189 - 200</t>
  </si>
  <si>
    <t>Evaluación de la calidad del huevo de codornices (Coturnix coturnix japónica) utilizando algunos alimentos energéticos
Colombia, Revista Sistemas De Producción Agroecológicos ISSN: 2248-4817, 2014 vol:5 fasc: 2 págs: 30 - 43</t>
  </si>
  <si>
    <t>Efecto de los niveles de energia metabolizable y proteína sobre el desempeño zootécnico de codornices en postura
Colombia, Journal Ciencia Y Agricultura Fmvz Uptc ISSN: 0122-8420, 2014 vol:11 fasc: 2 págs: 9 - 16</t>
  </si>
  <si>
    <t>Estimación de los requerimientos de Fosforo para Codornices Japonesas en fase de postura en condiciones de clima cálido
Desde 10 2014 hasta Agosto 2016, Tipo de orientación: Tutor principal 
Nombre del estudiante: Luisa Paola Cuevas Torres y Andrés Matiz Caicedo, Programa académico: Medicina Veterinaria y Zootecnia 
Número de páginas: 48, Valoración: Aprobada, Institución: Universidad de los Llanos</t>
  </si>
  <si>
    <t>Digestibilidad aparente de algunas materias primas en cerdos criollos casco de mula
Desde 9 2014 hasta Enero , Tipo de orientación: Tutor principal 
Nombre del estudiante: Martha Janed Gutiérrez Ibañez, Programa académico: Maestría Sistemas Sostenibles Salud-Producción Animal Tropical 
Número de páginas: 0, Valoración: , Institución: Universidad de los Llanos</t>
  </si>
  <si>
    <t>Exigencias nutricionales de pollos asaderos
Desde 8 2014 hasta Enero , Tipo de orientación: Tutor principal 
Nombre del estudiante: Diana Milena Torres Novoa, Programa académico: Ciencias Agrarias 
Número de páginas: 0, Valoración: , Institución: Universidad de los Llanos</t>
  </si>
  <si>
    <t>Estudio epidemiologico de circovirus porcino en los municipio de Guamal y Acacías (Meta)
Desde 6 2014 hasta Enero , Tipo de orientación: Tutor principal 
Nombre del estudiante: Sefair Anzola Rozo, Programa académico: Maestría Sistemas Sostenibles Salud-Producción Animal Tropical 
Número de páginas: 0, Valoración: , Institución: Universidad de los Llanos</t>
  </si>
  <si>
    <t>Experiencias sobre la suplementación de rumiantes, desarrolladas en la Universidade Federal do Rio Grande do Sul
Desde 1 2014 hasta Octubre 2014, Tipo de orientación: Tutor principal 
Nombre del estudiante: Gersson Mauricio Monroy Peña, Programa académico: Medicina Veterinaria y Zootecnia 
Número de páginas: 50, Valoración: Aprobada, Institución: Universidad de los Llanos</t>
  </si>
  <si>
    <t>Ganadería de carne Hato Malibu
Desde 1 2014 hasta Junio 2014, Tipo de orientación: Tutor principal 
Nombre del estudiante: Iván Alexander Silva Lara, Programa académico: Medicina Veterinaria y Zootecnia 
Número de páginas: 20, Valoración: Aprobada, Institución: Universidad de los Llanos</t>
  </si>
  <si>
    <t>Estimación de los niveles de lisina total óptimo para codornices japonesas en fase de postura
Desde 10 2013 hasta Junio 2014, Tipo de orientación: Coturor/asesor 
Nombre del estudiante: Christian German Caicedo Alvarez y Pablo Andres Rojas, Programa académico: Medicina Veterinaria y Zootecnia 
Número de páginas: 0, Valoración: Aprobada, Institución: Universidad de los Llanos</t>
  </si>
  <si>
    <t>Estimación de los niveles de lisina digestible para codornices japonesas (Coturnix coturnix japónica) en postura en la Ciudad de Villavicencio
Desde 8 2013 hasta Abril 2014, Tipo de orientación: Tutor principal 
Nombre del estudiante: Pablo Andrés Rojas Granja, Christian Germán Caicedo Álvarez, Programa académico: Medicina Veterinaria y Zootecnia 
Número de páginas: 44, Valoración: Aprobada, Institución: Universidad de los Llanos</t>
  </si>
  <si>
    <t>Determinación de la hematología y química sanguínea de la codorniz japonesa (Coturnix coturnix japónica) en la ciudad de Villavicencio. Universidad de los Llanos.
Desde 7 2013 hasta Abril 2014, Tipo de orientación: Tutor principal 
Nombre del estudiante: Camilo Andrés Caicedo Álvarez, Programa académico: Medicina Veterinaria y Zootecnia 
Número de páginas: 40, Valoración: Aprobada, Institución: Universidad de los Llanos</t>
  </si>
  <si>
    <t>Estimación de los niveles de metionina digestible para codornices japonesas (Coturnix coturnix japónica)
Desde 7 2013 hasta Marzo 2014, Tipo de orientación: Tutor principal 
Nombre del estudiante: Juan Sebastián Melgarejo Álvarez, Diego Javier Ramirez Garzón, Programa académico: Medicina Veterinaria y Zootecnia 
Número de páginas: 45, Valoración: Aprobada, Institución: Universidad de los Llanos</t>
  </si>
  <si>
    <t>Alternative energy-rich feeds can replace maize in quail diets without affecting egg quality.
Colombia, Livestock Research For Rural Development ISSN: 0121-3784, 2013 vol:25 fasc: 12 págs: 1 - 10</t>
  </si>
  <si>
    <t>NIDIA CARRENO GONZALEZ</t>
  </si>
  <si>
    <t>EFECTOS DEL TIPO DE CARBOHIDRATO SOBRE LA CAPTURA DE NITRÓGENO Y PRODUCCIÓN DE LECHE BOVINA
España, Archivos De Zootecnia ISSN: 1885-4494, 2013 vol:62 fasc: N/A págs: 491 - 499</t>
  </si>
  <si>
    <t>EFECTOS DEL TIPO DE CARBOHIDRATO SOBRE LA CAPTURA DE NITRÓGENO Y PRODUCCIÓN DE LECHE BOVINA
España, Archivos De Zootecnia ISSN: 0004-0592, 2013 vol:62 fasc: N/A págs: 491 - 499</t>
  </si>
  <si>
    <t>VICTOR LIBARDO HURTADO NERY, DIANA MILENA TORRES NOVOA, ALVARO OCAMPO DURAN</t>
  </si>
  <si>
    <t>Efecto de los niveles de proteína sobre el desempeño de codornices japonesas en fase de postura
Colombia, Orinoquia ISSN: 0121-3709, 2013 vol:17 fasc: 1 págs: 32 - 39</t>
  </si>
  <si>
    <t>DIANA MILENA TORRES NOVOA, MANUEL VAZQUEZ VIDAL JR, DALCIO RICARDO DE ANDRADE, VICTOR LIBARDO HURTADO NERY</t>
  </si>
  <si>
    <t>Apparent digestibility of gross energy and protein of foods for Red Tilapia (Oreochromis spp)
Venezuela, Zootecnia Tropical - Revista Del Instituto Nacional De Investigaciones Agrícolas ISSN: 0798-7269, 2013 vol:31 fasc: 2 págs: 141 - 149</t>
  </si>
  <si>
    <t>VICTOR LIBARDO HURTADO NERY, RITA DA TRINDADE RIBEIRO NOBRE SOARES, ADOLFO MARLON ANTONIOL DE MOURA</t>
  </si>
  <si>
    <t>Níveis de lisina em dietas com coprodutos de arroz para suínos em terminação
Colombia, Orinoquia ISSN: 0121-3709, 2013 vol:17 fasc: 1 págs: 40 - 48</t>
  </si>
  <si>
    <t>Efecto del uso de la escama de pescado en la alimentación de codornices sobre la calidad del huevo.
Colombia, Citecsa - Ciencia, Tecnología, Sociedad, Ambiente ISSN: 2027-6745, 2013 vol:4 fasc: 6 págs: 59 - 69</t>
  </si>
  <si>
    <t>Evaluación de la utilización del aceite de palma (Elaeis guinnensis) y la suplementación con nacedero (Trichantera gigantea)) sobre los parámetros de fermentación ruminal en condiciones in vitro
Desde 3 2013 hasta Enero , Tipo de orientación: Tutor principal 
Nombre del estudiante: Andrés Fernando Castillo Pérez, Programa académico: Maestría Sistemas Sostenibles Salud-Producción Animal Tropical 
Número de páginas: 0, Valoración: , Institución: Universidad de los Llanos</t>
  </si>
  <si>
    <t>Efecto del uso de escama de cachama blanca (piaractus brachypomus) y tilapia (oreochromis sp) en la alimentación de codornices sobre la calidad del huevo
Desde 7 2012 hasta Junio 2013, Tipo de orientación: Tutor principal 
Nombre del estudiante: Yineth Maryori Herrera Buritica, Programa académico: Medicina Veterinaria y Zootecnia 
Número de páginas: 47, Valoración: Aprobada, Institución: Universidad de los Llanos</t>
  </si>
  <si>
    <t>Digestibilidad de codornices japonesas (coturnix japonica) en fase de postura utilizando algunos alimentos energéticos
Desde 7 2012 hasta Febrero 2013, Tipo de orientación: Tutor principal 
Nombre del estudiante: Sandra Patricia Muñoz Quinayás, Programa académico: Medicina Veterinaria y Zootecnia 
Número de páginas: 28, Valoración: Aprobada, Institución: Universidad de los Llanos</t>
  </si>
  <si>
    <t>Evaluación de la calidad del huevo de codornices (coturnix coturnix japónica) utilizando algunos alimentos energéticos
Desde 7 2012 hasta Febrero 2013, Tipo de orientación: Tutor principal 
Nombre del estudiante: Leydy Lorena Acuña Robayo,, Programa académico: Medicina Veterinaria y Zootecnia 
Número de páginas: 19, Valoración: Aprobada, Institución: Universidad de los Llanos</t>
  </si>
  <si>
    <t>Alternativas de aprovechamiento la escama y huesos de cachama (Piaractus brachypomus) y tilapia (Orecochromis sp) en actividades agrícolas.
Desde 2 2012 hasta Enero 2013, Tipo de orientación: Tutor principal 
Nombre del estudiante: Esneyder Joany Pérez Fajardo, Yurany Astrid Arboleda Zapata, Programa académico: Ingeniería Agronomica 
Número de páginas: 45, Valoración: Aprobada, Institución: Universidad de los Llanos</t>
  </si>
  <si>
    <t xml:space="preserve">Evaluación de la calidad del agua a través de macroinvertebrados por efecto de los desechos de escamas de tilapia (Oreochromis sp) y cachama (piaractus brachypomus) en el caño La Camelia en el Municipio de Restrepo (Meta)
Desde 2 2012 hasta Enero 2013, Tipo de orientación: Tutor principal 
Nombre del estudiante: Ángela Rocío Quevedo Isaza, Programa académico: biologia Universidad de los Llanos </t>
  </si>
  <si>
    <t xml:space="preserve">Efecto del uso de sustancias separadas de la escama y hueso de cachama blanca (piaractus brachypomus) y tilapia (oreochromis sp) en el desempeño productivo de codornices de postura
Desde 1 2012 hasta Mayo 2013, Tipo de orientación: Tutor principal 
Nombre del estudiante: Cielo Paola Tineo Jara, Gabriel Antonio Pardo Nieto., Programa académico: Medicina Veterinaria y Zootecnia 
Número de páginas: 24, Valoración: Aprobada, Institución: Universidad de los Llanos </t>
  </si>
  <si>
    <t>VICTOR LIBARDO HURTADO NERY, INDIRA MARIN VIVAS, MARELIS ENCISO</t>
  </si>
  <si>
    <t>Niveles de grano de soya integral tostado en dietas para codornices japonesas (Coturnix coturnix japonica) en fase inicial de postura
Colombia, Revista Sistemas De Producción Agroecológicos ISSN: 2248-4817, 2012 vol:3 fasc: 2 págs: 2 - 13</t>
  </si>
  <si>
    <t>VICTOR LIBARDO HURTADO NERY, RITA DA TRINDADE RIBEIRO NOBRE SOARES, MICHELE SANTANNA LYRA</t>
  </si>
  <si>
    <t>Efecto de los niveles de lisina digestible y los subproductos de arroz sobre el rendimiento de cerdos en crecimiento de 45 a 70 kg de peso
Colombia, Orinoquia ISSN: 0121-3709, 2012 vol:16 fasc: 1 págs: 39 - 45</t>
  </si>
  <si>
    <t>Nutrición y akimentación porcina
2012, Nro. Paginas: 108, Instituciones participantes: Universidad Nacional Abierta y a Distancia, UNAD, Bogotá</t>
  </si>
  <si>
    <t>Condiciones míminas Doctorado en Ciencias Agrarias
2012, Nro. Paginas: 205, Instituciones participantes: Universidad de los Llanos</t>
  </si>
  <si>
    <t>VICTOR LIBARDO HURTADO NERY, FABER ARANGO, ERNESTO ALVAREZ</t>
  </si>
  <si>
    <t>Análisis comparativo de la ceba de cerdos en un sistema de cama profunda y piso de concreto en una granja comercial de Villavicencio, Colombia.
Colombia, Revista Sistemas De Producción Agroecológicos ISSN: 2248-4817, 2012 vol:3 fasc: 1 págs: 36 - 56</t>
  </si>
  <si>
    <t>Niveles de soya integral tostada para codornices en fase inicial de postura
Colombia, Revista Sistemas De Producción Agroecológicos ISSN: 2248-4817, 2012 vol:2 fasc: 2 págs: 2 - 14</t>
  </si>
  <si>
    <t>Desempeño de codornices japonesas en fase inicial de postura utilizando algunos alimentos energéticos
Desde 7 2011 hasta Febrero 2012, Tipo de orientación: Tutor principal 
Nombre del estudiante: Ferney Domingo Agudelo Ortíz, Programa académico: Medicina Veterinaria y Zootecnia 
Número de páginas: 27, Valoración: Aprobada, Institución: Universidad de los Llanos</t>
  </si>
  <si>
    <t xml:space="preserve">Desempeño de codornices japonesas (coturnix japonica) en fase final de postura utilizando algunos alimentos energéticos
Desde 7 2011 hasta Diciembre 2012, Tipo de orientación: Tutor principal 
Nombre del estudiante: Paula del Mar Mendoza Duque, Programa académico: Medicina Veterinaria y Zootecnia 
Número de páginas: 28, Valoración: Aprobada, Institución: Universidad de los Llanos </t>
  </si>
  <si>
    <t>MARTHA INES YOSSA PERDOMO, GERMAN DAVID CASTANEDA ALVAREZ, PABLO EMILIO CRUZ CASALLAS</t>
  </si>
  <si>
    <t>GILMA HERNANDEZ AREVALO</t>
  </si>
  <si>
    <t>Uso de microorganismos lacticos Lactobacillus plantarum JCM 1149 y Lactobacillus acidophilus ATCC 4356 en la bioconservación de filetes de tilapia.
Desde 2 2010 hasta Diciembre 2015, Tipo de orientación: Tutor principal 
Nombre del estudiante: Angela Maria Castillo Jimenez, Programa académico: Maestria en Acuicultura-Aguas Continentales 
Número de páginas: 66, Valoración: Aprobada, Institución: Universidad de Los llanos</t>
  </si>
  <si>
    <t>MARTHA INES YOSSA PERDOMO, JOHANA PATRICIA ORTEGA RODRIGUEZ</t>
  </si>
  <si>
    <t>Desempeño productivo del coporo con dietas isotópicas
Colombia, Orinoquia ISSN: 0121-3709, 2014 vol:18 fasc: 2 págs: 278 - 285</t>
  </si>
  <si>
    <t>GILMA HERNANDEZ AREVALO, MARITZA DEL PILAR PARRADO GOMEZ, MARIA CLEMENCIA SALAS PERILLA, JOHANA PATRICIA ORTEGA RODRIGUEZ, MARTHA INES YOSSA PERDOMO</t>
  </si>
  <si>
    <t>Variedad bacteriana en cultivos piscícolas y su resistencia a antibacterianos
, Orinoquia ISSN: 0121-3709, 2014 vol:18 fasc: 2 págs: 237 - 246</t>
  </si>
  <si>
    <t>MARTHA INES YOSSA PERDOMO, GILMA HERNANDEZ AREVALO, WALTER VASQUEZ TORRES, JOHANA PATRICIA ORTEGA RODRIGUEZ, JULIO CESAR MORENO, LUIS ALEJANDRO VINATEA ARANA</t>
  </si>
  <si>
    <t>Calorimetria de la cucha mariposa en ambiente de cultivo
Desde 5 2014 hasta Octubre 2014, Tipo de orientación: Tutor principal 
Nombre del estudiante: Jonathan Fernando Villamil Rodríguez, Programa académico: Licenciatura en Producción Agropecuaria 
Número de páginas: 15, Valoración: Aprobada, Institución: Universidad de los Llanos</t>
  </si>
  <si>
    <t>Determinación de la digestibilidad de un alimento húmedo en la cucha mariposa Glytoperichthys gibbiceps en cautiverio, como base de información para el fortalecimiento investigativo en los estudiantes de licenciatura en producción agropecuaria
Desde 8 2013 hasta Diciembre 2014, Tipo de orientación: Tutor principal 
Nombre del estudiante: Juan David Rivera Rivera / Eduardo Bravo Navas, Programa académico: Licenciatura en Producción Agropecuaria 
Número de páginas: 42, Valoración: Aprobada, Institución: Universidad de los Llanos</t>
  </si>
  <si>
    <t>WALTER VASQUEZ-TORRES, MARTHA INES YOSSA PERDOMO, MARIANA CATALINA GUTIERREZ ESPINOSA</t>
  </si>
  <si>
    <t>JOHANA PATRICIA ORTEGA RODRIGUEZ</t>
  </si>
  <si>
    <t xml:space="preserve"> Crecimiento de alevinos de coporo Prochilodus mariae en condiciones experimentales
Colombia, Cuaderno De Investigaciones Zao ISSN: 2322-9551, 2013 vol:7 fasc: 1 págs: 24 - 31</t>
  </si>
  <si>
    <t>MARTHA INES YOSSA PERDOMO, GILMA HERNANDEZ AREVALO, WALTER VASQUEZ-TORRES, JOHANA PATRICIA ORTEGA RODRIGUEZ</t>
  </si>
  <si>
    <t>Composición nutricional del sedimento en estanques con tilapia roja 
Colombia, Orinoquia ISSN: 0121-3709, 2012 vol:16 fasc: 02 págs: 217 - 224</t>
  </si>
  <si>
    <t>WALTER VASQUEZ-TORRES, GILMA HERNANDEZ AREVALO, MARIANA CATALINA GUTIERREZ ESPINOSA, MARTHA INES YOSSA PERDOMO</t>
  </si>
  <si>
    <t>Efecto del nivel de proteína dietaria sobre el crecimiento y parámetros séricos en cachama blanca (Piaractus brachypomus)
Colombia, Revista Colombiana De Ciencias Pecuarias ISSN: 0120-0690, 2012 vol:25 fasc: 3 págs: 450 - 461</t>
  </si>
  <si>
    <t xml:space="preserve"> Evaluación del crecimiento de alevinos de coporo (Prochilos mariae) con dietas de fuentes c3
Desde 8 2011 hasta Marzo 2012, Tipo de orientación: Tutor principal 
Nombre del estudiante: Johana Patricia Ortega Rodríguez, Programa académico: Zootecnia 
Número de páginas: 35, Valoración: Aprobada, Institución: Universidad Nacional Abierta Y A Distancia</t>
  </si>
  <si>
    <t>SERGIO DAVID PARRA GONZALEZ</t>
  </si>
  <si>
    <t>Biochar como enmienda en un oxisol y su efecto en el crecimiento de maiz
España, Revista U.D.C.A. Actualidad &amp; Divulgación Científica ISSN: 0123-4226, 2016 vol:19 fasc: 2 págs: 341 - 349</t>
  </si>
  <si>
    <t>AMANDA SILVA PARRA</t>
  </si>
  <si>
    <t>Impacts of different coffee systems on soil microbial populations at different altitudes in Villavicencio (Colombia)
Colombia, Agronomia Colombiana ISSN: 0120-9965, 2016 vol:34 fasc: 2 págs: 285 - 291</t>
  </si>
  <si>
    <t>Greenhouse gas balance related to conventional and sustainable fruit production systems in the Highlands region of Pasto, Colombia
Colombia, Agronomia Colombiana ISSN: 0120-9965, 2016 vol:34 fasc: 2 págs: 277 - 284</t>
  </si>
  <si>
    <t>MIGUEL MACGAYVER BONILLA MORALES, JULIAN FERNANDO CARDENAS HERNANDEZ</t>
  </si>
  <si>
    <t>DISTRIBUCIÓN Y CONSERVACIÓN DE DOS ESPECIES DE ORQUÍDEAS EN EL DEPARTAMENTO DEL META, COLOMBIA
Colombia, Revista Facultad De Ciencias Básicas ISSN: 1900-4699, 2016 vol:12 fasc: 2 págs: 162 - 171</t>
  </si>
  <si>
    <t>JULIAN FERNANDO CARDENAS HERNANDEZ</t>
  </si>
  <si>
    <t>Passiflora creuci-caetanoae a new species of Passiflora L. supersection Tacsonia (Passifloraceae) from Colombia
Nueva Zelanda, Phytotaxa ISSN: 1179-3155, 2016 vol:261 fasc: 3 págs: 267 - 274</t>
  </si>
  <si>
    <t>Fertiriego con silicio en variedades de rosa sobre la severidad de mildeo polvoso (Sphaerotheca pannosa var. rosae)
Colombia, Revista De Ciencias Agricolas ISSN: 0120-0135, 2016 vol:33 fasc: 2 págs: 84 - 94</t>
  </si>
  <si>
    <t>influência da compactação do solo sobre o desenvolvimento do amendoizeiro e do vetiver
Brasil, 2016, meio ambiente e desenvolvimento sustentavel no semiarido, ISBN: 978-85-5757-043-6, Vol. , págs:146 - 155</t>
  </si>
  <si>
    <t xml:space="preserve">
O. Pub.
</t>
  </si>
  <si>
    <t>GOBERNANZA: AMENAZAS Y CONFLICTOS DE LA CUENCA DEL ORINOCO EN COLOMBIA: Estudio De Caso: Los actores en la cuenca de Orinoco en Colombia
2016, Nro. Paginas: 14</t>
  </si>
  <si>
    <t>OPORTUNIDADES DE INVESTIGACION EN ECOFISIOLOGÍA DE PLANTAS MEDICINALES EN EL PIEDEMONTE LLANERO
2016, Nro. Paginas: 9</t>
  </si>
  <si>
    <t>ASPECTOS GENERALES A TENER EN CUENTA EN PROGRAMAS DE DESARROLLO ECONÓMICO PARA LA PRODUCCION DE CACAO EN GRANO SECO EN EL DEPARTAMENTO DEL GUAVIARE.
2016, Nro. Paginas: 14</t>
  </si>
  <si>
    <t>Aportes nutricionales de la hojarasca en un SAF de cacao (Theobroma cacao) y dos especies de sombrío: Acacia (Acacia Mangium) y Yopo (Anadenanthera peregrina L.).
Desde 12 2016 hasta Enero , Tipo de orientación: Tutor principal 
Nombre del estudiante: Jorge Rangel Mendoza, Programa académico: Maestría en Producción Tropical Sostenible 
Número de páginas: 0, Valoración: , Institución: Universidad de los Llanos</t>
  </si>
  <si>
    <t>Influencia de factores de manejo de los suelos asociados a cambios en los stocks de Carbono del suelo y las emisiones de CO2 en sistemas productivos de Villavicencio.
Desde 1 2016 hasta Enero , Tipo de orientación: Tutor principal 
Nombre del estudiante: Dayra Yisel García Ramírez, Programa académico: Maestría en Producción Tropical Sostenible 
Número de páginas: 0, Valoración: , Institución: Universidad de los Llanos</t>
  </si>
  <si>
    <t>Evaluación del efecto de la siembra e incorporación de cinco especies vegetales, como abonos verdes, en el mejoramiento de la fertilidad de un suelo Oxisol en condiciones de la altillanura en el municipio de Puerto López, departamento del Meta
Desde 1 2015 hasta Diciembre 2016, Tipo de orientación: Tutor principal 
Nombre del estudiante: CARLOS MEDINA POLO, Programa académico: Maestria en Produccion Tropical Sostenible 
Número de páginas: 0, Valoración: , Institución: Universidad de Los Llanos - Unillanos</t>
  </si>
  <si>
    <t>HERNANDO DELGADO HUERTAS, LAURA ARANGO WISNER</t>
  </si>
  <si>
    <t>Caracterización morfoagronómica de genotipos de piña (Ananas spp.) en un suelo de terraza alta de Villavicencio.
Colombia, Orinoquia ISSN: 0121-3709, 2015 vol:19 fasc: 2 págs: 153 - 165</t>
  </si>
  <si>
    <t>Response of Physalis peruviana to fertilization with different doses of N, P and K in the Pasto Altiplano, Colombia
Colombia, Acta Agronomica ISSN: 0120-2812, 2015 vol:64 fasc: 4 págs: 330 - 335</t>
  </si>
  <si>
    <t>Greenhouse gas balance in the conversion from extensive pasture to other agricultural systems in Andean region of Colombia.
2015, Nro. Paginas: 36, Instituciones participantes: Universidade Estadual Paulista Júlio de Mesquita Filho, Faculdade de Ciências Agrárias e Veterinárias de Jaboticabal</t>
  </si>
  <si>
    <t>Fotosíntesis en 16 materiales de palma
Desde 1 2014 hasta Enero 2015, Tipo de orientación: Tutor principal 
Nombre del estudiante: Oscar Rojas, Programa académico: Ingenieria Agronomica 
Número de páginas: 30, Valoración: Aprobada, Institución: Universidad de los Llanos</t>
  </si>
  <si>
    <t>Estudio de la distribución y conservación de dos orquideas en el departamento del Meta
Desde 1 2014 hasta Enero 2015, Tipo de orientación: Tutor principal 
Nombre del estudiante: Oscar Hernandez, Programa académico: Ingenieria Agronomica 
Número de páginas: 30, Valoración: Aprobada, Institución: Universidad de los Llanos</t>
  </si>
  <si>
    <t>HERNANDO DELGADO HUERTAS, DIANA KATHERINNE RIOS, SILVIO EDGAR VITERI ROSERO</t>
  </si>
  <si>
    <t>Evaluación agronómica de líneas avanzadas de fríjol voluble Phaseolus vulgaris L. en Paipa, Boyacá.
Colombia, Revista De Ciencias Agricolas ISSN: 0120-0135, 2014 vol:31 (1) fasc: págs: 42 - 54</t>
  </si>
  <si>
    <t>Anais do 1º Simpósio Internacional de Arborização de Pastagens em Regiões Subtropicais: Producción de materia seca y calidad del pasto kikuyo Pennisetum clandestinum con diferentes niveles de fertilización nitrogenada y en asocio con Aliso Alnus acuminata en el trópico Alto Colombiano
2014, Nro. Paginas: 158</t>
  </si>
  <si>
    <t>DESARROLLO DE APLICACIÓN INFORMATIVA EN SISTEMA OPERATIVO ANDROID PARA CULTIVO DE PLÁTANO EN LA REGION DE LA ORINOQUIA COLOMBIANA
Desde 8 2014 hasta Diciembre 2014, Tipo de orientación: Tutor principal 
Nombre del estudiante: WILLIAM STEVEN TOVAR ORTEGA, Programa académico: Ingeniería Agronómica 
Número de páginas: 0, Valoración: Aprobada, Institución: Universidad de Los Llanos</t>
  </si>
  <si>
    <t>HERNANDO DELGADO HUERTAS</t>
  </si>
  <si>
    <t xml:space="preserve">Evaluación y selección de 8523 líneas de Arroz (Oryza sativa L.) secano favorecido con base en características agronómicas, resistencia a enfermedades y calidad molinera en la Estación Experimental "Santa Rosa" del municipio de Villavicencio, Meta.
Desde 2 2014 hasta Noviembre 2014, Tipo de orientación: Coturor/asesor 
Nombre del estudiante: Angélica Cecilia Gantiva López, Programa académico: Ingeniería Agronómica
Número de páginas: 42, Valoración: Aprobada, Institución: Centro Internacional De Agricultura Tropical - Ciat </t>
  </si>
  <si>
    <t>Mitigation strategies for climate change in coffee farms of the Union (Nariño)
Desde 1 2014 hasta Mayo 2014, Tipo de orientación: Tutor principal 
Nombre del estudiante: , Programa académico: Ingenieria Agroforestal 
Número de páginas: 31, Valoración: Aprobada, Institución: Universidad de Nariño</t>
  </si>
  <si>
    <t>503*</t>
  </si>
  <si>
    <t>Contexto de la Orinoquia Colombiana 2012 - 2013
2015, Nro. Paginas: 323, Instituciones participantes: Universidad de los Llanos - MDF, NUFFIC</t>
  </si>
  <si>
    <t>PEDRO JULIO GOMEZ BILBAO</t>
  </si>
  <si>
    <t>FACTORES DETERMINANTES DE LA GESTIÓN AGRÍCOLA PARA FORTALECER A LOS CAMPESINOS DEL DEPARTAMENTO DEL META EN EL PROCESO DE COMERCIALIZACIÓN
Desde 6 2014 hasta Enero 2015, Tipo de orientación: Coturor/asesor 
Nombre del estudiante: LILIANA MARCELA BAQUERO, Programa académico: Magister en Administración 
Número de páginas: 130, Valoración: Aprobada, Institución: Universidad Nacional De Colombia - Sede Manizales</t>
  </si>
  <si>
    <t>PEDRO JULIO GOMEZ BILBAO, DIEGO MAURICIO OSTOS CASTANO, HAROLD LEONARDO ARIZA PINILLA</t>
  </si>
  <si>
    <t>Construcción de Planes de Negocio de Organizaciones de Pequeños y Medianos Productores del Meta.
Colombia,2014, ISBN: 978-958-8594-83-5 vol: págs: , Ed. Universidad de los Llanos-Alcaldía de Bogotá</t>
  </si>
  <si>
    <t>DIEGO MAURICIO OSTOS CASTANO</t>
  </si>
  <si>
    <t>Construcciónde planes de negocio de organizaciones de pequeños y medianos productores del Meta
Colombia,2014, ISBN: 978-958-8594-83-5 vol: págs: , Ed. Universidad De Los Llanos/ Villavicencio Meta</t>
  </si>
  <si>
    <t>Plan de Negocios Sociedad Diversificada de Agricultores y Fruticultores del Ariarí SAT SODAFARI SAT
2014, Nro. Paginas: 37, Instituciones participantes: Universidad de los Llanos UNILLANOS Alcaldía Mayor de Bogotá Secretaría Distrital de Desarrollo Económico</t>
  </si>
  <si>
    <t>Balance Tecnológico de la cadena productiva y agroindustrial frutícola en el departamnto del Meta
Colombia,2013, ISBN: 97895858075-0-1 vol: págs: , Ed. Editorial Suraméricana</t>
  </si>
  <si>
    <t>Estudio de perfiles ocupacionales en el sector comercio de la ciudad de Villavicencio.
2013, Nro. Paginas: 69, Instituciones participantes: PNUD-MINISTERIO DE TRABAJO ¿Observatorio del Mercado Laboral del departamento del Meta. UNILLANOS</t>
  </si>
  <si>
    <t>Formulación proyectos estratégicos territoriales para el desarrollo de la agroindustria del departamento del Meta.
2013, Nro. Paginas: 60, Instituciones participantes: RED PAÍS RURAL-ECOPETROL-UNILLANOS</t>
  </si>
  <si>
    <t>RICARDO MURILLO PACHECO</t>
  </si>
  <si>
    <t xml:space="preserve"> Contribución al estudio sistémico de la anatomía e histología del Oso palmero Myrmecophaga tridactyla (Linnaeus,1758)
Colombia,2016, ISBN: 978-958-59586-9-2 vol: págs: , Ed. Cormacarena</t>
  </si>
  <si>
    <t>JORGE ANDRES CUAN BARRERA, RICARDO MURILLO PACHECO</t>
  </si>
  <si>
    <t>Necropsia del oso palmero
Colombia, 2016, Contribución al estudio sistémico de la anatomía e histología del Oso Palmero Myrmecophaga tridactyla (Linnaeus,1758), ISBN: 978-958-59586-9-2, Vol. , págs:155 - 183, Ed. Cormacarena</t>
  </si>
  <si>
    <t>CESAR ROJANO BOLANO, RICARDO MURILLO PACHECO</t>
  </si>
  <si>
    <t>Hematología, bioquímica sanguínea y constantes fisiológicas de osos palmeros (Myrmecophaga tridactyla) en la orinoquia colombiana
Colombia, 2016, Contribución al estudio sistémico de la anatomía e histología del Oso Palmero Myrmecophaga tridactyla (Linnaeus,1758), ISBN: 978-958-59586-9-2, Vol. , págs:185 - 193, Ed. Cormacarena</t>
  </si>
  <si>
    <t>JOSE ARIEL RODRIGUEZ PULIDO, RICARDO MURILLO PACHECO</t>
  </si>
  <si>
    <t>Características generales
Colombia, 2016, Contribución al estudio sistémico de la anatomía e histología del Oso Palmero Myrmecophaga tridactyla (Linnaeus,1758), ISBN: 978-958-59586-9-2, Vol. , págs:10 - 13, Ed. Cormacarena</t>
  </si>
  <si>
    <t>RICARDO MURILLO PACHECO, JOSE ARIEL RODRIGUEZ PULIDO, CARLOS MIGUEL SEJIN SOTO, CARLOS JULIO SEJIN PUCHE</t>
  </si>
  <si>
    <t>Descripción general del sistema óseo en el oso palmero (Myrmecophaga tridactyla)
Colombia, 2016, Contribución al estudio sistémico de la anatomía e histología del Oso Palmero Myrmecophaga tridactyla (Linnaeus,1758), ISBN: 978-958-59586-9-2, Vol. , págs:17 - 57, Ed. Cormacarena</t>
  </si>
  <si>
    <t>Parámetros morfométricos y morfológicos del espermatozoide de oso palmero
Colombia, 2016, Contribución al estudio sistémico de la anatomía e histología del Oso Palmero Myrmecophaga tridactyla (Linnaeus,1758), ISBN: 978-958-59586-9-2, Vol. , págs:145 - 153, Ed. Cormacarena</t>
  </si>
  <si>
    <t>DAVID AGUILAR LEON, RICARDO MURILLO PACHECO</t>
  </si>
  <si>
    <t>Ecocardiografia
Colombia, 2016, Contribución al estudio sistémico de la anatomía e histología del Oso Palmero Myrmecophaga tridactyla (Linnaeus,1758), ISBN: 978-958-59586-9-2, Vol. , págs:81 - 85, Ed. Cormacarena</t>
  </si>
  <si>
    <t>RICARDO MURILLO PACHECO, CARLOS JULIO SEJIN PUCHE, CARLOS MIGUEL SEJIN SOTO</t>
  </si>
  <si>
    <t>Identificación general de los principales músculos esqueléticos en el oso palmero
Colombia, 2016, Contribución al estudio sistémico de la anatomía e histología del Oso Palmero Myrmecophaga tridactyla (Linnaeus,1758), ISBN: 978-958-59586-9-2, Vol. , págs:87 - 95, Ed. Cormacarena</t>
  </si>
  <si>
    <t>RICARDO MURILLO PACHECO, JORGE ANDRES CUAN BARRERA, PEDRO RENE ESLAVA MOCHA</t>
  </si>
  <si>
    <t>Descripción histológica del oso palmero
Colombia, 2016, Contribución al estudio sistémico de la anatomía e histología del Oso Palmero Myrmecophaga tridactyla (Linnaeus,1758), ISBN: 978-958-59586-9-2, Vol. , págs:97 - 143, Ed. Cormacarena</t>
  </si>
  <si>
    <t>RICARDO MURILLO PACHECO, CARLOS JULIO SEJIN PUCHE, CARLOS MIGUEL SEJIN SOTO, JOSE ARIEL RODRIGUEZ PULIDO</t>
  </si>
  <si>
    <t>Identificación radiográfica de los huesos y sus accidentes óseos en el oso palmero
Colombia, 2016, Contribución al estudio sistémico de la anatomía e histología del Oso Palmero Myrmecophaga tridactyla (Linnaeus,1758), ISBN: 978-958-59586-9-2, Vol. , págs:59 - 79, Ed. Cormacarena</t>
  </si>
  <si>
    <t>Informe Final de Autoevaluación del programa de Medicina Veterinaria y Zootecnia de La Facultad de Ciencias Agropecuarias y Recursos Naturales. Escuela de Ciencias Animales
2016, Nro. Paginas: 235, Instituciones participantes: Universidad de Los Llanos, URL: unillanos.edu.co</t>
  </si>
  <si>
    <t>JORGE ANDRES CUAN BARRERA, JESSICA SOLANYI GOMEZ GUERRERO, RICARDO MURILLO PACHECO</t>
  </si>
  <si>
    <t>Establecimiento de parámetros hematológicos del chiguiro Hydrochoerus hydrochaeris en la época seca del municipio de Paz de Ariporo, Colombia</t>
  </si>
  <si>
    <t>Pasantía profesionalizante en el área de medicina de pequeños animales, en el hospital docente de especialideades veterinarias, de la Universidad San Francisco de Quito
Desde 4 2016 hasta Septiembre 2016, Tipo de orientación: Tutor principal 
Nombre del estudiante: Ana Maria Ramirez Tovar, Programa académico: Medicina Veterinaria 
Número de páginas: 24, Valoración: Aprobada, Institución: Universidad San Francisco de Quito</t>
  </si>
  <si>
    <t>Evaluación de ganancia de peso de terneros cebú sometidos a tres tratamientos antihelmínticos en un hato de cría comercial de Cumaral (Meta)
Desde 3 2016 hasta Octubre 2016, Tipo de orientación: Coturor/asesor 
Nombre del estudiante: Camilo Gutierrez Rozo, Programa académico: Zootecnia 
Número de páginas: 53, Valoración: Aprobada, Institución: UNIVERSIDAD DE LA SALLE</t>
  </si>
  <si>
    <t>Evaluación de ganancia de peso de terneros cebú sometidos a tres tratamientos antihelmínticos en un hato de cría comercial de Cumaral (Meta)
Desde 3 2016 hasta Octubre 2016, Tipo de orientación: Coturor/asesor 
Nombre del estudiante: Monica Povedad, Programa académico: MEDICINA VETERINARIA 
Número de páginas: 53, Valoración: Aprobada, Institución: UNIVERSIDAD DE LA SALLE</t>
  </si>
  <si>
    <t>DETERMINACIÓN DE LOS PARAMETROS HEMATOLÓGICOS Y CONSTANTES FISIOLÓGICAS EN OSOS HORMIGUEROS GIGANTES EN CAUTIVERIO (Myrmecophaga tridactyla. Linnaeus, 1758) EN EL DEPARTAMENTO DEL META - COLOMBIA. XIOMARA NAVARRO BUITRAGO
Desde 3 2016 hasta Septiembre 2016, Tipo de orientación: Coturor/asesor 
Nombre del estudiante: XIOMARA NAVARRO BUITRAGO, Programa académico: Medicina Veterinaria y Zootecbnia 
Número de páginas: 24, Valoración: Aprobada, Institución: Universidad de Los Llanos - Unillanos</t>
  </si>
  <si>
    <t>Mejora de la gestión técnica del cebo de terneros: Optimización de los costes de producción y mejora de la rentabilidad del ganadero
Desde 1 2016 hasta Julio 2016, Tipo de orientación: Coturor/asesor 
Nombre del estudiante: Carlos Andres Ospina Catimay, Programa académico: Medicina Veterinaria y Zootecnia 
Número de páginas: 45, Valoración: Aprobada, Institución: Universidad de Los Llanos - Unillanos</t>
  </si>
  <si>
    <t>Descripción Histologica del Sistema Reproductor Hembra de la Cucha Común
Desde 1 2016 hasta Octubre 2016, Tipo de orientación: Tutor principal 
Nombre del estudiante: Javier Gonzalo Cadena Bohorquez , Programa académico: Medicina Veterinaria y Zootecnia 
Número de páginas: 40, Valoración: Aprobada, Institución: Universidad de Los Llanos - Unillanos</t>
  </si>
  <si>
    <t>JOSE FERNANDEZ MANRIQUE, MARIA CONSUELO BERNAL LIZARAZU, GIRALDO FORERO JULIO CESAR</t>
  </si>
  <si>
    <t>Parásitos gastrointestinales en caninos domiciliados en la localidad de Teusaquillo (Bogotá-Colombia)
Colombia, Revista Cientifica De Unincca ISSN: 0122-6150, 2015 vol:20 fasc: 1 págs: 67 - 73</t>
  </si>
  <si>
    <t>Aproximación de las mariposas diurnas (Lepidoptera: Rophalocera) delJardín Botánico de Villavicencio en el Pie de Monte de los Llanos Orientales
Colombia,2015, ISBN: 978-958-57781-4-6 vol: págs: , Ed. Cormacarena</t>
  </si>
  <si>
    <t>GINA LORENA GARCIA MARTINEZ, JOSE FERNANDEZ MANRIQUE</t>
  </si>
  <si>
    <t>INFORME FINAL DETERMINACIÓN DE LA RESISTENCIA ANTIHELMÍNTICA EN NEMÁTODOS DE BOVINOS EN EL DEPARTAMENTO DEL META
2015, Nro. Paginas: 18, Instituciones participantes: Universidad de los Llanos, URL: unillanos.edu.co</t>
  </si>
  <si>
    <t>INFORME FINAL DETERMINACIÓN DE PARÁSITOS DEL GÉNERO Leishmania spp. EN POTENCIALES RESERVORIOS DE LEISHMANIASIS, EN LAS VEREDAS LA REFORMA, EL COCUY, BARCELONA Y SAN LUIS DE OCOA MUNICIPIO DE VILLAVICENCIO META
2015, Nro. Paginas: 15, Instituciones participantes: Universidad de los Llanos, URL: unillanos.edu.co</t>
  </si>
  <si>
    <t>Atlas De Anatomía Sistémica E Histología De La Lapa Cuniculus Paca
Colombia,2014, ISBN: 978-958-57781-1-5</t>
  </si>
  <si>
    <t>Atlas De Anatomía Sistémica E Histología De La Lapa Cuniculus Paca
Colombia,2014, ISBN: 978-958-57781-1-5 vol: págs: , Ed. Corporacion llanera de ornitologia y de la naturaleza Kotsala</t>
  </si>
  <si>
    <t>RICARDO MURILLO PACHECO, CARLOS ALBERTO PARRA SANDOVAL, BELTSY GIOVANNA BARRERA MURILLO, JOSE FERNANDEZ MANRIQUE, JENNIFER ALEXANDRA RESTREPO PARRA, JORGE ANTHONY ASWOOD ROMERO</t>
  </si>
  <si>
    <t>Avances en la formulación del plan de conservación de especies de la familia testudinea Tortugas Terrestres y Dulceacuícolas reportads en el Departamento del Meta
Colombia,2014, ISBN: 978-958-57781-3-9 vol: págs: , Ed. Corporacion Llanera de Ornitologia y de la Naturalez Kotsala</t>
  </si>
  <si>
    <t xml:space="preserve">Avances en la formulación del plan de conservación de especies de la familia Dasypodidae Armadillos Reportados en el Departamento del Meta
Colombia,2014, ISBN: 978-958-57781-2-2 vol: págs: , Ed. Corporación llanera de ornitología y de la naturaleza Kotsala (958-57781) </t>
  </si>
  <si>
    <t>JORGE ANDRES CUAN BARRERA, JOSE FERNANDEZ MANRIQUE, JUAN ANTONIO RAMIREZ MERLANO, CARLOS ALBERTO PARRA SANDOVAL, RICARDO MURILLO PACHECO</t>
  </si>
  <si>
    <t>Atlas de Anatomía Sistémica e Histología de la Lapa (Cuniculus Paca)
, 2014, , , vol. ,págs: , - Ricardo Murillo Pacheco</t>
  </si>
  <si>
    <t>Avances en la formulación del plan de conservación de especies de la familia Dasypodidae Armadillos reportados en el departamento del Meta
2014-10-24 00:00:00.0, Ambito: Nacional, Medio de circulación: Revista</t>
  </si>
  <si>
    <t>Avances en la formulación del plan de conservación de especies de la familia Testudínea (Tortugas terrestres y dulce acuícolas), reportadas para el departamento del Meta.
2014-10-15 00:00:00.0, Ambito: Nacional, Medio de circulación: Editorial 
Lugar de publicación: Villavicencio</t>
  </si>
  <si>
    <t>Guía Técnica Sobre Parásitos en Babillas de la Orinoquia, Dirigida a Estudiantes de Licenciatura en Producción Agropecuaria y Medicina Veterinaria y Zootecnia de la Universidad de los Llanos del Municipio de Villavicencio
Desde 7 2013 hasta Septiembre 2014, Tipo de orientación: Tutor principal 
Nombre del estudiante: Emma Jisela Daza Navarro, Programa académico: Licenciatura en Producción Agropecuaria 
Número de páginas: 0, Valoración: Aprobada, Institución: Universidad de Los Llanos - Unillanos</t>
  </si>
  <si>
    <t>Biología de la lapa (Cuniculus paca Brisson): una perspectiva para la zoocría
Colombia, Revista Ces Medicina Veterinaria Y Zootecnia ISSN: 1900-9607, 2013 vol:8 fasc: N/A págs: 129 - 142</t>
  </si>
  <si>
    <t>JOSE FERNANDEZ MANRIQUE, CARLOS ALBERTO PARRA SANDOVAL, RICARDO MURILLO PACHECO</t>
  </si>
  <si>
    <t>Características hematológicas de la lapa (Cuniculus paca) en el departamento del Meta
Colombia, Revista Sistemas De Producción Agroecológicos ISSN: 2248-4817, 2013 vol:4 fasc: 2 págs: 212 - 212</t>
  </si>
  <si>
    <t>RICARDO MURILLO PACHECO, JUAN SEBASTIAN MELO RESTREPO, JOSE FERNANDEZ MANRIQUE</t>
  </si>
  <si>
    <t>CONTRIBUCIÓN AL CONOCIMIENTO DE LOS PARÁMETROS HEMATOLÓGICOS EN ARMADILLO NUEVE BANDAS (DASYPUS NOVEMCINCTUS), EN NÚCLEOS DE REUBICACIÓN DE FAUNA SILVESTRE EN LA ORINOQUIA COLOMBIANA"
Colombia, Memorias De La Conferencia Interna En Medicina Y Aprovechamiento De Fauna Silvestre, Exótica Y No Convencional ISSN: 2011-9348, 2013 vol:9 fasc: págs: 56 - 57</t>
  </si>
  <si>
    <t>RICARDO MURILLO PACHECO, JOSE FERNANDEZ MANRIQUE</t>
  </si>
  <si>
    <t>PÉRDIDA DE PLUMAS EN LOROS REALES (AMAZONA OCHROCEPHALA) EN EL NÚCLEO DE REUBICACIÓN VILLA CISTINA, VEREDA APIAYVILLAVICENCIO. UN ABORDAJE CLINICO"
Colombia, Memorias De La Conferencia Interna En Medicina Y Aprovechamiento De Fauna Silvestre, Exótica Y No Convencional ISSN: 2011-9348, 2013 vol:9 fasc: N/A págs: 311 - 39</t>
  </si>
  <si>
    <t>JOSE FERNANDEZ MANRIQUE, RICARDO MURILLO PACHECO, CARLOS ALBERTO PARRA SANDOVAL</t>
  </si>
  <si>
    <t>Sinópsis de la Evaluación de un Método de Extracción de Semen y Morfometría Espermática de Lapa Cuniculus paca en un Núcleo de Reubicación de Cormacarena
Colombia, Memorias De La Conferencia Interna En Medicina Y Aprovechamiento De Fauna Silvestre, Exótica Y No Convencional ISSN: 2011-9348, 2013 vol:9 fasc: 1 págs: 15 - 16</t>
  </si>
  <si>
    <t>Características hematológicas de la lapa (Cuniculus paca) en el departamento del Meta
Colombia, Revista Sistemas De Producción Agroecológicos ISSN: 2248-4817, 2013 vol:4 fasc: págs: 212 - 212</t>
  </si>
  <si>
    <t>JOSE FERNANDEZ MANRIQUE, CONSUELO BERNAL LIZARAZO, GIRALDO JULIO CESAR</t>
  </si>
  <si>
    <t>Informe Proyecto de Investigación "ESTUDIO ECOEPIDEMIOLOGICO DEL PARASITISMO GASTROINTESTINAL Y HEPATICO BOVINO EN EL MUNICIPIO DE UNE CUNDINAMARCA"
2013, Nro. Paginas: 25, Instituciones participantes: UNIVERSIDAD INNCA DE COLOMBIA, URL: www.unincca.edu.co</t>
  </si>
  <si>
    <t>Greenhouse gas balance related to conventional and sustainable fruit production systems in the Highlands region of Pasto, Colombia
Estados Unidos, Agronomia Colombiana ISSN: 0120-9965, 2016 vol:34 fasc: págs: 277 - 284</t>
  </si>
  <si>
    <t>Variabilidad del suelo y su efecto sobre las pérdidas de soja durante la cosecha mecanizada
Desde 1 2016 hasta Octubre , Tipo de orientación: Coturor/asesor 
Nombre del estudiante: Yamile Rodriguez Sanchez, Programa académico: Ingeniería Agronómica 
Número de páginas: 0, Valoración: Aprobada, Institución: Universidad de Los Llanos - Unillanos</t>
  </si>
  <si>
    <t>Software para Estudio de Coberturas Vegetales con Conceptos de Agricultura de Precisión
Colombia, Ingenio Magno ISSN: 2145-9282, 2015 vol:1 fasc: 6 págs: 1 - 8</t>
  </si>
  <si>
    <t>PABLO CICCORE, NAHUEL PERALTA, MAURICIO CASTRO FRANCO, VIRGINIA CAROLINA APARICIO, JOSE LUIS COSTA</t>
  </si>
  <si>
    <t>Delimitación de ambientes edáficos en suelos de la pampa deprimida mediante la Conductividad eléctrica aparente y la elevacion
Argentina, Ciencia Del Suelo ISSN: 0326-3169, 2015 vol:32 fasc: págs: 1 - 15</t>
  </si>
  <si>
    <t>MAURICIO CASTRO FRANCO, JOSE LUIS COSTA, NAHUEL PERALTA, VIRGINIA CAROLINA APARICIO</t>
  </si>
  <si>
    <t>Prediction of Soil Properties at Farm Scale Using a Model-Based Soil Sampling Scheme and Random Forest
Estados Unidos, Soil Science ISSN: 1538-9243, 2015 vol:181 fasc: págs: 1 - 15</t>
  </si>
  <si>
    <t>NAHUEL PERALTA, JOSE LUIS COSTA, MONICA BALZARINI, MAURICIO CASTRO FRANCO, MARIANO CORDOBA, DONALD BULLOCK</t>
  </si>
  <si>
    <t>Delineation of management zones to improve nitrogen management of wheat
Países Bajos, Computers And Electronics In Agriculture ISSN: 0168-1699, 2015 vol:110 fasc: págs: 103 - 113</t>
  </si>
  <si>
    <t>MARISA BEATRIZ DOMENECH, JULIO DOMINGO, MARIA JIMENA BERRIOLO</t>
  </si>
  <si>
    <t>Principales resultados de la campaña 14/15 en el área de la CEI Barrow
Argentina, Actualización Técnica En Cultivos De Cosecha Gruesa 2014/15 ISSN: 2346-9498, 2015 vol:3 fasc: págs: 11 - 13</t>
  </si>
  <si>
    <t>MARISA BEATRIZ DOMENECH, MARTIN SERGIO ZAMORA, MARIA JIMENA BERRIOLO</t>
  </si>
  <si>
    <t>Efecto del control químico de "chinche diminuta" en girasol
Argentina, Actualización Técnica En Cultivos De Cosecha Gruesa 2014/15 ISSN: 2346-9498, 2015 vol:3 fasc: págs: 112 - 113</t>
  </si>
  <si>
    <t>MAURICIO CASTRO FRANCO, MARISA DOMENECH</t>
  </si>
  <si>
    <t>Mapas funcionales de suelos para manejo sitio específico de cultivos
Argentina, Revista Agrobarrow ISSN: 0328-1353, 2015 vol:56 fasc: págs: 36 - 38</t>
  </si>
  <si>
    <t>MAURICIO CASTRO FRANCO</t>
  </si>
  <si>
    <t>Variabilidad de la textura del suelo y su uso en la delimitación de zonas funcionales de riego
Desde 7 2015 hasta Enero , Tipo de orientación: Asesor de orientacion 
Nombre del estudiante: Yurley Castañeda, Programa académico: Ingeniería Agronómica 
Número de páginas: 0, Valoración: , Institución: Universidad Del Magdalena - Unimagdalena</t>
  </si>
  <si>
    <t>Delimitación de zonas por textura del suelo para la aplicación de riego de precisión en la granja-Unimagdalena
Desde 7 2015 hasta Enero , Tipo de orientación: Asesor de orientacion 
Nombre del estudiante: Nataly Gordillo, Programa académico: Ingeniería Agronómica 
Número de páginas: 0, Valoración: , Institución: Universidad Del Magdalena - Unimagdalena</t>
  </si>
  <si>
    <t>MAURICIO CASTRO FRANCO, ORLANDO MAURICIO QUIROZ LONDONO</t>
  </si>
  <si>
    <t>Aplicación de modelos-esquemas de muestreo para generar cartografía digital de suelos a escala de lote
Desde 3 2015 hasta Enero , Tipo de orientación: Asesor de orientacion 
Nombre del estudiante: Hernán Diaz, Programa académico: Ingeniería Agronómica 
Número de páginas: 0, Valoración: , Institución: Universidad Nacional De Mar Del Plata</t>
  </si>
  <si>
    <t>Agro Big Data: El próximo desafío
Argentina, Revista Agrobarrow ISSN: 0328-1353, 2014 vol:55 fasc: págs: 22 - 24</t>
  </si>
  <si>
    <t>JAVIER ALEXANDER JIMENEZ FORERO, MARIA CRISTINA OSPINA LADINO, JORGE IVAN SIERRA ACEVEDO</t>
  </si>
  <si>
    <t>Extracción y caracterización de taninos a partir de pino Pinus caribaea
Colombia, Agronomia Colombiana ISSN: 0120-9965, 2016 vol:34 fasc: Suplemento págs: 1264 - 1267</t>
  </si>
  <si>
    <t>LEONARDO ALEXIS ALONSO GOMEZ, ALVARO OCAMPO DURAN, DEICY MIREYA JIMENEZ MADRID, SERGIO DAVID PARRA GONZALEZ</t>
  </si>
  <si>
    <t>BIOCHAR COMO ENMIENDA EN UN OXISOL Y SU EFECTO EN EL CRECIMIENTO DE MAÍZ
Colombia, Revista U.D.C.A. Actualidad &amp; Divulgación Científica ISSN: 0123-4226, 2016 vol:19 fasc: 2 págs: 341 - 349</t>
  </si>
  <si>
    <t>LEONARDO ALEXIS ALONSO GOMEZ, MARIA ALEJANDRA CRUZ DOMINGUEZ</t>
  </si>
  <si>
    <t>BIOCHAR COMO ENMIENDA EN UN OXISOL Y SU EFECTO EN EL CRECIMIENTO DE MAÍZ
Colombia, Revista U.D.C.A. Actualidad &amp; Divulgación Científica ISSN: 0123-4226, 2016 vol:19 fasc: págs: 341 - 349</t>
  </si>
  <si>
    <t>LINA MARIA ROMERO MILLAN, MARIA ALEJANDRA CRUZ DOMINGUEZ, FABIO EMIRO SIERRA VARGAS</t>
  </si>
  <si>
    <t>Efecto de la temperatura en el potencial de aprovechamiento energético de los productos de la pirólisis del cuesco de palma
Colombia, Tecnura ISSN: 0123-921X, 2016 vol:20 fasc: N/A págs: 89 - 100</t>
  </si>
  <si>
    <t>JAVIER ALEXANDER JIMENEZ FORERO, NANCY JULIETH ORTEGON CASILIMAS, EDUAR ORTEGA DAVID</t>
  </si>
  <si>
    <t>Análisis del proceso de deshidratación de cacao (Theobroma cacao L.) en túnel de secado continuo
Colombia, Agronomia Colombiana ISSN: 0120-9965, 2016 vol:34 fasc: Suplemento págs: 336 - 339</t>
  </si>
  <si>
    <t>LEONARDO ALEXIS ALONSO GOMEZ, ANA MARIA NINO LOPEZ, ANA MARIA ROMERO GARZON</t>
  </si>
  <si>
    <t>Physicochemical transformation of cassava starch during fermentation for production of sour starch in Colombia
Alemania, Starch/Staerke ISSN: 1521-379X, 2016 vol:68 fasc: 1 págs: 1 - 9</t>
  </si>
  <si>
    <t>MARIA PATRICIA RODRIGUEZ ROJAS</t>
  </si>
  <si>
    <t>Producir dinero a partir del conocimiento
Colombia, Corocora ISSN: 2145-3896, 2016 vol:12 fasc: págs: 52 - 53</t>
  </si>
  <si>
    <t>MIGUEL RAMIREZ NINO, JAVIER ALEXANDER JIMENEZ FORERO</t>
  </si>
  <si>
    <t>Evaluación de procesos de extracción de Pectina a partir de cáscara de Cacao (Theobroma Cacao) clon CCN51
Desde 11 2015 hasta Abril 2016, Tipo de orientación: Tutor principal 
Nombre del estudiante: Lina Paola Mendoza Vargas y Camilo Sarmiento, Programa académico: Ingeniería Agroindustrial 
Número de páginas: 0, Valoración: Aprobada, Institución: Universidad de Los Llanos - Unillanos</t>
  </si>
  <si>
    <t>Extracción y caracterización del aceite de la semilla de la palma de cumare (Astrocaryum chambira) mediante el método de soxhlet
Desde 10 2015 hasta Marzo 2016, Tipo de orientación: Tutor principal 
Nombre del estudiante: Jessica Paola Bernal Salazar y Maria Daniela Osorio Dueñas, Programa académico: Ingeniería Agroindustrial 
Número de páginas: 0, Valoración: Aprobada, Institución: Universidad de Los Llanos - Unillanos</t>
  </si>
  <si>
    <t>JAVIER ALEXANDER JIMENEZ FORERO</t>
  </si>
  <si>
    <t>Caracterización del aceite extraído de la semilla de Attalea insignis para determinar su uso potencial en la industria cosmética y/o alimentaria
Desde 7 2015 hasta Marzo 2016, Tipo de orientación: Coturor/asesor 
Nombre del estudiante: Yiceth Viviana Pinto Macías - Oscar Geovanni Peña Pita, Programa académico: Ingeniería Agroindustrial 
Número de páginas: 54, Valoración: Aprobada, Institución: Universidad de Los Llanos - Unillanos</t>
  </si>
  <si>
    <t>GABRIEL DE JESUS CAMARGO VARGAS, LEONARDO ALEXIS ALONSO GOMEZ</t>
  </si>
  <si>
    <t>Influencia de los materiales cerámicos en colectores solares de placa plana para precalentamiento de agua en procesos agroindustriales
Colombia, Revista Mutis De Arte Y Ciencia ISSN: 2256-1498, 2015 vol:5 fasc: 2 págs: 60 - 71</t>
  </si>
  <si>
    <t>JAVIER ALEXANDER JIMENEZ FORERO, LUZ MERY BARRERA ROJAS, MARIA CRISTINA OSPINA LADINO, MARTHA ELISA MELO AVILA</t>
  </si>
  <si>
    <t>Documento de Condiciones de Calidad Programa de Ingeniería Agroindustrial
2015, Nro. Paginas: 232, Instituciones participantes: Universidad de los Llanos, URL: www.unillanos.edu.co</t>
  </si>
  <si>
    <t>JAVIER ALEXANDER JIMENEZ FORERO, CRISTOBAL LUGO LOPEZ, LEONARDO ALEXIS ALONSO GOMEZ, LUZ MERY BARRERA ROJAS, MARIA CRISTINA OSPINA LADINO, MARTHA ELISA MELO AVILA</t>
  </si>
  <si>
    <t>Proyecto Educativo del Programa de Ingeniería Agroindustrial
2015, Nro. Paginas: 44, Instituciones participantes: Universidad de los Llanos, URL: www.unillanos.edu.co</t>
  </si>
  <si>
    <t>JAVIER ALEXANDER JIMENEZ FORERO, LUZ MERY BARRERA ROJAS, MARIA CRISTINA OSPINA LADINO</t>
  </si>
  <si>
    <t>Segundo Informe Proceso De Autoevaluación Con Fines De Renovación De Registro Calificado.
2015, Nro. Paginas: 77, Instituciones participantes: Universidad de los Llanos, URL: www.unillanos.edu.co</t>
  </si>
  <si>
    <t>Caracterización Fisico-Quimica del Almidon de Sagú
Desde 12 2015 hasta Enero , Tipo de orientación: Tutor principal 
Nombre del estudiante: Jorge Armando Rueda Encizo, Programa académico: Ingeniería Agroindustrial 
Número de páginas: 0, Valoración: , Institución: Universidad de Los Llanos - Unillanos</t>
  </si>
  <si>
    <t>JAVIER ALEXANDER JIMENEZ FORERO, INDIRA SOTELO, LUIS EDUARDO DIAZ BARRERA</t>
  </si>
  <si>
    <t>Oxidative Capacity of the Enzyme Polyphenoloxidase during Borojó (Borojo apatinoi Cuatrec.) Ripening
Bélgica, Acta Horticulturae ISSN: 0567-7572, 2014 vol:1016 fasc: N/A págs: 33 - 38</t>
  </si>
  <si>
    <t>MARIA CRISTINA OSPINA LADINO</t>
  </si>
  <si>
    <t>EVOLUCION DEL POTENCIAL DEL FRUTO Y LA SEMILLA DE LA PALMA DE CUMARE (ASTROCARYUM CHAMBIRA) PARA EL USO EN LA INDUSTRIA COSMETICA.
Desde 2 2014 hasta , Tipo de orientación: Tutor principal 
Nombre del estudiante: JESSICA PAOLA BERNAL-DANIELA OSORIO, Programa académico: INGENIERIA AGROINDUSTRIAL 
Número de páginas: 28, Valoración: , Institución: UNIVERSIDAD DE LOS LLANOS</t>
  </si>
  <si>
    <t>HAROLD BASTIDAS LOPEZ</t>
  </si>
  <si>
    <t>EFECTO DE CINCO MÉTODOS DE ADECUACIÓN DE SUELO SOBRE COMPONENTES VEGETATIVOS Y EL RENDIMIENTO DE LA VARIEDAD FEDEARROZ 174 EN ARROZ SECANO, EN LA VEREDA SANTA ROSA DEL DEPARTAMENTO DEL META.
Desde 3 2015 hasta Julio 2016, Tipo de orientación: Tutor principal 
Nombre del estudiante: LAURA MORALES, HECTOR ANDRES CIFUENTES, Programa académico: ingenieria agronomica 
Número de páginas: 68, Valoración: Aprobada, Institución: universidad de los llanos</t>
  </si>
  <si>
    <t>EVALUACIÓN DE COMPONENTES VEGETATIVOS Y DE RENDIMIENTO DE 11 VARIEDADES Y UNA MEZCLA DE ARROZ (Oryza sativa) EN EL SISTEMA DE SECANO EN VILLAVICENCIO-META EN LA GRANJA BARCELONA DE LA UNIVERSIDAD DE LOS LLANOS
Desde 1 2015 hasta Febrero 2016, Tipo de orientación: Tutor principal 
Nombre del estudiante: ANDERSON SALAMANCA MEDINA, Programa académico: ingenieria agronomica 
Número de páginas: 64, Valoración: Aprobada, Institución: universidad de los llanos</t>
  </si>
  <si>
    <t>ALTERNATIVAS DE MANEJO PARA REDUCIR LA INDICENCIA DEL SÍNDROME DE VANEAMIENTO EN EL CULTIVO DE ARROZ (Oryza sativa) EN VILLAVICENCIO META
Desde 7 2014 hasta Octubre 2015, Tipo de orientación: Tutor principal 
Nombre del estudiante: TATIANA CAMILA MIRANDA Y ANIEL VALDERRAMA, Programa académico: ingenieria agronomica 
Número de páginas: 82, Valoración: Aprobada, Institución: universidad de los llanos</t>
  </si>
  <si>
    <t>EFICACIA DE LOS FUNGICIDAS THIRAN + CARBOXIN E IPCONAZOLE Y EL EXTRACTO DE MUCUNA EN INTERACCION CON Trichoderma harzianum EN EL TRATAMIENTO A SEMILLA DE ARROZ EN LA VARIEDAD VICTORIA EN LA GRANJA BARCELONA DE LA U. DE LOS LLANOS
Desde 6 2014 hasta Febrero 2015, Tipo de orientación: Tutor principal 
Nombre del estudiante: ADRIANA JAUREGUI Y BRAYAN LADINO, Programa académico: ingenieria agronomica 
Número de páginas: 80, Valoración: Aprobada, Institución: universidad de los llanos</t>
  </si>
  <si>
    <t>EFECTO DE APLICACIONES DE FUENTES DE SILICIO SOBRE INCIDENCIA DE ENFERMEDADES Y COMPONENTES DE RENDIMIENTO DE LAS VARIEDADES FEDEARROZ 174 Y VICTORIA 10 - 39
Desde 6 2014 hasta Noviembre 2015, Tipo de orientación: Tutor principal 
Nombre del estudiante: ANGEL HORACIO RODRIGUEZ PEREZ Y CAMILO ALBERTO ORTIZ BOHORQUEZ, Programa académico: ingenieria agronomica 
Número de páginas: 66, Valoración: Aprobada, Institución: universidad de los llanos</t>
  </si>
  <si>
    <t>RECONOCIMIENTO, INCIDENCIA Y SEVERIDAD DE ENFERMEDADES EN OCHO VARIEDADES DE ARROZ EN EL SISTEMA DE ARROZ SECANO MECANIZADO
Desde 5 2014 hasta Marzo 2015, Tipo de orientación: Tutor principal 
Nombre del estudiante: hanner cardenas y nestor velasco, Programa académico: ingenieria agronomica 
Número de páginas: 67, Valoración: Aprobada, Institución: universidad de los llanos</t>
  </si>
  <si>
    <t>EVALUACIÓN DE CINCO MADURANTES EN EL CULTIVO DE LA PIÑA (Ananas comosus L. Merrill) VARIEDAD GOLD MD-2 EN EL MUNICIPIO DE FUENTEDEORO ¿ META.
Desde 5 2014 hasta Junio 2015, Tipo de orientación: Tutor principal 
Nombre del estudiante: andres valcero y andres gonzalez, Programa académico: ingenieria agronomica 
Número de páginas: 79, Valoración: Aprobada, Institución: universidad de los llanos</t>
  </si>
  <si>
    <t>EFECTO DE EXTRACTOS VEGETALES APLICADOS AL AGUA SOBRE LA TASA DE MORTALIDAD DE LARVAS DEL MOSQUITO (Aedes aegypti) EN CONDICIONES COTROLADAS
Desde 3 2014 hasta Junio 2015, Tipo de orientación: Tutor principal 
Nombre del estudiante: EDUARDO ZAMBRANO, HANS CASTAÑO, Programa académico: ingenieria agronomica 
Número de páginas: 70, Valoración: Aprobada, Institución: universidad de los llanos</t>
  </si>
  <si>
    <t>ESTIMACION DEL BANCO DE SEMILLAS DE MALEZAS EN LA FINCA EL TAHUR VEREDA BUENOS AIRES BAJO MUNICIPIO DE VILLANUEVA, CASANARE.
Desde 2 2014 hasta Octubre 2015, Tipo de orientación: Tutor principal 
Nombre del estudiante: JULIETH ARCINIEGAS Y LADIMIR GARZON, Programa académico: ingenieria agronomica 
Número de páginas: 68, Valoración: Aprobada, Institución: universidad de los llanos</t>
  </si>
  <si>
    <t>EVALUACION DE CINCO DOSIS DE Bacillus Thuringiensis var Krustaki para el control del gusano cachon Erynis ello en Caucho Hevea brasiliensis en la altillanura Colombiana
Desde 2 2014 hasta Junio 2015, Tipo de orientación: Coturor/asesor 
Nombre del estudiante: DANILO BENITO GIRALDO, Programa académico: ingenieria agronomica 
Número de páginas: 59, Valoración: Aprobada, Institución: universidad de los llanos</t>
  </si>
  <si>
    <t>EFECTO DE APLICACIONES EDÁFICAS DE, MAGNESIO BORO ZINC SOBRE LOS, COMPONENTES DE RENDIMIENTO EN TRES VARIEDADES DE ARROZ
Desde 1 2014 hasta Noviembre 2015, Tipo de orientación: Tutor principal 
Nombre del estudiante: RODYAN RICARDO SISO RODRIGUEZ Y LEIDY JOHANNA VELOZA QUIROGA, Programa académico: ingenieria agronomica 
Número de páginas: 73, Valoración: Aprobada, Institución: universidad de los llanos</t>
  </si>
  <si>
    <t>RECONOCIMIENTO Y EVALUACIÓN DE ÁCAROS EN EL CULTIVO DE CAUCHO (Hevea brasiliensis ) DEPARTAMENTO DE VICHADA, INSPECCIÓN EL VIENTO
Desde 1 2014 hasta Octubre 2015, Tipo de orientación: Coturor/asesor 
Nombre del estudiante: VICTOR MANUEL SIERRA BOHORQUEZ, Programa académico: ingenieria agronomica 
Número de páginas: 77, Valoración: Distincion meritoria, Institución: universidad de los llanos</t>
  </si>
  <si>
    <t>EFECTO DE DOS EPOCAS DE SIEMBRA SOBRE CINCO VARIEDADES COMERCIALES DE ARROZ (Oryza Sativa) EN EL CENTRO DE INVESTIGACION SANTA ROSA VILLAVICENCIO
Desde 11 2013 hasta Marzo 2015, Tipo de orientación: Coturor/asesor 
Nombre del estudiante: JUAN DAVID ACOSTA, Programa académico: ingenieria agronomica 
Número de páginas: 86, Valoración: Aprobada, Institución: universidad de los llanos</t>
  </si>
  <si>
    <t>EFECTO DE CINCO MÉTODOS DE PREPARACIÓN DE SUELOS CON DOS SISTEMAS DE SIEMBRA SOBRE LA POBLACIÓN DE ARVENSES EN EL CULTIVO DE ARROZ (Oryza sativa).
Desde 10 2013 hasta Febrero 2015, Tipo de orientación: Tutor principal 
Nombre del estudiante: WILLIAM VELA YYESICA VEALSQUEZ, Programa académico: ingenieria agronomica 
Número de páginas: 75, Valoración: Aprobada, Institución: universidad de los llanos</t>
  </si>
  <si>
    <t xml:space="preserve"> Algunos aspectos biológicos del falso cordón de fraile Hyptis capitata jacq en el departamento del Meta
Colombia, Revista Sistemas De Producción Agroecológicos ISSN: 2248-4817, 2013 vol:4 fasc: 2 págs: 24 - 45</t>
  </si>
  <si>
    <t>VAGNER GONCALVES JR, ANA PAULA LIGUEIRO DE OLIVEIRA, KARIN KIELING, NATALIA ANDREA CRUZ OCHOA, JULIETA ESPERANZA OCHOA AMAYA, PABLO EMILIO CRUZ CASALLAS, MARIA MARTHA BERNARDI</t>
  </si>
  <si>
    <t>JULIETA ESPERANZA OCHOA AMAYA</t>
  </si>
  <si>
    <t>Attenuated allergic inflammatory response in the lungs during lactation
Colombia, Life Sciences ISSN: 0024-3205, 2016 vol:151 fasc: 2016 págs: 281 - 287</t>
  </si>
  <si>
    <t>JULIETA ESPERANZA OCHOA AMAYA, NICOLLE QUEIROZ HAZARBASSANOV, LUCIANO FREITAS FELICIO, JOAO PALERMO NETO, ANA PAULA LIGUEIRO DE OLIVEIRA</t>
  </si>
  <si>
    <t>Hiperprolactinemia de corta duración reduce la expresión de receptores de prolactina y P2X7 en inflamación alérgica pulmonar
, 2016, , , vol. ,págs: , - Julieta Esperanza Ochoa Amaya, Ed</t>
  </si>
  <si>
    <t>GUSTAVO GONZALEZ PAYA</t>
  </si>
  <si>
    <t>Descripción histológica del sistema digestivo del Didelphis marsupiali (Linnacui, 1758)
Desde 2 2016 hasta Noviembre 2016, Tipo de orientación: Tutor principal 
Nombre del estudiante: Jose David Gutierrez y Diego Vargas Useche, Programa académico: Medicina Veterinaria y zootecnia 
Número de páginas: 0, Valoración: , Institución: Universidad de Los Llanos - Unillanos</t>
  </si>
  <si>
    <t>Descripción histológica del tegumento del gallinazo negro (Coragyus aratus)
Desde 1 2016 hasta Noviembre 2016, Tipo de orientación: Tutor principal 
Nombre del estudiante: Fredy Macias y Juan Carlos Vallejo, Programa académico: Medicina Veterinaria y zootecnia 
Número de páginas: 0, Valoración: , Institución: Universidad de Los Llanos - Unillanos</t>
  </si>
  <si>
    <t>Hiperprolactinemia de corta duración reduce la expresión de receptores de prolactina y P2X7 en inflamación alérgica pulmonar
Colombia, 2016, Idioma: Español, Medio de divulgación: Papel</t>
  </si>
  <si>
    <t>JULIETA ESPERANZA OCHOA AMAYA, EDUARDO KENJI HAMASATO, CARLA TOBAURELA, ANA PAULA LIGUEIRO DE OLIVEIRA, JOAO PALERMO NETO, LUCIANO FREITAS FELICIO</t>
  </si>
  <si>
    <t>Short-term hyperprolactinemia decreases allergic inflammatory response of the lungs
, Life Sciences ISSN: 0024-3205, 2015 vol:142 fasc: 2015 págs: 67 - 75</t>
  </si>
  <si>
    <t>YESICA MAYERLI GONZALEZ ROJAS, JULIETA ESPERANZA OCHOA AMAYA, GUSTAVO GONZALEZ PAYA, KARL ADOLF CIUODERIS APONTE, PABLO FELIPE CRUZ OCHOA, NICOLLE QUEIROZ HAZARBASSANOV, PABLO EMILIO CRUZ CASALLAS</t>
  </si>
  <si>
    <t>Estudio Retrospectivo de hallazgos histopatológicos en animales silvestres de vida libre y en cautiverio en Villavicencio, Colombia
Colombia, Orinoquia ISSN: 0121-3709, 2015 vol:19 fasc: 1 págs: 97 - 107</t>
  </si>
  <si>
    <t>Hallazgos macroscópicos y microscópicos de metástasis de una neoplasia del endotelio vascular, en perro raza Pitbull, remitido al laboratorio de histopatología de la Universidad de los Llanos
, 2015, , , vol. ,págs: , - Bayron C López Jiménez, Gustavo González Paya, Ed</t>
  </si>
  <si>
    <t>El papel en la salud pública de Histoplasma capsulatum
, 2015, , , vol. ,págs: , - Barrera Henao Adriana Yisell; González Paya Gustavo</t>
  </si>
  <si>
    <t>Estudio retrospectivo de hallazgos histopatológicos en animales silvestres de vida libre y en cautiverio en Villavicencio, Colombia
, 2015, , , vol. ,págs: , - Yésica M. González. Julieta E. Ochoa-Amaya Gustavo González-Paya Adolf K. Ciuoderis-Aponte Pablo F Cruz-Ochoa Nicolle Queiroz Pablo E. Cruz-Casallas, Ed</t>
  </si>
  <si>
    <t>Short-term hyperprolactinemia decreases allergic inflammatory response of the lungs¿
Estados Unidos, 2015, Idioma: Inglés, Medio de divulgación: Papel</t>
  </si>
  <si>
    <t>Histoplasma capsulatum situación actual, pruebas diagnósticas y revisión crítica de su papel en la salud publica
Desde 1 2015 hasta Noviembre 2015, Tipo de orientación: Tutor principal 
Nombre del estudiante: Adriana Yisell Barrera, Programa académico: Medicina Veterinaria y zootecnia 
Número de páginas: 0, Valoración: , Institución: Universidad de Los Llanos - Unillanos</t>
  </si>
  <si>
    <t>JULIETA ESPERANZA OCHOA AMAYA, EDUARDO KENJI HAMASATO, CARLA TOBAURELA, JOAO PALERMO NETO, ANA PAULA LIGUEIRO DE OLIVEIRA, LUCIANO FREITAS FELICIO</t>
  </si>
  <si>
    <t>Short-term hyperprolactinemia decreases allergic inflammatory response of the lungs
, 2014, , , vol. ,págs: , - Julieta Esperanza Ochoa Amaya, Ed</t>
  </si>
  <si>
    <t>PRINCIPALES NEOPLASIAS DEL TRACTO RESPIRATORIO ALTO EN CANINOS
, 2014, , , vol. ,págs: , - Juan M. Astaiza-Martínez, Carlos A. Chaves-Velasquez, Gustavo Gonzales-Paya, Darío A. Vallejo-Timarán, Carmenza J. Benavides-Melo, Ed</t>
  </si>
  <si>
    <t>Hiperprolactinemia de corta duración antes del desafío inhalatorio reduce la respuesta inflamatoria alérgica pulmonar
, 2014, , , vol. ,págs: , - Julieta Esperanza Ochoa Amaya, Ed</t>
  </si>
  <si>
    <t>Tratamiento corto con inyecciones antes de la inmunización reduce la respuesta inflamatoria alérgica pulmonar
, 2014, , , vol. ,págs: , - Julieta Esperanza Ochoa Amaya, Ed</t>
  </si>
  <si>
    <t>Hiperprolactinemia de corta duración antes del desafío inhalatorio reduce la respuesta inflamatoria alérgica pulmonar
Colombia, 2014, Idioma: Español, Medio de divulgación: Otro</t>
  </si>
  <si>
    <t>Poster- Estudio histopatológico retrospectivo de los casos procesados de fauna silvestre en la Universidad de los Llanos en el período 2004-2011(I período).
, 2013, , , vol. ,págs: , - González-Rojas, YM, MVZ; Ochoa-Amaya, MVZ., cPhD JE, González-Paya G, MV., Esp.; UNILLANOS</t>
  </si>
  <si>
    <t>INDUÇÃO DE HIPERPROLACTINEMIA DE CURTA DURAÇÃO ANTES DO DESAFIO INALATÓRIO REDUZ A RESPOSTA INFLAMATÓRIA ALÉRGICA PULMONAR
Brasil, 2013, Idioma: Portugués, Medio de divulgación: Otro</t>
  </si>
  <si>
    <t>KARL ADOLF CIUODERIS APONTE, JULIETA ESPERANZA OCHOA AMAYA</t>
  </si>
  <si>
    <t>Presentación histopatológica-Inmunohistoquímica de Sarcoma histiocítico diseminado en canino. Reporte de caso
Colombia, Orinoquia ISSN: 0121-3709, 2012 vol:16 fasc: 2 págs: 78 - 87</t>
  </si>
  <si>
    <t>GUSTAVO GONZALEZ PAYA, JULIETA ESPERANZA OCHOA AMAYA</t>
  </si>
  <si>
    <t xml:space="preserve"> ESTUDIO HISTOPATOLÓGICO RETROSPECTIVO DE LOS CASOS DE FAUNA SILVESTRE ATENDIDOS EN LA UNIVERSIDAD DE LOS LLANOS, DURANTE 2004 - 2011
Desde 11 2012 hasta , Tipo de orientación: Tutor principal 
Nombre del estudiante: YESICA MAYERLY GONZALEZ ROJAS, Programa académico: Medicina Veterinaria y Zootecnia 
Número de páginas: , Valoración: , Institución: Universidad de Los Llanos - Unillanos</t>
  </si>
  <si>
    <t>ESTUDIO HISTOPATOLÓGICO RETROSPECTIVO DE LOS CASOS DE FAUNA SILVESTRE ATENDIDOS EN LA UNIVERSIDAD DE LOS LLANOS, DURANTE 2004 - 2011
Desde 1 2012 hasta , Tipo de orientación: Tutor principal 
Nombre del estudiante: YESICA MAYERLY GONZALEZ ROJAS , Programa académico: Medicina Veterinaria 
Número de páginas: , Valoración: , Institución: Universidad de Los Llanos - Unillanos</t>
  </si>
  <si>
    <t>ESTUDIO RETROSPECTIVO DE LAS PATOLOGÍAS DEL SISTEMA HEPATOBILIAR EN CANINOS EN EL LABORATORIO DE PATOLOGÍA VETERINARIA DE LA UNIVERSIDAD DE LOS LLANOS ENTRE LOS AÑOS 2003 ¿ 2011
Desde 1 2012 hasta , Tipo de orientación: Tutor principal 
Nombre del estudiante: Angela Mayerli Rey Rios, Programa académico: Medicina Veterinaria y Zootecnia 
Número de páginas: , Valoración: , Institución: Universidad de Los Llanos - Unillanos</t>
  </si>
  <si>
    <t>ESTUDIO RETROSPECTIVO DE PATOLOGIAS EN GLÁNDULA MAMARIA EN CANINOS DIAGNOSTICADAS EN EL LABORATORIO DE HISTOPATOLOGÍA DE LA UNIVERSIDAD DE LOS LLANOS, ENTRE LOS AÑOS 2004 A 2011
Desde 1 2012 hasta , Tipo de orientación: Tutor principal 
Nombre del estudiante: Mosheh David Hermosa ramirez, Programa académico: Medicina Veterinaria y Zootecnia 
Número de páginas: , Valoración: , Institución: Universidad de Los Llanos - Unillanos</t>
  </si>
  <si>
    <t>ESTUDIO RETROSPECTIVO DE PATOLOGIAS EN GLÁNDULA MAMARIA EN CANINOS DIAGNOSTICADAS EN EL LABORATORIO DE HISTOPATOLOGÍA DE LA UNIVERSIDAD DE LOS LLANOS, ENTRE LOS AÑOS 2004 A 2011
Desde 1 2012 hasta , Tipo de orientación: Tutor principal 
Nombre del estudiante: Mosheh David Hermosa Ramirez, Programa académico: Medicina Veterinaria 
Número de páginas: , Valoración: , Institución: Universidad de Los Llanos - Unillanos</t>
  </si>
  <si>
    <t>CUADRO No. 8. PUBLICACIONES: REFERENCIAS BIBLIOGRÁFICAS  (2) - FACULTAD DE CIENCIAS BÁSICAS E INGENIERÍA</t>
  </si>
  <si>
    <t>CLARA INES CARO CARO</t>
  </si>
  <si>
    <t>Construyendo la Orinoquia anhelada por las voces de los territorios: Una mirada comprometida hacia el futuro
Colombia, Orinoquia ISSN: 0121-3709, 2016 vol:20 fasc: 2 págs: 7 - 8</t>
  </si>
  <si>
    <t>SANDRA MILENA DELGADO GARCIA, JADER YORLEY PARRA CAPERA, GEOVANNY FIGUEROA ACEVEDO, JESUS ANTONIO GARCIA VANEGAS, VICTOR MAURICIO MEDINA ROBLES</t>
  </si>
  <si>
    <t>La problemática de la niña, niño y joven trabajador y su erradicación a través de programas de prevención. Artículo producto de la investigación
Colombia, Revista Interamericana De Investigación Educación Y Pedagogía ISSN: 1657-107X, 2016 vol:9 fasc: 2 págs: 217 - 226</t>
  </si>
  <si>
    <t>JOSE ISMAEL ROJAS PENA</t>
  </si>
  <si>
    <t>Contenidos estomacales de especies de anuros en reservas naturales del municipio de Villavicencio, Meta, Colombia
España, Caldasia ISSN: 0366-5232, 2016 vol:38 fasc: 1 págs: 165 - 181</t>
  </si>
  <si>
    <t>JUAN MANUEL TRUJILLO GONZALEZ, MARCO AURELIO TORRES MORA</t>
  </si>
  <si>
    <t>Heavy metal accumulation related to population density in road dust samples taken from urban sites under different land uses
Países Bajos, Science Of The Total Environment ISSN: 0048-9697, 2016 vol:553 fasc: págs: 636 - 642</t>
  </si>
  <si>
    <t xml:space="preserve">Academia, biodiversdad y desarrollo. Villavicencio como sistema socioeconómico
Colombia, 2016, Naturaleza urbana. Plataforma de Experiencia, ISBN: 978-958-8889-69-6, Vol. , págs:64 - 67, Ed. Instituto Alexander Von Humboldt Instituto De Ciencias Naturales De La Universidad Nacional </t>
  </si>
  <si>
    <t>MARCO AURELIO TORRES MORA, SANDRA LILIANA PARADA GUEVARA</t>
  </si>
  <si>
    <t>Generalidades del proceso de simulación
Colombia,2016, ISBN: 978-958-8927-06-0</t>
  </si>
  <si>
    <t>SANDRA LILIANA PARADA GUEVARA, CLARA INES CARO CARO, MARCO AURELIO TORRES MORA, GUSTAVO FIDEL BENAVIDES LADINO</t>
  </si>
  <si>
    <t>Visión de Visiones del Desarrollo Sostenible de los Llanos Orientales. Las Voces de los Territorios
Colombia,2016, ISBN: 978-958-8927-15-2</t>
  </si>
  <si>
    <t>JUAN MANUEL TRUJILLO GONZALEZ</t>
  </si>
  <si>
    <t>Variabilidad espacial del plomo (Pb) en el municipio de Villavicencio, usando musgo como bioindicador
Desde 9 2016 hasta Enero , Tipo de orientación: Tutor principal 
Nombre del estudiante: Yair Leandro Zapata , Programa académico: Biología 
Número de páginas: 0, Valoración: , Institución: Universidad de Los Llanos - Unillanos</t>
  </si>
  <si>
    <t>Dinámica de metales pesados y propiedades edáficas de los suelos agrícolas del piedemonte llanero colombiano
Desde 1 2016 hasta Enero , Tipo de orientación: Tutor principal 
Nombre del estudiante: Juan Manuel Trujillo González, Programa académico: Ciencias Agrarias 
Número de páginas: 0, Valoración: , Institución: Universidad de los Llanos</t>
  </si>
  <si>
    <t>Elementos para el manejo y conservación de la especie forestal abarco (Cariniana pyriformis Miers)
Desde 8 2015 hasta Diciembre 2016, Tipo de orientación: Tutor principal 
Nombre del estudiante: María Eugenia Pachón Calderón, Programa académico: Gestión Ambiental Sostenible 
Número de páginas: 74, Valoración: Aprobada, Institución: Universidad de los Llanos</t>
  </si>
  <si>
    <t>SANDRA LILIANA PARADA GUEVARA</t>
  </si>
  <si>
    <t>Análisis de los conflictos ambientales del área de influencia de extracción de materiales petreos en la zona media de la cuenca del Rio Guayuriba- departamento del Meta
Desde 8 2015 hasta Octubre 2016, Tipo de orientación: Coturor/asesor 
Nombre del estudiante: Edilberto Gómez Ortiz, Programa académico: Maestria Gestión Ambiental Sostenible 
Número de páginas: 159, Valoración: Aprobada, Institución: Universidad de los Llanos</t>
  </si>
  <si>
    <t>Seguridad y soberanía alimentaria para la pervivencia del resguardo indígena Wacoyo en el municipio de Puerto Gaitán, Meta
Desde 9 2014 hasta Febrero 2016, Tipo de orientación: Tutor principal 
Nombre del estudiante: Javier Ricardo Bernal Gaona, Programa académico: Gestión Ambiental Sostenible 
Número de páginas: 83, Valoración: Aprobada, Institución: Universidad de los Llanos</t>
  </si>
  <si>
    <t>Construcción participativa de alternativas para la gobernanza ambiental en la interacción entre la institución educativa nuestra señora de la Macarena - sede Juan León, vereda Brisas del Guayabero y el parque nacional Tinigua
Desde 8 2014 hasta Enero 2016, Tipo de orientación: Tutor principal 
Nombre del estudiante: Juan José Casasfranco Medellín, Programa académico: Gestión Ambiental Sostenible 
Número de páginas: 82, Valoración: Aprobada, Institución: Universidad de los Llanos</t>
  </si>
  <si>
    <t>El fitoperifiton como biondicador de calidad del agua, una herramienta y estrategia en la gestión ambiental del caño Quenane
Desde 8 2014 hasta Octubre 2016, Tipo de orientación: Coturor/asesor 
Nombre del estudiante: Ana María Oliveros Monroy, Programa académico: Gestión Ambiental Sostenible 
Número de páginas: 104, Valoración: Aprobada, Institución: Universidad de los Llanos</t>
  </si>
  <si>
    <t>MARCO AURELIO TORRES MORA, CLARA INES CARO CARO</t>
  </si>
  <si>
    <t>Servicios ecosistémicos como soporte para la gestión de sistemas socioecológicos: aplicación en agroecosistemas
Colombia, Orinoquia ISSN: 0121-3709, 2015 vol:19 fasc: 2 págs: 237 - 252</t>
  </si>
  <si>
    <t>MARCO AURELIO TORRES M, JUAN MANUEL TRUJILLO GONZALEZ</t>
  </si>
  <si>
    <t>Approximation of the socio-cultural importance of the Moriche palm tree (Mauritia fleuxuosa L.F.) in the Wacoyo indigenous community (Sikuani) in the municipality of Puerto Gaitán, Colombia
Colombia, Orinoquia ISSN: 0121-3709, 2015 vol:19 fasc: 2 págs: 240 - 245</t>
  </si>
  <si>
    <t>MARCO AURELIO TORRES MORA, JUAN MANUEL TRUJILLO GONZALEZ, JUAN DAVID MAHECHA PULIDO</t>
  </si>
  <si>
    <t>Contenidos de metales pesados en suelos agrícolas de la región del Ariari, departamento del Meta
Colombia, Orinoquia ISSN: 0121-3709, 2015 vol:19 fasc: 1 págs: 118 - 122</t>
  </si>
  <si>
    <t>MARCO AURELIO TORRES MORA, JUAN MANUEL TRUJILLO GONZALEZ</t>
  </si>
  <si>
    <t>Niveles de contaminación en tres sectores de Villavicencio, a través del indice de geo-acumulación (I-geo)
Colombia, Orinoquia ISSN: 0121-3709, 2015 vol:19 fasc: 1 págs: 109 - 117</t>
  </si>
  <si>
    <t>EVALUACIÓN DE METALES PESADOS ACUMULADOS EN POLVO VIAL EN TRES SECTORES DE LA CIUDAD DE VILLAVICENCIO, COLOMBIA
Colombia, Revista Luna Azul ISSN: 1909-2474, 2015 vol:41 fasc: N/A págs: 296 - 308</t>
  </si>
  <si>
    <t>JUAN DAVID MAHECHA PULIDO</t>
  </si>
  <si>
    <t>Contenido de metales pesados en suelos agrícolas de la región del Ariari, Departamento del Meta
Colombia, Orinoquia ISSN: 0121-3709, 2015 vol:19 fasc: 1 págs: 118 - 122</t>
  </si>
  <si>
    <t>ANDRES ROMERO PARRA</t>
  </si>
  <si>
    <t>Oil industry and road traffic fatalities in contemporary Colombia
Colombia, International Journal Of Injury Control And Safety Promotion ISSN: 1745-7300, 2015 vol:23</t>
  </si>
  <si>
    <t>ROSA ELENA AJIACO MARTINEZ, HERNANDO RAMIREZ GIL, JORGE ARTURO BOLANOS BRICENO</t>
  </si>
  <si>
    <t xml:space="preserve">la pesquería en Bocas del Guayuriba, alto río Meta, Orinoquia colombiana
Colombia,2015, ISBN: 978-958-8927-03-9 vol: págs: , Ed. Editorial Unillanos </t>
  </si>
  <si>
    <t>MARCO AURELIO TORRES MORA, JUAN MANUEL TRUJILLO GONZALEZ, NAISLY ADA TOVAR HERNANDEZ, SANDRA MILENA DELGADO GARCIA, DAVID VARGAS AHUMADA</t>
  </si>
  <si>
    <t>la huella hídrica como herramienta de gestión del recurso hídrico
Colombia, 2015, Cuenca Alta Del Río Meta: Una Mirada Socioambiental A Los Ríos Guayuriba Y Ocoa Y Al Caño Quenane-Quenantio, ISBN: 978-958-8927-05-3, Vol. , págs:160 - 173, Ed. Universidad de Los Llanos</t>
  </si>
  <si>
    <t>MARCO AURELIO TORRES MORA, JUAN MANUEL TRUJILLO GONZALEZ, XIMENA DEL PILAR BUSTAMANTE CASTIBLANCO, JORGE ENRIQUE ORTIZ VILLAR, LEIDY JOHANA ARIZA MARIN</t>
  </si>
  <si>
    <t>Diagnóstico socioeconómico y ecosistémico de los municipios que integran las cuencas del Guayuriba, Ocoa y caño Quenane-Qnenanito
Colombia, 2015, Cuenca Alta Del Río Meta: Una Mirada Socioambiental A Los Ríos Guayuriba Y Ocoa Y Al Caño Quenane-Quenantio, ISBN: 978-958-8927-05-3, Vol. , págs:66 - 82, Ed. Universidad de Los Llanos</t>
  </si>
  <si>
    <t>CLARA INES CARO CARO, MARCO AURELIO TORRES MORA, HERNANDO RAMIREZ GIL, SANDRA LILIANA PARADA GUEVARA, JUAN MANUEL TRUJILLO GONZALEZ, DIANA PAOLA OSORIO RAMIREZ, ROSA ELENA AJIACO MARTINEZ, OSCAR JAVIER DIAZ CELIS</t>
  </si>
  <si>
    <t>Cuenca alta del río Meta:una mirada sociambiental a los ríos Guayuriba y Ocoa y al caño Quenany-Quenanito
Colombia,2015, ISBN: 978-958-8927-05-3</t>
  </si>
  <si>
    <t>CLARA INES CARO CARO, MARCO AURELIO TORRES MORA, SANDRA LILIANA PARADA GUEVARA, GUSTAVO FIDEL BENAVIDES LADINO</t>
  </si>
  <si>
    <t>Visión de visiones del desarrollo sostenible de los Llanos orientales. Las voces de los territorios
Colombia,2015, ISBN: 978-958-8927-15-2</t>
  </si>
  <si>
    <t>MARCO AURELIO TORRES MORA, DAVID VARGAS AHUMADA, JUAN MANUEL TRUJILLO GONZALEZ, SANDRA MILENA DELGADO GARCIA, NAISLY ADA TOVAR HERNANDEZ</t>
  </si>
  <si>
    <t>La Huella Hídrica en nuestras cuencas 1. Guayuriba
Colombia,2015, ISBN: 978-958-8927-04-6</t>
  </si>
  <si>
    <t>La gente en la cuenca del río Guayuriba.
Colombia,2015, ISBN: 978-958-8927-07-7</t>
  </si>
  <si>
    <t>SANDRA LILIANA PARADA GUEVARA, MARCO AURELIO TORRES MORA, CLARA INES CARO CARO, GUSTAVO FIDEL BENAVIDES LADINO</t>
  </si>
  <si>
    <t>Compilación fases de diagnóstico y construcción de escenarios. Visión Regional de los Llanos Orientales de Colombia.
Colombia,2015, ISBN: 978-958-8927-01-5</t>
  </si>
  <si>
    <t>DETERMINACIÓN DE LAS CONCENTRACIONES DE METALES PESADOS TOTALES EN LOS SUELOS AGRÍCOLAS DE LA VEGA DEL RIO ARIARI, MUNICIPIO DE FUENTE DE ORO (META
Desde 11 2014 hasta Febrero 2015, Tipo de orientación: Tutor principal 
Nombre del estudiante: Juan David Mahecha Pulido, Programa académico: Ingeniería agronómica 
Número de páginas: 0, Valoración: Distincion meritoria, Institución: Universidad de Los Llanos - Unillanos</t>
  </si>
  <si>
    <t>Análisis de un modelo de captación de agua lluvia, como una herramienta para mejorar las condiciones de producción de carne bovina
Desde 11 2014 hasta Octubre 2015, Tipo de orientación: Tutor principal 
Nombre del estudiante: Oscar Vargas/Nicolas González, Programa académico: Ingeniería Agroindustrial 
Número de páginas: 0, Valoración: Aprobada, Institución: Universidad de Los Llanos - Unillanos</t>
  </si>
  <si>
    <t>Estudio de la Biodiversidad en el campus de la Universidad de los Llanos como componente del Proyecto Ambiental Universitario
Desde 7 2014 hasta Enero 2015, Tipo de orientación: Tutor principal 
Nombre del estudiante: , Programa académico: Biología 
Número de páginas: 0, Valoración: Aprobada, Institución: Universidad de Los Llanos - Unillanos</t>
  </si>
  <si>
    <t>Pago por servicios ambientales asociados al recurso hídrico: un experimento en dos veredas de la cuenca alta del río Guayuriba, municipio de Acacias, Meta
Desde 7 2014 hasta Mayo 2015, Tipo de orientación: Coturor/asesor 
Nombre del estudiante: Johana Ariza Marín, Programa académico: Gestión Ambiental Sostenible 
Número de páginas: 68, Valoración: Aprobada, Institución: Universidad de los Llanos</t>
  </si>
  <si>
    <t>Evaluación de la huella hidrica verde y azul del sector agrícola en la cuenca del río Guayuriba. Caso cultivo de arroz y palma
Desde 6 2014 hasta Noviembre 2015, Tipo de orientación: Tutor principal 
Nombre del estudiante: Nasly Ada Tovar Hernández, Programa académico: Gestión Ambiental Sostenible 
Número de páginas: 64, Valoración: Aprobada, Institución: Universidad de los Llanos</t>
  </si>
  <si>
    <t>Estrategia de Gestión para involucrar a las mujeres en el aprovechamiento y reutlización de los residuos sólidos reciclables en el municipio de San Martín de los Llanos- Meta
Desde 2 2014 hasta Octubre 2015, Tipo de orientación: Coturor/asesor 
Nombre del estudiante: Yenny Elizabeth Gutiérrez López, Programa académico: Maestria Gestión Ambiental Sostenible 
Número de páginas: 65, Valoración: Aprobada, Institución: Universidad de los Llanos</t>
  </si>
  <si>
    <t>Propuesta de conservación del humedal la Madre Vieja del municipio de Arauca mediante acciones de gestión institucional y de participación comunitaria
Desde 1 2014 hasta Diciembre 2015, Tipo de orientación: Tutor principal 
Nombre del estudiante: Andrea Padilla Puerta, Programa académico: Gestión Ambiental Sostenible 
Número de páginas: 109, Valoración: Aprobada, Institución: Universidad de los Llanos</t>
  </si>
  <si>
    <t>GESTIÓN DEL RECURSO HÍDRICO DESDE EL NIVEL COMUNITARIO, BASADO EN ELEMENTOS DEL INDICADOR DE HUELLA HÍDRICA.
Desde 8 2013 hasta Marzo 2015, Tipo de orientación: Tutor principal 
Nombre del estudiante: Sandra Milena Delgado, Programa académico: Gestión Ambiental Sostenible 
Número de páginas: 65, Valoración: Aprobada, Institución: Universidad de los Llanos</t>
  </si>
  <si>
    <t>Determinación del estado de conservación de un bosque de galería a partir de la presencia de dos especies representativas del ecosistema en los municipios de Villavicencio, Acacias y Puerto Gaitán, departamento del Meta
Desde 7 2013 hasta Septiembre 2015, Tipo de orientación: Tutor principal 
Nombre del estudiante: Carlos Alberto López Rojas, Programa académico: Gestión Ambiental Sostenible 
Número de páginas: 103, Valoración: Aprobada, Institución: Universidad de los Llanos</t>
  </si>
  <si>
    <t>JESUS HERNAN GIRALDO VIATELA, SANDRA LILIANA PARADA GUEVARA</t>
  </si>
  <si>
    <t>Caracterización social, económica y ambiental de las unidades productivas de los integrantes de la asociación de productores Puente Abadia - APPA de Villavicencio
Desde 6 2013 hasta Junio 2015, Tipo de orientación: Coturor/asesor 
Nombre del estudiante: Adriana Isabel Ruiz López, Programa académico: Maestria Gestión Ambiental Sostenible 
Número de páginas: 91, Valoración: Aprobada, Institución: Universidad de los Llanos</t>
  </si>
  <si>
    <t>Modelos aditivos generalizados (GAM´s) como herramienta de gestión ambiental, basados en la dinámica ecológica de la comunidad de macroinvertebrados acuáticos, presentes en el río Orotoy, piedemonte llanero, Meta
Desde 1 2013 hasta Marzo 2015, Tipo de orientación: Tutor principal 
Nombre del estudiante: Fabián Moreno Rodríguez, Programa académico: Gestión Ambiental Sostenible 
Número de páginas: 73, Valoración: Distincion meritoria, Institución: Universidad de los Llanos</t>
  </si>
  <si>
    <t>La ciudad y su dinámica
Colombia, Orinoquia ISSN: 0121-3709, 2014 vol:18 fasc: 2 págs: 300 - 306</t>
  </si>
  <si>
    <t>Ecosistemas estrategicos y disponibilidad de habitat de la avifauna del piedemonte llanero (Colombia), como posible peligro aviar
Colombia, Revista Luna Azul ISSN: 1909-2474, 2014 vol:39 fasc: N/A págs: 25 - 39</t>
  </si>
  <si>
    <t>CLARA INES CARO CARO, MARCO AURELIO TORRES MORA, MARTHA PAOLA BARAJAS BARBOSA</t>
  </si>
  <si>
    <t>Ecosistemas Estratégicos y Disponibilidad de Hábitat de la Avifauna lel Piedemonte Llanero ¿ Colombia, como posible Peligro Aviar.
Colombia, Revista Luna Azul ISSN: 1909-2474, 2014 vol:39 fasc: págs: 25 - 39</t>
  </si>
  <si>
    <t>CLARA INES CARO CARO, CARLOS ANDRES LASSO ALCALA, FERNANDO TRUJILLO, JOSE SAULO USMA, MONICA ANDREA MORALES BETANCOURT</t>
  </si>
  <si>
    <t>Humedales de la Orinoquia
Colombia, 2014, Humedales de la Orinoquia (Colombia- Venezuela), ISBN: 978-958-8889-14-6, Vol. , págs:97 - 279, Ed. Alexander von Humboldt</t>
  </si>
  <si>
    <t>NATALIA ATUESTA DIMIAN, HUGO FERNANDO LOPEZ AREVALO, PEDRO SANCHEZ PALOMINO, OLGA LUCIA MONTENEGRO DIAZ, CLARA INES CARO CARO</t>
  </si>
  <si>
    <t>Evaluación del estado de las poblaciones de chigüiro (Hydrochoerus hydrochaeris) presentes en los municipios de Paz de Ariporo y Hato Corozal (Casanare)
Colombia, 2014, El Chigüiro Hydrochoerus hydrochaeris en la Orinoquía colombiana : ecología, manejo sostenible y conservación, ISBN: 978-958-761-921-8, Vol. , págs:125 - 146, Ed. Universidad Nacional de Colombia</t>
  </si>
  <si>
    <t>ANGELA ANDREA CAMARGO SANABRIA, LAIN EFREN PARDO VARGAS, HUGO FERNANDO LOPEZ AREVALO, OLGA LUCIA MONTENEGRO DIAZ, PEDRO SANCHEZ PALOMINO, CLARA INES CARO CARO</t>
  </si>
  <si>
    <t>Área de acción y movimientos del chigüiro (Hydrochoerus hydrochaeris) en el municipio de Paz de Ariporo, Casanare, Colombia: Algunas consideraciones para su manejo
Colombia, 2014, El Chigüiro Hydrochoerus hydrochaeris en la Orinoquía colombiana : ecología, manejo sostenible y conservación, ISBN: 978-958-761-921-8, Vol. , págs:293 - 310, Ed. Universidad Nacional de Colombia</t>
  </si>
  <si>
    <t>ELIZABETH MESA GONZALEZ, HUGO FERNANDO LOPEZ AREVALO, PEDRO SANCHEZ PALOMINO, CLARA INES CARO CARO</t>
  </si>
  <si>
    <t>Modelo de simulación de la dinámica de poblaciones silvestres de chigüiros Hydrochoerus hydrochaeris en el departamento de Casanare
Colombia, 2014, El Chigüiro Hydrochoerus hydrochaeris en la Orinoquía colombiana : ecología, manejo sostenible y conservación, ISBN: 978-958-761-921-8, Vol. , págs:337 - 360, Ed. Universidad Nacional de Colombia</t>
  </si>
  <si>
    <t>Calidad del hábitat disponible para el chigüiro en las sabanas inundables de la Orinoquía: Propuesta metodológica
Colombia, 2014, El Chigüiro Hydrochoerus Hydrochaeris En La Orinoquía Colombiana: Ecología, Manejo Sostenible Y Conservación, ISBN: 978-958-761-922-5, Vol. , págs:59 - 76, Ed. Empresa Editorial Universidad Nacional De Colombia</t>
  </si>
  <si>
    <t>Evaluación de la calidad del hábitat disponible para el chigüiro en el municipio de Paz de Ariporo, Casanare
Colombia, 2014, El Chigüiro Hydrochoerus Hydrochaeris En La Orinoquía Colombiana: Ecología, Manejo Sostenible Y Conservación, ISBN: 978-958-761-922-5, Vol. , págs:77 - 101, Ed. Empresa Editorial Universidad Nacional De Colombia</t>
  </si>
  <si>
    <t>DIANA PAOLA OSORIO RAMIREZ</t>
  </si>
  <si>
    <t>COLECCIÓN MÓDULOS DE FORMACIÓN AMBIENTAL- MÓDULO USO DEL SUELO Y COBERTURAS VEGETALES
2014-07-25 00:00:00.0, Ambito: Nacional, Medio de circulación: Editorial 
Lugar de publicación: Universidad de los Llanos. Instituto de Ciencias Ambientales de la Orinoquia Colombiana</t>
  </si>
  <si>
    <t>COLECCIÓN MÓDULOS DE FORMACIÓN AMBIENTAL- MÓDULO RECURSOS BIOLÓGICOS ACUÁTICOS
2014-05-23 00:00:00.0, Ambito: Nacional, Medio de circulación: Editorial 
Lugar de publicación: Universidad de los Llanos. Instituto de Ciencias Ambientales de la Orinoquia Colombiana</t>
  </si>
  <si>
    <t>DIANA PAOLA OSORIO RAMIREZ, CLARA INES CARO CARO, JUAN MANUEL TRUJILLO GONZALEZ, MARCO AURELIO TORRES MORA</t>
  </si>
  <si>
    <t>Diagnostico socioambiental de las veredas la Gileña y Nueva Zelandia del municipio de Sabanalarga (Casanare) como base para el desarrollo de alternativas locales.
2014-03-07 00:00:00.0, Ambito: Municipal, Medio de circulación: Editorial 
Lugar de publicación: Universidad de los Llanos. Instituto de Ciencias Ambientales de la Orinoquia Colombiana</t>
  </si>
  <si>
    <t>JUAN MANUEL TRUJILLO GONZALEZ, DIANA PAOLA OSORIO RAMIREZ, MARCO AURELIO TORRES MORA, CLARA INES CARO CARO</t>
  </si>
  <si>
    <t>Diagnostico socioambiental de las veredas la Gileña y Nueva Zelandia del municipio de Sabanalarga (Casanare) como base para el desarrollo de alternativas locales.
2014-02-15 00:00:00.0, Ambito: Departamental, Medio de circulación: Editorial 
Lugar de publicación: Instituto de Ciencias Ambientales de la Orinoquia Colombiana - Unillanos</t>
  </si>
  <si>
    <t>VALORACIÓN INTEGRAL DE SERVICIOS ECOSISTÉMICOS DE BOSQUES HÚMEDOS TROPICALES Y AGROECOSISTEMAS DE PALMA DE ACEITE (Elaeis sp) COMO ESTRATEGIA DE GESTIÓN TERRITORIAL DE PAISAJES EN LA CUENCA DEL RÍO OROTOY, ORINOQUIA COLOMBIANA
Desde 7 2014 hasta Enero , Tipo de orientación: Tutor principal 
Nombre del estudiante: Clara Inés Caro Caro, Programa académico: Doctorado en ciencias agrarias 
Número de páginas: 0, Valoración: , Institución: Universidad de los Llanos</t>
  </si>
  <si>
    <t>Propuesta de formación para el manejo de residuos orgánicos de la vereda servita del municipio de Villavicencio ¿ meta, utilizando la norma une 66177:2005 como método de integración de los sistemas de Gestión de calidad, de seguridad, de salud y de medioambiente
Desde 1 2014 hasta Junio 2014, Tipo de orientación: Tutor principal 
Nombre del estudiante: Lisimaco Vargas, Programa académico: Especialización en Gestión Ambiental Sostenible 
Número de páginas: 0, Valoración: Aprobada, Institución: Universidad de Los Llanos - Unillanos</t>
  </si>
  <si>
    <t>Evaluación de la contaminación urbana por metales pesados en tres zonas de la ciudad de Villavicencio
Desde 1 2014 hasta Junio 2014, Tipo de orientación: Tutor principal 
Nombre del estudiante: Juan Manuel Trujillo, Programa académico: Maestría en Ciencias Ambientales 
Número de páginas: 57, Valoración: Aprobada, Institución: Universidad Jorge Tadeo Lozano</t>
  </si>
  <si>
    <t>Planificación del sistema de Gestión Ambiental en el colegio COFREM, sede parque la vida, según los requerimientos de la NTC ISO 14001: 2004.
Desde 10 2013 hasta Mayo 2014, Tipo de orientación: Tutor principal 
Nombre del estudiante: Jorge Rangel, Programa académico: Especialización en Gestión Ambiental Sostenible 
Número de páginas: 0, Valoración: Aprobada, Institución: Universidad de Los Llanos - Unillanos</t>
  </si>
  <si>
    <t>Turismo rural como alternativa de desarrollo sostenible en la vereda las mercedes
Desde 10 2013 hasta Mayo 2014, Tipo de orientación: Tutor principal 
Nombre del estudiante: Daniel Cubillos, Programa académico: Especialización en Gestión Ambiental Sostenible 
Número de páginas: 0, Valoración: Aprobada, Institución: Universidad de Los Llanos - Unillanos</t>
  </si>
  <si>
    <t>Diagnóstico de manejo de Residuos Sólidos Convencionales - Universidad de los Llanos- Sede San Antonio
Desde 7 2013 hasta Febrero 2014, Tipo de orientación: Tutor principal 
Nombre del estudiante: , Programa académico: Tecnología en Regencia de Farmacia 
Número de páginas: 0, Valoración: Aprobada, Institución: Universidad de Los Llanos - Unillanos</t>
  </si>
  <si>
    <t>Análisis de las prácticas tradicionales con palma de moriche (Mauritia flexuosa L.f) en el resguardo wacoyo del municipio de Puerto Gaitán, departamento del Meta
Desde 6 2013 hasta Abril 2014, Tipo de orientación: Tutor principal 
Nombre del estudiante: Miguel Alfonso Rubio Cruz, Programa académico: Gestión Ambiental Sostenible 
Número de páginas: 80, Valoración: Aprobada, Institución: Universidad de los Llanos</t>
  </si>
  <si>
    <t>Propuesta de gestión territorial del complejo ecológico asociado con la laguna Carimagua, a partir de una evaluación de servicios ecosistémicos, municipio de Puerto Gaitán , Meta
Desde 3 2013 hasta Marzo 2014, Tipo de orientación: Coturor/asesor 
Nombre del estudiante: Diana Carolina Torres Martínez, Programa académico: Gestión Ambiental Sostenible 
Número de páginas: 80, Valoración: Distincion meritoria, Institución: Universidad de los Llanos</t>
  </si>
  <si>
    <t>Propuesta para la oferta de sitios ecoturísticos del municipio de Puerto Gaitán (Meta)
Desde 1 2013 hasta Mayo 2014, Tipo de orientación: Tutor principal 
Nombre del estudiante: Juan C. Ortiz G. y Daniel H. García S., Programa académico: Especialización en Gestión Ambiental Sostenible 
Número de páginas: 0, Valoración: Aprobada, Institución: Universidad de Los Llanos - Unillanos</t>
  </si>
  <si>
    <t>Diseño de un modelo de gestión de conocimiento e información de los servicios ecosistémicos de aprovisionamiento para la cuenca alta del río Meta, Orinoco, Colombia
Desde 9 2012 hasta Agosto 2014, Tipo de orientación: Tutor principal 
Nombre del estudiante: Fredy Toro Rodríguez, Programa académico: Gestión Ambiental Sostenible 
Número de páginas: 86, Valoración: Aprobada, Institución: Universidad de los Llanos</t>
  </si>
  <si>
    <t>EVALUACIÓN DE LA CONTAMINACIÓN URBANA POR METALES PESADOS EN TRES ZONAS DE LA CIUDAD DE VILLAVICENCIO
Desde 1 2012 hasta Octubre 2014, Tipo de orientación: Tutor principal 
Nombre del estudiante: Juan Manuel Trujillo González, Programa académico: Ciencias Ambientales 
Número de páginas: 45, Valoración: Aprobada, Institución: FUNDACION UNIVERSIDAD DE BOGOTA JORGE TADEO LOZANO</t>
  </si>
  <si>
    <t>MARCO AURELIO TORRES M, NAISLY ADA TOVAR HERNANDEZ, MARCO AURELIO TORRES MORA, JUAN MANUEL TRUJILLO GONZALEZ</t>
  </si>
  <si>
    <t>100 MUJERES: UNA INICIATIVA DE EDUCACIÓN AMBIENTAL CON PERSPECTIVA DE GÉNERO
Colombia, Revista Luna Azul ISSN: 1909-2474, 2013 vol:36 fasc: N/A págs: 26 - 39</t>
  </si>
  <si>
    <t>MARCO AURELIO TORRES MORA, JUAN MANUEL TRUJILLO GONZALEZ, SANDRA MILENA DELGADO GARCIA</t>
  </si>
  <si>
    <t>LA HUELLA HÍDRICA COMO UNA ESTRATEGIA DE EDUCACIÓN AMBIENTAL ENFOCADA A LA GESTIÓN DEL RECURSO HÍDRICO: EJERCICIO CON COMUNIDADES RURALES DE VILLAVICENCIO
Colombia, Revista Luna Azul ISSN: 1909-2474, 2013 vol:36 fasc: N/A págs: 70 - 77</t>
  </si>
  <si>
    <t>MARCO AURELIO TORRES MORA, JUAN MANUEL TRUJILLO GONZALEZ, JORGE ANDRES ROJAS BERNAL, IVAN ABELARDO PRADA NAGAI, NAISLY ADA TOVAR HERNANDEZ, MIGUEL VENEGAS ROJAS</t>
  </si>
  <si>
    <t>100 MUJERES: UNA INICIATIVA DE EDUCACIÓN AMBIENTAL CON PERSPECTIVA DE GÉNERO
Colombia, Revista Luna Azul ISSN: 1909-2474, 2013 vol:36 fasc: 2 págs: 26 - 39</t>
  </si>
  <si>
    <t>Guía para el liderazgo, participación y convivencia
Colombia,2012, ISBN: 958-8594-74-3 vol: 0 págs: 34, Ed. Universidad de Los Llanos</t>
  </si>
  <si>
    <t>FORMULACIÓN PLAN DE GESTIÓN AMBIENTAL PARA LA ESCUELA DE CARABINEROS EDUARDO CUEVAS GARCÍA, BARRIO CAUDAL ALTO MUNICIPIO DE VILLAVICENCIO; BAJO LOS LINEAMIENTOS NTC ISO 14001:2004
Desde 1 2012 hasta 2012, Tipo de orientación: Tutor principal 
Nombre del estudiante: NELSY FRANCO GALLEGO, Programa académico: Gestión Ambiental Sostenible 
Número de páginas: 0, Valoración: , Institución: Universidad de los Llanos</t>
  </si>
  <si>
    <t>MARIA DEL PILAR URANGO BAQUERO, ALFONSO ANDRES PORTACIO LAMADRID</t>
  </si>
  <si>
    <t>Estudio teórico sobre el cambio de índice de refracción y la absorción óptica en un punto cuántico en presencia de un campo magnético uniforme
México, Revista Mexicana De Fisica ISSN: 0035-001X, 2016 vol:62 fasc: 4 págs: 330 - 335</t>
  </si>
  <si>
    <t>ALFONSO ANDRES PORTACIO LAMADRID</t>
  </si>
  <si>
    <t>Efecto de la concentración de Ga sobre las propiedades electrónicas del CuIn1-x GaXSe2
, Ciencia En Desarrollo ISSN: 0121-7488, 2016 vol:7 fasc: 1 págs: 9 - 14</t>
  </si>
  <si>
    <t xml:space="preserve">Propiedades fisicoquímicas de soluciones acuosas de Pentanodioles: Un estudio teórico - experimental
España,2016, ISBN: 978-3-659-70275-4 vol: págs: , Ed. editorial académica española </t>
  </si>
  <si>
    <t>MARIA DEL PILAR URANGO BAQUERO</t>
  </si>
  <si>
    <t>Estudio sistemático de la Vitamina C
España,2016, ISBN: 978-3-659-70379-9 vol: págs: , Ed. editorial académica española</t>
  </si>
  <si>
    <t>Propiedades volumétricas de soluciones acuosas de etanol y [Emim][CF3SO3]− a partir de datos de índice de refracción
Colombia, Ciencia En Desarrollo ISSN: 0121-7488, 2015 vol:6 fasc: 2 págs: 231 - 240</t>
  </si>
  <si>
    <t>LILIA MERCEDES LADINO MARTINEZ, EDISON IVANU SABOGAL PEREZ, JOSE CARLOS VALVERDE FAJARDO</t>
  </si>
  <si>
    <t>Optimal Control of a Bioeconomic Model for a Two-Stage Species with Recruitment
Estados Unidos, APPLIED MATHEMATICS &amp; INFORMATION SCIENCES ISSN: 2325-0399, 2015 vol:9 fasc: 5 págs: 2485 - 2492</t>
  </si>
  <si>
    <t>Propiedades volumétricas de soluciones acuosas de etanol y [Emim]+ [CF 3 SO 3 ]− a partir de datos de índice de refracción
Colombia, Ciencia En Desarrollo ISSN: 0121-7488, 2015 vol:6 fasc: 2 págs: 231 - 240</t>
  </si>
  <si>
    <t>ANDRES FERNANDO JIMENEZ LOPEZ</t>
  </si>
  <si>
    <t>DESARROLLO DE LA INTERFAZ DE MANIPULACIÓN Y VISUALIZACIÓN DEL LABORATORIO REMOTO PARA PRÁCTICAS DE MECÁNICA (CINEMÁTICA)
Desde 2 2015 hasta Julio 2015, Tipo de orientación: Tutor principal 
Nombre del estudiante: Natalia Andrea Barbosa Pabón, Jose Luis Daza Ramirez, Programa académico: Ingeniería Electrónica 
Número de páginas: 80, Valoración: Distincion meritoria, Institución: Universidad de los Llanos</t>
  </si>
  <si>
    <t>DISEÑO E IMPLEMENTACIÓN DE UN SISTEMA DE ADQUISICIÓN Y ANÁLISIS DE INFORMACIÓN DE RONCHIGRAMAS, MEDIANTE TRATAMIENTO DIGITAL DE IMAGENES
Desde 2 2015 hasta Noviembre 2015, Tipo de orientación: Tutor principal 
Nombre del estudiante: ANGELA RAMIREZ FORERO, MARLA CAROLINA PRIETO PELAYO, Programa académico: Ingeniería Electrónica 
Número de páginas: 80, Valoración: Distincion meritoria, Institución: Universidad de Los Llanos - Unillanos</t>
  </si>
  <si>
    <t>General functional response and recruitment in a predato-prey system with capture on both species
Estados Unidos, Mathematical Methods In The Applied Sciences ISSN: 1099-1476, 2014 vol:38 fasc: N/A págs: 2876 - 2887</t>
  </si>
  <si>
    <t>O. Res.</t>
  </si>
  <si>
    <t>ANGELICA MARIA ATEHORTUA LABRADOR</t>
  </si>
  <si>
    <t>DYNAMICAL SYSTEMS SIMULATOR - DS SIMULATOR V2
Colombia, 2014, Disponibilidad: Restringido, Sitio web: https://sites.google.com/site/angelicamariaatehortualabrador/proyectos/ds-simulator 
Nombre comercial: DS SIMULATOR V2, Nombre del proyecto: JOVEN INVESTIGADOR 
Institución financiadora: Universidad de Los Llanos - Unillanos</t>
  </si>
  <si>
    <t>LILIA MERCEDES LADINO MARTINEZ</t>
  </si>
  <si>
    <t>Modelaci_x0013_ón matem_x0013_ática en epidemiologí_x0013__x0010_a de la neumoní_x0013__x0010_a en la primera infancia.
Desde 1 2014 hasta Agosto 2014, Tipo de orientación: Coturor/asesor 
Nombre del estudiante: Elisa Carolina Gonz_x0013_alez Santacruz - Enith Amanda G_x0013_omez Hern_x0013_andez, Programa académico: Licenciatura en Matemáticas 
Número de páginas: 76, Valoración: Distincion meritoria, Institución: Universidad De Nariño</t>
  </si>
  <si>
    <t>LILIA MERCEDES LADINO MARTINEZ, ANGELICA MARIA ATEHORTUA LABRADOR, JOSE CARLOS VALVERDE FAJARDO</t>
  </si>
  <si>
    <t>Population dynamics of a two-stage migratory species with predation and capture
Inglaterra, Nonlinear Analysis-Real World Applications ISSN: 1468-1218, 2013 vol:16 fasc: N/A págs: 27 - 39</t>
  </si>
  <si>
    <t>Análisis y simulación de sistemas dinámicos usando el Software DS Simulator
Colombia, Vínculos ISSN: 1794-211X, 2013 vol:10 fasc: 1 págs: 249 - 266</t>
  </si>
  <si>
    <t>LILIA MERCEDES LADINO MARTINEZ, JOSE CARLOS VALVERDE FAJARDO</t>
  </si>
  <si>
    <t>Population dynamics of a two-stage species with recruitment
Estados Unidos, Mathematical Methods In The Applied Sciences ISSN: 0170-4214, 2013 vol:36 fasc: 6 págs: 722 - 729</t>
  </si>
  <si>
    <t>DISEÑO E IMPLEMENTACIÓN DE UN SISTEMA DE CONTROL ADAPTATIVO EN UN KIT DE DESARROLLO DSP-BLACKFIN EMPLEANDO EL ALGORITMO RST AUTOAJUSTABLE Y ESTIMACIÓN RLS PARA EL POSICIONAMIENTO DE UNA GOTA DE FERROFLUIDO MEDIANTE DOS ELECTROIMANES Y UN SENSOR CAMERACHIP CMOS
Desde 2 2012 hasta Diciembre 2013, Tipo de orientación: Tutor principal 
Nombre del estudiante: YEISON ANDRÉS ZABALA - WILMAR ARMANDO PINEDA CASTIBLANCO, Programa académico: 
Número de páginas: 157, Valoración: Aprobada, Institución: Universidad de Los Llanos - Unillanos</t>
  </si>
  <si>
    <t>DSamala toolbox software for analysing and simulating discrete, continuous, stochastic dynamic systems
Colombia, Ingeniería E Investigación ISSN: 0120-5609, 2012 vol:32 fasc: 2 págs: 51 - 57</t>
  </si>
  <si>
    <t>EDISON IVANU SABOGAL PEREZ</t>
  </si>
  <si>
    <t>IMPLEMENTACIÓN DEL SISTEMA DE COMPUTACIÓN DISTRIBUIDO BOINC PARA LA SIMULACIÓN DE SISTEMAS DINÁMICOS EN REDES
Desde 6 2011 hasta Junio 2012, Tipo de orientación: Tutor principal 
Nombre del estudiante: GLORIA RESTREPO, Programa académico: INGENIERIA DE SISTEMAS 
Número de páginas: 0, Valoración: Aprobada, Institución: Universidad de Los Llanos - Unillanos</t>
  </si>
  <si>
    <t>LUIS ALFREDO RODRIGUEZ UMANA</t>
  </si>
  <si>
    <t>Evaluación de los efectos de la variación de caudal sobre los niveles de amonio, nitrato y pH de un prototipo de cultivo acuapónico
Colombia, Ingenio Magno ISSN: 2145-9282, 2016 vol:7 fasc: págs: 126 - 138</t>
  </si>
  <si>
    <t>ROGER CALDERON MORENO</t>
  </si>
  <si>
    <t>MAPEO DE OBJETOS A TRAVÉS DE UN MOTOR DE DATOS NoSQL, CASO DE ESTUDIO: FRAMEWORK PARA DESARROLLO DE APLICACIONES WEB
Colombia, Ingeniería, Investigación Y Desarrollo ISSN: 1900-771X, 2016 vol:16 fasc: 1 págs: 61 - 71</t>
  </si>
  <si>
    <t>JAVIER EDUARDO MARTINEZ BAQUERO</t>
  </si>
  <si>
    <t>DISEÑO Y SIMULACIÓN DE UN SISTEMA FOTOVOLTAICO GENERADOR DE ENERGÍA ELÉCTRICA
Colombia, Visión Electrónica: Algo Más Que Un Estado Sólido ISSN: 1909-9746, 2016 vol:10 fasc: 1 págs: 40 - 79</t>
  </si>
  <si>
    <t>CESAR AUGUSTO ROMERO MOLANO</t>
  </si>
  <si>
    <t>MONITORIZACIÓN WEB DE SEÑALES INDUSTRIALES USANDO SISTEMAS EMBEBIDOS
Colombia, Ingeniería, Investigación Y Desarrollo ISSN: 1900-771X, 2016 vol:16 fasc: págs: 46 - 52</t>
  </si>
  <si>
    <t>ANGEL ALFONSO CRUZ ROA</t>
  </si>
  <si>
    <t>Algoritmo genético para la exploración eficiente y el análisis automático de grandes laminas digitalizadas de histopatología basado en redes neuronales convolucionales
Desde 1 2016 hasta Septiembre 2016, Tipo de orientación: Tutor principal 
Nombre del estudiante: Mateo Alfonso Puerto Rodriguez, Tania Lizeth Vargas Rozo, Programa académico: Ingenieria de Sistemas 
Número de páginas: 0, Valoración: Distincion meritoria, Institución: Universidad de Los Llanos - Unillanos</t>
  </si>
  <si>
    <t>CESAR AUGUSTO DIAZ CELIS</t>
  </si>
  <si>
    <t>Director en modalidad pasantía (IS384) Formulación Proyecto SIIPS-CREMIL Sistema Integrado De Información De Prestaciones Sociales Participación Como Ingeniero De Requerimientos
Desde 1 2015 hasta Julio 2016, Tipo de orientación: Tutor principal 
Nombre del estudiante: Julián Eduardo Sarmiento González, Programa académico: Ingenieria de Sistemas 
Número de páginas: 0, Valoración: Aprobada, Institución: Universidad de Los Llanos - Unillanos</t>
  </si>
  <si>
    <t>ANGEL ALFONSO CRUZ ROA, JOHN AREVALO, ALEXANDER JUDKINS, ANANT MADABHUSHI, FABIO GONZALEZ OSORIO</t>
  </si>
  <si>
    <t>A method for Medulloblastoma Tumor Differentiation based on Convolutional Neural Networks and Transfer Learning
Estados Unidos, Proceedings Of Spie, The International Society For Optical Engineering ISSN: 0277-786X, 2015 vol:9681 fasc: 968103 págs: 1 - 12</t>
  </si>
  <si>
    <t>DISEÑO Y CONSTRUCCIÓN DE UN EQUIPO AUTOMATIZADO PARA SEPARAR MEZCLAS
Colombia, Visión Electrónica: Algo Más Que Un Estado Sólido ISSN: 1909-9746, 2015 vol:8 fasc: 2 págs: 87 - 93</t>
  </si>
  <si>
    <t>CESAR AUGUSTO ROMERO MOLANO, CESAR AUGUSTO DIAZ CELIS</t>
  </si>
  <si>
    <t>Robot used in measuring areas using GPS
Colombia, Visión Electrónica: Algo Más Que Un Estado Sólido ISSN: 1909-9746, 2015 vol:9 fasc: 2 págs: 1 - 14</t>
  </si>
  <si>
    <t>DISEÑO Y CONSTRUCCIÓN DE UN PROTOTIPO DE ROMPEDORA DE FRUTO FRESCO DE PALMA AFRICANA
Colombia, Revista Cientifica Guarracuco ISSN: 1657-4605, 2015 vol:30 fasc: 19 págs: 11 - 22</t>
  </si>
  <si>
    <t>JUAN DIEGO VILLAMARIN, FELIPE CORREDOR CHAVARRO</t>
  </si>
  <si>
    <t>Asturiux: sistema de deteccion de anomalias computacionales
Colombia, Visión Electrónica: Algo Más Que Un Estado Sólido ISSN: 1909-9746, 2014 vol:8 fasc: 2 págs: 95 - 105</t>
  </si>
  <si>
    <t>JAVIER EDUARDO MARTINEZ BAQUERO, CAMILO TORRES GOMEZ, CLAUDIA MARCELA BUSTAMANTE ALVAREZ</t>
  </si>
  <si>
    <t>SCADA SYSTEM OF PHYSICOCHEMICAL VARIABLES IN A MIXTURES SEPARATOR
Colombia, Inge Cuc ISSN: 0122-6517, 2014 vol:11 fasc: 1 págs: 85 - 98</t>
  </si>
  <si>
    <t>DISEÑO E IMPLEMENTACION DE UN ENTORNO DE DESARROLLO INTEGRADO PARA LA ADMINISTRACIÓN Y CONSULTA DE INFORMACIÓN SOBRE EL MOTOR DE ALMACENAMIENTO NoSQL MONGODB
Desde 9 2013 hasta Diciembre 2014, Tipo de orientación: Tutor principal 
Nombre del estudiante: Maylcon Sanson Ramirez Saray - Wilson Beltrán Guevara, Programa académico: Ingenieria de Sistemas 
Número de páginas: 0, Valoración: Aprobada, Institución: Universidad de Los Llanos - Unillanos</t>
  </si>
  <si>
    <t>Codirector en modalidad trabajo de grado (IS345) Diseño e implementación de un sistema basado en inteligencia artificial de información taxonómica para la determinación del genero stelis (orquídea) de Colombia
Desde 9 2013 hasta Noviembre 2014, Tipo de orientación: Coturor/asesor 
Nombre del estudiante: Laura Constanza Osorio y Fernanda Marcela Palacios, Programa académico: Ingenieria de Sistemas 
Número de páginas: 0, Valoración: Aprobada, Institución: Universidad de Los Llanos - Unillanos</t>
  </si>
  <si>
    <t>DISEÑO Y DESARROLLO DE UN PROTOTIPO DE RED SOCIAL VERTICAL PARA EL AREA DE TURISMO Y CULTURA DEL DEPARTAMENTO DEL META, IMPLEMENTADO SOBRE UN MOTOR DE ALMACENAMIENTO NO RELACIONAL (NEO4J)
Desde 11 2012 hasta Octubre 2014, Tipo de orientación: Tutor principal 
Nombre del estudiante: Julian David Varela Prieto - Miguel Angel Avendaño Castañeda, Programa académico: Ingenieria de Sistemas 
Número de páginas: 0, Valoración: Distincion meritoria, Institución: Universidad de Los Llanos - Unillanos</t>
  </si>
  <si>
    <t>Diseño e implementación del geoportal de la facultad de ciencias básicas e ingeniería usando tecnologías de software libre
Colombia, Revista B.I. ISSN: 1900-7671, 2013 vol:1 fasc: 1 págs: 98 - 111</t>
  </si>
  <si>
    <t>CESAR AUGUSTO DIAZ CELIS, FELIPE CORREDOR CHAVARRO, LINA MARCELA CESPEDES GARCIA, JOHNNATAN BRAUSIN RODRIGUEZ</t>
  </si>
  <si>
    <t>Software de apoyo para la monotorización y vigilancia de centros de cómputo académicos
Colombia, Revista B.I. ISSN: 1900-7671, 2013 vol:1 fasc: 1 págs: 5 - 12</t>
  </si>
  <si>
    <t>FELIPE CORREDOR CHAVARRO</t>
  </si>
  <si>
    <t>Asturiux v1.0 - Anomalies Detection System Tool
Colombia, 2013, Disponibilidad: Restringido, Sitio web: http://gitecx.unillanos.edu.co/php/proyectos/proyectos.php?link=realizados 
Nombre comercial: Asturiux v1.0, Nombre del proyecto: UNiversidad de los Llanos
Institución financiadora: UNIVERSIDAD DE LOS LLANOS</t>
  </si>
  <si>
    <t>ROBOT MÓVIL TODO TERRENO APLICADO A LA MEDICIÓN Y GEORREFERENCIACIÓN DE ÁREAS
Colombia, 2013, Disponibilidad: Restringido, Sitio web: http://gitecx.unillanos.edu.co/php/proyectos/proyectos.php?link=realizados 
Nombre comercial: ROBOT MÓVIL TODO TERRENO APLICADO A LA MEDICIÓN Y GEORREFERENCIACIÓN DE ÁREAS, Nombre del proyecto: 
Institución financiadora: Universidad de Los Llanos - Unillanos</t>
  </si>
  <si>
    <t>Director modalidad pasantía (IS339) "Sistema de información web para el centro de estudios socioeconómicos CESE"
Desde 2 2013 hasta Agosto 2013, Tipo de orientación: Tutor principal 
Nombre del estudiante: Andrea Stefanny Carrillo Arias, Programa académico: Ingenieria de Sistemas 
Número de páginas: 0, Valoración: Aprobada, Institución: Universidad de Los Llanos - Unillanos</t>
  </si>
  <si>
    <t>Codirector trabajo de grado (IS333) "Diseño de un sistema de información para la administración de empresas dedicadas al sector equino en Colombia"
Desde 10 2012 hasta Agosto 2013, Tipo de orientación: Coturor/asesor 
Nombre del estudiante: Clara Natalia Herrera Rico y Daniel Santiago Bartels, Programa académico: Ingenieria de Sistemas 
Número de páginas: 0, Valoración: Aprobada, Institución: Universidad de Los Llanos - Unillanos</t>
  </si>
  <si>
    <t>Director en modalidad trabajo de grado (IS320) "Diseño e implementación del geoportal de la facultad de ciencias básicas e ingeniería usando tecnología de software libre"
Desde 6 2012 hasta Mayo 2013, Tipo de orientación: Tutor principal 
Nombre del estudiante: Yamid Antonio Cely y Sandra Janeth Urrego, Programa académico: Ingenieria de Sistemas 
Número de páginas: 0, Valoración: Aprobada, Institución: Universidad de Los Llanos - Unillanos</t>
  </si>
  <si>
    <t>DIANA FRANCO MORA</t>
  </si>
  <si>
    <t>ESCALABILIDAD DEL SISTEMA DE INFORMACIÓN DE LA FACULTAD DE CIENCIAS BÁSICAS E INGENIERÍA FCBI Y EDUCACIÓN A LAS DEMÁS FACULTADES DE LA UNIVERSIDAD DE LOS LLANOS
Desde 4 2012 hasta Enero 2013, Tipo de orientación: Tutor principal 
Nombre del estudiante: FABIO LEONARDO YEPES PATIÑO, Programa académico: Ingeniería de Sistemas 
Número de páginas: 0, Valoración: Aprobada, Institución: Universidad de los Llanos</t>
  </si>
  <si>
    <t>SOFTWARE DE APOYO PARA LA MONITORIZACIÓN Y VIGILANCIA DE CENTROS DE CÓMPUTO ACADÉMICOS
Desde 1 2012 hasta Enero 2013, Tipo de orientación: Tutor principal 
Nombre del estudiante: LINA MARCELA CESPEDES GARCIA, Programa académico: Ingeniería de Sistemas 
Número de páginas: 0, Valoración: Aprobada, Institución: Universidad de los Llanos</t>
  </si>
  <si>
    <t>CESAR AUGUSTO DIAZ CELIS, ANDRES PINZON, RAFAEL CASTRO</t>
  </si>
  <si>
    <t>Manipulación de dispositivos electrónicos, una actividad más humana
Colombia, Revista B.I. ISSN: 1900-7671, 2012 vol:1 fasc: 1 págs: 28 - 37</t>
  </si>
  <si>
    <t>FELIPE CORREDOR CHAVARRO, JUAN DAVID GUARNIZO, BRAEJAN DAVID ARIAS</t>
  </si>
  <si>
    <t>Herramienta de laboratorio para la monitorización y prevención de fallos en UNIX
Colombia, Revista B.I. ISSN: 1900-7671, 2012 vol:1 fasc: N/A págs: 13 - 27</t>
  </si>
  <si>
    <t>FELIPE CORREDOR CHAVARRO, DIANA FRANCO MORA</t>
  </si>
  <si>
    <t>Adim v1.0
Colombia, 2012, Disponibilidad: Restringido, Sitio web: http://gitecx.unillanos.edu.co/php/proyectos/proyectos.php?link=realizados 
Nombre comercial: Adim v1.0, Nombre del proyecto: 
Institución financiadora: Universidad de Los Llanos - Unillanos</t>
  </si>
  <si>
    <t>SImux v1.0 - Simulador multiplataforma de shell de sistemas Unix aplicado a programas de ingeniería de sistemas
Colombia, 2012, Disponibilidad: Restringido, Sitio web: http://gitecx.unillanos.edu.co/php/proyectos/proyectos.php?link=realizados 
Nombre comercial: SImux v1.0, Nombre del proyecto: 
Institución financiadora: Universidad de Los Llanos - Unillanos</t>
  </si>
  <si>
    <t>SISTEMA DE INFORMACIÓN WEB PARA LA GESTIÓN DE OPORTUNIDADES DE EMPLEO DE LOS EGRESADOS DE LA FACULTAD DE CIENCIAS BÁSICAS E INGENIERÍA
Desde 10 2012 hasta Octubre 2012, Tipo de orientación: Tutor principal 
Nombre del estudiante: NEYDER ANGARITA OSORIO, Programa académico: Ingeniería de Sistemas 
Número de páginas: 50, Valoración: Aprobada, Institución: Universidad de los Llanos</t>
  </si>
  <si>
    <t>SISTEMA DE GESTIÓN DE ARTÍCULOS Y PUBLICACIONES PARA LA REVISTA BI DE LA FACULTAD DE CIENCIAS BÁSICAS E INGENIERÍA
Desde 1 2012 hasta 2012, Tipo de orientación: Tutor principal 
Nombre del estudiante: LUIS ERNESTO PARRADO ORTIZ, Programa académico: Ingeniería de Sistemas 
Número de páginas: 50, Valoración: Aprobada, Institución: Universidad de los Llanos</t>
  </si>
  <si>
    <t>ELIZABETH AYA BAQUERO, JOSE ALFREDO ARIAS CASTELLANOS, LUIS FELIPE COLLAZOS LASSO</t>
  </si>
  <si>
    <t>Maduración gonadal de la cucha mariposa, Glyptoperichthys gibbiceps (Kner, 1854) (Pisces: Loricariidae), en el río Guaviare, Colombia
Colombia, Orinoquia ISSN: 0121-3709, 2016 vol:20 fasc: 2 págs: 15 - 21</t>
  </si>
  <si>
    <t>JORGE ENRIQUE AVENDANO, F KEITH BARKER, CARLOS DANIEL CADENA</t>
  </si>
  <si>
    <t>The Yellow-green Bush-tanager is not a bush-tanager neither a sparrow: molecular systematics reveals that Chlorospingus flavovirens is a tanager (Aves: Passeriformes; Thraupidae)
, Zootaxa ISSN: 1175-5326, 2016 vol:4136 fasc: 2 págs: 373 - 381</t>
  </si>
  <si>
    <t>JOHANNA ISABEL MURILLO PACHECO, JOSE RAMON VERDU FARACO, FRANCISCO ANTONIO CASTRO LIMA, GERMAN M LOPEZ IBORRA, MATTHIAS ROS</t>
  </si>
  <si>
    <t>Effect of wetland management: Are lentic wetlands refuges of plant-species diversity in the Andean-Orinoco Piedmont of Colombia?
Estados Unidos, PEERJ ISSN: 2167-8359, 2016 vol:N/A fasc: PeerJ 4:e2 págs: 1 - 21</t>
  </si>
  <si>
    <t>WILIAN FERNANDO BONILLA ROJAS, JOHANNA ISABEL MURILLO PACHECO</t>
  </si>
  <si>
    <t>New records and distribution extensions of some birds species in the Colombian Andean-Orinoco, Department of Meta 
Brasil, Check List ISSN: 1809-127X, 2016 vol:12 fasc: 2 págs: 1 - 10</t>
  </si>
  <si>
    <t>MARTHA LUCIA ORTIZ MORENO</t>
  </si>
  <si>
    <t>Proyecto de aula: Caracterización biológica de los cuerpos hídricos del barrio La Madrid, Villavicencio-Meta
2016, Nro. Paginas: 92, Instituciones participantes: Universidad de los Llanos</t>
  </si>
  <si>
    <t>EFECTO DE LA COBERTURA VEGETAL RIPARIA SOBRE LA ESTRUCTURA Y COMPOSICIÓN DEL PERIFITON EN LAGOS DE LA VEREDA BARCELONA, VILLAVICENCIO-META
Desde 12 2016 hasta Enero , Tipo de orientación: Coturor/asesor 
Nombre del estudiante: Camila Andrea Vasquez Moscoso, Programa académico: Biología 
Número de páginas: 0, Valoración: , Institución: Universidad de Los Llanos - Unillanos</t>
  </si>
  <si>
    <t>Estructura y composición de diatomeas perifíticas en lagunas con dos tipos de cobertura vegetal en la vereda Barcelona, Villavicencio, Meta
Desde 12 2016 hasta Enero , Tipo de orientación: Coturor/asesor 
Nombre del estudiante: Solanlly Lozano, Programa académico: Biología 
Número de páginas: 0, Valoración: , Institución: Universidad de Los Llanos - Unillanos</t>
  </si>
  <si>
    <t>LUZ STELLA SUAREZ SUAREZ</t>
  </si>
  <si>
    <t xml:space="preserve">ESTRUCTURA Y COMPOSICIÓN DE LA VEGETACIÓN ASOCIADA A UN MORICHAL EN PUERTO GAITÁN, META.
Desde 11 2016 hasta Enero , Tipo de orientación: Coturor/asesor 
Nombre del estudiante: Haidit Mayira Bocanegra &amp; Yinny Cano, Programa académico: Biología 
Número de páginas: 0, Valoración: , Institución: Universidad de Los Llanos </t>
  </si>
  <si>
    <t>Procesos de gestión ambiental participativa sobre los servicios ecosistémicos priorizado del caño Sietevueltas con la comunidad del colegio departamental Catumare, sede campestre Villavicencio
Desde 9 2016 hasta Enero , Tipo de orientación: Tutor principal 
Nombre del estudiante: Yinna Mojica, Programa académico: Maestría en Gestión Ambiental Sostenible 
Número de páginas: 0, Valoración: , Institución: Universidad de Los Llanos - Unillanos</t>
  </si>
  <si>
    <t>JAIME ALBERTO MARIN COLORADO</t>
  </si>
  <si>
    <t>ANÁLISIS DE EXPRESIÓN GÉNICA EN LA RESPUESTA DE DEFENSA DE LA YUCA (MANIHOT ESCULENTA CRANTZ) MEDIADA POR EL ÁCIDO SALICÍLICO CONTRA EL ATAQUE DEL ÁCARO VERDE (MONONYCHELLUS TANAJOA) Y MOSCA BLANCA (ALEUROTRACHELUS SOCIALIS)
Desde 9 2016 hasta Enero , Tipo de orientación: Tutor principal 
Nombre del estudiante: Alejandro Valencia Londoño, Programa académico: Biología 
Número de páginas: 0, Valoración: , Institución: Universidad de los Llanos - Unillanos</t>
  </si>
  <si>
    <t>EVALUACIÓN DE CINCO GENES RELACIONADOS CON LA VÍA DE SEÑALIZACIÓN DEL ÁCIDO JASMÓNICO DURANTE EL ATAQUE DE Aleurotrachelus socialis Y Mononychellus tanajoa EN YUCA (Manihot esculenta Crantz)¿
Desde 9 2016 hasta Enero , Tipo de orientación: Tutor principal 
Nombre del estudiante: Wilmer Alexis Vargas Agudelo, Programa académico: Biología 
Número de páginas: 0, Valoración: , Institución: Universidad de los Llanos - Unillanos</t>
  </si>
  <si>
    <t>Evaluación en yuca (Manihot esculenta Crantz) de genes involucrados en la ruta metabólica del etileno frente al estrés ocasionado por Mononychellus tanajoa (Acari: Tetranychidae) y Aleurotrachelus socialis (Hemiptera: Aleyrodidae)
Desde 9 2016 hasta Enero , Tipo de orientación: Tutor principal 
Nombre del estudiante: Juan Camilo Sánchez Morales, Programa académico: Biología 
Número de páginas: 0, Valoración: , Institución: Universidad de los Llanos - Unillanos</t>
  </si>
  <si>
    <t>Estrategia de gestión comunitaria del caracol africano Achatina fulica en la vereda Barcelona (Villavicencio, Meta)
Desde 9 2016 hasta Diciembre 2016, Tipo de orientación: Tutor principal 
Nombre del estudiante: Yoliver Esmeralda Salcedo, Programa académico: Especialización de Gestión Ambiental Sostenible 
Número de páginas: 0, Valoración: Aprobada, Institución: Universidad de Los Llanos - Unillanos</t>
  </si>
  <si>
    <t xml:space="preserve"> ESTUDIO DE VARIABILIDAD GENÉTICA DE PALMAS SILVESTRES Euterpe precatoria, Euterpe oleracea y Mauritia flexuosa CON MARCADORES MOLECULARES RAMs Y SSRs
Desde 2 2016 hasta Enero , Tipo de orientación: Coturor/asesor 
Nombre del estudiante: Karem Julieth Mendoza Romero, Programa académico: Biología 
Número de páginas: 0, Valoración: , Institución: Universidad de los Llanos - Unillanos</t>
  </si>
  <si>
    <t>MONICA MEDINA MERCHAN</t>
  </si>
  <si>
    <t xml:space="preserve"> DISTRIBUCIÓN VERTICAL DE BRIOFITOS EN UN BOSQUE HÚMEDO TROPICAL DE LA RESERVA FORESTAL BUENAVISTA, VILLAVICENCIO-META
Desde 2 2016 hasta Enero , Tipo de orientación: Tutor principal 
Nombre del estudiante: Karen Yuliana Suárez Contento &amp; Yeison Jaroc Lombo Sánchez, Programa académico: Biología 
Número de páginas: 0, Valoración: , Institución: Universidad de Los LLanos</t>
  </si>
  <si>
    <t>CLAUDIA LORENA YARA ORTIZ</t>
  </si>
  <si>
    <t>DIVERSIDAD DE ARAÑAS TEJEDORAS ORBICULARES EN CULTIVOS DE Elaeis Guineensis (Palma Africana) Y RELICTOS DE BOSQUE, BARRANCA DE UPÍA, META
Desde 6 2015 hasta Noviembre 2016, Tipo de orientación: Coturor/asesor 
Nombre del estudiante: Melissa Celis Ruíz, Programa académico: Biología 
Número de páginas: 0, Valoración: , Institución: Universidad de Los Llanos - Unillanos</t>
  </si>
  <si>
    <t>JORGE ENRIQUE AVENDANO</t>
  </si>
  <si>
    <t>Evaluación preliminar de la estructura filogeográfica de la Tángara Triguera (Aves: Thraupidae, Tangara cayana) en la Orinoquia Colombiana
Desde 10 2014 hasta Enero 2016, Tipo de orientación: Tutor principal 
Nombre del estudiante: Laura Nattaly Tejeiro Mahecha, Programa académico: Biología 
Número de páginas: 30, Valoración: Aprobada, Institución: Universidad de Los Llanos - Unillanos</t>
  </si>
  <si>
    <t xml:space="preserve"> Evaluación preliminar de la estructura filogeográfica del Trepatroncos Dendroplex picus (Aves: Furnariidae) en la Orinoquia Colombiana
Desde 10 2014 hasta Enero 2016, Tipo de orientación: Tutor principal 
Nombre del estudiante: Seidy Katherine González Martínez, Programa académico: Biología 
Número de páginas: 0, Valoración: Aprobada, Institución: Universidad de Los Llanos - Unillanos</t>
  </si>
  <si>
    <t>Evaluación preliminar de la estructura filogeográfica del Trepador Pardo (Aves: Furnariidae, Dendrocincla fuliginosa) en la Orinoquia Colombiana
Desde 10 2014 hasta Mayo 2016, Tipo de orientación: Tutor principal 
Nombre del estudiante: Jessica Jabsleidy Díaz Cárdenas, Programa académico: Biología 
Número de páginas: 41, Valoración: Aprobada, Institución: Universidad de Los Llanos - Unillanos</t>
  </si>
  <si>
    <t>FRANCISCO ALEJANDRO SANCHEZ BARRERA</t>
  </si>
  <si>
    <t>Biodiversidad en un campus universitario en la Sabana de Bogotá: inventario de plantas y tetrápodos
Colombia, Boletín Científico Centro De Museos Museo De Historia Natural ISSN: 0123-3068, 2015 vol:19 fasc: 2 págs: 186 - 203</t>
  </si>
  <si>
    <t>FRANCISCO ALEJANDRO SANCHEZ BARRERA, MARIBEL CASALLAS PERILLA, GERALDINE BOBADILLA HERRERA</t>
  </si>
  <si>
    <t>Abundancia y reproducción de Porphyriops melanops en un humedal artificial suburbano en Bogotá, Colombia
Colombia, Ornitologia Colombiana ISSN: 1794-0915, 2015 vol:15 fasc: págs: 10 - 18</t>
  </si>
  <si>
    <t>THOMAS MICHEL DONEGAN, JORGE ENRIQUE AVENDANO</t>
  </si>
  <si>
    <t>Bogotá' type specimens of the hummingbird genus Adelomyia, with diagnosis of an overlooked subspecies from the East Andes of Colombia
Inglaterra, Bulletin Of The British Ornithologists Club ISSN: 0007-1595, 2015 vol:135 fasc: 3 págs: 195 - 215</t>
  </si>
  <si>
    <t>JORGE ENRIQUE AVENDANO, THOMAS MICHEL DONEGAN</t>
  </si>
  <si>
    <t>A distinctive new subspecies of Scytalopus griseicollis (Aves, Passeriformes, Rhinocryptidae) from the northern Eastern Cordillera of Colombia and Venezuela
Bulgaria, Zookeys ISSN: 1313-2989, 2015 vol:506 fasc: págs: 137 - 153</t>
  </si>
  <si>
    <t>JORGE ENRIQUE AVENDANO, ANDRES M. CUERVO, JUAN PABLO LOPEZ ORDONEZ, NATALIA GUTIERREZ PINTO, CARLOS DANIEL CADENA</t>
  </si>
  <si>
    <t>A new species of Tapaculo (Rhinocryptidae: Scytalopus) from the Serranía de Perijá of Colombia and Venezuela
Estados Unidos, Auk ISSN: 0004-8038, 2015 vol:132 fasc: 2 págs: 450 - 466</t>
  </si>
  <si>
    <t>NESTOR JULIO GARCIA CASTRO, GLORIA AMPARO GALEANO, LAURA ISABEL MESA CASTELLANOS, NICOLAS CASTANO ARBOLEDA, RODRIGO ANDRES BERNAL GUERRERO</t>
  </si>
  <si>
    <t>Management of the palm Astrocaryum chambira Burret (Arecaceae) in northwest Amazon
Brasil, Acta Botanica Brasilica ISSN: 0102-3306, 2015 vol:29 fasc: 1 págs: 45 - 57</t>
  </si>
  <si>
    <t>MONICA TATIANA RINCON ARANGURI, MAYRA CRISTINA REYES DIAZ, JORGE PACHON GARCIA, PEDRO RENE ESLAVA MOCHA, JORGE ANTHONY ASTWOOD ROMERO</t>
  </si>
  <si>
    <t>Manual de Atropellamiento de Fauna silvestre en la Red vial, una amenaza real en el del departamento del Meta. Primer diagnóstico
, 2015, , , vol. ,págs: , - CORMACARENA, Universidad de los Llanos, Instituto de Investigación de la Orinoquia Colombiana, Ed.</t>
  </si>
  <si>
    <t>CLAUDIA LORENA YARA ORTIZ, ELIZABETH JIMENEZ CARMONA</t>
  </si>
  <si>
    <t>APROXIMACIÓN AL CONOCIMIENTO DE LA DIVERSIDAD DE HORMIGAS CAZADORAS (HYMENOPTERA: FORMICIDAE) ASOCIADAS A FRAGMENTOS DE BOSQUE EN EL PIEDEMONTE Y ALTILLANURA DEL DEPARTAMENTO DEL META, COLOMBIA
Desde 9 2015 hasta Enero , Tipo de orientación: Tutor principal 
Nombre del estudiante: Natalia Ladino López, Programa académico: Biología 
Número de páginas: 0, Valoración: Aprobada, Institución: Universidad de Los Llanos - Unillanos</t>
  </si>
  <si>
    <t>LAURA ISABEL MESA CASTELLANOS, LUZ STELLA SUAREZ SUAREZ</t>
  </si>
  <si>
    <t>Flora asociada a Mauritia flexuosa l.f. (Arecaceae) en Puerto Gaitán, Meta.
Desde 8 2015 hasta Enero , Tipo de orientación: Tutor principal 
Nombre del estudiante: Yinny Marcela Cano Calderón, Haidit Mayira Bocanegra Virgüez, Programa académico: Biología 
Número de páginas: 0, Valoración: , Institución: Universidad de Los Llanos - Unillanos</t>
  </si>
  <si>
    <t>LAURA ISABEL MESA CASTELLANOS, CAROLINA ISAZA ARANGUREN</t>
  </si>
  <si>
    <t>Estructura poblacional y manejo de la palma Mauritia flexuosa l.f. (Arecaceae) en el resguardo Wacoyo, Puerto Gaitán, Meta.
Desde 1 2015 hasta Enero , Tipo de orientación: Tutor principal 
Nombre del estudiante: ANGÉLICA MARÍA TORO BUITRAGO, Programa académico: Biología 
Número de páginas: 0, Valoración: , Institución: Universidad de Los Llanos - Unillanos</t>
  </si>
  <si>
    <t xml:space="preserve">CARACTERIZACIÓN DE LOS HELECHOS Y LICOFITOS DE LA VEREDA VERGEL ALTO (CUBARRAL- META, COLOMBIA).
Desde 1 2015 hasta Noviembre , Tipo de orientación: Coturor/asesor 
Nombre del estudiante: Diana Alejandra Morales, Programa académico: Biología 
Número de páginas: 0, Valoración: , Institución: Universidad de Los Llanos - Unillanos </t>
  </si>
  <si>
    <t>ELIZABETH AYA BAQUERO</t>
  </si>
  <si>
    <t xml:space="preserve">Aproximación al conocimiento de la diversidad y preferencia de hábitat en una comunidad de anfibios y reptiles presentes en la vereda Fosquita, Municipio el El Calvario, Departamento del Meta, Colombia.
Desde 3 2014 hasta Noviembre 2015, Tipo de orientación: Coturor/asesor 
Nombre del estudiante: Andrés Felipe Aponte y Manuel Felipe Parra, Programa académico: Biología 
Número de páginas: 69, Valoración: Aprobada, Institución: UNIVERSIDAD DE LOS LLANOS </t>
  </si>
  <si>
    <t>JOHANNA ISABEL MURILLO PACHECO, WILIAN FERNANDO BONILLA ROJAS, GERMAN M LOPEZ IBORRA</t>
  </si>
  <si>
    <t>El Flamenco Americano (Phoenicopterus ruber) en la Orinoquia Colombiana: ¿Ampliación de Rango o introducción de Especie?
Colombia, Orinoquia ISSN: 2011-2629, 2014 vol:18 fasc: 1 págs: 105 - 112</t>
  </si>
  <si>
    <t>JOHANNA ISABEL MURILLO PACHECO</t>
  </si>
  <si>
    <t>Leaf-folding response of a sensitive plant shows context-dependent behavioral plasticity
Países Bajos, Plant Ecology ISSN: 1573-5052, 2014 vol:215 fasc: 15 págs: 1445 - 1454</t>
  </si>
  <si>
    <t>MARTHA LUCIA ORTIZ MORENO, JOSE SALATIEL RODRIGUES PIRES</t>
  </si>
  <si>
    <t>Aplicación de la legislación ambiental y territorial en municipios capitales: Estudio de caso Villavicencio (Colombia)
Colombia, Orinoquia ISSN: 0121-3709, 2014 vol:18 fasc: 2 págs: 130 - 148</t>
  </si>
  <si>
    <t xml:space="preserve">Scytalopus rodriguezi
Colombia, 2014, Libro Rojo De Las Aves De Colombia, Volumen 1: Bosques Húmedos De Los Andes Y La Costa Pacífica, ISBN: 9789587166712, Vol. , págs:232 - 233, Ed. Ecoe Ediciones Universidad Javeriana </t>
  </si>
  <si>
    <t>Modelamiento de la infestación de caracol africano (Achatina fulica) en el municipio de Villavicencio, Departamento del Meta-Colombia
Desde 5 2014 hasta Octubre 2014, Tipo de orientación: Coturor/asesor 
Nombre del estudiante: Liseth Gómez Beltran, Programa académico: Ingeniería agronómica 
Número de páginas: 0, Valoración: , Institución: UNIVERSIDAD DE LOS LLANOS</t>
  </si>
  <si>
    <t>LUZ STELLA SUAREZ SUAREZ, XAVIER MARQUINEZ CASAS</t>
  </si>
  <si>
    <t xml:space="preserve">Comparación anatomica foliar de especies de marantaceae
Desde 1 2014 hasta Junio 2014, Tipo de orientación: Coturor/asesor 
Nombre del estudiante: Laura Katherine Rodriguez Sánchez, Programa académico: Biología 
Número de páginas: 30, Valoración: Aprobada, Institución: Universidad Nacional de Colombia - Sede Bogotá </t>
  </si>
  <si>
    <t>JOHANNA ISABEL MURILLO PACHECO, WILIAN FERNANDO BONILLA ROJAS, JUAN CARLOS DE LAS CASAS</t>
  </si>
  <si>
    <t>Listado y anotaciones sobre la historia natural de las aves del litoral de San Andrés de Tumaco, Nariño (Colombia).
Colombia, Biota Colombiana ISSN: 0124-5376, 2013 vol:14 fasc: 2 págs: 273 - 287</t>
  </si>
  <si>
    <t>ELIZABETH AYA BAQUERO, YOHANA MARIA VELASCO SANTAMARIA, YOHANA VELASCO S</t>
  </si>
  <si>
    <t>Fecundidad y fertilidad de Macrobrachium amazonicum (Héller 1882) (Decapoda, Palaemonidae) del piedemonte llanero
Colombia, Revista Mvz Córdoba ISSN: 0122-0268, 2013 vol:18 fasc: 3 págs: 3773 - 3780</t>
  </si>
  <si>
    <t>ELISA J LIVENGOOD, ELIZABETH AYA BAQUERO, JOSE ALFREDO ARIAS CASTELLANOS, FRANK A CHAPMAN</t>
  </si>
  <si>
    <t>MIGUEL MACGAYVER BONILLA MORALES, JOSE ARIEL PULIDO, RICARDO MURILLO PACHECO</t>
  </si>
  <si>
    <t>Biología de la lapa (Cuniculus paca Brisson): una perspectiva para la zoocria
Colombia, Revista Ces Medicina Veterinaria Y Zootecnia ISSN: 1900-9607, 2013 vol:8 fasc: 1 págs: 83 - 96</t>
  </si>
  <si>
    <t>FERNANDO VARGAS SALINAS, ANDRES FELIPE APONTE GUTIERREZ</t>
  </si>
  <si>
    <t>A race for survivorship: failed predation on the toad Rhinella humboldti (Gallardo, 1965) by the Cat-eyed snake Leptodeira septentrionalis (Kennicott, 1859)
Colombia, Herpetology Notes ISSN: 2071-5773, 2013 vol:6 fasc: N/A págs: 189 - 191</t>
  </si>
  <si>
    <t>GIOVANNI CHAVES BEDOYA, MARTHA LUCIA ORTIZ MORENO, LUZ YINETH ORTIZ ROJAS</t>
  </si>
  <si>
    <t>Efecto de la aplicación de agroquímicos en un cultivo de arroz sobre los microorganismos del suelo
Colombia, Acta Agronomica ISSN: 0120-2812, 2013 vol:62 fasc: 1 págs: 66 - 72</t>
  </si>
  <si>
    <t>JOHN OCAMPO, JUAN ARIAS, MIGUEL MACGAYVER BONILLA MORALES</t>
  </si>
  <si>
    <t>Cartillas Frutales: Maracuyá / Lulo
Colombia,2013, ISBN: 978-958-761-428-2 vol: págs: , Ed. Universidad Nacional De Colombia Sede Palmira</t>
  </si>
  <si>
    <t>Marantaceae
Colombia, 2013, Flora De Antioquia, Catalogo De Las Plantas Vasculares. Listado De Las Plantas Vasculares Del Departamento De Antioquia. Programa Expedición Antioquia 2013, ISBN: 978-958-8709-61-1, Vol. , págs:594 - 597, Ed. Coedicion Kinesis Colciencias Universidad De Antioquia</t>
  </si>
  <si>
    <t>Molecular Phylogeny and Redefined Generic Limits of Calathea (Marantaceae)
Estados Unidos, Systematic Botany ISSN: 0363-6445, 2012 vol:37 fasc: 3 págs: 620 - 635</t>
  </si>
  <si>
    <t>OSCAR IBAN HERNANDEZ CASTANEDA, MIGUEL MACGAYVER BONILLA MORALES</t>
  </si>
  <si>
    <t>Propagación in vitro de ñame (Dioscorea spp.): una perspectiva en la producción masiva de plántulas y conservación de germoplasma
Colombia, Agronomía ISSN: 0568-3076, 2012 vol:20 fasc: 2 págs: 65 - 76</t>
  </si>
  <si>
    <t>RICARDO MURILLO PACHECO, JENIFER RESTREPO, MIGUEL MACGAYVER BONILLA MORALES</t>
  </si>
  <si>
    <t>Experiencia De Zoocría No Comercial Con Lapa
Colombia,2012, ISBN: 978-958-57781-0-8 vol: págs: , Ed. Editorial Universidad Nacional De Colombia</t>
  </si>
  <si>
    <t>Vida Oculta. Una Muestra De La Flora De Boyacá Y Casanare, Colombia -Poliducto Andino.
Colombia,2012, ISBN: 978-958-660-190-0 vol: págs: , Ed. Buhos Editores</t>
  </si>
  <si>
    <t>Contribution of artificial habitats to birds diversity in Villavicencio (Meta - Colombia)
2012</t>
  </si>
  <si>
    <t xml:space="preserve">Guía de laborartorio de sistemática y evolución vegetal
Colombia, 2012, Idioma: Español, Medio de divulgación: Papel </t>
  </si>
  <si>
    <t>JORGE ANTHONY ASTWOOD ROMERO</t>
  </si>
  <si>
    <t>CONTENIDOS ESTOMACALES DE ESPECIES DE ANUROS EN RESERVAS NATURALES DEL MUNICIPIO DE VILLAVICENCIO, META, COLOMBIA
Colombia, Caldasia ISSN: 0366-5232, 2016 vol:38 fasc: N/A págs: 165 - 181</t>
  </si>
  <si>
    <t>HERNANDO RAMIREZ GIL</t>
  </si>
  <si>
    <t>Spatial and temporal length distribution of Zungaro zungaro caught in the Orinoco river basin of Colombia
Colombia, Revista Mvz Córdoba ISSN: 0122-0268, 2016 vol:21 fasc: 1 págs: 5197 - 5207</t>
  </si>
  <si>
    <t>Pesquerías del río Meta y la parte baja del Bita
Colombia, 2016, Biodiversidad de la cuenca baja y media del rio Meta, ISBN: 978-958-8554-58-7, Vol. , págs:122 - 139, Ed. Fundacion Omacha</t>
  </si>
  <si>
    <t>JESUS MANUEL VASQUEZ RAMOS</t>
  </si>
  <si>
    <t xml:space="preserve">Ecología reproductiva en nidos naturales de Podocnemis expansa (Testudines, Podocnemididae) en una zona del río Meta, Vichada-Arauca, Colombia
Desde 1 2016 hasta Julio 2016, Tipo de orientación: Coturor/asesor 
Nombre del estudiante: Mónica Tatiana Nieto Vera, Programa académico: Biología 
Número de páginas: 96, Valoración: Aprobada, Institución: Universidad de Los Llanos - Unillanos </t>
  </si>
  <si>
    <t>JESUS MANUEL VASQUEZ RAMOS, DIANA PAOLA OSORIO RAMIREZ</t>
  </si>
  <si>
    <t>Diversidad de Ephemeroptera en relación a las condiciones físicas y químicas en el río Ocoa (Villavicencio, Meta)
Desde 1 2015 hasta Diciembre 2016, Tipo de orientación: Tutor principal 
Nombre del estudiante: Jose Ismael Rojas Peña, Programa académico: Biología 
Número de páginas: 108, Valoración: Aprobada, Institución: Universidad de Los Llanos - Unillanos</t>
  </si>
  <si>
    <t>HERNANDO RAMIREZ GIL, ROSA ELENA AJIACO MARTINEZ, CARLOS GUILLERMO BARRETO REYES</t>
  </si>
  <si>
    <t>Tallas de captura de Prochilodus mariae en la parte alta del río Meta, Orinoquia colombiana
Colombia, Orinoquia ISSN: 0121-3709, 2015 vol:19 fasc: 2 págs: 174 - 185</t>
  </si>
  <si>
    <t>EDWIN LOPEZ DELGADO, JESUS MANUEL VASQUEZ RAMOS, GLADYS REINOSO FLOREZ</t>
  </si>
  <si>
    <t>Listado taxonómico y distribución de los tricópteros inmaduros del departamento del Tolima
Colombia, Revista De La Academia Colombiana De Ciencias Exactas, Físicas Y Naturales ISSN: 0370-3908, 2015 vol:39 fasc: 150 págs: 42 - 49</t>
  </si>
  <si>
    <t>HERNANDO RAMIREZ GIL, ROSA ELENA AJIACO MARTINEZ, JORGE ARTURO BOLANOS BRICENO</t>
  </si>
  <si>
    <t>APLICACION DE ANALISIS MULTICRITERIO A LA GESTION AMBIENTAL DE LOS RECURSOS PESQUEROS COMERCIALES DEL RIO GUAYURIBA
Desde 9 2013 hasta Abril 2015, Tipo de orientación: Tutor principal 
Nombre del estudiante: JORGE BOLAÑOS, Programa académico: GESTION AMBIENTAL SOSTENIBLE 
Número de páginas: 67, Valoración: Aprobada, Institución: UNIVERSIDAD DE LOS LLANOS</t>
  </si>
  <si>
    <t>FRANCISCO ANTONIO VILLA NAVARRO, LUIS JOSE GARCIA MELO, JHONATAN MAURICIO QUINONES MONTIEL</t>
  </si>
  <si>
    <t>Historia de vida del bagre Imparfinis usmai (Heptapteridae: Siluriformes) en el área de influencia del proyecto hidroeléctrico El Quimbo, alto río Magdalena, Colombia
Colombia, Biota Colombiana ISSN: 0124-5376, 2014 vol:15 fasc: 2 págs: 111 - 126</t>
  </si>
  <si>
    <t>JESUS MANUEL VASQUEZ RAMOS, GIOVANY GUEVARA CARDONA, GLADYS REINOSO FLOREZ</t>
  </si>
  <si>
    <t>Factores ambientales asociados con la preferencia de hábitat de larvas de tricópteros en cuencas con bosque seco tropical (Tolima, Colombia)
Colombia, Revista De Biología Tropical ISSN: 0034-7744, 2014 vol:62 fasc: 2 págs: 21 - 40</t>
  </si>
  <si>
    <t>JORGE ANTHONY ASTWOOD ROMERO, JOSE ARIEL RODRIGUEZ PULIDO, KAREN RODRIGUEZ CASTRO</t>
  </si>
  <si>
    <t>Foraging density for squirrel monkey Saimiri sciureus in two forests in Puerto Lopez - Colombia
Colombia, Revista Mvz Córdoba ISSN: 0122-0268, 2014 vol:19 fasc: 2 págs: 4158 - 4167</t>
  </si>
  <si>
    <t>Artes y métodos de pesca en la cuenca del Orinoco
Colombia, 2014, ARTES Y MÉTODOS DE PESCA EN COLOMBIA , ISBN: 978-958-58993-1-5, Vol. , págs:145 - 169</t>
  </si>
  <si>
    <t xml:space="preserve"> Humedales de la Orinoquia
Colombia, 2014, Xi. Humedales De La Orinoquia (Colombia-Venezuela), ISBN: 978-958-8889-14-6, Vol. , págs:79 - 284, Ed. Instituto de investigacion de recursos biologicos Alexander von Humboldt</t>
  </si>
  <si>
    <t>HERNANDO RAMIREZ GIL, ROSA ELENA AJIACO MARTINEZ, ARMANDO ORTEGA LARA</t>
  </si>
  <si>
    <t>Memorias curso de muestreo de peces
2014-10-24 00:00:00.0, Ambito: Nacional, Medio de circulación: Revista</t>
  </si>
  <si>
    <t>WILLIAM JAVIER HERNANDEZ HENAO, JORGE ANTHONY ASTWOOD ROMERO, JOSE ARIEL RODRIGUEZ PULIDO</t>
  </si>
  <si>
    <t>Anatomía Macroscópica y Microscópica del Sistema Urogenital de la Tortuga Sabanera Podocnemis vogli Muller, 1935 (Testudines: Pelomedusidae)
Colombia, Orinoquia ISSN: 0121-3709, 2013 vol:17 fasc: 1 págs: 120 - 133</t>
  </si>
  <si>
    <t>ROSA ELENA AJIACO MARTINEZ, HERNANDO RAMIREZ GIL, JOSE ALFREDO ARIAS CASTELLANOS</t>
  </si>
  <si>
    <t>Aspectos pesqueros y biología reproductiva de Hemiancistrus guahiborum, en un pedregal del río Bita, Puerto Carreño-Colombia
Colombia, Orinoquia ISSN: 0121-3709, 2012 vol:16 fasc: N/A págs: 40 - 51</t>
  </si>
  <si>
    <t>HERNANDO RAMIREZ GIL, ALEXANDER URBANO, ARMANDO ORTEGA LARA, ASTRID ACOSTA, CAMILO RINCON, CARLOS LASSO, CARLOS ARDILA RODRIGUEZ, GIAN CARLO SANCHEZ, PAULO LEHMANN, PAULA SANCHEZ, RICARDO ALVAREZ LEON, SAULO USMA, IVAN MOJICA, VICTOR ATENCIO, TULIA RIVAS, CHARLES OLAYA NIETO, CLAUDIA CASTELLANOS, HENRY AGUDELO ZAMORA, EDWIN AGUDELO CORDOBA, LUCENA VASQUEZ, LUZ F. JIMENEZ SEGURA, HERLY RAMOS, URIEL ANGEL BUITRAGO SUAREZ</t>
  </si>
  <si>
    <t>ESPECIES CASI AMENAZADAS
Colombia, 2012, Libro Rojo De Peces DulceacuíColas De Colombia 2012, ISBN: 978-958-8343-74-7, Vol. , págs:196 - , Ed. Editorial Instituto Alexander von Humboldt</t>
  </si>
  <si>
    <t>HERNANDO RAMIREZ GIL, IVAN MOJICA, PAULO LEHMANN, SAULO USMA, GIAN CARLO SANCHEZ, ARMANDO ORTEGA LARA, VICTOR ATENCIO, CHARLES OLAYA NIETO, CARLOS ARDILA RODRIGUEZ, CLAUDIA CASTELLANOS, HENRY AGUDELO ZAMORA, EDWIN AGUDELO CORDOBA, RICARDO ALVAREZ LEON, ASTRID ACOSTA, LUCENA VASQUEZ, ALEXANDER URBANO, JAVIER MALDONADO OCAMPO, CARLOS ARDILA, LUZ F. JIMENEZ SEGURA, TULIA RIVAS, CAMILO RINCON, CARLOS LASSO, PAULA SANCHEZ, URIEL ANGEL BUITRAGO SUAREZ</t>
  </si>
  <si>
    <t>ESPECIES VULNERABLES
Colombia, 2012, Libro Rojo De Peces DulceacuíColas De Colombia 2012, ISBN: 978-958-8343-74-7, Vol. , págs:69 - , Ed. Editorial Instituto Alexander von Humboldt</t>
  </si>
  <si>
    <t>NATHALIA CHAVARRO RODRIGUEZ, MARIA EUGENIA TORRES CARCAMO, DIANA CAROLINA CORZO BARRAGAN, RICARDO ARTURO PACHECO SALAMANCA, MARIA SOLEDAD HERNANDEZ GOMEZ, SANDRA LILIANA CASTANEDA, LEONARDO MORENO CHACON, YOLANDA QUINONES SEGURA</t>
  </si>
  <si>
    <t>Biodiversidad altoandina al plato de todos: apuesta para fortalecer la industria agroalimentaria en Colombia
Colombia, Agronomia Colombiana ISSN: 0120-9965, 2016 vol:34 fasc: 1 págs: 1186 - 1189</t>
  </si>
  <si>
    <t>MIGUEL RAMIREZ NINO</t>
  </si>
  <si>
    <t>Extracción y caracterización del aceite de la semilla de la palma de cumare (Astrocaryum chambira) mediante el método de soxhlte
Desde 11 2015 hasta Junio 2016, Tipo de orientación: Tutor principal 
Nombre del estudiante: Jessica Paola Bernal Salazar y Maria Daniela Osorio Dueñas, Programa académico: Ingeniería Agroindustrial 
Número de páginas: 51, Valoración: Aprobada, Institución: Universidad de los llanos</t>
  </si>
  <si>
    <t>Caracterización del aceite extraido de la semilla de Attalea insignis para determinar su uso potencial en la industria alimentaria y/o cosmetica
Desde 5 2015 hasta Marzo 2016, Tipo de orientación: Tutor principal 
Nombre del estudiante: Viviana Pinto - Oscar Peña, Programa académico: Ingenieria Agroindustrilal 
Número de páginas: 55, Valoración: Aprobada, Institución: Universidad de Los Llanos - Unillanos</t>
  </si>
  <si>
    <t>MIGUEL ANGEL NAVARRO RAMIREZ, CAROLINA CHEGWIN ANGARITA</t>
  </si>
  <si>
    <t>Evaluación de la temperatura en la hidrólisis ácida para la extracción de celulosa a partir de la hoja de Palma Africana (Elaeis Guinneensis
Desde 1 2015 hasta Marzo 2016, Tipo de orientación: Tutor principal 
Nombre del estudiante: BRAYAN LEONARDO VELASQUEZ SERGIO ALEXANDER PINEDA, Programa académico: Ingeniería Agroindustrial 
Número de páginas: 0, Valoración: Aprobada, Institución: Universidad de Los Llanos - Unillanos</t>
  </si>
  <si>
    <t>APROVECHAMIENTO DEL FRUTO DE CARAMBOLO (Averrhoa carambola L.) EN LA ELABORACIÓN DE UNA BEBIDA ALCOHOLICA EVALUANDO DOS TIPOS DE LEVADURA Saccharomyces cerevisiae, COMERCIAL (LEVAPAN) Y VINICOLA (LALVIN EC-1118)
Desde 11 2014 hasta Febrero 2016, Tipo de orientación: Tutor principal 
Nombre del estudiante: Maria Fernanda Restrepo Ivan Perez, Programa académico: Ingenieria Agroindustrilal 
Número de páginas: 80, Valoración: Aprobada, Institución: Universidad de Los Llanos - Unillanos</t>
  </si>
  <si>
    <t>MIGUEL ANGEL NAVARRO RAMIREZ, MIGUEL ANGEL RAMIREZ NINO</t>
  </si>
  <si>
    <t>Análisis de Metales Pesados en Suelos Irrigados con Agua del Río Guatiquía
Colombia, Ciencia En Desarrollo ISSN: 0121-7488, 2015 vol:6 fasc: 2 págs: 167 - 175</t>
  </si>
  <si>
    <t>CARACTERIZACIÓN DE LA PECTINA EXTRAÍDA POR MÉTODO ENZIMÁTICO A PARTIR DE LA CÁSCARA DE LA MAZORCA DE CACAO
Desde 6 2015 hasta Enero , Tipo de orientación: Coturor/asesor 
Nombre del estudiante: Lina Mendoza - Camilo Sarmiento, Programa académico: Ingenieria Agroindustrilal 
Número de páginas: 0, Valoración: Aprobada, Institución: Universidad de Los Llanos - Unillanos</t>
  </si>
  <si>
    <t>MIGUEL ANGEL NAVARRO RAMIREZ</t>
  </si>
  <si>
    <t>Control de Spodoptera frugiperda en cultivos de maíz (Zea mays l) usando extractos de ají (capsicum annuum)
Colombia, Momentos De Ciencia ISSN: 1692-5491, 2013 vol:10 fasc: 2 págs: 112 - 116</t>
  </si>
  <si>
    <t>GIOVANNI CHAVES BEDOYA, LUZ YINETH ORTIZ ROJAS</t>
  </si>
  <si>
    <t>Evidencia de orígenes filogenéticos diferentes de dos aislamientos mexicanos del virus del mosaico de la caa de azúcar (SCMV)
Colombia, Acta Agronomica ISSN: 0120-2812, 2012 vol:61 fasc: 1 págs: 79 - 87</t>
  </si>
  <si>
    <t>Sistema de instrumentación virtual utilizando un sensor RTD experimental
Colombia, Ingenium ISSN: 0124-7492, 2016 vol:17 fasc: 34 págs: 31 - 46</t>
  </si>
  <si>
    <t>HECTOR IVAN REYES MONCAYO</t>
  </si>
  <si>
    <t>A Bayesian approach to estimate and model SINR in wireless networks
Estados Unidos, International Journal Of Communication Systems ISSN: 1099-1131, 2016 vol:29 fasc: N/A págs: 1 - 11</t>
  </si>
  <si>
    <t>JAVIER ANDRES VARGAS GUATIVA, FABIAN VELASQUEZ CLAVIJO</t>
  </si>
  <si>
    <t>Desarrollo de un prototipo de hidrogenerador eléctrico como alternativa de generación de energía limpia en zonas rurales
Colombia, Ingeniare ISSN: 1909-2458, 2016 vol:12 fasc: 20 págs: 91 - 101</t>
  </si>
  <si>
    <t>SISTEMA PROTOTIPO PARA DETECCIÓN DE ARVENSES Y EMULACIÓN DE APLICACIÓN DE HERBICIDA ACOPLADO A VEHÍCULO TERRESTRE NO TRIPULADO.
Desde 2 2016 hasta Julio 2016, Tipo de orientación: Tutor principal 
Nombre del estudiante: Diana Camargo Pico, Programa académico: Ingeniería Electrónica 
Número de páginas: 0, Valoración: Aprobada, Institución: Universidad de Los Llanos - Unillanos</t>
  </si>
  <si>
    <t>DISEÑO E IMPLEMENTACIÓN DE UNA APLICACIÓN SIG PARA LA SUPERVISIÓN Y MONITOREO DE SENSORES EN EL CAMPO DE LA AGRICULTURA DE PRECISION.
Desde 2 2016 hasta Julio 2016, Tipo de orientación: Tutor principal 
Nombre del estudiante: Juan Camilo Reinoso Gutiérrez, Alan Fabián Herrera Gómez, Programa académico: Ingeniería Electrónica 
Número de páginas: 0, Valoración: Aprobada, Institución: Universidad de Los Llanos - Unillanos</t>
  </si>
  <si>
    <t>DESARROLLO DE UN SISTEMA DE TRATAMIENTO Y GEOPOSICIONAMIENTO SATELITAL DE IMÁGENES PARA ANÁLISIS DE CULTIVOS MEDIANTE CONCEPTOS DE AGRICULTURA DE PRECISIÓN.
Desde 1 2016 hasta Julio 2016, Tipo de orientación: Tutor principal 
Nombre del estudiante: Diego Fernando Angarita Acosta, Daniel Camilo Ortiz Rojas, Programa académico: Ingeniería Electrónica 
Número de páginas: 0, Valoración: Aprobada, Institución: Universidad de Los Llanos - Unillanos</t>
  </si>
  <si>
    <t>SISTEMA DE INSTRUMENTACIÓN VIRTUAL PARA DETERMINAR LA TENSIÓN MÍNIMA DE ACTIVACIÓN EN INTERRUPTORES Y SECCIONADORES UTILIZADOS EN REDES ELÉCTRICAS DE BAJA, MEDIA Y ALTA TENSIÓN
Desde 10 2015 hasta Mayo 2016, Tipo de orientación: Tutor principal 
Nombre del estudiante: Jonhy Reina , Programa académico: Ingenieria electronica 
Número de páginas: 0, Valoración: Aprobada, Institución: Universidad de Los Llanos - Unillanos</t>
  </si>
  <si>
    <t>DISEÑO DE UN PROTOCOLO DE MEDICION DE EFECTO CORONA EN SISTEMAS ELECTRICOS DE MEDIA Y ALTA TENSION UTILIZANDO CAMARA CORONOGRAFICA PARA LA EMPRESA LYANSA ELECTRICA
Desde 10 2015 hasta Mayo 2016, Tipo de orientación: Tutor principal 
Nombre del estudiante: Gina Rocha , Programa académico: Ingenieria electronica 
Número de páginas: 0, Valoración: Aprobada, Institución: Universidad de Los Llanos - Unillanos</t>
  </si>
  <si>
    <t>ANDRES FERNANDO JIMENEZ LOPEZ, FABIAN JIMENEZ LOPEZ</t>
  </si>
  <si>
    <t>Multispectral analysis of vegetation for remote sensing applications
Colombia, Revista Iteckne ISSN: 1692-1798, 2015 vol:12 fasc: 2 págs: 156 - 167</t>
  </si>
  <si>
    <t>FERNANDO RIVEROS SANABRIA</t>
  </si>
  <si>
    <t>Caracterización con wavelets de alteraciones electrocardiográficas en pacientes con enfermedad de Chagas
Colombia, Orinoquia ISSN: 0121-3709, 2015 vol:19 fasc: 2 págs: 89 - 96</t>
  </si>
  <si>
    <t>Diseño de una interfaz gráfica de usuario para el control de un prototipo de banda seleccionadora de piezas industriales
Colombia, Ingenium ISSN: 0124-7492, 2015 vol:17 fasc: 34 págs: 47 - 60</t>
  </si>
  <si>
    <t>Software para el estudio de coberturas vegetales con conceptos de agricultura de precisión
Colombia, Ingenio Magno ISSN: 2145-9282, 2015 vol:6 fasc: 1 págs: 128 - 139</t>
  </si>
  <si>
    <t>ANDRES FERNANDO JIMENEZ LOPEZ, ANDRES FELIPE GOMEZ RIVERA, ANGIE KATHERINE TORRES GALINDO</t>
  </si>
  <si>
    <t>Development of a multispectral system for precision agriculture applications using embedded devices
Colombia, Sistemas &amp; Telemática ISSN: 1692-5238, 2015 vol:13 fasc: 33 págs: 27 - 44</t>
  </si>
  <si>
    <t>Sistema de control y supervisión de un compresor de aire utilizando dispositivos móviles con sistema operativo Android y protocolo de comunicación Bluetooth
Colombia, Ingenium ISSN: 0124-7492, 2015 vol:9 fasc: 24 págs: 23 - 31</t>
  </si>
  <si>
    <t>FABIAN VELASQUEZ CLAVIJO, GERMAN DAVID SOSA RAMIREZ</t>
  </si>
  <si>
    <t>Aplicacion de técnicas clustering en sonidos adventicios para mejorar la interpretabilidad y detección de estertores.
Colombia, Inge Cuc ISSN: 0122-6517, 2015 vol:11 fasc: 1 págs: 53 - 62</t>
  </si>
  <si>
    <t>JAVIER ANDRES VARGAS GUATIVA, LAUREN GENITH ISAZA DOMINGUEZ, JEISON ARANGO CARRILLO</t>
  </si>
  <si>
    <t>Prototipo de unidad de ionización electrónica para conservaciónde la «carica papaya»
Colombia, Ingenium ISSN: 0124-7492, 2015 vol:16 fasc: 31 págs: 55 - 70</t>
  </si>
  <si>
    <t>Unidad modular para la ejecución de prácticas de instrumentación electrónica
Colombia, Ingenium ISSN: 0124-7492, 2015 vol:16 fasc: 32 págs: 89 - 101</t>
  </si>
  <si>
    <t>Crops Diagnosis Using Digital Image Processing and Precision Agriculture Technologies
Colombia, Inge Cuc ISSN: 0122-6517, 2015 vol:11 fasc: 1 págs: 63 - 71</t>
  </si>
  <si>
    <t>PIND - PRECISION INDEX V1.0
Colombia, 2015, Disponibilidad: Restringido, Institución financiadora: Universidad de Los Llanos - Unillanos</t>
  </si>
  <si>
    <t>DISEÑO E IMPLEMENTACIÓN DE UN PROTOTIPO DE SISTEMA DE ORIENTACIÓN Y NAVEGACIÓN SOBRE UN VEHÍCULO TERRESTRE PARA APLICACIONES DE AGRICULTURA DE PRECISIÓN
Desde 2 2015 hasta Noviembre 2015, Tipo de orientación: Tutor principal 
Nombre del estudiante: JULIAN LEONARDO LANDINEZ, Programa académico: Ingeniería Electrónica 
Número de páginas: 80, Valoración: Distincion meritoria, Institución: Universidad de Los Llanos - Unillanos</t>
  </si>
  <si>
    <t>SEBASTIAN FERNANDO PUENTE REYES</t>
  </si>
  <si>
    <t>"Síntesis automática de sistemas de control lógicos difusos no adaptativos en tarjetas de desarrollo MSP430, Tiva C, Arduino Uno y chipKIT uc32 manejando lenguaje arduino"
Desde 11 2014 hasta Junio 2015, Tipo de orientación: Tutor principal 
Nombre del estudiante: Fabian Lozano Vargas y Cristian Santamaria Gonzalez, Programa académico: Ingeniería Electrónica 
Número de páginas: 0, Valoración: Aprobada, Institución: Universidad de Los Llanos - Unillanos</t>
  </si>
  <si>
    <t>"Síntesis automática de sistemas de control difusos no adaptativos en el microcontrolador de 32 bits NXP LPC1768"
Desde 11 2014 hasta Enero 2015, Tipo de orientación: Tutor principal 
Nombre del estudiante: Jeisson López Velasquez y Leonardo Conde Cárdenas, Programa académico: Ingeniería Electrónica 
Número de páginas: 0, Valoración: Aprobada, Institución: Universidad de Los Llanos - Unillanos</t>
  </si>
  <si>
    <t>DISEÑO E IMPLEMENTACIÓN DE UN PROTOTIPO PARA DETECCIÓN DE MALEZA Y APLICACIÓN DE INSUMOS CON CONCEPTOS DE AGRICULTURA DE PRECISIÓN
Desde 10 2014 hasta Febrero 2015, Tipo de orientación: Tutor principal 
Nombre del estudiante: CESAR AUGUSTO VILLARREAL GARCIA, ANDRES STEVEN ESPÓSITO RAMIREZ, Programa académico: Ingeniería Electrónica 
Número de páginas: 80, Valoración: Distincion meritoria, Institución: Universidad de los Llanos</t>
  </si>
  <si>
    <t>DISEÑO E IMPLEMENTACIÓN DE UN SISTEMA DE CORRECCIÓN DIFERENCIAL DE GPS PARA APLICACIONES DE AGRICULTURA DE PRECISIÓN
Desde 2 2014 hasta Julio 2015, Tipo de orientación: Tutor principal 
Nombre del estudiante: GUARNIZO SAAVEDRA ANDRÉS FELIPE, Programa académico: Ingeniería Electrónica 
Número de páginas: 46, Valoración: Aprobada, Institución: Universidad de los Llanos</t>
  </si>
  <si>
    <t>Sistema de Adquisición y Análisis de información multiespectral de sensores remotos mediante un Vehículo Aéreo no Tripulado, para aplicaciones de Agricultura de Precisión
Desde 1 2014 hasta Mayo 2015, Tipo de orientación: Tutor principal 
Nombre del estudiante: ANDRES FELIPE GOMEZ RIVERA, ANGIE KATHERINE TORRES GALINDO, Programa académico: Ingeniería Electrónica 
Número de páginas: 80, Valoración: Distincion meritoria, Institución: Universidad de los Llanos</t>
  </si>
  <si>
    <t>Sistema de Instrumentación y Control para Tanques de Almacenamiento de Agua Potable
Colombia, Ingeniare ISSN: 1909-2458, 2014 vol:17 fasc: 17 págs: 69 - 85</t>
  </si>
  <si>
    <t>DISEÑO DE UNA PLANTA AUTOMATIZADA DE BIOGAS PARA GENERACIÓN ELÉCTRICA POR MEDIO DE RESIDUOS ORGÁNICOS
Desde 9 2013 hasta Junio 2014, Tipo de orientación: Tutor principal 
Nombre del estudiante: DIEGO FERNANDO GUALTERO , Programa académico: Especialización en Instrumentación y Control Industrial 
Número de páginas: 0, Valoración: Aprobada, Institución: Universidad de los Llanos</t>
  </si>
  <si>
    <t>FERNANDO RIVEROS SANABRIA, JAIRO VILLEGAS GUTIERREZ</t>
  </si>
  <si>
    <t>Analysis with wavelets of electrocardiographic alterations in chronic Chagas patients
Bulgaria, Advanced Studies In Biology ISSN: 1313-9495, 2013 vol:5 fasc: 9 págs: 413 - 422</t>
  </si>
  <si>
    <t>SEBASTIAN FERNANDO PUENTE REYES, CESAR ANDREY PERDOMO CHARRY, ELVIS EDUARDO GAONA GARCIA</t>
  </si>
  <si>
    <t>Generación automática de Sistemas Lógicos Difusos tipo Mamdani sobre Microcontrolador de 8 bits
Colombia, Tecnura ISSN: 0123-921X, 2013 vol:17 fasc: N/A págs: 93 - 108</t>
  </si>
  <si>
    <t>FABIAN VELASQUEZ CLAVIJO, GERMAN DAVID SOSA RAMIREZ, NELSON FABIAN RIOS</t>
  </si>
  <si>
    <t>DESIGN AND DEVELOPMENT OF MOBILE APPLICATION TO CHARACTERIZE AND CLASSIFY LUNG SOUND BASED ON FREQUENTIAL ANALYSIS AND WAVELET TRANSFORM
Colombia, Inge@Uan ISSN: 2145-0935, 2013 vol:3 fasc: 6 págs: 31 - 40</t>
  </si>
  <si>
    <t>JAVIER CASTANO, FABIAN VELASQUEZ CLAVIJO</t>
  </si>
  <si>
    <t>Implementación de aritmética de torres de campos finitos binarios de extension 2 en FPGA.
Colombia, Inge Cuc ISSN: 0122-6517, 2013 vol:9 fasc: 1 págs: 209 - 218</t>
  </si>
  <si>
    <t>DISEÑO DE UN SISTEMA AUTOMATIZADO PARA EL SECADO Y ALMACENAMIENTO DE MAIZ, Y ELIMINACIÓN DE HONGOS, INSECTOS E IMPUREZAS
Desde 1 2013 hasta Noviembre 2013, Tipo de orientación: Tutor principal 
Nombre del estudiante: Rafael Antonio Padilla Mayorga y Gabriel Eduardo Cabrera Hurtado, Programa académico: Especialización en Instrumentación y Control Industrial 
Número de páginas: 0, Valoración: Aprobada, Institución: Universidad de los Llanos</t>
  </si>
  <si>
    <t>Diseño de un Sistema de Automatización y Monitoreo para Medición de Multiparámetros en PTAP
Desde 7 2012 hasta Noviembre 2013, Tipo de orientación: Tutor principal 
Nombre del estudiante: Rafael Ricardo Reyes Reyes y Faunier Humberto Luna Garay, Programa académico: Especialización en Instrumentación y Control Industrial 
Número de páginas: 0, Valoración: Aprobada, Institución: Universidad de los Llanos</t>
  </si>
  <si>
    <t>DISEÑO DE UNA ESTUFA SOLAR CON EL FIN DE INSTRUIR A LA SOCIEDAD SOBRE EL USO DE LAS ENERGÍAS ALTERNATIVAS
Colombia, Revista B.I. ISSN: 1900-7671, 2012 vol:1 fasc: págs: 83 - 95</t>
  </si>
  <si>
    <t>NELSON FABIAN RIOS DE ANTONIO, GERMAN DAVID SOSA RAMIREZ</t>
  </si>
  <si>
    <t xml:space="preserve"> Simulador de ECG implementado en microcontrolador PSoC CY8C29466
Colombia, Revista B.I. ISSN: 1900-7671, 2012 vol:1 fasc: 1 págs: 75 - 82</t>
  </si>
  <si>
    <t>JAVIER FERNANDO CASTANO FORERO</t>
  </si>
  <si>
    <t>Desarrollo y evaluación de funciones para aritmética de curvas de Edwards en el microcontrolador MSP430
Desde 5 2012 hasta Mayo 2012, Tipo de orientación: Tutor principal 
Nombre del estudiante: Omar Camilo Contreras, Programa académico: Ingeniería Electrónica 
Número de páginas: 0, Valoración: Aprobada, Institución: Universidad de Los Llanos - Unillanos</t>
  </si>
  <si>
    <t>FILTRADO Y DETECCIÓN DE ALTERACIONES, EN EL SISTEMA DE CONDUCCIÓN ELÉCTRICA DEL CORAZÓN MEDIANTE EL ANÁLISIS CON TRANSFORMADA WAVELET
Desde 3 2012 hasta Diciembre 2012, Tipo de orientación: Tutor principal 
Nombre del estudiante: Oscar Eduardo Olaya Vera y Arnol Sneider suárez Londoño, Programa académico: INGENIERIA ELECTRONICA 
Número de páginas: 0, Valoración: Aprobada, Institución: Universidad de los Llanos</t>
  </si>
  <si>
    <t>diseño e implementación de un prototipo para el diagnóstico y respaldo de los sistemas de encendido de vehículos a gasolina y a gas natural
Desde 9 2011 hasta Abril 2012, Tipo de orientación: Tutor principal 
Nombre del estudiante: Jairo David Cuero Ortega, Programa académico: INGENIERIA ELECTRONICA 
Número de páginas: 0, Valoración: Distincion meritoria, Institución: UNIVERSIDAD DE LOS LLANOS</t>
  </si>
  <si>
    <t>FABIAN VELASQUEZ CLAVIJO</t>
  </si>
  <si>
    <t>Prototipo de dispositivo para la compresión y transmisión de señales electrocardiográficas en tiempo real usando lifting wavelet
Desde 6 2011 hasta Junio 2012, Tipo de orientación: Tutor principal 
Nombre del estudiante: Carlos Arturo Gómez, Héctor Miguel Vargas, Programa académico: Ingenieria Electronica 
Número de páginas: 100, Valoración: Distincion meritoria, Institución: Universidad de Los Llanos - Unillanos</t>
  </si>
  <si>
    <t>ACTUALIZACIÓN E IMPLEMENTACIÓN DE TECNOLOGÍA LED EN LÁMPARAS CIELÍTICAS JSL 500/500 Y HANAULUX 3123NR019 DE CIRUGÍA NIVEL 2 Y MANTENIMIENTO PREVENTIVO Y CORRECTIVO DE EQUIPOS MÉDICOS COMO ACTIVIDAD PROPIA EN EL DEPARTAMENTO BIOMÉDICO DE MESALUD LTDA
Desde 5 2011 hasta Mayo 2012, Tipo de orientación: Tutor principal 
Nombre del estudiante: Einner Dubier Cruz Parrado, Programa académico: INGENIERIA ELECTRONICA 
Número de páginas: 102, Valoración: Aprobada, Institución: UNIVERSIDAD DE LOS LLANOS</t>
  </si>
  <si>
    <t>CARACTERIZACIÓN Y VISUALIZACIÓN DE SONIDOS ADVENTICIOS A TRAVÉS DE UN ESTETOSCOPIO ELECTRÓNICO PARA APOYO A LA AUSCULTACIÓN PULMONAR UTILIZANDO TRANSFORMADA DISCRETA WAVELET Y ANÁLISIS ESPECTRAL EN TARJETA SBC VIA - APC 8750
Desde 1 2011 hasta Marzo 2012, Tipo de orientación: Tutor principal 
Nombre del estudiante: GERMAN DAVID SOSA RAMIREZ, Programa académico: Ingenieria Electronica 
Número de páginas: 0, Valoración: Aprobada, Institución: Universidad de Los Llanos - Unillanos</t>
  </si>
  <si>
    <t>OSCAR MANUEL AGUDELO VARELA, MIGUEL MACGAYVER BONILLA MORALES, CAROLINA AGUIRRE MORALES</t>
  </si>
  <si>
    <t>Historia de Passiflora Supersec. Tacsonia (Passifloraceae): un acercamiento taxonómico
Colombia, Revista Biodiversidad Neotropical ISSN: 2027-8918, 2016 vol:6 fasc: n/a págs: 107 - 120</t>
  </si>
  <si>
    <t>MIGUEL ANGEL NAVARRO RAMIREZ, SANTIAGO VALBUENA RODRIGUEZ</t>
  </si>
  <si>
    <t>DISEÑO DE UN MATERIAL DIDÁCTICO MULTIMEDIA DE LABORATORIO DE QUÍMICA ORGÁNICA
Colombia, Revista Educación En Ingeniería ISSN: 1900-8260, 2016 vol:12 fasc: 22 págs: 78 - 82</t>
  </si>
  <si>
    <t>OSCAR MANUEL AGUDELO VARELA, MIGUEL MACGAYVER BONILLA MORALES</t>
  </si>
  <si>
    <t xml:space="preserve">Desarrollo de software educativo multimedia para el aprendizaje en el estudio de cultivos de tejidos vegetales
Desde 1 2015 hasta Marzo 2016, Tipo de orientación: Tutor principal 
Nombre del estudiante: Néstor Eduardo Suat Rojas, Programa académico: Ingeniería de Sistemas 
Número de páginas: 33, Valoración: Aprobada, Institución: Universidad de Los Llanos - Unillanos </t>
  </si>
  <si>
    <t>DESARROLLO Y EVALUACIÓN DE UN MATERIAL DIDÁCTICO MULTIMEDIA PARA FACILITAR EL APRENDIZAJE DE MATEMÁTICAS
Colombia, Revista Facultad De Ciencias Básicas ISSN: 1900-4699, 2015 vol:11 fasc: págs: 70 - 83</t>
  </si>
  <si>
    <t>OSCAR MANUEL AGUDELO VARELA, CAROLINA AGUIRRE MORALES, MIGUEL MACGAYVER BONILLA MORALES</t>
  </si>
  <si>
    <t>Morfología de Passiflora: una guía para la descripción de sus especies
Colombia, Revista De Investigación Agraria Y Ambiental ISSN: 2145-6097, 2015 vol:6 fasc: págs: 91 - 109</t>
  </si>
  <si>
    <t xml:space="preserve">DESARROLLO DE MATERIAL DIDÁCTICO MULTIMEDIA DE TAXONOMÍA Y BIOGEOGRAFÍA DE PASSIFLORA
Desde 1 2015 hasta Agosto 2015, Tipo de orientación: Tutor principal 
Nombre del estudiante: Romel Alejandro Palomino Jaramillo, Programa académico: Ingeniería de Sistemas 
Número de páginas: 15, Valoración: Aprobada, Institución: Universidad de Los Llanos - Unillanos </t>
  </si>
  <si>
    <t>MIGUEL MACGAYVER BONILLA MORALES, CREUCI CAETANO</t>
  </si>
  <si>
    <t>Inventario y valoración de la flora utilizada por la vereda Santa Teresa, palmira (Valle del Cauca)
Colombia, Revista De Investigación Agraria Y Ambiental ISSN: 2145-6097, 2013 vol:4 fasc: 1 págs: 89 - 99</t>
  </si>
  <si>
    <t xml:space="preserve">Cartillas Frutales: Maracuyá / Lulo
Colombia,2013, ISBN: 978-958-761-428-2 vol: págs: , Ed. Universidad Nacional De Colombia Sede Palmira </t>
  </si>
  <si>
    <t>DESARROLLO DE UN MATERIAL DIDÁCTICO MULTIMEDIA PARA FACILITAR EL APRENDIZAJE DE QUÍMICA
Colombia, Revista Educación En Ingeniería ISSN: 1900-8260, 2012 vol:7 fasc: 14 págs: 1 - 9</t>
  </si>
  <si>
    <t xml:space="preserve">Libro Digital De Química
Colombia,2012, ISBN: 978-958-8594-72-9 vol: 0 págs: 400, Ed. Universidad De Los Llanos/ Villavicencio Meta </t>
  </si>
  <si>
    <t>ANDRES FELIPE RAMIREZ MEJIA, FRANCISCO ALEJANDRO SANCHEZ BARRERA</t>
  </si>
  <si>
    <t>Activity patterns and habitat use of mammals in an Andean forest and a Eucalyptus reforestation in Colombia
Colombia, Hystrix ISSN: 1825-5272, 2016 vol:27 fasc: 2 págs: 1 - 7</t>
  </si>
  <si>
    <t>JOSE ALEJANDRO CUELLAR CARDOZO, FRANCISCO ALEJANDRO SANCHEZ BARRERA</t>
  </si>
  <si>
    <t>Composición y riqueza de odonatos en tres humedales artificiales suburbanos en Cajicá, Cundinamarca, Colombia
España, Revista Biodiversidad Neotropical ISSN: 2027-8918, 2016 vol:6 fasc: 2 págs: 164 - 170</t>
  </si>
  <si>
    <t>LORENA TELLEZ FARFAN, FRANCISCO ALEJANDRO SANCHEZ BARRERA</t>
  </si>
  <si>
    <t>Forrajeo de Zonotrichia capensis (Passeriformes: Emberizidae) y valor del parche en cercas vivas jóvenes de la Sabana de Bogotá
Colombia, Acta Biologica Colombiana ISSN: 0120-548X, 2016 vol:21 fasc: 2 págs: 379 - 385</t>
  </si>
  <si>
    <t>MARIA FERNANDA PATINO QUIROZ, HUGO MANTILLA MELUK, FRANCISCO ALEJANDRO SANCHEZ BARRERA</t>
  </si>
  <si>
    <t>First record of Promops nasutus (Spix, 1823) (Chiroptera: Molossidae) from Colombia
España, Check List ISSN: 1809-127X, 2016 vol:12 fasc: 3 págs: 1915 - 1919</t>
  </si>
  <si>
    <t xml:space="preserve">Hormigas y Mariposas de las cuencas de los ríos Meta y Bita
Colombia, 2016, Biodiversidad de la cuenca baja y media del río Meta, ISBN: 978-958-8554-58-7, Vol. , págs:80 - 101, Ed. Union Grafica Ltda </t>
  </si>
  <si>
    <t>A Spectrum Sensing Technique Based on Autocorrelation and Euclidean Distance and its Comparison with Energy Detection for Cognitive Radio Networks
Países Bajos, Computers &amp;Amp; Electrical Engineering ISSN: 0045-7906, 2015 vol:45 fasc: N/A págs: 1 - 9</t>
  </si>
  <si>
    <t>Spectrum Channel Characterization Using Delay and Doppler Spread Parameters
Estados Unidos, Journal Of Communications ISSN: 1796-2021, 2014 vol:9 fasc: 3 págs: 234 - 240</t>
  </si>
  <si>
    <t>CUADRO No. 8. PUBLICACIONES: REFERENCIAS BIBLIOGRÁFICAS  (3) - FACULTAD DE CIENCIAS HUMANAS Y DE LA EDUCACIÓN</t>
  </si>
  <si>
    <t>JOSE DAVID SANABRIA GOMEZ, FREDY LEONARDO DUBEIBE MARIN</t>
  </si>
  <si>
    <t>Geodesic motion in a stationary dihole spacetime
Estados Unidos, Physical Review D ISSN: 1550-7998, 2016 vol:94 fasc: 044058 págs: 1 - 8</t>
  </si>
  <si>
    <t>NY MARTINEZ JAIRO ARBEY RODRIGUEZ MARTINEZ, NASLY YANIRA MARTINEZ VELASQUEZ</t>
  </si>
  <si>
    <t>First-principles study on the formation energies of Ga1-xCrxAs
Colombia, Journal Of Physics: Conference Series ISSN: 1742-6596, 2016 vol:743 fasc: 1 págs: 1 - 5</t>
  </si>
  <si>
    <t>GUILLERMO ALFONSO GONZALEZ VILLEGAS, FREDY LEONARDO DUBEIBE MARIN</t>
  </si>
  <si>
    <t>Estudio de la Dinámica del Problema de Cuatro Cuerpos Restringido en los Modelos CCM y BCM
Desde 6 2016 hasta Enero , Tipo de orientación: Coturor/asesor 
Nombre del estudiante: Jorge Enrique Osorio Vargas, Programa académico: Maestría en Matemática Aplicada 
Número de páginas: 0, Valoración: , Institución: Universidad Industrial de Santander - UIS</t>
  </si>
  <si>
    <t>NASLY YANIRA MARTINEZ VELASQUEZ</t>
  </si>
  <si>
    <t>Diseño e implementación de preguntas tipo saber y la formación por competencias en la Escuela Normal Superior de Villavicencio
Desde 6 2016 hasta Noviembre 2016, Tipo de orientación: Tutor principal 
Nombre del estudiante: Harold Deivy Romero Arias, Programa académico: Licenciatura En Matematica y Fisica 
Número de páginas: 0, Valoración: Aprobada, Institución: Universidad de Los Llanos - Unillanos</t>
  </si>
  <si>
    <t>Estudio de la dinámica del problema de tres cuerpos restringido
Desde 6 2016 hasta Enero , Tipo de orientación: Coturor/asesor 
Nombre del estudiante: Edgar Andrés Acosta Pinzón, Programa académico: Maestría en Matemática Aplicada 
Número de páginas: 0, Valoración: , Institución: Universidad Industrial de Santander - UIS</t>
  </si>
  <si>
    <t>Implementación y evaluación de una unidad didáctica en grado décimo para la enseñanza de tiro parabólico bajo la metodología de aprendizaje activo
Desde 2 2016 hasta Noviembre 2016, Tipo de orientación: Tutor principal 
Nombre del estudiante: Germán Leonardo Farfán Ramirez, Programa académico: Licenciatura En Matematica y Fisica 
Número de páginas: 142, Valoración: Distincion meritoria, Institución: Universidad de Los Llanos - Unillanos</t>
  </si>
  <si>
    <t>Diseño e Implementación de una unidad didáctica para la enseñanza de caída libre bajo la metodología de aprendizaje activo
Desde 2 2016 hasta Octubre 2016, Tipo de orientación: Tutor principal 
Nombre del estudiante: Sindy Yuley Riveros Miguez, Programa académico: Licenciatura En Matematica y Fisica 
Número de páginas: 84, Valoración: Distincion meritoria, Institución: Universidad de Los Llanos - Unillanos</t>
  </si>
  <si>
    <t>FREDY LEONARDO DUBEIBE MARIN</t>
  </si>
  <si>
    <t>Dinámica de Geodésicas en Objetos Compactos Estáticos tipo Chazy-Curzon
Desde 2 2015 hasta Diciembre 2016, Tipo de orientación: Tutor principal 
Nombre del estudiante: Jeison Estiven Alfonso , Programa académico: Licenciatura en Matemáticas y Física 
Número de páginas: 70, Valoración: Distincion meritoria, Institución: Universidad de Los Llanos - Unillanos</t>
  </si>
  <si>
    <t>Estudio sobre la correlación entre los modelos pedagógicos de las Instituciones Educativas de Villavicencio y su desempeño en las Pruebas Saber 9º
Desde 1 2015 hasta Diciembre 2016, Tipo de orientación: Tutor principal 
Nombre del estudiante: Nelson Fabian Parra, Programa académico: Licenciatura en Matemáticas y Física 
Número de páginas: 40, Valoración: Aprobada, Institución: Universidad de Los Llanos - Unillanos</t>
  </si>
  <si>
    <t>Diseño de Unidades Didácticas para la Enseñanza del Movimiento Circular y Movimiento Parabolico utilizando el Modelo Didactico de la Investigación Dirigida
Desde 6 2013 hasta Diciembre 2016, Tipo de orientación: Tutor principal 
Nombre del estudiante: Joan Sebastián Olaya Agudelo , Programa académico: Licenciatura en Matemáticas y Física 
Número de páginas: 60, Valoración: Aprobada, Institución: Universidad de Los Llanos - Unillanos</t>
  </si>
  <si>
    <t>FREDY LEONARDO DUBEIBE MARIN, THOMAS DITTRICH</t>
  </si>
  <si>
    <t>Classical and Quantum Chaotic Angular-Momentum Pumps
Estados Unidos, Physical Review Letters ISSN: 1079-7114, 2015 vol:114 fasc: 094101 págs: 1 - 4</t>
  </si>
  <si>
    <t>Laboratorio de Electromagnetismo
Colombia,2015, ISBN: 978-958-8927-10-7 vol: págs: , Ed. Editorial Unillanos</t>
  </si>
  <si>
    <t>FREDY LEONARDO DUBEIBE MARIN, LYSET DAYANNI BERMUDEZ ALMANZA</t>
  </si>
  <si>
    <t>Optimal conditions for the numerical calculation of the largest Lyapunov exponent for system of ordinary differential equations
Singapur, International Journal Of Modern Physics C ISSN: 0129-1831, 2014 vol:25 fasc: 7 págs: 1 - 12</t>
  </si>
  <si>
    <t>Estudio de los resultados de las pruebas Saber 11° en las áreas de Matemáticas y Física en Villavicencio
Desde 11 2013 hasta Diciembre 2014, Tipo de orientación: Tutor principal 
Nombre del estudiante: Edison Hernando Sanabria Navarro, Programa académico: Licenciatura en Matemáticas y Física 
Número de páginas: 47, Valoración: Aprobada, Institución: Universidad de Los Llanos - Unillanos</t>
  </si>
  <si>
    <t>Diseño de unidades didácticas para la enseñanza de la fuerza de empuje y las leyes de Newton utilizando el modelo didáctico de investigación dirigida
Desde 6 2013 hasta Diciembre 2014, Tipo de orientación: Tutor principal 
Nombre del estudiante: Edison Cifuentes Rivera, Programa académico: Licenciatura en Matemáticas y Física 
Número de páginas: 60, Valoración: Distincion meritoria, Institución: Universidad de Los Llanos - Unillanos</t>
  </si>
  <si>
    <t>Cálculo del máximo exponente de Lyapunov con Mathematica
Colombia, Revista Colombiana De Física ISSN: 0120-2650, 2013 vol:45 fasc: 2 págs: 151 - 155</t>
  </si>
  <si>
    <t>EDISON CIFUENTES RIVERA, FREDY LEONARDO DUBEIBE MARIN</t>
  </si>
  <si>
    <t>Unidad didáctica para la enseñanza de la fuerza de empuje usando el modelo de investigación dirigida
Colombia, Ciencias Sociales, Economía Y Pedagogía ISSN: 2248-8197, 2013 vol:3 fasc: N/A págs: 167 - 182</t>
  </si>
  <si>
    <t xml:space="preserve"> Unidad didáctica para la enseñanza de la fuerza de empuje usando el modelo didáctico de investigación dirigida
Colombia, Ciencias Sociales, Economía Y Pedagogía ISSN: 2248-8197, 2013 vol:3 fasc: 3 págs: 167 - 182</t>
  </si>
  <si>
    <t>Ecuaciones de movimiento para una partícula de prueba que orbita un objeto compacto
Desde 10 2012 hasta Noviembre 2013, Tipo de orientación: Tutor principal 
Nombre del estudiante: Juan Manuel Chaquea, Programa académico: Licenciatura en Matemáticas y Física 
Número de páginas: 60, Valoración: Aprobada, Institución: Universidad de Los Llanos - Unillanos</t>
  </si>
  <si>
    <t>Calculo del máximo exponente de Lyapunov usando el método de dos partículas
Desde 7 2012 hasta Septiembre 2013, Tipo de orientación: Tutor principal 
Nombre del estudiante: Lyset Dayanni Bermudez Almanza, Programa académico: Licenciatura en Matemáticas y Física 
Número de páginas: 0, Valoración: Distincion laureada, Institución: Universidad de Los Llanos - Unillanos</t>
  </si>
  <si>
    <t xml:space="preserve">Diseño de guias de Laboratorio para el curso Electromagnetismo de la Universidad de los Llanos
Desde 1 2012 hasta Abril 2013, Tipo de orientación: Tutor principal 
Nombre del estudiante: Oscar Andres Alvarez Bermudez, Programa académico: Licenciatura en Matemáticas y Física 
Número de páginas: 120, Valoración: Distincion meritoria, Institución: Universidad de Los Llanos - Unillanos </t>
  </si>
  <si>
    <t>Estudio numérico del método de dos partículas para el cálculo del máximo exponente de Lyapunov
Colombia, Ciencias Sociales, Economía Y Pedagogía ISSN: 2248-8197, 2012 vol:2 fasc: 2 págs: 40 - 50</t>
  </si>
  <si>
    <t>ELKIN GONZALEZ ULLOA</t>
  </si>
  <si>
    <t>Expresiones Motrices: aproximaciones teórico-epistemológicas. Reflexiones a propósito del rediseño curricular de la Licenciatura en Educación Física y Deportes de la Universidad de los Llanos
Colombia, Impetus ISSN: 2011-4680, 2016 vol:9 fasc: págs: 105 - 110</t>
  </si>
  <si>
    <t>ROLANDO CHAPARRO HURTADO</t>
  </si>
  <si>
    <t>Prácticas corporales, comunicación y espacio público: revisitando la juventud
Colombia, Revista Cúpula ISSN: 0123-5678, 2016 vol:2 fasc: 1 págs: 12 - 15</t>
  </si>
  <si>
    <t>CLAUDIA MARITZA GUZMAN ARIZA</t>
  </si>
  <si>
    <t>Deporte, Inclusión social y experiencias comunitarias en América Latina
Colombia,2016, ISBN: 978-958-8927-20-6 vol: págs: , Ed. UNILLANOS</t>
  </si>
  <si>
    <t>DAVID LEONARDO QUITIAN ROLDAN</t>
  </si>
  <si>
    <t xml:space="preserve">Entrevista concedida a la emisora cultural de la UDEA, titulada "Deporte y nación: balance 2015 y expectativas 2016"
2016, Colombia, Idioma: Español 
Medio de divulgación: ElectrÃ³nico, Sitio web: https://soundcloud.com/david-quiti-n/deporte-y-nacion-balance-2015-y-expectativas-2016-entrevista-emisora-udea 
Emisora: Emisora Cultural UDEA, Instituciones participantes: Universidad de Antioquia, Emisora Cultural Universidad de Antioquia </t>
  </si>
  <si>
    <t>PRÁCTICAS CORPORALES Y EXPERIENCIA (EN CLAVE EDUCATIVA): PROCESOS DE SUBJETIVACIÓN POLÍTICA EN UN SEMILLERO DE INVESTIGACIÓN
Desde 8 2016 hasta Enero , Tipo de orientación: Coturor/asesor 
Nombre del estudiante: Elkin Orlando González Ulloa, Programa académico: Maestría en Motricidad y Desarrollo Humano 
Número de páginas: 105, Valoración: , Institución: Universidad de Antioquia</t>
  </si>
  <si>
    <t xml:space="preserve">PASANTIA: el fútbol, herramienta mediadora para la inclusión y cohesión social de niños y niñas en el barrio San Antonio de la ciudad de Villavicencio
Desde 3 2016 hasta Diciembre 2016, Tipo de orientación: Tutor principal 
Nombre del estudiante: RONALD VEGA, Programa académico: LICENCIATURA EN EDUCACION FISICA Y DEPORTES 
Número de páginas: 60, Valoración: Aprobada, Institución: UNIVERSIDAD DE LOS LLANOS </t>
  </si>
  <si>
    <t>SERGIO EDITSON ECHEVERRY DIAZ</t>
  </si>
  <si>
    <t xml:space="preserve">EL APRENDIZAJE COOPERATIVO Y SU INFLUENCIA EN EL DESARROLLO DE LAS CLASES DE EDUCACIÓN FÍSICA DE LOS GRADOS SEXTO, SÉPTIMO Y OCTAVO EN EL COLEGIO DEPARTAMENTAL SAN FRANCISCO DE ASÍS SEDE ALBORADA, JORNADA DIURNA.
Desde 1 2016 hasta Noviembre , Tipo de orientación: Tutor principal 
Nombre del estudiante: Andrés Valderrama, Programa académico: Licenciatura en Educación Física 
Número de páginas: 90, Valoración: , Institución: Universidad de los Llanos </t>
  </si>
  <si>
    <t>CUERPO, CULTURA Y CONSUMO: GRUPOS SOCIALES EN LOS GIMNASIOS DE LA CIUDAD DE VILLAVICENCIO
Desde 6 2015 hasta Agosto 2016, Tipo de orientación: Tutor principal 
Nombre del estudiante: SANTIAGO MOLANO PARRADO, Programa académico: Licenciatura en Educación Física 
Número de páginas: 112, Valoración: Aprobada, Institución: Universidad de Los Llanos - Unillanos</t>
  </si>
  <si>
    <t xml:space="preserve">JOVENES Y CONSUMO CULTURAL: LA PREGUNTA POR EL CUERPO. ENTRE LA COLECTIVA LUCEROS FEMINISTAS, EL TEATRO DE CICATRICES DE LA CIUDAD DE VILLAVICENCIO
Desde 1 2015 hasta Noviembre 2016, Tipo de orientación: Tutor principal 
Nombre del estudiante: Juan Camilo Gerena, Programa académico: Licenciatura en Educación Física 
Número de páginas: 103, Valoración: Aprobada, Institución: Universidad de Los Llanos - Unillanos </t>
  </si>
  <si>
    <t>JEFFERSON URIBE ALVAREZ</t>
  </si>
  <si>
    <t>Aprendizaje ubicuo y mobile learning: transformación de las prácticas en la clase de educación física.
Colombia, Impetus ISSN: 2011-4680, 2015 vol:8 fasc: págs: 45 - 53</t>
  </si>
  <si>
    <t xml:space="preserve">Copa Brasil 2014: um contra-ataque na estratégia de integração sul-americana
Brasil, 2015, Historia(S) Do Sport: Uma Estratégia De Difusão Cientifica, ISBN: 978-85-421-0404-2, Vol. , págs:65 - 71, Ed. 7 letras </t>
  </si>
  <si>
    <t>Deporte y modernidad en Colombia: una historia en clave de violencia
Brasil, 2015, O Esporte No Cenario Ibero-Americano, ISBN: 978-85-421-0403-5, Vol. , págs:27 - 38, Ed. 7 letras</t>
  </si>
  <si>
    <t>Medios, miedos, marcas: el deporte en la sociedad del espectáculo
Argentina, 2015, La Recreación Y El Deporte Social Como Medio De Inclusión: Conceptualizaciones, Reflexiones Y Debates, ISBN: 978-987-27087-3-3, Vol. , págs:205 - 225, Ed. Engranajes de la cultura</t>
  </si>
  <si>
    <t xml:space="preserve">Semillero Hermenéutica Corporal: Experiencias en Investigación, Experiencias de Vida!
Colombia, 2015, La Recreación Y El Deporte Social Como Medio De Inclusión Conceptualizaciones, Reflexiones Y Debates, ISBN: 987-27087-3-8, Vol. , págs:107 - 120, Ed. Engranajes de la Cultura </t>
  </si>
  <si>
    <t>Mapiripán ¿ Masacre y olvido ¿El deporte como inclusión y utopía¿
Argentina, 2015, La Recreación Y El Deporte Social Como Medio De Inclusión Conceptualizaciones, Reflexiones Y Debates, ISBN: 987-27087-3-8, Vol. , págs:37 - 46, Ed. Engranajes de la Cultura</t>
  </si>
  <si>
    <t>Deporte e inclusión social en Colombia: Una mirada desde la bicicleta y el tinglado
Argentina, 2015, La Recreación Y El Deporte Social Como Medio De Inclusión: Conceptualizaciones, Reflexiones Y Debates, ISBN: 978-987-27087-3-3, Vol. , págs:47 - 60, Ed. Editorial Engranajes de la cultura</t>
  </si>
  <si>
    <t>Acción, subjetividad política, democracia y resistencia. Una lectura desde la antropología política de H. Arendt
2015, Nro. Paginas: 25, Instituciones participantes: Universidad Nacional de Córdoba, Universidad de los Llanos</t>
  </si>
  <si>
    <t>Blog História(s) do Sport: El México profundo de la lucha libre
, 2015, , , vol. ,págs: , - David Leonardo Quitián Roldán</t>
  </si>
  <si>
    <t>Educación, tecnología y juventud Aperturas, desafíos, recorridos
, 2015, , , vol. ,págs: , - Héctor Rolando Chaparro Hurtado, Claudia Maritza Guzmán Ariza</t>
  </si>
  <si>
    <t>Blog História(s) do Sport: Güelcon sudacas: Copa América
, 2015, , , vol. ,págs: , - Sport: Laboratório de História do Esporte e do Lazer. UFRJ. Autor texto: David Leonardo Quitián Roldán</t>
  </si>
  <si>
    <t>Blog História(s) do Sport: Deporte y negocio en Colombia: relato de um fracaso
, 2015, , , vol. ,págs: , - Sport: Laboratório de História do Esporte e do Lazer. Autor texto: David Leonardo Quitián Roldán</t>
  </si>
  <si>
    <t>El fifa-gate: una estrategia gringa para quedarse con el fútbol
Colombia, Razon Publica ISSN: 1657-1002, 2015 vol:6 fasc: N/A págs: 1 - 3</t>
  </si>
  <si>
    <t>Acción, subjetividad política, democracia y resistencia. Una lectura desde la antropología política de H. Arendt
Perú, Contratexto ISSN: 1025-9945, 2015 vol:24 fasc: págs: 37 - 56</t>
  </si>
  <si>
    <t>¿Podremos llegar a Rusia 2018?
Colombia, Razon Publica ISSN: 1657-1002, 2015 vol:6 fasc: N/A págs: 1 - 3</t>
  </si>
  <si>
    <t>La Vuelta a Colombia: una historia de nación
Colombia, Razon Publica ISSN: 1657-1002, 2015 vol:6 fasc: N/A págs: 1 - 3</t>
  </si>
  <si>
    <t>Aprendizaje ubicuo e informática móvil. Lecciones preliminares desde el campo de la educación física
México, Revista Intercontinental De Psicología Y Educación ISSN: 1665-756X, 2015 vol:17 fasc: 1 págs: 125 - 141</t>
  </si>
  <si>
    <t>Lo que dejó la Copa América 2015
Colombia, Razon Publica ISSN: 1657-1002, 2015 vol:6 fasc: N/A págs: 1 - 3</t>
  </si>
  <si>
    <t>Gas pimienta y violencia: claves para entender el fútbol
Colombia, Razon Publica ISSN: 1657-1002, 2015 vol:6 fasc: N/A págs: 1 - 3</t>
  </si>
  <si>
    <t>¿Se puede construir la paz con fútbol?
Colombia, Razon Publica ISSN: 1657-1002, 2015 vol:6 fasc: N/A págs: 1 - 3</t>
  </si>
  <si>
    <t>Sudar la camiseta: los uniformes y el deporte
Colombia, Razon Publica ISSN: 1657-1002, 2015 vol:6 fasc: N/A págs: 1 - 3</t>
  </si>
  <si>
    <t>REVISTA IMPETUS
Colombia, 2015, Editorial: Universidad de Los Llanos, Idiomas: Español, Páginas: 120</t>
  </si>
  <si>
    <t>Entrevista concedida a la emisora cultural de la UDEA, titulada "Balance Copa América y balance Tour de France 2015"
2015, Colombia, Idioma: Español 
Medio de divulgación: ElectrÃ³nico, Sitio web: https://soundcloud.com/david-quiti-n/balance-copa-america-y-expectativas-tour-de-france 
Emisora: Emisora Cultural UDEA, Instituciones participantes: Universidad de Antioquia, Emisora Cultural Universidad de Antioquia</t>
  </si>
  <si>
    <t>Entrevista concedida a la emisora cultural de la UDEA, titulada ¿Se puede construir la paz con fútbol?
2015, Colombia, Idioma: Español 
Medio de divulgación: ElectrÃ³nico, Sitio web: http://www.razonpublica.com/index.php/rp-en-los-medios/8350-f%C3%BAtbol-y-pol%C3%ADtica-por-david-quiti%C3%A1n 
Emisora: Emisora Cultural UDEA, Instituciones participantes: Universidad de Antioquia, Emisora Cultural Universidad de Antioquia</t>
  </si>
  <si>
    <t>BELLEZA, CUERPO E IMAGEN CORPORAL en ADOLESCENTES: el caso del INEM LUIS LÓPEZ DE MESA
Desde 8 2014 hasta Octubre 2015, Tipo de orientación: Tutor principal 
Nombre del estudiante: Jhoana Hernández, Jessica Cuestas Chávez, Programa académico: Licenciatura en Educación Física 
Número de páginas: 120, Valoración: Aprobada, Institución: Universidad de Los Llanos - Unillanos</t>
  </si>
  <si>
    <t xml:space="preserve">Arbitro Revista Desbordes Volumen 5
Colombia, 2015, Idioma: Español, Medio de divulgación: Papel </t>
  </si>
  <si>
    <t>ARBITRAJE REVISTA IMPETUS
Colombia, 2015, Idioma: Español, Medio de divulgación: Papel</t>
  </si>
  <si>
    <t>Aprendizaje ubicuo y mobile learning: transformaciones de las prácticas en la clase de educación física
Colombia, Impetus ISSN: 2011-4680, 2014 vol:8 fasc: 2 págs: 45 - 57</t>
  </si>
  <si>
    <t>Acción Motriz y Adulto Mayor: Aproximaciones Teórico-Practicas desde la Psicomotricidad
España, Impetus ISSN: 2011-4680, 2014 vol:13 fasc: N/A págs: 7 - 12</t>
  </si>
  <si>
    <t>Creciendo juntos: Educación, desarrollo y transformación social en el Departamento del Meta
Colombia, Educación Física Y Deporte ISSN: 0120-677X, 2014 vol:33 fasc: 2 págs: 354 - 357</t>
  </si>
  <si>
    <t>DAVID LEONARDO QUITIAN ROLDAN, JORGE ALEJANDRO VILLANUEVA BUSTOS, GABRIEL ADOLFO RESTREPO FORERO, PABLO ALEJANDRO ALABARCES M</t>
  </si>
  <si>
    <t>Naciones en Campo: fútbol, identidades y nacionalismos en América Latina
Colombia,2014, ISBN: 9789588695808 vol: págs: , Ed. Editorial Kinesis</t>
  </si>
  <si>
    <t>DAVID LEONARDO QUITIAN ROLDAN, GABRIEL ADOLFO RESTREPO FORERO, GUILLERMO HUMBERTO MONTOYA VILLAMIZAR, PABLO ALEJANDRO ALABARCES M, EFRAIN SERNA CALDAS, JORGE ALEJANDRO VILLANUEVA BUSTOS, SIMONI GUEDES LAHUD</t>
  </si>
  <si>
    <t xml:space="preserve">Naciones En Campo: Fútbol, Identidades Y Nacionalismos En América Latina
Colombia,2014, ISBN: 9789588695808 vol: págs: , Ed. Editorial Kinesis </t>
  </si>
  <si>
    <t>Man of Steel: eugenesia, otredad y tecnología producida en Hollywood
2014, Nro. Paginas: 12, Instituciones participantes: Universidad Nacional de Córdoba (Argentina)</t>
  </si>
  <si>
    <t>Blog História(s) do Sport: O ciclismo na Colômbia. Metáfora do nacional?
, 2014, , , vol. ,págs: , - David Leonardo Quitián Roldán</t>
  </si>
  <si>
    <t>Cuadernos del Mundial Brasil 2014 No. 5: "Las elecciones, el espejismo de un solo pueblo y la Copa Mundo: apuntes desde Brasil sobre las campañas del gobierno Santos y de la Selección Colombia"
, 2014, , , vol. ,págs: , - Director: Pablo Gentili. Coordinador: Pablo Alabarces. Autor texto: David Leonardo Quitián Roldán</t>
  </si>
  <si>
    <t>Blog História(s) do Sport: Identidades, nacionalismos y fútbol en América Latina: táctica y estrategia de una tradición dentro de una novedad
, 2014, , , vol. ,págs: , - Sport: Laboratório de História do Esporte e do Lazer. UFRJ. Autor texto: David Leonardo Quitián Roldán</t>
  </si>
  <si>
    <t>DAVID LEONARDO QUITIAN ROLDAN, GABRIEL ADOLFO RESTREPO FORERO, JORGE ALEJANDRO VILLANUEVA BUSTOS, PABLO ALEJANDRO ALABARCES M</t>
  </si>
  <si>
    <t>Naciones en campo: fútbol identidades y nacionalismos en América Latina (Introducción)
, 2014, , , vol. ,págs: , - David Leonardo Quitián Roldán (et al). Autor texto Introducción: David Leonardo Quitián Roldán</t>
  </si>
  <si>
    <t>Blog História(s) do Sport: Copa Brasil 2014: um contra-ataque na estratégia de integração sul-americana
, 2014, , , vol. ,págs: , - Sport: Laboratório de História do Esporte e do Lazer. UFRJ. Autor texto: David Leonardo Quitián Roldán</t>
  </si>
  <si>
    <t>Ramón Hoyos: el pionero de los escarabajos
Colombia, Razón Pública ISSN: 2145-0439, 2014 vol:6</t>
  </si>
  <si>
    <t>Y lo de Yepes fue gol: enseñanzas de una Copa casi en casa
Colombia, Desbordes. Revista De Investigaciones De La Escuela De Ciencias Sociales, Artes Y Humanidades - Unad ISSN: 2027-5579, 2014 vol:5 fasc: N/A págs: 7 - 8</t>
  </si>
  <si>
    <t>La "Jamesmanía": de la admiración a la idolatría
Colombia, Razón Pública ISSN: 2145-0439, 2014 vol:6</t>
  </si>
  <si>
    <t>Del "Zipa" Forero a Nairo: el ciclismo como metáfora nacional
Colombia, Razón Pública ISSN: 2145-0439, 2014 vol:6</t>
  </si>
  <si>
    <t>Ser campeón en Colombia: triunfar a pesar de todo
Colombia, Razón Pública ISSN: 2145-0439, 2014 vol:6</t>
  </si>
  <si>
    <t>ROLANDO CHAPARRO HURTADO, ARMANDO ACUNA, CLAUDIA GUZMAN</t>
  </si>
  <si>
    <t xml:space="preserve">Jóvenes y consumo cultural: la reinvención de la identidad en la sociedad red
México, Revista de Estudios Culturales y Regionales Devenir ISSN: 1780-4980, 2014 vol:6 fasc: 24 págs: 25 - 55 </t>
  </si>
  <si>
    <t>ROLANDO CHAPARRO HURTADO, CLAUDIA GUZMAN</t>
  </si>
  <si>
    <t>Los (múltiples) centros de la esfera: cultura, juventud y educación como aventuras contemporáneas
Colombia, Revista Latinoamericana De Ciencias Sociales, Niñez Y Juventud ISSN: 1692-715X, 2014 vol:12 fasc: 2 págs: 691 - 701</t>
  </si>
  <si>
    <t>Colombia en Brasil: cuando la ilusión fue posible
Colombia, Razón Pública ISSN: 2145-0439, 2014 vol:6</t>
  </si>
  <si>
    <t>Lo bueno, lo malo y lo nuevo de Brasil 2014
Colombia, Razón Pública ISSN: 2145-0439, 2014 vol:6</t>
  </si>
  <si>
    <t>Reportaje: Llora el fútbol
Colombia, El Deportivo ISSN: 2215-8782, 2014 vol:4 fasc: págs: 10 - 11</t>
  </si>
  <si>
    <t>Reportaje: Un Mundial sabor a samba
Colombia, El Deportivo ISSN: 2215-8782, 2014 vol:4 fasc: págs: 16 - 17</t>
  </si>
  <si>
    <t xml:space="preserve"> ¿Cómo entender las movilizaciones sociales en Brasil durante el Mundial?
Colombia, Razón Pública ISSN: 2145-0439, 2014 vol:6</t>
  </si>
  <si>
    <t>SERGIO EDITSON ECHEVERRY DIAZ, HECTOR ROLANDO CHAPARRO, JHON EDISON AREVALO</t>
  </si>
  <si>
    <t>Desde el muro: una mirada a los discursos proyectados por el cuerpo en facebook
Argentina, Educación Física Y Ciencia ISSN: 2314-2561, 2014 vol:16 fasc: 1 págs: 1 - 9</t>
  </si>
  <si>
    <t>ROLANDO CHAPARRO HURTADO, SERGIO EDITSON ECHEVERRY DIAZ</t>
  </si>
  <si>
    <t>Desde el muro: una mirada a los discursos proyectados por el cuerpo en Facebook
Argentina, Educación Física Y Ciencia ISSN: 2314-2561, 2014 vol:16 fasc: 2 págs: 10 - 15</t>
  </si>
  <si>
    <t>Post "Brasil 2014 ¿Más emocionante en las ruas que en las canchas?¿
Colombia, Magazín Dominical, Diario El Espectador ISSN: 0122-2856, 2014 vol:127</t>
  </si>
  <si>
    <t>Reportaje ¿¿Es realmente el país del fútbol?¿
Colombia, El Deportivo ISSN: 2215-8782, 2014 vol:4 fasc: págs: 11 - 12</t>
  </si>
  <si>
    <t>Reportaje ¿Rio: la verdadera patria del fútbol¿
Colombia, El Deportivo ISSN: 2215-8782, 2014 vol:4 fasc: págs: 10 - 11</t>
  </si>
  <si>
    <t>Deporte y negocio en Colombia
Colombia, Razón Pública ISSN: 2145-0439, 2014 vol:6</t>
  </si>
  <si>
    <t>DAVID LEONARDO QUITIAN ROLDAN, JORGE ALEJANDRO VILLANUEVA BUSTOS</t>
  </si>
  <si>
    <t>Mi segunda piel. Premio Nacional de Cultura 2013
Colombia,2014, ISBN: 978-958-8650-87-6 vol: págs: , Ed. Fondo Editorial Universidad Pedagógica Nacional</t>
  </si>
  <si>
    <t>Revista Desbordes. Vol 5: Copa Brasil 2014: lecturas, aprendizajes, desafíos
Colombia, 2014, Editorial: Universidad Nacional Abierta y a Distancia , Idiomas: Español, Páginas: 140</t>
  </si>
  <si>
    <t>REVISTA IMPETUS
Colombia, 2014, Editorial: Universidad de Los Llanos, Idiomas: Español, Páginas: 120</t>
  </si>
  <si>
    <t>Programa de radio: balance del deporte en 2014 con perspectiva sociológica. Emisión final de temporada
2014, Colombia, Idioma: Español 
Medio de divulgación: Papel, Sitio web: http://www.unradio.unal.edu.co/nc/categoria/cat/de-porte-academico.html 
Emisora: UN Radio 98.5 fm, Emisora de la Universidad Nacional de Colombia, Instituciones participantes: Asociación Asciende y Emisora Universidad Nacional</t>
  </si>
  <si>
    <t>El uso de las TIC en los procesos didácticos de los profesores del área de educación física de los colegios públicos de la ciudad de Villavicencio
Desde 1 2014 hasta Octubre 2014, Tipo de orientación: Tutor principal 
Nombre del estudiante: Albeitor Bohórquez Beltrán, César Moreno Guevara, Programa académico: Licenciatura en Educación Física y Deportes 
Número de páginas: 167, Valoración: Aprobada, Institución: Universidad de los Llanos</t>
  </si>
  <si>
    <t>Uso de las redes sociales como mecanismo de interacción profesores-estudiantes en el Colegio Departamental de la Esperanza
Desde 1 2014 hasta Diciembre 2014, Tipo de orientación: Tutor principal 
Nombre del estudiante: Diego Armando Rodriguez - Carlos Hernan Oliveros, Programa académico: LICENCIATURA EN EDUCACION FISICA Y DEPORTES 
Número de páginas: 0, Valoración: Aprobada, Institución: Universidad de los Llanos</t>
  </si>
  <si>
    <t>Los (múltiples) centros de la esfera: cultura, juventud y educacion como aventuras contemporaneas
Colombia, Revista Latinoamericana De Ciencias Sociales, Niñez Y Juventud ISSN: 1692-715X, 2013 vol:12 fasc: págs: 691 - 701</t>
  </si>
  <si>
    <t>Análisis Hermenéutico del Concepto Cuerpo
Colombia, Impetus ISSN: 2011-4680, 2013 vol:7</t>
  </si>
  <si>
    <t>Análisis hermenéutico del concepto cuerpo en estudiantes de la Licenciatura en Educación Física y deportes de la Universidad de los Llanos
Colombia, Impetus ISSN: 2011-4680, 2013 vol:7 fasc: 9 págs: 69 - 75</t>
  </si>
  <si>
    <t>Consumo Digital de Jóvenes Escolarizados en Villavicencio, Colombia
Colombia, Educación Y Educadores ISSN: 0123-1294, 2013 vol:16 fasc: 2 págs: 229 - 243</t>
  </si>
  <si>
    <t>Jóvenes y consumo cultural, la reinvención de la identidad en la sociedad red
México, Devenir ISSN: 1015-8154, 2013 vol:24 fasc: págs: 27 - 54</t>
  </si>
  <si>
    <t>La economía del fútbol colombiano: de la ilegalidad y el crimen al glamur globalizado
Ecuador, 2013, Revista Polémika: La Crisis Del Fútbol Ecuatoriano Y Mundial, ISBN: 978-9978-68-030-8, Vol. , págs:60 - 65, Ed. Universidad San Francisco de Quito</t>
  </si>
  <si>
    <t>Escuela, Cuerpo y Poder: Una Mirada desde la Educación Física.
Argentina, 2013, Educacion Fisica Y Ciencias. Abordajes Desde La Pluralidad., ISBN: 9789876911450, Vol. , págs:127 - 137, Ed. Editorial Unibiblos</t>
  </si>
  <si>
    <t>DAVID LEONARDO QUITIAN ROLDAN, HECTOR ROLANDO CHAPARRO HURTADO</t>
  </si>
  <si>
    <t>Las paralelas nunca se tocan: la génesis del deporte y la educación física en Colombia
Argentina, 2013, Educacion Fisica Y Ciencias. Abordajes Desde La Pluralidad., ISBN: 9789876911450, Vol. , págs:161 - 168, Ed. Editorial Unibiblos</t>
  </si>
  <si>
    <t>Educación física y subjetividad en la formación de profesores
Colombia, 2013, Educacion Fisica Y Ciencias. Abordajes Desde La Pluralidad., ISBN: 9789876911450, Vol. , págs:230 - 245, Ed. Editorial Unibiblos</t>
  </si>
  <si>
    <t>ELKIN GONZALEZ ULLOA, CAMILO ANDRES PARDO SAAVEDRA</t>
  </si>
  <si>
    <t>Semillero de Investigación: 5 años de vida
2013, Nro. Paginas: 14</t>
  </si>
  <si>
    <t>Juventud, política y resistencia en la era digital
2013, Nro. Paginas: 15, Instituciones participantes: Universidad Nacional de Córdoba (Argentina)</t>
  </si>
  <si>
    <t>Cuerpo, técnica, sujeto: ¿el abandono de la cercanía¿
2013, Nro. Paginas: 15, Instituciones participantes: Universidad Nacional de Córdoba (Argentina)</t>
  </si>
  <si>
    <t>Revista Ímpetus. Vol 7. Edición 8 (Prólogo) "Saliendo del anonimato: Los estudios sociales del deporte en América Latina"
, 2013, , , vol. ,págs: , - Héctor Rolando Chaparro Hurtado (Director). Autor texto: David Leonardo Quitián Roldán</t>
  </si>
  <si>
    <t>Post: "Gol de la trampa: Fluminense dribla la B"
Colombia, Magazín Dominical, Diario El Espectador ISSN: 0122-2856, 2013 vol:126</t>
  </si>
  <si>
    <t>Post "Fútbol en Brasil: un amazonas con sabor a gol¿
Colombia, Magazín Dominical, Diario El Espectador ISSN: 0122-2856, 2013 vol:126</t>
  </si>
  <si>
    <t>Consumo digital de jóvenes escolarizados en Villavicencio, Colombia
Colombia, Revista Científica Educación Y Educadores ISSN: 2027-5358, 2013 vol:16 fasc: 2 págs: 229 - 243</t>
  </si>
  <si>
    <t>Los estudios socioculturales del deporte
Colombia, 2013, Editorial: Sin Editorial, Idiomas: Español, Páginas: 120</t>
  </si>
  <si>
    <t>Revista Ímpetus. Edición No 8: Los estudios sociales del deporte en América Latina
Colombia, 2013, Editorial: , Idiomas: Español, Páginas: 110</t>
  </si>
  <si>
    <t>Jóvenes y consumo digital en Villavicencio
2013, Colombia, Idioma: Español 
Medio de divulgación: Papel, Sitio web: 
Emisora: Canal Zoom, Instituciones participantes: Universidad de los Llanos - Canal Zoom</t>
  </si>
  <si>
    <t>Practicas corporales y espacios publicos en las comunas 1, 2, 3 y 4 de la ciudad de Villavicencio
Desde 8 2013 hasta Enero , Tipo de orientación: Tutor principal 
Nombre del estudiante: Fabian Saavedra, Programa académico: LICENCIATURA EN EDUCACION FISICA Y DEPORTES 
Número de páginas: 0, Valoración: Aprobada, Institución: Universidad de los Llanos</t>
  </si>
  <si>
    <t>EFECTOS SOCIALES DE LAS PRÁCTICAS CORPORALES EN LOS ESPACIOS PUBLICOS DE LA CIUDAD DE VILLAVICENCIO
Desde 8 2013 hasta Enero , Tipo de orientación: Tutor principal 
Nombre del estudiante: Raul Castro, Programa académico: LICENCIATURA EN EDUCACION FISICA Y DEPORTES 
Número de páginas: 0, Valoración: Aprobada, Institución: Universidad de los Llanos</t>
  </si>
  <si>
    <t>CONSTRUCIÓN DE SUBJETIVIDAD, PRÁCTICAS CORPORALES Y ESPACIOS PÚBLICOS EN LA CIUDAD DE VILLAVICENCIO
Desde 8 2013 hasta Enero , Tipo de orientación: Tutor principal 
Nombre del estudiante: Jeison Cortes Zuñiga, Programa académico: LICENCIATURA EN EDUCACION FISICA Y DEPORTES 
Número de páginas: 0, Valoración: Aprobada, Institución: Universidad de los Llanos</t>
  </si>
  <si>
    <t>PRÁCTICAS CORPORALES Y ESPACIOS PÚBLICOS EN LAS COMUNAS 5, 6, 7 Y 8 DE LA CIUDAD DE VILLAVICENCIO
Desde 8 2013 hasta Enero , Tipo de orientación: Tutor principal 
Nombre del estudiante: Cristian Alvarez, Programa académico: LICENCIATURA EN EDUCACION FISICA Y DEPORTES 
Número de páginas: 0, Valoración: Aprobada, Institución: Universidad de los Llanos</t>
  </si>
  <si>
    <t>APRENDIZAJE UBICUO Y MOBILE LEARNING EN EDUCACIÓN FISICA: ESTUDIO DE CASO COMPARATIVO EN LA INSTITUCIÓN EDUCATIVA PÚBLICA INEM LUIS LÓPEZ DE MESA Y EL COLEGIO PRIVADO COOPERATIVO ANTONIO VILLAVICENCIO (META).
Desde 3 2012 hasta Octubre 2013, Tipo de orientación: Tutor principal 
Nombre del estudiante: JOSÉ JEFFERSON URIBE ALVAREZ, JAZMÍN LÓPEZ AGUIRRE, Programa académico: Licenciatura en Educación Física y Deportes 
Número de páginas: 160, Valoración: Aprobada, Institución: Universidad de Los Llanos - Unillanos</t>
  </si>
  <si>
    <t>LOS MAMUSHKAS CUERPOS INTERVENIDOS, CUERPOS ENCAPSULADOS. LA CONSTRUCCIÓN DEL CUERPO ENCARCELADO.
Desde 2 2012 hasta Junio 2013, Tipo de orientación: Tutor principal 
Nombre del estudiante: CAMILO ANDRÉS PARDO SAAVEDRA, Programa académico: Licenciatura en Educación Física 
Número de páginas: 95, Valoración: Distincion meritoria, Institución: Universidad De La Plata</t>
  </si>
  <si>
    <t>Practicas corporales: reflexiones en la institución educativa Juan Pablo II y la Escuela Normal Superior en la ciudad de Villavicencio
Colombia, Impetus ISSN: 2011-4680, 2012 vol:6 fasc: págs: 15 - 21</t>
  </si>
  <si>
    <t>Los mamushkas: Cuerpos intervenidos, cuerpos encapsulados
Colombia, Impetus ISSN: 2011-4680, 2012 vol:6 fasc: 7 págs: 33 - 41</t>
  </si>
  <si>
    <t>El Aguante en el Cuerpo: Construcción de Identidad de los Hinchas de un Club de Fútbol Argentino
Colombia, Impetus ISSN: 2011-4680, 2012 vol:7 fasc: - págs: 63 - 66</t>
  </si>
  <si>
    <t xml:space="preserve">Prácticas corporales, educación física y subjetividad en los procesos formativos: una revisión conceptual
Colombia, 2012, Naciones En Campo: Fútbol, Identidades Y Nacionalismos En América Latina, ISBN: 9789588695808, Vol. , págs:10 - 331, Ed. Editorial Kinesis </t>
  </si>
  <si>
    <t>Practicas Corporales, Educación Física y Subjetividad en los Procesos Formativos: Una Revisión Conceptual.
Colombia, 2012, Estudios Socioculturales Del Deporte. Desarrollos, Tránsitos Y Miradas., ISBN: 9789588695273, Vol. , págs:240 - 248, Ed. Editorial Kinesis</t>
  </si>
  <si>
    <t xml:space="preserve"> ¿No soy un hombre, soy un pueblo¿: populismo y democracia en América Latina
2012, Nro. Paginas: 8, Instituciones participantes: Universidad Nacional de Córdoba (Argentina)</t>
  </si>
  <si>
    <t>Impetus
Colombia, 2012, Editorial: Universidad de Los Llanos, Idiomas: Español, Páginas: 104</t>
  </si>
  <si>
    <t>CUERPO Y FACEBOOOK: UNA MIRADA A LOS DISCURSOS DE CUERPO QUE EMERGEN DE LA RED SOCIAL
Desde 8 2012 hasta Enero , Tipo de orientación: Tutor principal 
Nombre del estudiante: Sergio Editson Echeverry, John Edisson Arévalo Cárdenas, Programa académico: Licenciatura en Educación Física y Deportes 
Número de páginas: 0, Valoración: , Institución: Universidad de Los Llanos - Unillanos</t>
  </si>
  <si>
    <t>IDEALES DE PLACER: MAESTROS, DISCURSOS Y PRÁCTICAS
Desde 7 2012 hasta Julio 2012, Tipo de orientación: Tutor principal 
Nombre del estudiante: Fabián Aguirre, Programa académico: Licenciatura en Educación Física y Deportes 
Número de páginas: 0, Valoración: Aprobada, Institución: Universidad de Los Llanos - Unillanos</t>
  </si>
  <si>
    <t>EL USO DE LA INFORMATICA MOVIL DE LOS ESTUDIANTES DE GRADOS 10 Y 11 DE LA INSTITUCION EDUCATIVA LUIS CARLOS GALAN SARMIENTO DEL MUNICIPIO DE ACACIAS META.
Desde 7 2012 hasta Enero , Tipo de orientación: Tutor principal 
Nombre del estudiante: Angie Melissa Vacca, Julián Andrés Ulloa, Programa académico: Licenciatura en Educación Física y Deportes 
Número de páginas: 0, Valoración: , Institución: Universidad de Los Llanos - Unillanos</t>
  </si>
  <si>
    <t xml:space="preserve">IDEALES DE PLACER: MAESTROS, DISCURSOS Y PRÁCTICAS
Desde 2 2012 hasta , Tipo de orientación: Tutor principal 
Nombre del estudiante: Fabián Eduardo Aguirre, Programa académico: Licenciatura en Educación Física y Deportes 
Número de páginas: , Valoración: , Institución: Universidad de Los Llanos - Unillanos </t>
  </si>
  <si>
    <t xml:space="preserve">Formación Ciudadana en niños y niñas en edad escolar del Colegio Arnulfo Briceño de Villavicencio
Desde 4 2015 hasta Noviembre 2016, Tipo de orientación: Tutor principal 
Nombre del estudiante: Benedicta del Rosario Saldaña, Programa académico: Maestría en Educación 
Número de páginas: 242, Valoración: Aprobada, Institución: UNIVERSIDAD DE CALDAS </t>
  </si>
  <si>
    <t>MARTHA JANNETH IBANEZ PACHECO</t>
  </si>
  <si>
    <t>NIÑOS Y NIÑAS DE PRIMERA INFANCIA DE LAS COMUNIDADES ACHAWA Y PIAPOCO EN EL META: ASTROLABIOS DE OTRA RELACIÓN ESCUELA ¿ FAMILIA
Colombia, 2016, Idioma: Español, Medio de divulgación: Otro</t>
  </si>
  <si>
    <t>PONENCIA: Análisis Y Caracterización De Las Prácticas Pedagógicas De Maestras Y Maestros Rurales Con Niños Y Niñas De Grado Transición en Escuelas Unitarias en Boyacá y Cundinamarca ¿ Colombia. Martha Janneth Ibáñez Pacheco y Adriana Patricia Mendoza
Uruguay, 2016, Idioma: Español, Medio de divulgación: Papel</t>
  </si>
  <si>
    <t>Ponencia Internacional: Estrategia de Acompañamiento Psicosocial en Estudiantes Universitarios.
España, 2016, Idioma: Español, Medio de divulgación: Papel</t>
  </si>
  <si>
    <t xml:space="preserve">La transversalidad de la dimensión ambiental en el currículo de la institución educativa Luis Carlos Galán de Villavicencio - Meta
Desde 6 2014 hasta Diciembre 2015, Tipo de orientación: Tutor principal 
Nombre del estudiante: Angela Elvira Cortes Ramirez , Programa académico: Maestría en gestión ambiental sostenible 
Número de páginas: 275, Valoración: Distincion meritoria, Institución: Universidad de Los Llanos - Unillanos </t>
  </si>
  <si>
    <t>ZAIDA JANETH CORDOBA PARRADO</t>
  </si>
  <si>
    <t>Representaciones sociales de diversidad en el programa Pedagogía Infantil de la Universidad de los Llanos
Colombia, Impetus ISSN: 2011-4680, 2014 vol:2 fasc: págs: 63 - 70</t>
  </si>
  <si>
    <t>ALEJANDRO ACOSTA AYERBE, INGRIT GUTIERREZ VEGA</t>
  </si>
  <si>
    <t>El devenir de la Representación Política de los Niños y las Niñas
Colombia, Revista Latinoamericana De Ciencias Sociales, Niñez Y Juventud ISSN: 1692-715X, 2014 vol:12 fasc: N/A págs: 91 - 102</t>
  </si>
  <si>
    <t>La narrativa como eje de correlación entre ciudadanía y educación social en contextos de violencia - ponencia
Colombia, 2014, Idioma: Español, Medio de divulgación: Papel</t>
  </si>
  <si>
    <t>INGRIT GUTIERREZ VEGA, ALEJANDRO ACOSTA AYERBE</t>
  </si>
  <si>
    <t>El niño como sujeto de derechos: Rousseau y el liberacionismo
Colombia, Aletheia. Revista De Desarrollo Humano, Educativo Y Social Contemporáneo ISSN: 2145-0366, 2013 vol:5 fasc: 2 págs: 32 - 42</t>
  </si>
  <si>
    <t>La violencia contra niños y niñas: un problema global de abordaje local, mediante la IAP
Colombia, Revista Latinoamericana De Ciencias Sociales, Niñez Y Juventud ISSN: 1692-715X, 2013 vol:11 fasc: N/A págs: 261 - 272</t>
  </si>
  <si>
    <t>MATIAS BEDMAR MORENO, LUZ HAYDEE GONZALEZ OCAMPO</t>
  </si>
  <si>
    <t>Manifestaciones de ciudadanía en contextos de desplazamiento
España, 2013, Ciudadanías E Identidades En Los Manuales Escolares (1970-2012), ISBN: 978-84-96723-36-8, Vol. , págs:189 - 204, Ed. Diada Editora</t>
  </si>
  <si>
    <t>La educación social impulsa la liberación de mujeres
Colombia, Ciencias Sociales, Economía Y Pedagogía ISSN: 2248-8197, 2013 vol:3 fasc: NA págs: 183 - 198</t>
  </si>
  <si>
    <t>Los niños y niñas victimas del conflicto armado
Colombia, Ciencias Sociales, Economía Y Pedagogía ISSN: 2248-8197, 2013 vol:3 fasc: NA págs: 127 - 136</t>
  </si>
  <si>
    <t>Población Infantil en situación de desplazamiento forzado en Colombia y sus manifestaciones de ciudadanía
España, Revista de Paz y Conflictos ISSN: 1988-7221, 2012 vol:5 fasc: N/A págs: 120 - 137</t>
  </si>
  <si>
    <t>Ponencia internacional: Del pasado de las causas al presente de las voces: una aproximación de la Educación Social en niños, niñas y jóvenes en situación de tragedia humana. Publicada en memorias del VI Congreso de Educación Social.
España, 2012, Idioma: Español, Medio de divulgación: Papel</t>
  </si>
  <si>
    <t>ALCIRA CARRILLO GUEVARA, CRISTOBAL LUGO LOPEZ</t>
  </si>
  <si>
    <t xml:space="preserve">Sistematización del proyecto de caucho del corregimiento de Puerto Tpledo , municipio de Puerto Rico en el Meta
Desde 1 2014 hasta Diciembre 2014, Tipo de orientación: Tutor principal 
Nombre del estudiante: Sandy Vivian Villamil Castillo, Programa académico: licenciatura en Producción Agropecuaria 
Número de páginas: 167, Valoración: Aprobada, Institución: Universidad de los Llanos </t>
  </si>
  <si>
    <t>ALCIRA CARRILLO GUEVARA</t>
  </si>
  <si>
    <t xml:space="preserve"> Informe del proyecto Impacto de las Práticas Pedagogícas de los Licenciados en Producción Agropecuaria en los niños indigenas de la Institución Educativa Yaaliakeisy del municipio de Puerto López
Colombia, 2014, Idioma: Español, Medio de divulgación: Papel </t>
  </si>
  <si>
    <t xml:space="preserve">Boletin Sistemas Productivos Agropecuario
Colombia, 2012, Editorial: Unillanos, Idiomas: Español, Páginas: 15 </t>
  </si>
  <si>
    <t xml:space="preserve">Sistematización de la práctica profesional docente semestre B
Desde 1 2012 hasta Diciembre 2012, Tipo de orientación: Tutor principal 
Nombre del estudiante: FERNANDO MARTINEZ P Y MARYI MELIZA ROJAS, Programa académico: Licenciatura En Producción Agropecuaria 
Número de páginas: 40, Valoración: Aprobada, Institución: Universidad de Los Llanos - Unillanos </t>
  </si>
  <si>
    <t xml:space="preserve">SISTEMATIZACION DE LA PRACTICA PROFESIONAL DOCENTE SEMESTRE A
Desde 1 2012 hasta Diciembre 2012, Tipo de orientación: Tutor principal 
Nombre del estudiante: WILLIAN CUBIDES, Programa académico: Licenciatura En Producción Agropecuaria 
Número de páginas: 40, Valoración: Aprobada, Institución: Universidad de Los Llanos - Unillanos </t>
  </si>
  <si>
    <t xml:space="preserve">Cartilla - Un proceso de reflexión y empoderamiento de lo hacemos
Colombia, 2012, Idioma: Español, Medio de divulgación: Papel </t>
  </si>
  <si>
    <t xml:space="preserve">Diagnóstico de caracterización de la Educación Superior - Carolina Cardenas y Mauricio Duque
Colombia, 2012, Idioma: Español, Medio de divulgación: Otro </t>
  </si>
  <si>
    <t xml:space="preserve">Promoción de los Derechos Humanos y generación de oportunidades para los jóvenes de los Municipios de Puerto Lleras y Vistahermosa - Neify Beltrán y Carolina Cisneros
Colombia, 2012, Idioma: Español, Medio de divulgación: Internet </t>
  </si>
  <si>
    <t xml:space="preserve">Promoción de los Derechos Humanos y generación de oportunidades para los jóvenes de los Municipios de Mesetas, Granada y el Castillo
Colombia, 2012, Idioma: Español, Medio de divulgación: Internet </t>
  </si>
  <si>
    <t>OSCAR MAURICIO SANTAMARIA NINO</t>
  </si>
  <si>
    <t>EL CUERPO LA MEJOR HERRAMIENTA PARA APRENDER
Desde 7 2015 hasta Noviembre 2015, Tipo de orientación: Coturor/asesor 
Nombre del estudiante: JEIMY ALEXANDRA ROJAS, Programa académico: Licenciatura en Educacion Fisica y Deportes 
Número de páginas: 0, Valoración: , Institución: Universidad de Los Llanos - Unillanos</t>
  </si>
  <si>
    <t>EL AUTISMO Y LAS ACTIVIDADES FISICAS: UNA ESTRATEGIA PARA FORTALECER LAS HABILIDADES SOCIALES
Desde 6 2015 hasta Diciembre 2015, Tipo de orientación: Tutor principal 
Nombre del estudiante: EL AUTISMO Y LAS ACTIVIDADES FISICAS: UNA ESTRATEGIA PARA FORTALECER LAS HABILIDADES SOCIALES, Programa académico: Licenciatura en Educacion Fisica y Deportes 
Número de páginas: 7, Valoración: , Institución: Universidad de Los Llanos - Unillanos</t>
  </si>
  <si>
    <t xml:space="preserve">PROPUESTA METODOLOGICA PROFILACTICA ENFOCADA EN EL CALENTAMIENTO Y VUELTA A LA CALMA DIRGIDA ALA COMUNIDAD DEPORTIVA DE LAS PRINCIPALES ESCUELAS DE FUTBOL DE VILLAVICENCIO EN SUS NIVELES DE INICIACIÓN Y FORMACIÓN ENTRE LOS 9 Y 11 ANOS DE EDAD
Desde 1 2015 hasta Junio 2015, Tipo de orientación: Tutor principal 
Nombre del estudiante: JOSE ALEXANDER MEZA , Programa académico: Licenciatura en Educacion Fisica y Deportes 
Número de páginas: 0, Valoración: Aprobada, Institución: Universidad de Los Llanos - Unillanos </t>
  </si>
  <si>
    <t xml:space="preserve">LA GONIOMETRIA Y SUS IMPLICACIONES EN LA MEDICION DEL NIVEL DE FLEXIBILIDAD EN LOS TRABAJADORES ADMINISTRATIVOS DE LA UNIVERSIDAD DE LOS LLANOS
Desde 1 2015 hasta Noviembre 2015, Tipo de orientación: Tutor principal 
Nombre del estudiante: CARLOS AMARILLO, Programa académico: Licenciatura en Educacion Fisica y Deportes 
Número de páginas: 82, Valoración: Aprobada, Institución: Universidad de Los Llanos - Unillanos </t>
  </si>
  <si>
    <t xml:space="preserve">MUSICOTERAPIA Y EDUCACION FÍSICA, UNA POSIBILIDAD CORPO SONORO MUSICAL PARA PRESERVAR LA MEMORIA EPISÓDICA Y RECONOCIMIENTO CORPORAL EN UN GRUPO DE PACIENTES MUJERES ADULTAS MAYORES CON ENFERMEDAD DE ALZHEIMER, GDS 3 Y SANAS¿
Colombia, 2015, Idioma: Español, Medio de divulgación: Papel </t>
  </si>
  <si>
    <t xml:space="preserve">Nivel de Actividad Física y Sedentarismo en los Estudiantes del Recinto de Turrialba, Sede del Atlántico, de la Universidad de Costa Rica.
Colombia, 2015, Idioma: Español, Medio de divulgación: Papel </t>
  </si>
  <si>
    <t>CARACTERIZACION DE LA FUERZA DE PRENSION PALMAR Y DORSO LUMBAR EN LOS TRABAJADORES ADMINISTRATIVOS DE LA UNIVERSIDAD DE LOS LLANOS
Colombia, Impetus ISSN: 2011-4680, 2014 vol:8 fasc: N/A págs: 109 - 115</t>
  </si>
  <si>
    <t>EL IPAQ COMO INSTRUMENTO DE MEDICION DEL NIVEL DE LA ACTIVIDAD FISICA EN UN PROGRAMA DE PAUSAS ACTIVAS, HABITOS Y ESTILOS DE VIDA SALUDABLES EN LOS ADMINISTRATIVOS DE LA UNIVERSIDAD DE LOS LLANOS
Colombia, Impetus ISSN: 2011-4680, 2014 vol:9 fasc: N/A págs: 65 - 71</t>
  </si>
  <si>
    <t xml:space="preserve">DETERMINACIÓN DE LA CARGA DE TRABAJO AL PRACTICAR TÉCNICA EN JUDOKAS DE LA LIGA ANTIOQUEÑA DE JUDO
Colombia, 2014, Idioma: Español, Medio de divulgación: Papel </t>
  </si>
  <si>
    <t xml:space="preserve">La actividad física durante el quehacer policial: diagnóstico preliminar para la proyección de un módulo de educación física
Colombia, 2013, Idioma: Español, Medio de divulgación: Papel </t>
  </si>
  <si>
    <t>EFECTOS DE UN PROGRAMA DE EJERCICIOS FÍSICOS SISTEMÁTICOS DE 12 SEMANAS SOBRE LA FUERZA EN EMPLEADOS DE LA UNIVERSIDAD DE LOS LLANOS
Colombia, Impetus ISSN: 2011-4680, 2012 vol:6 fasc: N/A págs: 47 - 51</t>
  </si>
  <si>
    <t xml:space="preserve">
RNI
</t>
  </si>
  <si>
    <t>ANGELA MARIA GNECCO LIZCANO</t>
  </si>
  <si>
    <t>Mujeres indígenas: experiencias sobre género e inclusión en la educación superior
Colombia, Eleuthera ISSN: 2011-4532, 2016 vol:14 fasc: N/A págs: 47 - 66</t>
  </si>
  <si>
    <t>PATRICIA CHAVEZ AVILA</t>
  </si>
  <si>
    <t xml:space="preserve">Estrategias lúdico pedagógicas para el fortalecimiento del lenguaje oral del preescolar en el colegio Decroly Garden.
Desde 10 2016 hasta Enero , Tipo de orientación: Tutor principal 
Nombre del estudiante: Alejandra Gonzalez y Cristina Molano, Programa académico: Licenciatura en Pedagogía Infantil 
Número de páginas: 0, Valoración: , Institución: Universidad de Los Llanos - Unillanos </t>
  </si>
  <si>
    <t>ELIZABETH CASALLAS FORERO</t>
  </si>
  <si>
    <t>JUEGOS DIDÁCTICOS TRADICIONALES COMO HERRAMIENTAS PARA DESARROLLAR HABILIDADES COMUNICATIVAS EN LENGUA DE SEÑAS COLOMBIANA (LSC) EN NIÑOS SORDOS Y OYENTES DE 5 AÑOS.
Desde 2 2016 hasta Julio 2016, Tipo de orientación: Tutor principal 
Nombre del estudiante: LUANGO PALACIOS JULIÁN DAVID PRADA PIÑA LIZETH TATIANA , Programa académico: LICENCIATURA EN PEDAGOGÍA INFANTIL 
Número de páginas: 116, Valoración: , Institución: Universidad de Los Llanos - Unillanos</t>
  </si>
  <si>
    <t xml:space="preserve">ESTRATEGIAS PEDAGOGICAS UTILIZADAS POR LOS DOCENTES PARA LA ENSEÑANZA DE LA MATEMATICA EN NIÑOS SORDOS MENORES DE 7 AÑOS DEL COLEGIO DEPARTAMENTAL LA ESPERANZA SEDE SORDOS
Desde 1 2016 hasta Agosto 2016, Tipo de orientación: Tutor principal 
Nombre del estudiante: MARTINEZ TORRES WENDY TATIANA PEÑA ALARCÓN ERIKA, Programa académico: LICENCIATURA E PEDAGOGIA INFANTIL 
Número de páginas: 109, Valoración: Aprobada, Institución: Universidad de Los Llanos - Unillanos </t>
  </si>
  <si>
    <t>JUEGA Y APRENDE MATEMÀTICAS CON LIBROS DIGITALES
Desde 1 2016 hasta Abril 2016, Tipo de orientación: Tutor principal 
Nombre del estudiante: Flor Ángela Celeita Cagua Aleidy Catherine Méndez Carreño, Programa académico: LICENCIATURA EN PEDAGOGÍA INFANTIL 
Número de páginas: 107, Valoración: Aprobada, Institución: Universidad de Los Llanos - Unillanos</t>
  </si>
  <si>
    <t>Aplicación del modelo de pedagogía conceptual en estudiantes del área de ciencias naturales de grados quinto y sexto del gimnasio educativo diuca municipio de villavicencio departamento del meta
Desde 1 2015 hasta Agosto 2016, Tipo de orientación: Tutor principal 
Nombre del estudiante: Hayber Alberto Parra Arias, Programa académico: Licenciatura en producción agropecuaria 
Número de páginas: 0, Valoración: Aprobada, Institución: Universidad de los LLanos</t>
  </si>
  <si>
    <t>CARLOS ENRIQUE HOYOS DIEZ</t>
  </si>
  <si>
    <t>Acuerdo Académico 016 del 2016 Plan de Bilingüismo Universidad de los Llanos BULL
Colombia, 2016, Idioma: Español, Medio de divulgación: Papel</t>
  </si>
  <si>
    <t>Condiciones Iniciales del Programa de Licenciatura en Español e Inglés
Colombia, 2016, Idioma: Español, Medio de divulgación: Papel</t>
  </si>
  <si>
    <t xml:space="preserve">Estudio de Contexto de Licenciatura en Español e Inglés
Colombia, 2016, Idioma: Español, Medio de divulgación: Papel </t>
  </si>
  <si>
    <t>PEI EDTH Centro de Idiomas de la Universidad de los Lanos
Colombia, 2016, Idioma: Inglés, Medio de divulgación: Papel</t>
  </si>
  <si>
    <t xml:space="preserve">Taller de estrategias pedagógicas para la enseñanza-aprendizaje de jóvenes ciegos
Colombia, 2016, Idioma: Español, Medio de divulgación: Papel </t>
  </si>
  <si>
    <t xml:space="preserve">Las ciencias humanas en contexto: el caso Universidad de los llanos
Colombia, 2016, Idioma: Español, Medio de divulgación: Papel </t>
  </si>
  <si>
    <t>Jornada lúdico-recreativa como alternativa de manejo del ocio y tiempo libre de niños y niñas de la Institución Educativa Los Centuros -Sede la Cecilia- municipio de Villavicencio
Colombia, 2016, Idioma: Español, Medio de divulgación: Papel</t>
  </si>
  <si>
    <t>Taller de estrategias pedagógicas para la enseñanza-aprendizaje de jóvenes sordos
Colombia, 2016, Idioma: Español, Medio de divulgación: Papel</t>
  </si>
  <si>
    <t>Taller dirigido a los habitantes de la vereda La Cecilia municipio de Villavicencio sobre mecanismos de participación comunitaria y control social desde la perspectiva de la Contraloría Gneral de la Nación
Colombia, 2016, Idioma: Español, Medio de divulgación: Papel</t>
  </si>
  <si>
    <t>Taller dirigido a los integrantes de la Junta de Acción Comunal de la vereda La Cecilia municipio de Villavicencio sobre resolución y manejo de problemas comunitarios en beneficio de la participación ciudadana.
Colombia, 2016, Idioma: Español, Medio de divulgación: Papel</t>
  </si>
  <si>
    <t>Taller de caracterización y tipología de la discapacidad auditiva -visual y estrategias.
Colombia, 2016, Idioma: Español, Medio de divulgación: Papel</t>
  </si>
  <si>
    <t>Taller dirigido a los integrantes de la Junta de Acción Comunal de la vereda La Cecilia municipio de Villavicencio sobre resolución y manejo de problemas comunitarios en beneficio de la participación ciudadana
Colombia, 2016, Idioma: Español, Medio de divulgación: Papel</t>
  </si>
  <si>
    <t>Taller sobre formas de comunicación para la discapacidad (auditiva-visual)
Colombia, 2016, Idioma: Español, Medio de divulgación: Papel</t>
  </si>
  <si>
    <t>Taller sobre tipos de discapacidad
Colombia, 2016, Idioma: Español, Medio de divulgación: Papel</t>
  </si>
  <si>
    <t>EL TEATRO MUSICAL COMO HERRAMIENTA DE EXPRESION CORPORAL EN NIÑOS DE 5 AÑOS DE LA INSTUTUCION EDUCATIVA ABRAHAN LINCOLN
Desde 2 2015 hasta Octubre 2015, Tipo de orientación: Tutor principal 
Nombre del estudiante: MARTHA ISABEL PARRA HERNÁNDEZ SULY CAROLINA TELLEZ PINZÓN , Programa académico: LICENCIATURA E PEDAGOGIA INFANTIL 
Número de páginas: 72, Valoración: Aprobada, Institución: Universidad de Los Llanos - Unillanos</t>
  </si>
  <si>
    <t>LOS CUENTOS EN LSC COMO ACERCAMIENTO A LA LITERATURA INFANTIL PARA LOS NIÑOS SORDOS
Desde 2 2015 hasta Julio 2015, Tipo de orientación: Tutor principal 
Nombre del estudiante: DANIEL STIVEN HINCAPIÉ PATIÑO, Programa académico: LICENCIATURA EN PEDAGOGÍA INFANTIL 
Número de páginas: 112, Valoración: Aprobada, Institución: Universidad de Los Llanos - Unillanos</t>
  </si>
  <si>
    <t>LENGUA DE SEÑAS COLOMBIANA COMO ESTRATEGIA PEDAGÓGICA PARA MEJORAR LAS HABILIDADES SOCIALES DE LOS NIÑOS Y LAS NIÑAS SORDOS DE 4 AÑOS DEL HOGAR INFANTIL 20 DE JULIO DE VILLAVICENCIO
Desde 2 2015 hasta Octubre 2015, Tipo de orientación: Tutor principal 
Nombre del estudiante: GUSTAVO ADOLFO SANTIAGO CASTRO NINA JAKELYNE NARANJO PELÁEZ, Programa académico: LICENCIATURA EN PEDAGOGÍA INFANTIL 
Número de páginas: 101, Valoración: Aprobada, Institución: Universidad de Los Llanos - Unillanos</t>
  </si>
  <si>
    <t>APLICACIÓN DE TECNICAS GRAFICO-PLASTICAS COMO HERRAMIENTAS PEDAGÓGICAS PARA ESTIMULAR LA MOTRICIDAD FINA EN NIÑOS Y NIÑAS EN LA PRIMERA INFANCIA.
Desde 1 2015 hasta Septiembre 2015, Tipo de orientación: Tutor principal 
Nombre del estudiante: LEYDI YURANY MOLINA MORENO - FLOR MIRANDA RODRIGUEZ, Programa académico: LICENCIATURA E PEDAGOGIA INFANTIL 
Número de páginas: 104, Valoración: Aprobada, Institución: Universidad de Los Llanos - Unillanos</t>
  </si>
  <si>
    <t>LA PREVENCION Y LA SEGURIDAD EN AMBIENTES SALUDABLES DEL PREESCOLAR
Desde 1 2015 hasta Agosto 2015, Tipo de orientación: Tutor principal 
Nombre del estudiante: ZULLY JHOANNA COMBITA OTERO - LAURA EFIGENIA MORENO SANDOVAL , Programa académico: LICENCIATURA E PEDAGOGIA INFANTIL 
Número de páginas: 98, Valoración: Aprobada, Institución: Universidad de Los Llanos - Unillanos</t>
  </si>
  <si>
    <t>EL JUEGO COMO UNA ESTRATEGIAS LÚDICO-PEDAGÓGICA EN LA ORIENTACIÓN DOCENTES-ESTUDIANTES PARA FAVORECER LAS NOCIONES DE LATERALIDAD A PARTIR DEL DESARROLLO EN EL ESQUEMA CORPORAL
Desde 1 2015 hasta Agosto 2015, Tipo de orientación: Tutor principal 
Nombre del estudiante: LADY ESTEFANIA HERNANDEZ GARCIA, Programa académico: LICENCIATURA E PEDAGOGIA INFANTIL 
Número de páginas: 105, Valoración: Aprobada, Institución: Universidad de Los Llanos - Unillanos</t>
  </si>
  <si>
    <t>EL JUEGO COMO UNA ESTRATEGIAS LÚDICO-PEDAGÓGICA EN LA ORIENTACIÓN DOCENTES-ESTUDIANTES PARA FAVORECER LAS NOCIONES DE LATERALIDAD A PARTIR DEL DESARROLLO EN EL ESQUEMA CORPORAL.
Desde 1 2015 hasta Octubre 2015, Tipo de orientación: Tutor principal 
Nombre del estudiante: LADY ESTEFANIA HERNANDEZ GARCIA, Programa académico: LICENCIATURA EN PEDAGOGÍA INFANTIL 
Número de páginas: 112, Valoración: Aprobada, Institución: Universidad de Los Llanos - Unillanos</t>
  </si>
  <si>
    <t>lengua de señas colombiana para favorecer procesos de inclusión de jovenes sordos a la unillanos
Desde 1 2015 hasta Octubre 2015, Tipo de orientación: Tutor principal 
Nombre del estudiante: Felipe torres tejeiro - Reynel Camacho Amado, Programa académico: LICENCIATURA EN PEDAGOGÍA INFANTIL 
Número de páginas: 103, Valoración: Distincion meritoria, Institución: Universidad de Los Llanos - Unillanos</t>
  </si>
  <si>
    <t>web en lengua de señas colombiana para favorecer el ingreso de estudiantes sordos a la universidad de los llanos.
Desde 1 2015 hasta Diciembre 2015, Tipo de orientación: Tutor principal 
Nombre del estudiante: Nelsy jhoanna Sandoval , Programa académico: LICENCIATURA EN PEDAGOGÍA INFANTIL 
Número de páginas: 123, Valoración: Distincion meritoria, Institución: Universidad de Los Llanos - Unillanos</t>
  </si>
  <si>
    <t>Taller grupo focal de discusión estrategias de cualificación docente y apropiación del portafolio digital
Colombia, 2015, Idioma: Español, Medio de divulgación: Papel</t>
  </si>
  <si>
    <t>Taller de sensibilización sobre vínculos familiares dirigido a padres de familia de la Institución Educativa Los Centauros sede La Cecilia municipio de Villavicencio
Colombia, 2015, Idioma: Español, Medio de divulgación: Papel</t>
  </si>
  <si>
    <t>Taller de relaciones de familia barrio 13 de mayo municipio de Villavicencio
Colombia, 2015, Idioma: Español, Medio de divulgación: Papel</t>
  </si>
  <si>
    <t>Taller participativo (árbol de problemas) para la identificación de necesidades socio-educativas de la población de la vereda La Cecilia municipio de Villavicencio
Colombia, 2015, Idioma: Español, Medio de divulgación: Papel</t>
  </si>
  <si>
    <t>Taller participativo (árbol de problemas) para la identificación de necesidades socio-educativas de la población de la vereda La Cecilia municipio de Villavicencio.
Colombia, 2015, Idioma: Español, Medio de divulgación: Papel</t>
  </si>
  <si>
    <t>Taller participativo (árbol de problemas) para la identificación de necesidades socio-educativas en la Institución Educativa Los Centauros -sede La Cecilia- municipio de Villavicencio
Colombia, 2015, Idioma: Español, Medio de divulgación: Papel</t>
  </si>
  <si>
    <t>Taller mis estrategias alternativas y el portafolio como estrategia
Colombia, 2015, Idioma: Español, Medio de divulgación: Papel</t>
  </si>
  <si>
    <t>Taller educabilidad, interdisciplinariedad, y formación integral
Colombia, 2015, Idioma: Español, Medio de divulgación: Otro</t>
  </si>
  <si>
    <t xml:space="preserve">Taller pautas para la implementación del portafolio como estrategia de cualificación docente
Colombia, 2015, Idioma: Español, Medio de divulgación: Papel </t>
  </si>
  <si>
    <t>Sondeo de expectativas acerca de los servicios de la nueva escuela de humanidades.
Colombia, 2015, Idioma: Español, Medio de divulgación: Papel</t>
  </si>
  <si>
    <t xml:space="preserve">Documento de Maestría en Estudios de Desarrollo Local.
Colombia, 2014, Idioma: Español, Medio de divulgación: Papel </t>
  </si>
  <si>
    <t xml:space="preserve">Las condiciones de vida en contextos rurales: una aproximación bibliográfica
Colombia, 2014, Idioma: Español, Medio de divulgación: Papel </t>
  </si>
  <si>
    <t>Perfil de valores de los licenciados para la orinoquia colombiana.
Colombia, 2013, Educación y formación. , ISBN: 978-958-58073-7-2, Vol. , págs:35 - 50, Ed. Editorial REDIPE</t>
  </si>
  <si>
    <t xml:space="preserve">
RNNI</t>
  </si>
  <si>
    <t>Estudio de las autobiografías como estrategia para fortalecer la identidad personal y profesional en la licenciatura en pedagogia infantil
Colombia, Publicación Artículo En El Boletín Redipe 803 ISSN: 2256-1536, 2013 vol:1 fasc: N/A págs: 53 - 58</t>
  </si>
  <si>
    <t>La formación investigativa en la formación del licenciado en Pedagogía Infantil de la Universidad de los Llanos.
Desde 9 2012 hasta Septiembre 2013, Tipo de orientación: Tutor principal 
Nombre del estudiante: Johanna Morales y Johanna García., Programa académico: Licenciatura en Pedagogía Infantil 
Número de páginas: 0, Valoración: Aprobada, Institución: Universidad de Los Llanos - Unillanos</t>
  </si>
  <si>
    <t>La formación investigativa en la profesión del licenciado en Pedagogía Infantil de la Universidad de los Llanos.
Desde 9 2012 hasta Abril 2013, Tipo de orientación: Tutor principal 
Nombre del estudiante: Johanna Morales y Johanna García, Programa académico: LICENCIATURA EN PEDAGOGIA INFALTIL 
Número de páginas: 0, Valoración: Aprobada, Institución: UNIVERSIDAD DE LOS LLANOS</t>
  </si>
  <si>
    <t xml:space="preserve"> Perfil de valores de estudiantes de licenciatura en Pedagogía infantil ¿ 2010.
Desde 8 2012 hasta Agosto 2013, Tipo de orientación: Tutor principal 
Nombre del estudiante: Katherine Parrado Velásquez, Programa académico: licenciatura en Pedagogia Infantil 
Número de páginas: 0, Valoración: Aprobada, Institución: Universidad de Los Llanos - Unillanos</t>
  </si>
  <si>
    <t>Desarrollo de habilidades conversacionales y las relacionadas con los sentimientos de los niños en edad preescolar.
Desde 6 2012 hasta Junio 2013, Tipo de orientación: Tutor principal 
Nombre del estudiante: Angélica Jazmín Ramírez Peña y Luz Areliz Parrado Hurtado., Programa académico: LICENCIATURA EN PEDAGOGIA INFALTIL 
Número de páginas: 0, Valoración: Aprobada, Institución: UNIVERSIDAD DE LOS LLANOS</t>
  </si>
  <si>
    <t>Perfil de valores en estudiantes de programas de licenciatura de la Universidad Santo Tomás de Aquino - USTA - Villavicencio.
Desde 2 2012 hasta Junio 2013, Tipo de orientación: Tutor principal 
Nombre del estudiante: Raúl Fernando Caicedo y Norma Buenaventura., Programa académico: LICENCIATURA EN PEDAGOGIA INFALTIL 
Número de páginas: 0, Valoración: Aprobada, Institución: UNIVERSIDAD DE LOS LLANOS</t>
  </si>
  <si>
    <t>Perfil de valores en estudiantes de programas de licenciatura en Pedagogía Infantil y Licenciatura en lengua Castellana de la Universidad Minuto de Dios-Uniminuto - Villavicencio.
Desde 2 2012 hasta Junio 2013, Tipo de orientación: Tutor principal 
Nombre del estudiante: Vanessa Pérez, Programa académico: LICENCIATURA EN PEDAGOGIA INFALTIL 
Número de páginas: 0, Valoración: Aprobada, Institución: UNIVERSIDAD DE LOS LLANOS</t>
  </si>
  <si>
    <t>Perfil de valores en estudiantes de programas de licenciatura de la Universidad Nacional Abierta y a Distancia - UNAD.
Desde 1 2012 hasta Junio 2013, Tipo de orientación: Tutor principal 
Nombre del estudiante: Andrea Martínez y Andrea Ardila., Programa académico: LICENCIATURA EN PEDAGOGIA INFALTIL 
Número de páginas: 0, Valoración: Aprobada, Institución: UNIVERSIDAD DE LOS LLANOS</t>
  </si>
  <si>
    <t>Factores individuales y académicos en la deserción y rezago de los estudiantes de Licenciatura en Pedagogía Infantil-Unillanos 2010.
Desde 11 2011 hasta Noviembre 2012, Tipo de orientación: Tutor principal 
Nombre del estudiante: Ángela Lizeth Guevara y Yuri Viviana González., Programa académico: licenciatura en Pedagogia Infantil 
Número de páginas: 0, Valoración: Aprobada, Institución: Universidad de Los Llanos - Unillanos</t>
  </si>
  <si>
    <t>Factores individuales y académicos en la deserción y rezago de los estudiantes de Licenciatura en Pedagogía Infantil - Unillanos 2010.
Desde 11 2011 hasta Noviembre 2012, Tipo de orientación: Tutor principal 
Nombre del estudiante: Ángela Lizeth Guevara y Yuri Viviana González., Programa académico: LICENCIATURA EN PEDAGOGIA INFALTIL 
Número de páginas: 0, Valoración: Aprobada, Institución: UNIVERSIDAD DE LOS LLANOS</t>
  </si>
  <si>
    <t>Autobiografías: Circunstancias y contextos de los estudiantes de Licenciatura en Pedagogía Infantil P1 -2010.
Desde 11 2011 hasta Noviembre 2012, Tipo de orientación: Tutor principal 
Nombre del estudiante: Haidy Carolina Novoa y Leidy Yadira Valbuena., Programa académico: LICENCIATURA EN PEDAGOGIA INFALTIL 
Número de páginas: 0, Valoración: Aprobada, Institución: UNIVERSIDAD DE LOS LLANOS</t>
  </si>
  <si>
    <t>Circunstancias y contextos de los estudiantes de Licenciatura en Pedagogía Infantil P2 -2010
Desde 11 2011 hasta Noviembre 2012, Tipo de orientación: Tutor principal 
Nombre del estudiante: Carolina Lesmes y Maury Cáceres, Programa académico: LICENCIATURA EN PEDAGOGIA INFALTIL 
Número de páginas: 0, Valoración: Aprobada, Institución: UNIVERSIDAD DE LOS LLANOS</t>
  </si>
  <si>
    <t>Sistematización RAEs de opciones de grado año 2007-2009 del programa de Licenciatura en Pedagogía Infantil de la Universidad de los Llanos.
Desde 11 2011 hasta Noviembre 2012, Tipo de orientación: Tutor principal 
Nombre del estudiante: luisa Fernanda Monzón y Yanira Rivera aguilera., Programa académico: LICENCIATURA EN PEDAGOGIA INFALTIL 
Número de páginas: 0, Valoración: Aprobada, Institución: UNIVERSIDAD DE LOS LLANOS</t>
  </si>
  <si>
    <t>Análisis comparativo de niños maltratados y no maltratados del grado transición.
Desde 5 2011 hasta Noviembre 2012, Tipo de orientación: Tutor principal 
Nombre del estudiante: Liliana Sastre y Viviana Vélez, Programa académico: LICENCIATURA EN PEDAGOGIA INFALTIL 
Número de páginas: 0, Valoración: Aprobada, Institución: UNIVERSIDAD DE LOS LLANOS</t>
  </si>
  <si>
    <t>Estructuración y diseño de un manual de apoyo en el rol del docente consejero en el programa Licenciatura en Pedagogía Infantil.
Desde 4 2011 hasta Junio 2012, Tipo de orientación: Tutor principal 
Nombre del estudiante: Leida Milena López e Indira Camacho, Programa académico: LICENCIATURA EN PEDAGOGIA INFALTIL 
Número de páginas: 0, Valoración: Aprobada, Institución: UNIVERSIDAD DE LOS LLANOS</t>
  </si>
  <si>
    <t>MIGUEL MACGAYVER BONILLA MORALES, CAROLINA AGUIRRE MORALES, JOHAN DE JESUS MOSQUERA HERNANDEZ, ADAM PHILIP KARREMANS</t>
  </si>
  <si>
    <t>Distribución de Platystele sylvestrei (Orchidaceae: Pleurothallidinae): primeros registros para Colombia" .
Colombia, Revista Biodiversidad Neotropical ISSN: 2027-8918, 2016 vol:6 fasc: 2 págs: 131 - 134</t>
  </si>
  <si>
    <t>CAROLINA AGUIRRE MORALES, MIGUEL MACGAYVER BONILLA MORALES, OSCAR MANUEL AGUDELO VARELA</t>
  </si>
  <si>
    <t>Historia de Passiflora Supersec. Tacsonia (Passifloraceae): un acercamiento taxonómico
Colombia, Revista Biodiversidad Neotropical ISSN: 2027-8918, 2016 vol:6 fasc: 2 págs: 107 - 120</t>
  </si>
  <si>
    <t>MIGUEL MACGAYVER BONILLA MORALES, CAROLINA AGUIRRE MORALES, JOHAN DE JESUS MOSQUERA HERNANDEZ</t>
  </si>
  <si>
    <t>Distribución de Platystele sylvestrei (Orchidaceae: Pleurothallidinae): primeros registros para Colombia
Colombia, Revista Biodiversidad Neotropical ISSN: 2027-8918, 2016 vol:6 fasc: 2 págs: 131 - 134</t>
  </si>
  <si>
    <t>CAROLINA AGUIRRE MORALES, MIGUEL MACGAYVER BONILLA MORALES</t>
  </si>
  <si>
    <t>Diversidad y conservación de Catasetum (Orchidaceae: Catasetinae) en el Departamento de Santander, Colombia
Colombia, Ciencia En Desarrollo ISSN: 0121-7488, 2016 vol:7 fasc: 2 págs: 57 - 65</t>
  </si>
  <si>
    <t>CAROLINA AGUIRRE MORALES, MIGUEL MACGAYVER BONILLA MORALES, ALICIA ROJAS</t>
  </si>
  <si>
    <t>Passiflora gironensis a new species of Passiflora subgenus Astrophea (Passifloraceae) from Santander, Colombia
Nueva Zelanda, Phytotaxa ISSN: 1179-3155, 2016 vol:280 fasc: N/A págs: 278 - 284</t>
  </si>
  <si>
    <t>Passiflora gironensis a new species of Passiflora subgenus Astrophea (Passifloraceae) from Santander, Colombia
Nueva Zelanda, Phytotaxa ISSN: 1179-3155, 2016 vol:280 fasc: 3 págs: 278 - 284</t>
  </si>
  <si>
    <t>CAROLINA AGUIRRE MORALES, CREUCI MARIA CAETANO, MIGUEL MACGAYVER BONILLA MORALES</t>
  </si>
  <si>
    <t>Passiflora metae, a new species of Passiflora series Laurifoliae (Passifloraceae) of the Andean piedmont in the Colombian Orinoquia
Nueva Zelanda, Phytotaxa ISSN: 1179-3155, 2016 vol:267 fasc: N/A págs: 129 - 136</t>
  </si>
  <si>
    <t>Passiflora splendida and P. quinonesiae, two new species of Passiflora supersection Tacsonia (Passifloraceae) from the Colombian Andes.
Nueva Zelanda, Phytotaxa ISSN: 1179-3155, 2016 vol:268 fasc: N/A págs: 181 - 192</t>
  </si>
  <si>
    <t>Historia de Passiflora Supersec. Tacsonia (Passifloraceae): un acercamiento taxonómico.
Colombia, Revista Biodiversidad Neotropical ISSN: 2027-8918, 2016 vol:6 fasc: N/A págs: 107 - 120</t>
  </si>
  <si>
    <t>CAROLINA AGUIRRE MORALES, MIGUEL MACGAYVER BONILLA MORALES, JOHAN DE JESUS MOSQUERA HERNANDEZ, ADAM PHILIP KARREMANS</t>
  </si>
  <si>
    <t>Distribución de Platystele sylvestrei (Orchidaceae: Pleurothallidinae): primeros registros para Colombia
Colombia, Revista Biodiversidad Neotropical ISSN: 2027-8918, 2016 vol:6 fasc: N/A págs: 131 - 134</t>
  </si>
  <si>
    <t>MIGUEL MACGAYVER BONILLA MORALES, CAROLINA AGUIRRE MORALES</t>
  </si>
  <si>
    <t>Diversidad y conservación de Catasetum (Orchidaceae: Catasetinae) en el Departamento de Santander, Colombia
Colombia, Ciencia En Desarrollo ISSN: 0121-7488, 2016 vol:7 fasc: N/A págs: 57 - 65</t>
  </si>
  <si>
    <t>CAROLINA AGUIRRE MORALES, MIGUEL MACGAYVER BONILLA MORALES, OSCAR IBAN HERNANDEZ CASTANEDA</t>
  </si>
  <si>
    <t>Distribución y preferencias climáticas de Sobralia uribei (Orchidaceae): una especie endémica de Santander, Colombia.
Colombia, Revista Luna Azul ISSN: 1909-2474, 2016 vol:43 fasc: N/A págs: 128 - 144</t>
  </si>
  <si>
    <t>JOEL TUPAC OTERO OSPINA, MIGUEL MACGAYVER BONILLA MORALES</t>
  </si>
  <si>
    <t>EVALUACIÓN DE SUSTRATOS PARA EL ESTABLECIMIENTO DE KEIKIS DE Epidendrum melinanthum Schltr. (Orchidaceae: Laelinae) BAJO CONDICIONES DE INVERNADERO
Colombia, Revista Facultad De Ciencias Básicas ISSN: 1900-4699, 2016 vol:12 fasc: 2 págs: 136 - 141</t>
  </si>
  <si>
    <t>OSCAR IBAN HERNANDEZ CASTANEDA, MIGUEL MACGAYVER BONILLA MORALES, JULIAN FERNANDO CARDENAS HERNANDEZ</t>
  </si>
  <si>
    <t>MIGUEL MACGAYVER BONILLA MORALES, CAROLINA AGUIRRE MORALES, CREUCI CAETANO</t>
  </si>
  <si>
    <t>Passiflora splendida and P. quinonesiae, two new species of Passiflora supersection Tacsonia (Passifloraceae) from the Colombian Andes
Nueva Zelanda, Phytotaxa ISSN: 1179-3155, 2016 vol:268 fasc: 3 págs: 181 - 192</t>
  </si>
  <si>
    <t>MIGUEL MACGAYVER BONILLA MORALES, SERGIO ADOLFO SANCHEZ ORDONEZ, JORGE PACHON GARCIA</t>
  </si>
  <si>
    <t>Miniestacas de yuca (Manihot esculenta Crantz): hacia un eficiente sistema de propagación en cultivo de tejidos
Colombia, Revista De Investigación Agraria Y Ambiental ISSN: 2145-6097, 2016 vol:6 fasc: 2 págs: 255 - 259</t>
  </si>
  <si>
    <t>Passiflora metae, a new species of Passiflora series Laurifoliae (Passifloraceae) of the Andean piedmont in the Colombian Orinoquia
Nueva Zelanda, Phytotaxa ISSN: 1179-3155, 2016 vol:267 fasc: 2 págs: 129 - 136</t>
  </si>
  <si>
    <t>MIGUEL MACGAYVER BONILLA MORALES, OSCAR IBAN HERNANDEZ CASTANEDA, CAROLINA AGUIRRE MORALES</t>
  </si>
  <si>
    <t>Distribución y preferencias climáticas de Sobralia uribei (Orchidaceae): una especie endémica de Santander, Colombia
Colombia, Revista Luna Azul ISSN: 1909-2474, 2016 vol:43 fasc: págs: 128 - 144</t>
  </si>
  <si>
    <t>Evaluación de la diversidad y patrones de distribución de Passiflora subgénero Astrophea (Passifloraceae) en Colombia. Un reto para la investigación taxonómica, florística y de conservación de las especies
Colombia, Revista Acta Agronomica ISSN: 2323-0118, 2016 vol:65 fasc: N/A págs: 422 - 430</t>
  </si>
  <si>
    <t>CAROLINA AGUIRRE MORALES, MIGUEL MACGAYVER BONILLA MORALES, JULIAN CARDENAS HERNANDEZ</t>
  </si>
  <si>
    <t>Passiflora creuci-caetanoae a new species of Passiflora L. supersection Tacsonia (Passifloraceae) from Colombia.
Nueva Zelanda, Phytotaxa ISSN: 1179-3155, 2016 vol:261 fasc: N/A págs: 267 - 274</t>
  </si>
  <si>
    <t>MIGUEL MACGAYVER BONILLA MORALES, CAROLINA AGUIRRE MORALES, DIEGO ARMANDO YEPES RAPELO, OMAR ENMANUEL DURAN GALLEGO, JOEL TUPAC OTERO OSPINA</t>
  </si>
  <si>
    <t>Catasetum (Orchidaceae:Catasetinae) en Colombia: lista actualizada
Colombia, Revista Facultad De Ciencias Básicas ISSN: 1900-4699, 2016 vol:12 fasc: 1 págs: 22 - 35</t>
  </si>
  <si>
    <t>MIGUEL MACGAYVER BONILLA MORALES, CAROLINA AGUIRRE MORALES, JULIAN FERNANDO CARDENAS HERNANDEZ</t>
  </si>
  <si>
    <t>JOSE IGNACIO BOLANOS MOTTA</t>
  </si>
  <si>
    <t>El docente ante el oficio de investigar en el aula
Colombia, Praxis &amp; Saber ISSN: 2216-0159, 2016 vol:7 fasc: N/A págs: 63 - 80</t>
  </si>
  <si>
    <t>CAROLINA AGUIRRE MORALES, MIGUEL MACGAYVER BONILLA MORALES, CREUCI MARIA CAETANO</t>
  </si>
  <si>
    <t>Passiflora franciscoi, a new species of Passiflora subgenus Astrophea (Passifloraceae) from Colombia
Nueva Zelanda, Phytotaxa ISSN: 1179-3155, 2016 vol:252 fasc: N/A págs: 56 - 62</t>
  </si>
  <si>
    <t>CAROLINA AGUIRRE MORALES, MIGUEL MACGAYVER BONILLA MORALES, CREUCI CAETANO</t>
  </si>
  <si>
    <t>Passiflora franciscoi, a new species of Passiflora subgenus Astrophea (Passifloraceae) from Colombia
Nueva Zelanda, Phytotaxa ISSN: 1179-3155, 2016 vol:252 fasc: 1 págs: 56 - 62</t>
  </si>
  <si>
    <t>CAROLINA AGUIRRE MORALES, MIGUEL MACGAYVER BONILLA MORALES, JOEL TUPAC OTERO OSPINA, DIEGO ARMANDO YEPES RAPELO, OMAR ENMANUEL DURAN GALLEGO</t>
  </si>
  <si>
    <t>Catasetum (ORCHIDACEAE: CATASETINAE) EN COLOMBIA: LISTA ACTUALIZADA
Colombia, Revista Facultad De Ciencias Básicas ISSN: 1900-4699, 2016 vol:12 fasc: N/A págs: 22 - 35</t>
  </si>
  <si>
    <t>MIGUEL MACGAYVER BONILLA MORALES</t>
  </si>
  <si>
    <t xml:space="preserve">ICONES ORCHIDACEARUM Fascicle 15 (2) - Species New and Old in Epidendrum
México,2016, ISBN: 978-607-7597-05-6 vol: págs: , Ed. HERBARIO AMO </t>
  </si>
  <si>
    <t>Análisis espacial y conservación de Lepanthes magnifica Luer (Orchidaceae: Pleurothallidinae) en Colombia
Colombia, Orquideología ISSN: 0120-1433, 2016 vol:33 fasc: 1 págs: 4 - 10</t>
  </si>
  <si>
    <t xml:space="preserve">Spatial analysis and conservation of Lepanthes magnifica Luer (Orchidaceae:Pleurothallidinae) in Colombia
Colombia, Orquideología ISSN: 0120-1433, 2016 vol:33 fasc: 1 págs: 11 - 13 </t>
  </si>
  <si>
    <t>Análisis espacial y conservación de Lepanthes magnifica Luer.
Colombia, Orquideología ISSN: 0120-1433, 2016 vol:33 fasc: N/A págs: 4 - 13</t>
  </si>
  <si>
    <t>ALFONSO MARTINEZ GARNICA</t>
  </si>
  <si>
    <t xml:space="preserve">Análisis de los factores meteorológicos (T, P y HR) sobre la severidad de la Sigatoka negra en el cultivo de plátano de la Universidad de los Llanos Sede Barcelona, Villaviccencio - Meta
Desde 12 2016 hasta Diciembre 2016, Tipo de orientación: Tutor principal 
Nombre del estudiante: Angela Stefany Lopez Sánchez &amp; Sandybell Mojica Gómez, Programa académico: Licenciatura en Producción Agropecuaria 
Número de páginas: 0, Valoración: Distincion meritoria, Institución: Universidad de Los Llanos - Unillanos </t>
  </si>
  <si>
    <t>Caracterización de las orquídeas silvestres y cultivables de Villavicencio - Meta, como estrategia de aprendizaje para el curso de didáctica, mediaciones y práctica de investigación
Desde 12 2016 hasta Diciembre 2016, Tipo de orientación: Tutor principal 
Nombre del estudiante: Johan de Jesús Mosquera Hernández, Programa académico: Licenciatura en producción agropecuaria 
Número de páginas: 0, Valoración: Distincion laureada, Institución: Universidad de Los Llanos - Unillanos</t>
  </si>
  <si>
    <t>JELBER HERNEY JARAMILLO HERRERA</t>
  </si>
  <si>
    <t>Evaluar tres dosis de biocarbon para la producción de maíz orgánico variedad Guacavia con estudiantes de Licenciatura en Producción Agropecuaria mediante un modulo educativo
Desde 2 2016 hasta Febrero 2016, Tipo de orientación: Tutor principal 
Nombre del estudiante: Deissy Johana Martinez &amp; Cristhian Camilo Pineada, Programa académico: Licenciatura en Produccion Agropecuaria 
Número de páginas: 0, Valoración: Aprobada, Institución: Universidad de Los Llanos - Unillanos</t>
  </si>
  <si>
    <t>Evaluación de sustratos orgánicos para la aclimatación y endurecimiento de vitroplantas de yuca (Manihot esculenta Crantz)
Colombia, Revista De Investigación Agraria Y Ambiental ISSN: 2145-6097, 2015 vol:6 fasc: 2 págs: 31 - 36</t>
  </si>
  <si>
    <t>CAROLINA AGUIRRE MORALES, CAROLINA MANCIPE MURILLO, MIGUEL MACGAYVER BONILLA MORALES</t>
  </si>
  <si>
    <t>Conservación in vitro: una perspectiva para el manejo de los Recursos Fitogenéticos
Colombia, Revista De Investigación Agraria Y Ambiental ISSN: 2145-6097, 2015 vol:6 fasc: N/A págs: 67 - 81</t>
  </si>
  <si>
    <t>MIGUEL MACGAYVER BONILLA MORALES, CAROLINA AGUIRRE MORALES, OSCAR MANUEL AGUDELO VARELA</t>
  </si>
  <si>
    <t>Morfología de Passiflora: una guía para la descripción de sus especies
Colombia, Revista De Investigación Agraria Y Ambiental ISSN: 2145-6097, 2015 vol:6 fasc: 1 págs: 91 - 109</t>
  </si>
  <si>
    <t>Morfología de Passiflora: una guía para la descripción de sus especies.
Colombia, Revista De Investigación Agraria Y Ambiental ISSN: 2145-6097, 2015 vol:6 fasc: N/A págs: 91 - 109</t>
  </si>
  <si>
    <t>MIGUEL MACGAYVER BONILLA MORALES, CAROLINA MANCIPE MURILLO, CAROLINA AGUIRRE MORALES</t>
  </si>
  <si>
    <t>Conservación in vitro: una perspectiva para el manejo de los recursos fitogenéticos
Colombia, Revista De Investigación Agraria Y Ambiental ISSN: 2145-6097, 2015 vol:6 fasc: 1 págs: 67 - 81</t>
  </si>
  <si>
    <t>Fortalecimiento de las habilidades metacognitivas en el área de ciencias naturales con la finalidad de generar aprendizaje en profundidad, en los estudiantes de sexto grado de la unidad educativa Felicidad Barrios Hernández, Vereda Cocuy
Desde 12 2015 hasta Diciembre 2015, Tipo de orientación: Tutor principal 
Nombre del estudiante: Angel Maria Pineda Mendoza, Programa académico: Licenciatura en Produccion Agropecuaria 
Número de páginas: 0, Valoración: Aprobada, Institución: Universidad de Los Llanos - Unillanos</t>
  </si>
  <si>
    <t>ALFONSO MORALES ROMERO</t>
  </si>
  <si>
    <t>Desarrollo de un modelo de aprendizaje con comprensión para fortalecer los conocimientos en ciencias naturales en la básica primaria de la unidad educativa Felicidad Barrios Hernández (Sede Barcelona) Ubicada en el municipio de Villavicencio departamento del Meta
Desde 5 2015 hasta Mayo 2015, Tipo de orientación: Tutor principal 
Nombre del estudiante: Juan José León Jiménez &amp; Diego Armando Ruíz Ruíz , Programa académico: Licenciatura en Producción Agropecuaria 
Número de páginas: 0, Valoración: Aprobada, Institución: Universidad de Los Llanos - Unillanos</t>
  </si>
  <si>
    <t>Análisis comparativo del cultivo de arroz sembrado tradicionalmente vs la implementación de tierra diatomea y zeolitas, para evidenciar su producción y rendimiento, dirigido a los arroceros de la inspección de Veracruz (Cumaral, Meta)
Desde 4 2015 hasta Abril 2015, Tipo de orientación: Tutor principal 
Nombre del estudiante: Luz Stefanny Sánchez Ordóñez &amp; Lina María Ramirez Cantero, Programa académico: Licenciatura en Producción Agropecuaria 
Número de páginas: 0, Valoración: Aprobada, Institución: Universidad de Los Llanos - Unillanos</t>
  </si>
  <si>
    <t>Propagación in vitro de dos especies de orquídeas y su distribución en siete municipios del departamento del Meta
Desde 7 2014 hasta Febrero 2015, Tipo de orientación: Tutor principal 
Nombre del estudiante: Oscar Iban Hernández Castañeda, Programa académico: Ingeniería Agronómica 
Número de páginas: 39, Valoración: Aprobada, Institución: Universidad de los Llanos</t>
  </si>
  <si>
    <t>DUBERT YAMIL CANAR SERNA, CREUCI CAETANO, MIGUEL MACGAYVER BONILLA MORALES</t>
  </si>
  <si>
    <t>Caracterización fisicoquímica y proximal del fruto de pitahaya amarilla [Selenicereus megalanthus (K. Schum. ex Vaupel) Moran] cultivada en Colombia
Colombia, Agronomía ISSN: 0568-3076, 2014 vol:22 fasc: págs: 77 - 87</t>
  </si>
  <si>
    <t>MIGUEL MACGAYVER BONILLA MORALES, OMAR ENMANUEL DURAN GALLEGO, CAROLINA AGUIRRE MORALES</t>
  </si>
  <si>
    <t>Notes on Galeandra beyrichii Rchb.f. (Orchidaceae: Cyrtopodiinae) for Colombia
Colombia, Orquideología ISSN: 0120-1433, 2014 vol:31 fasc: 1 págs: 45 - 46</t>
  </si>
  <si>
    <t>MIGUEL MACGAYVER BONILLA MORALES, DIEGO ARMANDO YEPES RAPELO, JOEL TUPAC OTERO OSPINA</t>
  </si>
  <si>
    <t xml:space="preserve">Diversity and Distribution of Catasetum rectangulare G. F. Carr (Catasetinae: Orchidaceae)
Colombia, Orquideología ISSN: 0120-1433, 2014 vol:31 fasc: 1 págs: 26 - 32 </t>
  </si>
  <si>
    <t>CUADRO No. 8. PUBLICACIONES: REFERENCIAS BIBLIOGRÁFICAS  (4) - FACULTAD DE CIENCIAS DE LA SALUD</t>
  </si>
  <si>
    <t>LAURA INES PLATA CASAS, SANDRA CAROLINA MONTANO CONTRERAS, OSCAR ALEXANDER GUTIERREZ LESMES</t>
  </si>
  <si>
    <t>Mortalidad en pacientes menores de edad con diagnóstico de dengue y su relación con el uso de Dipirona
Colombia, Universidad Y Salud ISSN: 0124-7107, 2016 vol:18 fasc: 3 págs: 550 - 555</t>
  </si>
  <si>
    <t>LAURA INES PLATA CASAS, OSCAR ALEXANDER GUTIERREZ LESMES, SANDRA CAROLINA MONTANO CONTRERAS</t>
  </si>
  <si>
    <t>Mortalidad en pacientes menores de edad con diagnóstico de dengue y su relación con el uso de Dipirona
Colombia, Universidad Y Salud ISSN: 0124-7107, 2016 vol:18 fasc: págs: 550 - 555</t>
  </si>
  <si>
    <t>OSCAR ALEXANDER GUTIERREZ LESMES, SANDRA CAROLINA MONTANO CONTRERAS, LAURA INES PLATA CASAS</t>
  </si>
  <si>
    <t>Mortalidad en pacientes menores de edad con diagnóstico de dengue y su relación con el uso de Dipirona. Meta, Colombia
Colombia, Universidad Y Salud ISSN: 0124-7107, 2016 vol:18 fasc: N/A págs: 550 - 555</t>
  </si>
  <si>
    <t>OSCAR ALEXANDER GUTIERREZ LESMES</t>
  </si>
  <si>
    <t>SUSTANCIAS QUIMICAS EN BEBIDAS GASEOSAS CONSUMIDAS EN COLOMBIA Y SU RELACION CON EFECTOS SOBRE LA SALUD
Colombia, Revista Salud, Historia Y Sanidad On-Line ISSN: 1909-2407, 2016 vol:11 fasc: págs: 51 - 66</t>
  </si>
  <si>
    <t>MARIA LUISA PINZON ROCHA</t>
  </si>
  <si>
    <t>La habilidad del cuidado familiar en diferentes regiones de Colombia
Colombia, Revista U.D.C.A. Actualidad &amp; Divulgación Científica ISSN: 0123-4226, 2016 vol:19 fasc: n/a págs: 275 - 284</t>
  </si>
  <si>
    <t>NELLY JOHANNA LOBOA RODRIGUEZ</t>
  </si>
  <si>
    <t>Situación epidemiológica de la intoxicación con plaguicidas en los municipios del Meta, período 2009 - 2014.
Colombia, Revista Salud, Historia Y Sanidad On-Line ISSN: 1909-2407, 2016 vol:11 fasc: NA págs: 27 - 35</t>
  </si>
  <si>
    <t>MERY LUZ VALDERRAMA SANABRIA</t>
  </si>
  <si>
    <t>Necesidades de los padres para cuidar a sus hijos en una Unidad de Cuidados Intensivos
Colombia, Investigación Y Educación En Enfermería ISSN: 0120-5307, 2016 vol:34 fasc: 1 págs: 29 - 37</t>
  </si>
  <si>
    <t>NELLY JOHANNA LOBOA RODRIGUEZ, DIEGO FERNANDO MORALES ORTEGON</t>
  </si>
  <si>
    <t>Perfil de orientación al suicidio en adolescentes escolarizados, Villahermosa - Tolima, 2013
Colombia, Revista Facultad Nacional De Salud Pública ISSN: 0120-386X, 2016 vol:34 fasc: págs: 69 - 81</t>
  </si>
  <si>
    <t>CLARA ROCIO GALVIS LOPEZ, MARIA LUISA PINZON ROCHA, LUZ HELENA APONTE GARZON</t>
  </si>
  <si>
    <t>Percepción de la calidad de vida de cuidadores asistentes a un programa de crónicos, Villavicencio, Colombia
Colombia, Aquichan ISSN: 1657-5997, 2016 vol:16 fasc: 1 págs: 104 - 115</t>
  </si>
  <si>
    <t>Adhesión terapéutica de los pacientes con VIH/sida atendidos en servicio de salud del departamento del Meta, 2011-2015.
Desde 10 2016 hasta Enero , Tipo de orientación: Tutor principal 
Nombre del estudiante: DEISY SARELLY VINASCO RAMOS , Programa académico: Maestría en Epidemiología 
Número de páginas: 0, Valoración: , Institución: Universidad de Los Llanos - Unillanos</t>
  </si>
  <si>
    <t>Prevalencia de enfermedad periodontal en personas con diagnóstico de diabetes mellitus tipo 2, en un municipio del departamento del Meta, Colombia 2016
Desde 2 2016 hasta Enero , Tipo de orientación: Tutor principal 
Nombre del estudiante: Claudia Liliana Cabrera Arango, Programa académico: Maestría en Epidemiología 
Número de páginas: 35, Valoración: , Institución: Universidad de Los Llanos - Unillanos</t>
  </si>
  <si>
    <t xml:space="preserve"> APLICACIÓN DEL PROCESO DE ATENCION DE ENFERMERIA EN LATINOAMERICA, 2015
Desde 5 2015 hasta Enero 2016, Tipo de orientación: Tutor principal 
Nombre del estudiante: KELLY ALEJANDRA BAUTISTA GONZÁLEZ, Programa académico: Enfermería 
Número de páginas: 0, Valoración: Aprobada, Institución: Universidad de Los Llanos - Unillanos</t>
  </si>
  <si>
    <t>Estudio poblacional de la morbimortalidad por enfermedades reconocidas como dependientes de factores ambientales naturales, Meta 2012-2014
Desde 4 2015 hasta Enero 2016, Tipo de orientación: Tutor principal 
Nombre del estudiante: Edwin Enrique Bermudez Jimenez, Programa académico: Enfermería 
Número de páginas: 0, Valoración: Aprobada, Institución: Universidad de Los Llanos - Unillanos</t>
  </si>
  <si>
    <t>Competencia para cuidar en el hogar de personas con enfermedad crónica y sus cuidadores en Colombia
Colombia, Revista De La Facultad De Medicina ISSN: 0120-0011, 2015 vol:64 fasc: No aplica págs: 67 - 74</t>
  </si>
  <si>
    <t>INDICADOR SINTÉTICO PARA LA MEDICIÓN DE LA NECESIDAD DE INVESTIGACIÓN Y GESTIÓN AMBIENTAL BASADO EN MORBIMORTALIDAD OCURRIDA EN 2009-2012, META, COLOMBIA
Colombia, Revista Luna Azul ISSN: 1909-2474, 2015 vol:42 fasc: N/A págs: 154 - 166</t>
  </si>
  <si>
    <t>RESISTENCIA Y SUSCEPTIBILIDAD DE MICROORGANISMOS AISLADOS EN PACIENTES ATENDIDOS EN UNA INSTITUCIÓN HOSPITALARIA DE TERCER NIVEL, VILLAVICENCIO-COLOMBIA, 2012
Colombia, Revista Cuidarte ISSN: 2216-0973, 2015 vol:6 fasc: N/A págs: 947 - 954</t>
  </si>
  <si>
    <t>CUIDADO DE ENFERMERIA EN LA ADMINISTRACION DE HEMODERIVADOS
Colombia, Revista Cuidarte ISSN: 2216-0973, 2015 vol:6 fasc: 1 págs: 955 - 963</t>
  </si>
  <si>
    <t>LAURA INES PLATA CASAS</t>
  </si>
  <si>
    <t>Factores de riesgo asociados a la no adherencia al tratamiento anti tuberculosis
Colombia, Ciencia Y Cuidado ISSN: 1794-9831, 2015 vol:12 fasc: 2 págs: 26 - 38</t>
  </si>
  <si>
    <t>Ejercicios para la prevención de la discapacidad en las personas afectadas por lepra
Colombia,2015, ISBN: 9789588927114 vol: págs: , Ed. Unillanos</t>
  </si>
  <si>
    <t xml:space="preserve"> Indicadores de morbimortalidad humana para la gestión ambiental
Alemania,2015, ISBN: 978-3-8484-7606-0 vol: págs: , Ed. Editorial académica española</t>
  </si>
  <si>
    <t>COMPUESTOS DE LAS BEBIDAS GASEOSAS QUE HAN SIDO ASOCIADAS COMO FACTORES DE RIESGO PARA EL PROCESO DE LA SALUD ¿ ENFERMERDAD
Desde 5 2015 hasta Diciembre 2015, Tipo de orientación: Tutor principal 
Nombre del estudiante: FRANCISCO JAVIER ILES ORTIZ, Programa académico: Enfermería 
Número de páginas: 0, Valoración: Aprobada, Institución: Universidad de Los Llanos - Unillanos</t>
  </si>
  <si>
    <t xml:space="preserve"> Implementación de esquema de ejercicios fisico para prevención de la discapacidad en las personas afectadas por lepra PAL
Desde 2 2015 hasta Junio 2015, Tipo de orientación: Tutor principal 
Nombre del estudiante: Laura Camila Garcia perez, Programa académico: Enfermería 
Número de páginas: 60, Valoración: Aprobada, Institución: Universidad de Los Llanos - Unillanos</t>
  </si>
  <si>
    <t>situacion actual del manejo de heridas cronicas de los profesionales de enfermeria en el hospital departamentas de villavicencio, Meta. 2015
Desde 2 2015 hasta Diciembre 2015, Tipo de orientación: Tutor principal 
Nombre del estudiante: marieth Julieta Velasquez Morales y Jennifer Mayerly Cobos Hormaza, Programa académico: ENFERMERIA 
Número de páginas: 0, Valoración: Aprobada, Institución: Hospital Departamental de Villavicencio</t>
  </si>
  <si>
    <t>CLARA ROCIO GALVIS LOPEZ</t>
  </si>
  <si>
    <t>Situación actual del manejo de heridas crónicas por parte de enfermería en la Clínica Meta
Desde 1 2015 hasta Diciembre 2015, Tipo de orientación: Tutor principal 
Nombre del estudiante: Ana María Cristancho Chitiva Anderson Steven Ortíz Monroy, Programa académico: Enfermería 
Número de páginas: 7, Valoración: Aprobada, Institución: Universidad de los LLanos</t>
  </si>
  <si>
    <t>RUTH HERNANDEZ PAEZ</t>
  </si>
  <si>
    <t>Educación en Diabetes: un aspecto clave de la formación actual en enfermería
Colombia, Orinoquia ISSN: 0121-3709, 2014 vol:18 fasc: N/A págs: 77 - 91</t>
  </si>
  <si>
    <t>CLARA ROCIO GALVIS LOPEZ, EMILCE SALAMANCA RAMOS</t>
  </si>
  <si>
    <t>Percepción de necesidades en cuidadores familiares de adultos internados en una unidad de cuidados intensivos de una institución prestadora de salud (IPS) privada en Villavicencio, Colombia
Colombia, Investigación En Enfermería:Imagen Y Desarrollo ISSN: 0124-2059, 2014 vol:16 fasc: 2 págs: 81 - 94</t>
  </si>
  <si>
    <t>NIVEL DE FUNCIONALIDAD DE LOS ENFERMOS CRÒNICOS Y SU RELACIÒN CON LA CALIDAD DE VIDA DE LOS CUIDADORES INFORMALES, VILLAVICENCIO, COLOMBIA 2011
Colombia, Enfermería Global ISSN: 1695-6141, 2014 vol:33 fasc: págs: 191 - 201</t>
  </si>
  <si>
    <t>OSCAR ALEXANDER GUTIERREZ LESMES, NELLY JOHANNA LOBOA RODRIGUEZ</t>
  </si>
  <si>
    <t>Plataforma estrategica Centro de Estudios Epidemiologicos. Facultad Ciencias de la Salud
2014, Nro. Paginas: 30, Instituciones participantes: Universidad de los Llanos</t>
  </si>
  <si>
    <t>Documento de condiciones de calidad obtención registro calificado, programa de Maestría en Epidemiología, Unillanos
2014, Nro. Paginas: 180, Instituciones participantes: Universidad de los LLanos</t>
  </si>
  <si>
    <t>Características sociodemográficas y de soporte social de la diada con ECNT hospitalizadas en una Clínica Privada, durante el segundo trimestre de 2014
Desde 4 2014 hasta Octubre 2014, Tipo de orientación: Tutor principal 
Nombre del estudiante: Natalia Sofía Martínez Sánchez, Jhonatan Samboni Calbache, Programa académico: Enfermería 
Número de páginas: 5, Valoración: Aprobada, Institución: Universidad de los LLanos</t>
  </si>
  <si>
    <t>Características sociodemográficas y de soporte social de la diada (paciente y cuidadores) con ECNT pertenecientes al servicio de hospitalización de la Clínica Meta, durante el segundo trimestre de 2014
Desde 1 2014 hasta Octubre 2014, Tipo de orientación: Tutor principal 
Nombre del estudiante: Jessica Natalia Bautista Rico, Diana Topacio Rincón Zúñiga, Programa académico: Enfermería 
Número de páginas: 0, Valoración: Aprobada, Institución: Universidad de los LLanos</t>
  </si>
  <si>
    <t>EL ABORDAJE DE LA SALUD AMBIENTAL DESDE LA TEORÍA DEL ENTORNO DE FLORENCE NIGHTINGALE.
Desde 1 2014 hasta Diciembre 2014, Tipo de orientación: Tutor principal 
Nombre del estudiante: JAIME RICARDO GARCIA GUERRERO, Programa académico: Enfermería 
Número de páginas: 72, Valoración: Aprobada, Institución: Universidad de Los Llanos - Unillanos</t>
  </si>
  <si>
    <t>EXPERIENCIA DE LOS CUIDADORES INFORMALES EN EL MANEJO DE LA DIABETES MELLITUS TIPO 2
Colombia, Orinoquia ISSN: 0121-3709, 2013 vol:17 fasc: N/A págs: 241 - 251</t>
  </si>
  <si>
    <t xml:space="preserve">Necesidades de familias cuidadoras de pacientes crónicos que ingresan en UCI-IPS pública, Villavicencio, Colombia
Colombia, Revista Vía Salud ISSN: 0123-1782, 2013 vol:17 fasc: 3 págs: 5 - 8 </t>
  </si>
  <si>
    <t>Propuesta creacioón Centro de Estudios Epidemiologicos. Facultad Ciencias de la Salud
2013, Nro. Paginas: 0, Instituciones participantes: Universidad de los Llanos</t>
  </si>
  <si>
    <t>MARIA LUISA PINZON ROCHA, OSCAR ALEXANDER GUTIERREZ LESMES</t>
  </si>
  <si>
    <t>RESOLUCIÓN No. 021 DE 2013 Mediante la cual se reglamentan las opciones de grado en los Programas de grado de la Facultad de Ciencias de la Salud.
Colombia, 2013, Ambito: , Fecha de publicación: 2013-10-16 00:00:00.0, Objeto: Adoptar y reglamentar las opciones de grado como requisito para optar al título académico, de acuerdo a los niveles de formación ofertados por la Facultad de Ciencias de la Salud 
Institución financiadora: Universidad de Los Llanos - Unillanos</t>
  </si>
  <si>
    <t>Caracterización de la prestación de Servicios en la Atención domiciliaria de Villavicencio como alternativa asistencial para mejorar la calidad de la atención en salud
Desde 5 2013 hasta Septiembre 2013, Tipo de orientación: Tutor principal 
Nombre del estudiante: Ingrid Katerine Acero Barrera, Gina Marlen Herrera Quiroga, Programa académico: Enfermería 
Número de páginas: 5, Valoración: Aprobada, Institución: Universidad de los LLanos</t>
  </si>
  <si>
    <t>Perfil sociodemografico del cuidador familiar y de los pacientes crónicos hospitalizados en unidad de cuidado intensivo en hospital departamental de Villavicencio 2012
Desde 7 2012 hasta Febrero 2013, Tipo de orientación: Tutor principal 
Nombre del estudiante: Edwin Eduardo Olaya-Salcedo; Jhon Braihan Snehider Ortega Díaz, Programa académico: Enfermería 
Número de páginas: 10, Valoración: Aprobada, Institución: Universidad de los LLanos</t>
  </si>
  <si>
    <t>Necesidades de familias cuidadoras de pacientes crónicos hospitalizados en unidad de cuidado intensivo del hospital departamental de Villavicencio durante un trimestre de 2012
Desde 7 2012 hasta Enero 2013, Tipo de orientación: Tutor principal 
Nombre del estudiante: Ana Cecilia Pulido Alonso, Carol Solangy Rodríguez Duque, Programa académico: Enfermería 
Número de páginas: 10, Valoración: Aprobada, Institución: Universidad de los LLanos</t>
  </si>
  <si>
    <t>MARIA LUISA PINZON ROCHA, LUZ HELENA APONTE GARZON</t>
  </si>
  <si>
    <t>PERFIL DE LOS CUIDADORES INFORMALES DE PERSONAS CON ENFERMEDADES CRÓNICAS Y CALIDAD DE VIDA
Colombia, Orinoquia ISSN: 0121-3709, 2012 vol:16 fasc: N/A págs: 107 - 117</t>
  </si>
  <si>
    <t>CLARA ROCIO GALVIS LOPEZ, LUZ HELENA APONTE GARZON, MARIA LUISA PINZON ROCHA</t>
  </si>
  <si>
    <t>Perfil de los cuidadores informales de personas con enfermedades crónicas y calidad de vida, Villvicencio, Meta, 2011
Colombia, Orinoquia ISSN: 0121-3709, 2012 vol:16 fasc: págs: 107 - 117</t>
  </si>
  <si>
    <t>LUZ HELENA APONTE GARZON</t>
  </si>
  <si>
    <t>La Tuberculosis Pulmonar Desde La Perspectiva Del Autocuidado De Orem
Colombia,2012, ISBN: 978-958-8594-71-2 vol: 0 págs: 109, Ed. Editorial Juan XXIII</t>
  </si>
  <si>
    <t>La Tuberculosis Pulmonar Desde La Perspectiva Del Autocuidado De Orem
Colombia,2012, ISBN: 978-958-8594-71-2 vol: 500 págs: 109, Ed. Editorial Juan XXIII</t>
  </si>
  <si>
    <t>Conocimiento de los cuidadores informales sobre el manejo de la Diabetes Mellitus Tipo 2, Villavicencio, Meta- Colombia
Desde 4 2011 hasta Mayo 2012, Tipo de orientación: Tutor principal 
Nombre del estudiante: Yeraldin Bulla Bohorquez - Ana Vanessa Patiño Burgos , Programa académico: Enfermería 
Número de páginas: 0, Valoración: , Institución: Universidad de los Llanos</t>
  </si>
  <si>
    <t>Calidad de vida de cuidadores informales de personas que viven en situacion de enfermedad cronica asistentes al programa de promoción y prevensión de adultos crónicos del centro de salud el Recreo en Villavicencio, Meta.
Desde 8 2009 hasta Noviembre 2012, Tipo de orientación: Tutor principal 
Nombre del estudiante: Juanita Rocío Castañeda Forero, Programa académico: Enfermería 
Número de páginas: 5, Valoración: Aprobada, Institución: Universidad de los LLanos</t>
  </si>
  <si>
    <t>NELLY JOHANNA LOBOA RODRIGUEZ, OSCAR ALEXANDER GUTIERREZ LESMES</t>
  </si>
  <si>
    <t>SITUACIÓN EPIDEMIOLÓGICA DE LA INTOXICACIÓN CON PLAGUICIDAS EN LOS MUNICIPIOS DEL META, PERIODO 2009-2014.
Colombia, Revista Salud, Historia Y Sanidad On-Line ISSN: 1909-2407, 2016 vol:11 fasc: na págs: 27 - 35</t>
  </si>
  <si>
    <t>Autocuidado de la persona con diabetes mellitus
Desde 7 2016 hasta Febrero , Tipo de orientación: Tutor principal 
Nombre del estudiante: María José Alonso Villalba y Luisa Fernanda González Esposito , Programa académico: Enfermería 
Número de páginas: 68, Valoración: Aprobada, Institución: Universidad de los Llanos</t>
  </si>
  <si>
    <t>CLAUDIA INES NAVARRO TORO</t>
  </si>
  <si>
    <t>Preferencias Del Uso De Métodos Anticonceptivos en estudiantes de universidades privadas adolescentes y jóvenes del municipio de Villavicencio.
Desde 2 2016 hasta Enero , Tipo de orientación: Tutor principal 
Nombre del estudiante: Aura Maria Torres Erika Ramirez Yaima , Programa académico: ENFERMERIA 
Número de páginas: 0, Valoración: Aprobada, Institución: UNIVERSIDAD DE LOS LLANOS</t>
  </si>
  <si>
    <t>Implementación del protocolo de asesoría en infecciones de transmisión sexual. unidad amigable para adolescentes y jóvenes. Universidad de los llanos, sede san Antonio y Barcelona
Desde 2 2016 hasta Enero , Tipo de orientación: Tutor principal 
Nombre del estudiante: Kimberly Murillo Correa María Angélica Rincón Rojas, Programa académico: ENFERMERIA 
Número de páginas: 0, Valoración: Aprobada, Institución: UNIVERSIDAD DE LOS LLANOS</t>
  </si>
  <si>
    <t>Implementación del protocolo de Atención a infecciones de transmisión sexual. Unidad amigable para adolescentes y jóvenes. Universidad de los llanos, sede san Antonio y Barcelona.
Desde 2 2016 hasta Enero , Tipo de orientación: Tutor principal 
Nombre del estudiante: Ángela Milena Gómez Pérez Leyvis Ronney Rodríguez Parrado , Programa académico: ENFERMERIA 
Número de páginas: 0, Valoración: Aprobada, Institución: UNIVERSIDAD DE LOS LLANOS</t>
  </si>
  <si>
    <t>Implementación del protocolo de Maternidad Saludable, Unidad amigable para adolescentes y jóvenes. Universidad de los llanos, sede san Antonio y Barcelona
Desde 2 2016 hasta Enero , Tipo de orientación: Tutor principal 
Nombre del estudiante: Kelly Johanna Zapata Martínez Yenny Paola Cagua Leal, Programa académico: ENFERMERIA 
Número de páginas: 0, Valoración: Aprobada, Institución: UNIVERSIDAD DE LOS LLANOS</t>
  </si>
  <si>
    <t>PATRICIA ELIZABETH LEON SAAVEDRA</t>
  </si>
  <si>
    <t>Conocimiento de los estudiantes de Enfermería de la Universidad de los Llanos y los Estudiantes de Medicina de la Universidad Cooperativa de Colombia Sede Meta, sobre la Estrategia Servicios de Salud Amigables para Adolescentes y Jóvenes, durante el año 2016
Desde 2 2016 hasta Enero , Tipo de orientación: Tutor principal 
Nombre del estudiante: Sharom Dayana Otero Parra y Anyi Dayana Herrera Bravo, Programa académico: Enfermería 
Número de páginas: 0, Valoración: , Institución: Universidad de Los Llanos - Unillanos</t>
  </si>
  <si>
    <t>CLAUDIA MARIA PINZON GUTIERREZ</t>
  </si>
  <si>
    <t>Conocimientos, Actitudes Y Prácticas Del Uso De Métodos Anticonceptivos En Los Adolescentes Escolarizados En Educación Secundaria En La Comuna 1 De Villavicencio
Desde 2 2016 hasta Enero , Tipo de orientación: Tutor principal 
Nombre del estudiante: Jineth Daniela Hernández Céspedes y Rosell Nathalia Velásquez López , Programa académico: Enfermeria 
Número de páginas: 0, Valoración: , Institución: Universidad de los Llanos</t>
  </si>
  <si>
    <t>IMPLEMENTACION DEL PROTOCOLO DE ATENCION DE VIOLENCIA SEXUAL UNIDAD AMIGABLE PARA ADOLESCENTES Y JOVENES UNIVERSIDAD DE LOS LLANOS SEDE SAN ANTONIO Y BARCELONA
Desde 2 2016 hasta Enero , Tipo de orientación: Tutor principal 
Nombre del estudiante: LEIDY MICHELL POTOSÍ CHAMORRO, Programa académico: Enfermeria 
Número de páginas: 0, Valoración: , Institución: Universidad de los Llanos</t>
  </si>
  <si>
    <t>Implementación Del Protocolo De Atención en Planificación Familiar Unidad Amigable Para Adolescentes Y Jóvenes Universidad De Los Llanos Sede San Antonio Y Barcelona
Desde 2 2016 hasta Enero , Tipo de orientación: Tutor principal 
Nombre del estudiante: Diana Carolina Alvarez Galindo, Programa académico: Enfermeria 
Número de páginas: 0, Valoración: , Institución: Universidad de los Llanos</t>
  </si>
  <si>
    <t xml:space="preserve">Implementación Del Protocolo De Atención De Violencia Intrafamiliar Unidad Amigable Para Adolescentes Y Jóvenes Universidad De Los Llanos Sede San Antonio Y Barcelona
Desde 2 2016 hasta Enero , Tipo de orientación: Tutor principal 
Nombre del estudiante: Isaura Vanesa Guevara Julio Y Laura yulieth Prada Guevara, Programa académico: Enfermeria 
Número de páginas: 0, Valoración: , Institución: Universidad de los Llanos </t>
  </si>
  <si>
    <t>Conocimientos y prácticas sobre el componente comunitario de la estrategia AIEPI, en madres de niños menores de 5 años del municipio de Granada - Meta, durante el segundo semestre del año 2015
Desde 1 2015 hasta Enero 2016, Tipo de orientación: Tutor principal 
Nombre del estudiante: Zurisadai Correia Mahecha e Ibeth Mayerly Díaz, Programa académico: Enfermería 
Número de páginas: 72, Valoración: Aprobada, Institución: Universidad de los Llanos</t>
  </si>
  <si>
    <t>GESTION DE LA PRACTICAS EN SALUD AMBIENTAL DESDE EL ENFOQUE DE LA ATENCION PRIMARIA AMBIENTAL EN LA INSTITUCION EDUCATIVA DE LA VEREDA BELLA SUIZA
Desde 10 2014 hasta Diciembre 2016, Tipo de orientación: Tutor principal 
Nombre del estudiante: Ximena Del Pilar Bustamante Castiblanco, Programa académico: Gestión Ambiental Sostenible 
Número de páginas: 60, Valoración: Aprobada, Institución: Universidad de Los Llanos - Unillanos</t>
  </si>
  <si>
    <t>Rol del profesional de enfermería en la coordinación de los planes de salud territorial
Colombia, REVISTA SALUD UIS ISSN: 0121-0807, 2015 vol:47 fasc: págs: 325 - 335</t>
  </si>
  <si>
    <t>LUZ MIRYAM TOBON BORRERO</t>
  </si>
  <si>
    <t>Predictores de depresión posparto en puerperas
Colombia, Duazary ISSN: 1794-5992, 2015 vol:12 fasc: págs: 23 - 31</t>
  </si>
  <si>
    <t>LA CARRETERA BOGOTÁ-VILLAVICENCIO, SU IMPACTO SOBRE EL ORDENAMIENTO TERRITORIAL Y EL ECOSISTEMA
Colombia, Revista Luna Azul ISSN: 1909-2474, 2015 vol:40 fasc: na págs: 277 - 292</t>
  </si>
  <si>
    <t>Actitudes sobre el componente comunitario de la estrategia AIEPI, en madres de niños menores de 5 años del municipio de Granada - Meta, durante el segundo semestre del año 2015
Desde 7 2015 hasta Diciembre 2015, Tipo de orientación: Tutor principal 
Nombre del estudiante: YORLY SULAY GUTIÉRREZ GUTIÉRREZ y KELLY BEYANITH RUBIO VELANDIA, Programa académico: Enfermería 
Número de páginas: 80, Valoración: Aprobada, Institución: Universidad de los Llanos</t>
  </si>
  <si>
    <t>PATRICIA ELIZABETH LEON SAAVEDRA, NELLY JOHANNA LOBOA RODRIGUEZ</t>
  </si>
  <si>
    <t>CONOCIMIENTOS Y ACTITUDES SOBRE CUIDADO DE LA SALUD DE LOS COLECTIVOS, DE ENFERMEROS COORDINADORES DE LOS PLANES DE SALUD TERRITORIAL DE SAN JUAN DE ARAMA Y PUERTO LLERAS EN EL DEPARTAMENTO DEL META, AÑO 2015
Desde 3 2015 hasta Noviembre 2015, Tipo de orientación: Tutor principal 
Nombre del estudiante: LISETH KATHERINE AREVALO ROZO y SHIRLEY JOHANA NIÑO GONZALEZ, Programa académico: Enfermería 
Número de páginas: 0, Valoración: Aprobada, Institución: Universidad de Los Llanos - Unillanos</t>
  </si>
  <si>
    <t xml:space="preserve">CONOCIMIENTOS SOBRE DENGUE QUE TIENEN LOS HABITANTES DE LOS MUNICIPIOS DE SAN JUAN DE ARAMA Y FUENTEDEORO EN LA REGIÓN DEL ARIARI DEL DEPARTAMENTO DEL META, AÑO 2015
Desde 3 2015 hasta Noviembre 2015, Tipo de orientación: Tutor principal 
Nombre del estudiante: DAVID RICARDO CARDENAS CARVAJAL OSCAR FELIPE RODRIGUEZ MARTINEZ , Programa académico: Enfermería 
Número de páginas: 60, Valoración: Aprobada, Institución: Universidad de los Llanos </t>
  </si>
  <si>
    <t>CONOCIMIENTOS SOBRE DENGUE QUE TIENEN LOS HABITANTES DE LOS MUNICIPIOS DE GRANADA Y SAN MARTIN EN LA REGIÓN DEL ARIARI EN EL DEPARTAMENTO DEL META, DURANTE EL AÑO 2015
Desde 3 2015 hasta Noviembre 2015, Tipo de orientación: Tutor principal 
Nombre del estudiante: ARNOLD ESTUPIÑAN FUENTES y YERSON MAURICIO CHOCONTASANCHEZ, Programa académico: Enfermería 
Número de páginas: 0, Valoración: Aprobada, Institución: Universidad de los Llanos</t>
  </si>
  <si>
    <t>CONOCIMIENTOS SOBRE DENGUE QUE TIENEN LOS HABITANTES DE LOS MUNICIPIOS DE GRANADA Y SAN MARTIN EN LA REGIÓN DEL ARIARI EN EL DEPARTAMENTO DEL META, DURANTE EL AÑO 2015
Desde 3 2015 hasta Noviembre 2015, Tipo de orientación: Tutor principal 
Nombre del estudiante: ARNOLD ESTUPIÑAN FUENTES y YERSON MAURICIO CHOCONTASANCHEZ, Programa académico: Enfermería 
Número de páginas: 62, Valoración: Aprobada, Institución: Universidad de los Llanos</t>
  </si>
  <si>
    <t>CONOCIMIENTOS Y ACTITUDES SOBRE CUIDADO DE LA SALUD DE LOS COLECTIVOS QUE TIENEN LOS ENFERMEROS COORDINADORES DE PLANES DE SALUD TERRITORIAL DE PUERTO LÓPEZ, CUMARAL Y ACACIAS EN EL DEPARTAMENTO DEL META, DURANTE EL AÑO 2015
Desde 3 2015 hasta Noviembre 2015, Tipo de orientación: Tutor principal 
Nombre del estudiante: JULIETH PAOLA LOZANO VELASQUEZ y ANDREA DEL PILAR VELASQUEZ VARGAS, Programa académico: Enfermería 
Número de páginas: 0, Valoración: Aprobada, Institución: Universidad de Los Llanos - Unillanos</t>
  </si>
  <si>
    <t>Percepción del quehacer de enfermería en el Plan de Salud Territorial: una mirada desde enfermería
Colombia, Investigación En Enfermería:Imagen Y Desarrollo ISSN: 0124-2059, 2014 vol:16 fasc: 2 págs: 13 - 25</t>
  </si>
  <si>
    <t>Plataforma estrategica Escuela de Salud Pública. Facultad Ciencias de la Salud. UNILLANOS
2014, Nro. Paginas: 38, Instituciones participantes: Universidad de los Llanos</t>
  </si>
  <si>
    <t>Línea de investigación en Salud Pública. Facultad Ciencias de la Salud. 2014. UNILLANOS
2014, Nro. Paginas: 41, Instituciones participantes: Universidad de los Llanos</t>
  </si>
  <si>
    <t>Plataforma estratégica Centro de Estudios Epidemiologicos. Facultad Ciencias de la Salud. UNILLANOS.
2014, Nro. Paginas: 30, Instituciones participantes: Universidad de los Llanos</t>
  </si>
  <si>
    <t>Documento de condiciones de calidad obtención de registro calificado, Programa de Maestría en Epidemiología. Código SNIES 104077
2014, Nro. Paginas: 180, Instituciones participantes: Universidad de los Llanos</t>
  </si>
  <si>
    <t>Prácticas de prevención en relación al dengue, realizadas por adultos mayores en Puerto Lleras, Meta.
Colombia, Boletín Epidemiológico ISSN: 2422-1007, 2014 vol:4 fasc: págs: 54 - 57</t>
  </si>
  <si>
    <t xml:space="preserve">Panorama de la investigación sobre incidencia y prevalencia de sífilis gestacional en Colombia en los años 2003-2013
Desde 10 2014 hasta Enero , Tipo de orientación: Tutor principal 
Nombre del estudiante: Lecni Briyid Romero Díaz, Programa académico: ENFERMERIA 
Número de páginas: 0, Valoración: , Institución: UNIVERSIDAD DE LOS LLANOS </t>
  </si>
  <si>
    <t>ÁNALISIS DE LAS ACCIONES DE LOS DISPENSADORES DE MEDICAMENTOS EN DROGUERÍAS DEL MUNICIPIO DE VILLAVICENCIO, PARA PREVENIR LOS RIESGOS GENERADOS POR EL USO INADECUADO DEL SILDENAFIL
Desde 9 2014 hasta Diciembre 2014, Tipo de orientación: Asesor de orientacion 
Nombre del estudiante: CINDY DAIHANA ALTURO - SHIRLEY MILENA MORALES - ANGIE HASBLEIDY PARDO - ERIKA RIOS UREÑA - MARLIS PATRICIA VELASQUEZ , Programa académico: Tecnología de Regencia en Farmacia 
Número de páginas: 65, Valoración: Aprobada, Institución: Universidad de los Llanos</t>
  </si>
  <si>
    <t>ANÁLISIS DE LOS RIESGOS A LOS QUE SE EXPONEN LAS MUJERES AL USAR BOTOX, EN PROCEDIMIENTOS ESTETICOS.
Desde 9 2014 hasta Diciembre 2014, Tipo de orientación: Asesor de orientacion 
Nombre del estudiante: ANGIE CARDONA IBATA - ALEXANDRA CHINDOY QUINCHOA - SARA BARAHONA ROJAS - TATIANA PIÑEROS RODRIGUEZ - ISAMAR MANCILLA OLAVE, Programa académico: Tecnología de Regencia en Farmacia 
Número de páginas: 49, Valoración: Aprobada, Institución: Universidad de los Llanos</t>
  </si>
  <si>
    <t>ÁNALISIS DE LA INFORMACIÓN QUE BRINDA EL PERSONAL ENCARGADO DE LOS ESTABLECIMIENTOS FARMACÉUTICOS AL DISPENSAR PRODUCTOS A BASE DE ESTEROIDES ANABÓLICOS A POBLACIÓN JÓVEN
Desde 9 2014 hasta Diciembre 2014, Tipo de orientación: Asesor de orientacion 
Nombre del estudiante: ANDREA DEVIA, SNEIDER DEVIA, YANAIDA MENESES, KATHERINE HERNANDEZ, Programa académico: Tecnología de Regencia en Farmacia 
Número de páginas: 54, Valoración: Aprobada, Institución: Universidad de los Llanos</t>
  </si>
  <si>
    <t>ANÁLISIS DE LAS MEDIDAS DE CONTROL QUE MANEJA UNA IPS DE PRIMER NIVEL DE ATENCIÓN EN LA DISPENSACIÓN DE DIPIRONA, EN VILLAVICENCIO, 2014.
Desde 9 2014 hasta Diciembre 2014, Tipo de orientación: Tutor principal 
Nombre del estudiante: JHON BAYRON DAZA ROJAS - LIZETH ROJAS GONZÁLEZ, DIANA PAOLA RINCON, SILVANA PARRADO, PAOLA RAMIREZ, Programa académico: Tecnología de Regencia en Farmacia 
Número de páginas: 47, Valoración: Aprobada, Institución: Universidad de los Llanos</t>
  </si>
  <si>
    <t>ANÁLISIS DE LOS RIESGOS DE PRODUCTOS FITOTERAPEUTICOS EN PERSONAS CON ENFERMEDADES CARDIOVASCULARES
Desde 9 2014 hasta Diciembre 2014, Tipo de orientación: Asesor de orientacion 
Nombre del estudiante: ERIKA MILE CASTRO YASNO, JAZMIN LINARES, ANDREA ABRIL, Programa académico: Tecnología de Regencia en Farmacia 
Número de páginas: 61, Valoración: Aprobada, Institución: Universidad de los Llanos</t>
  </si>
  <si>
    <t>FACTORES ASOCIADOS AL BAJO PESO AL NACER, EN DOS INSTITUCIONES DE ALTA COMPLEJIDAD DE VILLAVICENCIO - META, AÑO 2014.
Desde 7 2014 hasta Diciembre 2014, Tipo de orientación: Tutor principal 
Nombre del estudiante: LORENA ESTHER MEDINA SANTOS - KAREN JOHANA USME PÉREZ , Programa académico: Epidemiología 
Número de páginas: 54, Valoración: Aprobada, Institución: Universidad de los Llanos</t>
  </si>
  <si>
    <t>CARACTERIZACION EPIDEMIOLOGICA DE MALARIA EN POBLACION EN EL DEPARTAMENTO DEL VAUPES. 2012-2014.
Desde 7 2014 hasta Diciembre 2014, Tipo de orientación: Tutor principal 
Nombre del estudiante: DEISY ASTRID YAÑEZ VILLAMIZAR - NANCY ESTHER VELASCO RIVERA , Programa académico: Epidemiología 
Número de páginas: 60, Valoración: Aprobada, Institución: Universidad de los Llanos</t>
  </si>
  <si>
    <t>ESTUDIO DE MORTALIDAD EN PACIENTES DE TUBERCULOSIS EN LA CIUDAD DE VILLAVICENCIO DURANTE EL PRIMER PERIODO DEL 2014.
Desde 7 2014 hasta Diciembre 2014, Tipo de orientación: Tutor principal 
Nombre del estudiante: CONSTANZA YENITH LINARES PIÑEROS - SONIA AMPARO ROMAN PATIÑO, Programa académico: Epidemiología 
Número de páginas: 41, Valoración: Aprobada, Institución: Universidad de los Llanos</t>
  </si>
  <si>
    <t xml:space="preserve">INCIDENCIA DE CASOS DE DIABETES MELLITUS TIPO II EN LA UNIDAD DE URGENCIAS DE LA ESE HOSPITAL DEPARTAMENTAL DE VILLAVICENCIO - META, ENTRE LOS AÑOS 2012 Y 2014.
Desde 7 2014 hasta Diciembre 2014, Tipo de orientación: Tutor principal 
Nombre del estudiante: ANDREA LORENA QUIROGA CRUZ, Programa académico: Epidemiología 
Número de páginas: 58, Valoración: Aprobada, Institución: Universidad de los Llanos </t>
  </si>
  <si>
    <t>PERFIL EPIDEMIOLÓGICO DE CASOS DE INFARTO AGUDO DE MIOCARDIO, EN UNIDADES DE CUIDADO INTENSIVO DE VILLAVICENCIO - META, ENTRE LOS AÑOS 2013 Y 2014.
Desde 7 2014 hasta Diciembre 2014, Tipo de orientación: Tutor principal 
Nombre del estudiante: PABLO CESAR ROMERO PORRAS OSCAR - JAVIER TOCARRUNCHO BARÓN, Programa académico: Epidemiología 
Número de páginas: 56, Valoración: Aprobada, Institución: Universidad de los Llanos</t>
  </si>
  <si>
    <t>ANÁLISIS SERIE DE CASOS DE CHICUNGUÑA, VILLAVICENCIO - META. SEGUNDO SEMESTRE DE 2014.
Desde 7 2014 hasta Diciembre 2014, Tipo de orientación: Tutor principal 
Nombre del estudiante: ANDREA CATALINA ARDILA BALTA - YUDY JULIANA VALDIVIESO PRADA , Programa académico: Epidemiología 
Número de páginas: 55, Valoración: Aprobada, Institución: Universidad de los Llanos</t>
  </si>
  <si>
    <t>INCIDENCIA DE RECIEN NACIDOS CON SIFILIS CONGENITA EN EL HOSPITAL DEPARTAMENTAL DE GRANADA DURANTE EL AÑO 2013.
Desde 7 2014 hasta Diciembre 2014, Tipo de orientación: Tutor principal 
Nombre del estudiante: YESICA JHOANA LLANEZ CERVERA, Programa académico: Epidemiología 
Número de páginas: 52, Valoración: Aprobada, Institución: Universidad de los Llanos</t>
  </si>
  <si>
    <t>ÁNALISIS SITUACIONAL DE LAS CONDICIONES DE VIDA Y SALUD DE LA COMUNIDAD DEL BARRIO 13 DE MAYO, VILLAVICENCIO. 2014
Desde 7 2014 hasta Diciembre 2014, Tipo de orientación: Tutor principal 
Nombre del estudiante: DAVID RICARDO CARDENAS - TOPACIO RINCÓN ZUÑIGA - OSCAR FELIPE RODRIGUEZ, Programa académico: Enfermería 
Número de páginas: 34, Valoración: Aprobada, Institución: Universidad de los Llanos</t>
  </si>
  <si>
    <t>NELLY JOHANNA LOBOA RODRIGUEZ, PATRICIA ELIZABETH LEON SAAVEDRA</t>
  </si>
  <si>
    <t>CONOCIMIENTOS Y ACTITUDES SOBRE ATENCIÓN PRIMARIA EN SALUD QUE TIENEN LOS PROFESIONALES DE ENFERMERÍA EN IPS DEL MUNICIPIO DE GRANADA - META, DURANTE EL AÑO 2014
Desde 5 2014 hasta Septiembre 2014, Tipo de orientación: Coturor/asesor 
Nombre del estudiante: HNASBLEIDY MORENO ROMERO, SARAY HELENA DIAZ BARRIOS, Programa académico: Enfermería 
Número de páginas: 0, Valoración: Aprobada, Institución: Universidad de Los Llanos - Unillanos</t>
  </si>
  <si>
    <t>MONICA GARCIA BAQUERO</t>
  </si>
  <si>
    <t>Creaciòn de las Z.O.U sede Barcelona. UNILLANOS
Desde 4 2014 hasta Enero , Tipo de orientación: Tutor principal 
Nombre del estudiante: Diana Rojas, Programa académico: Programa de Enfermeria 
Número de páginas: 0, Valoración: , Institución: Universidad de Los Llanos - Unillanos</t>
  </si>
  <si>
    <t>Creaciòn de las Z.O.U sede San Antonio. UNILLANOS
Desde 4 2014 hasta Junio , Tipo de orientación: Tutor principal 
Nombre del estudiante: Cynthia Arenas y Alejandra Diaz, Programa académico: Enfermeria 
Número de páginas: 0, Valoración: , Institución: Universidad de Los Llanos - Unillanos</t>
  </si>
  <si>
    <t>CONOCIMIENTO Y ACTITUDES SOBRE ATENCIÓN PRIMARIA EN SALUD QUE TIENEN LOS PROFESIONALES DE ENFERMERIA EN IPS DEL MUNICIPIO DE ACACIAS, DURANTE EL AÑO 2014
Desde 3 2014 hasta Noviembre 2014, Tipo de orientación: Coturor/asesor 
Nombre del estudiante: Christa Yuslendi Rincón Paiva, July Samantha Rojas, Programa académico: Enfermería 
Número de páginas: 0, Valoración: Aprobada, Institución: Universidad de Los Llanos - Unillanos</t>
  </si>
  <si>
    <t>CONOCIMIENTOS Y ACTITUDES SOBRE ATENCIÓN PRIMARIA EN SALUD QUE TIENEN LOS PROFESIONALES DE ENFERMERÍA EN IPS DEL MUNICIPIO DE PUERTO GAITAN, DURANTE EL AÑO 2014
Desde 3 2014 hasta Septiembre 2014, Tipo de orientación: Coturor/asesor 
Nombre del estudiante: Cesar Augusto Torres Muñoz, Jimmy Alexander Castro , Programa académico: Enfermería 
Número de páginas: 0, Valoración: Aprobada, Institución: Universidad de Los Llanos - Unillanos</t>
  </si>
  <si>
    <t>PATRICIA ELIZABETH LEON SAAVEDRA, HERNAN SMITH ANGULO GOMEZ</t>
  </si>
  <si>
    <t>Prácticas saludables relacionadas con el estado corporal y la actividad física que realizan los jóvenes escolarizados en el municipio de Guamal, durante el año 2014.
Desde 2 2014 hasta Noviembre 2014, Tipo de orientación: Tutor principal 
Nombre del estudiante: Hevert López Silva, Yeini Lisseth Gómez Santana, Programa académico: Enfermería 
Número de páginas: 0, Valoración: Aprobada, Institución: Universidad de Los Llanos - Unillanos</t>
  </si>
  <si>
    <t>Prácticas saludables relacionadas con el estado corporal y la actividad física que realizan los jóvenes escolarizados en el municipio de Acacias, durante el año 2014.
Desde 2 2014 hasta Noviembre 2014, Tipo de orientación: Tutor principal 
Nombre del estudiante: Tania Marcela Estupiñan , Cindy Paola Loaiza Velázquez , Programa académico: Enfermería 
Número de páginas: 0, Valoración: Aprobada, Institución: Universidad de Los Llanos - Unillanos</t>
  </si>
  <si>
    <t>Percepción de los beneficios y las barreras para hacer ejercicio en personas con diabetes mellitus tipo II que asisten a IPS de la red pública en el municipio de San Juan de Arama, durante el 2014
Desde 2 2014 hasta Noviembre 2014, Tipo de orientación: Tutor principal 
Nombre del estudiante: Viviana Andrea Herrera Hernández, Jessica Paola Bermúdez Guevara, Programa académico: Enfermería 
Número de páginas: 0, Valoración: Aprobada, Institución: Universidad de Los Llanos - Unillanos</t>
  </si>
  <si>
    <t>Percepción de los beneficios y las barreras para hacer ejercicio en personas con diabetes mellitus tipo II que asisten a IPS de la red pública en el municipio del Dorado, durante el 2014.
Desde 2 2014 hasta Noviembre 2014, Tipo de orientación: Tutor principal 
Nombre del estudiante: Luis Bernardo Linares Jiménez, Ana María Acosta Bonilla, Programa académico: Enfermería 
Número de páginas: 0, Valoración: Aprobada, Institución: Universidad de Los Llanos - Unillanos</t>
  </si>
  <si>
    <t>LÍNEA DE BASE DELA SEDE SAN ANTONIO DE LA UNIVERSIDAD DE LOS LLANOS CONRELACIÓN A LA ESTRATEGIA UNIVERSIDAD PROMOTORA DE LA SALUD
Desde 2 2014 hasta Septiembre 2014, Tipo de orientación: Tutor principal 
Nombre del estudiante: ANGIE LORENA SALAZAR ROBAYO, CLAUDIA LORENA ROMERO URREGO, Programa académico: Enfermería 
Número de páginas: 97, Valoración: Aprobada, Institución: Universidad de Los Llanos - Unillanos</t>
  </si>
  <si>
    <t>CONOCIMIENTOS, PRÁCTICAS Y ACTITUDES QUE TIENEN LOS HABITANTES EN EDAD ADULTA DEL MUNICIPIO DE PUERTO LLERAS, META SOBRE DENGUE. PRIMER TRIMESTRE DE 2014.
Desde 2 2014 hasta Agosto 2014, Tipo de orientación: Tutor principal 
Nombre del estudiante: SONIA CRISTINA REY - PAOLA VILLA MUNEVAR, Programa académico: Enfermería 
Número de páginas: 75, Valoración: Aprobada, Institución: Universidad de los Llanos</t>
  </si>
  <si>
    <t>CONOCIMIENTOS, PRÁCTICAS Y ACTITUDES QUE TIENEN LOS HABITANTES EN EDAD ADULTA MAYOR DEL MUNICIPIO DE PUERTO LLERAS, META SOBRE DENGUE. PRIMER TRIMESTRE DE 2014
Desde 2 2014 hasta Septiembre 2014, Tipo de orientación: Tutor principal 
Nombre del estudiante: LEYDI JOHANNA BARRETO, Programa académico: Enfermería 
Número de páginas: 68, Valoración: Aprobada, Institución: Universidad de los Llanos</t>
  </si>
  <si>
    <t>CONOCIMIENTO Y ACTITUDES SOBRE ATENCION PRIMARIA EN SALUD QUE TIENEN LOS PROFESIONALES DE ENFERMERÍA EN IPS DEL MUNICIPIO DE VILLAVICENCIO, DURANTE EL AÑO 2014
Desde 2 2014 hasta Agosto 2014, Tipo de orientación: Tutor principal 
Nombre del estudiante: MARTHA VANESSA OSORIO VILLAMIL - DIEGO ANDRÉS FORERO TÉLLEZ, Programa académico: Enfermería 
Número de páginas: 72, Valoración: Aprobada, Institución: Universidad de los Llanos</t>
  </si>
  <si>
    <t>CONOCIMIENTO Y ACTITUDES SOBRE ATENCION PRIMARIA EN SALUD QUE TIENEN LOS PROFESIONALES DE ENFERMERÍA EN IPS DEL MUNICIPIO DE ACACIAS, DURANTE EL AÑO 2014
Desde 2 2014 hasta Julio 2014, Tipo de orientación: Tutor principal 
Nombre del estudiante: CHRISTA YUSLENDY RINCÓN PAIVA, JULY SAMANTHA ROJAS, Programa académico: Enfermería 
Número de páginas: 74, Valoración: Aprobada, Institución: Universidad de los Llanos</t>
  </si>
  <si>
    <t>CONOCIMIENTO Y ACTITUDES SOBRE ATENCION PRIMARIA EN SALUD QUE TIENEN LOS PROFESIONALES DE ENFERMERIA EN IPS DEL MUNICIPIO DE PUERTO GAITAN, DURANTE EL AÑO 2014
Desde 2 2014 hasta Septiembre 2014, Tipo de orientación: Tutor principal 
Nombre del estudiante: CESAR TORRES, JIMMY CASTRO, Programa académico: Enfermería 
Número de páginas: 62, Valoración: Aprobada, Institución: Universidad de los Llanos</t>
  </si>
  <si>
    <t>CONOCIMIENTO Y ACTITUDES SOBRE ATENCION PRIMARIA EN SALUD QUE TIENEN LOS PROFESIONALES DE ENFERMERIA EN IPS DEL MUNICIPIO DE GRANADA, DURANTE EL AÑO 2014
Desde 2 2014 hasta Septiembre 2014, Tipo de orientación: Tutor principal 
Nombre del estudiante: SARAY HELENA DÍAZ - HNASBLEYDI MORENO ROMERO, Programa académico: Enfermería 
Número de páginas: 65, Valoración: Aprobada, Institución: Universidad de los Llanos</t>
  </si>
  <si>
    <t>CONOCIMIENTOS, PRÁCTICAS Y ACTITUDES QUE TIENEN LOS HABITANTES EN EDAD JÓVEN MAYOR DEL MUNICIPIO DE PUERTO LLERAS, META SOBRE DENGUE. PRIMER TRIMESTRE DE 2014
Desde 2 2014 hasta Junio 2014, Tipo de orientación: Tutor principal 
Nombre del estudiante: PAULO EMILIO CESPEDES CALDERON, Programa académico: Enfermería 
Número de páginas: 71, Valoración: Aprobada, Institución: Universidad de los Llanos</t>
  </si>
  <si>
    <t>Prácticas saludables relacionadas con el estado corporal y la actividad física que realizan los jóvenes escolarizados en el municipio de San Martin durante el año 2014.
Desde 2 2014 hasta Noviembre 2014, Tipo de orientación: Tutor principal 
Nombre del estudiante: Alba Roció Olaya Neira, Diana patricia Solano Rodríguez, Programa académico: Enfermería 
Número de páginas: 0, Valoración: Aprobada, Institución: Universidad de Los Llanos - Unillanos</t>
  </si>
  <si>
    <t>CONOCIMIENTO Y ACTITUDES SOBRE ATENCIÓN PRIMARIA EN SALUD QUE TIENEN LOS PROFESIONALES DE ENFERMERIA EN IPS DEL MUNICIPIO DE VILLAVICENCIO, DURANTE EL AÑO 2014
Desde 2 2014 hasta Junio 2014, Tipo de orientación: Coturor/asesor 
Nombre del estudiante: Joddy Liseth Torres Martinez, Linddy Jorlady Torres Martinez, Programa académico: Enfermería 
Número de páginas: 0, Valoración: Aprobada, Institución: Universidad de Los Llanos - Unillanos</t>
  </si>
  <si>
    <t>Percepción de los beneficios y las barreras para hacer ejercicio en personas con diabetes mellitus tipo II que asisten a IPS de la red pública en municipio de Fuente de Oro, durante el 2014.
Desde 2 2014 hasta Noviembre 2014, Tipo de orientación: Tutor principal 
Nombre del estudiante: Yudy Andrea castillo Hernández, Mayra Hernández Sanabria, Programa académico: Enfermería 
Número de páginas: 0, Valoración: Aprobada, Institución: Universidad de Los Llanos - Unillanos</t>
  </si>
  <si>
    <t>Depresion posparto: Deteccion de predictores segun escala de Beck y Gable en puerperas atendidas en la IPS la Popular dela ESE municipal de V/cio durante el mes de enero de 2014
Desde 11 2013 hasta Octubre 2014, Tipo de orientación: Tutor principal 
Nombre del estudiante: Irma Carolina Rueda Vargas y Diana Milena Rodriguez Suaza, Programa académico: enfermeria 
Número de páginas: 90, Valoración: Aprobada, Institución: Universidad De Los Llanos</t>
  </si>
  <si>
    <t xml:space="preserve">Depresion posparto: Deteccion de predictores segun escala de Beck y Gable en puerperas atendidas en la IPS Porfia de la ESE municipal de V/cio durante el mes de enero de 2014
Desde 11 2013 hasta Octubre 2014, Tipo de orientación: Tutor principal 
Nombre del estudiante: Jennifer liseth Rozo Sanchez y Luis Merardo Barrera Acosta, Programa académico: Enfermería 
Número de páginas: 88, Valoración: Aprobada, Institución: universidad de los llanos </t>
  </si>
  <si>
    <t xml:space="preserve">Depresion posparto: Deteccion de predictores segun escala de Beck y Gable en puerperas atendidas en la IPS Popular de la ESE municipal de V/cio durante el mes de enero de 2014
Desde 11 2013 hasta Agosto 2014, Tipo de orientación: Tutor principal 
Nombre del estudiante: Maria Camila Lagos Angarita y Leidy Yineth Sanchez Rodriguez, Programa académico: enfermeria 
Número de páginas: 96, Valoración: Aprobada, Institución: Universidad De Los Llanos </t>
  </si>
  <si>
    <t>Depresion posparto: Deteccion de predictores segun escala de Beck y Gable en puerperas atendidas en la IPS la Esperanza dela ESE municipal de V/cio durante el mes de enero de 2014
Desde 11 2013 hasta Agosto 2014, Tipo de orientación: Tutor principal 
Nombre del estudiante: Mabel Cristina Cordoba Rangel y Stefanny Johanna Romero Burgos, Programa académico: enfermeria 
Número de páginas: 87, Valoración: Aprobada, Institución: Universidad De Los Llanos</t>
  </si>
  <si>
    <t xml:space="preserve">Depresion posparto: Deteccion de predictores segun escala de Beck y Gable en puerperas atendidas en la IPS la Esperanza dela ESE municipal de V/cio durante el mes de enero de 2014
Desde 9 2013 hasta Agosto 2014, Tipo de orientación: Tutor principal 
Nombre del estudiante: Luis Alfredo Daza Baquero y Esneida Ramos Jimenez, Programa académico: enfermeria 
Número de páginas: 87, Valoración: Aprobada, Institución: Universidad De Los Llanos </t>
  </si>
  <si>
    <t xml:space="preserve"> SIFILIS GESTACIONAL Y CONGENITA: ADHERENCIA DE LOS PROFESIONALES AL MANEJO TERAPEUTICO Y RED DE APOYO FAMILIAR. EN EL MUNICIPIO DE PUERTO LÓPEZ. 2013
Desde 8 2013 hasta Septiembre 2014, Tipo de orientación: Tutor principal 
Nombre del estudiante: Johanna Fajardo, Carmen Quevedo, Programa académico: Enfermeria 
Número de páginas: 0, Valoración: Aprobada, Institución: Universidad de Los Llanos - Unillanos</t>
  </si>
  <si>
    <t>Depresion posparto: Deteccion de predictores segun escala de Beck y Gable en puerperas atendidas en la IPS la Esperanza dela ESE municipal de V/cio durante el mes de enero de 2014
Desde 3 2013 hasta Enero 2014, Tipo de orientación: Tutor principal 
Nombre del estudiante: Mabel Cristina Cordoba Rangel y Stefanny Johanna Romero Burgos, Programa académico: enfermeria 
Número de páginas: 87, Valoración: Aprobada, Institución: Universidad De Los Llanos</t>
  </si>
  <si>
    <t>Caracterización del menor infractor a la ley penal en el Centro de Reclusión Aldea Aguas Claras del municipio de Villavicencio¿Meta en el periodo 2012-2013
Desde 3 2013 hasta Abril 2014, Tipo de orientación: Tutor principal 
Nombre del estudiante: Cristiam Daza, Brenda Lavado, Programa académico: Enfermeria 
Número de páginas: 0, Valoración: Aprobada, Institución: Universidad de Los Llanos - Unillanos</t>
  </si>
  <si>
    <t xml:space="preserve">Depresion posparto: Deteccion de predictores segun escala de Beck y Gable en puerperas atendidas en la IPS lMorichal a dela ESE municipal de V/cio durante el mes de enero de 2014
Desde 1 2013 hasta Enero 2014, Tipo de orientación: Tutor principal 
Nombre del estudiante: Danna Liseth Vacca Martinez y Diego Alexander Tolosa Gutierrez, Programa académico: enfermeria 
Número de páginas: 82, Valoración: Aprobada, Institución: Universidad De Los Llanos </t>
  </si>
  <si>
    <t>Autoevaluación de la relación docencia servicio, en el marco del decreto 1295. Anexo de documento de condiciones de calidad para la renovación del registro calificado del programa de Enfermería, Año 2013. UNILLANOS.
2013, Nro. Paginas: 210, Instituciones participantes: Universidad de los Llanos</t>
  </si>
  <si>
    <t>Autoevaluación de la relación docencia servicio, en el marco del decreto 2376 de 2010. Anexo de documento de condiciones de calidad para la renovación del registro calificado del programa de Enfermería, AÑO 2013. UNILLANOS
2013, Nro. Paginas: 210, Instituciones participantes: Universidad de los Llanos</t>
  </si>
  <si>
    <t>Propuesta de creación Centro de Estudios Epidemiologicos. Facultad Ciencias de la Salud. UNILLANOS
2013, Nro. Paginas: 24, Instituciones participantes: Universidad de los Llanos</t>
  </si>
  <si>
    <t>Plan de prácticas Formativas años 2011, 2012 y 2013, en el marco de la relación docencia servicio Decreto 2376 de 2010. Programa de Enfermería. UNILLANOS
2013, Nro. Paginas: 185, Instituciones participantes: Universidad de los Llanos</t>
  </si>
  <si>
    <t>Propuesta de creación de programa de Maestría en Epidemiología, seleccionada en la convocatoria para conformar un banco de elegibles para la "creación de maestrías a partir de programas de especialización" Ministerio de Educación Nacional.
2013, Nro. Paginas: 20, Instituciones participantes: Universidad de los Llanos Ministerio de Educación Nacional</t>
  </si>
  <si>
    <t>Boletín Epidemiologico N°3. Facultad Ciencias de la Salud. UNILLANOS
, 2013, , , vol. ,págs: , - Universidad de los Llanos</t>
  </si>
  <si>
    <t>Uso de Drogas entre Estudiantes y su relaciòn con el Maltrato durante la Niñez, en siete universidades de Latinoamerica y el caribe
Estados Unidos,2013, ISBN: 97808270-6039-5 vol: págs: , Ed. Centro de Adicciones y Salud Mental .Organización de los Estados Americanos</t>
  </si>
  <si>
    <t>Tercer Boletín Epidemiológico. Especialización en Epidemiologia. Universidad de los Llanos.
2013-08-30 00:00:00.0, Ambito: Nacional, Medio de circulación: Revista</t>
  </si>
  <si>
    <t>CONOCIMIENTOS Y ACTITUDES SOBRE PROMOCIÓN DE LA SALUD QUE TIENEN LOS PROFESIONALES DE ENFERMERÍA EN IPS DE LA SUBREGION DEL RIO META, DEL DEPARTAMENTO DEL META, DURANTE EL AÑO 2013.
Desde 7 2013 hasta Noviembre 2013, Tipo de orientación: Tutor principal 
Nombre del estudiante: DANNA GISSELL AVILA CHAVARRO - TATIANA OSPINA CORDOBA, Programa académico: ENFERMERIA 
Número de páginas: 95, Valoración: Aprobada, Institución: Universidad de los Llanos</t>
  </si>
  <si>
    <t xml:space="preserve">CONOCIMIENTOS Y ACTITUDES SOBRE LA PROMOCIÓN DE LA SALUD QUE TIENEN LOS PROFESIONALES DE ENFERMERÍA EN IPS DE LA SUBREGIÓN DEL ARIARI EN EL DEPARTAMENTO DEL META, DURANTE EL AÑO 2013
Desde 7 2013 hasta Noviembre 2013, Tipo de orientación: Tutor principal 
Nombre del estudiante: JESSICA VANESSA GUTIÉRREZ MONTOYA GIANINI GIRALDO GONZALEZ, Programa académico: ENFERMERIA 
Número de páginas: 98, Valoración: Aprobada, Institución: Universidad de los Llanos </t>
  </si>
  <si>
    <t>CARACTERIZACIÓN CLÍNICA Y EPIDEMIOLÓGICA DE LEISHMANIASIS CANINA DURANTE EL PERIODO 2011 A 2013, EN DOS BATALLONES DEL DISTRITO MILITAR NO. 4 DE VILLAVICENCIO, META
Desde 7 2013 hasta Noviembre 2013, Tipo de orientación: Tutor principal 
Nombre del estudiante: Édgar Fernando Rocha Hernández, Programa académico: Especialización en Epidemiología 
Número de páginas: 63, Valoración: Aprobada, Institución: Universidad de los Llanos</t>
  </si>
  <si>
    <t>CONOCIMIENTOS, ACTITUDES Y PRÁCTICAS SOBRE EL CONTROL DEL AEDES AEGYPTI Y LA PREVENCIÓN DEL DENGUE, DE LOS HOGARES DE LA COMUNA 7 DE LA CIUDAD DE VILLAVICENCIO, COLOMBIA.
Desde 7 2013 hasta Noviembre 2013, Tipo de orientación: Tutor principal 
Nombre del estudiante: Aracely Méndez Alonso - María Teresa Olarte Castro., Programa académico: Especialización en Epidemiología 
Número de páginas: 67, Valoración: Aprobada, Institución: Universidad de los Llanos</t>
  </si>
  <si>
    <t>CONOCIMIENTOS, ACTITUDES Y PRACTICAS SOBRE PREVENCION DEL DENGUE EN JEFES DE HOGAR DE UN MUNICIPIO COLOMBIANO, 2013
Desde 7 2013 hasta Noviembre 2013, Tipo de orientación: Tutor principal 
Nombre del estudiante: Miguel Zamir Torres Ibargüen - Jenny Katherine Peralta Leal, Programa académico: Especialización en Epidemiología 
Número de páginas: 70, Valoración: Aprobada, Institución: Universidad de los Llanos</t>
  </si>
  <si>
    <t>EXPERIENCIA EN EL TRATAMIENTO DE LA LEUCEMIA LINFOBLÁSTICA AGUDA CON EL ESQUEMA HYPER-CVAD EN ADULTOS, INSTITUTO NACIONAL DE CANCEROLOGÍA 2009-2012.
Desde 7 2013 hasta Noviembre 2013, Tipo de orientación: Tutor principal 
Nombre del estudiante: Luz Karime Osorio Arango, Programa académico: Especialización en Epidemiología 
Número de páginas: 58, Valoración: Aprobada, Institución: Universidad de los Llanos</t>
  </si>
  <si>
    <t>CONOCIMIENTOS Y ACTITUDES SOBRE PROMOCIÓN DE LA SALUD QUE TIENEN LOS PROFESIONALES DE ENFERMERÍA EN IPS DE LA SUBREGIÓN DEL EJE CENTRAL DE PIEDEMONTE EN EL DEPARTAMENTO DEL META, DURANTE EL AÑO 2013
Desde 7 2013 hasta Noviembre 2013, Tipo de orientación: Tutor principal 
Nombre del estudiante: MABEL ROCIO LEON BENITEZ - JULIETH TERESA QUEVEDO CUESTAS, Programa académico: ENFERMERIA 
Número de páginas: 94, Valoración: Aprobada, Institución: Universidad de los Llanos</t>
  </si>
  <si>
    <t>MORBILIDAD MATERNA EXTREMA: SITUACIÓN DE UNA INSTITUCIÓN DE 3 NIVEL DEL DEPARTAMENTO DEL META.
Desde 6 2013 hasta Noviembre 2013, Tipo de orientación: Tutor principal 
Nombre del estudiante: Luisa Fernanda Fierro Patiño - Lina Marcela Valencia, Programa académico: Especialización en Epidemiología 
Número de páginas: 62, Valoración: Aprobada, Institución: Universidad de los Llanos</t>
  </si>
  <si>
    <t>Impacto laboral, socio-económico y académico de los egresados del programa de enfermería de la universidad de los llanos 2009 - 2011
Desde 5 2013 hasta Noviembre 2013, Tipo de orientación: Tutor principal 
Nombre del estudiante: LILIANA MARCELA DIAZ ORDUZ y CARLOS ANDRES SANCHEZ CULMA, Programa académico: enfermeria 
Número de páginas: 0, Valoración: Aprobada, Institución: UNIVERSIDAD DE LOS LLANOS</t>
  </si>
  <si>
    <t>SIFILIS GESTACIONAL Y CONGENITA: ADHERENCIA DE LOS PROFESIONALES AL MANEJO TERAPEUTICO Y RED DE APOYO FAMILIAR. EN EL MUNICIPIO DE PUERTO GAITAN 2013.
Desde 4 2013 hasta , Tipo de orientación: Tutor principal 
Nombre del estudiante: Karol Ramirez, Claudia López, Programa académico: Enfermeria 
Número de páginas: 0, Valoración: , Institución: Universidad de Los Llanos - Unillanos</t>
  </si>
  <si>
    <t>CONOCIMIENTOS Y ACTITUDES SOBRE PROMOCIÓN DE LA SALUD QUE TIENEN LOS PROFESIONALES DE ENFERMERÍA EN IPS DE LA SUBREGION DEL RIO META, DEL DEPARTAMENTO DEL META, DURANTE EL AÑO 2013.
Desde 4 2013 hasta Noviembre 2013, Tipo de orientación: Tutor principal 
Nombre del estudiante: DANNA GISSELL AVILA CHAVARRO y TATIANA OSPINA CORDOBA, Programa académico: enfermeria 
Número de páginas: 95, Valoración: Aprobada, Institución: UNIVERSIDAD DE LOS LLANOS</t>
  </si>
  <si>
    <t>CONOCIMIENTOS Y ACTITUDES SOBRE LA PROMOCIÓN DE LA SALUD QUE TIENEN LOS PROFESIONALES DE ENFERMERÍA EN IPS DE LA SUBREGIÓN DEL ARIARI EN EL DEPARTAMENTO DEL META, DURANTE EL AÑO 2013
Desde 4 2013 hasta Noviembre 2013, Tipo de orientación: Tutor principal 
Nombre del estudiante: JESSICA VANESSA GUTIÉRREZ MONTOYA y GIANINI GIRALDO GONZALEZ, Programa académico: ENFERMERIA 
Número de páginas: 98, Valoración: Aprobada, Institución: UNIVERSIDAD DE LOS LLANOS</t>
  </si>
  <si>
    <t>CONOCIMIENTOS Y ACTITUDES SOBRE PROMOCIÓN DE LA SALUD QUE TIENEN LOS PROFESIONALES DE ENFERMERÍA EN IPS DE LA SUBREGIÓN DEL EJE CENTRAL DE PIEDEMONTE EN EL DEPARTAMENTO DEL META, DURANTE EL AÑO 2013
Desde 4 2013 hasta Noviembre 2013, Tipo de orientación: Tutor principal 
Nombre del estudiante: MABEL ROCIO LEON BENITEZ y JULIETH TERESA QUEVEDO CUESTAS, Programa académico: ENFERMERIA 
Número de páginas: 94, Valoración: Aprobada, Institución: UNIVERSIDAD DE LOS LLANOS</t>
  </si>
  <si>
    <t>SIFILIS GESTACIONAL Y CONGENITA: ADHERENCIA DE LOS PROFESIONALES AL MANEJO TERAPEUTICO Y RED DE APOYO FAMILIAR. EN EL MUNICIPIO DE ACACIAS
Desde 3 2013 hasta , Tipo de orientación: Tutor principal 
Nombre del estudiante: Laura Garay, Katherine Burbano, Programa académico: Enfermeria 
Número de páginas: 0, Valoración: , Institución: Universidad de Los Llanos - Unillanos</t>
  </si>
  <si>
    <t>SIFILIS GESTACIONAL Y CONGENITA: ADHERENCIA DE LOS PROFESIONALES AL MANEJO TERAPEUTICO Y RED DE APOYO FAMILIAR. MUNICIPIO DE CUBARRAL.
Desde 2 2013 hasta , Tipo de orientación: Tutor principal 
Nombre del estudiante: MAYERLI CHAVEZ y ANDERSON CUELLAR, Programa académico: Enfermería 
Número de páginas: 0, Valoración: , Institución: universidad de los llanos</t>
  </si>
  <si>
    <t>SIFILIS GESTACIONAL Y CONGENITA: ADHERENCIA DE LOS PROFESIONALES AL MANEJO TERAPEUTICO Y RED DE APOYO FAMILIAR. MUNICIPIO DE PUERTO RICO
Desde 2 2013 hasta Enero , Tipo de orientación: Tutor principal 
Nombre del estudiante: JAZMIN ANDREA VACA VELASQUEZ y DANISA FERNANDA VARGAS, Programa académico: Enfermería 
Número de páginas: 0, Valoración: , Institución: universidad de los llanos</t>
  </si>
  <si>
    <t>SIFILIS GESTACIONAL Y CONGENITA: ADHERENCIA DE LOS PROFESIONALES AL MANEJO TERAPEUTICO Y RED DE APOYO FAMILIAR. MUNICIPIO DE EL DORADO
Desde 2 2013 hasta , Tipo de orientación: Tutor principal 
Nombre del estudiante: JONATHAN CASTRO y VIVIANA GONZÁLEZ, Programa académico: Enfermería 
Número de páginas: 0, Valoración: , Institución: universidad de los llanos</t>
  </si>
  <si>
    <t>SIFILIS GESTACIONAL Y CONGENITA: ADHERENCIA DE LOS PROFESIONALES AL MANEJO TERAPEUTICO Y RED DE APOYO FAMILIAR. MUNICIPIO DE GUAMAL
Desde 2 2013 hasta , Tipo de orientación: Tutor principal 
Nombre del estudiante: NATHALIA DEL PILAR AMAYA MURILLO y YURANY NATALY NIÑO RODRÍGUEZ , Programa académico: Enfermería 
Número de páginas: 0, Valoración: , Institución: universidad de los llanos</t>
  </si>
  <si>
    <t>PERSPECTIVA DEL PLAN DE SALUD TERRITORIAL, DESDE EL ROL DE ENFERMERÍA EN LOS MUNICIPIOS DE:CUMARAL Y BARRANCA DE UPÍA DEL DEPARTAMENTO DEL META
Desde 9 2012 hasta Febrero 2013, Tipo de orientación: Tutor principal 
Nombre del estudiante: Julieth Viviana González Hernández y Wilson Rodríguez Mora, Programa académico: enfermeria 
Número de páginas: 0, Valoración: Aprobada, Institución: UNIVERSIDAD DE LOS LLANOS</t>
  </si>
  <si>
    <t>PERCEPCIÓN DEL ROL ENFERMERO EN LA COORDINACION DEL PLAN DE SALUD TERRITORIAL EN LOS MUNICIPIOS DE CASTILLA LA NUEVA, SAN MARTIN, PUERTO LLERAS Y PUERTO CONCORDIA
Desde 9 2012 hasta Febrero 2013, Tipo de orientación: Tutor principal 
Nombre del estudiante: Yesika Ivonne Baquero Castillo y Edna Fernanda Cuartas Parra, Programa académico: enfermeria 
Número de páginas: 0, Valoración: Aprobada, Institución: UNIVERSIDAD DE LOS LLANOS</t>
  </si>
  <si>
    <t>PERCEPCIÓN DEL ROL DEL PROFESIONAL DE ENFERMERÍA EN LA COORDINACION DEL PLAN DE SALUD TERRITORIAL EN LOS MUNICIPIOS: EL DORADO, SAN JUAN DE ARAMA, MESETAS Y LA URIBE
Desde 9 2012 hasta Febrero 2013, Tipo de orientación: Tutor principal 
Nombre del estudiante: Leidy Milena Lara Acevedo y Diana Carolina Gelvez Herrera, Programa académico: enfermeria 
Número de páginas: 114, Valoración: Aprobada, Institución: UNIVERSIDAD DE LOS LLANOS</t>
  </si>
  <si>
    <t>PANORAMA DE LA DEPRESIÓN POSTPARTO EN LA ORINOQUIA COLOMBIANA, 2001 -2011
Desde 9 2012 hasta Mayo 2013, Tipo de orientación: Tutor principal 
Nombre del estudiante: JHENIFER ROJAS MASEA - JOHANNA RESTREPO QUITIAN, Programa académico: ENFERMERIA 
Número de páginas: 0, Valoración: Aprobada, Institución: UNIVERSIDAD DE LOS LLANOS</t>
  </si>
  <si>
    <t>ENFERMERIA DESDE LA COORDINACION DEL PLAN DE SALUD TERRITORIAL EN LOS MUNICIPIOS: VILLAVICENCIO, ACACIAS, CALVARIO
Desde 9 2012 hasta Febrero 2013, Tipo de orientación: Tutor principal 
Nombre del estudiante: Franklin Huberney Parrado Rojas y Lynda Vanessa Gutiérrez Reyes, Programa académico: enfermeria 
Número de páginas: 0, Valoración: Aprobada, Institución: UNIVERSIDAD DE LOS LLANOS</t>
  </si>
  <si>
    <t>Plataforma estratégica Centro de Estudios Epidemiológicos. Facultad Ciencias de la Salud
Colombia, 2014, Idioma: Español, Medio de divulgación: Papel</t>
  </si>
  <si>
    <t xml:space="preserve"> Informe Prácticas formativas año 2013, programa de Enfermería
Colombia, 2013, Idioma: Español, Medio de divulgación: Papel</t>
  </si>
  <si>
    <t>Documento de condiciones de calidad renovación de registro calificado, Programa de Especialización en Epidemiología Código SNIES 15892. 
2012, Nro. Paginas: 153, Instituciones participantes: Universidad de los Llanos</t>
  </si>
  <si>
    <t>Boletín Epidemiologico N°2. Facultad Ciencias de la Salud. UNILLANOS
, 2012, , , vol. ,págs: , - Universidad de los Llanos</t>
  </si>
  <si>
    <t>Segundo Boletín Epidemiológico. Especialización en Epidemiologia. Universidad de los Llanos.
2012-08-17 00:00:00.0, Ambito: Nacional, Medio de circulación: Revista</t>
  </si>
  <si>
    <t>Factores Determinantes de Consumo de Alcohol en Estudiantes de Ingenieria Agrónomica de la Universidad de los LLanos. 212
Desde 11 2012 hasta Noviembre 2012, Tipo de orientación: Tutor principal 
Nombre del estudiante: Mayerli León, Programa académico: Enfermeria 
Número de páginas: 0, Valoración: Aprobada, Institución: Universidad de Los Llanos - Unillanos</t>
  </si>
  <si>
    <t>Caracterización del Menor Infractor en la Aldea Aguas Claras.Villavicencio 2012
Desde 9 2012 hasta Enero , Tipo de orientación: Tutor principal 
Nombre del estudiante: Sandra Milena Diaz y Lina Galán, Programa académico: Enfermeria 
Número de páginas: 0, Valoración: Aprobada, Institución: Universidad de Los Llanos - Unillanos</t>
  </si>
  <si>
    <t>PERCEPCIÓN DE LOS ADOLESCENTES Y JÓVENES FRENTE AL ACCESO A LOS SERVICIOS DE SALUD SEXUAL Y REPRODUCTIVA EN EL PROGRAMA SAS DE LA IPS EL POPULAR EN LA CIUDAD DE VILLAVICENCIO
Desde 3 2012 hasta Diciembre 2012, Tipo de orientación: Tutor principal 
Nombre del estudiante: LIZETH TATIANA GARCÍA PARRA y GRASSE VANESSA MATEUS CRUZ, Programa académico: Enfermería 
Número de páginas: 0, Valoración: Aprobada, Institución: universidad de los llanos</t>
  </si>
  <si>
    <t>PERCEPCIÓN DE LOS ADOLESCENTES Y JÓVENES FRENTE AL ACCESO A LOS SERVICIOS DE SALUD SEXUAL Y REPRODUCTIVA EN EL PROGRAMA DE LAS UNIDADES DINAMICAS JUVENILES DE LA CIUDAD DE VILLAVICENCIO
Desde 3 2012 hasta Diciembre 2012, Tipo de orientación: Tutor principal 
Nombre del estudiante: DEISSY CAROLINA CAMARGO VEGA y MONICA PATRICIA CARDENAS MOJICA, Programa académico: Enfermería 
Número de páginas: 0, Valoración: Aprobada, Institución: universidad de los llanos</t>
  </si>
  <si>
    <t>COMPORTAMIENTO DE RIESGO DE LESIÓN EN ADOLESCENTES ESCOLARIZADOS ENTRE 12 Y 18 AÑOS, EN EL MUNICIPIO DE VILLAVICENCIO
Desde 2 2012 hasta , Tipo de orientación: Asesor de orientacion 
Nombre del estudiante: JAIVER PUERTAS LOMBANA, LINA MARCELA QUEVEDO y VANESSA ZARZO MERCADO, Programa académico: Epidemiología 
Número de páginas: 0, Valoración: Aprobada, Institución: universidad de los llanos</t>
  </si>
  <si>
    <t>PANORAMA DE LA INVESTIGACION SOBRE DEPRESIÓN POST-PARTO EN LA ORINOQUIA COLOMBIANA 2001- 2011
Desde 2 2012 hasta Septiembre 2012, Tipo de orientación: Tutor principal 
Nombre del estudiante: JHENIFER ROJAS MASEA y JOHANA RESTREPO QUITIAN , Programa académico: Enfermería 
Número de páginas: 0, Valoración: Aprobada, Institución: universidad de los llanos</t>
  </si>
  <si>
    <t>ANA CECILIA PENA HERNANDEZ</t>
  </si>
  <si>
    <t>CONOCIMIENTOS Y ACTITUDES SOBRE EL MODELO DE ATENCIÓN EN SALUD FAMILIAR EN LOS FUNCIONARIOS DE SANIDAD DE LA POLICIA NACIONAL DE LA CIUDAD DE VILLAVICENCIO
Desde 2 2012 hasta Diciembre 2012, Tipo de orientación: Tutor principal 
Nombre del estudiante: LILIANA OROZCO Y CLAUDIA RESTREPO , Programa académico: ESPECIALIZACIÓN EN SALUD FAMILIAR 
Número de páginas: 0, Valoración: Aprobada, Institución: UNIVERSIDAD DE LOS LLANOS</t>
  </si>
  <si>
    <t>CONOCIMIENTOS Y ACTITUDES SOBRE EL MODELO DE ATENCIÓN EN SALUD FAMILIAR EN LOS FUNCIONARIOS DE SANIDAD DE LA POLICIA NACIONAL DE LA CIUDAD DE VILLAVICENCIO
Desde 2 2012 hasta Diciembre 2012, Tipo de orientación: Coturor/asesor 
Nombre del estudiante: LILIANA OROZCO Y CLAUDIA RESTREPO , Programa académico: ESPECIALIZACIÓN EN SALUD FAMILIAR 
Número de páginas: 0, Valoración: Aprobada, Institución: UNIVERSIDAD DE LOS LLANOS</t>
  </si>
  <si>
    <t>FACTORES ASOCIADOS A LA MORTALIDAD PERINATAL EN ACACIAS, META. DURANTE EL AÑO 2011.
Desde 2 2012 hasta , Tipo de orientación: Asesor de orientacion 
Nombre del estudiante: SONIA SILVA ALDANA, Programa académico: Epidemiología 
Número de páginas: 0, Valoración: Aprobada, Institución: universidad de los llanos</t>
  </si>
  <si>
    <t>CARACTERIZACIÓN DE LOS CASOS DE FEMICIDIO, QUE SE PRESENTARON EN EL PERIODO DEL 2010-2011 EN EL MUNICIPIO DE VILLAVICENCIO DEL DPTO DEL META
Desde 11 2011 hasta Marzo 2012, Tipo de orientación: Tutor principal 
Nombre del estudiante: ANYI YOLEIDA MARTÍNEZ, YURI MARCELA PARDO OYOLA y CINDY PAOLA VALLEJO PRECIADO, Programa académico: Enfermería 
Número de páginas: 0, Valoración: Aprobada, Institución: universidad de los llanos</t>
  </si>
  <si>
    <t xml:space="preserve">Informe Prácticas formativas año 2012, programa de Enfermería
Colombia, 2012, Idioma: Español, Medio de divulgación: Papel </t>
  </si>
  <si>
    <t xml:space="preserve">
RNI</t>
  </si>
  <si>
    <t>EDNA FABIOLA GALAN GONZALEZ, CARMEN MURO BAQUERO, ANA GASCON CATALAN</t>
  </si>
  <si>
    <t>Funcionalidad familiar y estilos de vida saludable en pacientes con linfoma Hodgkin en Bogotá
Colombia, Revista Colombiana De Enfermería ISSN: 1909-1621, 2016 vol:13 fasc: NA págs: 44 - 56</t>
  </si>
  <si>
    <t>GERARDO ALBERTO CASTANO RIOBUENO</t>
  </si>
  <si>
    <t>FACTORES RELACIONADOS CON LA ADQUISICIÓN DE MEDICAMENTOS
Colombia, Ciencia Y Cuidado ISSN: 1794-9831, 2016 vol:13 fasc: 2 págs: 8 - 21</t>
  </si>
  <si>
    <t>BEATRIZ PEREZ GIRALDO, AMALIA PRISCILA PENA PITA</t>
  </si>
  <si>
    <t>Aplicación de la teoría de Peplau en pacientes con diabetes hospitalizados
Colombia, Ciencia Y Cuidado ISSN: 1794-9831, 2016 vol:12 fasc: 2 págs: 41 - 57</t>
  </si>
  <si>
    <t>Especialización Tecnológica en Gestión Administrativa desde la FCS (Programa de Tecnología en Regencia de Farmacia) y el IDEAD
2016, Nro. Paginas: 8, Instituciones participantes: Programa Tecnología en Regencia de Farmacia, Universidad de los Llanos Instituto de educación a distancia, Universidad de los Llanos</t>
  </si>
  <si>
    <t>MARIA TERESA OLARTE CASTRO</t>
  </si>
  <si>
    <t>ADHERENCIA TERAPEUTICA AL TRATAMIENTO FARMACOLOGICO Y NO FARMACOLOGICOS DE PACIENTES CON ENFERMEDAD CARDIOVASCULAR QUE INGRESARON A LAUNIDAD DE CUIDADOS INTENSIVOS DE LA CORPORACION CLINICA UNIVERSIDAD COOPERATIVA DE COLOMBIA DE VILLAVICENCIO- META
Desde 10 2016 hasta Enero , Tipo de orientación: Tutor principal 
Nombre del estudiante: YULIETH ACEVEDO ARANGO - ANGIE TATIANA ACOSTA CASTRO , Programa académico: Enfermeria 
Número de páginas: 0, Valoración: , Institución: Universidad de Los Llanos - Unillanos</t>
  </si>
  <si>
    <t>DORALY MUNOZ ACUNA</t>
  </si>
  <si>
    <t>ADHERENCIA TERAPÉUTICA AL TRATAMIENTO FARMACOLÓGICO Y NO FARMACOLÓGICO DE PACIENTES CON ENFERMEDAD CARDIOVASCULAR QUE INGRESARON A LA UNIDAD DE CUIDADOS INTENSIVOS DEL HOSPITAL DEPARTAMENTAL DE VILLAVICENCIO MERA
Desde 8 2016 hasta Enero , Tipo de orientación: Tutor principal 
Nombre del estudiante: Daniela Cuñate Prieto-Luz Andrea Deantonio Castillo, Programa académico: Enfermeria 
Número de páginas: 1, Valoración: , Institución: Universidad de Los Llanos - Unillanos</t>
  </si>
  <si>
    <t>EMILCE SALAMANCA RAMOS</t>
  </si>
  <si>
    <t>Entorno familiar del adulto mayor desde la perspectiva de los líderes comunitarios de los centros vida de la ciudad de Villavicencio.
Desde 8 2016 hasta Enero , Tipo de orientación: Tutor principal 
Nombre del estudiante: Alfonso Pérez Mayra Alejandra Lugo Gómez Diana Isabel, Programa académico: Enfermería 
Número de páginas: 0, Valoración: , Institución: Universidad de Los Llanos - Unillanos</t>
  </si>
  <si>
    <t>Factores de Riesgo asociados al consumo de SPA y su relación con el autoconcepto Jornada Tarde
Desde 2 2016 hasta Noviembre 2016, Tipo de orientación: Tutor principal 
Nombre del estudiante: Mónica Rodriguez-Carol Naranjo, Programa académico: secundaria 
Número de páginas: 155, Valoración: Aprobada, Institución: INSTITUCION EDUCATIVA JORGE ELIECER GAITAN</t>
  </si>
  <si>
    <t>Protocola de atención en Salud mental
Desde 2 2016 hasta Noviembre 2016, Tipo de orientación: Tutor principal 
Nombre del estudiante: Felipe Bañol, Programa académico: Enfermeria 
Número de páginas: 50, Valoración: Aprobada, Institución: Universidad de Los Llanos - Unillanos</t>
  </si>
  <si>
    <t>Adaptación en Protocolo Estrategia Pactos por la vida Saber beber, saber vivir
Desde 2 2016 hasta Noviembre 2016, Tipo de orientación: Tutor principal 
Nombre del estudiante: David Tovar, Laura Pardo, Programa académico: Enfermeria 
Número de páginas: 52, Valoración: Aprobada, Institución: Universidad de Los Llanos - Unillanos</t>
  </si>
  <si>
    <t>EDNA FABIOLA GALAN GONZALEZ</t>
  </si>
  <si>
    <t>DESCRIPCIÓN DE LAS CONDUCTAS PROMOTORAS DE SALUD DE UN GRUPO DE FAMILIAS VINCULADAS A UNA INSTITUCIÓN DE SALUD DE VILLAVICENCIO, A TRAVÉS DE LAS VARIABLES SOCIODEMOGRÁFICAS
Desde 2 2016 hasta Noviembre 2016, Tipo de orientación: Tutor principal 
Nombre del estudiante: Diana Carolina Moreno Guevara, Programa académico: Enfermería 
Número de páginas: 87, Valoración: Aprobada, Institución: Universidad de los Llanos</t>
  </si>
  <si>
    <t>DESCRIPCIÓN DE LAS CONDUCTAS PROMOTORAS DE SALUD DE LAS FAMILIAS VINCULADAS A UNA INSTITUCIÓN DE SALUD EN VILLAVICENCIO A PARTIR DE LAS CARACTERÍSTICAS SOCIODEMOGRÁFICAS
Desde 1 2016 hasta Noviembre 2016, Tipo de orientación: Tutor principal 
Nombre del estudiante: Yudy Esperanza Neira Dueñas y Camilo Santiago Velásquez, Programa académico: Enfermería 
Número de páginas: 94, Valoración: Aprobada, Institución: Universidad de los Llanos</t>
  </si>
  <si>
    <t>Protocolo Atención consumo de SPA- Ruta de atención interna UNILLANOS
Desde 1 2016 hasta Noviembre 2016, Tipo de orientación: Tutor principal 
Nombre del estudiante: Olga Pinilla-Ana Maria Agudelo, Programa académico: Enfermeria 
Número de páginas: 55, Valoración: Aprobada, Institución: Universidad de Los Llanos - Unillanos</t>
  </si>
  <si>
    <t>Factores de Riesgo asociado al consumo de spa en adoelscenetes escolarizados y su relación con el autoconcepto. En una escuela jornada mañana-tarde
Desde 1 2016 hasta Noviembre 2016, Tipo de orientación: Tutor principal 
Nombre del estudiante: Dennis Natalia Garzón, Programa académico: educación 
Número de páginas: 145, Valoración: Aprobada, Institución: Institución educativa Camilo Torres</t>
  </si>
  <si>
    <t>Factores de Riesgo asociado al consumo de SPA y su relación con el autoconcepto Jornada Nocturna
Desde 1 2016 hasta Noviembre 2016, Tipo de orientación: Tutor principal 
Nombre del estudiante: Allison Estupinana, Maria Alejandra Avellaneda, Programa académico: secundaria 
Número de páginas: 185, Valoración: Aprobada, Institución: INSTITUCION EDUCATIVA JORGE ELIECER GAITAN</t>
  </si>
  <si>
    <t>Factores de Riesgo psicosociales en adolescenets escolarizados asociados al consumo de SPA y su relación con el autoconcepto
Desde 1 2016 hasta Noviembre 2016, Tipo de orientación: Tutor principal 
Nombre del estudiante: Eliana Jimenez-María Torres, Programa académico: secundaria 
Número de páginas: 135, Valoración: Aprobada, Institución: INSTITUCION EDUCATIVA JORGE ELIECER GAITAN</t>
  </si>
  <si>
    <t>Adherencia terapéutica al tratamiento farmacológico y no farmacológico de pacientes con enfermedad cardiovascular que ingresaron a la unidad de cuidados intensivos de una I.P.S privada, Villavicencio ¿ Meta.
Desde 1 2016 hasta Enero , Tipo de orientación: Tutor principal 
Nombre del estudiante: Cristian Grasiliano Muñoz González Hugo Alberto Pérez Riojas, Programa académico: Enfermería 
Número de páginas: 0, Valoración: , Institución: Universidad de Los Llanos - Unillanos</t>
  </si>
  <si>
    <t>EDNA FABIOLA GALAN GONZALEZ, ALIX YANETH PERDOMO ROMERO, CLAUDIA ANDREA RAMIREZ PERDOMO</t>
  </si>
  <si>
    <t>Asociación entre la funcionalidad familiar determinada por los padres y sus hijos adolescentes que estudian en una Institución Educativa de Neiva mediante la puntuación de la escala ASF-E 2012
Colombia, Avances En Enfermería ISSN: 0121-4500, 2015 vol:33 fasc: 1 págs: 94 - 103</t>
  </si>
  <si>
    <t xml:space="preserve">
RII</t>
  </si>
  <si>
    <t>Relación entre el consumo de drogas y maltrato infantil entre estudiantes universitarios de la universidad en Colombia
Brasil, TEXTO &amp; CONTEXTO ENFERMAGEM ISSN: 1980-265X, 2015 vol:24 fasc: págs: 40 - 44</t>
  </si>
  <si>
    <t>Estilos de vida promotores de salud en mujeres de los programas sociales de Villavicencio-Colombia
Colombia, Orinoquia ISSN: 0121-3709, 2015 vol:19 fasc: 2 págs: 213 - 219</t>
  </si>
  <si>
    <t>MARTHA CECILIA SARMIENTO MEJIA</t>
  </si>
  <si>
    <t>Auto percepción de salud en personas mayores de 4 municipios de Caldas(Chinchiná,La Dorada,Salamina y Riosucio) 2005
2015, Nro. Paginas: 79, Instituciones participantes: Universidad de Caldas</t>
  </si>
  <si>
    <t>DEVI NEREIDA PUERTO JIMENEZ, EDNA FABIOLA GALAN GONZALEZ</t>
  </si>
  <si>
    <t>Manual para la detección temprana del cáncer de próstata
Colombia,2015, ISBN: 978-958-58832-7-7 vol: págs: , Ed. Instituto Nacional de Cancerología-INC</t>
  </si>
  <si>
    <t>Manual para la detección temprana del cáncer de piel y recomendaciones para la disminución de exposición a radiación ultravioleta
Colombia,2015, ISBN: 978-958-8963-01-3 vol: págs: , Ed. Instituto Nacional de Cancerología</t>
  </si>
  <si>
    <t>Manual para la detección temprana del cáncer de colon y recto
Colombia,2015, ISBN: 978-958-58832-9-1 vol: págs: , Ed. Instituto Nacional de Cancerología-INC</t>
  </si>
  <si>
    <t>LAURA MANUELA VIDAL SAMPEDRO, GERARDO ALBERTO CASTANO RIOBUENO</t>
  </si>
  <si>
    <t>Teoría de la agencia: Caso Relación de los tecnologías en Regencia de Farmacia con el uso adecuado de medicamentos en un establecimiento farmacéutico de Villavicencio
Desde 5 2015 hasta Enero , Tipo de orientación: Tutor principal 
Nombre del estudiante: Laura Manuela Vidal Sampedro, Programa académico: Enfermeria 
Número de páginas: 0, Valoración: , Institución: Universidad de Los Llanos - Unillanos</t>
  </si>
  <si>
    <t>Determinar los hábitos de los usurarios de las droguerias para la adquisición de medicamentos en Villavicencio.
Desde 5 2015 hasta Enero , Tipo de orientación: Tutor principal 
Nombre del estudiante: Yeisson Sneyder Tirano Escobar, Programa académico: Enfermeria 
Número de páginas: 0, Valoración: , Institución: Universidad de Los Llanos - Unillanos</t>
  </si>
  <si>
    <t>Factores relacionados con la adquisición de medicamentos en las droguerias de Villavicencio - Meta
Desde 5 2015 hasta Enero , Tipo de orientación: Tutor principal 
Nombre del estudiante: Caren Tatiana Vallejo Gaitan, Programa académico: Enfermeria 
Número de páginas: 0, Valoración: , Institución: Universidad de Los Llanos - Unillanos</t>
  </si>
  <si>
    <t>Diseño e implantación de un programa para fortalecer pautas de crianza en adolescentes restantes y sus familias de la comunidad 13 de mayo de Villavicencio
Desde 2 2015 hasta Junio 2015, Tipo de orientación: Tutor principal 
Nombre del estudiante: Natalia Cristina Amorocho Barrera, Programa académico: Enfermería 
Número de páginas: 85, Valoración: Aprobada, Institución: Universidad de Los Llanos - Unillanos</t>
  </si>
  <si>
    <t xml:space="preserve"> Socializacion familiar percibida en los estudiantes de décimo grado del megacolegio Rodolfo Llinás de la comunidad del 13 de mayo- Vllavicencio ¿ Meta 2015
Desde 1 2015 hasta Diciembre 2015, Tipo de orientación: Tutor principal 
Nombre del estudiante: Oscar Andrés Pulido Tovar , Programa académico: Enfermería 
Número de páginas: 100, Valoración: Aprobada, Institución: Universidad de Los Llanos - Unillanos</t>
  </si>
  <si>
    <t>Socialización familiar percibida en los estudiantes de noveno grado del mega colegio Rodolfo Llinás de la comunidad del 13 de mayo ¿ Villavicencio ¿ Meta. 2015
Desde 1 2015 hasta Diciembre 2015, Tipo de orientación: Tutor principal 
Nombre del estudiante: Sebastián Montes Pérez , Programa académico: Enfermería 
Número de páginas: 120, Valoración: Aprobada, Institución: Universidad de Los Llanos - Unillanos</t>
  </si>
  <si>
    <t>Socialización familiar percibida en los estudiantes once grado del Megacolegio Rodolfo Linas de la comunidad del 13 de mayo - Villavicencio - 2015
Desde 1 2015 hasta Diciembre 2015, Tipo de orientación: Tutor principal 
Nombre del estudiante: Lina Marcela Fuentes Moreno , Programa académico: Enfermería 
Número de páginas: 110, Valoración: Aprobada, Institución: Universidad de Los Llanos - Unillanos</t>
  </si>
  <si>
    <t>Socializacion familiar percibida en los estudiantes de décimo grado del megacolegio Rodolfo Llinás de la comunidad del 13 de mayo- Vllavicencio ¿ Meta 2015
Desde 1 2015 hasta Diciembre 2015, Tipo de orientación: Tutor principal 
Nombre del estudiante: Ginna Paola García Sánchez, Programa académico: Enfermería 
Número de páginas: 100, Valoración: Aprobada, Institución: Universidad de Los Llanos - Unillanos</t>
  </si>
  <si>
    <t>Socialización familiar percibida en los estudiantes de noveno grado del mega colegio Rodolfo Llinás de la comunidad del 13 de mayo ¿ Villavicencio ¿ Meta. 2015
Desde 1 2015 hasta Diciembre 2015, Tipo de orientación: Tutor principal 
Nombre del estudiante: Yeimi Daniela Vargas Lizcano , Programa académico: Enfermería 
Número de páginas: 120, Valoración: Aprobada, Institución: Universidad de Los Llanos - Unillanos</t>
  </si>
  <si>
    <t>Estilos de vida promotores de la salud en mujeres adscritas al programa de mujeres ahorradoras del Departamento de la Prosperidad Social del Municipio de Villavicencio Meta: Una mirada desde la prevención de las enfermedades no transmisibles
Desde 4 2014 hasta Febrero 2015, Tipo de orientación: Tutor principal 
Nombre del estudiante: Betsabe Ximena Velasco Hernandez, Programa académico: Enfermería 
Número de páginas: 100, Valoración: Aprobada, Institución: Universidad de los Llanos</t>
  </si>
  <si>
    <t>Pautas de crianza y funcionalidad familiar de las familias de adolescentes embarazadas de los hogares FAMI del I.C.B.F. de la comuna uno y dos de Villavicencio Meta
Desde 4 2014 hasta Enero 2015, Tipo de orientación: Tutor principal 
Nombre del estudiante: Zuly Yanira Rodriguez Cruz - Andrea Catalina Benítez Becerra, Programa académico: Enfermería 
Número de páginas: 111, Valoración: Aprobada, Institución: Universidad de los Llanos</t>
  </si>
  <si>
    <t xml:space="preserve">Conductas y comportamientos de riesgo para la transmisión del VIH-SIDA en adolescentes y jovenes de la universidad Santo Tomas de Aquino del municipio de Villavicencio durante el 2014
Desde 2 2014 hasta Mayo 2015, Tipo de orientación: Tutor principal 
Nombre del estudiante: Miller Sanabria Amaya - Lisseth Paola Ramos Rodrígue, Programa académico: Enfermería 
Número de páginas: 110, Valoración: Aprobada, Institución: Universidad de los Llanos </t>
  </si>
  <si>
    <t>Conductas y comportamientos de riesgo para la transmisión del VIH-SIDA en adolescentes y jóvenes de la universidad Unillanos, sede San Antonio del municipio de Villavicencio durante el 2014
Desde 2 2014 hasta Marzo 2015, Tipo de orientación: Tutor principal 
Nombre del estudiante: Audry Cecilia Rey Mejía - Lorena Ramos Sarmiento, Programa académico: Enfermería 
Número de páginas: 120, Valoración: Aprobada, Institución: Universidad de los Llanos</t>
  </si>
  <si>
    <t>Pautas de crianza y funcionalidad familiar de las familias de adolescentes embarazadas de los hogares FAMI del I.C.B.F. de la comuna tres y ocho de Villavicencio Meta
Desde 2 2014 hasta Enero 2015, Tipo de orientación: Tutor principal 
Nombre del estudiante: María Angélica Vera Herrera - Carolina Jiménez Castellanos, Programa académico: Enfermería 
Número de páginas: 80, Valoración: Aprobada, Institución: Universidad de los Llanos</t>
  </si>
  <si>
    <t>Pautas de crianza y funcionalidad familiar de las familias de adolescentes embarazadas de los hogares FAMI del I.C.B.F. de la comuna cuatro y siete de Villavicencio Meta
Desde 2 2014 hasta Enero 2015, Tipo de orientación: Tutor principal 
Nombre del estudiante: Sara Catalina Niño Rey, Programa académico: Enfermería 
Número de páginas: 100, Valoración: Aprobada, Institución: Universidad de los Llanos</t>
  </si>
  <si>
    <t>Pautas de crianza y funcionalidad familiar de las familias de adolescentes embarazadas de los hogares FAMI del I.C.B.F. de la comuna cinco y seis de Villavicencio Meta
Desde 2 2014 hasta Marzo 2015, Tipo de orientación: Tutor principal 
Nombre del estudiante: Jessika Victoria Suaza Vásquez - Diego Alejandro Chala Buitrago, Programa académico: Enfermería 
Número de páginas: 110, Valoración: Aprobada, Institución: Universidad de los Llanos</t>
  </si>
  <si>
    <t>Conductas y comportamientos de riesgo para la transmisión del VIH-SIDA en adolescentes y jóvenes de la universidad Antonio Nariño del municipio de Villavicencio durante el 2014
Desde 2 2014 hasta Marzo 2015, Tipo de orientación: Tutor principal 
Nombre del estudiante: Lina Dayana Sepúlveda - Lina Marcela Santiago, Programa académico: Enfermería 
Número de páginas: 110, Valoración: Aprobada, Institución: Universidad de los Llanos</t>
  </si>
  <si>
    <t>Conductas y comportamientos de riesgo para la transmisión del VIH-SIDA en adolescentes y jóvenes de la universidad San Martín del municipio de Villavicencio durante el 2014
Desde 2 2014 hasta Mayo 2015, Tipo de orientación: Tutor principal 
Nombre del estudiante: Derly Jaramillo Omaña - Lizeth Paola Niño Rojas, Programa académico: Enfermería 
Número de páginas: 115, Valoración: Aprobada, Institución: Universidad de los Llanos</t>
  </si>
  <si>
    <t>Conductas y comportamientos de riesgo para la transmisión del VIH-SIDA en adolescentes y jóvenes de la universidad Cooperativa de Colombia del municipio de Villavicencio durante el 2014
Desde 2 2014 hasta Enero 2015, Tipo de orientación: Tutor principal 
Nombre del estudiante: Luisa Fernanda Moreno Narváez - Lizz Katherine Ocampo Trejos, Programa académico: Enfermería 
Número de páginas: 85, Valoración: Aprobada, Institución: Universidad de los Llanos</t>
  </si>
  <si>
    <t>Conductas y comportamientos de riesgo para la transmisión del VIH-SIDA en adolescentes y jóvenes de la universidad Nariño del municipio de Villavicencio durante el 2014
Desde 2 2014 hasta Enero 2015, Tipo de orientación: Tutor principal 
Nombre del estudiante: Silvana Lorena Salcedo - Yudy Feney Gutiérrez, Programa académico: Enfermería 
Número de páginas: 120, Valoración: Aprobada, Institución: Universidad de los Llanos</t>
  </si>
  <si>
    <t>Conductas y comportamientos de riesgo para la transmisión del VIH-SIDA en adolescentes y jóvenes de la Corporación Universitaria Minuto de Dios del municipio de Villavicencio durante el 2014
Desde 2 2014 hasta Febrero 2015, Tipo de orientación: Tutor principal 
Nombre del estudiante: María Alejandra Marín Hernández - Jenifer Andrea Santacruz Muñoz , Programa académico: Enfermería 
Número de páginas: 120, Valoración: Aprobada, Institución: Universidad de los Llanos</t>
  </si>
  <si>
    <t>LINA MARCELA FUENTES MORENO</t>
  </si>
  <si>
    <t xml:space="preserve"> Informe final SOCIALIZACION FAMILIAR PERCIBIDA POR LOS ESTUDIANTES DE ONCE GRADO DEL MEGACOLEGIO RODOLFO LLINAS DE LA COMUNIDAD DEL 13 DE MAYO. VILLAVICENCIO. 2015
Colombia, 2015, Idioma: Español, Medio de divulgación: Papel</t>
  </si>
  <si>
    <t>ESPERANZA ROMERO GONZALEZ, EMILCE SALAMANCA RAMOS</t>
  </si>
  <si>
    <t>Conductas y comportamientos de riesgo para la transmisión del VIH/Sida en adolescentes y jóvenes universitarios del municipio de Villavicencio durante el 2014
Colombia, 2015, Idioma: Español, Medio de divulgación: Papel</t>
  </si>
  <si>
    <t>Pautas de crianza y funcionalidad familiar de las familias de las adolescentes embarazadas de los Hogares FAMI del I.C.B.F de Villavicencio
Colombia, 2015, Idioma: Español, Medio de divulgación: Papel</t>
  </si>
  <si>
    <t>GINNA PAOLA GARCIA SANCHEZ</t>
  </si>
  <si>
    <t>Informe fina del proyecto SOCIALIZACION FAMILIAR PERCIBIDA POR LOS ESTUDIANTES DE DECIMO GRADO DEL MEGACOLEGIO RODOLFO LLINAS DE LA COMUNIDAD DEL 13 DE MAYO. VILLAVICENCIO. 2015
Colombia, 2015, Idioma: Español, Medio de divulgación: Papel</t>
  </si>
  <si>
    <t>BIBI DAYANA DANIELS RUEDA</t>
  </si>
  <si>
    <t>INFORME DISEÑO E IMPLEMENTACIÓN DE UN PROGRAMA PARA FORTALECER PAUTAS DE CRIANZA EN GESTANTES ADOLESCENTES Y SUS FAMILIAS DE LA COMUNIDAD 13 DE MAYO DE LA CIUDAD DE VILLAVICENCIO¿
Colombia, 2015, Idioma: Español, Medio de divulgación: Papel</t>
  </si>
  <si>
    <t>CAROLINA JIMENEZ CASTELLANOS</t>
  </si>
  <si>
    <t>Informe final del proyecto PAUTAS DE CRIANZA Y FUNCIONALIDAD FAMILIAR DE LAS FAMILIAS DE ADOLESCENTES EMBARAZADAS DE LOS HOGARES FAMI DEL I.C.B.F DE LA COMUNA OCHO DE VILLAVICENCIO/META
Colombia, 2015, Idioma: Español, Medio de divulgación: Papel</t>
  </si>
  <si>
    <t>DANIELA VARGAS LIZCANO</t>
  </si>
  <si>
    <t>Informe final del proyecto SOCIALIZACION FAMILIAR PERCIBIDA POR LOS ESTUDIANTES DE NOVENO GRADO DEL MEGACOLEGIO RODOLFO LLINAS DE LA COMUNIDAD DEL 13 DE MAYO. VILLAVICENCIO. 2015
Colombia, 2015, Idioma: Español, Medio de divulgación: Papel</t>
  </si>
  <si>
    <t>MAURICIO CAVIELES PENA, SIDNEY VANESSA GUTIERREZ CANO, ANA TERESA CASTRO TORRES</t>
  </si>
  <si>
    <t>FACTORES QUE INFLUYEN EN LA DEMANDA DE RESULTADOS DE CITOLOGÍAS CERVICOUTERINAS EN LAS IPS DE VILLAVICENCIO
Colombia, Investigación En Enfermería:Imagen Y Desarrollo ISSN: 0124-2059, 2014 vol:16 fasc: 2 págs: 49 - 63</t>
  </si>
  <si>
    <t>Estilos de vida promotores de la salud en mujeres adscritas al programa madres líderes del Departamento de la Prosperidad Social del municipio de Villavicencio meta ¿Una mirada desde la prevención de las enfermedades no transmisibles
Desde 4 2014 hasta Diciembre 2014, Tipo de orientación: Tutor principal 
Nombre del estudiante: Yury Esmeralda Cantor Quevedo - Eliana Bersey Cardona Bedoya, Programa académico: Enfermería 
Número de páginas: 91, Valoración: Aprobada, Institución: Universidad de los Llanos</t>
  </si>
  <si>
    <t>Estilos de vida promotores de la salud en mujeres adscritas al programa ¿jóvenes en acción¿ del Departamento de la Prosperidad Social del municipio de Villavicencio Meta ¿Una mirada desde la prevención de las enfermedades no transmisibles
Desde 4 2014 hasta Enero , Tipo de orientación: Tutor principal 
Nombre del estudiante: Ivonne Janine Trujillo Castillo - Gisela Bejarano Amaya, Programa académico: Enfermería 
Número de páginas: 67, Valoración: Aprobada, Institución: Universidad de los Llanos</t>
  </si>
  <si>
    <t>Estilos de vida promotores de la salud en mujeres adscritas al programa más familias en acción del Departamento de la Prosperidad Social del municipio de Villavicencio Meta ¿Una mirada desde la prevención de las enfermedades no transmisibles
Desde 10 2013 hasta Agosto 2014, Tipo de orientación: Tutor principal 
Nombre del estudiante: Dana Katherine Fuentes Roa - Jennin Marcela Mora Morales, Programa académico: Enfermería 
Número de páginas: 64, Valoración: Aprobada, Institución: Universidad de los Llanos</t>
  </si>
  <si>
    <t>Factores asociados a los estilos de vida saludable en estudiantes del Programa de Mercadeo de la Universidad de los Llanos
Desde 5 2013 hasta Diciembre 2014, Tipo de orientación: Tutor principal 
Nombre del estudiante: Yesica Vanesa Ortegon Ardila - Meller Julieth Hernández Ossa, Programa académico: Programa de Enfermería 
Número de páginas: 103, Valoración: Aprobada, Institución: Universidad de los Llanos</t>
  </si>
  <si>
    <t xml:space="preserve"> Factores Asociados A Los Estilos De Vida Saludable En Estudiantes Del Programa De Biologia De La Universidad De Los Llanos
Desde 5 2013 hasta Septiembre 2014, Tipo de orientación: Tutor principal 
Nombre del estudiante: José Gabriel Guerrero Rodriguez - Lizeth Daniela Valero Caldero, Programa académico: Enfermería 
Número de páginas: 100, Valoración: Aprobada, Institución: Universidad de los Llanos</t>
  </si>
  <si>
    <t>Factores Asociados A Los Estilos De Vida Saludable En Estudiantes De Programa De Licenciatura En Pedagogía Infantil De La Universidad De Los Llanos
Desde 5 2013 hasta Marzo 2014, Tipo de orientación: Tutor principal 
Nombre del estudiante: Leidy Julied Zambrano Buitrago - Lady Johanna Sánchez, Programa académico: Enfermería 
Número de páginas: 110, Valoración: Aprobada, Institución: Universidad de los Llanos</t>
  </si>
  <si>
    <t>Factores asociados a los estilos de vida saludable en estudiantes del Programa de Economía de la Universidad de los Llanos
Desde 5 2013 hasta Junio 2014, Tipo de orientación: Tutor principal 
Nombre del estudiante: Leonor Isabela Peña Peña - Ledy Crisllerie Duran Cañon, Programa académico: Programa de Enfermería 
Número de páginas: 112, Valoración: Aprobada, Institución: Universidad de los Llanos</t>
  </si>
  <si>
    <t>AMALIA PRISCILA PENA PITA</t>
  </si>
  <si>
    <t>Características Sociodemográficas, De Salud Y Condiciones De Trabajo En Trabajadores Del Hospital De Puerto Gaitan Del Departamento Del Meta
Desde 5 2013 hasta Abril 2014, Tipo de orientación: Tutor principal 
Nombre del estudiante: Jonathan Esteban Macias Pastrana, Programa académico: ENFERMERÌA 
Número de páginas: 75, Valoración: Aprobada, Institución: UNIVERSIDAD DE LOS LLANOS</t>
  </si>
  <si>
    <t>Factores asociados a los estilos de vida saludable en estudiantes de Lic. Matemáticas y Física de la Universidad de los Llanos
Desde 4 2013 hasta Junio 2014, Tipo de orientación: Tutor principal 
Nombre del estudiante: Laura Daniela Forero Pedraza - Maria Alejandra Martinez Pulido, Programa académico: Programa de Enfermería 
Número de páginas: 95, Valoración: Aprobada, Institución: Universidad de los Llanos</t>
  </si>
  <si>
    <t xml:space="preserve"> Factores Asociados a los Estilos de Vida Saludable en Estudiantes del Programa de Licenciatura en Producción Agropecuaria De La Universidad De Los Llanos
Desde 4 2013 hasta Mayo 2014, Tipo de orientación: Tutor principal 
Nombre del estudiante: Flor Stella Piñeros Garzón - Luz Ángela Soracá Duarte, Programa académico: Enfermería 
Número de páginas: 105, Valoración: Aprobada, Institución: Universidad de los Llanos</t>
  </si>
  <si>
    <t>Factores Asociados a los Estilos de Vida Saludable en Estudiantes del Programa de Ingeniería de Sistemas de la Universidad de los Llanos¿.
Desde 4 2013 hasta Febrero 2014, Tipo de orientación: Tutor principal 
Nombre del estudiante: Olga Viviana Velasquez Becerra - Laura Marcela Gomez Omaña , Programa académico: Enfermería 
Número de páginas: 95, Valoración: Aprobada, Institución: Universidad de los Llanos</t>
  </si>
  <si>
    <t>Factores Asociados a Los Estilos De Vida Saludable En Estudiantes Del Programa De Medicina Veterinaria Y Zootecnia De La Universidad De Los Llanos
Desde 4 2013 hasta Febrero 2014, Tipo de orientación: Tutor principal 
Nombre del estudiante: Belcy Janeth Gonzalez Gaona - Laura Daniela Gutiérrez Landinez, Programa académico: Enfermería 
Número de páginas: 110, Valoración: Aprobada, Institución: Universidad de los Llanos</t>
  </si>
  <si>
    <t>Factores Asociados a los Estilos de Vida Saludable en Estudiantes del Programa de Ingeniería Electronica De La Universidad de los Llanos
Desde 4 2013 hasta Marzo 2014, Tipo de orientación: Tutor principal 
Nombre del estudiante: Claudia Lizeth Mican Urrea - Nelly Patricia Calderón Rodríguez, Programa académico: Enfermería 
Número de páginas: 105, Valoración: Aprobada, Institución: Universidad de los Llanos</t>
  </si>
  <si>
    <t>Factores Asociados A Los Estilos De Vida Saludable En Estudiantes Del Programa De Ingeniería Agronómica De La Universidad De Los Llanos
Desde 4 2013 hasta Marzo 2014, Tipo de orientación: Tutor principal 
Nombre del estudiante: Maria Helena Cortes Rincón - Diana Ojeda Macías, Programa académico: Enfermería 
Número de páginas: 100, Valoración: Aprobada, Institución: Universidad de los Llanos</t>
  </si>
  <si>
    <t>Factores asociados a los estilos de vida saludable en estudiantes del Programa de Regencia en Farmacia de la Universidad de los Llanos
Desde 2 2013 hasta Junio 2014, Tipo de orientación: Tutor principal 
Nombre del estudiante: Leidy Johanna Hernandez Cristancho - Eliseo Barrera Angarita , Programa académico: Programa de Enfermería 
Número de páginas: 85, Valoración: Aprobada, Institución: Universidad de los Llanos</t>
  </si>
  <si>
    <t>Factores asociados a los estilos de vida saludable en estudiantes de Lic. Educación Física de la Universidad de los Llanos
Desde 2 2013 hasta Junio 2014, Tipo de orientación: Tutor principal 
Nombre del estudiante: Erika Xiomara Acosta Forero - Jamer Mauricio Borja Gil, Programa académico: Programa de Enfermería 
Número de páginas: 105, Valoración: Aprobada, Institución: Universidad de los Llanos</t>
  </si>
  <si>
    <t>Factores asociados a los estilos de vida saludable en estudiantes del Programa de Administración de Empresas de la Universidad de los Llanos
Desde 2 2013 hasta Junio 2014, Tipo de orientación: Tutor principal 
Nombre del estudiante: Yury Jazmín Morales Velásquez - Diana Marcela Bustos Peña, Programa académico: Programa de Enfermería 
Número de páginas: 110, Valoración: Aprobada, Institución: Universidad de los Llanos</t>
  </si>
  <si>
    <t>Factores asociados a los estilos de vida saludable en estudiantes del Programa de Contaduría Pública de la Universidad de los Llanos
Desde 2 2013 hasta Junio 2014, Tipo de orientación: Tutor principal 
Nombre del estudiante: Nelsa Rocio Morales Galindo - Yenny Johanna Bernal Gutierrez, Programa académico: Programa de Enfermería 
Número de páginas: 101, Valoración: Aprobada, Institución: Universidad de los Llanos</t>
  </si>
  <si>
    <t>Factores Asociados a los Estilos de Vida Saludable en Estudiantes del Programa de Ingeniería Agroindustrial de la Universidad de los Llanos
Desde 1 2013 hasta Marzo 2014, Tipo de orientación: Tutor principal 
Nombre del estudiante: Dennis Andrey Arias Dominguez - Fabio Andrés Velásquez Higuita, Programa académico: Enfermería 
Número de páginas: 95, Valoración: Aprobada, Institución: Universidad de los Llanos</t>
  </si>
  <si>
    <t>Conductas y Comportamientos de Riesgo para la Transmisión de VIH-SIDA en los Estudiantes del Programa de Economía de la Universidad de los Llanos Del Primer Periodo Del 2013
Desde 1 2013 hasta Abril 2014, Tipo de orientación: Tutor principal 
Nombre del estudiante: Yesica Tatiana Barbosa García - Leidy Yohana Bejarano Moreno, Programa académico: Enfermería 
Número de páginas: 75, Valoración: Aprobada, Institución: Universidad de los Llanos</t>
  </si>
  <si>
    <t>EMILCE SALAMANCA RAMOS, CLARA ROCIO GALVIS LOPEZ</t>
  </si>
  <si>
    <t>ANA TERESA CASTRO TORRES</t>
  </si>
  <si>
    <t>Documento prospectivo de la Orinoquia Colombiana
2013, Nro. Paginas: 138, Instituciones participantes: Nuffic Organización Neerlandesa para la cooperación internacionalen educación superior, consorcio MDF Training &amp; Consultancy, que incluye la Universidad Abierta de Holanda (OUN) y el Instituto Internacionsal de Estudios Sociales (ISS) de la Universidad Erasmus de Holanda</t>
  </si>
  <si>
    <t>ANA TERESA CASTRO TORRES, JAIRO RINCON ARIZA</t>
  </si>
  <si>
    <t>Orinoqui colomniana, Documento propositivo para la Universidad de los Llanos
2013, Nro. Paginas: 53, Instituciones participantes: Nuffic Organización Neerlandesa para la cooperación internacionalen educación superior, consorcio MDF Training &amp; Consultancy, que incluye la Universidad Abierta de Holanda (OUN) y el Instituto Internacionsal de Estudios Sociales (ISS) de la Universidad Erasmus de Holanda</t>
  </si>
  <si>
    <t>DOCUMENTO MAESTRO PARA RENOVACIÓN REGISTRO CALIFICADO PARA ESPECIALIZACIÓN EN SALUD OCUPACIONAL
2013, Nro. Paginas: 219, Instituciones participantes: Documento Institucional</t>
  </si>
  <si>
    <t xml:space="preserve"> Factores asociados a los estilos de vida saludable en estudiantes del Programa de Enfermería de la Universidad de los Llanos
Desde 5 2013 hasta Diciembre 2013, Tipo de orientación: Tutor principal 
Nombre del estudiante: Angy Vanessa Gordillo Piñeros - Jenny Surley Timote Vera, Programa académico: Programa de Enfermería 
Número de páginas: 110, Valoración: Aprobada, Institución: Universidad de los Llanos</t>
  </si>
  <si>
    <t>Caracterización Sociodemográfica De Salud Y Condiciones De Trabajo En Los Trabajadores Del Hospital Del Castillo Meta Villavicencio 2012.
Desde 1 2013 hasta Marzo 2013, Tipo de orientación: Tutor principal 
Nombre del estudiante: Liliana Del Pilar Acosta, Programa académico: ENFERMERÌA 
Número de páginas: 87, Valoración: Aprobada, Institución: UNIVERSIDAD DE LOS LLANOS</t>
  </si>
  <si>
    <t>CARACTERISTICAS SOCIO DEMOGRAFICAS DE SALUD Y CONDICIONES DE TRABAJO EN TRABAJADORES DEL HOSPITAL DE CUMARAL META, VILLAVICENCIO 2011
Desde 11 2012 hasta Abril 2013, Tipo de orientación: Tutor principal 
Nombre del estudiante: KAREN MELISSA MARTINEZ, Programa académico: ENFERMERÌA 
Número de páginas: 87, Valoración: Aprobada, Institución: UNIVERSIDAD DE LOS LLANOS</t>
  </si>
  <si>
    <t>Caracterización De La Investigación En Salud Ocupacional En La Facultad De Ciencias De La Salud De La Universidad De Los Llanos Desde El Año 2008 - 2011¿.
Desde 11 2012 hasta Junio 2013, Tipo de orientación: Tutor principal 
Nombre del estudiante: Jasbleidi Franco Martinez, Programa académico: ENFERMERÌA 
Número de páginas: 78, Valoración: Aprobada, Institución: UNIVERSIDAD DE LOS LLANOS</t>
  </si>
  <si>
    <t>CARACTERIZACIÓN SOCIODEMOGRAFICA DE SALUD Y CONDICIONES 3DE TRABAJO, EN TRABAJADORES DEL HOSPITAL DE PRIMER NIVEL DE RESTREPO DEL DEPARTAMENTO DEL META, VILLAVICENCIO 2012
Desde 11 2012 hasta Septiembre 2013, Tipo de orientación: Tutor principal 
Nombre del estudiante: YIRA YOHANA CRUZ USECHE, Programa académico: ENFERMERÌA 
Número de páginas: 87, Valoración: Aprobada, Institución: UNIVERSIDAD DE LOS LLANOS</t>
  </si>
  <si>
    <t>CARACTERIZACIÓN SOCIO DEMOGRAFICAS, DE SALUD Y CONDICIONES DE TRABAJO, EN TRABAJADORES DEL HOSPITAL DEL PRIMER NIVEL DE BARRANCA DE UPIA, DEPARTAMENTO DEL META, VILLAVICENCIO 2012
Desde 9 2012 hasta Abril 2013, Tipo de orientación: Tutor principal 
Nombre del estudiante: LINA PAOLA ROJAS, Programa académico: ENFERMERÌA 
Número de páginas: 87, Valoración: Aprobada, Institución: UNIVERSIDAD DE LOS LLANOS</t>
  </si>
  <si>
    <t>CARACTERIZACIÓN SOCIO DEMOGRAFICAS, DE SALUD Y CONDICIONES DE TRABAJO, EN TRABAJADORES DEL HOSPITAL DE CASTILLO META, VILLAVICENCIO 2012
Desde 9 2012 hasta Marzo 2013, Tipo de orientación: Tutor principal 
Nombre del estudiante: KATHERING VANESSA MARIN GUTIERREZ, Programa académico: ENFERMERÌA 
Número de páginas: 68, Valoración: Aprobada, Institución: UNIVERSIDAD DE LOS LLANOS</t>
  </si>
  <si>
    <t>Perfil sociodemografica de los pacientes crónicos hospitalizados en unidad de cuidados intensivos en el hospital departamental de villavicencio y del familiar cuidador durante un trimestre de 2012
Desde 7 2012 hasta Febrero 2013, Tipo de orientación: Tutor principal 
Nombre del estudiante: EDWIN OLAYA SALCEDO, Programa académico: Enfermería 
Número de páginas: 85, Valoración: Aprobada, Institución: Universidad de los Llanos</t>
  </si>
  <si>
    <t>GRADO DE CARGA DE LOS CUIDADORES PRIMARIOS DE PACIENTES AMBULATORIOS CON DIALISIS PERITONEAL Y SU PERSECPCIÓN DE APOYO, EN LAS IPS DE VILLAVICENCIO - META
Desde 7 2012 hasta Febrero 2013, Tipo de orientación: Tutor principal 
Nombre del estudiante: PAULA CATHERINE VARGAS LIZARAZO, Programa académico: Enfermería 
Número de páginas: 85, Valoración: Aprobada, Institución: Universidad de los Llanos</t>
  </si>
  <si>
    <t>NECESIDADES DE LAS FAMILIAS CUIDADORAS DE PACIENTES CRÓNICOS HOSPITALIZADOS EN LA UNIDAD DE CUIDADOS INTENSIVOS (UCI) DEL HOSPITAL DEPARTAMENTAL DE VILLAVICENICO
Desde 7 2012 hasta Enero 2013, Tipo de orientación: Tutor principal 
Nombre del estudiante: ANA CECILIA PULIDO ALONSO, Programa académico: Enfermería 
Número de páginas: 0, Valoración: Aprobada, Institución: Universidad de los Llanos</t>
  </si>
  <si>
    <t>Conductas y comportamientos de riesgo para la transmisión del VIH/SIDA en estudiantes del Programa de Contaduría Pública de la Universidad de los Llanos, Villavicencio- Meta, 2013
Desde 6 2012 hasta Diciembre 2013, Tipo de orientación: Tutor principal 
Nombre del estudiante: Maryi Yinet Luna Moreno - Mally Carolina Villanueva Romero, Programa académico: Programa de Enfermería 
Número de páginas: 83, Valoración: Aprobada, Institución: Universidad de los Llanos</t>
  </si>
  <si>
    <t>Conducta y comportamientos de riesgo para la transmisión del HIH-SIDA en adolescentes y jóvenes del Programa de Enfermería de la Universidad de los Llanos - 2012
Desde 2 2012 hasta Febrero 2013, Tipo de orientación: Tutor principal 
Nombre del estudiante: Jackis Oriana Bermúdez Morales - María Teresa Contreras Palma, Programa académico: Programa de Enfermería 
Número de páginas: 180, Valoración: Aprobada, Institución: Universidad de los Llanos</t>
  </si>
  <si>
    <t>Demanda potencial de aprendizaje en salud ocupacional de los profesionales del sector de salud en el municipio de Villavicencio - 2012
Desde 2 2012 hasta Marzo 2013, Tipo de orientación: Tutor principal 
Nombre del estudiante: Paola Julieth Barrero García - Alejandra Michelle Rojas, Programa académico: Programa de Enfermería 
Número de páginas: 180, Valoración: Aprobada, Institución: Universidad de los Llanos</t>
  </si>
  <si>
    <t>Perfil sociodemográfico de familias cuidadoras de pacientes crónicos hospitalizados en la unidad de cuidado intensivo de Inversiones Clínica Meta S.A en la ciudad de Villavicencio
Desde 2 2012 hasta Marzo 2013, Tipo de orientación: Tutor principal 
Nombre del estudiante: Leidy Jisney Vanegas Sanabria - María Alejandra Suaza Bacca , Programa académico: Programa de Enfermería 
Número de páginas: 110, Valoración: Aprobada, Institución: Universidad de los Llanos</t>
  </si>
  <si>
    <t>Necesidades de las familias cuidadoras de pacientes crónicos hospitalizados en unidad de cuidados intensivos de la IPS privada inversiones Clínica del Meta S.A. de Villavicencio.
Desde 2 2012 hasta Marzo 2013, Tipo de orientación: Tutor principal 
Nombre del estudiante: Naira Lisbeth Guerra Vargas - Karen Nathaly Moreno Peñarete, Programa académico: Programa de Enfermería 
Número de páginas: 150, Valoración: Aprobada, Institución: Universidad de los Llanos</t>
  </si>
  <si>
    <t>CAPACIDADES EN CIENCIAS, TENCOLOGÍA E INNOVACIÓN EN SALUD DE LAS QUE DISPONE LA ZONA DE LOS LLANOS ORIENTALES Y LA ORINOQUIA COLOMBIANA
Desde 11 2011 hasta Agosto 2012, Tipo de orientación: Tutor principal 
Nombre del estudiante: ADRIANA PATRICIA MARTÍNEZ GONZÁLEZ, Programa académico: Enfermería 
Número de páginas: 84, Valoración: Aprobada, Institución: Universidad de los Llanos</t>
  </si>
  <si>
    <t>Valoracion De La Marcha Y El Equilibrio De Los Adultos Mayores De Hogares Geriátricos De La Cuidad De Villavicencio Primer Semestre 2010
Desde 2 2010 hasta Junio 2012, Tipo de orientación: Tutor principal 
Nombre del estudiante: Ingrid Alejandra Correa González, Programa académico: Enfermería 
Número de páginas: 78, Valoración: Aprobada, Institución: Universidad de los Llanos</t>
  </si>
  <si>
    <t>ORIANA BERMUEDEZ MORALES, EMILCE SALAMANCA RAMOS, MARIA TERESA CONTRERAS PALMA</t>
  </si>
  <si>
    <t>Conductas y comportamiento de riesgos en transmisión VIH/SIDA en jóvenes del Programa de Enfermería-UNILLANOS
Colombia, 2012, Idioma: Español, Medio de divulgación: Otro</t>
  </si>
  <si>
    <t>EMILCE SALAMANCA RAMOS, PAULA CATHERINE VARGAS LIZARAZO</t>
  </si>
  <si>
    <t>Grado de Carga de los cuidadores primarios en pacientes ambulatorios con Diálisis Peritoneal
Colombia, 2012, Idioma: Español, Medio de divulgación: Otro</t>
  </si>
  <si>
    <t>EMILCE SALAMANCA RAMOS, PAOLA JULIETH BARRETO GARCIA, ALEJANDRA MICHELLE ROJAS</t>
  </si>
  <si>
    <t>Demanda potencial de aprendizaje en salud ocupacional de los profesionales del sector salud
Colombia, 2012, Idioma: Español, Medio de divulgación: Otro</t>
  </si>
  <si>
    <t>PROYECTO INTEGRADOR DE AULA. PROGRAMA TECNOLOGÍA EN REGENCIA DE FARMACIA DE LA UNILLANOS. PIARF
Colombia, 2012, Idioma: Español, Medio de divulgación: Papel</t>
  </si>
  <si>
    <t>CUADRO No. 8. PUBLICACIONES: REFERENCIAS BIBLIOGRÁFICAS  (5) - FACULTAD DE CIENCIAS ECONÓMICAS</t>
  </si>
  <si>
    <t>MARIA CRISTINA OTERO GOMEZ, WILSON GIRALDO PEREZ</t>
  </si>
  <si>
    <t>Communication determinants for the development of markets that target the young men of Villavicencio, Colombia
Colombia, Encuentros ISSN: 1692-5858, 2016 vol:14 fasc: 2 págs: 15 - 24</t>
  </si>
  <si>
    <t>Satisfacción con un destino turístico: Una investigación en Villavicencio (Colombia)
Colombia, In Vestigium Ire ISSN: 2011-9836, 2016 vol:10 fasc: 2 págs: 97 - 111</t>
  </si>
  <si>
    <t>JENNY LIZETTE PALACIOS ROJAS, MARIA CRISTINA OTERO GOMEZ</t>
  </si>
  <si>
    <t>El Turismo de Salud como Producto Turístico Internacional. Caso de Villavicencio
Colombia, Congreso Ciencias Económicas ISSN: 2357-4631, 2016 vol:3 fasc: págs: 79 - 101</t>
  </si>
  <si>
    <t>MARIA CRISTINA OTERO GOMEZ</t>
  </si>
  <si>
    <t>ESTRATEGIAS DE MARKETING ORIENTADAS AL CONSUMIDOR MASCULINO QUE SELECCIONA A VILLAVICENCIO COMO DESTINO TURÍSTICO INTERNACIONAL
Desde 4 2016 hasta Noviembre 2016, Tipo de orientación: Tutor principal
Nombre del estudiante: LEIDY KATHERINE TORRES DUARTE, Programa académico: Mercadeo
Número de páginas: 80, Valoración: Aprobada, Institución: Universidad de Los Llanos - Unillanos</t>
  </si>
  <si>
    <t>VALORACIÓN DE LOS NIVELES DE SATISFACCIÓN EN EL SEGMENTO MASCULINO FRENTE A LA OFERTA TURÍSTICA DE VILLAVICENCIO COMO DESTINO INTERNACIONAL
Desde 2 2016 hasta Septiembre 2016, Tipo de orientación: Tutor principal
Nombre del estudiante: MONICA JAZMIN HERNANDEZ MENDOZA, Programa académico: Mercadeo
Número de páginas: 61, Valoración: Aprobada, Institución: Universidad de los Llanos</t>
  </si>
  <si>
    <t>VALORACIÓN DE LOS NIVELES DE SATISFACCIÓN EN EL SEGMENTO FEMENINO FRENTE A LA OFERTA TURÍSTICA DE VILLAVICENCIO COMO DESTINO INTERNACIONAL
Desde 2 2016 hasta Septiembre 2016, Tipo de orientación: Tutor principal
Nombre del estudiante: LAURA CRISTINA HERNÁNDEZ REY, Programa académico: Mercadeo
Número de páginas: 66, Valoración: Aprobada, Institución: Universidad de los Llanos</t>
  </si>
  <si>
    <t>WILSON GIRALDO PEREZ</t>
  </si>
  <si>
    <t>Mecanismos de influencia que intervienen en el consumo de los infantes entre 5 y 9 años del NSE Alto de la ciudad de Villavicencio
Desde 7 2015 hasta Febrero 2016, Tipo de orientación: Tutor principal
Nombre del estudiante: Juan Pablo Diaz, Programa académico: Mercadeo
Número de páginas: 0, Valoración: Aprobada, Institución: Universidad de Los Llanos - Unillanos</t>
  </si>
  <si>
    <t>La percepción frente al dinero y sus denominaciones de los infantes entre 5 y 9 años de edad del NSE Alto de la ciudad de Villavicencio
Desde 7 2015 hasta Febrero 2016, Tipo de orientación: Tutor principal
Nombre del estudiante: Andres Casallas, Programa académico: Mercadeo
Número de páginas: 0, Valoración: Aprobada, Institución: Universidad de Los Llanos - Unillanos</t>
  </si>
  <si>
    <t>Las condiciones cognitivas que requieren los infantes del NSE Alto de Villavicencio para la toma de decisiones en el proceso de adquisición de bienes y servicios
Desde 7 2015 hasta Marzo 2016, Tipo de orientación: Tutor principal
Nombre del estudiante: Christian Mendez, Programa académico: Mercadeo
Número de páginas: 0, Valoración: Aprobada, Institución: Universidad de Los Llanos - Unillanos</t>
  </si>
  <si>
    <t>El consumidor infantil en Villavicencio Colombia
Colombia, Criterio Libre ISSN: 1900-0642, 2015 vol:22 fasc: N/A págs: 175 - 199</t>
  </si>
  <si>
    <t>El mercado en el segmento de las parejas sin hijos en Villavicencio (Colombia)
Colombia, In Vestigium Ire ISSN: 2011-9836, 2015 vol:9 fasc: págs: 23 - 37</t>
  </si>
  <si>
    <t>Cultural Tourism in Villavicencio Colombia
Suiza, 2015, Tourism In Latin America Cases Of Success, ISBN: 9783319057347, Vol. , págs:105 - 125, Ed. Springer Publishing Company, Inc.</t>
  </si>
  <si>
    <t>Documento Política de Investigación para la facultad de Ciencias Económicas
2015, Nro. Paginas: 8</t>
  </si>
  <si>
    <t>El turismo y las actitudes
Colombia, Inquietud Empresarial ISSN: 0121-1048, 2015 vol:15 fasc: 1 págs: 1 - 2</t>
  </si>
  <si>
    <t>Valoración de Villavicencio como destino turístico internacional
Colombia, Memorias Congresos de investigación de las ciencias económicas ISSN: 2357-4631, 2015 vol:3 fasc: 3 págs: 84 - 91</t>
  </si>
  <si>
    <t>Comparativo de la relación entre expectativas y satisfacción de un destino turístico
Colombia, Memorias Congresos de investigación de las ciencias económicas ISSN: 2357-4631, 2015 vol:3 fasc: 3 págs: 220 - 226</t>
  </si>
  <si>
    <t>El posicionamiento de Villavicencio como destino turístico internacional y su aporte a la construcción de marca ciudad
Colombia, Revista Geon ISSN: 2346-3910, 2015 vol:4 fasc: N/A págs: 43 - 47</t>
  </si>
  <si>
    <t>WILSON GIRALDO PEREZ, MARIA CRISTINA OTERO GOMEZ</t>
  </si>
  <si>
    <t>Comparativo de la relación entre expectativas y satisfacción de un destino turístico
Colombia, Congreso Ciencias Económicas ISSN: 2357-4631, 2015 vol:3 fasc: 3 págs: 220 - 226</t>
  </si>
  <si>
    <t>Aplicación de la Matriz de Vester al desempeño de la actividad turística
Colombia, Boletín El Conuco ISSN: 2215-9827, 2015 vol:9 fasc: págs: 5 - 15</t>
  </si>
  <si>
    <t>El turismo y las actitudes
Colombia, 2015, Editorial: Grupo Imprenta y Publicaciones, Idiomas: Español, Páginas: 210</t>
  </si>
  <si>
    <t>Apoyo elaboración documento solicitud de registro calificado Maestría en Administración de Negocios
Colombia, 2015, Idioma: Español, Medio de divulgación: Papel</t>
  </si>
  <si>
    <t>La imagen y la expectativa frente a la realidad de Villavicencio como destino turístico
Colombia, Orinoquia ISSN: 0121-3709, 2014 vol:18 fasc: N/A págs: 108 - 118</t>
  </si>
  <si>
    <t>MARIA CRISTINA OTERO GOMEZ, WILSON GIRALDO PEREZ, DUVAN RAMIREZ OSPINA</t>
  </si>
  <si>
    <t>COMPORTAMIENTO DEL CONSUMIDOR TURÍSTICO
Colombia, Criterio Libre ISSN: 1900-0642, 2014 vol:12 fasc: N/A págs: 166 - 183</t>
  </si>
  <si>
    <t>MECANISMOS DE INFLUENCIA EN EL CONSUMIDOR INFANTIL DE VILLAVICENCIO
Colombia, Inquietud Empresarial ISSN: 0121-1048, 2014 vol:14 fasc: págs: 117 - 130</t>
  </si>
  <si>
    <t>MILLER ANTONIO ROA CAMACHO, YADY VIVIANA SINISTERRA ROJAS</t>
  </si>
  <si>
    <t>Los niños frente a la percepción del dinero y sus denominaciones
Colombia, Boletín El Conuco ISSN: 2215-9827, 2014 vol:8 fasc: págs: 34 - 40</t>
  </si>
  <si>
    <t>PERCEPCIÓN DE LOS INFANTES DEL NSE BAJO DE LA CIUDAD DE VILLAVICENCIO FRENTE AL DINERO Y SUS DENOMINACIONES
Desde 6 2013 hasta Junio 2014, Tipo de orientación: Tutor principal
Nombre del estudiante: YADY VIVIANA SINISTERRA ROJAS, Programa académico: Mercadeo
Número de páginas: 68, Valoración: Aprobada, Institución: Universidad de Los Llanos - Unillanos</t>
  </si>
  <si>
    <t>MECANISMOS DE INFLUENCIA QUE INTERVIENEN EN LAS DECISIONES DE COMPRA DEL CONSUMIDOR INFANTIL DEL NIVEL SOCIO ECONOMICO BAJO DE VILLAVICENCIO (COLOMBIA)
Desde 6 2013 hasta Junio 2014, Tipo de orientación: Tutor principal
Nombre del estudiante: YEHIMI CAROLINA HIGUERA RODRIGUEZ , Programa académico: Mercadeo
Número de páginas: 75, Valoración: Aprobada, Institución: Universidad de Los Llanos - Unillanos</t>
  </si>
  <si>
    <t>LAS CONDICIONES COGNITIVAS QUE REQUIEREN LOS INFANTES DEL NIVEL SOCIOECONÓMICO BAJO DE VILLAVICENCIO PARA LA TOMA DE DECISIONES EN EL PROCESO DE ADQUISICION DE BIENES Y SERVICIOS
Desde 6 2013 hasta Junio 2014, Tipo de orientación: Tutor principal
Nombre del estudiante: LUZBY PAOLA GUERRERO SOTO, Programa académico: Mercadeo
Número de páginas: 80, Valoración: Aprobada, Institución: Universidad de Los Llanos - Unillanos</t>
  </si>
  <si>
    <t>CONDICIONES COGNITIVAS QUE REQUIEREN LOS INFANTES DEL NIVEL SOCIOECONOMICO MEDIO DE VILLAVICENCIO PARA LA TOMA DE DECISIONES EN EL PROCESO DE ADQUISICION DE BIENES Y SERVICIOS
Desde 6 2013 hasta Junio 2014, Tipo de orientación: Tutor principal
Nombre del estudiante: LENNIS MARISOL MORENO MORALES, Programa académico: Mercadeo
Número de páginas: 70, Valoración: Aprobada, Institución: Universidad de Los Llanos - Unillanos</t>
  </si>
  <si>
    <t>PERCEPCIÓN DE LOS INFANTES DEL NSE MEDIO DE LA CIUDAD DE VILLAVICENCIO FRENTE AL DINERO Y SUS DENOMINACIONES
Desde 6 2013 hasta Junio 2014, Tipo de orientación: Tutor principal
Nombre del estudiante: MILLER ANTONIO ROA CAMACHO, Programa académico: Mercadeo
Número de páginas: 60, Valoración: Aprobada, Institución: Universidad de Los Llanos - Unillanos</t>
  </si>
  <si>
    <t>Cogniciones necesarias para el surgimiento de un consumidor infantil
Colombia, Memorias Congresos de investigación de las ciencias económicas ISSN: 2357-4631, 2013 vol:1 fasc: 1 págs: 5 - 12</t>
  </si>
  <si>
    <t>Cogniciones necesarias para el surgimiento de un consumidor infantil
Colombia, Memorias I Congreso De Las Ciencias Económicas ISSN: 2357-4631, 2013 vol:1 fasc: N/A págs: 9 - 12</t>
  </si>
  <si>
    <t>Evolución de las finanzas en el contexto internacional
Colombia, Boletín El Conuco ISSN: 2215-9827, 2013 vol:7 fasc: N/A págs: 14 - 17</t>
  </si>
  <si>
    <t>MECANISMOS DE INFLUENCIA QUE INTERVIENEN EN EL CONSUMO INFANTIL DEL NIVEL SOCIOECONÓMICO MEDIO DE VILLAVICENCIO (COLOMBIA)
Desde 2 2013 hasta Noviembre 2013, Tipo de orientación: Tutor principal
Nombre del estudiante: LAURA CATALINA GALLEGO ESQUIVEL, Programa académico: MERCADEO
Número de páginas: 52, Valoración: Aprobada, Institución: UNIVERSIDAD DE LOS LLANOS</t>
  </si>
  <si>
    <t>Línea de investigación Dinámicas de Consumo
2012, Nro. Paginas: 35, Instituciones participantes: Universidad de los Llanos</t>
  </si>
  <si>
    <t>La segmentación ¿Por género o por sexo? Diferentes formas a través de la historia y la humanidad. Una aproximación al caso de Villavicencio - Colombia
Colombia, Revista Episteme ISSN: 2027-7504, 2012 vol:5 fasc: N/A págs: 98 - 111</t>
  </si>
  <si>
    <t>El turismo cultural como recurso para alcanzar el desarrollo humano sostenible en Villavicencio, Colombia
Brasil, 5º Congreso Latinoamericano de Investigación de Turismo - CLAIT ISSN: 9788-5648, 2012 vol:5 fasc: págs: 1 - 13</t>
  </si>
  <si>
    <t>Gestión del posicionamiento de marca Encuentros Villavicencio
Desde 7 2012 hasta Diciembre 2012, Tipo de orientación: Tutor principal
Nombre del estudiante: Camila Leyton, Programa académico: Mercadeo
Número de páginas: 0, Valoración: Aprobada, Institución: Universidad de Los Llanos - Unillanos</t>
  </si>
  <si>
    <t>Estado del arte de la investigación del sector turístico en Villavicencio periodo 2000 - 2010
Desde 2 2012 hasta Octubre 2012, Tipo de orientación: Tutor principal
Nombre del estudiante: Leidy Botello y Johan Hernandez, Programa académico: Mercadeo
Número de páginas: 0, Valoración: Aprobada, Institución: Universidad de Los Llanos - Unillanos</t>
  </si>
  <si>
    <t>EL CONSUMO EN EL SEGMENTO DE PAREJAS DINKS DE LA CIUDAD DE VILLAVICENCIO (COLOMBIA)
Desde 1 2012 hasta Mayo 2012, Tipo de orientación: Tutor principal
Nombre del estudiante: LAURA MARCELA ROLDAN PIRAGUA , INDIRA FAISURY MARTÍNEZ RODRÍGUEZ , Programa académico: Mercadeo
Número de páginas: 90, Valoración: , Institución: Universidad de los Llanos</t>
  </si>
  <si>
    <t>Caracterización del Mercado empresarial de los matriculados en la cámara de comercio de villavicencio
Desde 6 2011 hasta Enero 2012, Tipo de orientación: Tutor principal
Nombre del estudiante: Larry Rodriguez y Jeferson Linares, Programa académico: Mercadeo
Número de páginas: 0, Valoración: Aprobada, Institución: Universidad de Los Llanos - Unillanos</t>
  </si>
  <si>
    <t>Análisis de las expectativas y satisfacción de los turistas que arriban a Villavicencio (Colombia)
Desde 6 2011 hasta Enero 2012, Tipo de orientación: Tutor principal
Nombre del estudiante: Sary Alvarez y Daniel Delgadillo, Programa académico: Mercadeo
Número de páginas: 0, Valoración: Aprobada, Institución: Universidad de Los Llanos - Unillanos</t>
  </si>
  <si>
    <t>Análisis de la oferta turística y de los perfiles de turistas por actividades para Villavicencio (Colombia)
Desde 6 2011 hasta Enero 2012, Tipo de orientación: Tutor principal
Nombre del estudiante: Jenny Lopez y Karoly Moreno, Programa académico: Mercadeo
Número de páginas: 0, Valoración: Aprobada, Institución: Universidad de Los Llanos - Unillanos</t>
  </si>
  <si>
    <t>JUAN MANUEL OCHOA AMAYA</t>
  </si>
  <si>
    <t>Análisis de la tenencia y uso del suelo desde una perspectiva ambiental, en las veredas barcelona, suría y cocuy del municipio de villavicencio 2010-2015
Colombia, 2016, (978-958-8967-12-7) Educación, Lengua y Cultura, ISBN: 978-958-8967-12-7, Vol. , págs:157 - 189, Ed. REDIPE</t>
  </si>
  <si>
    <t>BRAYAN STIVEN MATEUS CRUZ, LUCILA PERILLA RUIZ</t>
  </si>
  <si>
    <t>El Reto del Contador Público Frente a las Normas Internacionales de Información Financiera
Colombia, Boletín El Conuco ISSN: 2215-9827, 2016 vol:8 fasc: págs: 37 - 45</t>
  </si>
  <si>
    <t>JAIRO ENRIQUE TORRES MALDONADO</t>
  </si>
  <si>
    <t>EFICIENCIA E IMPACTO SOCIOECONOMICO EN LA EJECUCIÓN DE REGALIAS DE LOS MUNICIPIOS EL CALVARIO Y PUERTO GAITAN META
Desde 11 2016 hasta Noviembre 2016, Tipo de orientación: Tutor principal
Nombre del estudiante: BRAYAN ESTEBAN PARRADO VILLABA- HARRY AUGUSTO ROJAS DURAN, Programa académico: Economía
Número de páginas: 0, Valoración: Aprobada, Institución: Universidad de los Llanos</t>
  </si>
  <si>
    <t>MARTHA VARGAS BACCI</t>
  </si>
  <si>
    <t>Valoración del balance tecnológico, organizaciones y apoyo institucional en la producción pecuaria dentro del marco de los planes de energización rural sostenibles, pers, en el municipio de Arauquita en el departamento de arauca: una opción para el desarrollo rural
Desde 9 2016 hasta Enero , Tipo de orientación: Tutor principal
Nombre del estudiante: Kate Vanegas, Programa académico: Medicina Veterinaria y Zootecnia
Número de páginas: 0, Valoración: , Institución: Universidad de los llanos</t>
  </si>
  <si>
    <t>Valoración del balance tecnológico, organizaciones y apoyo institucional en la producción pecuaria dentro del marco de los planes de energización rural sostenibles, pers, en el municipio de Arauca en el departamento de arauca: una opción para el desarrollo rural productivo
Desde 9 2016 hasta Enero , Tipo de orientación: Tutor principal
Nombre del estudiante: Juan Camilo Garzon Leon, Programa académico: Medicina Veterinaria y Zootecnia
Número de páginas: 0, Valoración: , Institución: Universidad de los llanos</t>
  </si>
  <si>
    <t>Análisis del comercio y oportunidad de venta, las organizaciones y el apoyo institucional en los planes de energización rural sostenibles, pers, en los municipios de Arauquita y Puerto Rondon, del departamento de Arauca: una opción para el desarrollo rural productivo
Desde 9 2016 hasta Enero , Tipo de orientación: Tutor principal
Nombre del estudiante: Armando Ramirez Hidalgo, Cándida Yoshira Luango Suarez, Programa académico: mercadeo
Número de páginas: 0, Valoración: , Institución: Universidad de los llanos</t>
  </si>
  <si>
    <t>Análisis del comercio y oportunidad de venta, las organizaciones y el apoyo institucional en los planes de energización rural sostenibles, pers, en los municipios de Saravena, Fortul y Tame del departamento de Arauca: una opción para el desarrollo rural productivo
Desde 9 2016 hasta Enero , Tipo de orientación: Tutor principal
Nombre del estudiante: Yeniffer Ramirez, Diana Marcela Agudelo, Programa académico: mercadeo
Número de páginas: 0, Valoración: , Institución: Universidad de los llanos</t>
  </si>
  <si>
    <t>Análisis del comercio y oportunidad de venta, las organizaciones y el apoyo institucional en los planes de energización rural sostenibles pers, en los municipios de Arauca y Cravo Norte del departamento de Arauca: una opción para el desarrollo rural productivo
Desde 9 2016 hasta Enero , Tipo de orientación: Tutor principal
Nombre del estudiante: Iván Rene Pérez Carbono, Gissela Chavarria Jimenez, Programa académico: mercadeo
Número de páginas: 0, Valoración: , Institución: Universidad de los llanos</t>
  </si>
  <si>
    <t>MARTHA LUCIA VARGAS BACCI, LUZ MERY BARRERA ROJAS</t>
  </si>
  <si>
    <t>Valorar la infraestructura tecnológica, las organizaciones y el apoyo institucional en la agroindustria de los municipios Tamara, San Luis de Palenque, Pore y la Salina para los planes de energización rural sostenibles ¿ PERS, del departamento de Casanare: una opción para el desarrollo rural product
Desde 4 2016 hasta Enero , Tipo de orientación: Tutor principal
Nombre del estudiante: María Alejandra Pinzón Canchón , Programa académico: Ingeniería Agroindustrial
Número de páginas: 0, Valoración: , Institución: Universidad de los Llanos</t>
  </si>
  <si>
    <t>Valorar de la infraestructura tecnológica, las organizaciones y el apoyo institucional en la Agroindustria de los municipios Fortul y Saravena del departamento de Arauca para los planes de energización rural sostenibles ¿ PERS, una opción para el desarrollo rural productivo
Desde 3 2016 hasta Enero , Tipo de orientación: Tutor principal
Nombre del estudiante: Miguel Sneider Pinto Moreno, Programa académico: Ingeniería Agroindustrial
Número de páginas: 0, Valoración: , Institución: Universidad de los Llanos</t>
  </si>
  <si>
    <t>LUZ MERY BARRERA ROJAS</t>
  </si>
  <si>
    <t>Valorar de la infraestructura tecnológica, las organizaciones y el apoyo institucional en la agroindustria del municipio de puerto Rondón- Arauca para los planes de energización rural sostenibles ¿PERS: una opción para el desarrollo rural productivo
Desde 3 2016 hasta Octubre , Tipo de orientación: Tutor principal
Nombre del estudiante: Diandra Lisbeht Acosta Herrera, Programa académico: Ingeniería Agroindustrial
Número de páginas: 0, Valoración: , Institución: Universidad de los Llanos</t>
  </si>
  <si>
    <t>Valorar de la infraestructura tecnológica, las organizaciones y el apoyo institucional en la agroindustria de los municipio de Arauquita del Departamento de Arauca para los planes de energización rural sostenibles ¿ PERS: una opción para el desarrollo rural productivo
Desde 3 2016 hasta Enero , Tipo de orientación: Tutor principal
Nombre del estudiante: Diego Armando Chaparro Luna, Programa académico: Ingeniería Agroindustrial
Número de páginas: 0, Valoración: , Institución: Universidad de los Llanos</t>
  </si>
  <si>
    <t>VALORAR EL BALANCE TECNOLÓGIO, LAS ORGANIZACIONES Y EL APOYO INSTITUCIONAL EN LA PRODUCCIÓN AGRÍCOLA COMO BASE PARA LA CREACIÓN DE UN PLAN DE ENERGIZACIÓN RURAL SOSTENIBLES ¿ PERS, EN LOS MUNICIPIOS ARAUQUITA Y TAME DEL DEPARTAMENTO DE ARAUCA UNA OPCIÓN PARA EL DESARROLLO RURAL PRODUCTIVO
Desde 3 2016 hasta Enero , Tipo de orientación: Tutor principal
Nombre del estudiante: Leidy Yurany Salazar López, Programa académico: Ingeniería Agronómica
Número de páginas: 0, Valoración: , Institución: Universidad de los Llanos</t>
  </si>
  <si>
    <t>Valorar la infraestructura tecnológica, las organizaciones y el apoyo institucional en los planes de energización rural sostenibles ¿ PERS, en el municipio de Tame del departamento de Arauca: una opción para el desarrollo rural productivo.
Desde 3 2016 hasta Enero , Tipo de orientación: Tutor principal
Nombre del estudiante: Edwin Perlaza, Programa académico: Ingeniería Agroindustrial
Número de páginas: 0, Valoración: , Institución: Universidad de los Llanos</t>
  </si>
  <si>
    <t>Valorar la infraestructura tecnológica, las organizaciones y el apoyo institucional en los planes de energización rural sostenibles ¿ PERS, en los municipio de Cravo Norte del departamento de Arauca: una opción para el desarrollo rural productivo.
Desde 3 2016 hasta Enero , Tipo de orientación: Tutor principal
Nombre del estudiante: Melissa Bohorquez, Programa académico: Ingeniería Agroindustrial
Número de páginas: 0, Valoración: , Institución: Universidad de los Llanos</t>
  </si>
  <si>
    <t>VALORAR EL BALANCE TECNOLÓGIO, LAS ORGANIZACIONES Y EL APOYO INSTITUCIONAL EN LA PRODUCCIÓN AGRÍCOLA COMO BASE PARA LA CREACIÓN DE UN PLAN DE ENERGIZACIÓN RURAL SOSTENIBLES ¿ PERS, EN LOS MUNICIPIOS SARAVENA, FORTUL Y PUERTO RONDÓN DEL DEPARTAMENTO DE ARAUCA UNA OPCIÓN PARA EL DESARROLLO RURAL PRODU
Desde 3 2016 hasta Enero , Tipo de orientación: Tutor principal
Nombre del estudiante: Brenda Hernández Guevara, Programa académico: Ingeniería Agronómica
Número de páginas: 0, Valoración: , Institución: Universidad de los Llanos</t>
  </si>
  <si>
    <t>VALORAR EL BALANCE TECNOLÓGIO, LAS ORGANIZACIONES Y EL APOYO INSTITUCIONAL EN LA PRODUCCIÓN AGRÍCOLA COMO BASE PARA LA CREACIÓN DE UN PLAN DE ENERGIZACIÓN RURAL SOSTENIBLES ¿ PERS, EN LOS MUNICIPIOS ARAUCA Y CRAVO NORTE DEL DEPARTAMENTO DE ARAUCA UNA OPCIÓN PARA EL DESARROLLO RURAL PRODUCTIVO.
Desde 3 2016 hasta Enero , Tipo de orientación: Tutor principal
Nombre del estudiante: Marysol Barreto Arias., Programa académico: Ingeniería Agronómica
Número de páginas: 0, Valoración: , Institución: Universidad de los Llanos</t>
  </si>
  <si>
    <t>VALORAR EL BALANCE TECNOLÓGIO, LAS ORGANIZACIONES Y EL APOYO INSTITUCIONAL EN LA PRODUCCIÓN AGRÍCOLA COMO BASE PARA LA CREACIÓN DE UN PLAN DE ENERGIZACIÓN RURAL SOSTENIBLES ¿ PERS, EN LOS MUNICIPIOS SABANALARGA Y MONTERREY DEL DEPARTAMENTO DE CASANARE UNA OPCIÓN PARA EL DESARROLLO RURAL PRODUCTIVO
Desde 3 2016 hasta Enero , Tipo de orientación: Tutor principal
Nombre del estudiante: Mateo Stíven Alférez Velásquez, Programa académico: Ingeniería Agronómica
Número de páginas: 0, Valoración: , Institución: Universidad de los Llanos</t>
  </si>
  <si>
    <t>Valorar de la infraestructura tecnológica, las organizaciones y el apoyo institucional en los planes de energización rural sostenibles ¿ PERS, en el municipio de Arauca del departamento de Arauca: una opción para el desarrollo rural productivo.
Desde 3 2016 hasta Enero , Tipo de orientación: Tutor principal
Nombre del estudiante: Bayron Hernández, Programa académico: Ingeniería Agroindustrial
Número de páginas: 0, Valoración: , Institución: Universidad de los Llanos</t>
  </si>
  <si>
    <t>Estudio de Oferta y Demanda de los Posgrados Unillanos
Desde 2 2016 hasta Noviembre 2016, Tipo de orientación: Tutor principal
Nombre del estudiante: Albeiro Duran Triana, Jeniffer Melissa Torres, Jhon Jairo Sabogal, Programa académico: Mercadeo
Número de páginas: 119, Valoración: Aprobada, Institución: Universidad de Los Llanos - Unillanos</t>
  </si>
  <si>
    <t>Valoración del balance tecnológico, organizaciones y apoyo institucional en la producción pecuaria dentro del marco de los planes de energización rural sostenibles, pers, en el municipio de Tame en el departamento de arauca: una opción para el desarrollo rural productivo
Desde 1 2016 hasta Enero , Tipo de orientación: Tutor principal
Nombre del estudiante: Juan Diego Hernandez, Programa académico: Medicina Veterinaria y Zootecnia
Número de páginas: 0, Valoración: , Institución: Universidad de los llanos</t>
  </si>
  <si>
    <t>Análisis de las Consecuencias socio-económicas de la privatización de acueductos en países en vía de desarrollo desde una perspectiva teórico-critica
Desde 11 2015 hasta Mayo 2016, Tipo de orientación: Tutor principal
Nombre del estudiante: María Alejandra Escobar Pedraza, Programa académico: economia
Número de páginas: 90, Valoración: Aprobada, Institución: UNIVERSIDAD DE LOS LLANOS</t>
  </si>
  <si>
    <t>Evaluación de procesos de extracción de Pectina a partir de cáscara de Cacao (Theobroma Cacao) clon CCN51
Desde 11 2015 hasta Abril 2016, Tipo de orientación: Tutor principal
Nombre del estudiante: Lina Paola Mendoza Vargas y Camilo Sarmiento, Programa académico: Ingeniería Agroindustrial
Número de páginas: 0, Valoración: Aprobada, Institución: Universidad de Los Llanos - Unillanos</t>
  </si>
  <si>
    <t>Extracción y caracterización del aceite de la semilla de la palma de cumare (Astrocaryum chambira) mediante el método de soxhlet
Desde 10 2015 hasta Marzo 2016, Tipo de orientación: Tutor principal
Nombre del estudiante: Jessica Paola Bernal Salazar y Maria Daniela Osorio Dueñas, Programa académico: Ingeniería Agroindustrial
Número de páginas: 0, Valoración: Aprobada, Institución: Universidad de Los Llanos - Unillanos</t>
  </si>
  <si>
    <t>El fenómeno del desplazamiento en el departamento del meta: Una Mirada de los posibles efectos en la pérdida del bienestar
Desde 7 2015 hasta Octubre 2016, Tipo de orientación: Tutor principal
Nombre del estudiante: GABRIELA PARRADO ARROYAVE Y MELISA RODRÍGUEZ PÉREZ, Programa académico: economia
Número de páginas: 65, Valoración: Aprobada, Institución: UNIVERSIDAD DE LOS LLANOS</t>
  </si>
  <si>
    <t>Evaluación del indice de balance tecnológico, comercio y oportunidad de venta en la produccion pecuaria primaria, escala 1:25000, en la parte plana de los municipios de Puerto Gaitan ) Meta ) y Santa Rosalia /Vichada)
Desde 6 2015 hasta Marzo 2016, Tipo de orientación: Tutor principal
Nombre del estudiante: Liceth Paola Lozano Poveda, Programa académico: Medicina Veterinaria y Zootecnia
Número de páginas: 60, Valoración: Aprobada, Institución: Universidad de Los Llanos - Unillanos</t>
  </si>
  <si>
    <t>LA COMPETITIVIDAD DEL SECTOR FRUTÍCOLA EN EL DEPARTAMENTO DEL META: ANALISIS DESDE LA PERSPECTIVA DEL MODELO DE DIAMANTE DE MICHAEL PORTER
Desde 6 2015 hasta Abril 2016, Tipo de orientación: Tutor principal
Nombre del estudiante: JOSE ARLEY TAFUR MONTILLA y LUIS EDILBERTO ÁLVAREZ GUZMÁN, Programa académico: Mercadeo
Número de páginas: 92, Valoración: Aprobada, Institución: Universidad de Los Llanos - Unillanos</t>
  </si>
  <si>
    <t>MARTHA ELISA MELO AVILA, LUZ MERY BARRERA ROJAS</t>
  </si>
  <si>
    <t>ALTERNATIVAS DE APROVECHAMIENTO DE LA CASCARA DE PIÑA (ANANAS COMOSUS) EN EL DEPARTAMENTO DEL META
Desde 6 2015 hasta Enero 2016, Tipo de orientación: Tutor principal
Nombre del estudiante: Hernán Emilio Camargo Sierra , Programa académico: Ingeniería Agroindustrial
Número de páginas: 0, Valoración: Aprobada, Institución: Universidad de los Llanos</t>
  </si>
  <si>
    <t>REALIZAR UNA MEDICIÓN DE LA ECONOMÍA INFORMAL BASADA EN UNA DEFINICIÓN DE LA ECONOMÍA POLÍTICA Y COMPARARLA CON LAS MEDICIONES OFICIALES DEL DANE.
Desde 5 2015 hasta Mayo 2016, Tipo de orientación: Tutor principal
Nombre del estudiante: WILLIAM JAVIER BOTERO MANRIQUE Y JOHANA LISETH SEGURA VEGA, Programa académico: economia
Número de páginas: 75, Valoración: Aprobada, Institución: UNIVERSIDAD DE LOS LLANOS</t>
  </si>
  <si>
    <t>PROPUESTA SOBRE NUEVAS FORMAS DE MEDICIÓN DE LA INFORMALIDAD EN COLOMBIA
Desde 5 2015 hasta Mayo 2016, Tipo de orientación: Tutor principal
Nombre del estudiante: BILDENNY FUENTES ROBLES Y LAURA JULIETH CAICEDO GARZÓN, Programa académico: economia
Número de páginas: 92, Valoración: Aprobada, Institución: UNIVERSIDAD DE LOS LLANOS</t>
  </si>
  <si>
    <t>LAS NORMAS LABORALES TIENDEN A LEGALIZAR LA INFORMALIDAD EN EL MERCADO DE TRABAJO
Desde 5 2015 hasta Mayo 2016, Tipo de orientación: Tutor principal
Nombre del estudiante: Javier Guillermo Herrera Beltrán y Angie Natalia Ramírez Sánchez, Programa académico: economia
Número de páginas: 63, Valoración: Aprobada, Institución: UNIVERSIDAD DE LOS LLANOS</t>
  </si>
  <si>
    <t>EL EMPRESARISMO O LA NIVELACIÓN POR LO BAJO DEL MODELO NEOLIBERAL, UNA MIRADA DESDE EL ENFOQUE KEYNESIANO
Desde 3 2015 hasta Junio 2016, Tipo de orientación: Tutor principal
Nombre del estudiante: Karen Lucero Doncel Umaña y Brallan Steven Orozco Delgado, Programa académico: economia
Número de páginas: 79, Valoración: Aprobada, Institución: UNIVERSIDAD DE LOS LLANOS</t>
  </si>
  <si>
    <t>LUZ MERY BARRERA ROJAS, MARTHA LUCIA VARGAS BACCI</t>
  </si>
  <si>
    <t>Caracterización de la Innovación en el Proceso de Producción de la Industria Cárnica en el municipio de Villavicencio
Desde 3 2015 hasta Junio 2016, Tipo de orientación: Coturor/asesor
Nombre del estudiante: Lorena Astrid Solano Martínez Erika Julieth Tejeiro Mahecha, Programa académico: Ingeniería Agroindustrial
Número de páginas: 0, Valoración: , Institución: Universidad de los Llanos</t>
  </si>
  <si>
    <t>ANALISIS DE INFLUENCIA DE LAS POLÍTICAS PUBLICAS ORIENTADAS HACIA LA MUJER RURAL EN EL MUNICIPIO DE VISTA HERMOSA, META 2002-2012
Desde 2 2015 hasta Junio 2016, Tipo de orientación: Asesor de orientacion
Nombre del estudiante: YENNY PAOLA DEVIA, Programa académico: Economía
Número de páginas: 0, Valoración: Aprobada, Institución: Universidad de Los Llanos - Unillanos</t>
  </si>
  <si>
    <t>APROXIMACION EMPIRICA A LAS ACTIVIDADES ECONOMICAS, SOCIALES Y POLITICAS DE LAS MUJERES RURALES DEL MUNICIPIO DE VISTA HERMOSA QUE EVIDENCIE SU APORTE A LA NUEVA RURALIDAD 2002-2012, UN ESTUDIO DE CASO.
Desde 2 2015 hasta Junio 2016, Tipo de orientación: Tutor principal
Nombre del estudiante: MAYRA ALEXANDRA CORREA- MARBELY YELIXA MARTHA RIVERA, Programa académico: Economía
Número de páginas: 0, Valoración: Aprobada, Institución: Universidad de los Llanos</t>
  </si>
  <si>
    <t>Evaluación del índice de balance tecnológico, comercio y oportunidad de venta de la producción agricola primaria, escala1:25.000 en la parte plana de los municipios de Puerto Gaitán - Meta y Santa Rosalía - Vichada.
Desde 1 2015 hasta Marzo 2016, Tipo de orientación: Tutor principal
Nombre del estudiante: Didier Armando Chinchilla Paez, Programa académico: Ingenieria Agronomica
Número de páginas: 60, Valoración: Aprobada, Institución: Universidad de Los Llanos - Unillanos</t>
  </si>
  <si>
    <t>CARACTERIZACIÓN DEL SECTOR FRUTÍCOLA DEL DEPARTAMENTO DEL META
Desde 1 2015 hasta Junio 2016, Tipo de orientación: Tutor principal
Nombre del estudiante: LEIDY MARCELA ORTIZ BERNAL, Programa académico: economia
Número de páginas: 61, Valoración: Aprobada, Institución: UNIVERSIDAD DE LOS LLANOS</t>
  </si>
  <si>
    <t>ANÁLISIS DE LA COMPETITIVIDAD DEL DEPARTAMENTO DEL META, PERIODO 2010 ¿ 2014
Desde 1 2015 hasta Junio 2016, Tipo de orientación: Tutor principal
Nombre del estudiante: DANIELA BARRETO BUENO, Programa académico: economia
Número de páginas: 87, Valoración: Aprobada, Institución: UNIVERSIDAD DE LOS LLANOS</t>
  </si>
  <si>
    <t>Cambios de Medicamentos Vencidos en los Establecimientos Farmacéuticos de la Ciudad de Villavicencio
Desde 1 2015 hasta Junio 2016, Tipo de orientación: Tutor principal
Nombre del estudiante: Alexandra Ruíz Ulloa y Simón Esteban Bonilla Sabogal, Programa académico: economia
Número de páginas: 40, Valoración: Aprobada, Institución: UNIVERSIDAD DE LOS LLANOS</t>
  </si>
  <si>
    <t>ESTUDIO DE FACTIBILIDAD PARA LA COMERCIALIZACIÓN DEL TÉ DE MORINGA EN LA CIUDAD DE VILLAVICENCIO
Desde 1 2015 hasta Febrero 2016, Tipo de orientación: Tutor principal
Nombre del estudiante: DIANA MARCELA CAMACHO CESPEDES Y GEIDY TATIANA BONILLA NEIRA, Programa académico: especializacion en finanzas
Número de páginas: 70, Valoración: Aprobada, Institución: UNIVERSIDAD DE LOS LLANOS</t>
  </si>
  <si>
    <t>LUZ GLADYS YARIME PENA ULLOA</t>
  </si>
  <si>
    <t>Los programas de gobierno como estrategia para mejorar el sector del transporte urbano en Villavicencio
Colombia, 2016, Idioma: Español, Medio de divulgación: Internet</t>
  </si>
  <si>
    <t>Valoración Económica Y Social De La Recuperación De Los Corredores Biológicos En Villavicencio. Caso Caño Suría
Colombia,2015, ISBN: 958-58969-9-0 vol: págs: , Ed. REDIPE</t>
  </si>
  <si>
    <t xml:space="preserve">La Empresa Agro industrial en la Amazorinoquia, politica y estrucutura." Desarrollo Territorial y Cohesión Social en América Latina .
España, 2015, Desarrollo Territorial Y Cohesión Social En América Latina, ISBN: :-9788499217093-, Vol. , págs:119 - 130, Ed. Octaedro </t>
  </si>
  <si>
    <t>CHARLES ROBIN AROSA CARRERA, LUZ MERY BARRERA, MARTHA LUCIA VARGAS BACCI</t>
  </si>
  <si>
    <t>La Empresa Agro industrial en la Amazorinoquia, politica y estrucutura.
España, 2015, Desarrollo Territorial Y Cohesión Social En América Latina, ISBN: :-9788499217093-, Vol. , págs:119 - 130, Ed. Ediciones Octaedro, S,L.</t>
  </si>
  <si>
    <t>LUZ MERY BARRERA ROJAS, MARTHA LUCIA VARGAS BACCI, CHARLES ROBIN AROSA CARRERA</t>
  </si>
  <si>
    <t>"La Empresa Agro industrial en la Amazorinoquia, politica y estrucutura."
España, 2015, Desarrollo Territorial Y Cohesión Social En América Latina, ISBN: :-9788499217093-, Vol. , págs:119 - 130, Ed. Octaedro</t>
  </si>
  <si>
    <t>Memoria Simposio Internacional de educación, pedagogía y formación
Colombia, 2015, Memrorias Simposio Internacional De Educación, Pedagogia Y Formación, ISBN: 9789585893283, Vol. , págs:709 - 740, Ed. REDIPE</t>
  </si>
  <si>
    <t>LUZ MERY BARRERA ROJAS, MARIA CRISTINA OSPINA LADINO, JAVIER ALEXANDER JIMENEZ FORERO</t>
  </si>
  <si>
    <t>Documento de Condiciones de Calidad Programa de Ingeniería Agroindustrial
2015, Nro. Paginas: 230, Instituciones participantes: Universidad de los Llanos - Programa Ingeniería Agroindustrial</t>
  </si>
  <si>
    <t>Documento de Condiciones de Calidad Programa de Ingeniería Agroindustrial
2015, Nro. Paginas: 232, Instituciones participantes: Universidad de los Llanos</t>
  </si>
  <si>
    <t>MARIA CRISTINA OSPINA LADINO, LUZ MERY BARRERA ROJAS</t>
  </si>
  <si>
    <t>Plan de Mejoramiento Programa Ingeniería Agroindustrial 2015 - 2020
2015, Nro. Paginas: 13, Instituciones participantes: Universidad de los Llanos - Programa de Ingeniería Agroindustrial</t>
  </si>
  <si>
    <t>Proyecto Educativo del Programa de Ingeniería Agroindustrial
2015, Nro. Paginas: 44, Instituciones participantes: Universidad de los Llanos</t>
  </si>
  <si>
    <t>Segundo Informe Proceso De Autoevaluación Con Fines De Renovación De Registro Calificado.
2015, Nro. Paginas: 77, Instituciones participantes: Universidad de los Llanos</t>
  </si>
  <si>
    <t>LUZ MERY BARRERA ROJAS, MARTHA ELISA MELO AVILA, MARIA CRISTINA OSPINA LADINO</t>
  </si>
  <si>
    <t>II Informe Proceso de Autoevaluación con fines de Renovación de Registro Calificado.
2015, Nro. Paginas: 122, Instituciones participantes: Universidad de los Llanos - Programa de Ingeniería Agroindustrial</t>
  </si>
  <si>
    <t>LUZ MERY BARRERA ROJAS, MARTHA ELISA MELO AVILA, MARIA CRISTINA OSPINA LADINO, JAVIER ALEXANDER JIMENEZ FORERO</t>
  </si>
  <si>
    <t>PEP: Proyecto Educativo Programa Ingeniería Agroindustrial Universidad de los Llanos
2015, Nro. Paginas: 62, Instituciones participantes: Universidad de los Llanos - Programa de Ingeniería Agroindustrial</t>
  </si>
  <si>
    <t>Percepción de las relaciones comerciales entre el productor de palma de aceite y su cliente principal: Departamento del Meta
Colombia, Revista Geon ISSN: 2346-3910, 2015 vol:4 fasc: 1 págs: 99 - 105</t>
  </si>
  <si>
    <t>EVALUACIÓN DEL ÍNDICE DE INFRAESTRUCTURA TECNOLÓGICA Y APOYO INSTITUCIONAL, ESCALA 1:25000, EN LA PARTE PLANA DE LOS MUNICIPIOS DE PUERTO GAITÁN-META Y SANTA ROSALÍA-VICHADA.
Desde 3 2015 hasta Enero , Tipo de orientación: Tutor principal
Nombre del estudiante: Yisell sthepanie Leon Jiménez, Programa académico: Ingeniería Agroindustrial
Número de páginas: 0, Valoración: , Institución: Universidad de los Llanos</t>
  </si>
  <si>
    <t>Relaciones continúas en las Organizaciones conformadas por Pymes Agropecuarias en los canales de distribución de los Municipios que conforman la Zona Altillanura en el Departamento del Meta: Caso Palma de aceite.
Desde 1 2015 hasta Noviembre 2015, Tipo de orientación: Tutor principal
Nombre del estudiante: Jose Daniel Santos Barbosa y Laura Constanza Parra Riaño, Programa académico: Mercadeo
Número de páginas: 76, Valoración: Aprobada, Institución: Universidad de Los Llanos - Unillanos</t>
  </si>
  <si>
    <t>Relaciones continúas en las Organizaciones conformadas por Pymes Agropecuarias en los canales de distribución de los Municipios que conforman la Zona Centro en el Departamento del Meta: Caso Palma de aceite.
Desde 1 2015 hasta Noviembre 2015, Tipo de orientación: Tutor principal
Nombre del estudiante: Ingrit Nathalia Fandiño Jimenez, y Darline Eleane Gallo Ramirez, Programa académico: Mercadeo
Número de páginas: 80, Valoración: Aprobada, Institución: Universidad de Los Llanos - Unillanos</t>
  </si>
  <si>
    <t>Relaciones continúas en las Organizaciones conformadas por Pymes Agropecuarias en los canales de distribución de los Municipios que conforman la Zona Piedemonte en el Departamento del Meta: Caso Palma de aceite.
Desde 1 2015 hasta Noviembre 2015, Tipo de orientación: Tutor principal
Nombre del estudiante: Paula Andrea Arias Melo, y Javier Orlando Vargas Urrego, Programa académico: Mercadeo
Número de páginas: 86, Valoración: Aprobada, Institución: Universidad de Los Llanos - Unillanos</t>
  </si>
  <si>
    <t>Análisis socioeconómico de la atención humanitaria proporcionada a las víctimas por desplazamiento, residentes en la ciudadela San Antonio de Villavicencio (Meta), en el año 2015
Desde 1 2015 hasta Febrero 2016, Tipo de orientación: Tutor principal
Nombre del estudiante: Carlos Eduardo Perdomo Mendoza y Wilmer Cuellar Suárez, Programa académico: economia
Número de páginas: 61, Valoración: Aprobada, Institución: UNIVERSIDAD DE LOS LLANOS</t>
  </si>
  <si>
    <t>ANALISIS SOCIECONOMICO DEL SISTEMA DE GESTIÓN DE CALIDAD PARA LA CÁMARA DE COMERCIO DE VILLAVICENCIO Y SUS AFILIADOS
Desde 1 2015 hasta Diciembre 2015, Tipo de orientación: Tutor principal
Nombre del estudiante: Kelly Johanna Barbosa Tabarez, Programa académico: economia
Número de páginas: 50, Valoración: Aprobada, Institución: UNIVERSIDAD DE LOS LLANOS</t>
  </si>
  <si>
    <t>DEMANDA DEL INGENIERO AGROINDUSTRIAL EN EL DEPARTAMENTO DEL META AÑO 2015
Desde 8 2014 hasta Abril 2015, Tipo de orientación: Tutor principal
Nombre del estudiante: María Alejandra Cárdenas Galeano Camilo Andrés Currea Robledo, Programa académico: Ingeniería Agroindustrial
Número de páginas: 78, Valoración: , Institución: Universidad de los Llanos</t>
  </si>
  <si>
    <t>LUZ MERY BARRERA ROJAS, MARTHA LUCIA VARGAS BACCI, MARIA CRISTINA OSPINA LADINO</t>
  </si>
  <si>
    <t>DEMANDA DEL INGENIERO AGROINDUSTRIAL EN EL DEPARTAMENTO DEL META
Desde 4 2014 hasta Enero 2015, Tipo de orientación: Tutor principal
Nombre del estudiante: Camilo Andrés Currea Robledo y Maria Alejandra Cárdenas Galeano, Programa académico: Ingeniería Agroindustrial
Número de páginas: 83, Valoración: Aprobada, Institución: Universidad de los Llanos</t>
  </si>
  <si>
    <t>Alternativas de aprovechamiento a la cascara, residuo de la venta en fresco de piña (Ananas comosus) en Villavicencio- Meta
Desde 1 2014 hasta Enero 2015, Tipo de orientación: Tutor principal
Nombre del estudiante: HERNAN EMILIO CAMARGO SIERRA , Programa académico: Ingeniería Agroindustrial
Número de páginas: 33, Valoración: Aprobada, Institución: Universidad de los Llanos</t>
  </si>
  <si>
    <t>Valoración de los corredores biológicos y la sostenibilidad ambiental en Villavicencio, sector caño Suría
Colombia, Perfil De Coyuntura Economica ISSN: 1657-4214, 2014 vol:24 fasc: págs: 169 - 187</t>
  </si>
  <si>
    <t>JUAN MANUEL OCHOA AMAYA, ALVARO RAMIREZ ROJAS, ERNESTO LEONEL CHAVEZ HERNANDEZ</t>
  </si>
  <si>
    <t>Estudio Del Mercado De Trabajo En El Cultivo De Palma En El Departamento Del Meta
Colombia,2014, ISBN: 9585867427 vol: págs: , Ed. REDIPE</t>
  </si>
  <si>
    <t>JUAN MANUEL OCHOA AMAYA, ERNESTO LEONEL CHAVEZ HERNANDEZ, ALVARO RAMIREZ ROJAS</t>
  </si>
  <si>
    <t>ESTUDIO DEL MERCADO DE TRABAJO
Colombia,2014, ISBN: 978-3-8484-6579-8 vol: págs: , Ed. EDITORIAL ACADÉMICA ESPAÑOLA</t>
  </si>
  <si>
    <t>Valoración económica y social de la recuperación de los corredores biológicos en Villavicencio, caso Caño Suría (Colombia)
México, 2014, Administración, Gestión De La Innovación Y Desarrollo Sustentable, ISBN: 9780991126163, Vol. , págs:3071 - 3089, Ed. Universidad Autonoma De Baja California</t>
  </si>
  <si>
    <t>MARTHA VARGAS BACCI, CHARLES ROBIN AROSA CARRERA, LUZ MERY BARRERA ROJAS</t>
  </si>
  <si>
    <t>Informe final- Los modelos agroempresariales la innovacion como factor determinante. Un estudio comparado por departamentos.
2014, Nro. Paginas: 140, Instituciones participantes: Universidad Jorge Tadeo Lozano Universidad de Medellin Universidad de Córdoba Universidad de lo Llanos</t>
  </si>
  <si>
    <t>CHARLES ROBIN AROSA CARRERA, MAURICIO ORTIZ VELASQUEZ, RAFAEL OSPINA INFANTE</t>
  </si>
  <si>
    <t>Documento para la creación de la Maestria en Administración de Negocios
2014, Nro. Paginas: 145, Instituciones participantes: Universiad de los Llanos</t>
  </si>
  <si>
    <t>Sostenibilidad y valoración de los corredores biológicos en Villavicencio, sector Suría
Colombia, Cambios Y Permanencias ISSN: 2027-5528, 2014 vol:5 fasc: págs: 1 - 15</t>
  </si>
  <si>
    <t>Reflexiones y crítica a la economía ambiental
Colombia, Boletín El Conuco ISSN: 2215-9827, 2014 vol:8 fasc: págs: 51 - 56</t>
  </si>
  <si>
    <t>CHARACTERISATION OF THE BIOLOGICAL CORRIDOR OF THE SPOUT SURIA IN VILLAVICENCIO, A SOCIAL AND ENVIRONMENTAL VISION
Colombia, Revista Cientifica Guarracuco ISSN: 1657-4605, 2014 vol:18 fasc: págs: 97 - 108</t>
  </si>
  <si>
    <t>EL COMPORTAMIENTO DEL PRESUPUESTO DE SEGURIDAD Y DEFENSA NACIONAL DURANTE EL PERIODO 2004-2013
Desde 6 2014 hasta Noviembre 2014, Tipo de orientación: Tutor principal
Nombre del estudiante: GINNA ALEJANDRA ORDÓÑEZ FUENTES y DIEGO FELIPE RODRÍGUEZ BARÓN, Programa académico: ECONOMÍA
Número de páginas: 68, Valoración: Aprobada, Institución: Universidad de Los Llanos - Unillanos</t>
  </si>
  <si>
    <t>LUZ MERY BARRERA ROJAS, MAIRA ALEJANDRA ACEVEDO PALACIOS, JOHN JAIRO RAMIREZ GUTIERREZ</t>
  </si>
  <si>
    <t>lA INNOVACÍÓN EN LOS PROCESOS DE PRODUCCIÓN DE 5 EMPRESAS DEL SECTOR LÁCTEO DE LOS MUNICIPIOS DE GUAMAL, GRANADA Y SAN CARLOS DE GUARANOA EN EL mETA
Desde 11 2013 hasta Agosto 2014, Tipo de orientación: Tutor principal
Nombre del estudiante: María Alejandra Acevedo y Jhon Jairo Ramírez, Programa académico: Mercadeo
Número de páginas: 0, Valoración: Aprobada, Institución: Universidad de Los Llanos - Unillanos</t>
  </si>
  <si>
    <t>LUZ MERY BARRERA ROJAS, ADRIANA ESPITIA GUTIERREZ, DIANA PAOLA ESPITIA GUTIERREZ</t>
  </si>
  <si>
    <t>LA INNOVACIÓN EN LOS PROCESOS DE PRODUCCIÓN EN EMPRESAS DEL SECTOR LACTEO EN LOS MUNICIPIOS DE ACACIAS, CUMARAL Y BARRANCA DE UPÍA
Desde 11 2013 hasta Agosto 2014, Tipo de orientación: Tutor principal
Nombre del estudiante: ADRIANA ESPITIA GUTIERREZ DIANA PAOLA ESPITIA GUTIERREZ, Programa académico: Mercadeo
Número de páginas: 78, Valoración: Aprobada, Institución: Universidad de los Llanos</t>
  </si>
  <si>
    <t>LUZ MERY BARRERA ROJAS, ESTEFANIA PENA CASTANO, YENIFER BACA GARCIA</t>
  </si>
  <si>
    <t>INNOVACIÓN EN LOS PROCESOS DE PRODUCCIÓN EN CINCO EMPRESAS DEL SECTOR LÁCTEO EN LOS MUNICIPIOS DE LEJANÍAS, MESETAS, SAN JUAN DE ARAMA Y VISTA HERMOSA
Desde 11 2013 hasta Agosto 2014, Tipo de orientación: Tutor principal
Nombre del estudiante: ESTEFANIA PEÑA CASTAÑO, JENNIFER BACA GARCIA, Programa académico: Mercadeo
Número de páginas: 75, Valoración: Aprobada, Institución: Universidad de los Llanos</t>
  </si>
  <si>
    <t>VALORACIÓN ECONÓMICA Y SOCIAL DE LA RECUPERACIÓN DE LOS CORREDORES BIOLÓGICOS EN VILLAVICENCIO, CASO CAÑO SURIA Análisis de costos y beneficios ambientales en la cuenca del caño Suría de Villavicencio
Desde 10 2013 hasta Noviembre 2014, Tipo de orientación: Tutor principal
Nombre del estudiante: PAULA ANDREA MENA y CARLOS ALFREDO TORRES, Programa académico: ECONOMÍA
Número de páginas: 30, Valoración: Aprobada, Institución: Universidad de Los Llanos - Unillanos</t>
  </si>
  <si>
    <t>VALORACIÓN ECONÓMICA Y SOCIAL DE LA RECUPERACIÓN DE CORREDORES BIOLÓGICOS EN VILLAVICENCIO, CASO CAÑO SURÍA lA PERSPECTIVA DE LA ECONOMIA ECOLÓGICA
Desde 10 2013 hasta Noviembre 2014, Tipo de orientación: Tutor principal
Nombre del estudiante: SANTIAGO ALONSO PULIDO SÁNCHEZ y MARÍA ANGÉLICA LINARES GONZÁLEZ , Programa académico: ECONOMÍA
Número de páginas: 24, Valoración: Aprobada, Institución: Universidad de Los Llanos - Unillanos</t>
  </si>
  <si>
    <t>ANÁLISIS DE LA POLÍTICA AMBIENTAL EXISTENTE Y SU INCIDENCIA EN LA RECUPERACIÓN DE CORREDORES BIOLÓGICOS, CASO CAÑO SURIA EN VILLAVICENCIO
Desde 10 2013 hasta Noviembre 2014, Tipo de orientación: Tutor principal
Nombre del estudiante: ERIKA VIVIANA ÁVILA SERRANO y YURY ANDREA CASTRO LINARES, Programa académico: ECONOMÍA
Número de páginas: 25, Valoración: , Institución: Universidad de Los Llanos - Unillanos</t>
  </si>
  <si>
    <t>CARACTERIZACIÓN CAÑO SURÍA: BALANCE HÍDRICO
Desde 10 2013 hasta Septiembre 2014, Tipo de orientación: Tutor principal
Nombre del estudiante: JEFIRSEN MARÍA BUITRAGO ESPÍTIA Y PAOLA ANDREA RIVERA CASTILLO, Programa académico: ECONOMÍA
Número de páginas: 26, Valoración: Aprobada, Institución: Universidad de Los Llanos - Unillanos</t>
  </si>
  <si>
    <t>VALORACIÓN ECONÓMICA Y SOCIAL DE LA RECUPERACIÓN DE CORREDORES BIOLÓGICOS EN VILLAVICENCIO, CASO CAÑO SURÍA
Desde 10 2013 hasta Noviembre 2014, Tipo de orientación: Tutor principal
Nombre del estudiante: ANDREA LÓPEZ PINEDA y DAVID ESTEBAN ÁLVAREZ CUBILLOS, Programa académico: ECONOMÍA
Número de páginas: 50, Valoración: Aprobada, Institución: Universidad de Los Llanos - Unillanos</t>
  </si>
  <si>
    <t>VALORACIÓN ECONÓMICA Y SOCIAL DE LA RECUPERACIÓN DE LOS CORREDORES BIOLÓGICOS EN VILLAVICENCIO, CASO CAÑO SURÍA
Desde 10 2013 hasta Noviembre 2014, Tipo de orientación: Tutor principal
Nombre del estudiante: LAURA LILIANA ESPITIA SEMMA y PAOLA ANDREA SOLANO PARDO, Programa académico: ECONOMÍA
Número de páginas: 33, Valoración: Aprobada, Institución: Universidad de Los Llanos - Unillanos</t>
  </si>
  <si>
    <t>ESTRATEGIAS PARA DESCONGESTIONAR EL CAOS VEHICULAR EN VILLAVICENCIO META ENFOCADAS EN LA CULTURA CIUDADANA
Desde 6 2013 hasta Junio 2014, Tipo de orientación: Tutor principal
Nombre del estudiante: , Programa académico: administracion de empresas
Número de páginas: 0, Valoración: Aprobada, Institución: UNIVERSIDAD DE LOS LLANOS</t>
  </si>
  <si>
    <t>Medición De La Innovación Agropecuaria En Colombia
Colombia,2013, ISBN: 978-958-8815-04-6 vol: 0 págs: 183, Ed. Sello Editorial Universidad De Medellin</t>
  </si>
  <si>
    <t>LUZ MERY BARRERA ROJAS, CHARLES ROBIN AROSA CARRERA, MARTHA LUCIA VARGAS BACCI</t>
  </si>
  <si>
    <t>Medición De La Innovación Agropecuaria En Colombia
Colombia,2013, ISBN: 978-958-8815-04-6 vol: 0 págs: 184, Ed. Sello Editorial Universidad De Medellin</t>
  </si>
  <si>
    <t>CHARLES ROBIN AROSA CARRERA, LAURA ESPERANZA RUGELES CHACON, DIANA SAAVEDRA, MARTHA LUCIA VARGAS BACCI, LUZ MERY BARRERA, EDUARDO NORENA, ISABEL BETANCUR, OMAR CASTILLO, CESAR ARIZA, BLADIMIR GUAITEROS, NICOLAS MARTINEZ HUMANEZ</t>
  </si>
  <si>
    <t>Medición De La Innovación Agropecuaria En Colombia
Colombia,2013, ISBN: 978-958-8815-04-6 vol: 1 págs: 184, Ed. Sello Editorial Universidad De Medellin</t>
  </si>
  <si>
    <t>Informe final- Criterios de seleccion de los canales de distribucion de ganando de carne en el departamento del Meta
2013, Nro. Paginas: 59, Instituciones participantes: Universidad de los Llanos</t>
  </si>
  <si>
    <t>Proyecto Educativo del programa Mercadeo
2013, Nro. Paginas: 60, Instituciones participantes: Universidad de los Llanos</t>
  </si>
  <si>
    <t>Seleccion de los canales de distribucion del ganado vacuno en Cumaral y Barranca de Upia
Colombia, Inquietud Empresarial ISSN: 0121-1048, 2013 vol:XIII fasc: N/A págs: 73 - 89</t>
  </si>
  <si>
    <t>El Profesional en Marketing en una Visión Territorial¿ Revista Electrónica Boletín el Conuco
Colombia, Boletín El Conuco ISSN: 2215-9827, 2013 vol:7 fasc: N/A págs: 12 - 13</t>
  </si>
  <si>
    <t>Innovación, organización y Marketing
Colombia, Revista Electrónica GEON ISSN: 2346-2910, 2013 vol:1 fasc: N/A págs: 23 - 25</t>
  </si>
  <si>
    <t>Selección de los canales de distribución del ganado vacuno en Cumaral y Barranca de Upia
Colombia, 2013, Idioma: Español, Medio de divulgación: Papel</t>
  </si>
  <si>
    <t xml:space="preserve">ANÁLISIS DEL IMPACTO SOCIO-AMBIENTAL DEL HUMEDAL ¿EL ESTERO¿, POR INVASIÓN DEL ESPACIO
Colombia, 2013, Idioma: Español, Medio de divulgación: Papel </t>
  </si>
  <si>
    <t>ACOFI - FORO INNOVACIÓN EN LA EDUCACIÓN SUPERIOR
Colombia, 2013, Idioma: Español, Medio de divulgación: Papel</t>
  </si>
  <si>
    <t>PONENCIA "Sostenibilidad social y cambio climático: Reflexiones sobre producción"
Colombia, 2013, Idioma: Español, Medio de divulgación: Otro</t>
  </si>
  <si>
    <t>ALFREDO PEREZ PAREDES, DAGOBERTO TORRES FLOREZ</t>
  </si>
  <si>
    <t xml:space="preserve">Financiamiento utilizado por microempresarios en Puebla
México, 2016, Investigaciones que promueven la consolidación de las micro, pequeñas y medianas empresas y casos de mercadotecnia, ISBN: 978-607-8432-82-0, Vol. , págs:85 - 96, Ed. Facultad de Ciencias Económico Administrativas de la Universidad Autónoma de Tlaxcala </t>
  </si>
  <si>
    <t>DAGOBERTO TORRES FLOREZ</t>
  </si>
  <si>
    <t>Beneficios sociales para los colaboradores, tarea pendiente de las clínicas de Villavicencio - Colombia
México, 2016, Gestión Social Organizaciones Humanas para una Sociedad Incluyente, ISBN: 978-607-9405-73-1, Vol. , págs:3983 - 4012</t>
  </si>
  <si>
    <t>HERNANDO CASTRO GARZON</t>
  </si>
  <si>
    <t>ANALISIS SITUACIONAL DE LOS ESTUDIANTES EN LA PROFUNDIZACION DE EMPRENDIMIENTO DEL PROGRAMA DE ADMINSITRACION DE EMPRESAS DE LA UNIVERSIDAD DE LOS LLANOS DURANTE EL PERIODO 2 DE 2010 AL PERIODO 2 DE 2014
España, 2016, Investigaciones Y Experiencias En Economía Solidaria: México-Colombia, ISBN: 978-84-16399-75-8, Vol. , págs:126 - 140, Ed. Servicios Académicos Intercontinentales para eumed.net. Universidad de Málaga, Málaga, España</t>
  </si>
  <si>
    <t>JAVIER DIAZ CASTRO</t>
  </si>
  <si>
    <t>La prueba de Jarque Bera: Una explicacion para su aplicación
Colombia, Territorio Y Desarrollo ISSN: 2422-295X, 2016 vol:1 fasc: págs: 8 - 8</t>
  </si>
  <si>
    <t>Estudio salarial de las micro y pequeñas empresas del municipio de Restrepo, Meta, Colombia
Colombia, Revista Geon ISSN: 2346-3910, 2016 vol:3 fasc: 2 págs: 53 - 60</t>
  </si>
  <si>
    <t>ALFREDO PEREZ PAREDES</t>
  </si>
  <si>
    <t>Análisis del Sistema de Información de Capacitación Empresarial (SIRCE). Percepción de la Zona Metropolitana de Puebla, México.
México, Vinculatégica Efan ISSN: 2448-5101, 2016 vol:2 fasc: págs: 3374 - 3400</t>
  </si>
  <si>
    <t>El liderazgo adecuado para dirigir los aspectos ambientales en una organización,
Colombia, Revista Geon ISSN: 2346-3910, 2016 vol:3 fasc: 2 págs: 5 - 5</t>
  </si>
  <si>
    <t>El páramo de Chingaza: Una mirada a sus conflictos ambientales.
Colombia, Asuntos Económicos Y Administrativos ISSN: 0124-1133, 2016 vol:31 fasc: págs: 171 - 180</t>
  </si>
  <si>
    <t>La prueba de Farrar Glauber: Una explicación para su aplicación
Colombia, Territorio Y Desarrollo ISSN: 2422-295X, 2016 vol:1 fasc: págs: 37 - 38</t>
  </si>
  <si>
    <t>INDUCCIÓN Y CAPACITACIÓN EN LAS IPS DE LA CIUDAD VILLAVICENCIO
Colombia, ENCUENTRO DE INVESTIGACION ASOCIACION COLOMBIANA DE FACULTADES DE ADMINISTRACION - ASCOLFA ISSN: 2539-5157, 2016 vol:1 fasc: 1 págs: 392 - 413</t>
  </si>
  <si>
    <t>VARIACIONES CLIMATICAS EN EL PARAMO DE CHINGAZA ¿INTERVENCION ANTROPICA O CAMBIO CLIMATICO?
Colombia, Asuntos Económicos Y Administrativos ISSN: 0124-1133, 2016 vol:30 fasc: págs: 25 - 34</t>
  </si>
  <si>
    <t>Proceso de Evaluación del Desempeño en las clínicas de Villavicencio
Colombia, Revista Geon ISSN: 2346-3910, 2016 vol:3 fasc: 1 págs: 56 - 61</t>
  </si>
  <si>
    <t>SERVICIOS AMBIENTALES EN EL PARAMO DE CHINGAZA, UN RECONOCIMIENTO DE SU IMPORTANCIA ESTRATEGICA
Colombia, Asuntos Económicos Y Administrativos ISSN: 0124-1133, 2016 vol:30 fasc: págs: 97 - 104</t>
  </si>
  <si>
    <t>La responsabilidad Social Empresarial, más allá de lo legal
Colombia, Revista Geon ISSN: 2346-3910, 2016 vol:3 fasc: 1 págs: 4 - 4</t>
  </si>
  <si>
    <t>LA SUSTENTABILIDAD COMO VANGUARDIA DE NUEVAS IDEAS SOBRE EL DESARROLLO O LA CRISIS DEL PARADIGMA AMBIENTALISTA
Polonia,2016, ISBN: 987-83-63245-50-4 vol: págs: , Ed. ZAKLAD GRAFICZNY UW</t>
  </si>
  <si>
    <t>Revista GEON Vol 3 No 2
Colombia, 2016, Editorial: Universidad de los llanos, Idiomas: Español, Páginas: 70</t>
  </si>
  <si>
    <t>Revista GEON Vol 3 No 1
Colombia, 2016, Editorial: Universidad de Los Llanos, Idiomas: Español, Páginas: 64</t>
  </si>
  <si>
    <t>Analisis de las necesidades de formación en emprendimiento y su impacto a los matriculados y/o afiliados a la Cámara de Comercio de Villavicencio 2015-2016
Desde 2 2016 hasta Diciembre 2016, Tipo de orientación: Tutor principal
Nombre del estudiante: Angelica Bohorques y Jennifer Espinosa, Programa académico: Administración de Empresas
Número de páginas: 80, Valoración: Aprobada, Institución: Universidad de los Llanos</t>
  </si>
  <si>
    <t>Análisis del nivel de reconocimiento en los productos resultados de actividades de generación de nuevo conocimiento en el programa de mercadeo de la Universidad de los Llanos 2015
Desde 1 2016 hasta Septiembre 2016, Tipo de orientación: Tutor principal
Nombre del estudiante: Claudio Andres Leal Quintero - Fabian Hernando Sorza Seija, Programa académico: mercadeo
Número de páginas: 75, Valoración: Aprobada, Institución: Universidad de Los Llanos - Unillanos</t>
  </si>
  <si>
    <t>JUAN CARLOS LEAL CESPEDES</t>
  </si>
  <si>
    <t>PROCESOS DE GESTIÓN HUMANA QUE REALIZA LA UNIVERSIDAD DE LOS LLANOS DE LA CIUDAD DE VILLAVICENCIO
Desde 1 2016 hasta Diciembre 2016, Tipo de orientación: Tutor principal
Nombre del estudiante: OROZCO CASTRO GINNA PAOLA, LOZANO PERNETT LAURA FERNANDA, Programa académico: Administración de Empresas
Número de páginas: 104, Valoración: Aprobada, Institución: Universidad de Los Llanos - Unillanos</t>
  </si>
  <si>
    <t>PROCESOS DE GESTIÓN HUMANA DE LA UNIVERSIDAD COOPERATIVA DE COLOMBIA SEDE VILLAVICENCIO
Desde 1 2016 hasta Diciembre 2016, Tipo de orientación: Tutor principal
Nombre del estudiante: LÓPEZ MARROQUÍN LUZ MERY, MORENO ARGOTI SINDY JULIETH, Programa académico: Administración de Empresas
Número de páginas: 88, Valoración: Aprobada, Institución: Universidad de Los Llanos - Unillanos</t>
  </si>
  <si>
    <t>Condiciones laborales de los colaboradores del area de abastecimientos de las empresas contratistas de la EMSA SA ESP durante el segundo periodo de 2015
Desde 8 2015 hasta Febrero 2016, Tipo de orientación: Tutor principal
Nombre del estudiante: Brenda Rocio Prieto Perez, Programa académico: administracion de empresas
Número de páginas: 70, Valoración: Aprobada, Institución: Universidad de Los Llanos - Unillanos</t>
  </si>
  <si>
    <t>Proyecto de preinversion Meatburger
Desde 6 2015 hasta Marzo 2016, Tipo de orientación: Tutor principal
Nombre del estudiante: Elianan Alexandra Novoa, Programa académico: Economia
Número de páginas: 0, Valoración: , Institución: Universidad de los llanos</t>
  </si>
  <si>
    <t>El empresarismo o la nivelacion por lo bajo una mirada de autores neoclasicos
Desde 5 2015 hasta Marzo 2016, Tipo de orientación: Tutor principal
Nombre del estudiante: Johana Parrado Sierra, Programa académico: Economia
Número de páginas: 60, Valoración: Aprobada, Institución: Universidad de los llanos</t>
  </si>
  <si>
    <t>Proceso de salud y seguridad en el trabajo de las instituciones prestadoras de servicios de salud de 2,3,4 nivel de complejidad en la ciudad de Villavicencio
Desde 4 2015 hasta Febrero 2016, Tipo de orientación: Tutor principal
Nombre del estudiante: Oscar Andres Quimbay, Programa académico: Administración de Empresas
Número de páginas: 67, Valoración: Aprobada, Institución: Universidad de Los Llanos - Unillanos</t>
  </si>
  <si>
    <t>Beneficios sociales que proporcionan a sus colaboradores las instituciones prestadoras de servicio IPS con nivel de complejidad 2,3 y 4 de la ciudad de Villavicencio
Desde 4 2015 hasta Febrero 2016, Tipo de orientación: Tutor principal
Nombre del estudiante: Laura Yadira Duarte, Programa académico: Administración de Empresas
Número de páginas: 78, Valoración: Aprobada, Institución: Universidad de Los Llanos - Unillanos</t>
  </si>
  <si>
    <t>Plan estrategico de educación continuada y virtual de la dirección general de proyección social en la Universidad de los Llanos
Desde 3 2015 hasta Enero 2016, Tipo de orientación: Tutor principal
Nombre del estudiante: Anggy Katherin Arana Perez &amp; Edson Plinio Gonzalez Hernandez, Programa académico: Administración de Empresas
Número de páginas: 78, Valoración: Aprobada, Institución: Universidad de Los Llanos - Unillanos</t>
  </si>
  <si>
    <t>Estudio salarial de las Instituciones prestadoras de salud IPS de 2,3 y 4 nivel de complejidad en la ciudad de Villavicenecio, Meta
Desde 3 2015 hasta Enero 2016, Tipo de orientación: Tutor principal
Nombre del estudiante: laura Camila Cepeda, Programa académico: Administración de Empresas
Número de páginas: 90, Valoración: Aprobada, Institución: Universidad de Los Llanos - Unillanos</t>
  </si>
  <si>
    <t>Pertinencia del programa de administración de empresas de la Universidad de los Llanos: un analiss desde la optica de los egresados 2010-2015
Desde 2 2015 hasta Febrero 2016, Tipo de orientación: Tutor principal
Nombre del estudiante: Paula Alejandra Mendez Acuña, Programa académico: administracion de empresas
Número de páginas: 70, Valoración: Aprobada, Institución: Universidad de Los Llanos - Unillanos</t>
  </si>
  <si>
    <t>JAVIER DIAZ CASTRO, JUSTO DEJORGE MORENO, OSCAR ROJAS CARRASCO</t>
  </si>
  <si>
    <t>Factores explicativos de la eficiencia en relación con el tamaño empresarial en el sector manufacturero español
Colombia, Revista De Economia Del Rosario ISSN: 0123-5362, 2015 vol:18 fasc: 1 págs: 61 - 90</t>
  </si>
  <si>
    <t>El marketing los nuevos retos y un enfoque hacia los clientes.-
Colombia, Revista Geon ISSN: 2346-3910, 2015 vol:2 fasc: 2 págs: 6 - 6</t>
  </si>
  <si>
    <t>Editorial Servir y atender al cliente
Colombia, Revista Geon ISSN: 2346-3910, 2015 vol:3 fasc: na págs: 4 - 4</t>
  </si>
  <si>
    <t>GIOVANNI ENRIQUE HERNANDEZ CASALLAS, HAWARD IBARGÜEN MOSQUERA</t>
  </si>
  <si>
    <t>Indicadores de Gestión Humana: Factor Clave de Éxito en la Dirección Estratégica de Recursos Humanos
Colombia, Revista Geon ISSN: 2346-3910, 2015 vol:2 fasc: 2 págs: 19 - 22</t>
  </si>
  <si>
    <t>LAURA CAMILA CEPEDA RICO, DAGOBERTO TORRES FLOREZ</t>
  </si>
  <si>
    <t>Los retos de la gestión humana en las IPS de Villavicencio
Colombia, Revista Geon ISSN: 2346-3910, 2015 vol:3 fasc: NA págs: 5 - 8</t>
  </si>
  <si>
    <t>La comunicación y satisfacción del cliente externo desde el sistema de gestión de calidad en la empresa de Acueducto y Alcantarillado de Villavicencio, E.S.P.
Colombia, Revista Geon ISSN: 2346-3910, 2015 vol:3 fasc: 1 págs: 19 - 22</t>
  </si>
  <si>
    <t>MEMORIAS DEL XII CONGRESO INTERNACIONAL DEL COLPARMEX VISION DE CLASE MUNDIAL
México,2015, ISBN: 04-2015-070911361400 vol: págs: , Ed. COLEGIO DE POSTGRADUADOS EN ADMINISTRACION DE LA REPUBLICA MEXICANA AC</t>
  </si>
  <si>
    <t>SORAYA MAGALY CASTELLANOS RUIZ</t>
  </si>
  <si>
    <t>DIAGNOSTICO DE LOS ELEMENTOS QUE IDENTIFICAN EL CAPITAL INTELECTUAL Y GESTIÓN DEL CONOCIMIENTO EN EL PROGRAMA DE CONTADURÍA PUBLICA DE LA UNIVERSIDAD DE LOS LLANO
Desde 7 2015 hasta Julio 2015, Tipo de orientación: Tutor principal
Nombre del estudiante: MARIO ANDRES GUTIERREZ MEDINA,WILTON URREA, Programa académico: Contaduría Pública
Número de páginas: 132, Valoración: Aprobada, Institución: Universidad de Los Llanos - Unillanos</t>
  </si>
  <si>
    <t>Identificación de la gestión y creación del Conocimiento en los docentes de la Universidad de los LLanos 2015, en Villavicencio, Meta
Desde 1 2015 hasta Diciembre 2015, Tipo de orientación: Tutor principal
Nombre del estudiante: Elkin David Rodriguez Penagos, Programa académico: ADMINISTRACION DE EMPRESAS
Número de páginas: 0, Valoración: Aprobada, Institución: UNIVERSIDAD DE LOS LLANOS</t>
  </si>
  <si>
    <t>Estrategia de servicio al cliente en el centro de atención y ventas de claro movil Villavicencio
Desde 1 2015 hasta Noviembre 2015, Tipo de orientación: Tutor principal
Nombre del estudiante: Diego Fernando Sánchez Urrea &amp; Héctor Daniel Sánchez Urrea, Programa académico: Administración de Empresas
Número de páginas: 67, Valoración: Aprobada, Institución: Universidad de Los Llanos - Unillanos</t>
  </si>
  <si>
    <t>Nivel de satisfacción en la I.P.S Inversiones clínicas del Meta S.A en el año 2014
Desde 1 2015 hasta Julio 2015, Tipo de orientación: Tutor principal
Nombre del estudiante: Tania Lorena Rios Reyes &amp; Jose Miguel Gonzalez Rodriguez, Programa académico: Administración de Empresas
Número de páginas: 98, Valoración: Aprobada, Institución: Universidad de Los Llanos - Unillanos</t>
  </si>
  <si>
    <t>Plan de negocio para la apertura de un restaurante enfocado en la alimentación balanceada para el control de peso en la ciudad de Villavicencio
Desde 7 2014 hasta Febrero 2015, Tipo de orientación: Tutor principal
Nombre del estudiante: Tatiana Perez Leon, Programa académico: Administración de Empresas
Número de páginas: 85, Valoración: Aprobada, Institución: Universidad de Los Llanos - Unillanos</t>
  </si>
  <si>
    <t>Análisis y expectativas del cliente y su nivel de satisfacción de la empresa sucampo sullanta S.A de Villavicencio
Desde 5 2014 hasta Enero 2015, Tipo de orientación: Tutor principal
Nombre del estudiante: Orland Steven Rodriguez &amp; Joaquin Felipe Gutierrez, Programa académico: Administración de Empresas
Número de páginas: 95, Valoración: Aprobada, Institución: Universidad de Los Llanos - Unillanos</t>
  </si>
  <si>
    <t>La creación de una empresa comercializadora de café en el municipio de Mesetas
Desde 3 2014 hasta Agosto 2015, Tipo de orientación: Tutor principal
Nombre del estudiante: Juan Carlos Moreno Riaño, Programa académico: administración de empresas
Número de páginas: 90, Valoración: Aprobada, Institución: Universidad de Los Llanos - Unillanos</t>
  </si>
  <si>
    <t>Estudio de deserción, repitencia y mortalidad academica en el programa de administación de empresas de la universidad de los llanos
Desde 3 2014 hasta Enero 2015, Tipo de orientación: Tutor principal
Nombre del estudiante: Julieth Andrea Sierra Tabón, Programa académico: Administración de Empresas
Número de páginas: 85, Valoración: Aprobada, Institución: Universidad de Los Llanos - Unillanos</t>
  </si>
  <si>
    <t>Análisis y perspectivas de las coberturas de acueducto y alcantarillado en el Departamento del Meta
Colombia, Orinoquia ISSN: 0121-3709, 2014 vol:18 fasc: 2 págs: 121 - 128</t>
  </si>
  <si>
    <t>JAVIER DIAZ CASTRO, JUSTO DEJORGE MORENO</t>
  </si>
  <si>
    <t>PRODUCTIVIDAD, EFICIENCIA Y SUS FACTORES EXPLICATIVOS EN EL SECTOR DE LA CONSTRUCCIÓN EN COLOMBIA 2005-2010
Colombia, Cuadernos De Economia ISSN: 0121-4772, 2014 vol:33 fasc: 63 págs: 569 - 588</t>
  </si>
  <si>
    <t>Editorial Integrar a la academia y la empresa
Colombia, Revista Geon ISSN: 2346-3910, 2014 vol:2 fasc: na págs: 5 - 5</t>
  </si>
  <si>
    <t>Análisis del Sistema de Compensación de las Microempresas Ubicadas en la Carrera 17 entre calles 35 y 39 de los Barrios Santa Helena y Madrigal de la Ciudad de Villavicencio
Colombia, Revista Geon ISSN: 2346-3910, 2014 vol:2 fasc: NA págs: 37 - 40</t>
  </si>
  <si>
    <t>MEMORIAS CONGRESO NACIONAL Y CONGRESO INTERNACIONAL DE CORPARMEX
México,2014, ISBN: 978-0-9911261-9-4 vol: págs: , Ed. COLEGIO DE POSTGRADUADOS EN ADMINISTRACION DE LA REEPUBLICA MEXICA a.c.</t>
  </si>
  <si>
    <t>Plan de negocios para la creación de una empresa productora y comercializadora de agua para el consumo humano, en la ciudad de Villavicencio
Desde 3 2014 hasta Diciembre 2014, Tipo de orientación: Tutor principal
Nombre del estudiante: Alexa Johanna PeraltaPrieto, Programa académico: administración de empresas
Número de páginas: 90, Valoración: Aprobada, Institución: Universidad de Los Llanos - Unillanos</t>
  </si>
  <si>
    <t>Estrategias que permiten descongestionar el caos vehicular en Villavicencio Meta, basados en la conciencia y la cultura ciudadana
Desde 3 2014 hasta Diciembre 2014, Tipo de orientación: Tutor principal
Nombre del estudiante: Diego Armando Rodriguez Aguirre, Programa académico: administración de empresas
Número de páginas: 80, Valoración: Aprobada, Institución: Universidad de Los Llanos - Unillanos</t>
  </si>
  <si>
    <t>Plan de negocios para la creación de una empresa quqe impulse y promueva el desarrollo turistico en el municipio de San juanito Meta
Desde 3 2014 hasta Noviembre 2014, Tipo de orientación: Tutor principal
Nombre del estudiante: Deisy Nayibe Garcia Gutierrrez, Programa académico: administración de empresas
Número de páginas: 95, Valoración: Aprobada, Institución: Universidad de Los Llanos - Unillanos</t>
  </si>
  <si>
    <t>Rediseño administrativo y organizacional para la comercialización 4x4 en la ciudad de Villavicencio
Desde 3 2014 hasta Julio 2014, Tipo de orientación: Tutor principal
Nombre del estudiante: Alejandra Benitez Barrera, Programa académico: administración de empresas
Número de páginas: 80, Valoración: Aprobada, Institución: Universidad de Los Llanos - Unillanos</t>
  </si>
  <si>
    <t>Diagnóstico de los procesos de capacitación de personal en los hoteles afiliados a COTELCO en la ciudad de Villavicencio, (Meta)
Desde 3 2014 hasta Noviembre 2014, Tipo de orientación: Tutor principal
Nombre del estudiante: Erickson Orlando Maayorga Rojas &amp; Nidia Rocio Hortua Muñoz, Programa académico: Administración de Empresas
Número de páginas: 87, Valoración: Aprobada, Institución: Universidad de Los Llanos - Unillanos</t>
  </si>
  <si>
    <t>Analisis de la gestón del cliente interno y externo de la empresa tecnoambiental S.A.S
Desde 3 2014 hasta Agosto 2014, Tipo de orientación: Tutor principal
Nombre del estudiante: Yuli Astrid Rodriguez Rojas, Programa académico: administración de empresas
Número de páginas: 75, Valoración: Aprobada, Institución: Universidad de Los Llanos - Unillanos</t>
  </si>
  <si>
    <t>JOSE ISNARDI SASTOQUE RUBIO</t>
  </si>
  <si>
    <t>Método de Estimación del Valor de Uso de Activos Utilizados en Operaciones de Subastas Ganaderas con Montecarlo
Colombia, Revista Lebret ISSN: 2145-5996, 2016 vol:8 fasc: N/A págs: 25 - 55</t>
  </si>
  <si>
    <t>MARTHA LUCIA REY</t>
  </si>
  <si>
    <t>IMPACTO SOCIAL DE LOS PROYECTOS DE PASANTIA PROFESIONAL DESARROLLADOS POR ESTUDINTES DEL PROGRAMA DE CONTADURIA PUBLICA EN EL CONTEXTO DE LAS EMPRESAS PUBLICAS Y PRIVADAS DE VILLAVICENCIO
Desde 6 2016 hasta Noviembre 2016, Tipo de orientación: Tutor principal 
Nombre del estudiante: YURI FAISULY TINTINAGO VILLORIA Y CAROLINA RODRIGUEZ RIVERA, Programa académico: CONTADURIA PUBLICA 
Número de páginas: 0, Valoración: Aprobada, Institución: Universidad de Los Llanos - Unillanos</t>
  </si>
  <si>
    <t>IMPACTO SOCIAL QUE HA GENERADO LA INSERCION DEL PROGRAMA DE CONTADURIA PUBLICA DE LA UNIVERSIDAD DE LOS LLANOS EN CONTEXTOS ACADEMICOS NACIONALES E INTERNACIONALES
Desde 2 2016 hasta Octubre 2016, Tipo de orientación: Tutor principal 
Nombre del estudiante: ESTRELLA SHALOM GALLEGO VARGAS Y ANGELICA PATRICIA TORRES CALDERON, Programa académico: CONTADURIA PUBLICA 
Número de páginas: 0, Valoración: Aprobada, Institución: Universidad de Los Llanos - Unillanos</t>
  </si>
  <si>
    <t>ANÁLISIS DE LOS ESTADOS FINANCIEROS PARA LA TOMA DE DECISIONES EN LA GESTIÓN FINANCIERA INTEGRAL. CASO EMPRESA PETROINGENIERIA S.A.
Desde 1 2016 hasta Marzo 2016, Tipo de orientación: Tutor principal 
Nombre del estudiante: CRUZ BERMUDEZ PERLA YULIED ALEJANDRA / SILVA MENDOZA MARIA ALEJANDRA, Programa académico: FINANZAS 
Número de páginas: 0, Valoración: Aprobada, Institución: Universidad de Los Llanos - Unillanos</t>
  </si>
  <si>
    <t>DISEÑAR LA PLANEACIÓN FINANCIERA ENFOCADA EN LA APLICACIÓN DEL MODELO CAPM, BASADO EN UNA ESTRUCTURA DE COSTOS Y GASTOS EFICIENTE, QUE PERMITA MEJORAR LA LIQUIDEZ DEL RESTAURANTE XY
Desde 1 2016 hasta Marzo 2016, Tipo de orientación: Tutor principal 
Nombre del estudiante: ARISTIZABAL HERNANDEZ PAULA ANDREA / RAMIREZ MORALES OMAR FELIPE, Programa académico: FINANZAS 
Número de páginas: 0, Valoración: Aprobada, Institución: Universidad de Los Llanos - Unillanos</t>
  </si>
  <si>
    <t>ESTUDIO DE PREFACTIBILIDAD PARA LA ADQUISICIÓN DE UNA NUEVA AERONAVE TIPO AT ¿ 401B DE AIR TRACTOR AVIONES DE ASPERSIÓN AGRÍCOLA PARA LA EMPRESA AGILL S.A.S.
Desde 1 2016 hasta Marzo 2016, Tipo de orientación: Tutor principal 
Nombre del estudiante: CUESTA HERNANDEZ HECTOR FERNANDO/CAÑON URIBE ALBA LUZ, Programa académico: FINANZAS 
Número de páginas: 0, Valoración: Aprobada, Institución: Universidad de Los Llanos - Unillanos</t>
  </si>
  <si>
    <t>PROPUESTA DE CREACIÓN DE UNA EMPRESA DEDICADA A LA PROYECCIÓN DE PELÍCULAS CINEMATOGRÁFICAS EN SAN MARTIN DE LOS LLANOS
Desde 1 2016 hasta Marzo 2016, Tipo de orientación: Tutor principal 
Nombre del estudiante: RODRIGUEZ GUTIERREZ JULIETH ALEJANDRA / GOMEZ SUAREZ LINDEY ANGELICA, Programa académico: FINANZAS 
Número de páginas: 0, Valoración: Aprobada, Institución: Universidad de Los Llanos - Unillanos</t>
  </si>
  <si>
    <t>Estrategias para el proceso de convergencia a normas internacionales sección 17 propiedad planta y equipos: Estudio de Caso Clínica Odontológica Predent S.A.
Desde 1 2016 hasta Noviembre 2016, Tipo de orientación: Tutor principal 
Nombre del estudiante: Belkis Zeneida Beltrán Montes - Jossie Esteban Reyes Arias, Programa académico: CONTADURIA PUBLICA 
Número de páginas: 111, Valoración: Aprobada, Institución: Universidad de Los Llanos - Unillanos</t>
  </si>
  <si>
    <t>PROPUESTA DE DISEÑO EN POLÍTICAS CONTABLES PARA LA IMPLEMENTACIÓN DEL ESTADO DE SITUACIÓN FINANCIERA DE APERTURA ESFA EN LA EMPRESA SEGURIDAD MOSGAL LTDA
Desde 1 2016 hasta Junio 2016, Tipo de orientación: Tutor principal 
Nombre del estudiante: MARTHA VIVIANA SUAREZ CASTAÑEDA, Programa académico: CONTADURIA PUBLICA 
Número de páginas: 131, Valoración: Aprobada, Institución: UNIVERSIDAD DE LOS LLANOS</t>
  </si>
  <si>
    <t>ESTRATEGIAS DE RECONOCIMIENTO Y MEDICIÓN EN EL PERIDO DE APLICACION DE LAS NIIF PARA PYMES DEL SECTOR SERVICIOS SALUD DE VILLAVICENCIO
Desde 2 2015 hasta Mayo 2016, Tipo de orientación: Tutor principal 
Nombre del estudiante: JENIFFER JOHANNA BUITRAGO SACHICA, Programa académico: CONTADURIA PUBLICA 
Número de páginas: 0, Valoración: Aprobada, Institución: Universidad de Los Llanos - Unillanos</t>
  </si>
  <si>
    <t>Propuesta de estrategias para el proceso de medición y reconocimiento en el periodo de aplicación de las NIIF para PYMES del sector servicios de Vigilancia y Seguridad Privada en Villavicencio.
Desde 2 2015 hasta Mayo 2016, Tipo de orientación: Tutor principal 
Nombre del estudiante: XIOMARA YISETH APONTE FORERO Y ROSA YAMIRA MONTENEGRO HERNANDEZ, Programa académico: CONTADURIA PUBLICA 
Número de páginas: 0, Valoración: Aprobada, Institución: Universidad de Los Llanos - Unillanos</t>
  </si>
  <si>
    <t>Propuesta de estrategias para el proceso de medición y reconocimiento en el periodo de aplicación de las NIIF para PYMES del sector servicios de alojamiento y servicios de comica en Villavicencio.
Desde 1 2015 hasta Mayo 2016, Tipo de orientación: Tutor principal 
Nombre del estudiante: Camila Andrea Hatamorir Leguizamo , Programa académico: CONTADURIA PUBLICA 
Número de páginas: 0, Valoración: Aprobada, Institución: Universidad de Los Llanos - Unillanos</t>
  </si>
  <si>
    <t>LUIS HERNANDO RESTREPO SIERRA, JOSE ISNARDI SASTOQUE RUBIO</t>
  </si>
  <si>
    <t>Modelo para el Análisis de la Aplicación de la NIC 41 en las Empresas Ganaderas en el Departamento del Meta
Colombia, Revista Lebret ISSN: 2145-5996, 2015 vol:7 fasc: N/A págs: 127 - 151</t>
  </si>
  <si>
    <t>LUCILA PERILLA RUIZ, MARTHA LUCIA REY</t>
  </si>
  <si>
    <t>POSTERS-Propuesta de estrategias para el proceso de medición y reconocimiento en el periodo de aplicación de las NIIF para PYMES del sector servicios, en Villavicencio.
, 2015, , , vol. ,págs: , - MARTHA LUCIA REY , Ed.</t>
  </si>
  <si>
    <t>Estrategias para el proceso de medición y reconocimiento en el periodo de aplicación de las NIIF para Pymes del sector servicios: Construcción del marco referencial
, 2015, , , vol. ,págs: , - MARTHA LUCIA REY Y LUCILA PERILLA RUIZ, Ed.</t>
  </si>
  <si>
    <t>Estrategias para el proceso de medición y reconocimiento en el periodo de aplicación de las NIIF para Pymes del sector servicios: Construcción del marco referencial
Colombia, 2015, Idioma: Español, Medio de divulgación: Otro</t>
  </si>
  <si>
    <t>ASTRID LEON CAMARGO</t>
  </si>
  <si>
    <t>La incidencia de la inversión extranjera directa en los hidrocarburos en el departamento del Meta
Colombia, Contexto ISSN: 2339-3084, 2016 vol:5 fasc: N/A págs: 19 - 31</t>
  </si>
  <si>
    <t>Memorias del I Congreso online internacional sobre desarrollo económico, social y empresarial en iberoamérica
España,2016, ISBN: ISBN-13: 978-84-1639 vol: págs: , Ed. Grupo Eumed.net</t>
  </si>
  <si>
    <t>Memorias del I Congreso online internacional sobre los tratados de libre comercio
España,2016, ISBN: 978-84-16874-01-9 vol: págs: , Ed. Grupo Eumed.net</t>
  </si>
  <si>
    <t>Memorias del X congreso online internacional sobre turismo y desarrollo
Colombia,2016, ISBN: 978-84-16874-06-4 vol: págs: , Ed. Grupo Eumed.net</t>
  </si>
  <si>
    <t>HUGO GERMAN CAICEDO MORA, ASTRID LEON CAMARGO</t>
  </si>
  <si>
    <t>La economía informal en Villavicencio con enfoque neoestructuralista
Colombia,2016, ISBN: 978-958-8927-19-0 vol: págs: , Ed. Universidad De Los Llanos/ Villavicencio Meta</t>
  </si>
  <si>
    <t>Experiencias internacionales en inversión en hidrocarburos en el desarrollo local y regional
Desde 8 2015 hasta Mayo 2016, Tipo de orientación: Tutor principal 
Nombre del estudiante: Wilfredo Yavinape Curtidor, Lady Johana Ríos Lara, Programa académico: Economía 
Número de páginas: 150, Valoración: Aprobada, Institución: Universidad de los Llanos</t>
  </si>
  <si>
    <t>HUGO CAICEDO MORA</t>
  </si>
  <si>
    <t>Producción tradicional indígena de la comunidad de Trubon y las implicaciones en el mercado occidental
Desde 1 2015 hasta Marzo 2016, Tipo de orientación: Tutor principal 
Nombre del estudiante: Diego Londoño, Programa académico: economía 
Número de páginas: 175, Valoración: , Institución: Universidad de los Llanos</t>
  </si>
  <si>
    <t>Crisis Griega y capitalismo mundial
México, Territorio Y Desarrollo ISSN: 2422-295X, 2015 vol:01 fasc: págs: 4 - 7</t>
  </si>
  <si>
    <t>MARIA DEL CARMEN RUIZ SANCHEZ</t>
  </si>
  <si>
    <t>PROPUESTA PARA IMPLEMENTACIÓN DE LA SECCIÓN 13 DE LAS NORMAS INTERNACIONALES DE INFORMACIÓN FINANCIERA PARA PYMES, EN LA EMPRESA SAXCLAR MUSIC.
Desde 8 2014 hasta Diciembre 2014, Tipo de orientación: Tutor principal
Nombre del estudiante: Jennifer Marcela Machuca Rodriguez y Leonardo Fabio Muñoz Vergara, Programa académico: Contaduría Pública
Número de páginas: 98, Valoración: Aprobada, Institución: Universidad Antonio Nariño</t>
  </si>
  <si>
    <t>Relaciones de la estructura financiera con la sostenibilidad de las pymes del sector turismo en Villavicencio.
Desde 1 2014 hasta Agosto 2014, Tipo de orientación: Tutor principal
Nombre del estudiante: Francy Arevalo Burgos y Giovana Carolina Sanchez, Programa académico: Especialización en Finanzas
Número de páginas: 98, Valoración: Aprobada, Institución: Universidad de Los Llanos - Unillanos</t>
  </si>
  <si>
    <t xml:space="preserve">Estructura financiera de las pymes del sector industrial de Villavicencio
Desde 2 2013 hasta Julio 2013, Tipo de orientación: Tutor principal
Nombre del estudiante: MIGUEL ENRIQUE DOMINGUEZ RICAURTE, Programa académico: Finanzas
Número de páginas: 88, Valoración: Aprobada, Institución: Universidad de los Llanos </t>
  </si>
  <si>
    <t>Estructura financiera de las pymes del sector industrial de Villavicencio
Desde 2 2013 hasta Julio 2013, Tipo de orientación: Tutor principal
Nombre del estudiante: MIGUEL ENRIQUE DOMINGUEZ RICAURTE, Programa académico: Especialización en Finanzas
Número de páginas: 88, Valoración: Aprobada, Institución: Universidad de Los Llanos - Unillanos</t>
  </si>
  <si>
    <t>Estructura financiera de las pymes del sector Servicios de Villavicencio
Desde 1 2013 hasta Agosto 2013, Tipo de orientación: Tutor principal
Nombre del estudiante: EDIER LEONARDO MARTINEZ, Programa académico: Especialización en Finanzas
Número de páginas: 0, Valoración: Aprobada, Institución: Universidad de Los Llanos - Unillanos</t>
  </si>
  <si>
    <t>Estructura financiera de las pymes del sector Comercial de Villavicencio
Desde 1 2013 hasta , Tipo de orientación: Tutor principal
Nombre del estudiante: LUIS EDUARDO REY, Programa académico: Especialización en Finanzas
Número de páginas: 0, Valoración: Aprobada, Institución: Universidad de Los Llanos - Unillanos</t>
  </si>
  <si>
    <t>Estructura financiera de las pymes del sector Turismo de Villavicencio
Desde 1 2013 hasta Agosto 2013, Tipo de orientación: Tutor principal
Nombre del estudiante: FABIAN MENDIETA SALGADO, Programa académico: Especialización en Finanzas
Número de páginas: 80, Valoración: Aprobada, Institución: Universidad de Los Llanos - Unillanos</t>
  </si>
  <si>
    <t>Analisis de valor a la linea de insumos agricolas de AGROCOM
Desde 1 2012 hasta Enero 2012, Tipo de orientación: Tutor principal
Nombre del estudiante: LINDA MAYETH ROMERO - YULIMA CABRERA, Programa académico: ESPECIALIZACION EN FINANZAS
Número de páginas: 70, Valoración: , Institución: UNIVERSIDAD DE LOS LLANOS</t>
  </si>
  <si>
    <t>HECTOR ISMAEL ROJAS HERNANDEZ</t>
  </si>
  <si>
    <t>Las innovaciones técnica y administrativa como dimensiones de la innovación organizacional"
Colombia, In Vestigium Ire ISSN: 2011-9836, 2016 vol:10 fasc: N/A págs: 133 - 146</t>
  </si>
  <si>
    <t>La innovación organizacional en la producción arrocera del departamento del Meta"
Colombia, Eleuthera ISSN: 2011-4532, 2016 vol:14 fasc: N/A págs: 30 - 44</t>
  </si>
  <si>
    <t>GUILLERMO ALEJANDRO QUINONEZ MOSQUERA, KELLY JOANA VARGAS BETANCUR, YESICA LORENA HERNANDEZ CASTILLO</t>
  </si>
  <si>
    <t>Proceso de fortalecimiento para las empresas del sector turístico -Restaurantes- municipio de Restrepo (Meta)
Colombia, Revista Cife: Lecturas De Economía Social ISSN: 0124-3551, 2016 vol:18 fasc: 28 págs: 111 - 130</t>
  </si>
  <si>
    <t>GUILLERMO ALEJANDRO QUINONEZ MOSQUERA</t>
  </si>
  <si>
    <t>Competitividad e innovación el a gestión de las pequeñas y medianas empresas de Villavicencio
Colombia, Boletín El Conuco ISSN: 2215-9827, 2016 vol:10 fasc: págs: 47 - 53</t>
  </si>
  <si>
    <t xml:space="preserve">Proyecto de Preinversión para la Creación y Puesta en Marcha en una Empresa Productora de Snacks Saludables en el Municipio de Cumaral, Meta para el año 2017
Desde 7 2016 hasta Noviembre 2016, Tipo de orientación: Tutor principal 
Nombre del estudiante: Gabriel Orduz y Maria Alejandra Muñoz, Programa académico: Administración de Empresas 
Número de páginas: 163, Valoración: Aprobada, Institución: Universidad de Los Llanos - Unillanos </t>
  </si>
  <si>
    <t>Estudios de Sostenibilidad Urbana
Desde 7 2016 hasta Diciembre 2016, Tipo de orientación: Asesor de orientacion 
Nombre del estudiante: Oscar Andres Pulido Bello , Programa académico: Economía 
Número de páginas: 0, Valoración: , Institución: Universidad de los Llanos</t>
  </si>
  <si>
    <t>CARLOS MATALLANA DIAZ</t>
  </si>
  <si>
    <t>Caracterización económica del entorno de la vivienda multifamiliar en Villavicencio
Colombia, 2016, Idioma: Español, Medio de divulgación: Papel</t>
  </si>
  <si>
    <t>Tipos:</t>
  </si>
  <si>
    <t>RIN</t>
  </si>
  <si>
    <t>Libro (con ISBN)</t>
  </si>
  <si>
    <t>Capítulo de libro (Libros con ISBN)</t>
  </si>
  <si>
    <t>Otras publicaciones (literatura gris y otros productos no certificados, normas basadas en los resultados de investigación y productos de divulgación ó popularización de resultados de investigación</t>
  </si>
  <si>
    <t>Trabajos de grado - Finales a Tesis. Trabajos de grado que hacen parte de la culminación de estudios para optar un título de pregrado o posgrado</t>
  </si>
  <si>
    <t>Pat.</t>
  </si>
  <si>
    <t>Patentes y otros tipos de registro de propiedad intelectual</t>
  </si>
  <si>
    <t>Otros resultados (paquetes tecnológicos, modelos de gestión empresarial, etc.)</t>
  </si>
  <si>
    <t>PROCESO DE ACREDITACIÓN INSTITUCIONAL</t>
  </si>
  <si>
    <t>CUADRO No. 15 INFORMES FINANCIEROS</t>
  </si>
  <si>
    <t>INFORMACIÓN FINANCIERA Y CONTABLE</t>
  </si>
  <si>
    <t>La Universidad de los Llanos construye un óptimo  presupuesto de ingresos lo que permite percibir en cada vigencia ingresos muy aproximados a los reales, mediante el cual se proyecta un presupuesto de gastos con valor similar a la proyección de rentas manteniendo de esta forma un equilibrio presupuestal. En la ejecución del gasto se da prioridad a los gastos de personal y  posteriormente a los gastos generales e inversiones manteniendo siempre en la programación y posterior aprobación, un presupuesto equilibrado en cada vigencia.
La Institución refleja en sus estados financieros una situación favorable, gracias  a la generación de recursos propios provenientes de las matriculas, la estampilla Unillanos y la venta de servicios, contribuyendo a su viabilidad financiera institucional. Los excedentes económicos de cada año son incorporados mediante Resolución Superior, acto administrativo del Consejo Superior Universitario, máxima autoridad de la Universidad. 
La política de gestión financiera se direcciona a minimizar el gasto y optimizar la asignación de recursos a inversiones que generen valor agregado Institucional, propendiendo por el mejoramiento de la calidad, lo que conlleva a un incremento de los ingresos, vía mayor oferta de servicios.
Se adjunta: Informe sobre excedentes financieros 2013 a 2017 e información financiera y contable auditada de los dos últimos años (2015 y 2016).</t>
  </si>
  <si>
    <t>Nombre Documento:</t>
  </si>
  <si>
    <t>INFORMACIÓN FINANCIERA</t>
  </si>
  <si>
    <t>FEBRERO 24 DE 2018</t>
  </si>
  <si>
    <t>CUADRO No. 14 RECURSOS BIBLIOGRAFICOS</t>
  </si>
  <si>
    <t xml:space="preserve">Tipo de Recurso Bibliográfico </t>
  </si>
  <si>
    <t>Cantidad</t>
  </si>
  <si>
    <t xml:space="preserve">Ubicación (Sede o Unidad académica donde se encuentra el recurso bibliográfico
</t>
  </si>
  <si>
    <t xml:space="preserve">Unidad académica a la que presta al que presta el servicio
</t>
  </si>
  <si>
    <t xml:space="preserve">Descripción Carácterísticas de los recursos
</t>
  </si>
  <si>
    <t>Acciones</t>
  </si>
  <si>
    <t>CD ROM</t>
  </si>
  <si>
    <t>BIBLIOTECA CENTRAL</t>
  </si>
  <si>
    <t>COMUNIDAD UNIVERSITARIA Y EXTERNOS</t>
  </si>
  <si>
    <t>Colecciones digitales de libros y foros.</t>
  </si>
  <si>
    <t>PRESTAMO INTERNO Y EXTERNO</t>
  </si>
  <si>
    <t>COLECCION ORINOQUIA</t>
  </si>
  <si>
    <t>935</t>
  </si>
  <si>
    <t>Colección libros, publicaciones seriadas, folletos, videos, catálogos, entre otros de la producción en la región.</t>
  </si>
  <si>
    <t>DISKETTE</t>
  </si>
  <si>
    <t>ENSAYO CD</t>
  </si>
  <si>
    <t>Colección de ensayos en material digital</t>
  </si>
  <si>
    <t>PRESTAMO INTERNO</t>
  </si>
  <si>
    <t>ENSAYOS</t>
  </si>
  <si>
    <t>Colección de ensayos. un tipo de texto en prosa que analiza, interpreta o evalúa un tema. Se considera un género literario, al igual que la poesía, la narrativa y el drama.</t>
  </si>
  <si>
    <t>FOLLETOS</t>
  </si>
  <si>
    <t>2037</t>
  </si>
  <si>
    <t>Documento con escasas hojas, que sirve como instrumento divulgativo o publicitario.</t>
  </si>
  <si>
    <t>HEMEROTECA</t>
  </si>
  <si>
    <t>9438</t>
  </si>
  <si>
    <t>Conformada por las revistas nacionales e internacionales, adquiridas por la modalidad de compra, canje y donación. Se cuenta con una colección de títulos, distribuidos en las biblioteca.</t>
  </si>
  <si>
    <t>LIBROS EN CD</t>
  </si>
  <si>
    <t>674</t>
  </si>
  <si>
    <t>Colecciones digitales de libros.</t>
  </si>
  <si>
    <t>LIBROS MATERIAL GENERAL</t>
  </si>
  <si>
    <t>19630</t>
  </si>
  <si>
    <t xml:space="preserve">Colección de Libros </t>
  </si>
  <si>
    <t>MAPAS</t>
  </si>
  <si>
    <t>Colección de mapas, imagen o representación donde se representa gráficamente a partir de medidas longitudinales un territorio determinado en una superficie bidimensional</t>
  </si>
  <si>
    <t>MONOGRAFIA</t>
  </si>
  <si>
    <t>Es una revisión crítica sobre el estado del arte en un tema específico de la ciencia o la tecnología. La monografía deberá estar relacionada con las líneas de profundización o temáticas de los grupos de estudio o de los grupos de investigación de la facultad de ciencias básicas e ingeniería.</t>
  </si>
  <si>
    <t>MONOGRAFIA CD</t>
  </si>
  <si>
    <t>Colección de monografias en CD</t>
  </si>
  <si>
    <t>OBRA DE RESERVA</t>
  </si>
  <si>
    <t>641</t>
  </si>
  <si>
    <t>Colección pequeña de textos de consulta permanente que se presta por corto tiempo y que han sido separadas de la colección general, con el fin de que sirvan a un número mayor de usuarios.</t>
  </si>
  <si>
    <t>OBRA REFERENCIA</t>
  </si>
  <si>
    <t>2007</t>
  </si>
  <si>
    <t>Conformada por enciclopedias universales, diccionarios bibliográficos y especializados, atlas, enciclopedias de tecnología, enfermería, veterinaria, informática, pedagogía, etc.</t>
  </si>
  <si>
    <t>PASANTIA</t>
  </si>
  <si>
    <t>858</t>
  </si>
  <si>
    <t>Actividad donde los estudiante desarrolla para completar su formación, a través de su vinculación a un centro de investigación, una Universidad o una organización pública o privada legalmente constituida.</t>
  </si>
  <si>
    <t>PASANTIA CD</t>
  </si>
  <si>
    <t>824</t>
  </si>
  <si>
    <t>Colección de pasantias en CD</t>
  </si>
  <si>
    <t>PROYECCION SOCIAL</t>
  </si>
  <si>
    <t>Amplia información de la universidad que la vincula con la sociedad, en búsqueda de alternativas de solución a sus principales problemas, mediante procesos permanentes e interactivos, que integran la docencia y la investigación con el propósito de desarrollar planes, programas y proyectos a partir de conocimientos sociales, científicos, tecnológicos, culturales, ambientales y de salud para contribuir con el desarrollo regional y nacional.</t>
  </si>
  <si>
    <t>PROYECCION SOCIAL CD</t>
  </si>
  <si>
    <t>Colección de proyecion social en CD</t>
  </si>
  <si>
    <t>PROYECTO EPI</t>
  </si>
  <si>
    <t>643</t>
  </si>
  <si>
    <t>Es la opción de grado que permite al estudiante desarrollar actividades e investigación de acuerdo con el sistema institucional de investigaciones, proyectos institucionales en la Universidad o en otro centro de investigación de reconocida trayectoria.</t>
  </si>
  <si>
    <t>PROYECTO EPI CD</t>
  </si>
  <si>
    <t>479</t>
  </si>
  <si>
    <t>Colección de proyecto epi en CD</t>
  </si>
  <si>
    <t>TESIS CD</t>
  </si>
  <si>
    <t>4138</t>
  </si>
  <si>
    <t>Colección de tesis material impreso en CD</t>
  </si>
  <si>
    <t>TESIS MATERIAL IMPRESO</t>
  </si>
  <si>
    <t>8092</t>
  </si>
  <si>
    <t>Una extensa variedad de trabajos escrito de investigación, especialmente el que se exige para obtener el grado.</t>
  </si>
  <si>
    <t>VIDEOS</t>
  </si>
  <si>
    <t>547</t>
  </si>
  <si>
    <t>Integrada por el material de videocinta, presentado en formato VHS, microfichas, diapositivas, discos compactos, disquetes. Se cuenta con un volumen de  cintas de video, que incluyen temas de ingenierías de sistemas, agronomía, educación física, veterinaria, pedagogía, ciencias de la salud y otros.</t>
  </si>
  <si>
    <t>BIBLIOTECA POSTGRADOS</t>
  </si>
  <si>
    <t>documento que tiene la presentación de formato libro, un impreso de papel con escasas hojas, que sirve como instrumento divulgativo o publicitario.</t>
  </si>
  <si>
    <t>413</t>
  </si>
  <si>
    <t>1629</t>
  </si>
  <si>
    <t>CENTRO DE DOCUMENTACIÓN</t>
  </si>
  <si>
    <t>Colección de ensayos en CD</t>
  </si>
  <si>
    <t>Collección de ensayos. un tipo de texto en prosa que analiza, interpreta o evalúa un tema. Se considera un género literario, al igual que la poesía, la narrativa y el drama.</t>
  </si>
  <si>
    <t>1074</t>
  </si>
  <si>
    <t>3690</t>
  </si>
  <si>
    <t>4084</t>
  </si>
  <si>
    <t>MONOGRAFICA</t>
  </si>
  <si>
    <t>MONOGRAFICA CD</t>
  </si>
  <si>
    <t>746</t>
  </si>
  <si>
    <t>Colección de proyeccion social en CD</t>
  </si>
  <si>
    <t>518</t>
  </si>
  <si>
    <t>769</t>
  </si>
  <si>
    <t>4417</t>
  </si>
  <si>
    <t>SEDE URBANA</t>
  </si>
  <si>
    <t>1071</t>
  </si>
  <si>
    <t>5826</t>
  </si>
  <si>
    <t>9088</t>
  </si>
  <si>
    <t>331</t>
  </si>
  <si>
    <t>759</t>
  </si>
  <si>
    <t>1299</t>
  </si>
  <si>
    <t>TESIS MAESTRIA</t>
  </si>
  <si>
    <t>Una extensa variedad de trabajos escrito de investigación, especialmente el que se exige para obtener el grado como magister.</t>
  </si>
  <si>
    <t>TESIS MAESTRIA CD</t>
  </si>
  <si>
    <t>Colección de tesis maestria en CD</t>
  </si>
  <si>
    <t>3225</t>
  </si>
  <si>
    <t xml:space="preserve">El Sistema de Bibliotecas de la Universidad de los Llanos cuenta con mas de 80,000 ejemplares que abarcan todas las áreas del conocimiento, para el préstamo de la comunidad universitaria y externos. </t>
  </si>
  <si>
    <t>El Sistema de Bibliotecas de la Universidad de los Llanos cuenta con un sistema de información que permite ofertar los servicios de préstamo en sala, interno y externo de los items, dependiendo de las colecciones y normatividad. 
El Sistema de Información tiene una página web o catálogo público para que los usuarios realicen la búsqueda y  pedido del material disponible en las estanterias de las bibliotecas; la búsqueda de los ejemplares se realiza a través de la página, la cual suministra la información acerca de cada libro tal como la ubicación, colección, estado, código de barras, entre otros; también se puede filtar la información por temas, autores, tipo de material, entre otros.
Para que los usuarios puedan acceder a los servicios de préstamo, deben tener una cuenta virtual, la cual permite al sistema identificarlos en el momento de la busqueda y préstamo del material, ésta cuenta es creada en las instalaciones de la biblioteca y sólo aplica para la comunidad universitaria. Para realizar la solicitud del préstamo se debe reservar el item con el usuario virtual, luego pasar al área de circulación y préstamo para que los funcionarios realicen el proceso de préstamo, renovación o devolución del material.
Para la comunidad universitaria que no tengan el carnet refrendado, se préstara el servicio de consulta en sala, lo mismo aplica para los usuarios externos.
Para medir el uso de la biblioteca, por medio del sistema de información, descargamos un reporte que nos permite obtener los préstamo por rango de fecha, por ende es de vital importancia que los funcionarios cuenten con un buen manejo del sistema de información y de herramientas básicas en windows.</t>
  </si>
  <si>
    <t>Nombre del documento</t>
  </si>
  <si>
    <t>RECURSOS BIBLIOGRÁFICOS</t>
  </si>
  <si>
    <t>Fecha de creación</t>
  </si>
  <si>
    <t>FEBRERO 12 DE 2018</t>
  </si>
  <si>
    <t>CUADRO No. 13. RECURSOS DE APOYO ACADÉMICO Y LOGÍSTICO</t>
  </si>
  <si>
    <t>Tipo de Recurso Logístico</t>
  </si>
  <si>
    <r>
      <rPr>
        <b/>
        <sz val="9"/>
        <color rgb="FFFFFFFF"/>
        <rFont val="Arial"/>
      </rPr>
      <t>Cantidad</t>
    </r>
    <r>
      <rPr>
        <sz val="9"/>
        <color rgb="FFFFFFFF"/>
        <rFont val="Arial"/>
      </rPr>
      <t xml:space="preserve"> </t>
    </r>
  </si>
  <si>
    <t>Ubicación</t>
  </si>
  <si>
    <r>
      <rPr>
        <b/>
        <sz val="9"/>
        <color rgb="FFFFFFFF"/>
        <rFont val="Arial"/>
      </rPr>
      <t>Unidad</t>
    </r>
    <r>
      <rPr>
        <sz val="9"/>
        <color rgb="FFFFFFFF"/>
        <rFont val="Arial"/>
      </rPr>
      <t xml:space="preserve"> </t>
    </r>
    <r>
      <rPr>
        <b/>
        <sz val="9"/>
        <color rgb="FFFFFFFF"/>
        <rFont val="Arial"/>
      </rPr>
      <t>Académica</t>
    </r>
  </si>
  <si>
    <t>Descripción</t>
  </si>
  <si>
    <t>Unidad Académica al que presta el servicio</t>
  </si>
  <si>
    <r>
      <rPr>
        <b/>
        <sz val="9"/>
        <color rgb="FFFFFFFF"/>
        <rFont val="Arial"/>
      </rPr>
      <t>Descripción</t>
    </r>
    <r>
      <rPr>
        <sz val="9"/>
        <color rgb="FFFFFFFF"/>
        <rFont val="Arial"/>
      </rPr>
      <t xml:space="preserve"> </t>
    </r>
    <r>
      <rPr>
        <b/>
        <sz val="9"/>
        <color rgb="FFFFFFFF"/>
        <rFont val="Arial"/>
      </rPr>
      <t>(incluya</t>
    </r>
    <r>
      <rPr>
        <sz val="9"/>
        <color rgb="FFFFFFFF"/>
        <rFont val="Arial"/>
      </rPr>
      <t xml:space="preserve"> </t>
    </r>
    <r>
      <rPr>
        <b/>
        <sz val="9"/>
        <color rgb="FFFFFFFF"/>
        <rFont val="Arial"/>
      </rPr>
      <t>las</t>
    </r>
    <r>
      <rPr>
        <sz val="9"/>
        <color rgb="FFFFFFFF"/>
        <rFont val="Arial"/>
      </rPr>
      <t xml:space="preserve"> </t>
    </r>
    <r>
      <rPr>
        <b/>
        <sz val="9"/>
        <color rgb="FFFFFFFF"/>
        <rFont val="Arial"/>
      </rPr>
      <t>características</t>
    </r>
    <r>
      <rPr>
        <sz val="9"/>
        <color rgb="FFFFFFFF"/>
        <rFont val="Arial"/>
      </rPr>
      <t xml:space="preserve"> </t>
    </r>
    <r>
      <rPr>
        <b/>
        <sz val="9"/>
        <color rgb="FFFFFFFF"/>
        <rFont val="Arial"/>
      </rPr>
      <t>de</t>
    </r>
    <r>
      <rPr>
        <sz val="9"/>
        <color rgb="FFFFFFFF"/>
        <rFont val="Arial"/>
      </rPr>
      <t xml:space="preserve"> </t>
    </r>
    <r>
      <rPr>
        <b/>
        <sz val="9"/>
        <color rgb="FFFFFFFF"/>
        <rFont val="Arial"/>
      </rPr>
      <t>los</t>
    </r>
    <r>
      <rPr>
        <sz val="9"/>
        <color rgb="FFFFFFFF"/>
        <rFont val="Arial"/>
      </rPr>
      <t xml:space="preserve"> </t>
    </r>
    <r>
      <rPr>
        <b/>
        <sz val="9"/>
        <color rgb="FFFFFFFF"/>
        <rFont val="Arial"/>
      </rPr>
      <t>recursos)</t>
    </r>
  </si>
  <si>
    <t>VIDEO BEAM</t>
  </si>
  <si>
    <t>BLOQUE CLINICA MVZ</t>
  </si>
  <si>
    <t>Proyector  de  videos (Video  beam) No 177  Video Beam para proyectar cirugías MARCA EPSON POWER LITE</t>
  </si>
  <si>
    <t>MEDICINA VETERINARIA Y ZOOTECNIA</t>
  </si>
  <si>
    <t xml:space="preserve">CLINICA MVZ SALA DOCENTES </t>
  </si>
  <si>
    <t>Proyector  de  videos (Video  beam) No 163  VIDEO BEAM EPSON POWER LITE S12 +2800 LUMENES, SVGA (800*600) PESO 3.5 KG, VIDEO BEAM MARCA EPSON, REF. POWERLITE S12+</t>
  </si>
  <si>
    <t>Proyector  de  videos (Video  beam) No 237  VIDEO PROYECTOR EPSON S18+ 3000 LUMENES</t>
  </si>
  <si>
    <t>Proyector  de  videos (Video  beam) No 104  VIDEO BEAM PANASONIC  PROYECTOR LCD, MODELO- PT-LBT8VU. INCLUYE, MANUAL,CABLE DE PODER, CONTROL REMOTO,CABLE Y MALETIN NEGRO.</t>
  </si>
  <si>
    <t>Proyector de videos (Video beam) No 289 Video proyector EPSON Power Lite X24+ (reemplaza al X14+) .XGA 1024X768. 3500 lum. 10.000:1. Duración Típica 5000 horas modo Normal, 6000 horas modo ECO .Tamaño de Pantalla 30" - 300" (0,84 - 10,42 m) . Reproducción del Color 1. VGA.HDMI.USB Tipo A.USB Tipo B 3 en 1 .LAN Inhalambrica IEEE 800.11b.g.n (accesorio opcional) .Sonido: 2W Señal de video analoga: .incluye: Maletin y Control Remoto.</t>
  </si>
  <si>
    <t>Proyector  de  videos (Video  beam) No 293  VIDEO PROYECTOR EPSON S18+, Relación de proyección: 1-45 - 1,96:1, brillo: 3000 ANSI, brillo modo ecco: 2100 ANSI, resolución: 800x600 SVGA, Tipo LCD, Contraste :10000: 1, duración de lampara: 5000 h, duración lampara: 6000h, conectividad: 1x HDMI-1x</t>
  </si>
  <si>
    <t>ESCUELA INGENIERIA AGRONOMICA</t>
  </si>
  <si>
    <t>Proyector  de  videos (Video  beam) No 269  Proyector  de  videos MARCA EPSON(Video  beam) POWERLITE S18+.W15+.W18+.X24+UHE, HDMI,USBESCUELA DE INGENIERIA EN CIENCIAS AGRICOLASJAIRO RINCON ARIZA17331439</t>
  </si>
  <si>
    <t>INGENIERÍA AGRONÓMICA</t>
  </si>
  <si>
    <t>Proyector  de  videos (Video  beam) No 270  Proyector  de  videos MARCA EPSON  (Video  beam)POWERLITE S18+.W15+.W18+.X24+UHE, HDMI,USBESCUELA DE INGENIERIA EN CIENCIAS AGRICOLASJAIRO RINCON ARIZA17331439</t>
  </si>
  <si>
    <t>Proyector  de  videos (Video  beam) No 271  Proyector  de  videos MARCA: EPSON (Video  beam)POWERLITE S18+.W15+.W18+.X24+UHE, HDMI,USBESCUELA DE INGENIERIA EN CIENCIAS AGRICOLASJAIRO RINCON ARIZA17331439</t>
  </si>
  <si>
    <t>Proyector  de  videos (Video  beam) No 43  VIDEO BEAM EPSON POWER LITE 62C, MOD.EMP-62, ACCESORIOS: CONTROL REMOTO, DOS CABLES, MANUAL.ESCUELA DE INGENIERIA EN CIENCIAS AGRICOLASJAIRO RINCON ARIZA17331439</t>
  </si>
  <si>
    <t>ESPECIALIZACION EN PRODUCCION TROPICAL</t>
  </si>
  <si>
    <t>Proyector  de  videos (Video  beam) No 65  Proyector  de  videos (Video  beam)   MARCA  EPSON  MODELO  S5</t>
  </si>
  <si>
    <t>ESPECIALIZACIÓN EN PRODUCCIÓN TROPICAL SOSTENIBLE</t>
  </si>
  <si>
    <t>ESTACION PISCICOLA</t>
  </si>
  <si>
    <t>Proyector  de  videos (Video  beam) No 148  VIDEO BEAM MARCA EPSON NUEVO POWER LITE S12+ 2800 LUMENES, SVGA (800*600) PESO 3.5K</t>
  </si>
  <si>
    <t>ESPECIALIZACIÓN Y MAESTRÍA EN ACUICULTURA</t>
  </si>
  <si>
    <t>Proyector  de  videos (Video  beam) No 166  Video proyector Marca NEC Modelo M3850x</t>
  </si>
  <si>
    <t>Proyector  de  videos (Video  beam) No 72  Proyector  de  videos (Video  beam) MARCA  EPSON S6 DE  220 LUMENES ENTRADAS DE  VIDEO  RCAY  DIGITAL</t>
  </si>
  <si>
    <t>Proyector  de  videos (Video  beam) No 102  EPSON VIDEO PROYECCION S8+:  Power Lite 58+: 2500 lúmenes, duración lámpara 4000 y 5000 horas, Con maletin, control remoto, cables de poder de audio y video</t>
  </si>
  <si>
    <t>FCARN FACULTAD</t>
  </si>
  <si>
    <t>Vídeo Beam Epson LCD proyector mod ELP-5500 No 26  VIDEOBEAM MARCA: EPSON POWER LITE X24 Tecnología 3LCD Tipo de pantalla Matriz activa TFT de polisilicio, Tamaño de Pantalla 30" - 300" (0,84 - 10,42 m). Numero F 1,6 a 1,74 Resolución XGA (1024 x 768) Luminosidad en blanco (estándar ISO 21118) Modo normal.económico: 3500 lAdaptador Wifi SERIAL: AC1826802F5A</t>
  </si>
  <si>
    <t>MEDICINA VETERINARIA Y ZOOTECNIA, INGENIERÍA AGRONÓMICA, INGENIERÍA AGROINDUSTRIAL</t>
  </si>
  <si>
    <t>FCARN PROGRAMA MVZ</t>
  </si>
  <si>
    <t>Vídeo Beam Epson LCD proyector mod ELP-5500 No 23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AC18267F592D</t>
  </si>
  <si>
    <t>Vídeo Beam Epson LCD proyector mod ELP-5500 No 25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AC18267FAD47</t>
  </si>
  <si>
    <t>Vídeo Beam Epson LCD proyector mod ELP-5500 No 24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AC18267FAD5F</t>
  </si>
  <si>
    <t>Proyector  de  videos (Video  beam) No 198  Video beam MARCA EPSON S12+</t>
  </si>
  <si>
    <t>LAB FISIOLOGIA MVZ</t>
  </si>
  <si>
    <t>Proyector  de  videos (Video  beam) No 62  VIDEO BEAM POWER LITE 62C DE 2000 LUMENS</t>
  </si>
  <si>
    <t>LAB NUTRICION MVZ OFICINA</t>
  </si>
  <si>
    <t>Proyector  de  videos (Video  beam) No 64  PROYECTOR DE VIDEO Y MULTIMEDIA: 3 EPSON S4:  resoluc XGA (1024 x 768) super XGA, luminocidad 1800 lúmens, peso 3kg, abertura 300" en diagonal, Incluye MALETIN , MANUAL y CONTROL REMOTOLABORATORIO DE NUTRICION ANIMALCAMILO HERNANDO PLAZAS BORRERO3229877</t>
  </si>
  <si>
    <t>LAB REPRODUCCION DE PECES</t>
  </si>
  <si>
    <t>Proyector  de  videos (Video  beam) No 179  Proyector  de  videos (Video  beam)  Marca : EPSON  Modelo : PL S12+</t>
  </si>
  <si>
    <t>MEDICINA VETERINARIA Y ZOOTECNIA, ESPECIALIZACIÓN Y MAESTRÍA EN ACUICULTURA</t>
  </si>
  <si>
    <t>Proyector  de  videos (Video  beam) No 178  Proyector  de  videos (Video  beam) Marca EPSON  Modelo :  PL S12+</t>
  </si>
  <si>
    <t>MAESTRIA EN PRODUCCION TROPICAL</t>
  </si>
  <si>
    <t>Proyector  de  videos (Video  beam) No 138  Proyector  de  videos (Video  beam) MARCA EPSON H385A POWER LITE 825+3000LUMENS</t>
  </si>
  <si>
    <t>MAESTRÍA EN PRODUCCIÓN TROPICAL SOSTENIBLE</t>
  </si>
  <si>
    <t>Proyector  de  videos (Video  beam) No 137  VIDEO BEAM EPSON POWERLITE S10+SVGA 2600 LUMENS. MODELO H369A, INLUYE MALETIN, CONTROL REMOTO, CABLE DE PODER. USB, VIDEO, AUDIO</t>
  </si>
  <si>
    <t>Proyector  de  videos (Video  beam) No 294  VIDEO PROYECTOR MARCA: EPSON REF. LITE S18 Tecnologia de Imagen 3LCD, Resolucion Nativa SVGA (800x600), Distancia de Proyeccion 34,6", Keyston Horizontal y Vertica Manual +.-30°l, Tamaño de Pantalla 23", 3000 Lumins</t>
  </si>
  <si>
    <t>OFICINA DOCENTES - AGRONOMIA</t>
  </si>
  <si>
    <t>Proyector de videos (Video beam) No 292 Video Proyector EPSON PowerLite S18+  3.000 Lumens  Resolución SVGA (800x 600)- Tecnología 3 LCD que produce imágenes claras y nítidas. Lámpara E- TORL 200W (excelente visibilidad y reducido consumo de energía)1 Entrada HDMI. Ancho: 29.5cm, Profundidad 22.8cm, Alto 7.7cm, Peso: 2.3Kg. Encendido y apagados rapidos. Incluye cable alimentacion, cable para computador (VGA), Control Remoto con Baterias, Parlante Mono 2W Maletin Blando.</t>
  </si>
  <si>
    <t>PROGRAMA DE ING AGROINDUSTRIAL</t>
  </si>
  <si>
    <t>Vídeo Beam Epson LCD proyector mod ELP-5500 No 5  VIDEO BEAM MARCA EPSON, POWERLITE S10: (2600 LUMENS.RESOLUCION SVGA.PESO 2,3 KG. CONTRASTE 2000: 1 SALIDA MONITOR . INCLUYE  MALETIN Y CONTROL REMOTO .LAMPARA V13 H010L54=4000 HORAS ALTO BRILLO</t>
  </si>
  <si>
    <t>INGENIERÍA AGROINDUSTRIAL</t>
  </si>
  <si>
    <t>Vídeo Beam Epson LCD proyector mod ELP-5500 No 4  VIDEO BEAM MARCA EPSON, POWERLITE S10: (2600 LUMENS.RESOLUCION SVGA.PESO 2,3 KG. CONTRASTE 2000: 1 SALIDA MONITOR . INCLUYE  MALETIN Y CONTROL REMOTO .LAMPARA V13 H010L54=4000 HORAS ALTO BRILLO</t>
  </si>
  <si>
    <t>Proyector  de  videos (Video  beam) No 281  Video Proyector INFOCUS IN114A, XGA (1024 x 768) resolution, Up to 10,000-hour lamp, 3200 lumens, HDMI connectivity, Contrast ratio of 15000:1, 3D ready. MARCA INFOCUS MODELO IN 114A XGA</t>
  </si>
  <si>
    <t>Proyector  de  videos (Video  beam) No 282  Video Proyector INFOCUS IN114A, XGA (1024 x 768) resolution, Up to 10,000-hour lamp, 3200 lumens, HDMI connectivity, Contrast ratio of 15000:1, 3D ready. MARCA INFOCUS MODELO IN 114A XGA</t>
  </si>
  <si>
    <t>Proyector  de  videos (Video  beam) No 283  Video Proyector INFOCUS IN114A, XGA (1024 x 768) resolution, Up to 10,000-hour lamp, 3200 lumens, HDMI connectivity, Contrast ratio of 15000:1, 3D ready. MARCA INFOCUS MODELO IN 114A XGA</t>
  </si>
  <si>
    <t>Proyector  de  videos (Video  beam) No 199  Video beam MARCA EPSON S12+</t>
  </si>
  <si>
    <t>PROGRAMA DE ING AGRONOMICA</t>
  </si>
  <si>
    <t>Proyector  de  videos (Video  beam) No 143  VIDEO BEAM marca Epson nuevo Power Lite S12+ 2800 lúmenes SVGA (800*600) pero 3.5 kg</t>
  </si>
  <si>
    <t>Proyector  de  videos (Video  beam) No 145  VIDEO BEAM marca Epson nuevo Power Lite S12+ 2800 lúmenes SVGA (800*600) pero 3.5 kg</t>
  </si>
  <si>
    <t>Proyector  de  videos (Video  beam) No 144  VIDEO BEAM marca Epson nuevo Power Lite S12+ 2800 lúmenes SVGA (800*600) pero 3.5 kg</t>
  </si>
  <si>
    <t>PROYECCION SOCIAL FCARN</t>
  </si>
  <si>
    <t>Proyector  de  videos (Video  beam) No 127  VIDEO PROYECTOR DE 2600 LUMMES MARCA EPSON, Estuche, manuales, control, y cables (USB, video, poder)</t>
  </si>
  <si>
    <t>MEDICINA VETERINARIA Y ZOOTECNIA, INGENIERÍA AGRONOMICA, INGENIERÍA AGROINDUSTRIAL</t>
  </si>
  <si>
    <t>SALA DE DOCENTES F.C.A.R.N</t>
  </si>
  <si>
    <t>Proyector  de  videos (Video  beam) No 126  VIDEO PROYECTOR DE 2600 LUMMES MARCA EPSON, Estuche, manuales, control, y cables (USB, video, poder)</t>
  </si>
  <si>
    <t>Proyector  de  videos (Video  beam) No 216  VIDEO BEAM EPSON POWER Lite BLANCO x 14+300 lúmenes resolución real XGA (1024*68)contraste 3000:1 tecnología 3LCD, LAMPARA 200W UHE-E-TORL</t>
  </si>
  <si>
    <t>SALA DOCENTES MVZ</t>
  </si>
  <si>
    <t>Proyector  de  videos (Video  beam) No 290  Video Proyector INFOCUS IN112X, 3200 LUMENS, SVGA, HDMI</t>
  </si>
  <si>
    <t>DECANATURA F.C.B.I</t>
  </si>
  <si>
    <t>Vídeo Beam Epson LCD proyector mod ELP-5500 No 34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AC1826802E13</t>
  </si>
  <si>
    <t>BIOLOGÍA, INGENIERÍA ELECTRÓNICA, INGENIERÍA DE SISTEMAS</t>
  </si>
  <si>
    <t>Proyector  de  videos (Video  beam) No 99  VIDEO PROYECTOR EPSON  58+  MARCA  EPSON  POWERLITE    (DESTINO  PROYECTO  DESARROLLO  VIRTUAL  DE  APRENDIZAJE AVA ...,  RESPONSABLE  ELVIS  MIGUEL  PEREZ)</t>
  </si>
  <si>
    <t>Proyector  de  videos (Video  beam) No 194  Video beam MARCA EPSON S12+DECANATURA -FAC. CIENCIAS BASICASMONICA SILVA QUICENO30081676</t>
  </si>
  <si>
    <t>EDIFICIO DA VINCI</t>
  </si>
  <si>
    <t>Proyector  de  videos (Video  beam) No 254  Video Beam Marca Epson Power Lite S18+. 3000 Lúmenes. Resolucion real SVGA (800*600) contraste 3000:1, tecnologia 3LCD,   HDMI x 1  Garantia 2 años, 3 meses en la lampara  Peso aprox.  2.3 Kg. Opcional Wi-Fi  Reemplazo del S12+ INCLUYE MALETIN</t>
  </si>
  <si>
    <t>ESPECIALIZACION INGENIERIA DEL SOFWARE</t>
  </si>
  <si>
    <t>Proyector  de  videos (Video  beam) No 77   VIDEO BEAM DE 2200 LUMENS, MARCA  EPSON  CON CABLE DE VGA , CABLE DE PODER , CONEXION USB, CONTROL REMOTO.</t>
  </si>
  <si>
    <t>ESPECIALIZACIÓN INGENIERÍA DEL SOFWARE</t>
  </si>
  <si>
    <t>Proyector  de  videos (Video  beam) No 288  EPSON S18 PLUS, 3000 lumens, svga, hdmi MARCA EPSON MODELO S18 NO INCLUYE WIFI S.N V9TK4Z05234</t>
  </si>
  <si>
    <t>LAB DE TELECOMINICACIONES - INFORMATICA</t>
  </si>
  <si>
    <t>Proyector  de  videos (Video  beam) No 71  Proyector  de  videos (Video  beam)   MARCA  EPSON MODELO  POWERLITE S 5</t>
  </si>
  <si>
    <t>INGENIERÍA ELECTRÓNICA, INGENIERÍA DE SISTEMAS</t>
  </si>
  <si>
    <t>PROGRAMA DE BIOLOGIA</t>
  </si>
  <si>
    <t>Vídeo Beam Epson LCD proyector mod ELP-5500 No 35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AC18267F5D9C</t>
  </si>
  <si>
    <t>BIOLOGÍA</t>
  </si>
  <si>
    <t>Proyector  de  videos (Video  beam) No 112  VIDEO POYECTOR MARCA EPSON POWERLITE,  2500 lumnes, resoluc SVFA (800x600)</t>
  </si>
  <si>
    <t>Proyector  de  videos (Video  beam) No 243 MARCA:EPSON VIDEOPROYECTOR 3.000 LUMENES RESOLUCION 1024*768</t>
  </si>
  <si>
    <t>Proyector  de  videos (Video  beam) No 242 MARCA:EPSON VIDEOPROYECTOR 3.000 LUMENES RESOLUCION 1024*768</t>
  </si>
  <si>
    <t>Proyector  de  videos (Video  beam) No 111  VIDEO POYECTOR MARCA EPSON POWERLITE,  2500 lumnes, resoluc SVFA (800x600)</t>
  </si>
  <si>
    <t>PROGRAMA DE INGENIERIA DE SISTEMAS</t>
  </si>
  <si>
    <t>Vídeo Beam Epson LCD proyector mod ELP-5500 No 37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64EB8CBF1954</t>
  </si>
  <si>
    <t>INGENIERÍA DE SISTEMAS</t>
  </si>
  <si>
    <t>Proyector  de  videos (Video  beam) No 240 MARCA:EPSON VIDEOPROYECTOR 3.000 LUMENES RESOLUCION 1024*768</t>
  </si>
  <si>
    <t>Proyector  de  videos (Video  beam) No 241 MARCA:EPSON VIDEOPROYECTOR 3.000 LUMENES RESOLUCION 1024*768</t>
  </si>
  <si>
    <t>PROGRAMA DE INGENIERIA ELECTRONICA</t>
  </si>
  <si>
    <t>Proyector  de  videos (Video  beam) No 239 MARCA: EPSON  VIDEOPROYECTOR 3.000 LUMENES RESOLUCION 1024*768</t>
  </si>
  <si>
    <t>INGENIERÍA ELECTRÓNICA</t>
  </si>
  <si>
    <t>Vídeo Beam Epson LCD proyector mod ELP-5500 No 36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AC18267FD01D</t>
  </si>
  <si>
    <t>Proyector  de  videos (Video  beam) No 238 MARCA:EPSON VIDEOPROYECTOR 3.000 LUMENES RESOLUCION 1024*768</t>
  </si>
  <si>
    <t>SALA DOCENTES FCB 01</t>
  </si>
  <si>
    <t>Proyector  de  videos (Video  beam) No 94  Proyector  de  videos (Video  beam) MOD. H283A  MARCA EPSON S-6+, 2200 LUMENS</t>
  </si>
  <si>
    <t>SALA DOCENTES FCB 02</t>
  </si>
  <si>
    <t>Vídeo Beam Epson LCD proyector mod ELP-5500 No 9  Video Beam Epson S12+ 2800 Lumens, Resolución SVGA</t>
  </si>
  <si>
    <t>Proyector  de  videos (Video  beam) No 182  VIDEO PROYECTOR  Epson Powe Lite S12+, 2800 lumens - Proyector " Robot movil.." PROYECTOR DE VIDEOS VIDEO BEAM MARCA EPSON, REF POWER LITES12+, 2800 LUMENS, INCLUYE  CONTROL,  CABLE DE PODER, CABLE USB, CABLE VGA. SE REALIZO EL CAMBIO POR GARANTIA SEGUN ACTA DE CONCILIACION Y EL PROVEEDOR HACE ENTREGA DE UN VIDEO PROYECTOR DE MEJORES ESPECIFICACIONES MARCA EPSON POWER LITE W12+DE 2800 LUMENS RESOLUCION WXGA (1280X800) HDMI, POR UN VALOR DE DOS MILLONE NOVECINETOS MIL PESOS ($2.900.000)</t>
  </si>
  <si>
    <t>Proyector  de  videos (Video  beam) No 230  VIDEO PROYECTOR EPSON POWERLITE 900 3000L XGA 1024X768.TECNOLOGIA EPSON 3LCD DE 3 CHIPS.200 W UHE (E-TORL ).5000 H NORMAL 6000 H (ECO).TAM PANTALLA:30 A 300 (0.73 A 8.77M).CONTRAST 2000:1.CORREC TRAPEZOIDAL VERTICAL -30 A +30° AUTOMAT.HORIZ:-30 A +30°.VID.INCLUYE ADAPTADOR WIFI DE VIDEO POWER LITE 900 S.N A4EE57F2767E</t>
  </si>
  <si>
    <t>Vídeo Beam Epson LCD proyector mod ELP-5500 No 17  Video proyector EPSON PowerLite X24+, 3500 lumenes.</t>
  </si>
  <si>
    <t>Proyector  de  videos (Video  beam) No 257  Video Beam Marca : Epson Modelo :  Power Lite X24+, 3500 lúmenes. Resolucion real XGA (1024*768) contraste 10.000:1, tecnologia 3LCD, Wi-fi   HDMI x 1  Garantia 2 años, 3 meses en la lampara,  Peso aprox.  2.3 Kg. Reemplazo del X14 INCLUYE MALETIN</t>
  </si>
  <si>
    <t>Proyector  de  videos (Video  beam) No 259  Video Beam Epson Power Lite 1870, 4000 Lúmenes, Resolucion real  XGA (1024*768 ) CAMBIO POR  Modelo : 1930  con HDMI.</t>
  </si>
  <si>
    <t>Proyector  de  videos (Video  beam) No 275  Video proyector  PowerLite, 3500 lumenes, WiFi. MARCA EPSON MODEL X24+ INCLUYE WIFI INALAMBRICA S.N AC182680CC16</t>
  </si>
  <si>
    <t>Proyector  de  videos (Video  beam) No 287  EPSON S18 PLUS, 3000 lumens, svga, hdmi MARCA EPSON MODELO S18 PLUS NO INCLUYE WIFI S.N V9TK4Z05310</t>
  </si>
  <si>
    <t>Proyector  de  videos (Video  beam) No 272  VIDEO BEAM 3500 LUMENES CON CONEXION HDMI y WIFI</t>
  </si>
  <si>
    <t>Proyector  de  videos (Video  beam) No 274  Video Proyector 3200 Lumens Referencia MARCA EPSON MODEL X24+ INCLUYE WIFI INALAMBRICA S.N AC182680C82B</t>
  </si>
  <si>
    <t>Proyector  de  videos (Video  beam) No 110  PROYECTOR SAMSUNG DLP SP M250</t>
  </si>
  <si>
    <t>CENTRO DE INVESTIGACIONES  F.C. ECONOMICAS</t>
  </si>
  <si>
    <t>FACULTAD DE CIENCIAS ECONÓMICAS</t>
  </si>
  <si>
    <t>Proyector  de  videos (Video  beam) No 256  Video Beam Marca Epson Power Lite S18+. 3000 Lúmenes. Resolucion real SVGA (800*600) contraste 3000:1, tecnologia 3LCD,   HDMI x 1  Garantia 2 años, 3 meses en la lampara  Peso aprox.  2.3 Kg. Opcional Wi-Fi  Reemplazo del S12+ INCLUYE MALETIN</t>
  </si>
  <si>
    <t>ADMINISTRACIÓN DE EMPRESAS, CONTADURÍA PÚBLICA, ECONOMÍA, MERCADEO</t>
  </si>
  <si>
    <t>CENTRO DE PROYECCION SOCIAL F.C.E</t>
  </si>
  <si>
    <t>Vídeo Beam Epson LCD proyector mod ELP-5500 No 7  Video Beam Epson S12+ 2800 Lumens, Resolución SVGA</t>
  </si>
  <si>
    <t>Proyector  de  videos (Video  beam) No 220  VIDEO BEAM EPSON S12 2800 LUMENES, MODELO H430A</t>
  </si>
  <si>
    <t>Proyector  de  videos (Video  beam) No 74  CAMBIO POR REPOSICION VIDEO BEAM MARCA PANASONIC PT-LB20SU LUMINES. INCLUYE MANUAL , CONTROL CON PILAS, CABLE USB, CABLE DE VIDEO Y CABLE DE PODER.</t>
  </si>
  <si>
    <t>CONSULTORIO EMPRESARIAL</t>
  </si>
  <si>
    <t>Proyector  de  videos (Video  beam) No 253  VIDEO PROYECTOR  MARCA : EPSON S18, 3000 LUMENS</t>
  </si>
  <si>
    <t>DECANATURA FCE SECRETARIA ACADEMICA</t>
  </si>
  <si>
    <t>Proyector  de  videos (Video  beam) No 252  VIDEO PROYECTOR  MARCA : EPSON S18, 3000 LUMENS</t>
  </si>
  <si>
    <t>POSGRADOS ECONOMIA</t>
  </si>
  <si>
    <t>Vídeo Beam Epson LCD proyector mod ELP-5500 No 38  Video Beam 3000 Lúmenes. Resolucion real SVGA (800*600) contraste 10.000:1,, tecnologia 3LCD,   HDMI x 1  Garantia 2 años, 3 meses en la lampara  Peso aprox.  2.3 Kg. Opcional Wi-Fi  Reemplazo del S12+ MARCA EPSON MOS S18+ NO INCLUYE WIFI INALAMBRICO</t>
  </si>
  <si>
    <t>ESPECIALIZACIÓN EN ADMINISTACIÓN DE NEGOCIOS, ESPECIALIZACIÓN EN FINANZAS, ESPECIALIZACIÓN EN DESARROLLO DE MERCADOS, ESPECIALIZACIÓN EN GESTIÓN DE LA CALIDAD, ESPECIALIZACIÓN EN GESTIÓN DE PROYECTOS, MAESTRÍA EN ADMINISTRACIÓN DE NEGOCIOS</t>
  </si>
  <si>
    <t>Proyector  de  videos (Video  beam) No 174  VIDEO BEAM MARCA EPSON NUEVO POWER LITE S12+ 2800 LUMENES, SVGA (800*600) PESO 3.5, VIDEO BEAM MARCA EPSON  POWER LITE S12+, DE 2800 LÚMENES, INCLUYE CABLE DE PODER, CABLE VGA, CABLE USB, CONTROL REMOTO MARCA EPSON</t>
  </si>
  <si>
    <t>Proyector  de  videos (Video  beam) No 118  Video Proyector Epson. PROYECTOR POWER LITE S10+</t>
  </si>
  <si>
    <t>Proyector  de  videos (Video  beam) No 156  Video Beam Marca Epson NUEVO Power Lite S12+. 2800 Lúmenes</t>
  </si>
  <si>
    <t>Proyector  de  videos (Video  beam) No 299  Video proyector EPSON Power Lite X24+ ( reemplaza al X14+) . XGA 1024X768. 3500 lum. 10.000:1. Duración Típica 5000 horas modo normal, 6000 horas Modo ECO .Tamaño de pantalla 30" - 300" (0.84 - 10.42 m), Incluye maletin, control remoto, cable de datos y poder.</t>
  </si>
  <si>
    <t>Proyector  de  videos (Video  beam) No 155  Video Beam Marca Epson NUEVO Power Lite S12+. 2800 Lúmenes</t>
  </si>
  <si>
    <t>Proyector  de  videos (Video  beam) No 157  Video Beam Marca Epson NUEVO Power Lite S12+. 2800 Lúmenes</t>
  </si>
  <si>
    <t>Proyector  de  videos (Video  beam) No 175  VIDEO BEAM MARCA EPSON NUEVO POWER LITE S12+ 2800 LUMENES, SVGA (800*600) PESO 3.5 VIDEO BEAM MARCA EPSON  POWER LITE S12+, DE 2800 LÚMENES, INCLUYE CABLE DE PODER, CABLE VGA, CABLE USB, CONTROL REMOTO MARCA EPSON</t>
  </si>
  <si>
    <t>Proyector  de  videos (Video  beam) No 119  Video Proyector Epson. PROYECTOR POWER LITE S10+</t>
  </si>
  <si>
    <t>Proyector  de  videos (Video  beam) No 200  Video beam MARCA EPSON S12+</t>
  </si>
  <si>
    <t>PROGRAMA ADM. EMPRESAS</t>
  </si>
  <si>
    <t>Vídeo Beam Epson LCD proyector mod ELP-5500 No 32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AC1826803D95</t>
  </si>
  <si>
    <t>ADMINISTRACIÓN DE EMPRESAS</t>
  </si>
  <si>
    <t>PROGRAMA DE CONTADURIA</t>
  </si>
  <si>
    <t>Vídeo Beam Epson LCD proyector mod ELP-5500 No 27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AC18267F5963</t>
  </si>
  <si>
    <t>CONTADURÍA PÚBLICA</t>
  </si>
  <si>
    <t>PROGRAMA DE ECONOMIA</t>
  </si>
  <si>
    <t>Proyector  de  videos (Video  beam) No 9  VIDEOBEAM MARCA EPSON REF 52C 1200 LUMENS Y RESOLUCIÓN 800 X 600. MODELO EMP-52, MARCA EPSON, REFERENCIA VIDEO BEAM EPSON LCD PROJECTOR, MANUAL DE USUARIOCPD-15173 EPSON POWER LITE 52C MULTIMEDIA PROYECTOR.</t>
  </si>
  <si>
    <t>ECONOMÍA</t>
  </si>
  <si>
    <t>Proyector  de  videos (Video  beam) No 91  VIDE BEAM:  con 2200 lumen, resolución SVGA, pesos 2.6 KG  MARCA  EPSON  MODELO H283A     UBICACIÓN  GRUPO     GAP</t>
  </si>
  <si>
    <t>Proyector  de  videos (Video  beam) No 53  video beam resoluciòn  xga (1.024 x 768) super XGA (1200 x 1600) luminosidad 2000 lumnenes epson MARCA EPSON POWER LITE MODELO 76C EMP-X3</t>
  </si>
  <si>
    <t>PROGRAMA MERCADEO</t>
  </si>
  <si>
    <t>Vídeo Beam Epson LCD proyector mod ELP-5500 No 22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AC182680396D</t>
  </si>
  <si>
    <t>MERCADEO</t>
  </si>
  <si>
    <t>SALA DOCENTES F.C.E</t>
  </si>
  <si>
    <t>Proyector  de  videos (Video  beam) No 187  VIDEO BEAM EPSON DE 2800 LUMENES POWER LITE s12</t>
  </si>
  <si>
    <t>Vídeo Beam Epson LCD proyector mod ELP-5500 No 11  VIDEO PROYECTOR EPSON POWERLITE S18+,3000 LUM RESOLUC NATIVA:SVGA 800 X 600 TECNOLOG DE PROYECC 3LCD.DURAC TIPICA: NORMAL 5000 HORAS,ECO 6000 HORS.CONTRASTE 10000:1 USB TIPO A .USB TIPO B</t>
  </si>
  <si>
    <t>Proyector  de  videos (Video  beam) No 255  Video Beam Marca Epson Power Lite S18+. 3000 Lúmenes. Resolucion real SVGA (800*600) contraste 3000:1, tecnologia 3LCD,   HDMI x 1  Garantia 2 años, 3 meses en la lampara  Peso aprox.  2.3 Kg. Opcional Wi-Fi  Reemplazo del S12+ INCLUYE MALETIN</t>
  </si>
  <si>
    <t>CENTRO PROYECCION SOCIAL F.C.H</t>
  </si>
  <si>
    <t>Vídeo Beam Epson LCD proyector mod ELP-5500 No 8  Video Beam Epson S12+ 2800 Lumens, Resolución SVGA</t>
  </si>
  <si>
    <t xml:space="preserve">LICENCIATURA EN EDUCACIÓN FÍSICA Y DEPORTE, LICENCIATURA EN EDUCACIÓN INFANTIL, LICENCIATURA EN MATEMÁTICAS, LICENCIATURA EN MATEMÁTICAS Y FÍSICA, LICENCIATURA EN PEDAGOGÍA INFANTIL, LICENCIATURA EN PRODUCCIÓN AGROPECUARIA </t>
  </si>
  <si>
    <t>DOCENTES PROGRAMA L.P.A</t>
  </si>
  <si>
    <t>Vídeo Beam Epson LCD proyector mod ELP-5500 No 6  VIDEO BEAM MARCA EPSON</t>
  </si>
  <si>
    <t>LICENCIATURA EN PRODUCCIÓN AGROPECUARIA</t>
  </si>
  <si>
    <t>Proyector  de  videos (Video  beam) No 140  VIDEO BEAM EPSON POWER LITE S12, PESO 3,5 KG, PROYECTOR EPSON POWER LITE S12+</t>
  </si>
  <si>
    <t>ESCUELA PEDAGOGIA</t>
  </si>
  <si>
    <t>Proyector  de  videos (Video  beam) No 162  VIDEO BEAM  Epson Power Lite s12 +2800 lumens, SVFA (800*600)</t>
  </si>
  <si>
    <t>ESPECIALIZACION ACCION MOTRIZ</t>
  </si>
  <si>
    <t>Proyector  de  videos (Video  beam) No 295  EPSON X24+, 3500 LUMENS, WIFI, HDMI Incluye: Moden, USB, Control; Cable de poder , USB y Datos</t>
  </si>
  <si>
    <t>ESPECIALIZACIÓN EN ACCIÓN MOTRIZ</t>
  </si>
  <si>
    <t>FCH DECANATURA</t>
  </si>
  <si>
    <t>Proyector  de  videos (Video  beam) No 58  video beam resoluciòn  xga (1.024 x 768) super XGA (1200 x 1600) luminosidad 2000 lumnenes epson MARCA EPSON POWER LITE MODELO 76C EMP-X3</t>
  </si>
  <si>
    <t>Proyector  de  videos (Video  beam) No 197  Video beam MARCA EPSON S12+</t>
  </si>
  <si>
    <t>Proyector  de  videos (Video  beam) No 297  VIDEO PROYECTOR EPSON Power Lite X24 XGA 1024X768.2500 LUM. 10.000:1. Duracion tipica 5000 horas modo normal, 6000 horas modo ECO, Tamaño pantalla 30"-300" (0.84 - 10.42m), Reprod del color 16.7 millones de colores, correccion trapezoidal vertical autom +.- 30°, VGA.HDMI.USB Tipo A, USB Tipo B 3 en 1, LAN inalambrica IEEE 802.11b.g.n (Accesorio Incluido), Sonido: 2W, señal de video analoga: NTSC.NTSC4.43.PAL.M-PAL.N-PAL.PAL60.SECAM, señal de video digital: 480i.576i.480p.576p.720p.1080i.1080p inclute maletin y ctrl remoto.</t>
  </si>
  <si>
    <t>Proyector  de  videos (Video  beam) No 196  Video beam MARCA EPSON S12+</t>
  </si>
  <si>
    <t>MAESTRIA DE LA EDUCACION</t>
  </si>
  <si>
    <t>Proyector  de  videos (Video  beam) No 158  Video Beam Marca Epson Power Lite X14+.XGA. 1024*768 3000 Lumens</t>
  </si>
  <si>
    <t>MAESTRIA EN DESARROLLO LOCAL</t>
  </si>
  <si>
    <t>Proyector  de  videos (Video  beam) No 117  VIDEO PROYECTOR NUEVO POWER LITE S10+ 2600 LUMENES SVGA MODELO H369A.MARCA EPSON.</t>
  </si>
  <si>
    <t>POLIDEPORTIVO</t>
  </si>
  <si>
    <t>Proyector  de  videos (Video  beam) No 186  VIDEO BEAM  Marca :EPSON Power Lite S12+ 800 lúmenes resoluciónr eal (800x600) SVGA</t>
  </si>
  <si>
    <t>LICENCIATURA EN EDUCACIÓN FÍSICA Y DEPORTE</t>
  </si>
  <si>
    <t>PROGRAMA DE LICENCIATURA EN EDUCACION FISICA</t>
  </si>
  <si>
    <t>Proyector  de  videos (Video  beam) No 131  Video beam Epson powerlite s10 + svga 2600 lumens, garantía de un (1) año en el equipo y seis (6) meses en la lampara. Incluye: Maletin, Control Remoto, Cable de (Poder, USB, Video, Audio)</t>
  </si>
  <si>
    <t>Vídeo Beam Epson LCD proyector mod ELP-5500 No 21  VIDEOBEAM MARCA:  EPSON POWER LITE X24 Tecnología 3LCD Tipo de pantalla Matriz activa TFT de polisilicio, Tamaño de Pantalla 30" - 300" (0,84 - 10,42 m). Numero F 1,6 a 1,74 Resolución XGA (1024 x 768) Luminosidad en blanco (estándar ISO 21118) Modo normal.económico: 3500 lAdaptador Wifi SERIAL: AC18267FCC7B</t>
  </si>
  <si>
    <t>Proyector  de  videos (Video  beam) No 61  VIDEO PROYECTOR (VIDEO BEAM): Marca EPSON POWER LITE SA, resolución super VGA (800x600) XG</t>
  </si>
  <si>
    <t>Proyector  de  videos (Video  beam) No 147  VIDEO BEAM MARCA EPSON NUEVO POWER LITE S12+ 2800 LUMENES, SVGA (800*600) PESO 3.5K</t>
  </si>
  <si>
    <t>Proyector  de  videos (Video  beam) No 235  VIDEO BEAM</t>
  </si>
  <si>
    <t>Proyector  de  videos (Video  beam) No 236  VIDEO BEAM</t>
  </si>
  <si>
    <t>PROGRAMA LICENCIATURA PRODUCCION AGROPECUARIA</t>
  </si>
  <si>
    <t>Vídeo Beam Epson LCD proyector mod ELP-5500 No 20  VIDEOBEAM MARCA: EPSON POWER LITE X24 Tecnología 3LCD Tipo de pantalla Matriz activa TFT de polisilicio, Tamaño de Pantalla 30" - 300" (0,84 - 10,42 m). Numero F 1,6 a 1,74 Resolución XGA (1024 x 768) Luminosidad en blanco (estándar ISO 21118) Modo normal.económico: 3500 lAdaptador Wifi SERIAL : AC18267FB63C</t>
  </si>
  <si>
    <t>Proyector  de  videos (Video  beam) No 129  Video beam Epson powerlite s10 + svga 2600 lumens, garantía de un (1) año en el equipo y seis (6) meses en la lampara. Incluye: Maletin, Control Remoto, Cable de (Poder, USB, Video, Audio)</t>
  </si>
  <si>
    <t>Proyector  de  videos (Video  beam) No 298  EPSON S18+ PLUS, 3000 LUMENS, SVGA, HDMI, Incluye: Cable de poder, USB y VGA, CONTROL REMOTO.</t>
  </si>
  <si>
    <t>PROGRAMA MATEMATICAS Y FISICA</t>
  </si>
  <si>
    <t>Proyector  de  videos (Video  beam) No 128  Video beam Epson powerlite s10 + svga 2600 lumens, garantía de un (1) año en el equipo y seis (6) meses en la lampara. Incluye: Maletin, Control Remoto, Cable de (Poder, USB, Video, Audio)</t>
  </si>
  <si>
    <t>LICENCIATURA EN MATEMÁTICAS, LICENCIATURA EN MATEMÁTICAS Y FÍSICA</t>
  </si>
  <si>
    <t>Vídeo Beam Epson LCD proyector mod ELP-5500 No 15  Video proyector EPSON PowerLite s18+, 3000 lumenes.</t>
  </si>
  <si>
    <t>Vídeo Beam Epson LCD proyector mod ELP-5500 No 19  VIDEOBEAM MARCA: EPSON POWER LITE X24 Tecnología 3LCD Tipo de pantalla Matriz activa TFT de polisilicio, Tamaño de Pantalla 30" - 300" (0,84 - 10,42 m). Numero F 1,6 a 1,74 Resolución XGA (1024 x 768) Luminosidad en blanco (estándar ISO 21118) Modo normal.económico: 3500 l Adaptadror Wifi serial: AC1826803DDC</t>
  </si>
  <si>
    <t>Proyector  de  videos (Video  beam) No 285  Video proyector EPSON Power Lite X24+ ( reemplaza al X14+) . XGA 1024X768. 3500 lum. 10.000:1. Duración Típica 5000 horas modo Normal, 6000 horas modo ECO .Tamaño de Pantalla 30" - 300" (0,84 - 10,42 m) . Reproducción del Color 16.7 millones de colores. C MARCA EPSON POWER LITE MODELO X24+ INCLUYE WIFI S.N 64EB8CBFEAFB</t>
  </si>
  <si>
    <t>Proyector  de  videos (Video  beam) No 39  Video Beam Epson Powerlite 61P, DE 2000 LUMENES, CON LOS SIGUIENTES ELEMENTOS: UNA MALETA MARCA EPSON, 1 CABLE VGA, UN CABLE DE AUDIO. UN CABLE DE PODER, UN CABLE USB, UN MANUAL, UN CONTROL REMOTO.</t>
  </si>
  <si>
    <t>Proyector  de  videos (Video  beam) No 280  Video Proyector INFOCUS IN114A, XGA (1024 x 768) resolution, Up to 10,000-hour lamp, 3200 lumens, HDMI connectivity, Contrast ratio of 15000:1, 3D ready. MARCA INFOCUS MODELO IN114A XGA</t>
  </si>
  <si>
    <t>PROGRAMA PEDAGOGIA INFANTIL</t>
  </si>
  <si>
    <t>Proyector  de  videos (Video  beam) No 258  Video Beam  Marca : Epson Modelo :Power Lite 1870, 4000 Lúmenes, Resolucion real  XGA (1024*768 )  CAMBIO POR  Modelo : 1930  con HDMI.</t>
  </si>
  <si>
    <t>LICENCIATURA EN EDUCACIÓN INFANTIL, LICENCIATURA EN PEDAGOGÍA INFANTIL</t>
  </si>
  <si>
    <t>Vídeo Beam Epson LCD proyector mod ELP-5500 No 16  Video proyector EPSON PowerLite s18+, 3000 lumenes.</t>
  </si>
  <si>
    <t>Proyector  de  videos (Video  beam) No 279  Video proyector 3000 lumenes, conexión HDMI  PowerLite MARCA EPSON  MOD S18+ NO INCLUYE WIFI INALAMBRICO</t>
  </si>
  <si>
    <t>Proyector  de  videos (Video  beam) No 276  Video proyector 3000 lumenes, conexión HDMI  MARCA EPSON  MODEL S18+ NO INCLUYE WIFI INALAMBRICO</t>
  </si>
  <si>
    <t>SALA DE DOCENTES EDU FISICA</t>
  </si>
  <si>
    <t>Proyector  de  videos (Video  beam) No 217  VIDEO BEAN EPSON POWER Lite X14+ 3000 lúmenes, resolución  real XGA SISTEMA DE PROYECCION 3LCD, LAMPARA 200W UHE-E-TORL</t>
  </si>
  <si>
    <t>Vídeo Beam Epson 3LCD proyector No 39  Video proyector EPSON S18 PLUS, 3000 LUMENS, SVGA, HDM</t>
  </si>
  <si>
    <t>Proyector  de  videos (Video  beam) No 181  VIDEOPROYECTOR Epson Powe lite x14 dimensiones 35x33x16cm, peso 3,83 klg,LCD 0.55" con MLA, VIDEO BEAM MARCA EPSON POWER LITE W12+</t>
  </si>
  <si>
    <t>Proyector  de  videos (Video  beam) No 180  VIDEOBEAM , PROYECTOR DE 2800 LUMENS, RESOL WXGA con una duración lámpara de 5000 horas- proyecto "Habilitarse  el cuerpo VIDEO BEAM MARCA EPSON POWER LITE X14+</t>
  </si>
  <si>
    <t>Proyector  de  videos (Video  beam) No 278  Video proyector 3000 lumenes, conexión HDMI MARCA EPSON MOD S18+ NO INCLUYE WIFI INALAMBRICA</t>
  </si>
  <si>
    <t>Proyector  de  videos (Video  beam) No 205  VIDEO BEAM EPSON MODELO H430A REF POWERLITE S12+ CONTROL REMOTO CABLE USB</t>
  </si>
  <si>
    <t>SALA DIDACTICA DE EDU. FISICA</t>
  </si>
  <si>
    <t>Proyector  de  videos (Video  beam) No 245  Video Proyector Epson PowerLite 965 3500L XGA 1024x768 . Tecnología Epson 3LCD de 3 chips. 275 W UHE (E-TORL). 5000 h (Normal) 6000 h (ECO). Tamaño de Pantalla: 30"" to 300"" (0.84 to 8.4 m) . contraste: 10.000:1. Display Performance: NTSC: 480 lines, PAL ADAPTADOR USB No.AC18267CFFA8</t>
  </si>
  <si>
    <t>SALA DOCENTES FACULTAD CIENCIAS HUMANAS</t>
  </si>
  <si>
    <t>Proyector  de  videos (Video  beam) No 249  Video Proyector Interactivo BrightLink 475Wi 2600L  MARCA : EPSON   WXGA 1280x800 Contraste 3000:1 lámpara 3000h Norm 4000h Eco Imput Signal NTSC.NTSC4.43.PAL.M-PAL.N-PAL.PAL60. SECAM Interfaces HDMI x 1 Computador.componente video: D-sub 15 pin x 2 S-video: Mini DIN x 1  CON DOS ( 2 )  Easy interactive pen  modelo : ELPPNO38.</t>
  </si>
  <si>
    <t>Proyector  de  videos (Video  beam) No 251  Video Proyector Interactivo  BrightLink 475Wi 2600L WXGA 1280x800 Contraste 3000:1 lámpara 3000h Norm 4000h Eco Imput Signal NTSC.NTSC4.43.PAL.M-PAL.N-PAL.PAL60. SECAM Interfaces HDMI x 1 Computador.componente video: D-sub 15 pin x 2 S-video: Mini DIN x 1   CON DOS ( 2 )  Easy interactive pen  modelo : ELPPNO38.</t>
  </si>
  <si>
    <t>Proyector  de  videos (Video  beam) No 250  Video Proyector Interactivo  BrightLink 475Wi 2600L MARCA : EPSON WXGA 1280x800 Contraste 3000:1 lámpara 3000h Norm 4000h Eco Imput Signal NTSC.NTSC4.43.PAL.M-PAL.N-PAL.PAL60. SECAM Interfaces HDMI x 1 Computador.componente video: D-sub 15 pin x 2 S-video: Mini DIN x 1   CON DOS ( 2 )  Easy interactive pen  modelo : ELPPNO38.</t>
  </si>
  <si>
    <t>SALA PROFESORES MATEMATICAS Y FISICA</t>
  </si>
  <si>
    <t>Proyector  de  videos (Video  beam) No 248  Video proyector EPSON Powerlite S18+ (reemplaza al S12+), 3000 lum Resolución Nativa: SVGA 800X600 .Tecnología de Proyección 3LCD, . Duración Típica: Normal 5000 Horas, ECO 6000 Horas . Contraste 10000:1 .USB Tipo A. USB Tipo B 3 En 1. HDMI . Opción Inalá</t>
  </si>
  <si>
    <t xml:space="preserve">DECANATURA FCS </t>
  </si>
  <si>
    <t>Proyector  de  videos (Video  beam) No 88  VIDEO BEAM  MARCA EPSON  POWER LITE S6+200 LUMENS</t>
  </si>
  <si>
    <t>ENFERMERÍA, TECNOLOGÍA EN REGENCIA DE FARMACIA</t>
  </si>
  <si>
    <t>DECANATURA FCS PROYECCION SOCIAL</t>
  </si>
  <si>
    <t>Proyector  de  videos (Video  beam) No 132  VIDEO BEAM EPSON POWERLITE, MODELO: H369A, INCLUYE: MALETIN, CONTROL REMOTO, CABLE DE (PODER, USB, VIDEO,AUDIO)</t>
  </si>
  <si>
    <t>DECANATURA FCS SECRETARIA ACADEMICA</t>
  </si>
  <si>
    <t>Proyector  de  videos (Video  beam) No 202  Video beam MARCA EPSON S12+</t>
  </si>
  <si>
    <t>ESCUELA SALUD PUBLICA</t>
  </si>
  <si>
    <t>Vídeo Beam Epson LCD proyector mod ELP-5500 No 29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AC18267FC916</t>
  </si>
  <si>
    <t>LAB. DE SIMULACION ENFERMERIA</t>
  </si>
  <si>
    <t>Proyector  de  videos (Video  beam) No 100  VIDEO PROYECTOR EPSON POWERLITE58</t>
  </si>
  <si>
    <t>ENFERMERÍA</t>
  </si>
  <si>
    <t>LAB. REGENCIA EN FARMACIA</t>
  </si>
  <si>
    <t>Proyector  de  videos (Video  beam) No 234  VIDEO BEAM MARCA : PANASONIC MODELO : PT - LX321U</t>
  </si>
  <si>
    <t>REGENCIA DE FARMACIA</t>
  </si>
  <si>
    <t>MAESTRIA EPIDEMIOLOGIA</t>
  </si>
  <si>
    <t>Proyector  de  videos (Video  beam) No 262  Video proyector EPSON Powerlite S18+ (reemplaza al S12+), 3000 lumens, incluye Maletin y Control Remoto, Garantía Limitada: 3 Meses en Lámpara, 2 Años en Equipo</t>
  </si>
  <si>
    <t>MAESTRÍA EN EPIDEMIOLOGÍA</t>
  </si>
  <si>
    <t>POSGRADOS ENFERMERIA</t>
  </si>
  <si>
    <t>Proyector  de  videos (Video  beam) No 176  VIDEOBEAM EPSON DE 2800 LUMENS, RESOLUCION SVGA 800X600. PESO 3.5KG-  Modelo  S12 +</t>
  </si>
  <si>
    <t>ESPECIALIZACIÓN EN ADMINISTRACIÓN EN SALUD, ESPECIALIZACIÓN EN EPIDEMIOLOGÍA, ESPECIALIZACIÓN EN SALUD FAMILIAR, ESPECIALIZACIÓN EN SEGURIDAD Y SALUD EN EL TRABAJO, MAESTRÍA EN EPIDEMIOLOGÍA</t>
  </si>
  <si>
    <t>Proyector  de  videos (Video  beam) No 277  Video proyector 3500 lumenes, conexión HDMI- WIFI. MARCA EPSON MOD X24+ INCLUYE WIFI INALAMBRICA S.N  AC182680C857</t>
  </si>
  <si>
    <t>Proyector  de  videos (Video  beam) No 90  VIDEO BEAM  EPSON S6: 2200 LUMENS, CONTROL REMOTO TECNOLOGIA 3 LCD EPSON  MODELO H283A CON  MALETIN</t>
  </si>
  <si>
    <t>Proyector  de  videos (Video  beam) No 213  VIDEO BEAM 3000 LUMENES MARCA EPSON HDMI POWER LITE X 14T</t>
  </si>
  <si>
    <t>Proyector  de  videos (Video  beam) No 214  VIDEO BEAM 3000 LUMENES MARCA EPSON HDMI POWER LITE X 14T</t>
  </si>
  <si>
    <t>PROGRAMA REGENCIA EN FARMACIA</t>
  </si>
  <si>
    <t>Vídeo Beam Epson LCD proyector mod ELP-5500 No 30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AC18267BA59</t>
  </si>
  <si>
    <t>Proyector de videos (Video  beam) No 291  Video Proyector EPSON PowerLite S18+  3.000 Lumens  Resolución SVGA (800x 600)- Tecnología 3 LCD que produce imágenes claras y nítidas. Lámpara E- TORL 200W (excelente visibilidad y reducido consumo de energía)  1  Entrada HDMI. . Ancho: 29.5cm, Profundid</t>
  </si>
  <si>
    <t>SALA DOCENTES ENFERMERIA</t>
  </si>
  <si>
    <t>Proyector  de  videos (Video  beam) No 165  VIDEO BEAM EPSOM POWER  LITE 512 2800 LUMENES, VIDEO BEAM MARCA EPSON, REF POWERLITE S12+</t>
  </si>
  <si>
    <t>Proyector  de  videos (Video  beam) No 189  VIDEO BEAM Power Lite S12+ 2800 lúmenes, resolución real VGA (800x 600) SVGA</t>
  </si>
  <si>
    <t>Proyector  de  videos (Video  beam) No 246  Video proyector EPSON Powerlite S18+ (reemplaza al S12+), 3000 lum Resolución Nativa: SVGA 800X600 .Tecnología de Proyección 3LCD, . Duración Típica: Normal 5000 Horas, ECO 6000 Horas . Contraste 10000:1 .USB Tipo A. USB Tipo B 3 En 1. HDMI . Opción Inalá CON TELON DE PROYECCION ( 180 X 120 CMS ) CON TRIPODE METALICO  MARCA : RLIP EXTREME.</t>
  </si>
  <si>
    <t>Proyector  de  videos (Video  beam) No 125  Proyector  de  videos (Video  beam). VIDEO PROYECTOR MARCA EPSON S10 CON MANUAL Y CONTROL REMOTO</t>
  </si>
  <si>
    <t>Proyector  de  videos (Video  beam) No 247  Video proyector EPSON Powerlite S18+ (reemplaza al S12+), 3000 lum Resolución Nativa: SVGA 800X600 .Tecnología de Proyección 3LCD, . Duración Típica: Normal 5000 Horas, ECO 6000 Horas . Contraste 10000:1 .USB Tipo A. USB Tipo B 3 En 1. HDMI . Opción Inalá</t>
  </si>
  <si>
    <t>Vídeo Beam Epson LCD proyector mod ELP-5500 No 28  VIDEOBEAM MARCA: EPSON POWER LITE X24 Tecnología 3LCD Tipo de pantalla Matriz activa TFT de polisilicio, Tamaño de Pantalla 30" - 300" (0,84 - 10,42 m). Numero F 1,6 a 1,74 Resolución XGA (1024 x 768) Luminosidad en blanco (estándar ISO 21118) Modo normal.económico: 3500 l Adaptador Wifi SERIAL: AC1826802F76</t>
  </si>
  <si>
    <t xml:space="preserve">Proyector  de  videos (Video  beam) No 268  "Video Proyector Epson S18, 3000 lumens. HDMI.  Tecnologia 3LCD.  </t>
  </si>
  <si>
    <t>Proyector  de  videos (Video  beam) No 188  VIDEO  BEAM S12+ 2800 lúmenes, resolución (800 x 600) SVGA</t>
  </si>
  <si>
    <t>Proyector  de  videos (Video  beam) No 164  VIDEO BEAM EPSON Powe Lite X14+.XGA . 1024*768 3000  lumenes peso 2.3 kg</t>
  </si>
  <si>
    <t>Proyector  de  videos (Video  beam) No 48  VIDEO BEAM EPSON POWEER LINE C-62</t>
  </si>
  <si>
    <t>Proyector  de  videos (Video  beam) No 231 VIDEO BEAM EPSON   NEW POWERLITE S18-3000 LUMENES.RESOLUCION XGA (1024 X 7689; DURACION LAMPARA ENTRE 4000 Y 5000 HORAS.LAMPARA 200 UHE.USB TIPO A,USB TIPO B 3 EN 1,COMPCTO PORTATIL: SOLO 2,3 KG E INCLUYR MALETIN BLANDO, CONTROL REMOTO,DOS AÑOS DE GARANTIA Y 90 DIAS LAMPARA</t>
  </si>
  <si>
    <t>Proyector  de  videos (Video  beam) No 211  VIDEO BEAM  EPSON  POWER LITE X14+</t>
  </si>
  <si>
    <t>CAMARA DE VÍDEO</t>
  </si>
  <si>
    <t>Camara  de video No 17  CAMARA DE VIDEO marca SONY HANDYCAM, modelo DCR-DVD 610 capacidad 2000X , INCLUYE: CABLES DE COMPUTADOR, AUDIO, CORRIENTE Y CARGADOR marca SONY modelo ACL280  No. 041746-11, BATERIA marca SONY , referencia NP- FH40, No. F8H2B, INCLUYE 1 MANUAL, 2 CDS DE CONFIGURACIÓN</t>
  </si>
  <si>
    <t>Video Camara Panasonic No 2  Camara de Captura de Video Profesional Marca Panasonic AG-HMC40P con Tripode Davis &amp; Sanford 7518B, para Video Conferencia. Modelo VW ADZOPP, Cargador de bateria S.N K103178DC,. manual.</t>
  </si>
  <si>
    <t>LAB DE ICTIOPATOLOGIA</t>
  </si>
  <si>
    <t>CAMARA DE VIDEO DIGITAL PARA CIRCUITO CERRADO No 1  Cámara Digital, modelo DS-5M Ll, marca NIKON, CABEZA DE CAMARA SERIE nO.112031, DISPLAY LCD DE 6.3 PULGADAS, SERIE No.211608, CABLE USB PARA CONEXION A PC, MOUSE, CABLE DE VIDEO, LENTE RELAY 0.7 X, TUBO TV PARA ECLIPSE.</t>
  </si>
  <si>
    <t>LAB MICROBIOLOGIA ANIMAL OFICINA</t>
  </si>
  <si>
    <t>Camara  de video No 49  CÁMARA DE VIDEO  CON ADAPTADORES  PARA MICROSCOPIO INFINITY1-3C: 3.1 MP CMOS, INCLUYE CD LUMERERO INFINITY VERSION 6.4.0</t>
  </si>
  <si>
    <t>Camara  de video No 29  Camara  de video, MARCA SONY MODELO HDR-XR550B CAPACIDAD 10X HANDYCAM CON ACCESORIOS: BATERIA, CABLES A PC, VIDEO, AUDIO.</t>
  </si>
  <si>
    <t>Camara  de video No 23  CAMARA DE VIDEOCONFERENCIA MODELO 7200-27670U3415 INCLUYE UN CODEC HD SERIAL 10547835, UN ARREGLO DE MICROFONO HDX UNA CAMARA EAGLE EYE HD SERIAL 82101201B871C5</t>
  </si>
  <si>
    <t>Camara  de video No 38  CAMARA DE VIDO SONY ZOOM DIGITAL 70X, ZOOM OPTICO 60X PANTALLA LCD 2.7", MEMORIA STICK DE 8GB CARGADOR S.N 082108-11</t>
  </si>
  <si>
    <t>Camara  de video No 28  Camara  de video, VIDEO CAMARA HD EVERIO JVC 40X GZHM30</t>
  </si>
  <si>
    <t>ESPECIALIZACION Y MAESTRIA EN GESTION AMBIENTAL</t>
  </si>
  <si>
    <t>Video Cámara marca SONY DCR- SR20 No 3  Video Camara  marca SONY Modelo DCR - SR20 Bateria Sony modelo NP - FV30 No S04642. Adaptador bateria sony modelo AC-L200C No 08218-11 Clavija RCA . SMK-ML para corriente elect, Cable de datos para PC, Cable de audio y video, Cable para corriente, CD Configuracion No 4209884010, Manual y Garantia.</t>
  </si>
  <si>
    <t>ESPECIALIZACIÓN Y MAESTRÍA EN GESTIÓN AMBIENTAL SOSTENIBLE</t>
  </si>
  <si>
    <t>Camara  de video No 44  Camara  de video  Marca : SONY  Modelo :  HDR - CX240 CON .: Cable USD incorporado, Cable de conexion USD,  Cable HDMI. Bateria recargable, Adaptador de enchufe de poder, Manual.</t>
  </si>
  <si>
    <t>Camara  de video No 20  VIDEO CAMARA  SONY DCR SR88 2000XZOOM DIGITAL, 60XZOOM OPTICO</t>
  </si>
  <si>
    <t>INGENIERÍA DE SISTEMAS, INGENIERÍA ELECTRÓNICA, ESPECIALIZACIÓN EN INGENIERÍA DEL SOFTWARE, ESPECIALIZACIÓN EN INSTRUMENTACIÓN Y CONTROL INDUSTRIAL</t>
  </si>
  <si>
    <t>Camara de Video, Drone No 1  Camara de Video, DRONE. MARCA; UDI LARK con FPB</t>
  </si>
  <si>
    <t>BIOLOGÍA, INGENIERÍA DE SISTEMAS, INGENIERÍA ELECTRÓNICA, ESPECIALIZACIÓN EN INGENIERÍA DEL SOFTWARE, ESPECIALIZACIÓN EN INSTRUMENTACIÓN Y CONTROL INDUSTRIAL</t>
  </si>
  <si>
    <t>Camara  de video No 21  Camara  de video Panasonic 40x SD SDR-S45PU. ESTUCHE,CARGADOR DE PILAS AAA ENERGIZER ,DISCO DURO GL 500GB SERIAL 005NMTUHF2945</t>
  </si>
  <si>
    <t>Camara  de video No 40  CAMARA COLOR TTL INTERFACE SERIAL LINK SPRITE</t>
  </si>
  <si>
    <t>Camara de Seguridad Inalambrica No 1  Camara de Seguridad Inalambrica</t>
  </si>
  <si>
    <t>Camara  de video No 41  CAMARA COLOR TTL INTERFACE SERIAL LINK SPRITE</t>
  </si>
  <si>
    <t>Camara de Seguridad Inalambrica No 2  Camara de Seguridad Inalambrica</t>
  </si>
  <si>
    <t>SALA SISTEMAS BASICAS PROYECTOS 1</t>
  </si>
  <si>
    <t>Camara  de video No 50  Cámara de video Gopro hero 3 + silver edition 1080p 60 fps 10MP</t>
  </si>
  <si>
    <t>Camara  de video No 9, CAMARA DE VIDEO MARCA PANASONIC MODELO AG-DVX100P, ACCESORIOS: BATERIA PANASONIC MODELO CGR-D16, ADAPTADOR DE CORRIENTE PANASONIC MODELO DE-852D  S.N:07301709, CONTROL REMOTO PANASONIC No.336BL, CABLE DE D.C., CABLE DE A.C., SOPORTE DE MICROFONO (HOLDER) BANDOLERA PROTECTOR DE OJO (EYECUP), CERTIFICADO DE GARANTIA VQA0536 (980823).</t>
  </si>
  <si>
    <t>CENTRO DE DISEÑO Y DESARROLLO DE MEDIOS</t>
  </si>
  <si>
    <t>Video Camara Panasonic No 3  VIDEO CAMARA PANASONIC  MODELO : AG - AC7P  BATERIA  PANASONIC  MODELO : VW - VBG260  ( RDJER )  ADAPTADOR DE CA PANASONIC  S.N : E3000375DC. CON 5 CABLES : CABLE DE CA, CABLE DE CC , CABLE DE AV, CABLE DE USB, CABLE DE COMPONENTE,  TAPA PLASTICA PARA LENTE, CORREA PARA EL HOMBRO, CON 2 MANUALES Y CON TRIPODE  MARCA SHOTOKU MODELO : SP20  SERIE . SP20-00106</t>
  </si>
  <si>
    <t>Video Cámara marca SONY DCR-TRV No 7  Video Camara + Tarjeta de Memoria 8Gb + Estuche . Procesador de imagen BIONZ¿ X. Sensor CMOS Exmor R . Zoom óptico 27x. Zoom digital 320x. Estabilización de imagen SteadyShot . Zoom de imagen nítida de 54x. Ranura para Tarjeta de memoria SD . Modelo HDR-CX240</t>
  </si>
  <si>
    <t>Camara  de video No 47  VIDEO CAMARA SONY HDR CX240.C + TARJETA DE MEMOR 8GB + ESTUCH. PROCESAD DE IMAG BIONZ X.SENSOR CMOS EXMOR R.ZOOM OPTICO 27X.ZOO DE IMAGEN NITIDA DE 54X</t>
  </si>
  <si>
    <t>Camara  de video No 26  VIDEO CAMARA MARCA SONY DCR  SR-88</t>
  </si>
  <si>
    <t>Camara  de video No 30  CAMARA DE VIDEO MARCA SONY, DCR-SR21 DISCO DURO 80GB</t>
  </si>
  <si>
    <t>Camara  de video No 19  VIDEO CAMARA HANDY CAM SONY:  pantalla LCD 2.7" color panel tactil, lente carl zeiss, zoom 60x</t>
  </si>
  <si>
    <t>Video Camara Sony No 5  Video cámara filmadora Marca; Sony HDR - CX405 60x 9.2 mp, tarjeta sd 8gb+estuche, 30x de zoom  optico y digital de 350x.</t>
  </si>
  <si>
    <t>Camara  de video No 51  CAMARA DE VIDEO SONY HDR CX405, POSEE 9.2 MP EXCELENTE GRABACION CALIDAD FULL HD, ZOOM OPTICO DE 30X Y ZOOM DIGITAL DE 350X. DISEÑO COMPACTO EN COLOR NEGRO,</t>
  </si>
  <si>
    <t>Camara  de video No 8, FILMADORA (CAMARA DE VIDEO) MARCA PANASONIC, MODELO PV.L352D, RESOLUCION 700XZOOM, INCLUYE ADAPTADOR DE CORRIENTE PANASONIC MODELO PV-A20 S.N: J2YI16254, BATERIA PANASONIC MODELO HHR-V20 S.N:1, PLAYPAK VHS (PORTACASSETTE) PANASONIC S.N: C3QA19368, UN CABLE DE AUDIO, UN CABLE DE VIDEO, UNA TAPA REDONDA PARA CUBRIR EL LENTE, UNA BANDEROLA O PORTA CAMARA</t>
  </si>
  <si>
    <t>Camara  de video No 52  CAMARA DE VIDEO SONY HDR CX405, POSEE 9.2 MP EXCELENTE GRABACION CALIDAD FULL HD, ZOOM OPTICO DE 30X Y ZOOM DIGITAL DE 350X. DISEÑO COMPACTO EN COLOR NEGRO,</t>
  </si>
  <si>
    <t>Video Camara Panasonic No 4  VIDEO CAMARA LENTES INTERCAMBIALES 20.3 MPIXEL WI-FI 8 FOTOS POR SEGUNDO VIDEO FULL HD CON PAUSA Y ZOOM LCD. INTELIGENTE DE 3,0'' CONECTIVIDAD</t>
  </si>
  <si>
    <t>Camara  de video No 18  Camara  de video   modelo GR-D73U (ACCESORIOS ADAPATADR CABLE,  DOS  FILTROS  DE  LINEA BATERIA )</t>
  </si>
  <si>
    <t>Camara  de video No 34  CAMARA DE VIDEO CALIDAD FULL HD (1080), VIDEO CAMARA SONY REF. DCR-SR21 HD, ZOOM DE 67X, D.D 80GB INCORPORADO, CON TRIPODE VCT-R1</t>
  </si>
  <si>
    <t>Video Cámara marca SONY DCR-TRV No 6  VIDEO CAMARA  SONY : proyector Full Hd  1080  Modelo  HDR-PJ200   5,3 Megapixeles - Zoom 30X</t>
  </si>
  <si>
    <t>Camara  de video No 31  FILMADORA NEX VG 20, MARCA SONY MODELO NEX-VG20H, LENTE SONY REF. SEL18200 S.N 1968124, INCLUYE: rejilla protectora de bateria, cubresol, bateria, protector de microfono, tapas de lentes (2), ocular grande, cable USB, cable video componente, cable video compuesto, control remoto sony RMT835, adaptador de corriente Sony modelo ADP 693SR S.N 12025288147, cable de corriente y su convertidor, manual Español.Ingles.</t>
  </si>
  <si>
    <t>Video Cámara marca SONY DCR-TRV No 4  VIDEO CAMARA SONY DCR SX21 .BC NEGRA, bateria NP-FV30 S.N K2EF03EV, CARGADOR DE BATERIA AC-L200C S.N 12040069987, CABLE DE VIDEO-AUDIO-ESB, CABLE DE PODER, ADAPTADORCDN VY5.6 4290835010</t>
  </si>
  <si>
    <t>Camara  de video No 45  Video Cámara  MARCA : Canon  MODELO :  XA25</t>
  </si>
  <si>
    <t>Camara  de video No 32  CAMA DE VIDEO MARCA SONY MODELO REF. DCR-SX21, adaptador de corriente AC-L200C S.N 12040070430 bateria NP FV30 K2EFX3FV, cable audio-video-USB-SD$GB, manual y CD de configuracion</t>
  </si>
  <si>
    <t>Camara  de video No 12  FILMADORA HANDYCAM STATION, MARCA SONY, MOD.CCD-TRV138.</t>
  </si>
  <si>
    <t>Camara  de video No 15  camara de video  digital  marca SONY</t>
  </si>
  <si>
    <t>Camara  de video No 46  Video Camara Marca  : SONY Modelo :  HDR-CX220, Zoom opt 27X, LCD 2,7'' DIGITAL 320X, FOTO 6,73 MP + ESTUCHE+ SD8 CON Cable de HDMI, Cable de corriente, Cable USB, Cargador de bateria, bateria, Manual.</t>
  </si>
  <si>
    <t>Camara  de video No 25  VIDEO CAMARA SONY MODELO : DCR - SR68  EN  ALTA  DEFINICIÒN, DISCO  DURO 120 GB  ZOOM OPTICO DIGITAL 2000X PANTALLA  TACTIL</t>
  </si>
  <si>
    <t>Camara  de video No 37  VIDEO CAMARA SONY CIBERSHOT W 630, 16.2Mpx ZOOM OPT. 4X</t>
  </si>
  <si>
    <t>CAMARA FOTOGRÁFICA</t>
  </si>
  <si>
    <t>Camara  digital No 73  CÁMARA NIKON D3300 Kit 18-55mm VR II - Negro formato DX,  24,2 megapixeles, 5CPS disparos (1080p), ISO  12800 (Expansible hasta 25600), efectos especiales, rendimiento impresionante con poca luz, EXPEED 4, opción adaptador inalámbrico WU-1A,</t>
  </si>
  <si>
    <t>Camara Fotografica Canon No 16  CAMARA CANON T3 1.2 MPX 18-35 ESTUCHE Y TRIPODE MEMORIA SDD DE 8 GB REF EF-S 18-55 III LENTE S.N 0247014571 INCLUYE TRIPODE Y MALETIN</t>
  </si>
  <si>
    <t>Camara  digital No 44  CÁMARA DIGITAL SONY 16MP DSC W710. Estuche</t>
  </si>
  <si>
    <t>Camara  digital No 74  CÁMARA FOTOGRÁFICA DIGITAL A COLOR AXIOCAM ERC 5S MARCA CARL ZEISS</t>
  </si>
  <si>
    <t>Camara  digital No 55  Cámara Profesional Nikon 3100-lente-21187847</t>
  </si>
  <si>
    <t>Camara  digital No 11  Camara digital para micriscopia moticam 2500   de 5.0 megapíxeles, incluye carcasa de aluminio extraliviana, sensor CMOS</t>
  </si>
  <si>
    <t>Camara  digital No 12  SISTEMA DE MICROFOTOGRAFIA DIGITAL 7.0 AM (Cámara digital 7.0 megap. con adaptador microscopio y lente de proyección   MARCA  CANON POWER SHOT A-470, TARJETA  DE  MEMORIA 1GB</t>
  </si>
  <si>
    <t>Camara Fotografica Canon No 6  Camara Fotografica Canon  Modelo A5701S</t>
  </si>
  <si>
    <t>Cámara fotográfica No 5, CAMARA PROFESIONAL,  MARCA CANON, MODELO EOS3.000 Y CON UN TRIPODE VIVITAR 2400, ACCESORIOS UN MALETINM MANUAL  GUIA  No cti 2025-000</t>
  </si>
  <si>
    <t>Camara  digital No 89  CAMARA DIGITAL DE ALTA RESOLUCION (16.2 MP) COMPATIBLE CON ESTEREOMICROSCOPIO SMZ800N, MICROSCOPIO INVERTIDO Ti Y MICROSCOPIO TRIOCULAR NI, INCLUYE ACCESORIOS PARA SU INSTALACION T COMPUTADOR AIO MARCA HP COLOR BLANCO S.N 8CC6330MYD CON TECLADO Y MOUSE</t>
  </si>
  <si>
    <t>Camara Fotografica Canon No 5  Camara Fotografica Canon modelo PC1200, con  los  siguientes  accesorios: Manual y CD de configuración version 29.0, Tarjeta memoria  card Imation de 2GB, Maletin impermeable, tripode  vanguard MK-4 No T0701902</t>
  </si>
  <si>
    <t xml:space="preserve">LAB MICROBIOLOGIA VEGETAL </t>
  </si>
  <si>
    <t>Camara  digital No 22  Sony Camara Digital, Cámara Semi profesional 10.2 MP, Zoom Optico 10X, LCD 3.0", Lente Gran Angular. Garantia 1año. CAMARA FOTOGRAFICA SONY DSC-H55.SC 14MPX</t>
  </si>
  <si>
    <t>LAB NUTRICION DE PECES</t>
  </si>
  <si>
    <t>Camara  digital No 1  Cámara digital marca Nikon, Modelo DS-5M-U1. CAMARA DIGITAL MARCA NIKON  SIGHT 05.5 M, CON SOFTWARE NIKON ACT.2U.</t>
  </si>
  <si>
    <t>Camara Fotografica Canon No 11  Camara Fotografica Canon MODELO A3300IS , con destino al proyecto "Dinamica fermentativa y calidad nutricional del ensilaje..." del cual es investigador el profesor Daniel Alexander Cespedes Sanabria.LABORATORIO DE NUTRICION ANIMALCAMILO HERNANDO PLAZAS BORRERO3229877</t>
  </si>
  <si>
    <t>Camara  digital No 21  Camara  digital MARCA SONY MODELO DSC HX1</t>
  </si>
  <si>
    <t>OFICINA DOCENTES IALL</t>
  </si>
  <si>
    <t>Camara  digital No 59  Cámara fotográfica Profesional cámara réflex digital HD, que incluye el nuevo lente de zoom ultra compacto AF-S DX 18-55mm f.3.5-5.6G VR II lente 18-55mm MARCA NIKON 3300 + BOLSO Y TRAJETA DE 8GB LENTE S.N 22503916</t>
  </si>
  <si>
    <t>Camara  digital No 60  Cámara compacta  negra de 8GB MARCA CANON SX 400 IS MEMORIA 8GB</t>
  </si>
  <si>
    <t>Camara  digital No 80  Camara de Rastreo BUSHNELL 8Mp NATURE VIEW MAX sin visorl P124</t>
  </si>
  <si>
    <t>Camara  digital No 81   Camara de Rastreo BUSHNELL 8Mp NATURE VIEW MAX sin visor P828</t>
  </si>
  <si>
    <t>Camara  digital No 82   Camara de Rastreo BUSHNELL 8Mp NATURE VIEW MAX sin visor P198</t>
  </si>
  <si>
    <t>Camara  digital No 84  Camara de Rastreo BUSHNELL 8Mp NATURE VIEW MAX sin visor P483</t>
  </si>
  <si>
    <t>Camara  digital No 86  Camara de Rastreo BUSHNELL 8Mp NATURE VIEW MAX sin visorl P332</t>
  </si>
  <si>
    <t>Camara  digital No 78    Camara de Rastreo BUSHNELL 8Mp NATURE VIEW MAX sin visor P295</t>
  </si>
  <si>
    <t>Camara  digital No 75  Camara de Rastreo BUSHNELL 8Mp NATURE VIEW MAX sin visor P147</t>
  </si>
  <si>
    <t>Camara  digital No 77    Camara de Rastreo BUSHNELL 8Mp NATURE VIEW MAX sin visor P P688</t>
  </si>
  <si>
    <t>Camara  digital No 30  CAMARA FOTOGRAFICA DIGITAL MARCA SONY MODELO  DSC-HX 100 ZOOM</t>
  </si>
  <si>
    <t>Camara  digital No 76   Camara de Rastreo BUSHNELL 8Mp NATURE VIEW MAX sin visor Pl P239</t>
  </si>
  <si>
    <t>Camara  digital No 79 Camara de Rastreo BUSHNELL 8Mp NATURE VIEW MAX sin visor P511</t>
  </si>
  <si>
    <t>Camara  digital No 83  Camara de Rastreo BUSHNELL 8Mp NATURE VIEW MAX sin visorl P481</t>
  </si>
  <si>
    <t>Camara  digital No 85  Camara de Rastreo BUSHNELL 8Mp NATURE VIEW MAX sin visor P155</t>
  </si>
  <si>
    <t>Camara  digital No 87  Camara de Rastreo BUSHNELL 8Mp NATURE VIEW MAX sin visor P163</t>
  </si>
  <si>
    <t>Camara  digital No 39  CAMARA DIGITAL SONY DSC-W710, 16.1 MPX, ZOOM OPT 5X, LCD 2,7", MEMORIA DE SD 4GB+ESTUCHE</t>
  </si>
  <si>
    <t>Camara  digital No 70  Cámara Fotográfica Canon SX60 HS</t>
  </si>
  <si>
    <t>Camara  digital No 56  Cámara fotográfica Semi profesional Canon Power Shot SX 400 IS memoria de 8 GB S.N 912062044997</t>
  </si>
  <si>
    <t>Camara Fotografica Canon No 10  Camara Fotografica Canon Rebel EOS T2i S.N 1823901292.OBJETIVO MARCA CANON S.N EF-S 18-135mm, CARGADOR DE BATERIA LC-e8e, CABLE DE ENERGIA PARA CARGADOR DE BATERIA, CABLE AV ESTEREO AVC-DC400ST, CABLE DE INTERFAZ, MANUALES Y GUIAS.</t>
  </si>
  <si>
    <t>Camara Fotografica Canon No 8  CAMARA FOTOGRAFICA CANON Modelo SX30IS . PC 1560  ZOOM LENS 35 XIS, 14.1 Mega Pixeles Bateria Canon PACK NB - 7L No B056R044 - 9001 Cargador de bateria Canon CB - 2LZ . No YJCD, Tapa del objetivo, , Correa para el cuello, CD  Configuracion Version 70.0 . No C84 - 1787 , Manual y Garantia, Con Tripode metalico ( con bolsa de lona ) modelo SL - 2111.</t>
  </si>
  <si>
    <t>Camara  digital No 16  CAMRA DIGITAL PANASONIC 12.1 REF:  EP1 RESOLUCION 4X CAMARA FOTOGRAFICA DIGITAL PANASONIC MODELO  DMCFP1 CON CARGADOR, CD DE INSTALACION, MANUAL Y ESTUCHE</t>
  </si>
  <si>
    <t>Camara  digital No 15  CAMARA DIGITAL SONY DC C-W330 MPX, 4XZOOM OPTICOINSTITUTO DE INFORMATICAOLGA LUCERO VEGA MARQUEZ51977720</t>
  </si>
  <si>
    <t xml:space="preserve">LAB HERBARIO </t>
  </si>
  <si>
    <t>Camara  digital No 31  CAMARA DIGITAL CANNON EOS REBEL T 3 12 (LENTE 18-55 IS), TARGETA DE MEMORIA DS COMPACTA 8 GIGAS, ESTUCHE LOWEPRO TOPLOAD ZOOM Y TRADE 45 AW</t>
  </si>
  <si>
    <t>BIOLOGÍA, INGENIERÍA AGRONÓMICA</t>
  </si>
  <si>
    <t>LABORATORIO OPTICA</t>
  </si>
  <si>
    <t>Camara  digital No 71  Cámara  Fotográfica Sony De 20.4mp - Dsc-hx60v</t>
  </si>
  <si>
    <t>Camara  digital No 88  CAMARA DIGITAL UCMOS 1400KPA CON TRANSFORMADOR UNIVERSAL Incluye: Accesorios y cd de instalacion:</t>
  </si>
  <si>
    <t>Camara Fotografica Canon No 2 MARCA   CANON  `PRO 1</t>
  </si>
  <si>
    <t>Camara  digital No 25  Camara  digital marca SONY CYBER-SHOT DSC-WX7, 16.2MP  con destino al proyecto de investigacion"SISTEMA AUTOMATICO DE MONITORIZACION Y PREVENCION DE FLLOS EN SERVIDORES TIPO UNIX. (SAMP) " a cargo del docente FELIPE ANDRES CORREDOR</t>
  </si>
  <si>
    <t>Camara Fotografica Canon No 23  Cámara Fotografica Profesional  Marca : CANON  Modelo :  Eos Rebel T3i- 18.0 Mp- Video Full HD , ACCESORIOS :  Cargador de bateria LC - E8E , Bateria, cable de corriente , Cable de datos , Cable de audio y video, correa , LENTE : S.N : 1246111370 , EFS  18 - 55 mm, Con manual, 2 CDS configuracion.</t>
  </si>
  <si>
    <t>Camara Fotografica Canon No 12  Camara Fotografica Canon EOS REBEL T3 LENTE EFS 18-55mm 3CD, MANUAL con destino al proyecto "Diversidad de anfibios y reptiles de la sede Restrepo Unillanos" a cargo de la docente Tatiana Suescun Ospina</t>
  </si>
  <si>
    <t>Camara  digital No 20  CAMARA DIGITAL SONY W330  14 MEGA PIXELES BATERIA+CARGADOR+CABLE USB</t>
  </si>
  <si>
    <t>Camara  digital No 33  CAMARA MARCA CANNON POWER SHOT SX40HS 12.1 MPX, 8GB- proyecto "Huella hídrica del cultivo de cachama blanca..."</t>
  </si>
  <si>
    <t>Camara  digital No 53  Cámara Digital Acuática Nikon Coolpix S32 13.2 MP 3X-Blanco Tamaño Pantalla: 2.7¿, Sensor: CMOS, Zoom Óptico: 3x, Zoom Digital: 4x, 13.2 Megapíxeles, Vídeo: 1080p HD, Sumergible: Hasta 10 metros de profundidad, Batería: EN-EL19.</t>
  </si>
  <si>
    <t>Cámara fotográfica No 6  Cámara fotográfica  MARCA; NIKON  MODELO; D3300, con lente S.N 22503919</t>
  </si>
  <si>
    <t>Camara  digital No 52  CAMARA DIGITAL  + TARJETA SF-4C4 + ESTUCHE LCS-TWP . Resolucion 20,1 Megapixeles . Sensor: Super HAD CCD 1.2,3" . Resolución total: 5152 x 3864 píxeles . Pantalla LCD TFT 2,7" . Detección de rostros . Estabilizador de imagen . Zoom Óptico 6 x . Zoom Digit</t>
  </si>
  <si>
    <t>Camara Fotografica Canon No 28  Camara Fotografica Digital Marca: Canon, SLR, EOS rebel t5, Lente 1 S.N 3277028239 y lente 2, S.N 3231102653, Cargador modelo; LC-E10 y Bateria LC-E10 NFJ1E, Maletin 100ES.</t>
  </si>
  <si>
    <t>Camara Fotografica Canon No 17  CAMARA FOTOGRAFIA CANON T3I lente 18-55 IS 16 mpx pantalla abatible REF. EF-S 18-55 IS II FULL HD1080 LENTE S.N 0146167947 INCLUYE TRIPODE Y MALETIN</t>
  </si>
  <si>
    <t>Cámara Digital Sony Mini DVTDR No 1  CAMARA DIGITAL SONY MINI DV TVR-38 DIGITAL, CONTROL REMOTO, MEMORIA STICK MSAC-M2, CABLE USB, CABLE DE PODER, CABLE CONECTOR DE VIDEO, CD SONY PICTURE PACKAGE VER.1.0, MANUAL GUIA DE APLICACIONES INFORMÁTICAS.</t>
  </si>
  <si>
    <t>Camara  digital No 45  CAMARA  DIGITAL MARCA : CANON  MODELO : EOS REBEL T3i   CON LENTE MARCA : CANON  SERIE : 0572019623 CAPACIDAD : EFS 18 - 135mm  MACRO : 0,45 M . 15Ft  BATERIA CANON :  B052R746-1028. CARGADOR DE BATERIA  MARCA : CANON : LC-E8E  CON CABLE DE CORRIENTE, CABLE DE USB, CABLE DE AUDIO y VIDEO, CORREA PARA EL HOMBRO, TAMBIEN CON MALETIN MARCA : VANGUARD. COM MEMORIA SD DE 8 GB . DOS ( 2 ) CD : EOS DIGITAL Version 24.1  Y EOS DIGITAL POR WINDOWS. CON 2 MANUALES, GARANTIA</t>
  </si>
  <si>
    <t>DECANATURA FCE</t>
  </si>
  <si>
    <t>Camara  digital No 61  Cámara fotográfica Profesional  3300_lente 18-55mm MARCA NIKON 3300+ BOLSO  Y TARJETA DE 8GB LENTE S.N 22504742</t>
  </si>
  <si>
    <t>Camara  digital No 64  Cámara fotográfica Profesional  3300 lente 18-55mm MARCA NIKON 3300+ BOLSO  Y TARJETA DE 8GB LENTE S.N 22039723</t>
  </si>
  <si>
    <t>Camara  digital No 26  Camara  digital VIDEO CAMARA DIGITAL PROFESIONAL EOS REVEL T3 CANON INCLUYE CARGADOR, BATERIA, CORREA Y CABLE USB LENTE S.N  8307011868</t>
  </si>
  <si>
    <t>Camara Fotografica Canon No 31  CAMARA FOTOGRAFICA CANON SX410 IS, COMPACTA NEGRA CON ESTUCHE GARANTIA 1 AÑO.</t>
  </si>
  <si>
    <t>Camara  digital No 36  CAMARA DIGITAL SONY DSC-WX50 pantalla led FHD 16.2 mpx</t>
  </si>
  <si>
    <t>Camara Fotografica Canon No 21  Cámara Fotografica Profesional Canon Eos Rebel T3i- 18.0 Mp- Video Full HD con su lente respectivo, maletin ,manual y sus accesorios.</t>
  </si>
  <si>
    <t>Camara  digital No 63  Cámara fotográfica Profesional cámara réflex digital HD fácil de usar y pequeña, que incluye el nuevo lente de zoom ultra compacto AF-S DX 18-55mm f.3.5-5.6G VR II lente 18-55mm MARCA NIKON 3300+ BOLSO  Y TARJETA DE 8GB LENTE S.N 22038828</t>
  </si>
  <si>
    <t>Camara  digital No 68  CÁMARA DIGITAL SONY DSC-H400, 20.1mp Hi-zoom 63x Y Videos Hd - Sensor de imagen Super HAD CCD de 20,1 MP, Lente con zoom óptico de 63x, SteadyShot óptico que estabiliza las imágenes al disparar sin trípode, Visor electrónico, Capacidad de video HD para un</t>
  </si>
  <si>
    <t>Camara  digital No 57  Cámara Profesional Nikon 3200-lente 20656403</t>
  </si>
  <si>
    <t>LAB DEL ESFUERZO</t>
  </si>
  <si>
    <t>Camara  digital No 42  CAMARA FOTOGRAFICA SONY SLT-A65V, lente modelo SAL1855 s.n: 0442147, cargador sony BC-VM10A s.n: 11123010474, Bateria Sony NP-EM500H</t>
  </si>
  <si>
    <t>Camara  digital No 41  CAMARA FOTOGRAFICA SONY SLT-A65V, lente modelo SAL1855 s.n: 0442635, cargador sony BC-VM10A s.n: 11123010432, Bateria Sony NP-EM500H</t>
  </si>
  <si>
    <t>Camara  digital No 43  CAMARA FOTOGRAFICA SONY SLT-A65V, lente modelo SAL1855 s.n: 0442624, cargador sony BC-VM10A s.n: 11123010475, Bateria Sony NP-EM500H</t>
  </si>
  <si>
    <t>Camara Fotografica Canon No 18  CAMARA</t>
  </si>
  <si>
    <t>Camara  digital No 51  Camara  digital  MARCA : NIKON  MODELO : COOLPIX S2800 CON SUS ACCESORIOS.</t>
  </si>
  <si>
    <t>Camara  digital No 23  CAMARA DIGITAL PROFESIONAL SONY REFFLEX SLT A55-VL LENTE MODELO SAL1855 S.N 5413799 0.25mm.0.82ft.055+cd configuracion nº4195615040 sony</t>
  </si>
  <si>
    <t>Camara  digital No 58  Cámara Profesional Nikon 3200-lente 20656425</t>
  </si>
  <si>
    <t>Cámara fotográfica No 3  CAMARA DIGITAL MARCA KODAK M580 -proyecto "Empoderamiento del pedagogo infantil...."</t>
  </si>
  <si>
    <t>Camara  digital No 28  CAMARA DIGITAL CANNON 16 MP, POWER SHOT A2400 MODELO PC1731</t>
  </si>
  <si>
    <t>Camara Fotografica Canon No 9  Camara Fotografica Canon SX 30 +  CARGADOR DE BATERIA +CABLE USB+CABLE VIDEO + MEMORIA 4GB + CD + MANUAL. GARANTIA 1 AÑO</t>
  </si>
  <si>
    <t>Cámara fotográfica No 4  CAMARA CANNON MODELO EF-S1855 REF EOS REBELT3 LENTE EF-S1855 S.N 0147052856</t>
  </si>
  <si>
    <t>Camara Fotografica Canon No 22  Cámara Fotografica Profesional Canon Eos Rebel T3i- 18.0 Mp- Video Full HD , con su maletin , con su lente, manual y accesorios</t>
  </si>
  <si>
    <t>Camara Fotografica Canon No 19  Camara  Fotografica Canon  Modelo : EOS 650D, 18 Megapixeles, - Procesador de imagen DiG!C 5 - Sensor de imagen CMOS tamaño APS-C, - Velocidad hasta 4 cuadros por Segundo, - Autoenfoque con 9 puntos de alta precisión (1 tipo cruz), - Tamaño súper compacto de 11.7 c  CAMBIO POR Marca : CANON  Modelo : T5 I Con sus respectivos accesorios.</t>
  </si>
  <si>
    <t>Cámara fotográfica No 14  CAMARA FOTOGRAFICA DIGITAL de 18.2 MP MARCA SONY REF. DSC-HX2V, CARGADOR AC-L200C Nº082108-11 S.N 12033033139.BATERIA NP-FH50 K2D5F4EQ.CABLE DE DATOS PC.CABLE DE CORRIENTE CON ADAPTADOR</t>
  </si>
  <si>
    <t>Camara  digital No 29  CAMARA DIGITAL MARCA SONY DSC W610.B, CYBERSHOT COLOR PLATEADA, MEMORY STICK DE 4GB, 14.1 MP, 4X ZOOM, PANTALLA DE 2.7 LCD, CON ESTUCHE Y CARGADOR DE BATERIA</t>
  </si>
  <si>
    <t>Camara  digital No 48  Video Camara HD Marca : SONY  Modelo : NEX-VG30H, 18-200mm f.3.5-6.3 Power Zoom Lente, Exmor APS-C de tamaño 16.1MP sensor CMOS, Directo zoom motorizado con velocidad variable, XGA OLED Tru-Finder EVF con Sensor de ojos, Quad Cápsula espacial de micrófonos, Toma de micrófono . ACCESORIOS :  Cargador de bateria ,  Bateria NP - FV70 S.N: EHU2R9S ( 2ICR15.43-2 ), Cable USB, Cable de audio y video ,  Cable de corriente,  cable para coneccion Tv , ( NO trae cable  HDMI ), Forro de microfo , Soporte del lente de la  camara;  Modelo SELP18200 S.N :  1848942 , Lente : 0,3 m . 1 Ft 0,5 m . 1,64 Ft , Control remoto modelo CR2025 ,  Con 3 manuales. CD  HANDYCAM No 4440800010, Numero interno IFPIL278.</t>
  </si>
  <si>
    <t>Camara  digital No 72  Cámara de aventura Formato de video CODEC H 264 Resoluciones de 5MPX, Acesorios Hebillas de liberacion rapida verticales estandar, montajes adhesivos planos y curvos, brazo giratorio de 3 Posiciones, Herrajes para el montaje. Cable USB, Resolucion de video WVGA, Super VIEW, 720, 920, 1080. Garantia Min.1 Año</t>
  </si>
  <si>
    <t>Camara  digital No 6  camara fotografica digital  marca SONY</t>
  </si>
  <si>
    <t>Camara Fotografica Canon No 24  COMBO CAMARA MARCA : SONY  MODELO : DSC-W810 CON Bateria, Cargador de bateria, Cable USB, Cable de poder.  + TARJETA SF 4GB  + ESTUCHE LCS-TWP . Resolucion 20,1 Megapixeles . Sensor: Super HAD CCD 1.2,3" . Resolución total: 5152 x 3864 píxeles . Pantalla LCD TFT 2,7" . Detección de rostros . Estabilizador de imagen . Zoom Óptico6 x .</t>
  </si>
  <si>
    <t>ESPECIALIZACIÓN Y MAESTRÍA EN EPIDEMIOLOGÍA</t>
  </si>
  <si>
    <t>Camara Fotografica Canon No 25  COMBO CAMARA  MARCA : SONY MODELO:  DSC-W810 + TARJETA SF 4GB + ESTUCHE LCS-TWP . Resolucion 20,1 Megapixeles . Sensor: Super HAD CCD 1.2,3" . Resolución total: 5152 x 3864 píxeles . Pantalla LCD TFT 2,7" . Detección de rostros . Estabilizador de imagen . Zoom Óptico6 x .</t>
  </si>
  <si>
    <t>Camara  digital No 32  CAMARA DIGITAL SONY De 16.1 MPixeles -  Modelo  DCS W630  Con memoria SD DE 4 GB  Y Estuche para la camara.</t>
  </si>
  <si>
    <t>Camara Fotografica Canon No 20  Cámara Fotografica Profesional  Marca : Canon Modelo :  Eos Rebel T3 i - 18.0 Mp- Video Full HD, ACCESORIOS : Cargador de bateria LC - E8E , Bateria,  Cable de corriente , cable de datos , cable de audio y video , Correa , LENTE :  S.N : 1556069249  , EFS 18 - 55 mm , manuales , 2 CDS configuracion</t>
  </si>
  <si>
    <t>Camara  digital No 40  CAMARA FOTOGRAFICA SONY NEGRA DSC-H200.B + TARJETA SF-8C4 + ESTUCHE LCS-U11 + CARGADOR BCG-34HH4KN.DESCRIPC CAMARA: 16.1 MP.ZOOM OPTICO</t>
  </si>
  <si>
    <t>Camara  digital No 5  CAMARA DIGITAL CON TRIPODE  MARCA  KODAK  KCGEUG1527180 KODAK  C530 nO</t>
  </si>
  <si>
    <t>Camara  digital No 46  COMBO CAMARA SONY DSC-W810 + TARJETA SF-4C4 + ESTUCHE LCS-TWP . Resolucion 20,1 Megapixeles . Sensor: Super HAD CCD 1.2,3" . Resolución total: 5152 x 3864 píxeles . Pantalla LCD TFT 2,7" . Detección de rostros . Estabilizador de imagen . Zoom Óptico6 x .Memoria SD 4Gb</t>
  </si>
  <si>
    <t>CAMARA WEB</t>
  </si>
  <si>
    <t>Camara web No 46  Camara Web de Alta Deficion HD Marca Logitech C270</t>
  </si>
  <si>
    <t>Camara web No 47  Camara Web de Alta Deficion HD Marca Logitech C270</t>
  </si>
  <si>
    <t>Camara web No 41  Camara web, CAMARA ISLIM 300X MARCA GENIUS</t>
  </si>
  <si>
    <t>Camara IP inalambrica No 2  Camara IP inalambrica WIFI FI8918W FOSCAM 0.3MPX. Con destino al proyecto Sistema de reconocimiento de texturas......</t>
  </si>
  <si>
    <t>Camara IP inalambrica No 1  Camara IP inalambrica WIFI FI8918W FOSCAM 0.3MPX. Con destino al proyecto Sistema de reconocimiento de texturas......</t>
  </si>
  <si>
    <t>Camara IP inalambrica No 3  CAMARA IP DE SEGURIDAD INALAMBRICA ROBOTICA. WANSCAM HW0030</t>
  </si>
  <si>
    <t>Camara web No 45  CAMARA WEB DE 1.3 MEGAPIXELES</t>
  </si>
  <si>
    <t>Camara web No 43  Camara web C-270 MARCA LOGITECH</t>
  </si>
  <si>
    <t>Camara web No 42  Camara web C-270 MARCA LOGITECH</t>
  </si>
  <si>
    <t>Camara web No 44  CAMARA WEB DE 1.3 MEGAPIXELES</t>
  </si>
  <si>
    <t>SALA SISTEMAS BASICAS PROYECTOS 2</t>
  </si>
  <si>
    <t>Camara web No 48  Webcam marca Genius</t>
  </si>
  <si>
    <t>Camara web No 51  Webcam marca Genius</t>
  </si>
  <si>
    <t>Camara web No 54  Webcam marca Genius</t>
  </si>
  <si>
    <t>Camara web No 53  Webcam marca Genius</t>
  </si>
  <si>
    <t>Camara web No 52  Webcam marca Genius</t>
  </si>
  <si>
    <t>Camara web No 50  Webcam marca Genius</t>
  </si>
  <si>
    <t>Camara web No 49  Webcam marca Genius</t>
  </si>
  <si>
    <t>GRABADORA</t>
  </si>
  <si>
    <t>FCARN ESCUELA MVZ</t>
  </si>
  <si>
    <t>Grabadora  sony No 6  Grabadora  sony, GRABADORA MARCA SONY.TCM-200DV.</t>
  </si>
  <si>
    <t>Grabadora No 18  GRABADORA PERIODISTA 1 GB MARCA PANASONIC MODELO RRUS551</t>
  </si>
  <si>
    <t>Grabadora  sony No 16  Grabadora tipo Periodista Sony</t>
  </si>
  <si>
    <t>Grabadora No 19  GRABADORA PERIODISTA 2 GB MARCA PANASONIC MODELO RR-U5571</t>
  </si>
  <si>
    <t>Grabadora  sony No 18  Grabadora tipo Periodista Sony</t>
  </si>
  <si>
    <t>Grabadora  sony No 17  Grabadora tipo Periodista Sony</t>
  </si>
  <si>
    <t>Grabadora  Sony No 81  Grabadora Marca; Sony Formato reproducción MP3, Memoria incorporada; 4 GB, peso; 49 gs. ICD-UX543F</t>
  </si>
  <si>
    <t>Discman No 1  Discman CD.MP3 RADIO FM Marca Memonerex</t>
  </si>
  <si>
    <t>Grabadora No 16  GRABADORA PERIODISTA marca SONY</t>
  </si>
  <si>
    <t>Grabadora  sony No 36  GRABADORA DE VOL AUDIO MARCA SONY ICD - UX523F.BC, GRABADORA DE VOZ TIPO PERIODISTA, MARCA SOMY REF. ICD-UX523.BC</t>
  </si>
  <si>
    <t>Grabadora  sony No 37  GRABADORA DE VOL AUDIO MARCA SONY ICD - UX523F.BC, GRABADORA DE VOZ TIPO PERIODISTA, MARCA SOMY REF. ICD-UX523.BC</t>
  </si>
  <si>
    <t>Grabadora  sony No 44  GRABADORA SONY CON CD modelo ZS-RS09CP, CABLE DE PODER Y CONTROL REMOTO</t>
  </si>
  <si>
    <t>Grabadora Tipo periodista No 1  Grabadora de periodista 4 GB ICD*PX240 MARCA SONY</t>
  </si>
  <si>
    <t>Grabadora Tipo periodista No 5  Grabadora de periodista 4 GB ICD-PX240 MARCA SONY</t>
  </si>
  <si>
    <t>Grabadora No 46  GRABADORA DIGITAL:  foramto mp3, memoria 8Gb, con fusión de reducicón de ruido y ajustes, GRABADORA DE SONIDO SONY ICD-UX523F, 4GB</t>
  </si>
  <si>
    <t>Grabadora  sony No 33  Grabadora  sony  DIGITAL ICD-PX 312F</t>
  </si>
  <si>
    <t>Grabadora  sony No 32  Grabadora  sony DIGITAL ICD-PX 312F</t>
  </si>
  <si>
    <t>Grabadora No 47  GRABADORA DIGITAL:  foramto mp3, memoria 8Gb, con fusión de reducicón de ruido y ajustes, GRABADORA DE SONIDO SONY ICD-UX523F, 4GB</t>
  </si>
  <si>
    <t>Grabadora  sony No 84  GRABADORA DE VOZ SONY ICD-PX440 GARANTIA 1 AÑO</t>
  </si>
  <si>
    <t>Grabadora No 45  GRABADORA DE VOZ PERIODISTICA MARCA SONY ICD-UX523F</t>
  </si>
  <si>
    <t>Grabadora  sony No 60  GRABADORA DE VOZ DIGITAL SONY LCD PX 440 1073 HORAS 4GB</t>
  </si>
  <si>
    <t>Grabadora Tipo periodista No 3  Grabadora de periodista 4 GB ICD--PX240 MARCA SONY</t>
  </si>
  <si>
    <t>Grabadora Tipo periodista No 10  Grabadora Voz SONY ICD-PDX440, 4gb, hasta 67 horas 5 minutos, USB</t>
  </si>
  <si>
    <t>Grabadora Tipo periodista No 2  Grabadora de periodista Sony 4 GB ICD-PX240 MARCA SONY</t>
  </si>
  <si>
    <t>Grabadora Tipo periodista No 11  Grabadora de voz SONY ICD-PX440, 4 gb, hasta 67 horas 5 minutos, USB, Garantía 12 meses.</t>
  </si>
  <si>
    <t>Grabadora  sony No 41  GRABADORA DE VOZ SONY ICD-PX33F DE 4GB, RANURA MICRO SD, RADIO FM, PARLANTE INCORPORADO, BATERIA  AAA Y CABLE USB</t>
  </si>
  <si>
    <t>Grabadora No 75  Grabadora de periodista Sony 4 GB ICD-PX240</t>
  </si>
  <si>
    <t>Grabadora No 76  Grabadora de periodista Sony 4 GB ICD-PX240</t>
  </si>
  <si>
    <t>Grabadora Tipo periodista No 6  Grabadora de voz SONY ICD-PX240, 4 gb, hasta 67 horas 5 minutos, USB MARCA SONY MODEL ICD- PX 240 S.N 1127876</t>
  </si>
  <si>
    <t>Grabadora  sony No 7  Grabadora  sony, GRABADORA MARCA SONY.TCM-200DV. REPOSICION POR: Grabadora Kalley PI 3313 K-BMPU30</t>
  </si>
  <si>
    <t>Grabadora No 3, GRABADORA COMPAQ DISC MARCA SONY CFD-S500, INCLUYE CONTROL REMOTO MARCA SONY RMT-CS400A, UN MANUAL Y GARANTIA.</t>
  </si>
  <si>
    <t>Grabadora No 71  GRABADORA TIPO PERIODISTA</t>
  </si>
  <si>
    <t>Grabadora No 40  GRABADORA  marca SONY REF. ICD-PX312F, MEMORIA MICROSHIP DE 2GB, INCLUTYE AUDIFONO , MANUAL, 2 PILAS AAA Y CABLE USB</t>
  </si>
  <si>
    <t>Grabadora  sony No 31  grabadora sony cfd-s07.bc, GRABADORA SONY ZS-RS09CP</t>
  </si>
  <si>
    <t>Grabadora No 41  GRABADORA marca SONY REF. ICD-PX312F, MEMORIA MICROSHIP DE 2GB, INCLUTYE AUDIFONO , MANUAL, 2 PILAS AAA Y CABLE USB</t>
  </si>
  <si>
    <t>Grabadora  sony No 40  GRABADORA TIPO PERIODISTA SONY ICD-PX312</t>
  </si>
  <si>
    <t>Grabadora No 70  GRABADORA PERIODISTICA ICD-UX 523 F con cargador de pilas y un juego de 4 pilas recargables</t>
  </si>
  <si>
    <t>Grabadora Tipo periodista No 8  Grabadora de voz SONY ICD-PX240, 4 gb, hasta 67 horas 5 minutos, USB, Garantía 12 meses.</t>
  </si>
  <si>
    <t>Grabadora Tipo periodista No 7  Grabadora de voz SONY ICD-PX240, 4 gb, hasta 67 horas 5 minutos, USB, Garantía 12 meses.</t>
  </si>
  <si>
    <t>Grabadora  sony No 34  GRABADORA DE VOZ MARCA SONY, REF. ICD-UX523F, MEMORIA MICROSHIP DE 4GB, INCLUYE AUDIFONO, MANUAL,  PILAS AAA Y CABLE USB</t>
  </si>
  <si>
    <t>Grabadora No 42  GRABADORA  marca SONY ICD UX523F, MEMORIA MICROSHIP DE 4GB, INCLUYE AUDIFONO MANUAL, PILA AAA Y CABLE USB</t>
  </si>
  <si>
    <t>Grabadora  sony No 46  SONY PX333F Grabadora de voz Cap 4Gb hasta 1073 hrs Ranura MicroSD y M2 Radio FM Parlante Bat AAA USB</t>
  </si>
  <si>
    <t>Grabadora  sony No 48  SONY PX333F Grabadora de voz Cap 4Gb hasta 1073 hrs Ranura MicroSD y M2 Radio FM Parlante Bat AAA USB</t>
  </si>
  <si>
    <t>Grabadora  sony No 50  SONY PX333F Grabadora de voz Cap 4Gb hasta 1073 hrs Ranura MicroSD y M2 Radio FM Parlante Bat AAA USB</t>
  </si>
  <si>
    <t>Grabadora  sony No 35  GRABADORA DE VOZ MARCA SONY Grabadora  sony No 34  GRABADORA DE VOZ MARCA SONY,REF. ICD-UX523F, MEMORIA MICROSHIP DE 4GB, INCLUYE AUDIFONO, MANUAL,  PILAS AAA Y CABLE USB</t>
  </si>
  <si>
    <t>Grabadora  sony No 97  Grabador Digital de Voz:  ICD-PX440 "1. 4 GB y ranura microSD expandible, USB directo (Slide, tienda), Microfono estéreo, Digital Pitch Control, Grabación activada por voz, Cut Intelligent Noise, Batería AAA.</t>
  </si>
  <si>
    <t>Grabadora  sony No 52  Grabadora Periodistica Sony ICD -  PX240  CAMBIO POR SONY Modelo : ICD - PX440</t>
  </si>
  <si>
    <t>Grabadora  sony No 49  SONY PX333F Grabadora de voz Cap 4Gb hasta 1073 hrs Ranura MicroSD y M2 Radio FM Parlante Bat AAA USB</t>
  </si>
  <si>
    <t>Grabadora  sony No 47  SONY PX333F Grabadora de voz Cap 4Gb hasta 1073 hrs Ranura MicroSD y M2 Radio FM Parlante Bat AAA USB</t>
  </si>
  <si>
    <t>Grabadora No 43  GRABADORA  marca SONY ICD UX523F, MEMORIA MICROSHIP DE 4GB, INCLUYE AUDIFONO MANUAL, PILA AAA Y CABLE USB</t>
  </si>
  <si>
    <t>Grabadora  sony No 30  GRANBADORA SONY ERS60PC USB REPRODUCCION DE CD GRABADORA MP3 GRABADORA SONY CFD-RS60CP</t>
  </si>
  <si>
    <t>Grabadora Tipo periodista No 9  Grabadora de voz SONY ICD-PX440, 4 gb, hasta 67 horas 5 minutos, USB, Garantia 12 meses.</t>
  </si>
  <si>
    <t>SECRETARIA ACADEMICA FCH</t>
  </si>
  <si>
    <t>Grabadora  sony No 51    Grabadora de voz MARCA : SONY  MODELO : ICD - PX440  Cap 4Gb hasta 1073 hrs Ranura MicroSD y M2 Radio FM Parlante Bat AAA USB.</t>
  </si>
  <si>
    <t>Grabadora  sony No 15  Grabadora  sony</t>
  </si>
  <si>
    <t>Grabadora No 72  Grabadora de Reporteria Titan de 8GB  CAMBIO POR Marca . SONY ICD - PX333F CON mini SD de 8 GB y adaptador de mini SD</t>
  </si>
  <si>
    <t>PROGRAMA DE ENFERMERIA</t>
  </si>
  <si>
    <t>Grabadora  sony No 9  Grabadora  sony, GRABADORA MARCA SONY TCM-400DV.</t>
  </si>
  <si>
    <t>Grabadora  sony No 19  GRABADORA TIPO PERIODISTA MARCA SONY MODELO:  ICO - PX720, con cable para PC, 1 GB memoria.</t>
  </si>
  <si>
    <t>Grabadora  sony No 38  GRABADORA DIGITAL EN FORMATO MP4 MARCA SONY REF ICD-UX523F MEMORIA 4GB- proeycto "Percepción del rol de enfermería..."</t>
  </si>
  <si>
    <t>Grabadora  sony No 85  GRABADORA DE VOZ SONY 4 GB DVT 1100</t>
  </si>
  <si>
    <t>Grabadora  sony No 87  GRABADORA DE VOZ SONY 4 GB DVT 1100</t>
  </si>
  <si>
    <t>Grabadora  sony No 90  GRABADORA DE VOZ SONY 4 GB DVT 1100</t>
  </si>
  <si>
    <t>Grabadora  sony No 94  GRABADORA DE VOZ SONY 4 GB DVT 1100</t>
  </si>
  <si>
    <t>Grabadora  sony No 96  GRABADORA DE VOZ SONY 4 GB DVT 1100</t>
  </si>
  <si>
    <t>Grabadora  sony No 95  GRABADORA DE VOZ SONY 4 GB DVT 1100</t>
  </si>
  <si>
    <t>Grabadora  sony No 93  GRABADORA DE VOZ SONY 4 GB DVT 1100</t>
  </si>
  <si>
    <t>Grabadora  sony No 92  GRABADORA DE VOZ SONY 4 GB DVT 1100</t>
  </si>
  <si>
    <t>Grabadora  sony No 91  GRABADORA DE VOZ SONY 4 GB DVT 1100</t>
  </si>
  <si>
    <t>Grabadora  sony No 89  GRABADORA DE VOZ SONY 4 GB DVT 1100</t>
  </si>
  <si>
    <t>Grabadora  sony No 88  GRABADORA DE VOZ SONY 4 GB DVT 1100</t>
  </si>
  <si>
    <t>Grabadora  sony No 86  GRABADORA DE VOZ SONY 4 GB DVT 1100</t>
  </si>
  <si>
    <t>Grabadora  sony No 53  Grabadora Periodistica Sony ICD -  PX240  CAMBIO POR SONY  Modelo :  ICD - PX440</t>
  </si>
  <si>
    <t>Grabadora  sony No 39  GRABADORA DIGITAL EN FORMATO  MP4 MARCA SONY REF ICD-UX523F MEMORIA 4GB- proeycto "Percepción del rol de enfermería..."</t>
  </si>
  <si>
    <t>Grabadora No 74  Grabadora de voz SONY de 4GB</t>
  </si>
  <si>
    <t>Grabadora  sony No 83  GRABADORA DE VOZ SONY ICD-PX440. GARANTÍA 1 AÑO</t>
  </si>
  <si>
    <t>CONSOLA DE VÍDEO</t>
  </si>
  <si>
    <t>X- BOX   Consola de Video Juegos No 3  XBOX</t>
  </si>
  <si>
    <t>X- BOX   Consola de Video Juegos No 4  XBOX</t>
  </si>
  <si>
    <t>X- BOX   Consola de Video Juegos No 1  XBOX</t>
  </si>
  <si>
    <t>X- BOX   Consola de Video Juegos No 2  XBOX</t>
  </si>
  <si>
    <t>X- BOX   Consola de Video Juegos No 5  XBOX</t>
  </si>
  <si>
    <t>DVD</t>
  </si>
  <si>
    <t>COMBO DVD.VHS  No 11 Marca LG</t>
  </si>
  <si>
    <t>Reproductor de D V D No 2  DVD LG BP-125</t>
  </si>
  <si>
    <t>Reproductor de D V D No 3  DVD LG BP-125</t>
  </si>
  <si>
    <t>D.V.D. No 1, D.V.D. VIDEO  MARCA DAEWOO MODELO DVG-8300SE, INCLUYE CONTRO REMOTO DVD-VIDEO, UN CABLE DE AUDIO, UN CABLE DE VIDEO, UN MANUAL: REPRODUCTOR DE DISCO.</t>
  </si>
  <si>
    <t>COMBO DVD.VHS  No 8 Marca LG</t>
  </si>
  <si>
    <t>DVR</t>
  </si>
  <si>
    <t>DVR No 1  DVR de 4 canales con 4 entradas de udio 120 PPS de alta resolución 704x480.NTSC</t>
  </si>
  <si>
    <t>DVR No 2  DVR  MARCA : HIKVISION   16CH H 264 WD1(960*576) RESOLUCION TIEMPO REAL EN GRABACION 30 FPS.N SOPORTA 2DD DE 4TB C.U 4 AUDIO DE ENTRADA .2 SALIDA, 480FPS CIF,MOUSE,RS485, CONTROL, VGA.HDMI, SIN HDD   SERIE : 455439416</t>
  </si>
  <si>
    <t>DVR No 3  DVR  MARCA . HIKVISION   16CH H 264 WD1(960*576) RESOLUCION TIEMPO REAL EN GRABACION 30 FPS.N SOPORTA 2DD DE 4TB C.U 4 AUDIO DE ENTRADA .2 SALIDA, 480FPS CIF,MOUSE,RS485, CONTROL, VGA.HDMI, SIN HDD  SERIE : 455439229  468059611</t>
  </si>
  <si>
    <t>EQUIPO DE SONIDO</t>
  </si>
  <si>
    <t>Equipo de sonido No 5  Aiwa conn alta voz. Mod. CX -NS 909  y  SNX</t>
  </si>
  <si>
    <t>Equipo de sonido No 11  MINICOMPONENTE</t>
  </si>
  <si>
    <t>Equipo de sonido No 10  MINICOMPONENTE</t>
  </si>
  <si>
    <t>Equipo de sonido No 13  SONIDO TODO USO BLANCO MARCA THUNDER MAS CABINA AUX. DE SONIDO, CABLE 20 MTS, SOPORTE PARA CABINA</t>
  </si>
  <si>
    <t>Equipo de sonido No 12  SONIDO TODO USO BLANCO MARCA THUNDER  MAS CABINA AUX. DE SONIDO, CABLE 20 MTS Y SOPORTE CABINA</t>
  </si>
  <si>
    <t>MODULOS DE AUDIO</t>
  </si>
  <si>
    <t>Teatro en casa  (SISTEMA) No 10  SONIDO - REF. BDV-E2100 CON : BLU-RAY DISC NS:3342549  SISTEMA ALTAVOZ NS:1040645ESCUELA DE INGENIERIA EN CIENCIAS AGRICOLASJAIRO RINCON ARIZA17331439</t>
  </si>
  <si>
    <t>Equipo Especializado para video conferencia No 1  Equipo Especializado para Video Conferencia Basado en PC Hewlett Packard Linea Corporativa, Procesador Intel Core I7, Memoria Ram DDR3 de 8 Gb, Dos ( 2 ) Discos Duros de 500 Gb, Unidad de Medios Opticos DVD RW, Tarjeta Aceleradora de Video de 1 Gb, Tarjeta  para capturadora de video HD con entradas s-video , video compuesto, componentes y HDMI, licencia windows 7 profesional especializado para video conferencia H.323.SIP. Televisor plasma de 51" marca Samsung 3D mod. PLS1E490B4MXZL S.N Z4vH3CQC500316X</t>
  </si>
  <si>
    <t>Teatro en casa No 1  TEATRO EN CASA MARCA LG MODELO HT303SU</t>
  </si>
  <si>
    <t>ESPECIALIZACIÓN Y MAESTRÍA EN PRODUCCIÓN TROPICAL SOSTENIBLE</t>
  </si>
  <si>
    <t>Teatro en casa  (SISTEMA) No 8  Teatro en casa  (SISTEMA)  MARCA : LG</t>
  </si>
  <si>
    <t>Tabla digitalizadora No 1  Tabla digitalizadora marca genious "easypen 405"</t>
  </si>
  <si>
    <t>Preamplificadores para microfono No 1  PREAMPLIFICADORES PARA MICROFONOS DE VOZ APHEX 230</t>
  </si>
  <si>
    <t>Preamplificadores para microfono No 2  PREAMPLIFICADORES PARA MICROFONOS DE VOZ APHEX 230</t>
  </si>
  <si>
    <t>Mixer Basico No 1  MIXER  BASICO DE 10 CANALES, COMPRESORES MIXING CONSOLE YAMAHA MODELO MG102C</t>
  </si>
  <si>
    <t>Modulo de produccion de audio con software No 1  MODULO  PARA PRODUCCION DE AUDIO CON SOFTWARE MARCA DIGIDESING MBOX 2 PRO PORTABLE AUDIO.MIDI. V8.3</t>
  </si>
  <si>
    <t>Modulo de estudio portatil de audio No 1  MODULO ESTUDIO PORTATIL DE AUDIO 24 TRACK MIXER.RECORDER, MARCA TASCAM 2488NEO 24-HARD DISK RECORDER</t>
  </si>
  <si>
    <t>Modulo profesional portable digital audio record No 1  MDULO PROFESIONAL PROTABLE  DIGITAL AUDIO  RECORDER, 2GB, MARCA, TASCAM, DR100</t>
  </si>
  <si>
    <t>Modulo para produccion de sonido y midi. No 1  MODULO  PARA PRODUCCION DE SONIDO MIDI MARCA DIGIDESING MBOX2 PRO FACTORY V7.3</t>
  </si>
  <si>
    <t>Mezclador de audio No 3  equipo para mezcla de sonidos MIXER de dos canales. Marca gemeni ps-424x profesiona DJ mixerl</t>
  </si>
  <si>
    <t>Mezclador de audio No 2, MEZCLADOR DE SONIDO MIXER DE 8 CANALES MARCA SPAIN MODELO MX802SP, ACCESORIOS: DOS MICROFONOS MARCA TENLUX PRO-10 (ESTUCHE), DOS EXTENSION DE BAJA PARA MICROFONO, UNA EXTENSION 2X2 F.C.E. CON CONVERTIDOR 2R.C Y PLUG PARA STEREO.</t>
  </si>
  <si>
    <t>Cabina de Sonido No 17  CABINA DE SONIDO DIMENSIONES EXTERNAS : ANCHO : 3 mts, LARGO : 3 mts  ALTO : 2 mts. DIMENSIONES INTERNAS GENERALES : ANCHO : 2.85 mts  LARGO : 2.85 mts  ALTO : 1.90 mts  ELABORADO EN LAMINA CALIBRE 18 ; LAS PAREDES LATERALES Y EL TECHO ESTAN FABRICADOS EN PANELES DESMONTABLES CON SELLOS ACUSTICOS ESPECIALES. EL ESPESOR DE LAS PAREDES ES DE 8 CMS. LA CABINA POSEE UN SISTEMA DE VENTILACION FORZADO SILENCIOSOS, MEDIANTE VENTILADOR AXIAL ELECTRICO, CON PUERTA QUE TIENE DOBLE SELLAMIENTO Y CHAPA A PRESION DE DOBLE ACCIONAMIENTO EXTERNO - INTERNO , TAMBIEN VENTANA DE DOBLE ACRISTALAMIENTO FLOTANTE EN VIDRIOS. --. CONSOLA  MARCA : XENYX  MODELO . X1222USB  SERIE : S1309454AOI --  MICROFONOS :  TRES ( 3 )  MICROFONOS DE MANO  MARCA : SENNHEISER  MODELO : e845 CON PIÑA , ESTUCHE  Y CABLE MARCA : KOPUL MODELO : XLR DS0512 DE 1.8 MTS, --  UNA ( 1 ) PIAÑA METALICA DE MESA PARA MICROFONO ( 35 cms alto base redonda y diametro 13 cms )  --  ( 1 ) MICROFONO DE  SOLAPA MARCA AIRWAVE  CON ACCESORIOS : TRANSMISOR  U - 02 , RECEPTOR UHF U - 101 CON CONTROL DE VOLUMEN,  ADAPTADOR DE CORRIENTE ( AC . DC ) CON MALETIN. --  DOS ( 2 )  PARLANTES  MARCA :  BEHRINGER MODELO : TRUTHB2030A  SERIE : S1301124135 Y S1301123135. DE 125  WATTS  --  3  AUDIFONOS MARCA : SENNHEISSER MODELO . HD203. --  2  ( dos )  BASES PARA MICROFONO ( piaña ) MARCA : PROEL MODELO . RSM180</t>
  </si>
  <si>
    <t>Equipo Especializado para video conferencia No 2  Solucion de videoconferencia Interactiva Clary One Screen 70, Procesador Android 5.1, 1GBDDR3 . 16GB Expandible de almacenamiento, LAN &amp; Wii-Fi, Tablero Interactivo con licencia de por vida, Os-Connect  Software Licenciado, Tecnología del Display LED Touc</t>
  </si>
  <si>
    <t>Cabina de Sonido No 4  Cabina de Sonido, MARCA SOUNDBARRIER MODELO DP8P, 250W, INCLUYE MANUAL</t>
  </si>
  <si>
    <t>Cabina de Sonido No 6  Cabina de Sonido, MARCA SOUNDBARRIER MODELO DP8P, 250W, INCLUYE MANUAL</t>
  </si>
  <si>
    <t>Cabina de Sonido No 7  Cabina de Sonido, PARLANTE CON CONTROL DIGITAL DE 500W, MARCA SOUNSBARRIER MODELO DP12AUSB</t>
  </si>
  <si>
    <t>Consola Mackte  CFX   de  12  entradas con  ecualizador No 1  CONSOLA MACKTE CFX12-MIXER DE 12 ENTRADAS, CON ECUALIZADOR Y PROCESADOR CON EFECTO DIGITAL, MARCA SHURE.</t>
  </si>
  <si>
    <t>Reproductor  de  sonido combo  de  CD y Cassette No 1  REPRODUCTOR COMBO DE CD Y CASSETE PROFESIONAL MARCA DENON DN  T620 CON CONTROLES INDEPENDIENTES.</t>
  </si>
  <si>
    <t>Consola de sonido No 11  Consola de sonido, MEZCLADOR AUTOAMPLIFICADOR, MARCA YAMAHA, MODELO EMX312SC, INCLUYE MANUAL EMX312SC</t>
  </si>
  <si>
    <t>Cabina de Sonido No 3  Cabina de Sonido, MARCA SOUNDBARRIER MODELO DP8P, 250W, INCLUYE MANUAL</t>
  </si>
  <si>
    <t>Cabina de Sonido No 5  Cabina de Sonido, MARCA SOUNDBARRIER MODELO DP8P, 250W, INCLUYE MANUAL</t>
  </si>
  <si>
    <t>Consola de sonido No 13  MIXER DE 4 CANALES MARCA SAMSON MDR624 con destino al proy. "Ocupación adecuada del tiempo extraescolar de los niños y niñas del barrio la Nohora de Villavicencio" a cargo del docente investigador  Andres Fernando Balcazar Vega</t>
  </si>
  <si>
    <t>Cabina de Sonido No 16  CABINAS DE 15" DEVASTADOR 1000 con destino al proy. "Ocupación adecuada del tiempo extraescolar de los niños y niñas del barrio la Nohora de Villavicencio" a cargo del docente investigador  Andres Fernando Balcazar Vega</t>
  </si>
  <si>
    <t>Cabina de Sonido No 15  CABINAS DE 15" DEVASTADOR 1000 con destino al proy. "Ocupación adecuada del tiempo extraescolar de los niños y niñas del barrio la Nohora de Villavicencio" a cargo del docente investigador  Andres Fernando Balcazar Vega</t>
  </si>
  <si>
    <t>Unidad Principal para sistema de conferencia No 2  Sala de Video Conferencia con Pantalla tactil multitoch 70", Cancelación de eco y reducción de ruido avanzada a traves de codec, Caracterisitica estandar llamadas, Llamada en espera, Llamada de tres vias, Mini ordenador con procesador intel core i5, 4 Gb de RAM, Disco duro de 500 Gb, Sistema Operativo Windows 7, Teclado Inalambrico con TrackPad y Estante, Tableta lapiz inalambrico MARCA LG SERIE No:409OS00079, Teclado Inalambrico MARCA: LOGITECH SERIE No: 1431SCA0F398, Software de conectividad Starboard, Incluye licencia Avistar C3, Sotware para usar como extension, IP, Salon de conferencias para conectar hasta 12 usuarios.</t>
  </si>
  <si>
    <t>TORRES DE AUDIO</t>
  </si>
  <si>
    <t>Torre de audio stereo con subwoofer No 1  Torre de audio stereo con subwoofer UNNECTO  CAMBIO POR  Marca : bPLUG  Modelo : BP 59200 , Con accesorios : Control remoto,  Cable stereo con conector de 3.5 mm, Con su manual , Capacidad : 40 Watts  Trae coneccion para ;  DVD, TV, VCR, MP3.</t>
  </si>
  <si>
    <t>PARLANTES</t>
  </si>
  <si>
    <t>Parlantes No 18  Parlantes MINI COMPONENTEMARCA LG X BOOM</t>
  </si>
  <si>
    <t>Parlantes No 4  Parlantes CON WOOFER  DE 15", CORNETA TWETER</t>
  </si>
  <si>
    <t>Parlantes No 3  Parlantes CON WOOFER  DE 15",  CORNETA TWETER</t>
  </si>
  <si>
    <t>Parlantes No 14  Parlantes 2.0 USB, 16W Rms</t>
  </si>
  <si>
    <t>Parlantes No 17  Parlantes 2.0 USB, 16W Rms</t>
  </si>
  <si>
    <t>Parlantes No 16  Parlantes 2.0 USB, 16W Rms</t>
  </si>
  <si>
    <t>Parlantes No 15  Parlantes 2.0 USB, 16W Rms</t>
  </si>
  <si>
    <t>Parlantes No 9  SISTEMA DE PARLANTES, SURRUN SOUND SPEAKERS REF. Z906 MARCA LOGITECH, PARLANTE CENTRAL MAS 5 AUXILIARES Y CONTROL REMOTO</t>
  </si>
  <si>
    <t>Parlantes No 13  PARLANTES</t>
  </si>
  <si>
    <t>Parlantes No 2  PARLANTES AUTOAMPLIFICADOS MACKIE SMR 1530, DE 3 VIAS, BAJO DE 15", MEDIO DE CORNETAS DE BRILLOS DE 1", CROSSOVER, ECUALIZADOR Y LIMITADOR INTERNOS.</t>
  </si>
  <si>
    <t>Parlantes No 1  PARLANTES AUTOAMPLIFICADOS MACKIE SMR 1530, DE 3 VIAS, BAJO DE 15", MEDIO DE CORNETA DE BRILLOS DE 1", CROSSOVER, ECUALIZADOR Y LIMITADOR INTERNOS.</t>
  </si>
  <si>
    <t>Parlantes No 10  JUEGO DE PARLANTES 2.1 MARCA DELUX DLS-2115</t>
  </si>
  <si>
    <t>PANTALLA</t>
  </si>
  <si>
    <t xml:space="preserve">Pantalla Inteligente de 60" ( TV Smart ) No 22  </t>
  </si>
  <si>
    <t>Pantalla de proyección No 3  Pantalla de proyección color BLANCO MATE, medidas 1.80 x 1.80 centimetros</t>
  </si>
  <si>
    <t>Pantalla de proyección No 2  Pantalla de proyección color BLANCO MATE, medidas 1.80 x 1.80 centimetros</t>
  </si>
  <si>
    <t>Pantalla de proyecciones -telón en blackao    400x300 mm No 4  TELEON PARED 180 MTS X 180 MTS Marca IG</t>
  </si>
  <si>
    <t xml:space="preserve">Pantalla Inteligente de 60" ( TV Smart ) No 23  </t>
  </si>
  <si>
    <t xml:space="preserve">Pantalla Inteligente de 60" ( TV Smart ) No 26  </t>
  </si>
  <si>
    <t xml:space="preserve">Pantalla Inteligente de 60" ( TV Smart ) No 20  </t>
  </si>
  <si>
    <t xml:space="preserve">Pantalla Inteligente de 60" ( TV Smart ) No 7  </t>
  </si>
  <si>
    <t xml:space="preserve">Pantalla Inteligente de 60" ( TV Smart ) No 5  </t>
  </si>
  <si>
    <t xml:space="preserve">Pantalla Inteligente de 60" ( TV Smart ) No 21  </t>
  </si>
  <si>
    <t xml:space="preserve">LAB ELECTRONICA </t>
  </si>
  <si>
    <t xml:space="preserve">Pantalla Inteligente de 60" ( TV Smart ) No 19  </t>
  </si>
  <si>
    <t>Pantalla tactil multitoch No 1  PANTALLA TACTIL MULTITOCH AOC E2060VWT 19.5" GARANTIA 1 AÑO. Incluye cable de poder y datos</t>
  </si>
  <si>
    <t>Pantalla LCD Bacpack No 1  PANTALLA LCD PARA GOPRO</t>
  </si>
  <si>
    <t>Pantalla Inteligente de 60" ( TV Smart ) No 37  Pantalla Inteligente Interactiva de 60"MARCA LG  MOD 60PB66</t>
  </si>
  <si>
    <t xml:space="preserve">Pantalla Inteligente de 60" ( TV Smart ) No 6  </t>
  </si>
  <si>
    <t xml:space="preserve">Pantalla Inteligente de 60" ( TV Smart ) No 12  </t>
  </si>
  <si>
    <t xml:space="preserve">Pantalla Inteligente de 60" ( TV Smart ) No 8  </t>
  </si>
  <si>
    <t xml:space="preserve">Pantalla Inteligente de 60" ( TV Smart ) No 25  </t>
  </si>
  <si>
    <t xml:space="preserve">Pantalla Inteligente de 60" ( TV Smart ) No 13  </t>
  </si>
  <si>
    <t xml:space="preserve">Pantalla Inteligente de 60" ( TV Smart ) No 11  </t>
  </si>
  <si>
    <t xml:space="preserve">Pantalla Inteligente de 60" ( TV Smart ) No 17  </t>
  </si>
  <si>
    <t>Pantalla de proyecciones -telón en blackao    400x300 mm No 3  telon para proyección de  2 x 2  mts, marca IG</t>
  </si>
  <si>
    <t xml:space="preserve">Pantalla Inteligente de 60" ( TV Smart ) No 15  </t>
  </si>
  <si>
    <t>Pantalla Inteligente de 60" ( TV Smart ) No 29  Pantallas inteligentes de 60" Marca LG, Resolución 1920*1080 - Protector de fibra de vidrio - Subcampo máximo de manejo 600Hz - Lápiz Táctil: MARCA: LG SERIE: 406OS00028- Teclado Inalambrico MARCA: LOGITECH SERIE No: 1431SCA0F228 - Modo de Imagen 8 modos (Vívido.estándar.aps.Cine.Juego.Foto.ISF</t>
  </si>
  <si>
    <t>Pantalla Inteligente de 60" ( TV Smart ) No 31  Pantallas inteligentes de 60" Marca LG, Resolución 1920*1080 o Protector de fibra de vidrio - Subcampo máximo de manejo 600Hz - Lápiz Táctil: MARCA LG SERIE No:406OS00019 - Teclado Inalambrico MARCA: LOGITECH SERIE No: 1431SCA0G0H8- Modo de Imagen 8 modos (Vívido.estándar.aps.Cine.Juego.Foto.ISF</t>
  </si>
  <si>
    <t>Pantalla Inteligente de 60" ( TV Smart ) No 34  Pantallas inteligentes de 60" Marca LG, Resolución 1920*1080 o Protector de fibra de vidrio - Subcampo máximo de manejo 600Hz - Lápiz Táctil MARCA LG SERIE No: 409OS00038 - Teclado Inalambrico MARCA: LOGITECH SERIE No:1431SCA0G0N8 - Modo de Imagen 8 modos (Vívido.estándar.aps.Cine.Juego.Foto.ISF</t>
  </si>
  <si>
    <t>Pantalla Inteligente de 60" ( TV Smart ) No 33  Pantallas inteligentes de 60" Marca LG, Resolución 1920*1080 - Protector de fibra de vidrio - Subcampo máximo de manejo 600Hz - Lápiz Táctil MARCA LG SERIE No: 409OS00036 - Teclado Inalambrico MARCA: LOGITECH SERIE No: 1431SCA0G0P8 - Modo de Imagen 8 modos (Vívido.estándar.aps.Cine.Juego.Foto.ISF</t>
  </si>
  <si>
    <t>Pantalla Inteligente de 60" ( TV Smart ) No 28  Pantallas inteligentes de 60" Marca LG, Resolución 1920*1080 - Protector de fibra de vidrio - Subcampo máximo de manejo 600Hz -  Lápiz Táctil  : MARCA: LG SERIE: 306OS00100 - Teclado Inalambrico MARCA: LOGITECH, SERIE No: 1431SCA0F3A8 - Modo de Imagen 8 modos (Vívido.estándar.aps.Cine.Juego.Foto.ISF</t>
  </si>
  <si>
    <t>Pantalla Inteligente de 60" ( TV Smart ) No 30  Pantallas inteligentes de 60" Marca LG, Resolución 1920*1080 - Protector de fibra de vidrio - Subcampo máximo de manejo 600Hz - Lápiz Táctil: MARCA: LG SERIE: 406OS00033 - Teclado Inalambrico MARCA: LOGITECH SERIE No: 1431SCA0F388 - Modo de Imagen 8 modos (Vívido.estándar.aps.Cine.Juego.Foto.ISF</t>
  </si>
  <si>
    <t>Pantalla Inteligente de 60" ( TV Smart ) No 32  Pantallas inteligentes de 60" Marca LG, Resolución 1920*1080 o Protector de fibra de vidrio - Subcampo máximo de manejo 600Hz -  Lápiz Táctil MARCA LG SERIE No:409OS00034 - Teclado Inalambrico MARCA: LOGITECH SERIE No. 1431SCA0G058 - Modo de Imagen 8 modos (Vívido.estándar.aps.Cine.Juego.Foto.ISF</t>
  </si>
  <si>
    <t>DECANATURA FCS CENTRO DE INVESTIGACIONES</t>
  </si>
  <si>
    <t xml:space="preserve">Pantalla Inteligente de 60" ( TV Smart ) No 16  </t>
  </si>
  <si>
    <t>Pantalla Inteligente de 60" ( TV Smart ) No 27  PANTALLA INTERACTIVA DE 60" full HD 1080(1920x1080)  MARCA : LG  MODELO : 60PB6650   PenTouch O Lapiz tactil cradele Modelo : ANTP300 SERIAL : N987Z1025  UNA USB MARCA LG PARA CONECCION TACTIL MODELO   AN TD200 SERIE : EBX61648401  CON TECLADO MARCA LOGITECH MODELO . K400R CON SERIE 1429SCA0SVG8 -protector fibra de vidrio,  Control remoto, 2 parlantes de audio interno, potencia salida 10W+10W conectividad Wifi, conexión movil , entrada HDMI,HDCP,AV,RF rotulador.</t>
  </si>
  <si>
    <t>TELEVISOR</t>
  </si>
  <si>
    <t>BLOQUE AGRONOMIA</t>
  </si>
  <si>
    <t>Televisor LED No 5  TELEVISOR LED FULL HD DE 60" MARCA SHARP, MODELO AQUO5, RESOLUCION FHD, ENTRADAS HDMI, VGA, AUDIO Y VIDEO, AHORRADOR DE ENERGIA CON BASE Y CABLES DE CONECCION S.N2. LC60LE745U</t>
  </si>
  <si>
    <t>Televisor LED No 6  Televisor LED, MACA LG MODELO 32L S5700</t>
  </si>
  <si>
    <t>Televisor LED No 15  TV 47' 119cm LED LG 47LB580 FULL HD INTERNET</t>
  </si>
  <si>
    <t>Televisor No 36  TELEVISOR REF. SMART TV LED 40"ESCUELA DE INGENIERIA EN CIENCIAS AGRICOLASJAIRO RINCON ARIZA17331439</t>
  </si>
  <si>
    <t>Televisor No 1 MARCA  PANASONIC  MOD. CT- F34436</t>
  </si>
  <si>
    <t>Televisor No 28  Televisor de 42" marca LG LED SMARTSHARE, Modelo 42LS5700DECANATURA-FAC. CIENCIAS AGROPECUARIASPABLO EMILIO CRUZ CASALLAS86000060</t>
  </si>
  <si>
    <t>GRANJA</t>
  </si>
  <si>
    <t>Televisor 21'' Sony con control remoto No 2  antena portatil manual  de  instrucción</t>
  </si>
  <si>
    <t>Televisor No 19  Televisor marca LG de 32" led modelo 32LE5300-DA CON CONTROL, MANUALLABORATORIO DE FISIOLOGIA ANIMAL Y  PARASITOLOGIAJOSE RICARDO CORREDOR MATUS19345893</t>
  </si>
  <si>
    <t>LAB HISTOPATOLOGIA OFICINA</t>
  </si>
  <si>
    <t>Televisor LCD No 3  Televisor LCD PANASONIC DE 42" MODELO TC*L42U30X FHD</t>
  </si>
  <si>
    <t>Televisor LED No 14  TELEVISOR LED DE 50" REF: TC-50AS600H MARCA PANASONIC</t>
  </si>
  <si>
    <t>Televisor LCD No 2  SHARP Monitor Comercial 32" Resolucion FULL HD 1920x1080 Tipo Industrial garantia 1 año. MONITOR SHARP LCD MOD. LC-32D47UA.32"</t>
  </si>
  <si>
    <t>LAB PARASITOLOGIA</t>
  </si>
  <si>
    <t>Televisor LED No 26  Televisor LED de 50", Smartv, 3D, Formato TDT, Conexión a Internet MARCA SONY BRAVIA W80B 3D</t>
  </si>
  <si>
    <t>Televisor No 18  TELEVISOR LCD 42" MARCA PANASONIC VIERA FULL HD, MODELO:TC-L42-U22X</t>
  </si>
  <si>
    <t>Televisor No 17  TELEVISOR LCD 42" MARCA PANASONIC VIERA FULL HD MODELO: TC L42-U22X</t>
  </si>
  <si>
    <t>Televisor LED No 4  TV LED PLASMA 50" MARCA LG</t>
  </si>
  <si>
    <t>Televisor 21'' Sony con control remoto  RM-Y172 No 9  TELEVISOR SONY 21" MODELO 21FM13.9    CON  ANTENA</t>
  </si>
  <si>
    <t>Televisor LED No 22  TELEVISOR LED 55" SMART TV MARCA: SAMSUMG MODELO: UN55J6300AKXZLTamaño de pantalla 55"  Smart TV Resolución 1.920 x 1.080  FHD Sintonizador digital DVB T2:SI Potencia de Audio: 10W x 2 Puertos 2*HDMI, 2*USB 2.0, 1*Puerto Ethernet, Wi- Fi, como minimo Soporte de Pared Para Televisor</t>
  </si>
  <si>
    <t>Televisor No 14  TELEVISOR LG de 42" FULL HDTV 1080P</t>
  </si>
  <si>
    <t>Televisor No 24  Televisor de 42", marca LG, modelo 42LV3700,  con soporte para TV de 42". Ubc. Oficina Decanatura</t>
  </si>
  <si>
    <t>Televisor No 29  Televisor de 42" marca LG LED SMARTSHARE, Modelo 42LS5700DECANATURA -FAC. CIENCIAS BASICASMONICA SILVA QUICENO30081676</t>
  </si>
  <si>
    <t>Televisor LCD No 8  Televisor LCD Marca Samsung de 40", con puerto RJ 45 para internet, sintonizador terrestre digital DVB-T, RESOLUCION DE PANTALLA  FULL HD 1080P CONEXIONES HDMI*2, PC, COMPONENTE, A.V, SALIDA AUDIO, ENTRADA USB 2.0, PUERTO RJ45</t>
  </si>
  <si>
    <t>ESPECIALIZACIÓN EN INGENIERÍA DEL SOFTWARE</t>
  </si>
  <si>
    <t>Televisor No 15  TELEVISOR PLASMA 50" CONEXION USB AMPLIFICADOR Y RECUADRO MARCA SAMSUNG MODELO PL50C450BN CON SUS MANUALES Y CONTROL REMOTO.</t>
  </si>
  <si>
    <t>LAB BIOLOGIA CUARTO REACTIVOS</t>
  </si>
  <si>
    <t>Televisor No 20  TELEVISOR PLASMA DE 42 PULG  PANASONIC MODELO TCP42C2L</t>
  </si>
  <si>
    <t>Televisor No 25  Televisor plasma marca SAMSUNG de 43" modelo PL43D45DA2XZL</t>
  </si>
  <si>
    <t>INGENIERÍA DE SISTEMAS, INGENIERÍA ELECTRÓNICA</t>
  </si>
  <si>
    <t>Televisor No 26  Televisorplasma marca SAMSUNG de 43" modelo PL43D45DA2XZL</t>
  </si>
  <si>
    <t>LAB FISICA CUARTO EQUIPOS</t>
  </si>
  <si>
    <t>Televisor LED No 8  TV 40" LED LG 42LN5390</t>
  </si>
  <si>
    <t>INGENIERÍA DE SISTEMAS, INGENIERÍA ELECTRÓNICA, LICENCIATURA EN MATEMÁTICAS, LICENCIATURA EN MATEMÁTICAS Y FÍSICA</t>
  </si>
  <si>
    <t>Televisor 21'' Sony con control remoto RM-Y172No 4  TELEVISOR SONY 21", MODELO 21FM13.9.    CON   ANTENA</t>
  </si>
  <si>
    <t>Televisor LED No 7  TV 42" LED LG 42LN5390</t>
  </si>
  <si>
    <t>Televisor No 21  TELEVISOR PLASMA DE 42 PULG  PANASONIC  MODELO  TCP42C2L</t>
  </si>
  <si>
    <t>Televisor 21'' Sony con control remoto  RM-Y172 No 8  TELEVISOR SONY 21" MODELO 21FM13.9  CON  ANTENA</t>
  </si>
  <si>
    <t>Televisor LED No 1  TV PANASONIC 42" LED PANASONIC, TV LED DE 42" MARCA PANASONIC (TC-L42E3M), FULL HD, 4 PUERTOS HDMI, 2 PUERTOS USB Y 1 PUERTO PC (VGA)</t>
  </si>
  <si>
    <t>Televisor LCD No 10  TELEVISORES Tamaño de pantalla 42",  Resolución 1.920 x 1.080,</t>
  </si>
  <si>
    <t>Televisor a color No 18  TELEVISOR SAMSUNG MODELO : 40F5500   FHD. Tamaño de pantalla 40"  Resolución 1.920 x 1.080 Definición de imagen full hd Conectores VGA, HDMI, USB Interfaces VGA (HD-15) Conexión WIFI El fabricante debe contar con soporte técnico en la Villavicencio.Con su control remoto, base de soporte y manual .</t>
  </si>
  <si>
    <t>Televisor LCD No 9  TELEVISOR MARCA : SAMSUNG  MODELO : UN40F5000AK  CON CONTROL REMOTO.</t>
  </si>
  <si>
    <t>Televisor No 31  Televisor de 42" marca LG LED SMARTSHARE, Modelo 42LS5700</t>
  </si>
  <si>
    <t>Televisor LED No 25  Televisor LED de 55'' Smart TV Resolución 4K, 3 Puertos HDMI, 3 Puertos USB, Wifi, 3D MARCA CHALLENDER SMART</t>
  </si>
  <si>
    <t>Televisor LED No 23  Televisor LED de 55'' Smart TV Resolución 4K, 3 Puertos HDMI, 3 Puertos USB, Wifi, 3D MARCA CHALLENGER SMART</t>
  </si>
  <si>
    <t>Televisor LED No 24  Televisor LED de 55'' Smart TV Resolución 4K, 3 Puertos HDMI, 3 Puertos USB, Wifi, 3D MARCA CHALLENGER SMART</t>
  </si>
  <si>
    <t>Televisor No 30  Televisor de 42" marca LG LED SMARTSHARE, Modelo 42LS5700</t>
  </si>
  <si>
    <t xml:space="preserve"> televisor  21 pulgadas a color  plano  No 5 LG Modelo  FU1RK</t>
  </si>
  <si>
    <t xml:space="preserve"> televisor 29 pulgadas  color plano  No 10 Marca LG FS4RK</t>
  </si>
  <si>
    <t>Televisor a color No 24  Pantalla Digital CLARY KORE 60"</t>
  </si>
  <si>
    <t>Televisor a color No 23  TELEVISORES LG MOD. LA620T</t>
  </si>
  <si>
    <t>Televisor LED No 18  TELEVISOR LED 55" SMART TV MARCA: SAMSUMG MODELO: UN55J6300AKXZLTamaño de pantalla 55"  Smart TV Resolución 1.920 x 1.080  FHD Sintonizador digital DVB T2:SI Potencia de Audio: 10W x 2 Puertos 2*HDMI, 2*USB 2.0, 1*Puerto Ethernet, Wi- Fi, como minimo Soporte de Pared Para Televisor</t>
  </si>
  <si>
    <t>Televisor No 22  TELEVISOR LG 42" LCD TV. MARCA LG 42LD465 42" HD CON MANUAL.CONTROL REMOTO S.N JAKB72915226-A</t>
  </si>
  <si>
    <t>Televisor No 46  Televisor MARCA LG WEBOS SMART 49" S.N 506RMAQ3H352</t>
  </si>
  <si>
    <t>Televisor a color No 17, TELEVISOR MARCA SAMSUNG 20'' MODELO CT20V10MN STEREO, INCLUYE CONTROL REMOTO SAMSUNG, ANTENA PORTÁTIL Y SU ADAPTADOR, 2 MANUALES Y GARANTIA.</t>
  </si>
  <si>
    <t>Televisor a color No 27  Pantalla Digital CLARY KORE 60"</t>
  </si>
  <si>
    <t>Televisor a color No 20  TELEVISORES LG MOD. 55LA620T</t>
  </si>
  <si>
    <t>Televisor a color No 19  TELEVISORES LG MOD. 55LA620T</t>
  </si>
  <si>
    <t>Televisor a color No 21  TELEVISORES LG MOD. 55LA620T</t>
  </si>
  <si>
    <t>Televisor a color No 22  TELEVISORES LG MOD. LA620T</t>
  </si>
  <si>
    <t>Televisor LED No 27  TV 50" 127 cm LED PANASONIC  Smart TV Full HD TDT2. MARCA SAMSUNG SMART TV UN50J5500AK FULL HAD TDT2 GARANTIA 1 AÑO</t>
  </si>
  <si>
    <t>Televisor LED No 9  TV 42" LED LG 42LB550T FHD, 1920 x 1080 FULL HD, HDMI, USB, VGA (Adaptador HD-15) Garantía 1 año</t>
  </si>
  <si>
    <t>Televisor a color No 25  Pantalla Digital CLARY KORE 60"</t>
  </si>
  <si>
    <t>Televisor LED No 29  TV LED 65'' 4 K UHD SMART - TV, Incluye: Control y cable de poder.</t>
  </si>
  <si>
    <t>Televisor a color No 26  Pantalla Digital CLARY KORE 60"  MARCA : LG  Modelo : 60PB6900 Área activa 60" en Diagonal, Full HD 1080 (1920 X 1080p), Monitor penTouch- Protector Fibra de Vidrio, LapizTactil y Control Remoto (MagicRemote), Maquina Triple XD, Escalador de Resolución gradual, Imagen Wizard II, 8 Modos de imagen, Conectividad WIFI, Alta definicion ( HDMI , CEC ) , Pizarra interactiva., software 9.5 .</t>
  </si>
  <si>
    <t>Televisor LED No 20  TELEVISOR LED 55" SMART TV MARCA: SAMSUMG MODELO: UN55J6300AKXZLTamaño de pantalla 55"  Smart TV Resolución 1.920 x 1.080  FHD Sintonizador digital DVB T2:SI Potencia de Audio: 10W x 2 Puertos 2*HDMI, 2*USB 2.0, 1*Puerto Ethernet, Wi- Fi, como minimo Soporte de Pared Para Televisor</t>
  </si>
  <si>
    <t>Televisor No 32  Televisor de 42" marca LG LED SMARTSHARE, Modelo 42LS5700</t>
  </si>
  <si>
    <t>Televisor a color marca SONY  de 29"  con mesa  No 1</t>
  </si>
  <si>
    <t>Televisor No 11  TELEVISOR PLASMA 26 PULGADAS  marca SAMSUNG</t>
  </si>
  <si>
    <t>Televisor No 12  TELEVISOR PLASMA marca SONY de 32" modelo KDL 32 M 3000 con  control  remoto  y manual  para  el  usuario</t>
  </si>
  <si>
    <t>Televisor LCD No 11  TV PLASMA 50" O LCD,  MARCA  : LG   INCLUYE SOPORTE E INSTALACION</t>
  </si>
  <si>
    <t>Televisor LED No 10  TV 42" LED LG  FHD, 1920 x 1080 FULL HD, HDMI, USB, VGA Garantía 1 año</t>
  </si>
  <si>
    <t>Televisor LCD No 7  Televisor LCD Marca LG de 42", sintonizador terrestre digital DVB-T, PANTALLA FULL HD 1080P, CONEXIONES HDMI*2, PC, COMPONENTE, A.V, SALIDA AUDIO, ENTRADA USB 2.0</t>
  </si>
  <si>
    <t>TELÓN DE PROYECCIÓN</t>
  </si>
  <si>
    <t>Telones de proyección No 7  TELON PARA PROYECCIÓN ELECTRICO MARCA DA LITE DE 2.79 MTS X 3.72 MTS, DISEÑADA CON UN MOTOR SILENCIOSOS QUE ENROLLA LA PANTALLA, TIENE MOTOR CON LUBRICACIÓN CONTINUA, MOTOR TERMICO, DE PARED O TECHO, CONTROL ROMOTO.</t>
  </si>
  <si>
    <t>Telones de proyección No 8, TELON MANUAL DE 60'' x 60'' MODELO CLASSIC</t>
  </si>
  <si>
    <t>Telones de proyección No 26  Telon Electrico con Control de 2,40 Mts * 2,40 Mts</t>
  </si>
  <si>
    <t>Telones de proyección No 33  Telon con tripode 2.03 x 2.03 Metros  MODELO : TR-203  MARCA : ARVISION</t>
  </si>
  <si>
    <t>Telones de proyección No 27  TELON PROYECTOR DESPLEGABLE CON SOPORTE TRIPODE DE 1.80 MTS X 1.80MTS</t>
  </si>
  <si>
    <t>Telones de proyección No 13  TELON DE PARED, MARCA IG.</t>
  </si>
  <si>
    <t>Telones de proyección No 35  Telón 200 x 200 cm Material resistente al fuego y la humedad, eléctrico, Garantía 2 Años</t>
  </si>
  <si>
    <t>Telones de proyección No 32  Telón base metalica ( Trípode ) de   1.80 x 1.80 mts Marca : Arvision  Modelo : TR 180  para proyeccion de videos.</t>
  </si>
  <si>
    <t>Telones de proyección No 14  PANTALLA DE TELON (marca 3M-IG , tamaño 2x2)</t>
  </si>
  <si>
    <t>Telones de proyección No 34  TELON PARA PROYECTAR EN TRIPODE 1.80X1.80 M</t>
  </si>
  <si>
    <t>Telones de proyección No 25  Telones de proyección, TELON DE PROYECCION PARA VIDEO BEAM DE 1.80MTX2.00MT</t>
  </si>
  <si>
    <t>MONITOR LED</t>
  </si>
  <si>
    <t>INVESTIGACIONES FCARN</t>
  </si>
  <si>
    <t>Monitor No 2  MONITOR MARCA LG DE 22" TIPO LED, RESOL 1920</t>
  </si>
  <si>
    <t>Monitor No 1  Monitor, MONITOR LG LED DE 22" FLATRON E2241S-BN</t>
  </si>
  <si>
    <t>Monitor No 3  MONITOR DE  23" TIPO LED MARCA LG REF. D2342P</t>
  </si>
  <si>
    <t>Monitor No 4  MONITOR marca LG MODELO D2342Pde alta resolución serie profesional P2312H de 23" INCLUYE ACCESORIOS GLASSE (GAFAS) 3D-FPG-200F Proyecto "Desarrollo de una herramienta"</t>
  </si>
  <si>
    <t>Monitor No 15   Monitor LED AOC Touch de 19,5 Pulgadas entrada analogicaRGB D-SUB, entrada digital DVI-D, Fuente Universal 100-240, Compatibilidad con Windows 8 y otras versiones Microsoft, Dimensiones (WxHxD MM) 477.6X 358.3 X 179.4 Area de Pnatalla 432 X240 MM</t>
  </si>
  <si>
    <t>Monitor No 14  Monitor LED AOC Touch de 19,5 Pulgadas entrada analogicaRGB D-SUB, entrada digital DVI-D, Fuente Universal 100-240, Compatibilidad con Windows 8 y otras versiones Microsoft, Dimensiones (WxHxD MM) 477.6X 358.3 X 179.4 Area de Pnatalla 432 X240 MM</t>
  </si>
  <si>
    <t>MICROFONO</t>
  </si>
  <si>
    <t>Micrófono No 40  Modulo Microfono - Baffles OmniBidireccional Especiales Video Conferencia de Alta Definicion, Cancelación de Eco, Cancelación de Ruido y Audio a 14 Khz Quattro Q3 USB and PowerDaisyChain para Auditorio. Marca Phoenix</t>
  </si>
  <si>
    <t>Micrófono No 12  Micrófono  INALAMBRICO  DE  MANO  MARCA  SANSUI X  DOS  UNIDADES REF ZSE-W31</t>
  </si>
  <si>
    <t>Micrófono No 42  Modulo Microfono - Baffles Omnidireccional Especiales Video Conferencia de Alta Definicion, Cancelación de Eco, Cancelación de Ruido y Audio a 14 Khz Quattro Q3 USB (MT 301) para Auditorio.</t>
  </si>
  <si>
    <t>Micrófono No 44  Modulo Microfono - Baffles Omnidireccional Especiales Video Conferencia de Alta Definición marca Phoenix Duet para PC.</t>
  </si>
  <si>
    <t>Micrófono No 41  Modulo Microfono - Baffles OmniBidireccional Especiales Video Conferencia de Alta Definicion, Cancelación de Eco, Cancelación de Ruido y Audio a 14 Khz Quattro Q3 USB and PowerDaisyChain para Auditorio. Marca Phoenix</t>
  </si>
  <si>
    <t>Micrófono No 43  Modulo Microfono - Baffles Omnidireccional Especiales Video Conferencia de Alta Definición marca Phoenix Duet para PC.</t>
  </si>
  <si>
    <t>Micrófono inalambrico  de  presentar  en  solapa No 2  Micrófono inalambrico      de  presentar  en  solapa   MARCA  TECH, REF TWM-212</t>
  </si>
  <si>
    <t>Micrófono de diadema inalámbrico No 84  Micrófono de diadema inalámbrico, DIADEMA GENIUS HS-03N</t>
  </si>
  <si>
    <t>Micrófono de diadema inalámbrico No 3  Micrófono de diadema inalámbrico marca ESENSES MH 810</t>
  </si>
  <si>
    <t>GBMicrofono No 30  PETTERSSON ULTRASOUND, Incluye Memoria USB DTSE de 8GB y cable USB</t>
  </si>
  <si>
    <t>Microfono No 31  M500 USB MICROFONO DE ULTRASONIDO CON SOFTWARE VERSIÓN LITE. INCLUYE ACCESORIOS PARA MANEJO DEL EQUIPO (USB 8Gb) Marca: PETTERSSON.</t>
  </si>
  <si>
    <t>Micrófono de diadema inalámbrico No 111  Diademas con micrófono marca genius</t>
  </si>
  <si>
    <t>Micrófono de diadema inalámbrico No 143  Diademas con micrófono marca genius</t>
  </si>
  <si>
    <t>Micrófono de diadema inalámbrico No 175  Diademas con micrófono marca genius</t>
  </si>
  <si>
    <t>Micrófono de diadema inalámbrico No 92  Diademas con micrófono marca genius</t>
  </si>
  <si>
    <t>Micrófono de diadema inalámbrico No 100  Diademas con micrófono marca genius</t>
  </si>
  <si>
    <t>Micrófono de diadema inalámbrico No 103  Diademas con micrófono marca genius</t>
  </si>
  <si>
    <t>Micrófono de diadema inalámbrico No 105  Diademas con micrófono marca genius</t>
  </si>
  <si>
    <t>Micrófono de diadema inalámbrico No 108  Diademas con micrófono marca genius</t>
  </si>
  <si>
    <t>Micrófono de diadema inalámbrico No 110  Diademas con micrófono marca genius</t>
  </si>
  <si>
    <t>Micrófono de diadema inalámbrico No 112  Diademas con micrófono marca genius</t>
  </si>
  <si>
    <t>Micrófono de diadema inalámbrico No 115  Diademas con micrófono marca genius</t>
  </si>
  <si>
    <t>Micrófono de diadema inalámbrico No 117  Diademas con micrófono marca genius</t>
  </si>
  <si>
    <t>Micrófono de diadema inalámbrico No 120  Diademas con micrófono marca genius</t>
  </si>
  <si>
    <t>Micrófono de diadema inalámbrico No 122  Diademas con micrófono marca genius</t>
  </si>
  <si>
    <t>Micrófono de diadema inalámbrico No 125  Diademas con micrófono marca genius</t>
  </si>
  <si>
    <t>Micrófono de diadema inalámbrico No 128  Diademas con micrófono marca genius</t>
  </si>
  <si>
    <t>Micrófono de diadema inalámbrico No 130  Diademas con micrófono marca genius</t>
  </si>
  <si>
    <t>Micrófono de diadema inalámbrico No 133  Diademas con micrófono marca genius</t>
  </si>
  <si>
    <t>Micrófono de diadema inalámbrico No 88  Diademas con micrófono marca genius</t>
  </si>
  <si>
    <t>Micrófono de diadema inalámbrico No 91  Diademas con micrófono marca genius</t>
  </si>
  <si>
    <t>Micrófono de diadema inalámbrico No 93  Diademas con micrófono marca genius</t>
  </si>
  <si>
    <t>Micrófono de diadema inalámbrico No 95  Diademas con micrófono marca genius</t>
  </si>
  <si>
    <t>Micrófono de diadema inalámbrico No 98  Diademas con micrófono marca genius</t>
  </si>
  <si>
    <t>Micrófono de diadema inalámbrico No 174  Diademas con micrófono marca genius</t>
  </si>
  <si>
    <t>Micrófono de diadema inalámbrico No 177  Diademas con micrófono marca genius</t>
  </si>
  <si>
    <t>Micrófono de diadema inalámbrico No 179  Diademas con micrófono marca genius</t>
  </si>
  <si>
    <t>Micrófono de diadema inalámbrico No 181  Diademas con micrófono marca genius</t>
  </si>
  <si>
    <t>Micrófono de diadema inalámbrico No 183  Diademas con micrófono marca genius</t>
  </si>
  <si>
    <t>Micrófono de diadema inalámbrico No 186  Diademas con micrófono marca genius</t>
  </si>
  <si>
    <t>Micrófono de diadema inalámbrico No 180  Diademas con micrófono marca genius</t>
  </si>
  <si>
    <t>Micrófono de diadema inalámbrico No 178  Diademas con micrófono marca genius</t>
  </si>
  <si>
    <t>Micrófono de diadema inalámbrico No 176  Diademas con micrófono marca genius</t>
  </si>
  <si>
    <t>Micrófono de diadema inalámbrico No 173  Diademas con micrófono marca genius</t>
  </si>
  <si>
    <t>Micrófono de diadema inalámbrico No 171  Diademas con micrófono marca genius</t>
  </si>
  <si>
    <t>Micrófono de diadema inalámbrico No 169  Diademas con micrófono marca genius</t>
  </si>
  <si>
    <t>Micrófono de diadema inalámbrico No 168  Diademas con micrófono marca genius</t>
  </si>
  <si>
    <t>Micrófono de diadema inalámbrico No 166  Diademas con micrófono marca genius</t>
  </si>
  <si>
    <t>Micrófono de diadema inalámbrico No 164  Diademas con micrófono marca genius</t>
  </si>
  <si>
    <t>Micrófono de diadema inalámbrico No 163  Diademas con micrófono marca genius</t>
  </si>
  <si>
    <t>Micrófono de diadema inalámbrico No 161  Diademas con micrófono marca genius</t>
  </si>
  <si>
    <t>Micrófono de diadema inalámbrico No 159  Diademas con micrófono marca genius</t>
  </si>
  <si>
    <t>Micrófono de diadema inalámbrico No 156  Diademas con micrófono marca genius</t>
  </si>
  <si>
    <t>Micrófono de diadema inalámbrico No 155  Diademas con micrófono marca genius</t>
  </si>
  <si>
    <t>Micrófono de diadema inalámbrico No 153  Diademas con micrófono marca genius</t>
  </si>
  <si>
    <t>Micrófono de diadema inalámbrico No 151  Diademas con micrófono marca genius</t>
  </si>
  <si>
    <t>Micrófono de diadema inalámbrico No 150  Diademas con micrófono marca genius</t>
  </si>
  <si>
    <t>Micrófono de diadema inalámbrico No 99  Diademas con micrófono marca genius</t>
  </si>
  <si>
    <t>Micrófono de diadema inalámbrico No 97  Diademas con micrófono marca genius</t>
  </si>
  <si>
    <t>Micrófono de diadema inalámbrico No 96  Diademas con micrófono marca genius</t>
  </si>
  <si>
    <t>Micrófono de diadema inalámbrico No 94  Diademas con micrófono marca genius</t>
  </si>
  <si>
    <t>Micrófono de diadema inalámbrico No 90  Diademas con micrófono marca genius</t>
  </si>
  <si>
    <t>Micrófono de diadema inalámbrico No 89  Diademas con micrófono marca genius</t>
  </si>
  <si>
    <t>Micrófono de diadema inalámbrico No 187  Diademas con micrófono marca genius</t>
  </si>
  <si>
    <t>Micrófono de diadema inalámbrico No 185  Diademas con micrófono marca genius</t>
  </si>
  <si>
    <t>Micrófono de diadema inalámbrico No 184  Diademas con micrófono marca genius</t>
  </si>
  <si>
    <t>Micrófono de diadema inalámbrico No 135  Diademas con micrófono marca genius</t>
  </si>
  <si>
    <t>Micrófono de diadema inalámbrico No 138  Diademas con micrófono marca genius</t>
  </si>
  <si>
    <t>Micrófono de diadema inalámbrico No 140  Diademas con micrófono marca genius</t>
  </si>
  <si>
    <t>Micrófono de diadema inalámbrico No 142  Diademas con micrófono marca genius</t>
  </si>
  <si>
    <t>Micrófono de diadema inalámbrico No 145  Diademas con micrófono marca genius</t>
  </si>
  <si>
    <t>Micrófono de diadema inalámbrico No 147  Diademas con micrófono marca genius</t>
  </si>
  <si>
    <t>Micrófono de diadema inalámbrico No 149  Diademas con micrófono marca genius</t>
  </si>
  <si>
    <t>Micrófono de diadema inalámbrico No 152  Diademas con micrófono marca genius</t>
  </si>
  <si>
    <t>Micrófono de diadema inalámbrico No 154  Diademas con micrófono marca genius</t>
  </si>
  <si>
    <t>Micrófono de diadema inalámbrico No 157  Diademas con micrófono marca genius</t>
  </si>
  <si>
    <t>Micrófono de diadema inalámbrico No 160  Diademas con micrófono marca genius</t>
  </si>
  <si>
    <t>Micrófono de diadema inalámbrico No 162  Diademas con micrófono marca genius</t>
  </si>
  <si>
    <t>Micrófono de diadema inalámbrico No 165  Diademas con micrófono marca genius</t>
  </si>
  <si>
    <t>Micrófono de diadema inalámbrico No 167  Diademas con micrófono marca genius</t>
  </si>
  <si>
    <t>Micrófono de diadema inalámbrico No 170  Diademas con micrófono marca genius</t>
  </si>
  <si>
    <t>Micrófono de diadema inalámbrico No 172  Diademas con micrófono marca genius</t>
  </si>
  <si>
    <t>Micrófono de diadema inalámbrico No 158  Diademas con micrófono marca genius</t>
  </si>
  <si>
    <t>Micrófono de diadema inalámbrico No 126  Diademas con micrófono marca genius</t>
  </si>
  <si>
    <t>Micrófono de diadema inalámbrico No 144  Diademas con micrófono marca genius</t>
  </si>
  <si>
    <t>Micrófono de diadema inalámbrico No 141  Diademas con micrófono marca genius</t>
  </si>
  <si>
    <t>Micrófono de diadema inalámbrico No 139  Diademas con micrófono marca genius</t>
  </si>
  <si>
    <t>Micrófono de diadema inalámbrico No 137  Diademas con micrófono marca genius</t>
  </si>
  <si>
    <t>Micrófono de diadema inalámbrico No 136  Diademas con micrófono marca genius</t>
  </si>
  <si>
    <t>Micrófono de diadema inalámbrico No 134  Diademas con micrófono marca genius</t>
  </si>
  <si>
    <t>Micrófono de diadema inalámbrico No 132  Diademas con micrófono marca genius</t>
  </si>
  <si>
    <t>Micrófono de diadema inalámbrico No 131  Diademas con micrófono marca genius</t>
  </si>
  <si>
    <t>Micrófono de diadema inalámbrico No 129  Diademas con micrófono marca genius</t>
  </si>
  <si>
    <t>Micrófono de diadema inalámbrico No 127  Diademas con micrófono marca genius</t>
  </si>
  <si>
    <t>Micrófono de diadema inalámbrico No 124  Diademas con micrófono marca genius</t>
  </si>
  <si>
    <t>Micrófono de diadema inalámbrico No 123  Diademas con micrófono marca genius</t>
  </si>
  <si>
    <t>Micrófono de diadema inalámbrico No 121  Diademas con micrófono marca genius</t>
  </si>
  <si>
    <t>Micrófono de diadema inalámbrico No 119  Diademas con micrófono marca genius</t>
  </si>
  <si>
    <t>Micrófono de diadema inalámbrico No 118  Diademas con micrófono marca genius</t>
  </si>
  <si>
    <t>Micrófono de diadema inalámbrico No 116  Diademas con micrófono marca genius</t>
  </si>
  <si>
    <t>Micrófono de diadema inalámbrico No 114  Diademas con micrófono marca genius</t>
  </si>
  <si>
    <t>Micrófono de diadema inalámbrico No 113  Diademas con micrófono marca genius</t>
  </si>
  <si>
    <t>Micrófono de diadema inalámbrico No 109  Diademas con micrófono marca genius</t>
  </si>
  <si>
    <t>Micrófono de diadema inalámbrico No 107  Diademas con micrófono marca genius</t>
  </si>
  <si>
    <t>Micrófono de diadema inalámbrico No 106  Diademas con micrófono marca genius</t>
  </si>
  <si>
    <t>Micrófono de diadema inalámbrico No 104  Diademas con micrófono marca genius</t>
  </si>
  <si>
    <t>Micrófono de diadema inalámbrico No 102  Diademas con micrófono marca genius</t>
  </si>
  <si>
    <t>Micrófono de diadema inalámbrico No 101  Diademas con micrófono marca genius</t>
  </si>
  <si>
    <t>Micrófono de diadema inalámbrico No 148  Diademas con micrófono marca genius</t>
  </si>
  <si>
    <t>Micrófono de diadema inalámbrico No 146  Diademas con micrófono marca genius</t>
  </si>
  <si>
    <t>Micrófono de diadema inalámbrico No 182  Diademas con micrófono marca genius</t>
  </si>
  <si>
    <t>Microfono No 1  MICROFONO  DE ALTA DEFINICION MODELO : MXL 770 COLOR NEGRO CAPACIDAD : 0 dB a - 10 dB, CON SUSPENSION GIRATORIA Y ESTUCHE DE TRANSPORTE</t>
  </si>
  <si>
    <t>Micrófono inalambrico  de  presentar  en  solapa No 5  MICRÓFONO INALÁMBRICO DE SOLAPA Y DIADEMA, MARCA ZANSUI MODELO IU-1003, AMPLIFICADOR PORTATIL, TRANSMISOR, RECEPTOR UHF DE 619,15 MHZ, ADAPTADOR DE CORRIENTE</t>
  </si>
  <si>
    <t>Microfono No 12  Microfono para camara MARCXA AUDIOTECNICA</t>
  </si>
  <si>
    <t>Microfono No 2  Microfono de SOLAPA  Marca : SENNHEISER  EW100 ENG-G3 ACCESORIOS : Diversity receiver EK 100 S.N : 4343019295 , Plug on transmitter SKP 100  S.N : 4343006707 , Bodypack transmitter SK 100  S.N : 4343039998</t>
  </si>
  <si>
    <t>Micrófono No 48  MICROFONO INHALAMBRICO SHURE Y BASE PARA MICROFONO</t>
  </si>
  <si>
    <t>Micrófono No 49  MICROFONO INHALAMBRICO SHURE Y BASE PARA MICROFONO</t>
  </si>
  <si>
    <t>Micrófono No 50  MICROFONO INHALAMBRICO SHURE Y BASE PARA MICROFONO</t>
  </si>
  <si>
    <t>Micrófono No 51  MICROFONO INHALAMBRICO SHURE Y BASE PARA MICROFONO</t>
  </si>
  <si>
    <t>Micrófono de diadema inalámbrico No 2  Micrófono de diadema inalámbrico</t>
  </si>
  <si>
    <t>Microfono No 5  MICROFONO CON CANCELACION DE RUIDO DE ALTA CALIDAD PARA CCTV ENTRADA AUDIO RCA - CA 12V CONSUMO MA - SALIDA DE AUDIO RCA</t>
  </si>
  <si>
    <t>Microfono No 7  MICROFONO CON CANCELACION DE RUIDO DE ALTA CALIDAD PARA CCTV ENTRADA AUDIO RCA - CA 12V CONSUMO MA - SALIDA DE AUDIO RCA</t>
  </si>
  <si>
    <t>Microfono No 9  MICROFONO CON CANCELACION DE RUIDO DE ALTA CALIDAD PARA CCTV ENTRADA AUDIO RCA - CA 12V CONSUMO MA - SALIDA DE AUDIO RCA</t>
  </si>
  <si>
    <t>Microfono No 10  MICROFONO CON CANCELACION DE RUIDO DE ALTA CALIDAD PARA CCTV ENTRADA AUDIO RCA - CA 12V CONSUMO MA - SALIDA DE AUDIO RCA</t>
  </si>
  <si>
    <t>Microfono No 8  MICROFONO CON CANCELACION DE RUIDO DE ALTA CALIDAD PARA CCTV ENTRADA AUDIO RCA - CA 12V CONSUMO MA - SALIDA DE AUDIO RCA</t>
  </si>
  <si>
    <t>Microfono No 6  MICROFONO CON CANCELACION DE RUIDO DE ALTA CALIDAD PARA CCTV ENTRADA AUDIO RCA - CA 12V CONSUMO MA - SALIDA DE AUDIO RCA</t>
  </si>
  <si>
    <t>Microfono No 4  MICROFONO CON CANCELACION DE RUIDO DE ALTA CALIDAD PARA CCTV ENTRADA AUDIO RCA - CA 12V CONSUMO MA - SALIDA DE AUDIO RCA</t>
  </si>
  <si>
    <t>Microfono No 3  MICROFONO CON CANCELACION DE RUIDO DE ALTA CALIDAD PARA CCTV ENTRADA AUDIO RCA - CA 12V CONSUMO MA - SALIDA DE AUDIO RCA</t>
  </si>
  <si>
    <t>SIMULADORES</t>
  </si>
  <si>
    <t>Simulador Para Intubacion Neonatal No 1  LEARDAL NEONATAL INTUBATION TRAINER</t>
  </si>
  <si>
    <t>Simulador para Intubacion Pediatrica No 1  PEDRIATIC INTUBATION  TRAINER. 1Maletin, pantaloneta y lubricante.</t>
  </si>
  <si>
    <t>Simulador Para  Intubacion  Infante No 1  LAERDAL INF AIRWAY MANAGEMENT TRAINER</t>
  </si>
  <si>
    <t>Simulador Para Cateterismo  Umbilical  Neonatal No 1  NEONATAL RESUSCITACION BABY MANUAL</t>
  </si>
  <si>
    <t>SOFTWARE</t>
  </si>
  <si>
    <t>Software No 47  Software veterinario para diligenciamento de historia clinicas (VET-SOFT)  SOLO MODULO CLINICO</t>
  </si>
  <si>
    <t>Licencia Microsoft Office No 6  Licencia Microsoft Office</t>
  </si>
  <si>
    <t>Software No 45  Software high resolution melt (HRM) V3.0 una (1) licencia de usuario applied Biosystems.</t>
  </si>
  <si>
    <t>Software para administrar labores de campo No 1  Software para Administrar Labores del campo</t>
  </si>
  <si>
    <t>Licencia Microsoft Office No 14  Licencia Microsoft Office</t>
  </si>
  <si>
    <t xml:space="preserve">Software  Programas  Grafis  disket No 1  </t>
  </si>
  <si>
    <t xml:space="preserve">Software  Programas  Grafis  disket No 11  </t>
  </si>
  <si>
    <t xml:space="preserve">Software  Programas  Grafis  disket No 3  </t>
  </si>
  <si>
    <t xml:space="preserve">Software  Programas  Grafis  disket No 4  </t>
  </si>
  <si>
    <t xml:space="preserve">Software  Programas  Grafis  disket No 6  </t>
  </si>
  <si>
    <t xml:space="preserve">Software  Programas  Grafis  disket No 7  </t>
  </si>
  <si>
    <t xml:space="preserve">Software  Programas  Grafis  disket No 9  </t>
  </si>
  <si>
    <t xml:space="preserve">Software  Programas  Grafis  disket No 10  </t>
  </si>
  <si>
    <t xml:space="preserve">Software  Programas  Grafis  disket No 2  </t>
  </si>
  <si>
    <t xml:space="preserve">Software  Programas  Grafis  disket No 5  </t>
  </si>
  <si>
    <t xml:space="preserve">Software  Programas  Grafis  disket No 8  </t>
  </si>
  <si>
    <t>Software No 13, SOFTWARE, PROGRAMA ENDNOTE MANEJO DE REFERENCIAS BIBLIOGRAFICAS, INCLUYE UN CD, MANUAL GUIDED TOUR FOR WINDOWS.</t>
  </si>
  <si>
    <t>Software No 14, SOFTWARE, PROGRAMA GRAPH PAD PRISM - RIC-0468, 1 CD - MANUAL PRISM 4 GUIA DE ESTADISTICA USUARIO PROGRAMA INSTAT 3 FOR WINDOWS A SERIAL GTA-57126-256.</t>
  </si>
  <si>
    <t>LAB REPRODUCCION Y GENETICA</t>
  </si>
  <si>
    <t>Software No 33  software de analisis DOC IT LS     MARCA U.V.P. CONTRASEÑA  621878-029NT-43BBCI-5188ZZ</t>
  </si>
  <si>
    <t>Licencia Microsoft Office No 2  Licencia Microsoft Office</t>
  </si>
  <si>
    <t>Licencia Microsoft Office No 11  Licencia Microsoft Office</t>
  </si>
  <si>
    <t>Licencia Microsoft Office No 5  Licencia Microsoft Office</t>
  </si>
  <si>
    <t>Licencia Microsoft Office No 1  Licencia Microsoft Office, MAC 2011 HOME AND STUDENT</t>
  </si>
  <si>
    <t>Licencia Microsoft Office No 10  Licencia Microsoft Office</t>
  </si>
  <si>
    <t>Software Office MAC HOME STUDENT No 1  Software Office MAC HOME STUDENT, EDICION HOGAR Y ESTUDIANTES 2008 DVD ESPAÑOL, REF LMIA 6000107670-20-064507120</t>
  </si>
  <si>
    <t>Licencias No 568  LICENCIA ENVI,  MINI LAB 10 USUARIOS EDUCATIVO, software envi 5.0 academic and research para 10 usuarios</t>
  </si>
  <si>
    <t>Licencias Office 2000 profesional academico OLP A AE No 15</t>
  </si>
  <si>
    <t>WINSOWS 98 OEM  No 20</t>
  </si>
  <si>
    <t>Licencia Labview 10  user Teaching  for  Windows  CD Incl. ONE SET OF  LABVIEW 10 USER TEACHING LICENSE FOR WINDOWS, CD, No.PARTE 776670-334.S.N: J12X78325.</t>
  </si>
  <si>
    <t>Software Labview  for wuindow.mac.linux 10 user teaching Sw No 1  LABVIEW FOR WINDOWS-MAC-LINUX 10 USER TEACHER SW Maintenance for 1 YR of LV, HIQ Gmath. Permission to Install, No.parte 900777-01. CD VERSION 6.1 BR20718-013 ZOMAX, CD VERSION 6.1 BR20717-013 ZOMAX.LABVIEW TM USER MANUAL 320999C-01. LABVIEW GETTING STARTED WITH LABVIEW 321527D-01. LABVIEW MEASUREMENTS MANUAL 322661A-01.</t>
  </si>
  <si>
    <t>Software LOOKOUT 10     User  Teaching  License No 1  LOOKOUT 10-USER TEACHING LICENCE. Includes Software CD for 50 I.O DEV.RUN SYSTEM. No.parte 777320-334. 1 Disco compacto CD No.500668L 00 Version 5.0 manual de referencia 322390C-01.</t>
  </si>
  <si>
    <t>Licencias No 567  LICENCIA ENSITIO PARA CAPSTONE. LICENCIA UI-5400</t>
  </si>
  <si>
    <t>Licencias No 566  Licencia virtual PREZI EDU PRO, caduca 12.16.2014</t>
  </si>
  <si>
    <t>Software No 2  PETTERSSON BATSOUND - v.4.0, SPECTROGRAM SOFTWARE</t>
  </si>
  <si>
    <t>Licencias académicas No 30 Licencia de Software "WOLFRAM MATHEMATICA"  MATHEMATICA LICENCIA STANDARD</t>
  </si>
  <si>
    <t>Software No 26  cable interface USB.PPI para comunicacion y programacion PC MARCA SIEMENS</t>
  </si>
  <si>
    <t>Software No 28  PC Access Servidor OPC como puente entre SIMATIC S7-200 y el mundo del PC</t>
  </si>
  <si>
    <t>Software No 30  Wincc flexible 2008 Micro SW ingenieria, Single License SW y documentacion en CD</t>
  </si>
  <si>
    <t>Software No 31  LABWIEW FOR WINDOWA.MAC .LINUS 10 USER TEACHING SW</t>
  </si>
  <si>
    <t>Software No 32  UPGRADE, LABWIEW 10 USER TEACHING, SPRING 2010</t>
  </si>
  <si>
    <t>Software No 23  Software SIGMAPLOT</t>
  </si>
  <si>
    <t>Licencia No 642  LICENCIA DE SOFTWARE Development Kit U.are.U (Windows -For 4500, 5160 Y 5200 UareU Readers) Part # SDK-UareU.</t>
  </si>
  <si>
    <t>Software No 1  END NOTE X7 LICENCIA ACADEMICA PARA WINDOWS PARA DOS USUARIOS</t>
  </si>
  <si>
    <t>Software No 27  cable interface USB.PPI para comunicacion y programacion PC MARCA SIEMENS</t>
  </si>
  <si>
    <t>Software No 29  WinCC  flexible 2008 Runtine 128 Powertags SW Runtime, Single License SW</t>
  </si>
  <si>
    <t>Software No 53  STATA IC V.14 LICENCIA ACADEMICA PERTUA STUDENT LAB PARA 31 USUARIOS, ENVIO ELECTRONICO WINDOWS CODE:2vh jyai px 9dfd c972 xs7o Ln; AUTORIZACION:Khea</t>
  </si>
  <si>
    <t>Software No 54  EVIEWS LICENCIA ACADEMICA PERPETUA SINGLE USER PARA 5 USUARIOS, ENVIO ELECTRONICO WINDOWS LICENCIAS:90A02102-097FC806-7FEFC618; 90A02103-197D770A-5B4E1061; 90A02104-D6CEA7BF-DB186707; 90A02105-120AEAED-CB70F0E8; 90A02106-OCBDA2F4-A9A0D1A6</t>
  </si>
  <si>
    <t>Software No 52  NVIVO PRO V.11 LICENCIA ACADEMICA PERPETUA PARA 30 USUARIOS ENVIO ELECTRONICO WINDOWS, LICENCIAS: NVP11-LZ000-BF02U-HX0JF-9RX5U; NVP11-LZ000-BF02U-HY0BF-WJ0UR; NVP11-LZ000-BF02U-HZ03F-0GJXI; NVP11-LZ000-BG02U-H007F-D4PHM; NVP11-LZ000-BG02U-H104F-LWWTI; NVP11-LZ000-BG02U-H201F-54AW4; NVP11-LZ000-BG02U-H30NF-OD6GI; NVP11-LZ000-BG02U-H40HF-LBCKL; NVP11-LZ000-BG02U-H5OZF-GN5SA; NVP11-LZ000-BG02U-H603F-IZ23E; NVP11-LZ000-BG02U-H7OYF-XHWJO; NVP11-LZ000-BG02U-H8O5F-L0HNA;  NVP11-LZ000-BG02U-H9OEF-HBLWH; NVP11-LZ000-BG02U-HA0OF-3F087; NVP11-LZ000-BG02U-HB0CF-A34EY; NVP11-LZ000-BG02U-HC06F-AIOKH; NVP11-LZ000-BG02U-HD0IF-75YMT;EOCF-2M1ZP; NVP11-LZ000-BG02U-HF08F-M2RYY; NVP11-LZ000-BG02U-HG0HF-8X92I; NVP11-LZ000-BG02U-HH0OF-WDGZF; NVP11-LZ000-BG02U-HI0OF-2B80J; NVP11-LZ000-BG02U-HJ0FF-NUA86; NVP11-LZ000-BG02U-HK0DF-W36C1; NVP11-LZ000-BG02U-HL0OFI-1JMFI; NVP11-LZ000-BG02U-HM0ZF-3J4G1; NVP11-LZ000-BG02U-HN09F-OTFTZ; NVP11-LZ000-BG02U-HO0IF-RTW3M;  NVP11-LZ000-BG02U-HP0IF-KBREY; NVP11-LZ000-BG02U-HO02F-APFSD; NVP11-LZ000-BG02U-HHR0UF-U74CY.</t>
  </si>
  <si>
    <t>Licencias No 639  Licencia de SOFTWARE RISK SIMULATOR V 2014, Licencia Academica por 2 años, en medio Electronico, incluye modulo de Pronostico, optimizacion, Arbol de Decisiones.</t>
  </si>
  <si>
    <t>Licencia Academica Perpetua de Software Eviews 9.0 No 1  Licencia Academica Perpetua de Software Eviews 9.0</t>
  </si>
  <si>
    <t>Licencias No 640  Licencia, Entrenamiento ESpecializado ONLINE en Gestion Cuantitativa en riesgos con RISK SIMULATOR</t>
  </si>
  <si>
    <t>Software No 01 Sistema Analisis Biodimensional ( 2D ) y Bioplanar ( 2P ) No 1  Instalación y configuración del Sistema Analisis Bidimensional (2d) Y Biplanar (2p) De</t>
  </si>
  <si>
    <t>LICENCIATURA EN EDUCACIÓN FÍSICA</t>
  </si>
  <si>
    <t>Sofware báscula  analizadora No 1  software bascula analizadora: SUITE BIOLOGICA 7.0  para equipos TANITA , CD versión 7.0 . 1 USB de 1 GB.  cable adaptador para USB ( CP- US -03) , cable  puerto serial marca ZHENOW. con manual Suite Biologica 7.0, CD. S.N 0054940 para adaptador de USB.</t>
  </si>
  <si>
    <t>Licencias No 600  Licencia Individual del Software de análisis del movimiento 2D SC Pro V.7 (Obligatorio)</t>
  </si>
  <si>
    <t>Licencias No 130  LICENCIA WINDOWS  Pro 7 SP1 32-bit Spanish 1pk DSP OEI DVD</t>
  </si>
  <si>
    <t>MAESTRÍA EPIDEMIOLOGÍA</t>
  </si>
  <si>
    <t>PROGRAMA ESTADÍSTICO SPSS, VERSIÓN 22 EN ESPAÑOL CON EL MODULO BASE, PARA 25 EQUIPOS, USO AUTORIZADO CON LICENCIAMIENTO PERMANENTE. ( IBM SPSS Stadistics con el Modulo Base.)</t>
  </si>
  <si>
    <t>Licencias No 635  Software IBM SPSS Módulo SPSS Tendencias, (PAQUETE : 25 Licencias) Permite mejorar los pronósticos, teniendo en cuenta el mejor modelo, ya sea de ajuste de curvas múltiples, de suavizado o métodos para la estimación de las funciones autorregresivas.</t>
  </si>
  <si>
    <t>Licencias No 633  Software IBM SPSS Módulo SPSS Tablas, (PAQUETE : 25 Licencias) permite crear informes tabulados más sofisticados, listos para su presentación. Maneja preguntas de respuesta múltiple y datos perdidos</t>
  </si>
  <si>
    <t>Licencias No 634  Software IBM SPSS Módulo SPSS Árboles de Clasificación, (PAQUETE : 25 Licencias)  Le permite crear árboles de clasificación y de decisión  para identificar  grupos,  descubrir  relaciones  entre los  grupos  y  predecir eventos futuros.</t>
  </si>
  <si>
    <t>Licencias No 636  Software IBM SPSS  Módulo   SPSS   Modelos   de  Regresión,  ( PAQUETE : 25 Licencias)  antes   conocido   como   Estadísticas Profesionales. Pronostique comportamientos o eventos cuando los datos vayan más allá de las suposiciones de las técnicas de regresion  mas simples y compruebe la fiabilidad y validez de sus elementos de escala.</t>
  </si>
  <si>
    <t>CAMPUS SEDE SAN ANTONIO</t>
  </si>
  <si>
    <t>NO APLICA</t>
  </si>
  <si>
    <t>Licencias Metodologias DynEd AI - B2- 2017 paquetes x 89 licencias</t>
  </si>
  <si>
    <t>TODOS LOS PROGRAMAS ACADÉMICOS DE PREGRADO</t>
  </si>
  <si>
    <t>CAMPUS BARCELONA</t>
  </si>
  <si>
    <t>Licencias Prjctpro alng licsapk olv e 1y acdmc ent w1prjctsvrcal</t>
  </si>
  <si>
    <t>Licencias Visiopro alng licsapk olv e 1y acdmc ent</t>
  </si>
  <si>
    <t>Licencias de software ofimatico modalidad de campus agreement</t>
  </si>
  <si>
    <t>COMPUTADOR</t>
  </si>
  <si>
    <t>Computador No 359   COMPUTADOR HEWLETT PACKARD DX2400,  MONITOR  HEWLETT PACKARD L1710  de  17 " SERIE No.  CNC811R2M3 , SISTEMA OPERATIVO WINDOWS VISTA BUSSINES PROCESADOR DUAL CORE E5200 DE 2.5 GHZ,  DISCO DURO DE 160 GB, MEMORIA RAM 1GB UNIDAD DVD</t>
  </si>
  <si>
    <t>Computador No 356  COMPUTADOR HEWLETT PACKARD DX2400,  MONITOR  HEWLETT PACKARD L1710  de  17 " SERIE No.  CNC811R33N , SISTEMA OPERATIVO WINDOWS VISTA BUSSINES PROCESADOR DUAL CORE E5200 DE 2.5 GHZ,  DISCO DURO DE 160 GB, MEMORIA RAM 1GB UNIDAD DVD</t>
  </si>
  <si>
    <t>Computador No 380  COMPUTADOR DE ESCRITORIO LINEA CORPORATIVA marca Lenovo All in One M73Z, procesador Intel core ¡5-34705, memoria  4GBm, disco duro 500 Gb, Webcam, DVDRw, windows 7 pro 64Bits.</t>
  </si>
  <si>
    <t>Computador  Escritorio No 212  COMPUTADOR ESCRITORIO: IMac modelo 21,5 Inch Lete 2012con procesador 2.7 GHz quad core intel core i5 turbo boost up 3.2 GHz.8 Gb (two 4) memory 1tB Hard Drive 5400pm.Gri,  graficos NVIDIA GEFORE GT 640M 512MB</t>
  </si>
  <si>
    <t>Computador  Escritorio No 501  COMPUTAD9OR PC LENOVO THINKCENTRE e73 sff, intel core i5 4460t, disco 500gb, ddr3 4gb, dvd rw, monitor 18.5'' S.N V900NY0W led, win 7 pro.win 8.1 pro</t>
  </si>
  <si>
    <t>Computador  Escritorio No 513  iMac Apple 21.5'' 1.6 DC MK142E.A: procesador intel core i5 1.6 ghz, sistema operativo osx, memoria 8gb 1867 MHZ DDR3 Grafico Intel HD Graphics 600 1536, Disco duro 1 tb</t>
  </si>
  <si>
    <t>Computador  Escritorio No 514  iMac Apple 21.5'' 1.6 DC MK142E.A: procesador intel core i5 1.6 ghz, sistema operativo osx, memoria 8gb 1867 MHZ DDR3 Grafico Intel HD Graphics 600 1536, Disco duro 1 tb</t>
  </si>
  <si>
    <t>Computador   H.P No 50  COMPUTADOR  PROCESADOR marca HEWLETT PACKARD REF S3020LA Sistema Operativo XP Profesional  disco duro 320 GB , Memoria de 1 GB ,Procesador   Core  2 DUO  DE 1.86 GhZ, Disco óptico  DVD +- R.RW Tarjeta de red 10.100 Bus del sistema  800 mhz , MONITOR COMPAQ FP1707 DE 17 " LCD Serial CNC 7210GX N</t>
  </si>
  <si>
    <t>Computador portátil No 98  Computador portátil   COMPAQ MINI CQ10, Windows XP, Procesador Intel Atom 1.6 Ghz, Ram 1Gb, Disco duro 160Gb, WebCam, pantalla de 10,1"</t>
  </si>
  <si>
    <t>Computador portatil No 7  Computador portátil HP Probook 340 Corei5 4200u (1.6 Ghz-3 mb cache)-4GB-disco 750GB-Pantalla 14"win 7 Pro. Garantia 1-1-1</t>
  </si>
  <si>
    <t>Computador portátil No 141    COMPUTADOR MACBOOK AIR 5.1 CORE I5 DISCO DURO 64GB RAM 4GB VIDEO 512MB OSX 10.8.3</t>
  </si>
  <si>
    <t>Computador portátil No 112  Computador portátil   COMPAQ MINI CQ10, Windows XP, Procesador Intel Atom 1.6 Ghz, Ram 1Gb, Disco duro 160Gb, WebCam, pantalla de 10,1"</t>
  </si>
  <si>
    <t>Computador portátil No 108  Computador portátil   COMPAQ MINI CQ10, Windows XP, Procesador Intel Atom 1.6 Ghz, Ram 1Gb, Disco duro 160Gb, WebCam, pantalla de 10,1"</t>
  </si>
  <si>
    <t>DEPARTAMENTO DE PRODUCCION ANIMAL F.C A.R.N</t>
  </si>
  <si>
    <t>Computador portátil No 132  Computadores portátiles HP PROBOOK 4540S, WINDOWS 7 PROF 64 BITS, PROCESADOR CORE I7-3612 QM 2.10GHZ, MEMORIA RAM 4GB, DISCO DURO 500GB, UNIDAD DVDRW</t>
  </si>
  <si>
    <t>Computador  Escritorio No 178  Computadores de Escritorio HP promo 4300, windows 8 pro downgrade  windows 7 profesional 64bits: Procesador intel core i3-3220ghz.  memoria ram de 4GB, pc 3-1333 mhz 10600 ddr3 disco duro sata 500gb monitor hp lv 2011 led de 20" S.N CNC304QR66ESCUELA DE INGENIERIA EN CIENCIAS AGRICOLASJAIRO RINCON ARIZA17331439</t>
  </si>
  <si>
    <t>Computador  Escritorio No 81  Computadores de escritorio MP 4300SFF, XINDOWS 7 PROF. 64Bits, PROCESADOR CORE I3-3220, 3.30 GHZ, MEMORIA RAM 4GB, DISCO DURO 500GB monitor HP LV2011 S.N CNC304QS0HESCUELA DE INGENIERIA EN CIENCIAS AGRICOLASJAIRO RINCON ARIZA17331439</t>
  </si>
  <si>
    <t>Computador Compaq No 54  Computador Compaq  COMPAQ  PRESARIO  SR5020LA monitor MODELO  FT1707  serie CNC7210972ESCUELA DE INGENIERIA EN CIENCIAS AGRICOLASJAIRO RINCON ARIZA17331439</t>
  </si>
  <si>
    <t>Computador portátil No 222  COMPUTADORES PORTATILES - HEWLETT PACKARDESCUELA DE INGENIERIA EN CIENCIAS AGRICOLASJAIRO RINCON ARIZA17331439</t>
  </si>
  <si>
    <t>Computador portátil No 225  COMPUTADORES PORTATILES - DELLESCUELA DE INGENIERIA EN CIENCIAS AGRICOLASJAIRO RINCON ARIZA17331439</t>
  </si>
  <si>
    <t>Computador portátil No 233  Computador Portátil Corporativo Marca Hewlett Packard, Procesador: Intel Core i5-4200M (2.50 GHz with Turbo, 3MB L3 Cache), Memoria: 4 GB 1600 MHz DDR3 DRAM (1D), Disco Duro: 750 GB 5400 rpm 2.5-inch hard drive, Pantalla: 15.6-inch diagonal LED-backlit HDESCUELA DE INGENIERIA EN CIENCIAS AGRICOLASJAIRO RINCON ARIZA17331439</t>
  </si>
  <si>
    <t>Computador portátil No 223  COMPUTADORES PORTATILES - HEWLETT PACKARDESCUELA DE INGENIERIA EN CIENCIAS AGRICOLASJAIRO RINCON ARIZA17331439</t>
  </si>
  <si>
    <t>Computador portátil No 226  COMPUTADORES PORTATILES  - DELLESCUELA DE INGENIERIA EN CIENCIAS AGRICOLASJAIRO RINCON ARIZA17331439</t>
  </si>
  <si>
    <t>Computadores portátiles No 46  Computadores portátiles   HP PAVILION MODELO DV242OLA</t>
  </si>
  <si>
    <t>Computador   H.P No 279  COMPUTAADOR PC ESCRITORIO LINEA CORPORATIVA EMPRESARIAL MARCA HEWLETT PACKARD 6300, procesador Intel Core I5-3470, memoria ram DDR3, de 4Gb, disco duro 500 Gb, unidad de medios opticos DVD-RW, monito HP LED de 20", licencia sistema operativo WINDOWS 7 profesional, equipos excentos de iva segun n orma tributaria actualizada y vigente para 2012. MONITOR MARCA HP, REF LV2011 DE 20" LED S.N CNC233Q30K</t>
  </si>
  <si>
    <t>Computador   H.P No 280  COMPUTAADOR PC ESCRITORIO LINEA CORPORATIVA EMPRESARIAL MARCA HEWLETT PACKARD 6300, procesador Intel Core I5-3470, memoria ram DDR3, de 4Gb, disco duro 500 Gb, unidad de medios opticos DVD-RW, monito HP LED de 20", licencia sistema operativo WINDOWS 7 profesional, equipos excentos de iva segun n orma tributaria actualizada y vigente para 2012. MONITOR MARCA HP, REF LV2011 DE 20" LED S.N CNC233Q264</t>
  </si>
  <si>
    <t>Computador   H.P No 275  COMPUTAADOR PC ESCRITORIO LINEA CORPORATIVA EMPRESARIAL MARCA HEWLETT PACKARD 6300, procesador Intel Core I5-3470, memoria ram DDR3, de 4Gb, disco duro 500 Gb, unidad de medios opticos DVD-RW, monito HP LED de 20", licencia sistema operativo WINDOWS 7 profesional, equipos excentos de iva segun n orma tributaria actualizada y vigente para 2012. MONITOR MARCA HP, REF LV2011 DE 20" LED S.N CNC233Q2FF</t>
  </si>
  <si>
    <t>Computador   H.P No 277  COMPUTAADOR PC ESCRITORIO LINEA CORPORATIVA EMPRESARIAL MARCA HEWLETT PACKARD 6300, procesador Intel Core I5-3470, memoria ram DDR3, de 4Gb, disco duro 500 Gb, unidad de medios opticos DVD-RW, monito HP LED de 20", licencia sistema operativo WINDOWS 7 profesional, equipos excentos de iva segun n orma tributaria actualizada y vigente para 2012. MONITOR MARCA HP, REF LV2011 DE 20" LED S.N CNC233Q2BC</t>
  </si>
  <si>
    <t>Computador  Escritorio No 21  HP PC CORPORATIVO: Hp serie 6000 torre MT, C2D E7500(2,93 GHZ) 4 Gb, Sistema operativo: win xp con upgrade win 7 pro, procesador core duo e7500</t>
  </si>
  <si>
    <t>Computador No 332   PC de escritorio  modelo SG2102LA marca HEWLETT Packard  COMPAQ  , MONITOR 17" Serial No. CNC727Q7RW  PROCESADOR  AMD  Sempron TM  3600 (2.0 Ghz)</t>
  </si>
  <si>
    <t>Computador No 328  PC de escritorio  modelo SG2102LA marca HEWLETT Packard  COMPAQ  , MONITOR 17" Serial No. CNC727Q67G  PROCESADOR  AMD  Sempron TM  3600 (2.0 Ghz)</t>
  </si>
  <si>
    <t>Computador No 333  Computador  PC   de escritorio marca HEWLETT PACKARD, MONITOR LCD DE 17" Serial No.CNN74517Q9 modelo  DC5700 MT, Procesador Intel CORE 2, DUO  E4500, MEMORIA RAM  DE 1GB  , DISCO DURO DE 160 GB  - 16-1 , COMBO QUEMADOR DVD  +.- RW</t>
  </si>
  <si>
    <t>Computador   H.P No 281  COMPUTADOR PC ESCRITORIO LINEA CORPORATIVA EMPRESARIAL MARCA HEWLETT PACKARD 6300, procesador Intel Core I5-3470, memoria ram DDR3, de 4Gb, disco duro 500 Gb, unidad de medios opticos DVD-RW, monito HP LED de 20", licencia sistema operativo WINDOWS 7 profesional, equipos excentos de iva segun n orma tributaria actualizada y vigente para 2012. MONITOR MARCA HP, REF LV2011 DE 20" LED S.N CNC233Q2B1</t>
  </si>
  <si>
    <t>Computador   H.P No 278  COMPUTAADOR PC ESCRITORIO LINEA CORPORATIVA EMPRESARIAL MARCA HEWLETT PACKARD 6300, procesador Intel Core I5-3470, memoria ram DDR3, de 4Gb, disco duro 500 Gb, unidad de medios opticos DVD-RW, monito HP LED de 20", licencia sistema operativo WINDOWS 7 profesional, equipos excentos de iva segun n orma tributaria actualizada y vigente para 2012. MONITOR MARCA HP, REF LV2011 DE 20" LED S.N CNC233Q307</t>
  </si>
  <si>
    <t>Computador   H.P No 276  COMPUTAADOR PC ESCRITORIO LINEA CORPORATIVA EMPRESARIAL MARCA HEWLETT PACKARD 6300, procesador Intel Core I5-3470, memoria ram DDR3, de 4Gb, disco duro 500 Gb, unidad de medios opticos DVD-RW, monito HP LED de 20", licencia sistema operativo WINDOWS 7 profesional, equipos excentos de iva segun n orma tributaria actualizada y vigente para 2012. MONITOR MARCA HP, REF LV2011 DE 20" LED S.N CNC233Q2ZR</t>
  </si>
  <si>
    <t>Computador No 376  Computador Portatil  Eee Modelo 1005 ha, Procesador Inel Atom, Disco duro 160 Gb, Camara de  1,3 mgp, Memoria Ram 1 Gb, Bateria 10 horas</t>
  </si>
  <si>
    <t>Computador  Escritorio No 168  Computadores de Escritorio HP promo 4300, windows 8 pro downgrade  windows 7 profesional 64bits: Procesador intel core i3-3220ghz.  memoria ram de 4GB, pc 3-1333 mhz 10600 ddr3 disco duro sata 500gb monitor hp lv 2011 led de 20" S.NCNC304QQ2D</t>
  </si>
  <si>
    <t>Computador portátil No 234  Computador Portátil Corporativo Marca Hewlett Packard, Procesador: Intel Core i5-4200M (2.50 GHz with Turbo, 3MB L3 Cache), Memoria: 4 GB 1600 MHz DDR3 DRAM (1D), Disco Duro: 750 GB 5400 rpm 2.5-inch hard drive, Pantalla: 15.6-inch diagonal LED-backlit HD</t>
  </si>
  <si>
    <t>Computador  Escritorio No 156  Computadores de Escritorio HP promo 4300, windows 8 pro downgrade  windows 7 profesional 64bits: Procesador intel core i3-3220ghz.  memoria ram de 4GB, pc 3-1333 mhz 10600 ddr3 disco duro sata 500gb monitor hp lv 2011 led de 20" S.N CNC304QR2R</t>
  </si>
  <si>
    <t>Computador  Escritorio No 167  Computadores de Escritorio HP promo 4300, windows 8 pro downgrade  windows 7 profesional 64bits: Procesador intel core i3-3220ghz.  memoria ram de 4GB, pc 3-1333 mhz 10600 ddr3 disco duro sata 500gb monitor hp lv 2011 led de 20" S.N CNC304QRK1</t>
  </si>
  <si>
    <t>Computador  Escritorio No 160  Computadores de Escritorio HP promo 4300, windows 8 pro downgrade  windows 7 profesional 64bits: Procesador intel core i3-3220ghz.  memoria ram de 4GB, pc 3-1333 mhz 10600 ddr3 disco duro sata 500gb monitor hp lv 2011 led de 20" S.N CNC304QRXS</t>
  </si>
  <si>
    <t>Computador No 361   COMPUTADOR HEWLETT PACKARD DX2400,  MONITOR  HEWLETT PACKARD L1710  de  17 " SERIE No.  CNC811R34G , SISTEMA OPERATIVO WINDOWS VISTA BUSSINES PROCESADOR DUAL CORE E5200 DE 2.5 GHZ,  DISCO DURO DE 160 GB, MEMORIA RAM 1GB UNIDAD DVDGRANJAS</t>
  </si>
  <si>
    <t>Computador portátil No 113  Computador portátil   COMPAQ MINI CQ10, Windows XP, Procesador Intel Atom 1.6 Ghz, Ram 1Gb, Disco duro 160Gb, WebCam, pantalla de 10,1"</t>
  </si>
  <si>
    <t>Computador  portatil  compaq  presario No 100  Computador  portatil  compaq  presario CQ60-112LA Sistema operativo windows vista home, intel pentium dual t3200 de 2.0 Ghz memoria Gb, DVD +RW</t>
  </si>
  <si>
    <t>Computadores portátiles No 100  COMPUTADOR PORTATIL LINEA CORPORATIVA EMPERSARIAL MARCA TOSHIBA L740-SP4148 FL: tos procesador C13 2330m 2.20Ghz, disco duro 300Gb, memoria Ram 4Gb, Windows 7 pro.</t>
  </si>
  <si>
    <t>LAB BIOTECNOLOGIA VEGETAL</t>
  </si>
  <si>
    <t>Computador  Escritorio No 24  HP Pro Microtower Intel Core i3-550, 2GB PC3-10600 Memory (1x2GB),320GB SATA NCQ HDD SMART IV, 16X SATA SuperMulti LightScribe Drive,MICROSOFT OFFICE STARTER 2010, Windows 7 Professional 32-bit, DVDWindows XP Mode, HP USB Standard JB Keyboard, HP USB Opti.MONITOR S.N CNC044PM9VLABORATORIO DE CULTIVO DE TEJIDOSJAIRO RINCON ARIZA17331439</t>
  </si>
  <si>
    <t>Computadores portátiles No 15  Computadores portátiles MARCA DELL, INSPIRON 710M, INTEL PENTIUM M PROCESADOR 735 (1.7 GHz), 12.1 IN  WXGA, TARJETA DE RED, WINDOWS XP HOME SP2.</t>
  </si>
  <si>
    <t>Computador portátil No 99  Computador portátil   COMPAQ MINI CQ10, Windows XP, Procesador Intel Atom 1.6 Ghz, Ram 1Gb, Disco duro 160Gb, WebCam, pantalla de 10,1"</t>
  </si>
  <si>
    <t>LAB ENTOMOLOGIA</t>
  </si>
  <si>
    <t>Computador No 327 Computador  PC de escritorio  modelo SG2102LA marca HEWLETT Packard  COMPAQ  , MONITOR 17" Serial No. CNC727Q627  PROCESADOR  AMD  Sempron TM  3600 (2.0 Ghz)LABORATORIO DE ENTOMOLOGIAJAIRO RINCON ARIZA17331439</t>
  </si>
  <si>
    <t>Computador No 321  EQUIPO DE COMPUTO TIPO ESCRITORIO  CPU  marca Hewlett Packard ref: DX 2290 memoria de 1 GB , disco duro de  160 GB , unidad lectora DVD +.- RW , Sistema operativo Windows  vista Bussiness , procesador Intel  Pentium, 3.0 ghz , teclado PS2 , mouse  PS2, incluye manual; MONITOR  marca HP  ref 1706, serial No. CND7371F3X display de pantalla plana  LCD , incluye manual en español  y CD de driver de video.LABORATORIO DE FISIOLOGIA ANIMAL Y  PARASITOLOGIAJOSE RICARDO CORREDOR MATUS19345893</t>
  </si>
  <si>
    <t>Computador  Escritorio No 155  Computadores de Escritorio HP promo 4300, windows 8 pro downgrade  windows 7 profesional 64bits: Procesador intel core i3-3220ghz.  memoria ram de 4GB, pc 3-1333 mhz 10600 ddr3 disco duro sata 500gb monitor hp lv 2011 led de 20" S.N CNC304QQ55</t>
  </si>
  <si>
    <t>LAB FISIOLOGIA VEGETAL</t>
  </si>
  <si>
    <t>Computador portátil No 227  COMPUTADORES PORTATILES  - DELLLABORATORIO DE FISIOLOGIA VEGETALJULIAN FERNANDO CARDENAS HERNANDEZ1049606506</t>
  </si>
  <si>
    <t>Computador  Escritorio No 153  Computadores de Escritorio HP promo 4300, windows 8 pro downgrade  windows 7 profesional 64bits: Procesador intel core i3-3220ghz.  memoria ram de 4GB, pc 3-1333 mhz 10600 ddr3 disco duro sata 500gb monitor hp lv 2011 led de 20" S.N CNC304QRNG</t>
  </si>
  <si>
    <t>Computador  Escritorio No 245  COMPUTADOR ESCRITORIO CORPORATIVO HP COMPAQ PRO 4300 SFF INTEL I5 DDR3 4GB WIN 8 PRO DOWN GRADE WINDOWS 7 PRO MONITO HP COMPAQ LED LA2205WQ DE 22 " S.N 3CQ3210Y8G</t>
  </si>
  <si>
    <t>Computador  Escritorio No 164  Computadores de Escritorio HP promo 4300, windows 8 pro downgrade  windows 7 profesional 64bits: Procesador intel core i3-3220ghz.  memoria ram de 4GB, pc 3-1333 mhz 10600 ddr3 disco duro sata 500gb monitor hp lv 2011 led de 20" S.N CNC304QQDM</t>
  </si>
  <si>
    <t>Computador  portatil  compaq  presario No 40  COMPUTADOR COMPAQ PRESARIO 900LA  PROCESADOR ATHLON XP 1600 1.4.2 GHZ MEMORIA RAM 256 MB SDRAM DISCO DURO 20 GB MODEM DE 56 KBPS, TARJETA DE RED 10.100 LAN INTEGRADA, DISPLAY  LCD 14.1.  VELOCIDAD MHZ 1400, CAPACIDAD GB 30, CAPACIDAD MB 256, TARJETA DE RED REALTEK RTL 8139, TARJETA DE SONIDO Y VIDEO (SI) INTEGRADA, CAPACIDAD MB 16, MONITOR COMPAQ MODELO PANTALLA XGA TAMAÑO PULG.13 TECLADO INTEGRADO BATERIA COMPAQ SERIAL V2BFB2F30WY MOUSE TOUCH PAD INTEGRADO ADAPT.COMPAQ SERIAL 2Y05287602, SOFTWARE INSTALADO WINDOWS XP HOME EDITION INGLES.ESPAÑOL W3422-KWGF7-F6PVP-JV3RJ-2M7MG VERSION 2002, DOCUMENTOS ANEXOS:  CD  DT TW BONXPHP-16CD1 QUICKRESTORE SYSTEM RECOVERY (1 DE 4),  CD DT TW BONXPHP-16CD2 QUICKRESTORE SYSTEM RECOVERY (2 DE 4),  CD DT TW BONXPHP-16CD3 QUICKRESTORE SYSTEM RECOVERY (3 DE 4),  CD  DT TW BONXPHP-16CD4 QUICKRESTORE SYSTEM RECOVERY (4 DE 4),  CD DT TW 280849-B22 QUICKRESTORE APPLICATION RECOVERY,  CD MMIT TW 283560-161 DOCUMENTATION CD,  CD DT TW 284049-071 COMPAQ OPERATING SYSTEM CD,  CD MMIT TW 300617-001 EASY CD CREATOR 5.3 BASIC, MAN 272637-161 PASOS INICIALES COMPAQ, MAN X08-35291 GUIA DE INICIO WINDOWS XP HOME EDITION.</t>
  </si>
  <si>
    <t>Computador  portatil  compaq  presario No 43  COMPUTADOR COMPAQ PRESARIO 900LA PROCESADOR ATHLON XP 1600 1.4.2 GHZ MEMORIA RAM 256 MB SDRAM DISCO DURO 20 GB MODEM DE 56 KBPS, TARJETA DE RED 10.100 LAN INTEGRADA, DISPLAY  LCD 14.1.  VELOCIDAD MHZ 1400, CAPACIDAD GB 30, CAPACIDAD MB 256, TARJETA DE RED REALTEK RTL 8139, TARJETA DE SONIDO Y VIDEO (SI) INTEGRADA, CAPACIDAD MB 16, MONITOR COMPAQ MODELO PANTALLA XGA TAMAÑO PULG.13 TECLADO INTEGRADO BATERIA COMPAQ SERIAL V2BHB2CB14K MOUSE TOUCH PAD INTEGRADO ADAPT.COMPAQ SERIAL 2Y06684402, SOFTWARE INSTALADO WINDOWS XP HOME EDITION INGLES.ESPAÑOL C4MQT-Q32R8-Y9C73-HPKDP-64P33 VERSION 2002, DOCUMENTOS ANEXOS:  CD  DT TW BONXPHP-16CD1 QUICKRESTORE SYSTEM RECOVERY (1 DE 4),  CD DT TW BONXPHP-16CD2 QUICKRESTORE SYSTEM RECOVERY (2 DE 4),  CD DT TW BONXPHP-16CD3 QUICKRESTORE SYSTEM RECOVERY (3 DE 4),  CD  DT TW BONXPHP-16CD4 QUICKRESTORE SYSTEM RECOVERY (4 DE 4),  CD DT TW 280849-B22 QUICKRESTORE APPLICATION RECOVERY,  CD MMIT TW 283560-161 DOCUMENTATION CD,  CD DT TW 284049-071 COMPAQ OPERATING SYSTEM CD,  CD MMIT TW 300617-001 EASY CD CREATOR 5.3 BASIC, MAN 272637-161 PASOS INICIALES COMPAQ, MAN X08-35291 GUIA DE INICIO WINDOWS XP HOME EDITION.</t>
  </si>
  <si>
    <t>Computador  Escritorio No 162  Computadores de Escritorio HP promo 4300, windows 8 pro downgrade  windows 7 profesional 64bits: Procesador intel core i3-3220ghz.  memoria ram de 4GB, pc 3-1333 mhz 10600 ddr3 disco duro sata 500gb monitor hp lv 2011 led de 20" S.N CNC304QR2SLABORATORIO DE NUTRICION ANIMALCAMILO HERNANDO PLAZAS BORRERO3229877</t>
  </si>
  <si>
    <t>Computador portátil No 115  Computador portátil   COMPAQ MINI CQ10, Windows XP, Procesador Intel Atom 1.6 Ghz, Ram 1Gb, Disco duro 160Gb, WebCam, pantalla de 10,1"</t>
  </si>
  <si>
    <t>Computador No 348  COMPUTADOR DE ESCRITORIO HP PAVILION A6400LA + LCD PANTALLA 19"   Serial No. 3CQ81538D4</t>
  </si>
  <si>
    <t>Computador No 350  COMPUTADOR DE ESCRITORIO  HP PAVILION DV6410LA+ LCD 22" SERIAL No. 3 CQ8173N59 incluye CD  y MANUAL</t>
  </si>
  <si>
    <t>Computador  Escritorio No 163  Computadores de Escritorio HP promo 4300, windows 8 pro downgrade  windows 7 profesional 64bits: Procesador intel core i3-3220ghz.  memoria ram de 4GB, pc 3-1333 mhz 10600 ddr3 disco duro sata 500gb monitor hp lv 2011 led de 20" S.N CNC304QQP8</t>
  </si>
  <si>
    <t>Computador portátil No 71  Computador portátil  Marca :DELL Modelo INSPIRON N4050. Color negro con su respectivo cargador de bateria.</t>
  </si>
  <si>
    <t xml:space="preserve">LAB SUELOS OFICINA </t>
  </si>
  <si>
    <t>Computador  Escritorio No 209  COMPUTADOR DE ESCRITORIO LINEA CORPORATIVA EMPRESARIAL HP 6300 SFF, MEMORIA RAM DE 4GB,  Procesados Intel Core I5-3470, disco duro de 500 gb, unidad de medios opticos, dvd, Rw, WINDOWS 7 64BITS monitor  HP  LV2011 Led de 20" S.N CNC304QRV3.</t>
  </si>
  <si>
    <t>Computador  Escritorio No 210  COMPUTADOR DE ESCRITORIO LINEA CORPORATIVA EMPRESARIAL HP 6300 SFF, MEMORIA RAM DE 4GB,  Procesados Intel Core I5-3470, disco duro de 500 gb, unidad de medios opticos, dvd, Rw, WINDOWS 7 64BITS monitor  HP  LV2011 Led de 20" S.N CNC304QQM3</t>
  </si>
  <si>
    <t>Computador HP - Compaq No 25  COMPUTADOR COMPAQ PROCESADOR INTELL, PENTIUM CORE 2 DUO E 85000  3.16 GHZ, 6MB L2 MONITOR S.N 3CQ9060TTK</t>
  </si>
  <si>
    <t>Computador  Escritorio No 165  Computadores de Escritorio HP promo 4300, windows 8 pro downgrade  windows 7 profesional 64bits: Procesador intel core i3-3220ghz.  memoria ram de 4GB, pc 3-1333 mhz 10600 ddr3 disco duro sata 500gb monitor hp lv 2011 led de 20" S.N CNC304QRKN</t>
  </si>
  <si>
    <t xml:space="preserve">LABORATORIO DE ANATOMIA </t>
  </si>
  <si>
    <t>Computador H.P. Compaq D530SFF No 5 COMPUTADOR HP COMPAQ D53SFF, FLASH, PLUG 5 PLAY, PROCESADOR PENTIUM IV 2.4 GHZ, PCI, MEMORIA RAM 512 MB SDRAM AMPLIABLE HASTA 4 GB CON MODULOS DDR., TARJETA DE RED, SONIDO Y VIDEO INTEL INTEGRADA, CAPACIDAD MB 64, MONITOR HP MODELO S5500, TAMAÑO PULG. 15, SERIAL MY328WB493, TECLADO HP, SERIAL B69220KGAOY558, BATERIA NO, MOUSE HP SERIAL 323617-001, ADAPT.NO, OBSERVACION: DOS CABLES DE PODER, AUDIFONOS Y MICROFONO DE MARCA GENIUS SERIAL HS-02A K979B003, SOFTWARE INSTALADO MICROSOFT WINDOWS XP PROFESSIONAL IDIOMA INGLES.ESPAÑOL SERIAL BQY4R-69HKV-MMGYW-CJT9F-42RTW, ANEXOS: CD GMD-5433(326692-B22) HP COLOR MONITOR SERIES 5500.7500,7550,  CD 998385-02 EASY CD-CREATOR,  CD 1012745.ZMX-CA.325278-B23 HP RESTORE PLUS, CD 991057-04 HP COMPAQ BUSINESS DESTOP DOCUMENTATION,  CD 989245-06 OPERATING SYSTEM CD,  CD 989121-08 RETROSPECT EXPRESS.</t>
  </si>
  <si>
    <t>Computador   H.P No 217  COMPUTADOR CORPORATIVO CON PROCESADOR INTELL PENTIUM DUAL CORE LLEGA COMPUTADOR CON PROCESADOR INTEL CIRE 2 DUO E7500 2.9GHZ, DE 3MBCACHE, RAM 2GB, DISCO DURO 320GB, DVD+RW, WINDOWS 7 PRO DOWNGRADE XP MONITOR HP LE1901W 19" SERIAL 3CQ0170NTF</t>
  </si>
  <si>
    <t>Computador   H.P No 219  COMPUTADOR CORPORATIVO CON PROCESADOR INTELL PENTIUM DUAL CORE CON PROCESADOR INTEL CORE 2 DUO E7500 2.9GHZ DE 3MBCACHE, RAM 2GB, DISCO DURO 320GB, DVD+RW, WINDOWS PRO DOWNGRADE XP CON MONITOR HP LE1901W 19" SERIAL 3CQ0170NT1</t>
  </si>
  <si>
    <t>Computador   H.P No 220  COMPUTADOR CORPORATIVO CON PROCESADOR INTELL PENTIUM DUAL CORE LEGO CON PROCESDOR INTEL CORE 2 DUO E7500 2.9GHZ DE 3MBCACHE, RAM 2GB DISCO DURO 320GB, DVD+RW WINDOSW 7 PRO XP MONITOR HP LE1901W 19" SERIAL 3CQ017ONV2</t>
  </si>
  <si>
    <t>Computador   H.P No 222  COMPUTADOR CORPORATIVO CON PROCESADOR INTELL PENTIUM DUAL CORE LLEGO CON PROCESADOR INTEL CORE 2 DUO E7500 2.9GHZ DE 3MB CACHE, RAM 2GB, DISCO DURO 320GB,DVD+RW WINDOSW 7 PRO XP MONITOR HP LE1901W 19" SERIAL 3CQ0170NW5</t>
  </si>
  <si>
    <t>Computador   H.P No 224  COMPUTADOR CORPORATIVO CON PROCESADOR INTELL PENTIUM DUAL CORE LLEGO CON PROCESADOR INTEL CORE 2 DUO E7500 2.9GHZ DE 3MBCACHE, RAM 2GB, DISCO DURO 320GB,DVD+RW, WINDOWS 7 PRO XP MONITOR HP LE1901 W 19" SERIAL 3CQ0170NTY</t>
  </si>
  <si>
    <t>Computador   H.P No 243  COMPUTADOR DE MESA HP COMPAQ 500B DUALCORE.E5800, 2GB DE RAM, DISCO DURO DE 500GB PROCESADOR PENTIUM DUAL CORE E5800GHZ, RAM 2GB, DISCO DURO 500GB, UNIDAD DVDRW, WINDOWS 7 PROFESIONAL, MONICON S.N CNC116Q6ZD</t>
  </si>
  <si>
    <t>Computador  Escritorio No 43  Computador  Escritorio, HP COMPAQ ,CORE I3 CORPORATIVO, MINDOWS 7,  2GB DDR3, 500GB, DISCO STA CDDVD LCD 19" S.N  3CQ1041R98</t>
  </si>
  <si>
    <t>Computador   H.P No 216  COMPUTADOR CORPORATIVO CON PROCESADOR INTELL PENTIUM DUAL CORE LLEGA CON PROCESADOR INTEL CORE DUO E7500 2.9GHZ DE 3MBCACHE, RAM 2GB, DISCO DURO 320GB, DVD+RW, WINDOSW 7 PRO XP MONITOR HP LE1901W 1901W 19" SERIAL 3CQ0170NT8</t>
  </si>
  <si>
    <t>Computador   H.P No 218  COMPUTADOR CORPORATIVO CON PROCESADOR INTELL PENTIUM DUAL CORE LLEGA CON PROCESADOR INTEL CORE 2 DUO E7500 2.9GHZ DE 3MBCACHE, RAM 2GB, DISCO DURO 320GB, DVD+RW, WINDOWS 7 PRO DOWNGRADE XP MONITOR HP LE1901W 19" SERIAL 3CQ0170NC2</t>
  </si>
  <si>
    <t>Computador   H.P No 221  COMPUTADOR CORPORATIVO CON PROCESADOR INTELL PENTIUM DUAL CORE LLEGO CON PROCESADOR INTEL CORE 2 DUO E 7500 2.9GHZ DE 3MBCACHE, RAM 2GB, DISCO DURO 320GB, DVD+RW, WINDOWS 7 PRO XP MONITOR HP LE1901W 19" SERIAL 3CQ0170NT4</t>
  </si>
  <si>
    <t>Computador   H.P No 223  COMPUTADOR CORPORATIVO CON PROCESADOR INTELL PENTIUM DUAL CORE LLEGO CON PROCESADOR INTELCORE 2DUO 320GB, DVD+RW, WINDOWS 7 PRO XP MONITOR  HP LE1901W 19" SERIAL 3CQ170NB1</t>
  </si>
  <si>
    <t>Computador   H.P No 225  COMPUTADOR CORPORATIVO CON PROCESADOR INTELL PENTIUM DUAL CORE LLEGO CON PROCESADOR INTEL CORE 2 DUO E7500 2.9GHZ DE 3MBCACHE,RAM 2GB, DISCO DURO 320GB, DVD+RW, WINDDOWS 7 PRO XP CON MONITOR HP LE1901W 19" SERIAL 3CQ0170NVH</t>
  </si>
  <si>
    <t>Computador    No 283  COMPUTADOR PORTATIL  MARCA : APPLE . MODELO MAC PRO A1278 .REFERENCIA BCM94331  Sistema Operativo OS X 10.8.2  Procesador core i5  2.5 Ghz, Memoria 4 Gb, DD 500 Gb Webcam   Adaptador :  PSCV600120.</t>
  </si>
  <si>
    <t>Computadores portátiles No 98  COMPUTADOR PORTATIL HP 430 PROCESADOR INTEL PENTIUM P6200 2.13 GHZ, RAM 2GB, DISCO DURO 500GB, WEBCAM INTEGRADA, DVDRW, WINDOWS 7 PROFESIONAL.</t>
  </si>
  <si>
    <t>Computador portátil No 41  COMPUTADOR PORTATIL COMRPORATIVO CORE DUO 2 HP  PROBOOK 4410S 14" PROCESADOR INTEL CORE DUO P8700 2,53GHZ, RAM 2GB, WEBCAM, DVD+RW, WINDOWS 7 PRO XP</t>
  </si>
  <si>
    <t>Computadores portátiles No 45  Computadores portátiles   HP PAVILION MODELO DV242OLA</t>
  </si>
  <si>
    <t>Computador portátil No 42  COMPUTADOR PORTATIL COMRPORATIVO CORE DUO 2 PORTATIL HP PROBOOK 4410S 14" PROCESADOR INTEL CORE 2DUO P8700 2,53GHZ, RAM 2GB, WEBCAM, DVD+RW, WINDOWS 7PRO XP</t>
  </si>
  <si>
    <t>Computador portátil No 44  COMPUTADOR PORTATILES MACBOOK PRO  13 " PORTATIL MACBOOK PRO 7 PROCESADOR INTEL  CORE 2 DUO 2.66HZ, 3MB CACHE 6(2*4) GB RAM, DISCO DURO 320GB, DVD+RW, GRAFICO NVIDIA GEFORCE 320M 256MB WEB CAM</t>
  </si>
  <si>
    <t>Computador portátil No 224  COMPUTADORES PORTATILES - HEWLETT PACKARD</t>
  </si>
  <si>
    <t>Computador portatil No 14  computador portátil sistema operativo OS 13 pulgadas Core i5 de Intel de doble, núcleo a 1,4 GHz, Turbo Boost hasta 2,7 GHz, HD Graphics 5000 de Intel, 4 GB de memoria, 256 GB de almacenamiento flash PCIe.MARCA HP MOD PROBOOK 450 G2</t>
  </si>
  <si>
    <t>Computador todo  en  uno No 38  Computador de escritorio todo en uno: TODO EN UNO LENOVO THINKCENTRE E73Z, INTEL CORE I5 4460 (2.70Gz), DISCO DURO 500GB, DDR3 4GB, DVD RW, PANTALLA 20"HD, WIND 7 PRO . WIND 8.1 PRO.</t>
  </si>
  <si>
    <t>Computador portátil No 105  Computador portátil   COMPAQ MINI CQ10, Windows XP, Procesador Intel Atom 1.6 Ghz, Ram 1Gb, Disco duro 160Gb, WebCam, pantalla de 10,1"</t>
  </si>
  <si>
    <t>PLANTA LACTEOS</t>
  </si>
  <si>
    <t>Computador  Escritorio No 166  Computadores de Escritorio HP promo 4300, windows 8 pro downgrade  windows 7 profesional 64bits: Procesador intel core i3-3220ghz.  memoria ram de 4GB, pc 3-1333 mhz 10600 ddr3 disco duro sata 500gb monitor hp lv 2011 led de 20" S.N CNC304QR6J</t>
  </si>
  <si>
    <t>Computador   H.P No 95  EQUIPO HP CORPORATIVO  MT DUALCORE (2.53 GHz.2mB.800Mhz) 2GB MONITOR LCD HP 18.5" SERIAL CNT93636X</t>
  </si>
  <si>
    <t>Computador   H.P No 45  Monitor Hp 7540 CRT Serial CNN70324YB , Manual, Cd de Driver, cable de poder, CPU Hp DC 5700 Micro torre  sist. Operativo XP profesional , procesador pentium IV de 3.2 disco duro de 80 GB , memoria  512 Mb</t>
  </si>
  <si>
    <t>Computador   H.P No 227  EQUIPO CORPARATIVO MARCA HEWLLET PARCKARD, PRO 3000 MT PENTIUN CORE 2 DUO E7500 (2.93Ghz.3MB.1066Mhz), 4GB PC3-10600 MEMORY (2*2GB), 320GB SASTA NCQ HDD SMART IV, SATA 16X SUYPER MULTI LIGHTSCRIBE, DRIVE WINDOWS 7 CON MONITOR LCD HP LE 1851W 18.5" SERIAL CNC019PG5W</t>
  </si>
  <si>
    <t>Computador  Escritorio No 458  Computador escritorio Marca; DELL PC DELL OPTIPLEX 3020, intel core i3 4130, disco duro 500gb, ddr3 4gb, dvd rw, monitor 19" led, Ref; 6jsbt52, windows 7 pro.windows 8 pro. garantia de 1 año,</t>
  </si>
  <si>
    <t>Computador  Escritorio No 463 Computador escritorio Marca; DELL   PC DELL OPTIPLEX 3020, intel core i3 4130, disco duro 500gb, ddr3 4gb, dvd rw, monitor 19" led, Ref: 6fsct52 windows 7 pro.windows 8 pro. Garantia de 1 año</t>
  </si>
  <si>
    <t>Computador  Escritorio No 465  PC MARCA;DELL OPTIPLEX 3020, intel core i5 4570, disco duro 500gb, ddr3 4gb dvd rw, monitor 19" led, REF: 69FPS52 windows 7 pro.windows 8 pro.</t>
  </si>
  <si>
    <t>Computador  Escritorio No 467  PC MARCA: DELL OPTIPLEX 3020, intel core i5 4570, disco duro 500gb, ddr3 4gb dvd rw, monitor 19" led, REF: 69DZS52 windows 7 pro.windows 8 pro.</t>
  </si>
  <si>
    <t>Computador  Escritorio No 469  PC Marca; DELL OPTIPLEX 3020, intel core i5 4570, disco duro 500gb, ddr3 4gb dvd rw, monitor 19" led, Ref: 69DXS52 windows 7 pro.windows 8 pro. Garantia poe 1 año.</t>
  </si>
  <si>
    <t>Computador  Escritorio No 470  PC Marca; DELL OPTIPLEX 3020, intel core i5 4570, disco duro 500gb, ddr3 4gb dvd rw, monitor 19" led, Ref: 6BHRS52 windows 7 pro.windows 8 pro. Garantia poe 1 año.</t>
  </si>
  <si>
    <t>Computador  Escritorio No 472  PC Marca; DELL OPTIPLEX 3020, intel core i5 4570, disco duro 500gb, ddr3 4gb dvd rw, monitor 19" led, Ref: 6C7YS52 windows 7 pro.windows 8 pro. Garantia poe 1 año.</t>
  </si>
  <si>
    <t>Computador  Escritorio No 474  PC Marca; DELL OPTIPLEX 3020, intel core i5 4570, disco duro 500gb, ddr3 4gb dvd rw, monitor 19" led, Ref: 6CRPS52 windows 7 pro.windows 8 pro. Garantia poe 1 año.</t>
  </si>
  <si>
    <t>Computador  Escritorio No 476  PC Marca; DELL OPTIPLEX 3020, intel core i5 4570, disco duro 500gb, ddr3 4gb dvd rw, monitor 19" led, Ref: 6COTS52 windows 7 pro.windows 8 pro. Garantia poe 1 año.</t>
  </si>
  <si>
    <t>Computador  Escritorio No 461 Computador escritorio Marca; DELL  PC DELL OPTIPLEX 3020, intel core i3 4130, disco duro 500gb, ddr3 4gb, dvd rw, monitor 19" led, Ref: 6B3FT52 windows 7 pro.windows 8 pro. Garantia de 1 año</t>
  </si>
  <si>
    <t>Computador  Escritorio No 462 Computador escritorio Marca; DELL  PC DELL OPTIPLEX 3020, intel core i3 4130, disco duro 500gb, ddr3 4gb, dvd rw, monitor 19" led, REF: 6J1FT52windows 7 pro.windows 8 pro. Garantia de 1 año</t>
  </si>
  <si>
    <t>Computador  Escritorio No 464 Computador escritorio Marca; DELL  PC DELL OPTIPLEX 3020, intel core i3 4130, disco duro 500gb, ddr3 4gb, dvd rw, monitor 19" led, Ref: 6CCCT52 windows 7 pro.windows 8 pro. Garantia de 1 año</t>
  </si>
  <si>
    <t>Computador  Escritorio No 466  PC MARCA: DELL OPTIPLEX 3020, intel core i5 4570, disco duro 500gb, ddr3 4gb dvd rw, monitor 19" led, REF: 6COQS52 windows 7 pro.windows 8 pro.</t>
  </si>
  <si>
    <t>Computador  Escritorio No 468  PC Marca; DELL OPTIPLEX 3020, intel core i5 4570, disco duro 500gb, ddr3 4gb dvd rw, monitor 19" led, Ref: 6D7RS52 windows 7 pro.windows 8 pro. Garantia poe 1 año.</t>
  </si>
  <si>
    <t>Computador  Escritorio No 471  PC Marca; DELL OPTIPLEX 3020, intel core i5 4570, disco duro 500gb, ddr3 4gb dvd rw, monitor 19" led, Ref: 6B1WS52 windows 7 pro.windows 8 pro. Garantia poe 1 año.</t>
  </si>
  <si>
    <t>Computador  Escritorio No 473  PC Marca; DELL OPTIPLEX 3020, intel core i5 4570, disco duro 500gb, ddr3 4gb dvd rw, monitor 19" led, Ref: 69DYS52 windows 7 pro.windows 8 pro. Garantia poe 1 año.</t>
  </si>
  <si>
    <t>Computador  Escritorio No 475  PC Marca; DELL OPTIPLEX 3020, intel core i5 4570, disco duro 500gb, ddr3 4gb dvd rw, monitor 19" led, Ref: 69DQS52 windows 7 pro.windows 8 pro. Garantia poe 1 año.</t>
  </si>
  <si>
    <t>Computador  Escritorio No 477  PC Marca; DELL OPTIPLEX 3020, intel core i5 4570, disco duro 500gb, ddr3 4gb dvd rw, monitor 19" led, Ref: 6BHPS52 windows 7 pro.windows 8 pro. Garantia poe 1 año.</t>
  </si>
  <si>
    <t>Computador  Escritorio No 459 Computador escritorio Marca; DELL   PC DELL OPTIPLEX 3020, intel core i3 4130, disco duro 500gb, ddr3 4gb, dvd rw, monitor 19" led, Ref; 6hgdt52 windows 7 pro.windows 8 pro. Garantia de 1 año</t>
  </si>
  <si>
    <t>Computador  Escritorio No 460 Computador escritorio Marca; DELL  PC DELL OPTIPLEX 3020, intel core i3 4130, disco duro 500gb, ddr3 4gb, dvd rw, monitor 19" led, Ref: 6PKDT52 windows 7 pro.windows 8 pro. Garantia de 1 año</t>
  </si>
  <si>
    <t>Computador   H.P No 226  EQUIPO CORPARATIVO MARCA HEWLLET PARCKARD, PRO 3000 MT PENTIUN CORE 2 DUO E7500 (2.93Ghz.3MB.1066Mhz), 4GB PC3-10600 MEMORY (2*2GB), 320GB SASTA NCQ HDD SMART IV, SATA 16X SUYPER MULTI LIGHTSCRIBE, DRIVE WINDOWS 7 MONITOR LCD HP LE 1851W 18.5" SERIAL CNC019PFYK</t>
  </si>
  <si>
    <t>Computador portatil No 58 Computador Portatil, Marca; LENOVO  B40-70 Intel Core i3 - 4005U (1.7 GHz) ,  3MB Cache 14.0  HD (1366 x 768),4G PC3-12800 DDR3 SDRAM1600M, 6 cell Li-I Bat - 75+,48Wh, 720p HD Camera, 500GB 5400 rpm, CD.DVD Rambo Windows, HDMI, Energy Star 6.0, Fingerprint Reader, Integrated HD Gra 4000, Keyboard LA Spanish, Integrated HD Gra 4000, Windows 8.1 Profesional</t>
  </si>
  <si>
    <t>Computador portatil No 61 Computador Portatil, Marca; LENOVO  B40-70 Intel Core i3 - 4005U (1.7 GHz) ,  3MB Cache 14.0  HD (1366 x 768),4G PC3-12800 DDR3 SDRAM1600M, 6 cell Li-I Bat - 75+,48Wh, 720p HD Camera, 500GB 5400 rpm, CD.DVD Rambo Windows, HDMI, Energy Star 6.0, Fingerprint Reader, Integrated HD Gra 4000, Keyboard LA Spanish, Integrated HD Gra 4000, Windows 8.1 Profesional</t>
  </si>
  <si>
    <t>Computador portatil No 57 Computador Portatil, Marca; LENOVO   B40-70 Intel Core i3 - 4005U (1.7 GHz) ,  3MB Cache 14.0  HD (1366 x 768),4G PC3-12800 DDR3 SDRAM1600M, 6 cell Li-I Bat - 75+,48Wh, 720p HD Camera, 500GB 5400 rpm, CD.DVD Rambo Windows, HDMI, Energy Star 6.0, Fingerprint Reader, Integrated HD Gra 4000, Keyboard LA Spanish, Integrated HD Gra 4000, Windows 8.1 Profesional</t>
  </si>
  <si>
    <t>Computador Miniportatil (TABLET) No 24  Tablet Samsung Galaxy Tab 4 Wifi Android 4.4 RAM 1.5 GB 10.1". MARCA SAMSUNG GALAXY TAB 4 10.1" S.N R52G2112AXX</t>
  </si>
  <si>
    <t>Computador Miniportatil (TABLET) No 20  Tablet Samsung Galaxy Tab 4 Wifi Android 4.4 RAM 1.5 GB 10.1". MARCA SAMSUNG GALAXY TAB 4 10.1" S.N R52G108STWY</t>
  </si>
  <si>
    <t>Computador Miniportatil (TABLET) No 22  Tablet Samsung Galaxy Tab 4 Wifi Android 4.4 RAM 1.5 GB 10.1". MARCA SAMSUNG GALAXY TAB 4 10.1" S.N R52G108STHX</t>
  </si>
  <si>
    <t>Computador portátil No 241  COMPUTADOR PORTATIL  MARCA :  LENOVO  Intel core i5 - 3230MPro ( 2 Ghz )  4G PC3 - 12800 DDR3 SDRAM1600M, 6 cell  Li-I Bat 75+, 48Wh, 720p HD Camera, BS500GB, WIN 8 DG WIN7 Pro64 spanish</t>
  </si>
  <si>
    <t>Computador portátil No 242  COMPUTADOR PORTATIL   MARCA :  LENOVO  Intel core i5 - 3230MPro ( 2 Ghz )  4G PC3 - 12800 DDR3 SDRAM1600M, 6 cell  Li-I Bat 75+, 48Wh, 720p HD Camera, BS500GB, WIN 8 DG WIN7 Pro64 spanish</t>
  </si>
  <si>
    <t>Computador portátil No 244  COMPUTADOR PORTATIL   MARCA :  LENOVO  Intel core i5 - 3230MPro ( 2 Ghz )  4G PC3 - 12800 DDR3 SDRAM1600M, 6 cell  Li-I Bat 75+, 48Wh, 720p HD Camera, BS500GB, WIN 8 DG WIN7 Pro64 spanish</t>
  </si>
  <si>
    <t>Computador portatil No 55  Computador Portatil, Marca; LENOVO B40-70 Intel Core i3 - 4005U (1.7 GHz) ,  3MB Cache 14.0  HD (1366 x 768),4G PC3-12800 DDR3 SDRAM1600M, 6 cell Li-I Bat - 75+,48Wh, 720p HD Camera, 500GB 5400 rpm, CD.DVD Rambo Windows, HDMI, Energy Star 6.0, Fingerprint Reader, Integrated HD Gra 4000, Keyboard LA Spanish, Integrated HD Gra 4000, Windows 8.1 Profesional</t>
  </si>
  <si>
    <t>Computador portatil No 56 Computador Portatil, Marca; LENOVO   B40-70 Intel Core i3 - 4005U (1.7 GHz) ,  3MB Cache 14.0  HD (1366 x 768),4G PC3-12800 DDR3 SDRAM1600M, 6 cell Li-I Bat - 75+,48Wh, 720p HD Camera, 500GB 5400 rpm, CD.DVD Rambo Windows, HDMI, Energy Star 6.0, Fingerprint Reader, Integrated HD Gra 4000, Keyboard LA Spanish, Integrated HD Gra 4000, Windows 8.1 Profesional</t>
  </si>
  <si>
    <t>Computador portatil No 59 Computador Portatil, Marca; LENOVO   B40-70 Intel Core i3 - 4005U (1.7 GHz) ,  3MB Cache 14.0  HD (1366 x 768),4G PC3-12800 DDR3 SDRAM1600M, 6 cell Li-I Bat - 75+,48Wh, 720p HD Camera, 500GB 5400 rpm, CD.DVD Rambo Windows, HDMI, Energy Star 6.0, Fingerprint Reader, Integrated HD Gra 4000, Keyboard LA Spanish, Integrated HD Gra 4000, Windows 8.1 Profesional</t>
  </si>
  <si>
    <t>Computador portatil No 60 Computador Portatil, Marca; LENOVO  B40-70 Intel Core i3 - 4005U (1.7 GHz) ,  3MB Cache 14.0  HD (1366 x 768),4G PC3-12800 DDR3 SDRAM1600M, 6 cell Li-I Bat - 75+,48Wh, 720p HD Camera, 500GB 5400 rpm, CD.DVD Rambo Windows, HDMI, Energy Star 6.0, Fingerprint Reader, Integrated HD Gra 4000, Keyboard LA Spanish, Integrated HD Gra 4000, Windows 8.1 Profesional</t>
  </si>
  <si>
    <t>Computador  portatil  compaq  presario No 101  COMPUTADOR PORTATIL CORPORATIVO MARCA COMPAQ 610PROCESADOR INTEL CORE 2 DUO T 5870 DE 2.0 GHZ PANTALLA : 15.6 LED BV MEMORIA  4 GB DDR2  800 MHZ DISCO 320GB, WEBCAM, WINDOWS 7 PRO</t>
  </si>
  <si>
    <t>Computador Miniportatil (TABLET) No 19  Tablet Samsung Galaxy Tab 4 Wifi Android 4.4 RAM 1.5 GB 10.1". MARCA SAMSUNG GALAXY TAB 4 10.1" S.N R52G108SN6H</t>
  </si>
  <si>
    <t>Computador Miniportatil (TABLET) No 21  Tablet Samsung Galaxy Tab 4 Wifi Android 4.4 RAM 1.5 GB 10.1". MARCA SAMSUNG GALAXY TAB 4 10.1" S.N R52G108SSCM</t>
  </si>
  <si>
    <t>Computador Miniportatil (TABLET) No 23  Tablet Samsung Galaxy Tab 4 Wifi Android 4.4 RAM 1.5 GB 10.1". MARCA SAMSUNG GALAXY TAB 4 10.1" S.N R52G211297M</t>
  </si>
  <si>
    <t>Computador portátil No 243  COMPUTADOR PORTATIL   MARCA :  LENOVO  Intel core i5 - 3230MPro ( 2 Ghz )  4G PC3 - 12800 DDR3 SDRAM1600M, 6 cell  Li-I Bat 75+, 48Wh, 720p HD Camera, BS500GB, WIN 8 DG WIN7 Pro64 spanish</t>
  </si>
  <si>
    <t>Computador  Escritorio No 80  Computadores de escritorio MP 4300SFF, XINDOWS 7 PROF. 64Bits, PROCESADOR CORE I3-3220, 3.30 GHZ, MEMORIA RAM 4GB, DISCO DURO 500GB monitor HP LV2011 S.N CNC304QRYV</t>
  </si>
  <si>
    <t>Computador No 357  COMPUTADOR HEWLETT PACKARD DX2400,  MONITOR  HEWLETT PACKARD L1710  de  17 " SERIE No.  CNC811R2V2 , SISTEMA OPERATIVO WINDOWS VISTA BUSSINES PROCESADOR DUAL CORE E5200 DE 2.5 GHZ,  DISCO DURO DE 160 GB, MEMORIA RAM 1GB UNIDAD DVD</t>
  </si>
  <si>
    <t>Computador  Escritorio No 177  Computadores de Escritorio HP promo 4300, windows 8 pro downgrade  windows 7 profesional 64bits: Procesador intel core i3-3220ghz.  memoria ram de 4GB, pc 3-1333 mhz 10600 ddr3 disco duro sata 500gb monitor hp lv 2011 led de 20" S.N CNC304QS8K</t>
  </si>
  <si>
    <t>Computador portátil No 72  COMPUTADOR PORTATIL LINEA CORPORATIVA EMPRESARIAL: Samsung, procesador Intel Core ,procesador 2330M(2.20 GHz, 3MB, L3 cache) memoria ram: 4GB DDR3, disco duro:500Gb, windows 7 profesional</t>
  </si>
  <si>
    <t>Computador portátil No 185  Computadores Portatiles Intel Core i3, Disco Duro 500 Gb, Memoria Ram de 4 Gb, Pantalla o Display de 13.3", Windows 8 Pro</t>
  </si>
  <si>
    <t>Computador todo  en  uno No 25  Computador Todo en Uno ALL IN ONE Intel Core i5-4460T Processor, 4GB, 500GB 7200RPM S-ATA HDD, no diskette drive, All-In-One (Non Touch), Intel HD Graphics, Slim DVD Recordable, Gigabit Ethernet, Media card reader, Wi-Fi Wilkins Peak II, Camera, Win8.1 DG MARCA HP  MODEL PROONE 400 G1</t>
  </si>
  <si>
    <t>Computador Compaq No 62  Computador Compaq  Modelo CQ5115LA.Procesador intelDual corel E5200,205Ghz Discudo duro de 320GB 3GB,UNIDADDVD+RW SISTEMA OPERATIVO WINDOSWS VISTA HOME BSIC MONITOR COMPAQ W185S.N:CNT921C8ZC TECLADO, MAUSE+2.CABLES DE PODER,MANUALES</t>
  </si>
  <si>
    <t>Computador portátil No 85  COMPUTADOR PORTATIL APPLE MACBOOK AIR 13" 128GB , 4GB TAM PROCESADOR INTEL CRE (5 DOBLE NUCLEO9)</t>
  </si>
  <si>
    <t>Computador Miniportatil (TABLET) No 18  Tableta - WI-FI 32 GB SPAC IPAD MINI</t>
  </si>
  <si>
    <t>Computador portátil No 111  Computador portátil   COMPAQ MINI CQ10, Windows XP, Procesador Intel Atom 1.6 Ghz, Ram 1Gb, Disco duro 160Gb, WebCam, pantalla de 10,1"Docente</t>
  </si>
  <si>
    <t>Computador portatil No 65  ASUS X555LN intel core i7 4510u (2.0ghz-3.1ghz)  ram 8gb, Disco Duro 1 TB , 2gb video  nvidia gt840m, pantalla 15.6", windows 8.1 Pro Garantía 1</t>
  </si>
  <si>
    <t>Computador portátil No 116  Computador portátil   COMPAQ MINI CQ10, Windows XP, Procesador Intel Atom 1.6 Ghz, Ram 1Gb, Disco duro 160Gb, WebCam, pantalla de 10,1"</t>
  </si>
  <si>
    <t>Computador Miniportatil (TABLET) No 17  Tableta - WI-FI 32 GB SPAC IPAD MINI</t>
  </si>
  <si>
    <t>Computador portátil No 154  COMPUTADOR PORTATIL TOSHIBA SATELLITE C845 LINEA CORPORATIVA PROCESADOR INTEL CORE I3-3110M 2.40GHZ RAM 4GB, WINDOWS 8 PROX64, DISCO DURO DE 500GB, ADAPTADOR S.N T13030014082A03, BATERIA S.N D21200379DDB</t>
  </si>
  <si>
    <t>Computador portátil No 156  COMPUTADOR   PORTAIL  THINK PAD EDGE E431 , Intel core i5-3230M 2.6GHZ, MEMORIA RAM DE 4GB</t>
  </si>
  <si>
    <t>Computador portatil Corporativo N 31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2594085235684</t>
  </si>
  <si>
    <t>Computador  Escritorio No 208  COMPUTADOR DE ESCRITORIO TODO EN UNO MARCA SONY VAIO SVL2412CLB,  PROCESADOR INTEL CORE I3 3110M, DD 1TB MEMORIA RAM DE 6GB DDR3 SISTEMA OPERATIVO WINDOWS 8 SINGLE, PANTALLA TOUCH VAIO PLUS LCD 24" FHD (RF6WR4CWCV-Q5WMV-FVHHM-FF9VQ) CARGADOR S.N 148950931-0056165</t>
  </si>
  <si>
    <t>Computador todo  en  uno No 32  TODO EN UNO LENOVO C50-30 TOUCH, INTEL CORE I5 4210U, DISCO DURO 1 TERA, DDR3 8GB, DVD RW, PANTALLA 23" TOUCH, BLANCO WINDOWS 8.1 PRO</t>
  </si>
  <si>
    <t>Computador portátil No 56  Computador portátil SONY VAIO PROCESADOR INTER CORE I3 14", MEMORIA RAN DE 4 GB, DISCO DURO DE 500 GB</t>
  </si>
  <si>
    <t>Computador portatil No 16  Toshiba satellite L55-B5191SM intel i5-5200(2.2 GHZ A) MARCA; TOSHIBA, MODELO; WINDOWS 8 PRO</t>
  </si>
  <si>
    <t>SECRETARIA ACADEMICA F.C.A.R.N.</t>
  </si>
  <si>
    <t>Computador   H.P No 273  COMPUTADOR ESCRITORIO HP 6200, INTEL CORE I5, MEMORIA RAM 4Gb, WINDOWS 7 PRO, MONITOR HP DE 20" MARCA HP REF. LE 2002 S.N CNC20103P7 CON DESTINO AL PROGRAMA TECNOLOGIA EN GESTIÓN DE EMPRESAS PECUARIAS DE LA F.C.A.R.N</t>
  </si>
  <si>
    <t>Computador  Escritorio No 157  Computadores de Escritorio HP promo 4300, windows 8 pro downgrade  windows 7 profesional 64bits: Procesador intel core i3-3220ghz.  memoria ram de 4GB, pc 3-1333 mhz 10600 ddr3 disco duro sata 500gb monitor hp lv 2011 led de 20" S.N CNC304QRJM</t>
  </si>
  <si>
    <t>Computador portátil No 87  COMPUTADOR CORPORATIVO HP: procesador  Intel Core I5, disco duro 500 gb, memoria de 4 gb, pantalla 15.6" led, teclado alfanumerico, windows 7 , garantia 1 año modelo ProBook 4540S</t>
  </si>
  <si>
    <t>BLOQUE 14  ELECTRONICA</t>
  </si>
  <si>
    <t>Computador portatil No 87  PORTATIL HP 340 G1, INTEL CORE I5 4200U, DISCO DURO 750GB, DDR3 4GB, DVD RW, PANTALLA 14", WINDOWS 8.1 PRO. GARANTIA 1 AÑO</t>
  </si>
  <si>
    <t>Computador No 372  COMPUTADOR DE ESCRITORIO 6000 PRO MET, PROCESADOR INTEL CORE , 2 QUAR, DISCO DURO 320 GB, WINDOWS 7PRO (garantía 3 años) DOWNGRADE XP Q8400 2.6GHZ,4(2X2)MB CACHE 2GB RAM MONIRTOR HP 17" LE1711 SERIAL CNC018QBG6 (DESTINO PROY. EVOLUCIÒN  DEL  GENE DIGITAL CON ALGORITMOGENETICO PARA  CONTROL DE NAVEGACION BASADA  EN  SISTEMA DE  VISION STEREO DE  ROBOT MOVIL EN FPGA) Prof.Cesar A. romero m.DECANATURA -FAC. CIENCIAS BASICASMONICA SILVA QUICENO30081676</t>
  </si>
  <si>
    <t>BIOLOGÍA, INGENIERÍA DE SISTEMAS, INGENIERÍA ELECTRÓNICA</t>
  </si>
  <si>
    <t>Computador  Escritorio No 76  Computadores de escritorio MP 4300SFF, XINDOWS 7 PROF. 64Bits, PROCESADOR CORE I3-3220, 3.30 GHZ, MEMORIA RAM 4GB, DISCO DURO 500GB, monitor HP LV2011 S.N CNC304QR9Y</t>
  </si>
  <si>
    <t>Computador No 269  COMPUTADOR DC7700  small form factor , windows xp profesional SP2 original, procesador Intel Pentium 4  945(dual) HT 3.4 GHz. cache L2 de 2 MB, FSB de 800 Mhz) 2MB de memoria cahé integrada L2, Intel 965G, 800 GB MONITOR  OPTIQUEST Q7B-3  SOFWARE PREINSTALADO WINDOWS XP PRO  PRODUCT KEY W8RKY-K3Y8M-B28KQ-BD783-HDPC8</t>
  </si>
  <si>
    <t>Computador  Escritorio No 77  Computadores de escritorio MP 4300SFF, XINDOWS 7 PROF. 64Bits, PROCESADOR CORE I3-3220, 3.30 GHZ, MEMORIA RAM 4GB, DISCO DURO 500GB, monitor HP LV2011 S.N CNC304QR6W</t>
  </si>
  <si>
    <t>Computador portátil No 30  COMPUTADOR PORTATIL  COMPAQ 610, INTAL CORE 2 DUO T5870, 2MB CACHE 15.6", 2GB, DISCO DURO 320GB, DVD, CAMARA WEB.INSTITUTO DE INFORMATICAOLGA LUCERO VEGA MARQUEZ51977720</t>
  </si>
  <si>
    <t>Computador portátil No 35  COMPUTADOR PORTATIL  COMPAQ 610, INTEL CORE2, DUO T5870, 2MB CACHE ,15.6", 2GB, DISCO 320GB, DVD,CAMARA WEB.INSTITUTO DE INFORMATICAOLGA LUCERO VEGA MARQUEZ51977720</t>
  </si>
  <si>
    <t>Computador portátil No 36  COMPUTADOR PORTATIL  COMPAQ 610, INTEL CORE 2 DUO T5870, 2MB CACHE, 15.6",2GB, DISCO 320,DVD, CAMARA WEB.DECANATURA -FAC. CIENCIAS BASICASMONICA SILVA QUICENO30081676</t>
  </si>
  <si>
    <t>Computador portátil No 29  COMPUTADOR PORTATIL  COMPAQ 610, INTEL CORE 2 DUO T5870, 2MB CACHE, 15.6", 2GB DISCO  DURO 320GB, DVD, CAMARA WEB.DECANATURA -FAC. CIENCIAS BASICASMONICA SILVA QUICENO30081676</t>
  </si>
  <si>
    <t>Computador portátil No 128  Computadores portátiles HP PROBOOK 4540S, WINDOWS 7 PROF 64 BITS, PROCESADOR CORE I7-3612 QM 2.10GHZ, MEMORIA RAM 4GB, DISCO DURO 500GB, UNIDAD DVDRW</t>
  </si>
  <si>
    <t>Computador portátil No 129  Computadores portátiles HP PROBOOK 4540S, WINDOWS 7 PROF 64 BITS, PROCESADOR CORE I7-3612 QM 2.10GHZ, MEMORIA RAM 4GB, DISCO DURO 500GB, UNIDAD DVDRW</t>
  </si>
  <si>
    <t>Computador portátil No 28  COMPUTADOR PORTATIL  COMPAQ 610, INTEL CORE 2 DUO T5870, 2MB, 15.6" 2GB DISCO 320GB, DVD CAMARA WEB.DECANATURA -FAC. CIENCIAS BASICASMONICA SILVA QUICENO30081676</t>
  </si>
  <si>
    <t>Computador portatil Corporativo N 41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2594085208277</t>
  </si>
  <si>
    <t>DEPARTAMENTO DE BIOLOGIA Y QUIMICA</t>
  </si>
  <si>
    <t>Computador portátil No 228  Computador Portátil Corporativo Marca Hewlett Packard, Procesador: Intel Core i5-4200M (2.50 GHz with Turbo, 3MB L3 Cache), Memoria: 4 GB 1600 MHz DDR3 DRAM (1D), Disco Duro: 750 GB 5400 rpm 2.5-inch hard drive, Pantalla: 15.6-inch diagonal LED-backlit HD</t>
  </si>
  <si>
    <t>BIOLOGÍA, INGENIERÍA AGRONÓMICA, INGENIERÍA AGROINDUSTRIAL, MEDICINA VETERINARIA Y ZOOTECNIA</t>
  </si>
  <si>
    <t>DEPARTAMENTO DE MATEMATICAS Y FISICA</t>
  </si>
  <si>
    <t>Computador portatil  Hewlett Packard  DV 2000 No 7  COMPUTADOR PORTATIL HP G42.265  INTEL CORE, 3 GB</t>
  </si>
  <si>
    <t>Computador  Escritorio No 312  Computador de Escritorio Linea Corporativa Empresarial Marca Hewlett Packard PC MICRO TORRE  Modelo :  PRO DESK 600G1, Intel Core i5-4570 Quad Core 3.20 GHz , Memoria 4 GB de RAM, Disco 500GB 7200 RPM, Intel HD 4600 Graphics,  Unidad  DVD-RW, Gigalan, Puerto Serial , WIN 8 Profesional 64 bits, MONITOR : HP DE 23"  S.N : 3CQ4120LC3</t>
  </si>
  <si>
    <t>Computador No 374  PC RENDER Y ANIMACION  H.P BOARD ASUS, DOS PROCESADORES INTEL CORE XEON E5620 DE 2.4 GHZ, MEMORIA DE 6GB, TARJETA VIDEO QUADRO FX3800, 1GB DDR3 DISCO DURO 150 GB VELOCIRAPTOR WD, DOS DISCO  DUROS DE 1TB HITACHI, UNIDAD DE DVD RW PIONER, WINDOWS VISTA, TECLADO MARCA LOGITEC, MOUSE MARCA LOGITEC, DOS MONITORES LG FLATRON 21.5" REF. W2243S, S.N  002TPXV4X986, 003TPVH4V383, 1 TABLA DIGITALIZADORA MARCA INTUOS WACOM MODELO PTK-640-8.8X5.5 SERIAL 9LAT010012</t>
  </si>
  <si>
    <t>Computador No 375  PC RENDER HP SIMULACION MARCA LG. COMPUTADOR PC RENDER HP DE SIMULACION CON BOARD ASUS, DOS PROCESADORES INTEL CORE XEON E5620 DE 2.4 GHZ, MEMORIA DE 8GB T VIDEO QUADRO FX 3800 1GB VELOCIRAPTOR WD DISCO DURO 150GB, DOS DISCOS DUROS DE 1TB HITACHI, UNIDAD DE DVD RWHP, UNIDAD DVD PIONER, WINDOWS VISTA, TECLADO MARCA LOGITEC, MOUSE LOGITEC, DOS MONITORES  GL FLATRON 21.5" REF. W2243S, S.N 003TPNY4V399, 002TPED4Y004, 1 TABLA DIGITALIZADORA, MARCA INTUOS WACOM MODELO OPTK-840 SERIAL OD002355</t>
  </si>
  <si>
    <t>Computador  Escritorio No 401  HP DESKTOP SFF PRO 400G1 INTEL CORE I5 4570 3,2ghz Cuarta Genaracion - Memoria 4GB RAM- Disco 500Gb, Gigalan, DVDRW,  (6) Seis Puertos USB, Puertos DVI y VGA, WINDOWS 8 PROF.Monitor 23". GARANTIA  3-3-3 Año-MONITOR.3CQ4251NOL</t>
  </si>
  <si>
    <t>Computadores portátiles No 105  Computador portatil: memoria 16Gb,DDR3, 1600 Mgz, pantalla led 15.6", FHD 1080p, truelife wled, PORTATIL DELL XPS CORE I7-3632QM 2.20GHZ, RAM 16GB, DISCO DURO DE 500GB, DISCO DURO DE 1TB WINDOWS 8, DVD RW.</t>
  </si>
  <si>
    <t>Computador portatil No 2  HP DESKTOP SFF PRO 400G1 INTEL CORE I5 4570 3,2ghz Cuarta Genaracion - Memoria 4GB RAM- Disco 500Gb, Gigalan, DVDRW,  (6) Seis Puertos USB, Puertos DVI y VGA, WINDOWS 8 PROF.Monitor 23". GARANTIA  3-3-3 Año</t>
  </si>
  <si>
    <t>Computador portátil No 217  Computador Portatil Linea Corporativa Empresarial Marca Hewlett Packard  Modelo :ProBook 440G1, i5-4200M (2.50 GHz.3MB),4 GB 1600 1D, 750GB 5400 2.5", 14.0 LED HD AG, UMA: HD 4600,  DVD±RW LS, 802.11b.g.n 1x1 + BT, FS, 720p HD webcam, Win7 Pro 64 with Win8 Pro Lic</t>
  </si>
  <si>
    <t>EDIFICIO FCB</t>
  </si>
  <si>
    <t>Computador  Escritorio No 446  Comptador de escritorio, PRODESK, Intel Core I3-4130T 2,9Ghz 3MB Cache (2 Nucleos), Graficos Intel HD 4400, Chipset Q85Express, 4Gb memoria Expandible 16GB,  Disco 500Gb 7200Rpm, 4 Puertos USB 3.0, 2 Puertos USB 2.0,  1 Puerto VGA, 2 Puertos Display Port,Computador  Escritorio No 404  Computador de Escritorio Linea Corporativa Procesador Intel Core I5-4570 Quad Core 3.20 GHz, Disco Duro de 500 GB 7200 RPM, Memoria Ram de 4 GB DDR3, Unidad DVDRW, Windows 7 Professional de 64 Bits, Monitor de 19" MARCA HP MINI MODEL 260 G1 DM-SRP LTNA Y MONITOR HP V201 S.N 3CQ50238SX</t>
  </si>
  <si>
    <t>Computador  Escritorio No 446  Comptador de escritorio, PRODESK, Intel Core I3-4130T 2,9Ghz 3MB Cache (2 Nucleos), Graficos Intel HD 4400, Chipset Q85Express, 4Gb memoria Expandible 16GB,  Disco 500Gb 7200Rpm, 4 Puertos USB 3.0, 2 Puertos USB 2.0,  1 Puerto VGA, 2 Puertos Display Port,Computador  Escritorio No 404  Computador de Escritorio Linea Corporativa Procesador Intel Core I5-4570 Quad Core 3.20 GHz, Disco Duro de 500 GB 7200 RPM, Memoria Ram de 4 GB DDR3, Unidad DVDRW, Windows 7 Professional de 64 Bits, Monitor de 19" MARCA HP MINI MODEL 260 G1 DM-SRP LTNA Y MONITOR HP V201 S.N 3CQ50238SR</t>
  </si>
  <si>
    <t>Computador  Escritorio No 449  Comptador de escritorio, PRODESK, Intel Core I3-4130T 2,9Ghz 3MB Cache (2 Nucleos), Graficos Intel HD 4400, Chipset Q85Express, 4Gb memoria Expandible 16GB,  Disco 500Gb 7200Rpm, 4 Puertos USB 3.0, 2 Puertos USB 2.0,  1 Puerto VGA, 2 Puertos Display Port,Computador  Escritorio No 404  Computador de Escritorio Linea Corporativa Procesador Intel Core I5-4570 Quad Core 3.20 GHz, Disco Duro de 500 GB 7200 RPM, Memoria Ram de 4 GB DDR3, Unidad DVDRW, Windows 7 Professional de 64 Bits, Monitor de 19" MARCA HP MINI MODEL 260 G1 DM-SRP LTNA Y MONITOR HP V201 S.N 3CQ50239P1</t>
  </si>
  <si>
    <t>Computador  Escritorio No 448  Comptador de escritorio, PRODESK, Intel Core I3-4130T 2,9Ghz 3MB Cache (2 Nucleos), Graficos Intel HD 4400, Chipset Q85Express, 4Gb memoria Expandible 16GB,  Disco 500Gb 7200Rpm, 4 Puertos USB 3.0, 2 Puertos USB 2.0,  1 Puerto VGA, 2 Puertos Display Port,Computador  Escritorio No 404  Computador de Escritorio Linea Corporativa Procesador Intel Core I5-4570 Quad Core 3.20 GHz, Disco Duro de 500 GB 7200 RPM, Memoria Ram de 4 GB DDR3, Unidad DVDRW, Windows 7 Professional de 64 Bits, Monitor de 19" MARCA HP MINI MODEL 260 G1 DM-SRP LTNA Y MONITOR HP V201 S.N 3CQ50239NT</t>
  </si>
  <si>
    <t>Computador portátil No 209  HP ProBook 450, Procesador:  Intel  Core  i5-4200M   (2.50 GHz with Turbo, 3MB L3 Cache), Memoria: 4 GB 1600 MHz DDR3 SDRAM (1D), Disco Duro: 750 GB 5400 rpm 2.5-inch hard drive, Pantalla:1 5.6-inch diagonal LED-backlit HD anti-glare (1366 x 768), Windows 7</t>
  </si>
  <si>
    <t>Computador No 404  COMPUTADOR HP PRODESK 400 G2 SFF, INTEL CORE I5 4590S, DISCO DURO 1 TERA, DDR3 4GB, DVD RW, WIN 7 PRO Incluye: MONITOR LED 18.5"  V193B S.N 3CQ60803LW, Cable de poder, datos Mause</t>
  </si>
  <si>
    <t>Computador todo  en  uno No 21  Clary Icon solución completa ONE SCREEN que incluye:</t>
  </si>
  <si>
    <t>Computador   H.P No 51  COMPUTADOR DE MESA  marca H.P  PAVILION S3041LA W22  referencia 130476 , PROCESADOR AMD  ATHLON  , MONITOR HP 22"  LCD serial W2207.CND7370J21 , Incluye 2  CABLES DE PODER, TECLADO , MOUSE INALAMBRICOPOSTGRADO GESTION AMBIENTAL FAC. BASICASCLARA INES CARO CARO39520562</t>
  </si>
  <si>
    <t>Computador HP - Compaq No 20  COMPUTADOR DE ESCRITORIO PROCESADOR DE 3.0 GHZ, 512 MB DE MEMORIA, DISCO DURO DE 80GB, QUEMADOR DVD, MONITOR- NOC  DE 17" Serial No. D3279JA149200 LCD, CAJA ATX, TECLADO, PARLANTES, MOUSE WINDOWS CORPORATIVO (XP Ó VISTA)POSTGRADO GESTION AMBIENTAL FAC. BASICASCLARA INES CARO CARO39520562</t>
  </si>
  <si>
    <t>Computador Pentium No.35 EQUIPO DE COMPUTO PENTIUM IV 1.5 GHZ MEMORIA RAM, 128 MB, DISCO DURO DE 40 GB, DRIVE DE 3 1.2 TARJETA DE RED 10.100, MONITOR COMPAQ V-570 148BM28HB551, TECLADO COMPAQ B28980LGAMH9MO, MOUSE COMPAQ 237241-001, WINDOWS XP PROFESIONAL, CD-ROM: COMPAQ RESTORE S.N: 252869002 CPQ, COMPAQ OPERATING SYSTEM W98 S.N: 234392162 CPQ, COMPAQ EVO REFERENCE LIBRARY S.N: 243843-002, COMPAQ V570 COLOR MONITOR S.N: MMK-2964, MANUAL MICROSOFT WINDOWS 98 S.N: X05-36092, ACCESORIOS: CABLE DE PODER CPU, CABLE DE PODER MONITOR.POSTGRADO GESTION AMBIENTAL FAC. BASICASCLARA INES CARO CARO39520562</t>
  </si>
  <si>
    <t>Computador Pentium No 39  EQUIPO DE COMPUTO PENTIUM IV 1.5 GHZ. MEMORIA RAM., 128 MB, DISCO DURO DE 40 GB, DRIVE DE 3 1.2 TARJETA DE RED 10.100. MONITOR COMPAQ V-570 148BM28HB518, TECLADO COMPAQ B28980LGAMH9K7, MOUSE COMPAQ 3892D101, WINDOWS XP PROFESIONAL, CD-ROM: COMPAQ RESTORE S.N: 252869002 CPQ, COMPAQ OPERATING SYSTEM W98 S.N: 234392162 CPQ, COMPAQ EVO REFERENCE LIBRARY S.N: 243843-002, COMPAQ V570 COLOR MONITOR S.N: MMK-2964, MANUAL MICROSOFT WINDOWS 98 S.N: X05-36092, ACCESORIOS: CABLE DE PODER CPU, CABLE DE PODER MONITOR.POSTGRADO GESTION AMBIENTAL FAC. BASICASCLARA INES CARO CARO39520562</t>
  </si>
  <si>
    <t>Computador Compaq No 60  PC DE ESCRITORIO HP COMPAQ PROCESADOR DUAL CORE 2.0 GHZ SISTEMA OPERATIVO WINDOWS VISTA MEMORIA 2 GB DISCO DURO 160 GB UNIDAD OPTICA DVD RW MONITOR 17" EN PANEL PLANO    CNC844PDYH</t>
  </si>
  <si>
    <t>Computador  Escritorio No 44  Computador  Escritorio, HP COMPAQ ,CORE I3 CORPORATIVO, MINDOWS 7,  2GB DDR3, 500GB, DISCO STA CDDVD LCD 19" S.N 3CQ1041QC1</t>
  </si>
  <si>
    <t>Computador HP - Compaq No 22  COMPUTADOR DE ESCRITORIO MARCA COMPAQ PRESARIA LA (PC) LINEA CORPORATIVA MONITOR HP. 1710 DE 17" SN. CNC847QZBQPOSTGRADO GESTION AMBIENTAL FAC. BASICASCLARA INES CARO CARO39520562</t>
  </si>
  <si>
    <t>Computador HP - Compaq No 23  COMPUTADOR DE ESCRITORIO MARCA COMPAQ PRESARIA LA (PC) LINEA CORPORATIVA MONITOR HP 1710 DE 17" SN. CNC847RORPPOSTGRADO GESTION AMBIENTAL FAC. BASICASCLARA INES CARO CARO39520562</t>
  </si>
  <si>
    <t>Computador  Escritorio No 45  Computador  Escritorio, HP COMPAQ ,CORE I3 CORPORATIVO, MINDOWS 7,  2GB DDR3, 500GB, DISCO STA CDDVD LCD 19" S.N 3CQ1041Q8Y</t>
  </si>
  <si>
    <t>Computador Compaq No 55  PC DE ESCRITORIO HP COMPAQ PROCESADOR DUAL CORE 2.0 GHZ SISTEMA OPERATIVO WINDOWS VISTA MEMORIA 2 GB DISCO DURO 160 GB UNIDAD OPTICA DVD RW MONITOR 17" EN PANEL PLANO   SERIES  CNC907NP32</t>
  </si>
  <si>
    <t>Computador Compaq No 56  PC DE ESCRITORIO HP COMPAQ PROCESADOR DUAL CORE 2.0 GHZ SISTEMA OPERATIVO WINDOWS VISTA MEMORIA 2 GB DISCO DURO 160 GB UNIDAD OPTICA DVD RW MONITOR 17" EN PANEL PLANO  SERIE  CNC907NPKP</t>
  </si>
  <si>
    <t>Computador Compaq No 57  PC DE ESCRITORIO HP COMPAQ PROCESADOR DUAL CORE 2.0 GHZ SISTEMA OPERATIVO WINDOWS VISTA MEMORIA 2 GB DISCO DURO 160 GB UNIDAD OPTICA DVD RW MONITOR 17" EN PANEL PLANO   SERIE CNC907NQSY</t>
  </si>
  <si>
    <t>Computador todo  en  uno No 22  Clary Icon solución completa ONE SCREEN que incluye:</t>
  </si>
  <si>
    <t>Computador portátil No 11  PC PORTATIL HP COMPAQ  CQ40-14"SISTEMA OPERATIVO WINDOWS VISTA PROCESADOR DUAL CORE 1.80 GHZ PANTALLA 14" LCD MEMORIA 2 GB DISCO DURO CAPACIDAD 120GB DISPOSITIVO OPTICO QUEMADOR DE DVD UNIDAD DVD.RW TARJETRA DE RED INALAMBRICA</t>
  </si>
  <si>
    <t>Computadores portátiles No 96  Computadores portátiles MACBOOK AIR, PROCESADOR INTEL CORE I5 1.6GHZ DOBLE NUCLEO, 3MB CACHE, RAM 2GB, DISCO DURO 60.7GB, GRAFICO INTEL HD GRAPHICS 3000, SISTEMA OPERATIVO MAC OS X LION 10.7, PANTALLA 11" CAMARA WEB INTEGRADA, UNIDAD DVD-RW</t>
  </si>
  <si>
    <t>Computador No 320  EQUIPO DE COMPUTO TIPO ESCRITORIO CPU  marca Hewlett Packard ref: DX 2290 memoria de 1 GB , disco duro de  160 GB , unidad lectora DVD +.- RW , Sistema operativo Windows  vista Bussiness , procesador Intel  Pentium, 3.0 ghz , teclado PS2 , mouse  PS2, incluye manual; MONITOR  marca HP  ref 1706, serial No. CND737122C display de pantalla plana  LCD , incluye manual en español  y CD de driver de video.</t>
  </si>
  <si>
    <t>Computador  Escritorio No 161  Computadores de Escritorio HP promo 4300, windows 8 pro downgrade  windows 7 profesional 64bits: Procesador intel core i3-3220ghz.  memoria ram de 4GB, pc 3-1333 mhz 10600 ddr3 disco duro sata 500gb monitor hp lv 2011 led de 20" S.N CNC304QRXQ</t>
  </si>
  <si>
    <t>Computador   H.P No 145  equipopo de escritorio  hewlet packard  pro 3000 procesador intel core 2 duo procesador E7500, DISCO DURO 320GB, MEMORIA DDR 2GB, UNIDAD DE DVD, WINDOWS 7, MONITO LCD 18.5" SERIAL CNC006QNYXINSTITUTO DE INFORMATICAOLGA LUCERO VEGA MARQUEZ51977720</t>
  </si>
  <si>
    <t>Computador   H.P No 147  equipopo de escritorio  hewlet packard  pro 3000 procesador intel core 2 duo procesador E 7500, DISCO DURO 320GB, MEMORIA DDR 2GB, UNIDAD DE DVD, WINDOWS 7 MONITOR LCD 18.5" SERIAL CNC006QQ44INSTITUTO DE INFORMATICAOLGA LUCERO VEGA MARQUEZ51977720</t>
  </si>
  <si>
    <t>Computador   H.P No 148  equipopo de escritorio  hewlet packard  pro 3000 procesador intel core 2 duo procesador E7500, DISCO DURO 320GB, MEMORIA DDR 2GB, UNIDAD DVD, WINDOWS 7, MONITOR LCD 18.5" SERIAL CNC006QNPPINSTITUTO DE INFORMATICAOLGA LUCERO VEGA MARQUEZ51977720</t>
  </si>
  <si>
    <t>Computador   H.P No 150  equipopo de escritorio  hewlet packard  pro 3000 procesador intel core 2 duo procesador E7500, DISCO DURO DE 320 GB, MEMORIA DDR 2GB,UNIDAD DE DVD, WINDOWS 7, MONITOR LCD 18.5" SERIAL CNC006QQKCINSTITUTO DE INFORMATICAOLGA LUCERO VEGA MARQUEZ51977720</t>
  </si>
  <si>
    <t>Computador  Escritorio No 295  COMPUTADOR DE ESCRITORIO MARCA :HP I7, 3.4 GHZ,MEMORIA RAM 4GB, DISCO DURO 500 GB, CON MONITOR DE 20"S.N :CNC313PXFH</t>
  </si>
  <si>
    <t>Computador   H.P No 132  equipopo de escritorio  hewlet packard  pro 3000 procesador intel core 2 duo procesador E7500 (3mb cache, 2disco duro de 320gb, memoria ddr 2gb, unidad de dvd+rw, sistema opèrativo windows 7 downgrade win xpro monitor LCD 18.5" Serial cncoo6qpykINSTITUTO DE INFORMATICAOLGA LUCERO VEGA MARQUEZ51977720</t>
  </si>
  <si>
    <t>Computador   H.P No 134  equipopo de escritorio  hewlet packard  pro 3000 procesador intel core 2 duo procesador E7500 disco duro 320gb memoria DDR 2GB UNIDAD DE DVD, SISTEMA OPERATIVO WINOWS 7 MONITOR LCD 18.5" SERIAL CNC006QPYPINSTITUTO DE INFORMATICAOLGA LUCERO VEGA MARQUEZ51977720</t>
  </si>
  <si>
    <t>Computador   H.P No 136  equipopo de escritorio  hewlet packard  pro 3000 procesador intel core 2 duo procesador E7500 DISCO DURO DE 320GB MEMORIS DDR 2GB UNIDAD DE DVD, WINDOWS 7 MONITOR LCD DE 18.5" SERIAL CNC006QNPLINSTITUTO DE INFORMATICAOLGA LUCERO VEGA MARQUEZ51977720</t>
  </si>
  <si>
    <t>Computador   H.P No 139  equipopo de escritorio  hewlet packard  pro 3000 procesador intel core 2 duo procesador E7500, DISCO DURO DE 320GB, MEMORIA DDR 2GB UNIDAD DE DVD, WINDOWS 7, MONITOR LCD 18.5" SERIAL CNC006QNTNINSTITUTO DE INFORMATICAOLGA LUCERO VEGA MARQUEZ51977720</t>
  </si>
  <si>
    <t>Computador   H.P No 141  equipopo de escritorio  hewlet packard  pro 3000 procesador intel core 2 duo procesador E7500, DISCO DURO DE 320GB, MEMORIA DDR 2GB, UNIDAD DE DVD, WINDOWS 7, MONITOR LCD 18.5" SERIAL CNC006QPYJINSTITUTO DE INFORMATICAOLGA LUCERO VEGA MARQUEZ51977720</t>
  </si>
  <si>
    <t>Computador   H.P No 143  equipopo de escritorio  hewlet packard  pro 3000 procesador intel core 2 duo procesador E7500, DISCO DURO 320GB, MEMORIA DDR 2GB, UNIDAD DE DVD, WINDOSW 7, MONITOR LCD 18.5" SERIAL CNC006QNPMINSTITUTO DE INFORMATICAOLGA LUCERO VEGA MARQUEZ51977720</t>
  </si>
  <si>
    <t>Computador  Escritorio No 263  COMPUTADOR DE ESCRITORIO MARCA:HP I7, 3.4 GHZ, MEMORIA RAM 4GB, DISCO DURO 500 GB, CON MONITOR DE 20" S.N :CNC313 PXQC</t>
  </si>
  <si>
    <t>Computador  Escritorio No 265  COMPUTADOR DE ESCRITORIO MARCA : HP I7, 3.4 GHZ, MEMORIA RAM 4GB, DISCO DURO 500 GB, CON MONITOR DE 20"S.N CNC313 PXQB</t>
  </si>
  <si>
    <t>Computador  Escritorio No 268  COMPUTADOR DE ESCRITORIO MARCA :  HP I7, 3.4 GHZ,MEMORIA RAM 4GB, DISCO DURO 500 GB, CON MONITOR DE 20"S.N : CNC313PY09</t>
  </si>
  <si>
    <t>Computador  Escritorio No 270  COMPUTADOR DE ESCRITORIO  MARCA : HP I7, 3.4 GHZ,MEMORIA  4GB, DISCO DURO 500 GB, CON MONITOR DE 20"S.M:CNC313PXFC</t>
  </si>
  <si>
    <t>Computador  Escritorio No 274  COMPUTADOR DE ESCRITORIOMARCA : HP I7, 3.4 GHZ, MEMORIA RAM4GB, DISCO DURO 500 GB, CON MONITOR DE 20"S.N :CNC313PXQ4</t>
  </si>
  <si>
    <t>Computador Compaq No 29  COMPUTADORES COMPAQ D310 P4 2GHZ, 256 MB, CD48 RED 10.100 WINDOWS XP, DRIVE SAMSUNG, TARJETA DE RED SONIDO Y VIDEO INTEGRADA, MONITOR COMPAQ MODELO 5500 TAMAÑO PULG.15 SERIAL 249BM28SF079, TECLADO COMPAQ SERIAL B557B0FGAOA2JL, MOUSE COMPAQ SERIAL 3892D101, INCLUYE DOS CABLES DE PODER, SOFTWARE INSTALADO WINDOWS XP PROFESSIONAL ESPAÑOL MF7PD-9KK4K-VBMK7-BMFG3-XT4V8  VERSION XP,  ANEXOS: CD 283557B24CPQ COMPAQ RESTORE PLUS, CD 307108161CPQ OPERATING SYSTEM, CD 279380002CPQ COMPAQ EVO DOCUMENTATION LIBRARY, CD 309518161CPQ SERVICE PACK 1, MAN X08-37766 WINDOWS XP PROFESIONAL.</t>
  </si>
  <si>
    <t>Computador  Escritorio No 277  COMPUTADOR DE ESCRITORIO  MARCA :HP I7, 3.4 GHZ, MEMORIA RAM 4GB, DISCO DURO 500 GB, CON MONITOR DE 20"S.N :CNC313PXQ2</t>
  </si>
  <si>
    <t>Computador  Escritorio No 279  COMPUTADOR DE ESCRITORIO MARCA :HP I7, 3.4 GHZ,MEMORIA RAM 4GB, DISCO DURO 500 GB, CON MONITOR DE 20"S.N : CNC313PY1S</t>
  </si>
  <si>
    <t>Computador  Escritorio No 284  COMPUTADOR DE ESCRITORIO MARCA : HP I7, 3.4 GHZ,MEMORIA  4GB, DISCO DURO 500 GB, CON MONITOR DE 20"S.N : CNC313PXHN</t>
  </si>
  <si>
    <t>Computador  Escritorio No 286  COMPUTADOR DE ESCRITORIO MARCA : HP I7, 3.4 GHZ,MEMORIA RAM 4GB, DISCO DURO 500 GB, CON MONITOR DE 20"S.N: CNC313PY5Q</t>
  </si>
  <si>
    <t>Computador  Escritorio No 288  COMPUTADOR DE ESCRITORIO MARCA:HP I7, 3.4 GHZ,MEMORIA RAM 4GB, DISCO DURO 500 GB, CON MONITOR DE 20"S.N : CNC313PXQ8</t>
  </si>
  <si>
    <t>Computador  Escritorio No 292  COMPUTADOR DE ESCRITORIO  MARCA : HP I7, 3.4 GHZ,MEMORIA RAM 4GB, DISCO DURO 500 GB, CON MONITOR DE 20"S.N : CNC313PY06</t>
  </si>
  <si>
    <t>Computador  Escritorio No 278  COMPUTADOR DE ESCRITORIO MARCA :HP I7, 3.4 GHZ, MEMORIA RAM 4GB, DISCO DURO 500 GB, CON MONITOR DE 20"S.N : CNC313PXF8</t>
  </si>
  <si>
    <t>Computador   H.P No 142  equipopo de escritorio  hewlet packard  pro 3000 procesador intel core 2 duo procesador E7500, DISCO DURO DE 320GB, MEMORIA DDR 2GB,UNIDAD DE DVD WINDOWS 7, MONITOR LCD DE 18.5" SERIAL CNC006QNR8INSTITUTO DE INFORMATICAOLGA LUCERO VEGA MARQUEZ51977720</t>
  </si>
  <si>
    <t>Computador   H.P No 144  equipopo de escritorio  hewlet packard  pro 3000 procesador intel core 2 duo procesador E 7500, DISCO DURO 320GB, MEMORIA DDR 2GB, UNIDAD DE DVD WINDOWS 7 MONITOR LCD 18.5" SERIAL CNC00QPRQINSTITUTO DE INFORMATICAOLGA LUCERO VEGA MARQUEZ51977720</t>
  </si>
  <si>
    <t>Computador   H.P No 146  equipopo de escritorio  hewlet packard  pro 3000 procesador intel core 2 duo procesador E7500, DISCO DURO 320GB, MEMORIA DDR 2GB, UNIDAD DE DVD, WINDOWS 7, MONITOR LCD 18.5" SERIAL CNC006QQ97INSTITUTO DE INFORMATICAOLGA LUCERO VEGA MARQUEZ51977720</t>
  </si>
  <si>
    <t>Computador   H.P No 149  equipopo de escritorio  hewlet packard  pro 3000 procesador intel core 2 duo procesador E7500 DISCO DURO DE 320GB, MEMORIA DDR 2GB, UNIDAD DVD, WINDOWS 7, MONITOR LCD 18.5"  SERIAL CNC006QPYLINSTITUTO DE INFORMATICAOLGA LUCERO VEGA MARQUEZ51977720</t>
  </si>
  <si>
    <t>Computador   H.P No 151  equipopo de escritorio  hewlet packard  pro 3000 procesador intel core 2 duo procesador E7500, DISCO DURO DE 320GB, MEMORIA DDR 2GB, UNIDAD DE DVD, WINDOWS 7, MONITOR LCD 18.5" SERIAL CNC006QNRDINSTITUTO DE INFORMATICAOLGA LUCERO VEGA MARQUEZ51977720</t>
  </si>
  <si>
    <t>Computador   H.P No 133  equipopo de escritorio  hewlet packard  pro 3000 procesador intel core 2 duo procesador E 7500 dico duro de de 320gb memoria ddr 2gb, unidad de dvd+rw sistema operativo windows 7 monitor 18.5" LCD serial CNC006QQ90INSTITUTO DE INFORMATICAOLGA LUCERO VEGA MARQUEZ51977720</t>
  </si>
  <si>
    <t>Computador   H.P No 135  equipopo de escritorio  hewlet packard  pro 3000 procesador intel core 2 duo procesador E 7500 DISCO DURO 320GB MEMORIA DDR 2GB, UNIDAD DE DVD, WINDOWS 7 MONITOR LCD 18.5" SERIAL CNC006QQJZINSTITUTO DE INFORMATICAOLGA LUCERO VEGA MARQUEZ51977720</t>
  </si>
  <si>
    <t>Computador   H.P No 137  equipopo de escritorio  hewlet packard  pro 3000 procesador intel core 2 duo procesador E7500, DISCO DURO DE 320GB, MEMORIA DDR 2GB UNIDAD DE DVD, WINDOWS 7, MONITOR HP LCD 18.5" SERIAL CNC006QQ42INSTITUTO DE INFORMATICAOLGA LUCERO VEGA MARQUEZ51977720</t>
  </si>
  <si>
    <t>Computador   H.P No 138  equipopo de escritorio  hewlet packard  pro 3000 procesador intel core 2 duo procesador, DISCO DURO DE 320GB, MEMORIA DDR 2GB, UNIDAD DE DVD WINDOWS 7, MONITOR LCD 18.5" SERIAL CNC006QNTTINSTITUTO DE INFORMATICAOLGA LUCERO VEGA MARQUEZ51977720</t>
  </si>
  <si>
    <t>Computador   H.P No 140  equipopo de escritorio  hewlet packard  pro 3000 procesador intel core 2 duo procesador E7500, DISCO DURO DE 320GB, MEMORIA DDR 2GB, UNIDAD DE DVD, WINDOWS 7, MONITOR LCD DE 18.5"  SERIAL CNC006QNYTINSTITUTO DE INFORMATICAOLGA LUCERO VEGA MARQUEZ51977720</t>
  </si>
  <si>
    <t>Computador  Escritorio No 267  COMPUTADOR DE ESCRITORIO MARCA : HP I7, 3.4 GHZ, MEMORIA RAM 4GB, DISCO DURO 500 GB, CON MONITOR DE 20"S.N : CNC313PXFG</t>
  </si>
  <si>
    <t>Computador  Escritorio No 281  COMPUTADOR DE ESCRITORIO  MARCA :HP I7, 3.4 GHZ, MEMORIA RAM 4GB, DISCO DURO 500 GB, CON MONITOR DE 20"S.N :CNC313PY0B</t>
  </si>
  <si>
    <t>Computador  Escritorio No 282  COMPUTADOR DE ESCRITORIO MARCA : HP I7, 3.4 GHZ,MEMORIA RAM 4GB, DISCO DURO 500 GB, CON MONITOR DE 20"S.N : CNC313PY75</t>
  </si>
  <si>
    <t>Computador  Escritorio No 283  COMPUTADOR DE ESCRITORIO MARCA:HP I7, 3.4 GHZ,MEMORIA RAM 4GB, DISCO DURO 500 GB, CON MONITOR DE 20"S.N : CNC313PXQS</t>
  </si>
  <si>
    <t>Computador  Escritorio No 285  COMPUTADOR DE ESCRITORIO MARCA :HP I7, 3.4 GHZ,MEMORIA RAM 4GB, DISCO DURO 500 GB, CON MONITOR DE 20"S.N:CNC313PY5S</t>
  </si>
  <si>
    <t>Computador  Escritorio No 287  COMPUTADOR DE ESCRITORIO MARCA : HP I7, 3.4 GHZ,MEMORIA RAM 4GB, DISCO DURO 500 GB, CON MONITOR DE 20"S.N: CNC313PY0F</t>
  </si>
  <si>
    <t>Computador  Escritorio No 289  COMPUTADOR DE ESCRITORIO MARCA : HP I7, 3.4 GHZ,MEMORIA RAM 4GB, DISCO DURO 500 GB, CON MONITOR DE 20"S.N:CNC313PY8G</t>
  </si>
  <si>
    <t>Computador  Escritorio No 290  COMPUTADOR DE ESCRITORIO MARCA : HP I7, 3.4 GHZ,MEMORIA RAM 4GB, DISCO DURO 500 GB, CON MONITOR DE 20"S.N :CNC313PY07</t>
  </si>
  <si>
    <t>Computador  Escritorio No 291  COMPUTADOR DE ESCRITORIO MARCA : HP I7, 3.4 GHZ, MEMORIA RAM 4GB, DISCO DURO 500 GB, CON MONITOR DE 20"S.N:CNC313PXFF</t>
  </si>
  <si>
    <t>Computador  Escritorio No 294  COMPUTADOR DE ESCRITORIO MARCA : HP I7, 3.4 GHZ,MEMORIA  4GB, DISCO DURO 500 GB, CON MONITOR DE 20"S.N : CNC313PXQ6</t>
  </si>
  <si>
    <t>Computador  Escritorio No 262  COMPUTADOR DE ESCRITORIO MARCA: HP CON CORE I7,  3.4 GHZ, Memoria Ram 4GB, DISCO DURO 500 GB, CON MONITOR DE 20" S.N:CNC313PY08</t>
  </si>
  <si>
    <t>Computador  Escritorio No 264  COMPUTADOR DE ESCRITORIO MARCA: HP I7, 3.4 GHZ,MEMORIA RAM 4GB, DISCO DURO 500 GB, MONITOR DE 20"S.N :CN313PXFJ</t>
  </si>
  <si>
    <t>Computador  Escritorio No 269  COMPUTADOR DE ESCRITORIO MARCA:  HP I7, 3.4 GHZ, MEMORIA 4GB, DISCO DURO 500 GB, CON MONITOR DE 20"S.N : CNC313PY5P</t>
  </si>
  <si>
    <t>Computador  Escritorio No 276  COMPUTADOR DE ESCRITORIO MARCA : HP  I7, 3.4 GHZ,MEMORIA RAM 4GB, DISCO DURO 500 GB, CON MONITOR DE 20"S.N :CNC313PYDK</t>
  </si>
  <si>
    <t>Computador  Escritorio No 280  COMPUTADOR DE ESCRITORIO  MARCA :HP I7, 3.4 GHZ,MEMORIA RAM 4GB, DISCO DURO 500 GB, CON MONITOR DE 20"S.N : CNC313PY1P</t>
  </si>
  <si>
    <t>Computador  Escritorio No 271  COMPUTADOR DE ESCRITORIO MARCA  :  HP I7, 3.4 GHZ, MEMORIA 4GB, DISCO DURO 500 GB, CON MONITOR DE 20"S.N : CNC313PY04</t>
  </si>
  <si>
    <t>Computador  Escritorio No 272  COMPUTADOR DE ESCRITORIO I7, 3.4 GHZ, MARCA 4GB, DISCO DURO 500 GB, CON MONITOR DE 20"S.N: CNC313PXFB</t>
  </si>
  <si>
    <t>Computador  Escritorio No 273  COMPUTADOR DE ESCRITORIO MARCA :HP I7, 3.4 GHZ, MEMORIA RAM 4GB, DISCO DURO 500 GB, CON MONITOR DE 20"S.N: CNC313PXQ5</t>
  </si>
  <si>
    <t>Computador  Escritorio No 275  COMPUTADOR DE ESCRITORIO MARCA :HP I7, 3.4 GHZ, MARCA RAM 4GB, DISCO DURO 500 GB, CON MONITOR DE 20"S.M CNC313PXQ9</t>
  </si>
  <si>
    <t>Computador  portatil  compaq  presario No 90  Computador  portatil  compaq  presario   MARCA PRESARIO   6770 LA INCLUYE MALETININSTITUTO DE INFORMATICAOLGA LUCERO VEGA MARQUEZ51977720</t>
  </si>
  <si>
    <t>Computador No 323  EQUIPO DE COMPUTO TIPO ESCRITORIO  CPU  marca Hewlett Packard ref: DX 2290 memoria de 1 GB , disco duro de  160 GB , unidad lectora DVD +.- RW , Sistema operativo Windows  vista Bussiness , procesador Intel  Pentium, 3.0 ghz , teclado PS2 , mouse  PS2, incluye manual; MONITOR  marca HP  ref 1706, serial No. CND7371F3Z display de pantalla plana  LCD , incluye manual en español  y CD de driver de video.</t>
  </si>
  <si>
    <t>Computador No 260  COMPUTADORES  LENOVO DEKTOP FAMILIA M 52 PROCESADOR 3.2 O SUPERIOR  512 MB  O MAS  TECADO  MAUSE  TYSARJETA DE RED SERIE MONITOR VZ  A0952</t>
  </si>
  <si>
    <t>Computador No 266COMPUTADORES  LENOVO DEKTOP FAMILIA M 52 PROCESADOR 3.2 O SUPERIOR  512 MB  O MAS  TECADO  MAUSE  TYSARJETA DE RED SERIE MONITOR VZ  AO609</t>
  </si>
  <si>
    <t>Computador No 268COMPUTADORES  LENOVO DEKTOP FAMILIA M 52 PROCESADOR 3.2 O SUPERIOR  512 MB  O MAS  TECADO  MAUSE  TYSARJETA DE RED SERIE MONITOR VZ  AO599</t>
  </si>
  <si>
    <t>Computador  Escritorio No 189  Computadores de Escritorio HP promo 4300, windows 8 pro downgrade  windows 7 profesional 64bits: Procesador intel core i3-3220ghz.  memoria ram de 4GB, pc 3-1333 mhz 10600 ddr3 disco duro sata 500gb monitor hp lv 2011 led de 20" S.N CNC304QQ5Q</t>
  </si>
  <si>
    <t>Computador portátil No 179  HP 440G1 i7 RAM 4GB 750GB PANTALLA 14 LED</t>
  </si>
  <si>
    <t>Computador portátil No 178  HP 440G1 i7 RAM 4GB 750GB PANTALLA 14 LED .</t>
  </si>
  <si>
    <t>Computador H.P Compaq  D530SFF No 16  Computador de mesa; Procesador i3-4130 Dual Core 3.4GHz,  Memoria Caché 3MB Disco duro 1TB SATA(7200 RPM)      Monitor LCD TFT DE 20"   Unidad super multi VD.RW con tecnologia lightscribe      Seis (6) puertos USB 2.0, 1 PUERTO VGA    Lector de trjetas de-MONITOR:3CQ4072K50</t>
  </si>
  <si>
    <t>Computador portatil No 67  Portátil Lenovo B40-70 Intel Core i3 - 4005U (1.7 GHz) ,  3MB Cache 14.0  HD (1366 x 768),4G PC3-12800 DDR3 SDRAM1600M, 6 cell Li-I Bat - 75+,48Wh, 720p HD Camera, 500GB 5400 rpm, CD.DVD Rambo Windows, HDMI, Energy Star 6.0, Fingerprint Reader, Integrated HD Gra 4000, Keyboard LA Spanish, TP b.g.n Wireless (1x1&amp;BT), Windows 8.1 Profesional 64 Spanish, 1 Año Carry In.</t>
  </si>
  <si>
    <t>Computador portátil No 119  COMPUTADOR PORTATIL : Samsung procesador intel Core i5, procesador 3210 (2.5ghz, 3mb 13 cache), de 14", disco duro de 500GB, windows 8, DVD RW, adaptador de corriente SAFETYCPA09 (s.n CNBA4400242ADON82B202SH), bateria AA-PB9NC6B (S.N CNBA4300282A04232BE7515).</t>
  </si>
  <si>
    <t>Computador portátil No 120  COMPUTADOR PORTATIL : Samsung procesador Intel core i5 procesador 3210 (2.5 ghz, 3 mb 13 cache) memoria ram 4gb ddr3 disco duro 500gb, windows 8 profesional, con adaptador de corriente SAFETYCPA09 (S.N CNBA4400242ADON82B10D90), BATERIA AA-PB9NC6B (S.N CNBA4300282A04232CE7558)</t>
  </si>
  <si>
    <t>LAB QUIMICA OFICINAS</t>
  </si>
  <si>
    <t>Computador  Escritorio No 190  Computadores de Escritorio HP promo 4300, windows 8 pro downgrade  windows 7 profesional 64bits: Procesador intel core i3-3220ghz.  memoria ram de 4GB, pc 3-1333 mhz 10600 ddr3 disco duro sata 500gb monitor hp lv 2011 led de 20" S.N CNC304QQ2L</t>
  </si>
  <si>
    <t>Computador portátil No 27  COMPUTADOR PORTATIL  COMPAQ 610, INTEL CORE 2DUO T5870 2 MB CACHE, 15.6", 2GB DISCO 320GB, DVD, CAMARA WEB.</t>
  </si>
  <si>
    <t>Computador   H.P No 215  COMPUTADOR  ESCRITORIO LINEA CORPORATIVA EMPRESARIAR HP PRO 3000, Intel Core, disco duro 320Gb, Windows 7 pro 32 MONITOR HP COMPAC LE1711DE 17" SERIAL CNC005QH56</t>
  </si>
  <si>
    <t>Computador   H.P No 214  COMPUTADOR  ESCRITORIO LINEA CORPORATIVA EMPRESARIAR HP PRO 3000, Intel Core, disco duro 320Gb, Windows 7 pro 32 MONITOR HP COMPAQ LE1711 DE 17" SERIAL CNC005QJN3</t>
  </si>
  <si>
    <t>Computador portátil No 182  COMPUTADOR PORTATIL MARCA:TOSHIA CON PROCESADOR CORE I7,  2.4 GHZ, 8 GB RAM, DISCO DURO 1 TB, PANTALLA LED 15.6" RESOL. (1366*768) BATERIA : S.N : T00133850033936K</t>
  </si>
  <si>
    <t>Computador  Escritorio No 485  Computador  Escritorio, Marca; HP 400G1 SFF P.N, Core i5, pantalla tipo LED HP V241P Dde 24", Serie; 3CQ44528KD</t>
  </si>
  <si>
    <t>Computador portátil No 181  COMPUTADOR PORTATIL MARCA: TOSHIA CON PROCESADOR CORE I7,  2.4 GHZ, 8 GB RAM, DISCO DURO 1 TB, PANTALLA LED 15.6" RESOL. (1366*768) BATERIA : S.N. T00133850033316K</t>
  </si>
  <si>
    <t>Computadores portátiles No 22  COMPUTADOR PORTATIL : PROCESADOR AMD TURION X2 DUAL, MEMORIA DDR 1024 RAM, DISCO DURO 120 GB, MARCA ACER ASPIRE 5050-5410</t>
  </si>
  <si>
    <t>Computador portatil Corporativo N 42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2594085244571</t>
  </si>
  <si>
    <t>Computador  Escritorio No 481  Computador  Escritorio, Marca; HP 400G1 SFF P.N, Core i5, pantalla LED HP V241P DE 24", Serie; 3CQ44528HW</t>
  </si>
  <si>
    <t>Computador portatil Corporativo N 40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2594085236406</t>
  </si>
  <si>
    <t>Computador  Escritorio No 296  COMPUTADOR DE ESCRITORIO MARCA ;HP I7, 3.4 GHZ,MEMORIA RAM 4GB, DISCO DURO 500 GB, CON MONITOR DE 20"S.N :CNC313PYDJ</t>
  </si>
  <si>
    <t>Computador   H.P No 5  MARCA   H.P  PAVILIÓN   72  ,  MONITOR     DE   17  PULGADAS SERIE   CNNHYOT44, CON  MENORIA     TRANCEND 256 MB DDR 333 MHZ,  MANUALES: GUIA   DE   ACTUALIZACIÓN, GARANTIA Y  GUIA DE  SOPORTE,  GUIA  DE  INICIO  Y   DE  INSTLACIÓN   RAPIDA Y  DOS  CD</t>
  </si>
  <si>
    <t>Computador  Escritorio No 442  PRODESK, Intel Core I3-4130T 2,9Ghz 3MB Cache (2 Nucleos), Graficos Intel HD 4400, Chipset Q85Express, 4Gb memoria Expandible 16GB,  Disco 500Gb 7200Rpm, 4 Puertos USB 3.0, 2 Puertos USB 2.0,  1 Puerto VGA, 2 Puertos Display Port, Audio HD, Red Intel 10.1 MARCA HP PROBOOK 600  MONITO HP  V201 S.N 3CQ50238TT</t>
  </si>
  <si>
    <t>Computador   H.P No 6  MARCA  H.P  PAVILÓN + 725 CON  TORRE   ATX,  PROCESADOR   INTEL  PETIUM  IV DE  2.8 GHZ,   DISCO  DURO  160 Gb, MEMORIA  RAM 1024 Mb MONITOR   DE  17  PULGADAS  SERIE CNN4341SX2,  CAMARA   DE  VIDEO  GENIUS SERIE  110521301216</t>
  </si>
  <si>
    <t>Computador portátil No 19  COMPUTADOR PORTATIL  COMPAQ 610, INTEL CORE2 DUO T5870 (2.0GHZ), 2MB CACHE, 15.6" 2GB DDR2 800MHZ, DISCO DURO 320GB, DVD RW, CAMARA  WEB WIN7</t>
  </si>
  <si>
    <t>Computador portátil No 143  COMPUTADOR PORTATIL marca SAMSUNG ref. NP530U3C, procesador Intel Core I5, Memoria RAM de 4GB, camara Web integrada, pantalla de 13", cargador S.N CNBA4400279AD2VH34C015K, incluye Licencia Windows 8 profesional para instalar S.N 92PVJFM962PKN3TRTVQ6234DN</t>
  </si>
  <si>
    <t>Computadores portátiles No 90  HP 420 WIN 7 STARTER T4400 82.20 GHZ 800 MHZ FSB14.0 LED BCKKLIT</t>
  </si>
  <si>
    <t>Computadores portátiles No 95  Computadores portátiles INSPIRON DELL N 4110, PROCESADOR CORE I3=2310M 2.1GHZ, RAM 4GB, DISCO DURO DE 500GB, PANTALLA 15", UNIDAD DVD-RW, CAMARA WEB INTEGRADA, WINDOWS 7 ULTIMATE</t>
  </si>
  <si>
    <t>Computador portátil No 253  Computador portátil, Procesador Intel Core i5 dual core de 2.6 GHz (Turbo Boost</t>
  </si>
  <si>
    <t>Computador portátil No 63  Computador portátil  con destino al proyecto de investigacion"SISTEMA AUTOMATICO DE MONITORIZACION Y PREVENCION DE FLLOS EN SERVIDORES TIPO UNIX. (SAMP)" a cargo del docente FELIPE ANDRES CORREDOR</t>
  </si>
  <si>
    <t>Computador  portatil  compaq  presario No 33  COMPUTADOR COMPAQ PRESARIO 900LA PROCESADOR ATHLON XP 1600 1.4.2 GHZ MEMORIA RAM 256 MB SDRAM DISCO DURO 20 GB MODEM DE 56 KBPS, TARJETA DE RED 10.100 LAN INTEGRADA, DISPLAY  LCD 14.1.  VELOCIDAD MHZ 1400, CAPACIDAD GB 30, CAPACIDAD MB 256, TARJETA DE RED REALTEK RTL 8139, TARJETA DE SONIDO Y VIDEO (SI) INTEGRADA, CAPACIDAD MB 16, MONITOR COMPAQ MODELO PANTALLA XGA TAMAÑO PULG.13 TECLADO INTEGRADO BATERIA COMPAQ SERIAL V2BKB2F33D8 MOUSE TOUCH PAD INTEGRADO ADAPT.COMPAQ SERIAL 2Y06243002, SOFTWARE INSTALADO WINDOWS XP HOME EDITION INGLES.ESPAÑOL GMJRX-MKD3Q-JWQDT-QX68D-P6TQ3 VERSION 2002, DOCUMENTOS ANEXOS:  CD  DT TW BONXPHP-16CD1 QUICKRESTORE SYSTEM RECOVERY (1 DE 4),  CD DT TW BONXPHP-16CD2 QUICKRESTORE SYSTEM RECOVERY (2 DE 4),  CD DT TW BONXPHP-16CD3 QUICKRESTORE SYSTEM RECOVERY (3 DE 4),  CD  DT TW BONXPHP-16CD4 QUICKRESTORE SYSTEM RECOVERY (4 DE 4),  CD DT TW 280849-B22 QUICKRESTORE APPLICATION RECOVERY,  CD MMIT TW 283560-161 DOCUMENTATION CD,  CD DT TW 284049-071 COMPAQ OPERATING SYSTEM CD,  CD MMIT TW 300617-001 EASY CD CREATOR 5.3 BASIC, MAN 272637-161 PASOS INICIALES COMPAQ, MAN X08-35291 GUIA DE INICIO WINDOWS XP HOME EDITION.</t>
  </si>
  <si>
    <t>Computador portátil No 62  Computador portátil, DELL INSPIRON 15.6" procesador Intel Core I7, memoria RAM de 8GB, disco duro 640GB con destino al proyecto de investigacion"SISTEMA AUTOMATICO DE MONITORIZACION Y PREVENCION DE FLLOS EN SERVIDORES TIPO UNIX. (SAMP) " a cargo del docente FELIPE ANDRES CORREDOR</t>
  </si>
  <si>
    <t>Computador  portatil  compaq  presario No 58  COMPUTADOR COMPAQ PRESARIO 900LA  PROCESADOR ATHLON XP 1600 1.4.2 GHZ MEMORIA RAM 256 MB SDRAM DISCO DURO 20 GB MODEM DE 56 KBPS, TARJETA DE RED 10.100 LAN INTEGRADA, DISPLAY  LCD 14.1.  VELOCIDAD MHZ 1400, CAPACIDAD GB 30, CAPACIDAD MB 256, TARJETA DE RED REALTEK RTL 8139, TARJETA DE SONIDO Y VIDEO (SI) INTEGRADA, CAPACIDAD MB 16, MONITOR COMPAQ MODELO PANTALLA XGA TAMAÑO PULG.13, TECLADO INTEGRADO BATERIA COMPAQ SERIAL V2BHB2CB1FZ,  MOUSE TOUCH PAD INTEGRADO ADAPT.COMPAQ SERIAL 2Y05497102, SOFTWARE INSTALADO WINDOWS XP HOME EDITION INGLES.ESPAÑOL MRGMH-4B9JC-P4TT9-DHF64-J34VB  VERSION 2002, DOCUMENTOS ANEXOS:  CD  DT TW BONXPHP-16CD1 QUICKRESTORE SYSTEM RECOVERY (1 DE 4),  CD DT TW BONXPHP-16CD2 QUICKRESTORE SYSTEM RECOVERY (2 DE 4),  CD DT TW BONXPHP-16CD3 QUICKRESTORE SYSTEM RECOVERY (3 DE 4),  CD  DT TW BONXPHP-16CD4 QUICKRESTORE SYSTEM RECOVERY (4 DE 4),  CD DT TW 280849-B22 QUICKRESTORE APPLICATION RECOVERY,  CD MMIT TW 283560-161 DOCUMENTATION CD,  CD DT TW 284049-071 COMPAQ OPERATING SYSTEM CD,  CD MMIT TW 300617-001 EASY CD CREATOR 5.3 BASIC, MAN 272637-161 PASOS INICIALES COMPAQ, MAN X08-35291 GUIA DE INICIO WINDOWS XP HOME EDITION.</t>
  </si>
  <si>
    <t>Computadores portátiles No 97  Computadores portátiles MACBOOK AIR 11.6, PROCESADOR INTEL CORE I5 1.6GHZ, 3MB CACHE, RAM 2GB, DISCO DURO 64GB, GRAFICO INTEL HD GRAPHICS 3000, SISTEMA OPERATIVO MAC OS X LION 10.7, PANTALLA 11" CAMARA WEB INTEGRADA</t>
  </si>
  <si>
    <t>Computador todo  en  uno No 23  Computador todo en uno: Procesador inter core i5;    tarjeta de graficos intelHD Graphics 4600;     Monitor de 23" Multi-touch;          Unidad supermulti DVD.RW ; teclado con puerto USB;  3 puertos USB, micofono 1 auricular 1 serie 1 salida de audio 1 co</t>
  </si>
  <si>
    <t>Computador   H.P No 152  COMPUTADOR DE ESCRITORIO HP SERIE Pro 3000 MT, WIN7 PR, DISCO 320GB, CORE2 DUO E7500 2.93GHZ, 3MB CACHE, 2GB RAM. MONITOR LCD COMPAQ S1922 18.5" SRIAL: CNCO15RFPL</t>
  </si>
  <si>
    <t>Sistema no lineal-  Computador Cobra Worstation No 2  Computador WorkStatio, MARCA;  Dell  MODELO;  Precision  T5810,  Procesador Intel® Xeon® E5-1620 v3 (10MB Caché,3.50 GHz), RAM 16 GB DDR4,  Disco duro 1TB, Mouse y teclado monomarca, lector de tarjetas 19 en 1, Tarjeta grafica AMD FIRIPRO W5100 4GB. S.N: 181503009570, puerto Ethernet L217-LM, Unidad DVD RW 8x, windows 7 pro 64bots. MONITOR MARCA; DELL U251HC de 25" S.N; CNOYKFWP 64180 51 M OMJL, Tarjeta Inalambrica</t>
  </si>
  <si>
    <t>Computador   H.P No 250  COMPUTADOR DE ESCRITORIO HP 500B : procesador Intel Dual 6600, procesador  Pentium Dual Core  3.07 GBZ, Ram 2GB, Disco Duro 500GB, Windows 7 Pro, monitor HP S1933 DE 19" S.N  CNC151QKSB, TARGETA INALAMBRICA D-LINK N150 MOD:DWA-525 S.N PVEK1B7012074</t>
  </si>
  <si>
    <t>Computador  Escritorio No 313  Computador  Workstation  Marca : Hewlett Packard, Procesador: Two Intel Xeon  Procesor E5-2630 (Six core 2.2 GHz, 15M, 7,2 GT .s, Turbo), Memory: 64 Gb, DDR3 RDIMM Memory 1600MHz, ECC (4x16 GB DIMMs), Boot Hard Drive: 2TB, 7200RPM 3.5 " sata 6gB.s Hard Drive, CAMBIO POR MARCA : DELL Modelo : E5 - 2630 CON MONITOR DE 24" Marca : Dell Modelo : P2414Hb  S.N :  CN 0524N3742614580P4L CON cable HDMI, Cable USB, Cable VGA, Cable de corriente,</t>
  </si>
  <si>
    <t>Computador No 379  COMPUTADOR APPLE I MAC  MC309E  DE 21,5" DE 2.5 Ghz disco duro 500 Gb, MEMORIA DE 4GB.</t>
  </si>
  <si>
    <t>Computador  Escritorio No 68  COMPUTADOR  ESCRITORIO VAIO All-in One 3d pantalla 24" REF SVL24127CLB, SERIE : P- 27545153 - D .   PROCESADOR INTEL CORE I7, 3610QM, MEMORIA RAM DE 8GB, DISCO DURO DE 1TB, SISTEMA OPERATIVO MICROSOFT WINDOWS 8 CORPORATIVO PROFESIONAL, UNIDAD BLU-RAY DISC BD-COMBO (READS BD AND WRITES TO DVD.CD), TARJETA GRAFICA NVIDIA GEFORCE- TECLADO INALAMBRICO MARCA SONY MODELO VGP-WKB12 S.N CNC09-10605, MOUSE SONY REFERENCIA : 12 - 0396 ANATEL -   CARGADOR DE BATERIA  MARCA SONY DE 19.5 VOLTIOS S.N 0004739 Proyecto "Desarrollo de una herramienta"</t>
  </si>
  <si>
    <t>Computador  Escritorio No 488  PC DELL OPTIPLEX 3020, intel core i5 4570, disco duro 1.5 tb (500gb+1000gb), ddr3 16gb(4x4gb), nvidia gtx 750 2gb ddr5 n750oc-2g lp dvd rw, monitor 19" led, windows 7 pro.windows 8 pro.MARCA ACER  MODELO VM2630G, MONITOR MARCA ACER MODEL V206HQL S.N MMLY6AA007421138FF8504</t>
  </si>
  <si>
    <t>Computador  Escritorio No 487  PC DELL OPTIPLEX 3020, intel core i5 4570, disco duro 1.5 tb (500gb+1000gb), ddr3 16gb(4x4gb), nvidia gtx 750 2gb ddr5 n750oc-2g lp dvd rw, monitor 19" led, windows 7 pro.windows 8 pro. MARCA ACER  MODELO VM2630G, MONITOR MARCA ACER MODEL V206HQL S.N MMLY6AA007421138F18504</t>
  </si>
  <si>
    <t>Computador  Escritorio No 438  PRODESK, Intel Core I3-4130T 2,9Ghz 3MB Cache (2 Nucleos), Graficos Intel HD 4400, Chipset Q85Express, 4Gb memoria Expandible 16GB,  Disco 500Gb 7200Rpm, 4 Puertos USB 3.0, 2 Puertos USB 2.0,  1 Puerto VGA, 2 Puertos Display Port, Audio HD, Red Intel 10.1 MARCA HP PRODESK 600G1 MONITOR HP 4201 S.N 3CQ50238RV</t>
  </si>
  <si>
    <t>Computador  Escritorio No 439  PRODESK, Intel Core I3-4130T 2,9Ghz 3MB Cache (2 Nucleos), Graficos Intel HD 4400, Chipset Q85Express, 4Gb memoria Expandible 16GB,  Disco 500Gb 7200Rpm, 4 Puertos USB 3.0, 2 Puertos USB 2.0,  1 Puerto VGA, 2 Puertos Display Port, Audio HD, Red Intel 10.1 MARCA HP PRODESK 600G1 MONITOR HP 4201 S.N 3CQ50238TB</t>
  </si>
  <si>
    <t>Computador  Escritorio No 440  PRODESK, Intel Core I3-4130T 2,9Ghz 3MB Cache (2 Nucleos), Graficos Intel HD 4400, Chipset Q85Express, 4Gb memoria Expandible 16GB,  Disco 500Gb 7200Rpm, 4 Puertos USB 3.0, 2 Puertos USB 2.0,  1 Puerto VGA, 2 Puertos Display Port, Audio HD, Red Intel 10.1 MARCA HP PRODESK 600G1 MONITOR HP 4201 S.N 3CQ50238TH</t>
  </si>
  <si>
    <t>Computador  Escritorio No 451  Computador de escritorio, Cuarta generación del procesador Intel® Core¿ i7-4790 (8MB Caché, hasta 4.00 GHz) , 16GB de Memoria Doble Canal DDR3 a 1600MHz, 4 DIMMs, Disco Duro SATA de 2TB 7200 RPM (6.0 Gb.s) + Disco Duro de Estado Solido (SSD) de 32GB con T MARCA HP + MONITOR HAP V241 S.N 3CQ4271PBS</t>
  </si>
  <si>
    <t>Computador   H.P No 228  COMPUTADOR ESCRITORIO HP  CPMAQ CPRE 2 DUO CPU E7500 2.93 GHZ MEMORIA RAM 2GB DDR3 SDRAM DISCO DURO 320 GB TECLADO Y MOUSE USB MONITOR LCD HP COMPAQ LE 17" S.N CNCO33PZ7K</t>
  </si>
  <si>
    <t>Computador  Escritorio No 489  PC DELL OPTIPLEX 3020, intel core i5 4570, disco duro 1.5 tb (500gb+1000gb), ddr3 16gb(4x4gb), nvidia gtx 750 2gb ddr5 n750oc-2g lp dvd rw, monitor 19" led, windows 7 pro.windows 8 pro.MARCA ACER  MODELO VM2630G, MONITOR MARCA ACER MODEL V206HQL S.N MMLY6AA007421138C38504</t>
  </si>
  <si>
    <t>Computador  Escritorio No 441  PRODESK, Intel Core I3-4130T 2,9Ghz 3MB Cache (2 Nucleos), Graficos Intel HD 4400, Chipset Q85Express, 4Gb memoria Expandible 16GB,  Disco 500Gb 7200Rpm, 4 Puertos USB 3.0, 2 Puertos USB 2.0,  1 Puerto VGA, 2 Puertos Display Port, Audio HD, Red Intel 10.1 MARCA HP PRODESK 600G1 MONITOR HP 4201 S.N 3CQ50238TJ</t>
  </si>
  <si>
    <t>Computador HP - Compaq No 24  COMPUTADOR DE ESCRITORIO MARCA COMPAQ PRESARIA LA (PC) LINEA CORPORATIVA MONITOR HP. 1710 DE 17" SN. CNC847QZC2</t>
  </si>
  <si>
    <t>Computador  Escritorio No 500  WORKSTATION Dell Precision T5810 Procesador Intel® Xeon® E5-1603 V3 (10MB Caché, 2.8 GHz), 8GB de Memoria DDR4 a 2133MHZ, con paridad [ECC] (2 RDIMMs) Disco Duro SATA de 500GB 7200 RPM de 3.5",  NVIDIA® QUADRO® NVS 310 a 512 MB, Unidadd e DVD 8x delgada, sistema operativo Ubuntu 12.04 LTS, Teclado Dell KB212-B USB silencioso, Mouse optico USB, modulo de plataforma segura Mnitor serie Profesional 21.5" S.N Xf9MR-72872-5AMG73U-A00</t>
  </si>
  <si>
    <t>Computador  Escritorio No 515  MacBook Pro MD101E.A : procesador intel corei5 , mac OS sistema operativo OS el capitan, Memoria 4 gb, Disco Duro 500 Gb</t>
  </si>
  <si>
    <t>Computador No 371  EQUIPO DE ESCRITORIO HP DX2400MT: HD DX2400 P.N  NU 864LA·ABM, INTEL ,MONITOR HP S.N :CNT92961K5</t>
  </si>
  <si>
    <t>Computador portátil No 47  Computador portátil  DELL  Modelo Presision M6500 Pantalla LCD 17", Camara Integrada, microfono, Procesador Intel core i7 - 720 QM, 1,6 GHZ, Memoria 4 GB.</t>
  </si>
  <si>
    <t>Computador Miniportatil (TABLET) No 6  TABLET SAMSUNG GALAXY MODELO : NOTE 10.1   16GB +SD 16GB INCLUYE MEMORIA MICRO SD DE 16 GB</t>
  </si>
  <si>
    <t>Computador portátil No 16  Computador portátil SONY VAIO Memoria RAM DE 4GB,DD320GB, Procesador Intel core 2DUO, Quemador de DVD</t>
  </si>
  <si>
    <t>Computador portátil No 183  Computadores Portatiles Intel Core i3, Disco Duro 500 Gb, Memoria Ram de 4 Gb, Pantalla o Display de 13.3", Windows 8 Pro</t>
  </si>
  <si>
    <t>Computador Miniportatil (TABLET) No 1  TABLET SONY  32 GB PANTALLA 9.4" MEMORIA INTERNA 1GB PROCESADOR NVIDIA TEGRA2, REF. SGPT112CO.S</t>
  </si>
  <si>
    <t>Computador Miniportatil (TABLET) No 10  Tablet Amazon Kindle Paperwhite Next Generation WiFi.</t>
  </si>
  <si>
    <t>Computador Miniportatil (TABLET) No 2  TABLET SONY  32 GB PANTALLA 9.4" MEMORIA INTERNA 1GB PROCESADOR NVIDIA TEGRA2</t>
  </si>
  <si>
    <t>Computador portátil No 219  Computador Portatil Linea Corporativa Empresarial Marca Hewlett Packard  Modelo : ProBook 440G1, i5-4200M (2.50 GHz.3MB),4 GB 1600 1D, 750GB 5400 2.5", 14.0 LED HD AG, UMA: HD 4600,  DVD±RW LS, 802.11b.g.n 1x1 + BT, FS, 720p HD webcam, Win7 Pro 64 with Win8 Pro Lic</t>
  </si>
  <si>
    <t>Computador portátil No 221  Computador portatil  Marca :  ASUS  Modelo : ZENBOOK UX32Vd del 13,3", procesador interl core i7 35IU de 1.9 Ghz,  4 núcleos, 500GB ,tarjeta de video  DDR3 NVIDIA GeForce GT620M</t>
  </si>
  <si>
    <t>Computador portatil No 68  Portátil ASUS K555LB, INTEL CORE I7 5500U, DISCO DURO 1 TERA, DDR3L 12GB, DVD RW, VIDEO 2GB GTX940M, PANTALLA 15.6", NEGRO METAL win 8.1 Pro</t>
  </si>
  <si>
    <t>Computador portatil No 69  Portátil Lenovo B40-70 Intel Core i3 - 4005U (1.7 GHz),  3MB Cache 14.0  HD (1366 x 768),4G PC3-12800 DDR3 SDRAM1600M, 6 cell Li-I Bat - 75+,48Wh, 720p HD Camera, 500GB 5400 rpm, CD.DVD Rambo Windows, HDMI, Energy Star 6.0, Fingerprint Reader, Integrated HD Gra 4000, Keyboard LA Spanish, TP b.g.n Wireless (1x1&amp;BT) Windows 8.1 Profesional DG Windows profesional 7 64 Spanish, 1 año Carry In.</t>
  </si>
  <si>
    <t>Computador portátil No 92  COMPUTADOR PORTATIL  MARCA SAMSUNG MODELO : 300E4X - TO1 procesador Intel Core I5, memoria 6 gb,Procesador 2.5 GHZ - Windows 8 PROF  - 64 BITS. CD DE CONFIGURACION S.N X18-15937.A1-0778.X18-06748-01</t>
  </si>
  <si>
    <t>Computador   H.P No 42  COMPUTADORES PORTATILES HP GHZ MEMORIA DE 512 DISCO DURO,DE 80 UNOIDAD DVD RW Pantalla 15.4" control remoto, modem 56K 3 puertos usb salida con audio una de vga televisiòn, windows xp profesional norton internet security, peso 2.94 kgsPORTATIL HP PAVILION PROCESADOR AMD TURION 1.8 DV 5000</t>
  </si>
  <si>
    <t>Computador portátil No 125  COMPUTADOR PORTATIL , Línea corporativa empresaria  HP proBook 4540s, Intel Core ¡7-3612QM(2.1 GHz.6MB) pantalla 15.6Led HD AG, windows 8 Pro Downgrade win 7 64bits, memoria Ram 8gb, disco duro 500gb, bateria 6BSLH10BB4EB1Y, Adaptador WCNXA0C4L3XMRD</t>
  </si>
  <si>
    <t>Computadores portátiles No 31 COMPUTADOR PORTATIL LXAX ACER ASPIRE 5100 : procesador Turión  64 DE 1.66g, memoria Ram 1024 mB, disco duro de 120 gb, unidad de dvd.rw, pantalla 15",windows Xp profesional 1 CD 1 MANUAL</t>
  </si>
  <si>
    <t>Computador  portatil  compaq  presario No 32  COMPUTADOR COMPAQ PRESARIO 900LA PROCESADOR ATHLON XP 1600 1.4.2 GHZ MEMORIA RAM 256 MB SDRAM DISCO DURO 20 GB MODEM DE 56 KBPS, TARJETA DE RED 10.100 LAN INTEGRADA, DISPLAY  LCD 14.1.  VELOCIDAD MHZ 1400, CAPACIDAD GB 30, CAPACIDAD MB 256, TARJETA DE RED REALTEK RTL 8139, TARJETA DE SONIDO Y VIDEO (SI) INTEGRADA, CAPACIDAD MB 16, MONITOR COMPAQ MODELO PANTALLA XGA TAMAÑO PULG.13 TECLADO INTEGRADO BATERIA COMPAQ SERIAL V2BKB2F32P8 MOUSE TOUCH PAD INTEGRADO ADAPT.COMPAQ SERIAL 2Y01762802, SOFTWARE INSTALADO WINDOWS XP HOME EDITION INGLES.ESPAÑOL GGD23-CR7HB-Q63RT-WKD4M-VWWBJ VERSION 2002, DOCUMENTOS ANEXOS:  CD  DT TW BONXPHP-16CD1 QUICKRESTORE SYSTEM RECOVERY (1 DE 4),  CD DT TW BONXPHP-16CD2 QUICKRESTORE SYSTEM RECOVERY (2 DE 4),  CD DT TW BONXPHP-16CD3 QUICKRESTORE SYSTEM RECOVERY (3 DE 4),  CD  DT TW BONXPHP-16CD4 QUICKRESTORE SYSTEM RECOVERY (4 DE 4),  CD DT TW 280849-B22 QUICKRESTORE APPLICATION RECOVERY,  CD MMIT TW 283560-161 DOCUMENTATION CD,  CD DT TW 284049-071 COMPAQ OPERATING SYSTEM CD,  CD MMIT TW 300617-001 EASY CD CREATOR 5.3 BASIC, MAN 272637-161 PASOS INICIALES COMPAQ, MAN X08-35291 GUIA DE INICIO WINDOWS XP HOME EDITION.</t>
  </si>
  <si>
    <t>Computador No 336  COMPUTADOR PORTATIL , marca COMPAC PRESARIO  F 700, SISTEMA OPERATIVO WINDOWS VISTA , PROCESADOR   AMD SEMPRON de  2.00 GHZ , MEMORIA DE 1  GB , DISCO DURO  DE  120 GB , MONITOR 15.4 PULGADAS, INCLUYE MANUAL Y GARANTIA</t>
  </si>
  <si>
    <t>Computador Miniportatil (TABLET) No 4  ASUS TF700T  Transformerd Pag 300. 64Gb disco, sistema operativo android 4.0 CAMARA INTEGRADA DE 8MP INCLUYE TECLADO DOCKING - proyecto "Robot Movil..."</t>
  </si>
  <si>
    <t>Computador Miniportatil (TABLET) No 7  TABLET MARCA: ASUS TRANSFORMER PAD INFINITY TF700T 10.1 CON ANDROID 4.0 ICE CREM SANDWICH + ESCTUCHE + TECLADO MARCA AXUS MODELO AD01 SN:CBOKCTO55782  NDVIDIA TEGRA 3 O SUPERIOR ,64 GB,WLAN 802.11 BLUETOOTH V3.0</t>
  </si>
  <si>
    <t>Computadores portátiles No 76  COMPUTADOR PORTATIL HP PAVILLON: discco duro 160gb, memoria2048 mb,pantalla 12.1" memoria  2 GB</t>
  </si>
  <si>
    <t>Computadores portátiles No 87  COMPUTADOR PORTATIL CORE XR 121 PAVILON DV5 NOTEBOOK PC MEMORIA RAM 4GB, DISCO DURO 500GB UNIDAD OPTICA</t>
  </si>
  <si>
    <t>Computadores portátiles No 59    COMPUTADOR PORTATIL MARCA HEWLETT PACKARD, modelo H.P 530 ,  SISTEMA OPERATIVO  WINDOWS  VISTA BUSSINNES ,  PROCESADOR INTEL CORE DUO T2400,  1.83 GHZ , Memoria RAM capacidad 1 GB, DISCO DURO  capacidad 120 GB, OPTICO DVD . RW.</t>
  </si>
  <si>
    <t>Computador portatil Corporativo N 39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2594085236417</t>
  </si>
  <si>
    <t>Computador portatil  Hewlett Packard  DV 2000 No 11  ASUS ZENBOOK UX301LA-DH71T 13.3" QUAD-HD DISPLAY TOUCHSCREEN LAPTOP WITH GORILLA GLASS, 13.3" QUAD-HD IPS DISPLAY (2560 X 1440 ), INTEL CORE ¡7-4558U.12GB DDR3L.8 HOUR BATTERY LIFE, 256 GB, SATA III FLASH STORAGE (RAID O FOR SPEED ) 2X USB 3.01 X MICROHDM</t>
  </si>
  <si>
    <t>Computador portatil  Hewlett Packard  DV 2000 No 2  computador portatil Compaq presario DV2000 procesador intel dual core 1.7 Ghz, Bus de 8000 Memoria DDR1024 gigas DD120 Ghz alta de7200RPM quemador de DVD-RW lectopr de memorias Ptos USB poralelo ps2. RJ-45 VGA maus Monitor de 15.4 0.27 brillante Red WI-FI</t>
  </si>
  <si>
    <t>SALA ESCUELA DE INGENIERIAS</t>
  </si>
  <si>
    <t>Computador portátil No 229  Computador Portátil Corporativo Marca Hewlett Packard, Procesador: Intel Core i5-4200M (2.50 GHz with Turbo, 3MB L3 Cache), Memoria: 4 GB 1600 MHz DDR3 DRAM (1D), Disco Duro: 750 GB 5400 rpm 2.5-inch hard drive, Pantalla: 15.6-inch diagonal LED-backlit HD</t>
  </si>
  <si>
    <t>SALA INFORMATICA TIC</t>
  </si>
  <si>
    <t>Computador   H.P No 174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CNC018SQXM</t>
  </si>
  <si>
    <t>Computador   H.P No 176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CNC018SQXG</t>
  </si>
  <si>
    <t>Computador   H.P No 177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CNC018SR3T</t>
  </si>
  <si>
    <t>Computador   H.P No 179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CNC018SR2H</t>
  </si>
  <si>
    <t>Computador   H.P No 180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CNC018SQ57</t>
  </si>
  <si>
    <t>Computador   H.P No 182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CNC018SQXB</t>
  </si>
  <si>
    <t>Computador   H.P No 183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CNC018SQSB</t>
  </si>
  <si>
    <t>Computador   H.P No 185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CNC018SR2B</t>
  </si>
  <si>
    <t>Computador   H.P No 154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CNC019NQVF</t>
  </si>
  <si>
    <t>Computador   H.P No 155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CNC019NQLR</t>
  </si>
  <si>
    <t>Computador   H.P No 157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CNC019NQM3</t>
  </si>
  <si>
    <t>Computador   H.P No 158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CNC019NQLX</t>
  </si>
  <si>
    <t>Computador   H.P No 159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CNC019NQVC</t>
  </si>
  <si>
    <t>Computador   H.P No 161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CNC019NQVH</t>
  </si>
  <si>
    <t>Computador   H.P No 162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CNC019NQVG</t>
  </si>
  <si>
    <t>Computador   H.P No 164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CNC027NWTD</t>
  </si>
  <si>
    <t>Computador   H.P No 165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CNC018SR14</t>
  </si>
  <si>
    <t>Computador   H.P No 206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CNC018SR3N</t>
  </si>
  <si>
    <t>Computador   H.P No 207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CNC018SQWN</t>
  </si>
  <si>
    <t>Computador   H.P No 208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CNC018SR3B</t>
  </si>
  <si>
    <t>Computador   H.P No 210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CNC018SRCZ</t>
  </si>
  <si>
    <t>Computador   H.P No 211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CNC018SR43</t>
  </si>
  <si>
    <t>Computador   H.P No 186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CNC018SR2R</t>
  </si>
  <si>
    <t>Computador   H.P No 187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CNC018SR3Q</t>
  </si>
  <si>
    <t>Computador   H.P No 188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CNC018SQY3</t>
  </si>
  <si>
    <t>Computador   H.P No 189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CNC018SR1Y</t>
  </si>
  <si>
    <t>Computador   H.P No 191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CNC018SQY4</t>
  </si>
  <si>
    <t>Computador   H.P No 192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CNC018SQX7</t>
  </si>
  <si>
    <t>Computador   H.P No 194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CNC018SR1N</t>
  </si>
  <si>
    <t>Computador   H.P No 195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CNC018SQXH</t>
  </si>
  <si>
    <t>Computador   H.P No 197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CNC018SR2C</t>
  </si>
  <si>
    <t>Computador   H.P No 198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CNC018SR2D</t>
  </si>
  <si>
    <t>Computador   H.P No 200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CNC018SR22</t>
  </si>
  <si>
    <t>Computador   H.P No 201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CNC018SQSP</t>
  </si>
  <si>
    <t>Computador   H.P No 203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CNC018SR2Q</t>
  </si>
  <si>
    <t>Computador   H.P No 204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CNC018SQY7</t>
  </si>
  <si>
    <t>Computador   H.P No 167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CNC018SR3M</t>
  </si>
  <si>
    <t>Computador   H.P No 168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CNC018SQS9</t>
  </si>
  <si>
    <t>Computador   H.P No 170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 018SR27</t>
  </si>
  <si>
    <t>Computador   H.P No 171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CNC018SQWY</t>
  </si>
  <si>
    <t>Computador   H.P No 173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CNC018SR3S</t>
  </si>
  <si>
    <t>Computador   H.P No 178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CNC018SQ5H</t>
  </si>
  <si>
    <t>Computador   H.P No 181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CNC018SQY0</t>
  </si>
  <si>
    <t>Computador   H.P No 184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CNC018SQX3</t>
  </si>
  <si>
    <t>Computador   H.P No 153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CNC019NQLG</t>
  </si>
  <si>
    <t>Computador   H.P No 156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CNC019NQV9</t>
  </si>
  <si>
    <t>Computador   H.P No 190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CNC018SQS1</t>
  </si>
  <si>
    <t>Computador   H.P No 193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CNC018SR2M</t>
  </si>
  <si>
    <t>Computador   H.P No 196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CNC018SQY2</t>
  </si>
  <si>
    <t>Computador   H.P No 199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CNC018SR1B</t>
  </si>
  <si>
    <t>Computador   H.P No 202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CNC018SQ47</t>
  </si>
  <si>
    <t>Computador   H.P No 205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CNC018SR3X</t>
  </si>
  <si>
    <t>Computador   H.P No 209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CNC018SR32</t>
  </si>
  <si>
    <t>Computador   H.P No 212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CNC018SR2D</t>
  </si>
  <si>
    <t>Computador   H.P No 160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CNC019NQLL</t>
  </si>
  <si>
    <t>Computador   H.P No 163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CNC019NQLJ</t>
  </si>
  <si>
    <t>Computador   H.P No 166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CNC018SQ5K</t>
  </si>
  <si>
    <t>Computador   H.P No 169  COMPUTADOR  DE ESCRITORIO  MARCA HP SERIE Pro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CNC018SR2X</t>
  </si>
  <si>
    <t>Computador   H.P No 172  COMPUTADOR  DE ESCRITORIO  MARCA HP SERIE Pro 3000 PROCESADOR INTEL CORE 2 DUO E7500 PROCCESOR (3M CACHE, 2.93 GHZ, 1066MHZ FSB, DISCO DURO 320GB SATA NCQ SMART IV, RAM 2GB PC3-10600 MEMORY (1X2GB) UNIDAD SATA 16 SUPER LIGHTSCRIBE DRV, SISTEMA OPERATIVO WINDOWS 7 PRO 32 DOWNGRADE TO XP PRO GARANTIA 1-1-1  MONITOR LCD 18" COMPAQ S1922 SERIE CNC018SQSW</t>
  </si>
  <si>
    <t>Computador   H.P No  175 COMPUTADOR DE ESCRITORIO MARCA HP SERIE POR 3000  PROCESADOR INTEL CORE 2 DUO E750 PROCESSOR (3M CACHE 2.93 GHZ, 1066 MHZ FSB, DISCO DURO 320 GB SATA NCQ HDD SMART IV, RAM 2GB, PC3-10600 MEMORY (1X2GB), UNIDAD: SATA 16X SUPERMULTI LIGHSCRIBE DRV, SISTEMA OPERATIVO: WINDOWS PRO 32 DOWGRADE TO XP PRO GARANTIA 1-1-1  MONITOR LCD 18" COMPAQ S1922 SERIE CNC018SQX0</t>
  </si>
  <si>
    <t>Computador No 66  COMPUTADORES: PROCESADOR INTEL PENTIUM IV, 2.8 GHZ, MEMORIA 512 MB, EXPANDIBLE HASTA 64 B, DISCO.DURO 40 GB, MONITOR 15", DRIVE 3.5, FAX 56K, MOUSE Y TECLADO PS.2, TARJETA DE SONIDO. SOFTWARE WINDOWS XP PRO. LICENCIADO, OFFICE XP PRO. ESPAÑOL, MARCA HEWLETT PACKARD, TARJETA DE RED, SONIDO Y VIDEO INCORPORADA, MONITOR HEWLETT PACKARD MODELO V7550 TAMAÑO PULG.17 SERIAL MYA4205XB1, TECLADO HEWLETT PACKARD SERIAL B77670ACPQO6M8, MOUSE HEWLETT PACKARD SERIAL 334684-002, SOFTWARE INSTALADO WINDOWS IDIOMA ESPAÑOL SERIAL P4QPY-9H9TQ-DHP2K-X8FCM-6CF8J, ANEXOS: SIETE (7) CD SOFTWARE NORTON ANTIVIRUS 2004,  QUICK RESTORE HP, SO WINDOWS XP PROFESIONAL SP2, SOFTWARE MODEM V.92, SOFTWARE MONITOR HP, SOFTWARE QUEMADORA, DOCUMENTACION, Y MAN. MONITOR QUEMADORA.</t>
  </si>
  <si>
    <t>Computador  Escritorio No 206  COMPUTADOR ESCRITORIO LINEA CORPORATIVA HP ELITE  6300 SFF, PROCESADOR INTEL I5, MEMORIA RAM 4GB, DISCO DURO 500 GB, WINDOWS 7 PRO 64 Bits, MONITOR HP LED LV2011 DE 20" S.N CNC304QRV8</t>
  </si>
  <si>
    <t>Computador No 2, COMPUTADOR EDICION VIDEO, BOARD LAUPARTY DEASP DFI BUS800, P4 2.4C BUS 800 HT, 1 GB RAM (512X2) S.N:Y2MESDJE, 2 DD 120 GB S.N:3JTOA31Q SATA 7200RPM, 1DD 80GB 7200RPM, 3 1.2, TV VIDEO FX5600  XFX 256 MB DUAL, TVO, CDRW.DVD LG, CAJA CHEINTECH EN ALUMINIO 5 VENTILADORES, FUENTE 430W S.N:DO3033676106 MARCA ANTEC TRUE POWER, T.SONIDO LIVE 5.1, MONITOR 19'' MARCA AOC MODELO 9KLr S.N:F9SG2BBOO3125, TECLADO GENIUS MODELO K632 S.N:ZM3400145614, MOUSE GENIUS S.N: CB2A07800763, SOFTWARE LICENCIA.LLAVE B4QD8-9MBV G-J9TRP-7HYWF-3VKCQ  WINDOWS XP PROFESSIONAL OEM, CERTIFICADO DE AUTENTICIDAD 00045-169-948-913.</t>
  </si>
  <si>
    <t>Computador  Escritorio No 457  Computador de escritorio Cuarta generación del procesador Intel® Core¿ i5-4460S (6MB Caché, hasta 3.40 GHz), 8GB de Memoria Doble Canal DDR3 a 1600MHz (2 DIMMs), Disco Duro SATA de 1TB 7200 RPM (6.0 Gb.s), Unidad de 16x con Bandeja de carga automática (DV  MARCA HP PRODESK 600 G1 SFF + MONITOR HP V201 S.N 3CQ43225B</t>
  </si>
  <si>
    <t>Computador  Escritorio No 205  COMPUTADOR ESCRITORIO LINEA CORPORATIVA HP ELITE 8300 SFF, PROCESADOR INTEL I7, MEMORIA RAM DE 8GB, DD 1 TB, WINDOWS 7 PRO 64 Bits, MONITOR HP LED LV2011 DE 20" S.N CNC304QRV5</t>
  </si>
  <si>
    <t>Computador portatil No 8  Computador portátil HP Probook 340 Corei5 4200u (1.6 Ghz-3 mb cache)-4GB-disco 750GB-Pantalla 14"win 7 Pro. Garantia 1-1-1</t>
  </si>
  <si>
    <t>Computador portatil No 18  Computador portátil Corei7 4200u (1.6 Ghz-3 mb cache)- 4GB-disco 750GB-Pantalla 14"win 7 Pro. Garantía 1-1-1 MARCA ASUS</t>
  </si>
  <si>
    <t>Computador portátil No 254  Computador portátil, Procesador Intel Core i5 dual core de 2.6 GHz (Turbo Boost</t>
  </si>
  <si>
    <t>Computador No 346  COMPUTADOR PORTATIL marca DELL Precisión M6300, Sistema Operativo XP Profesional Service  Pack 2 , Procesador Intel Core 2 Duo T7500 (2,20 GHz, CACHE L2 de 4 MB, 800 Mhz , tarjeta de Video NVIDIA Quadro FX 1600M Turbo cache 512 MB  ( 256 dedicado), NIC. Tarjeta de red :Dell Wireless  360 Bluetooth module, Bluetooth tarjeta inalambrica : Dell Wireless   1505 , disco duro 160 GB , Memoria Ram por BIOS 4 GB, Memoria Ram por sistema operativo  3 GB, Opciones de modulos:  8 X, DVD +.- RW , Software instalado: McAfee security 8, cyber link power DVD , Roxio creator , Diagnostic y Drivers , incluye accesorios: Parlantes Dell A225  color negro , 4  CD de instalación y  Drivers y 1  manual , 1  cargador de bateria, 1 maletin tipo morral marca DELL</t>
  </si>
  <si>
    <t>SECRETARIA ACADEMICA FCBI</t>
  </si>
  <si>
    <t>Computador  Escritorio No 179  Computadores de Escritorio HP promo 4300, windows 8 pro downgrade  windows 7 profesional 64bits: Procesador intel core i3-3220ghz.  memoria ram de 4GB, pc 3-1333 mhz 10600 ddr3 disco duro sata 500gb monitor hp lv 2011 led de 20" S.N CNC304QRQF</t>
  </si>
  <si>
    <t>Computador No 392  COMPUTADOR DE ESCRITORIO iMac MD094E.A: Adaptador de corrienteProcesador Intel CoreI5 de 2.9 GHz Memoria Cache de 6 MB de Tercer NivelMemoria8Gb mínimo DDR3 1333MHz Memoria caché 3MB dos núcleos integrada L3 Disco Duro de 1000 GB (1 TB) SATA (54000 RPM)</t>
  </si>
  <si>
    <t>Computador No 393  COMPUTADOR DE ESCRITORIO iMac MD094E.A: Adaptador de corrienteProcesador Intel CoreI5 de 2.9 GHz Memoria Cache de 6 MB de Tercer NivelMemoria8Gb mínimo DDR3 1333MHz Memoria caché 3MB dos núcleos integrada L3 Disco Duro de 1000 GB (1 TB) SATA (54000 RPM)</t>
  </si>
  <si>
    <t>Computador No 398  COMPUTADORES IMAC Cables de Poder, Intel Core i5 de Intel de doble núcleo a 2,7 GHz Cuarta Generacion,</t>
  </si>
  <si>
    <t>Computador No 399  COMPUTADORES IMAC Cables de Poder, Intel Core i5 de Intel de doble núcleo a 2,7 GHz Cuarta Generacion,</t>
  </si>
  <si>
    <t>Computador No 401  COMPUTADORES IMAC Cables de Poder, Intel Core i5 de Intel de doble núcleo a 2,7 GHz Cuarta Generacion,</t>
  </si>
  <si>
    <t>Computador No 381  Se cambio PC DELL por MARCA hp ELITE 8300 (MONOMARCA)   Cables de poder  Cable de conexión para el monitor Alimentación 120 VAC procesador intelcore I7 - 3330  3.2Ghz de Tercera generación   o superior Memoria 8 Gb minimo PC3- 1333 Mhz 10600 DDR3 expandible hasta 32 Gb Memoria cache. DD DE 1 TERA.  CON MONITOR : S.N  6CM331YRT</t>
  </si>
  <si>
    <t>Computador No 382  COMPUTADOR DE ESCRITORIO iMac MD094E.A: Adaptador de corriente Procesador Intel CoreI5 de 2.9 GHz  Memoria Cache de 6 MB de Tercer Nivel  Memoria 8Gb  mínimo DDR3 1333MHz  Memoria caché 3MB dos núcleos integrada L3 Disco Duro de 1000 GB (1 TB) SATA (54000 RPM)</t>
  </si>
  <si>
    <t>Computador No 384  COMPUTADOR DE ESCRITORIO iMac MD094E.A: Adaptador de corrienteProcesador Intel CoreI5 de 2.9 GHz Memoria Cache de 6 MB de Tercer Nivel Memoria 8Gb mínimo DDR3 1333MHz Memoria caché 3MB dos núcleos integrada L3 Disco Duro de 1000 GB (1 TB) SATA (54000 RPM)</t>
  </si>
  <si>
    <t>Computador No 387  COMPUTADOR DE ESCRITORIO iMac MD094E.A: Adaptador de corrienteProcesador Intel CoreI5 de 2.9 GHz Memoria Cache de 6 MB de Tercer NivelMemoria8Gb mínimo DDR3 1333MHz Memoria caché 3MB dos núcleos integrada L3 Disco Duro de 1000 GB (1 TB) SATA (54000 RPM)</t>
  </si>
  <si>
    <t>Computador No 388  COMPUTADOR DE ESCRITORIO iMac MD094E.A: Adaptador de corrienteProcesador Intel CoreI5 de 2.9 GHz Memoria Cache de 6 MB de Tercer NivelMemoria8Gb mínimo DDR3 1333MHz Memoria caché 3MB dos núcleos integrada L3 Disco Duro de 1000 GB (1 TB) SATA (54000 RPM)</t>
  </si>
  <si>
    <t>Computador No 390  COMPUTADOR DE ESCRITORIO iMac MD094E.A: Adaptador de corrienteProcesador Intel CoreI5 de 2.9 GHz Memoria Cache de 6 MB de Tercer NivelMemoria8Gb mínimo DDR3 1333MHz Memoria caché 3MB dos núcleos integrada L3 Disco Duro de 1000 GB (1 TB) SATA (54000 RPM)</t>
  </si>
  <si>
    <t>Computador No 386  COMPUTADOR DE ESCRITORIO iMac MD094E.A: Adaptador de corrienteProcesador Intel CoreI5 de 2.9 GHz Memoria Cache de 6 MB de Tercer NivelMemoria8Gb mínimo DDR3 1333MHz Memoria caché 3MB dos núcleos integrada L3 Disco Duro de 1000 GB (1 TB) SATA (54000 RPM)</t>
  </si>
  <si>
    <t>Computador No 389  COMPUTADOR DE ESCRITORIO iMac MD094E.A: Adaptador de corrienteProcesador Intel CoreI5 de 2.9 GHz Memoria Cache de 6 MB de Tercer NivelMemoria8Gb mínimo DDR3 1333MHz Memoria caché 3MB dos núcleos integrada L3 Disco Duro de 1000 GB (1 TB) SATA (54000 RPM)</t>
  </si>
  <si>
    <t>Computador No 391  COMPUTADOR DE ESCRITORIO iMac MD094E.A: Adaptador de corrienteProcesador Intel CoreI5 de 2.9 GHz Memoria Cache de 6 MB de Tercer NivelMemoria8Gb mínimo DDR3 1333MHz Memoria caché 3MB dos núcleos integrada L3 Disco Duro de 1000 GB (1 TB) SATA (54000 RPM)</t>
  </si>
  <si>
    <t>Computador No 397  COMPUTADORES IMAC Cables de Poder, Intel Core i5 de Intel de doble núcleo a 2,7 GHz Cuarta Generacion,</t>
  </si>
  <si>
    <t>Computador No 400  COMPUTADORES IMAC Cables de Poder, Intel Core i5 de Intel de doble núcleo a 2,7 GHz Cuarta Generacion,</t>
  </si>
  <si>
    <t>Computador No 383  COMPUTADOR DE ESCRITORIO  iMac MD094E.A : Adaptador de corriente Procesador Intel CoreI5  de 2.9 GHz  Memoria Cache de 6 MB de Tercer Nivel Memoria 8Gb  mínimo DDR3 1333MHz Memoria caché 3MB dos núcleos integrada L3 Disco Duro de 1000 GB (1 TB) SATA (54000 RPM)</t>
  </si>
  <si>
    <t>Computador No 385  COMPUTADOR DE ESCRITORIO iMac MD094E.A: Adaptador de corrienteProcesador Intel CoreI5 de 2.9 GHz Memoria Cache de 6 MB de Tercer Nivel Memoria 8Gb mínimo DDR3 1333MHz Memoria caché 3MB dos núcleos integrada L3 Disco Duro de 1000 GB (1 TB) SATA (54000 RPM)</t>
  </si>
  <si>
    <t>Computador portátil No 169  COMPUTADOR PORTATIL MacBook Pro 15 - MD103  Adaptador de corriente Magsafe 2 d 45W, toma de corriente Magsafe 2 Procesador Core I7  doble núcleo a 2.7 GHz (Turbo Boost de hasta 2,8 GHz)  Memoria RAM 4Gb  mínimo DDR3 1333MHz expandible hasta 8 Gb Memoria caché 3. DD de 500 GB.</t>
  </si>
  <si>
    <t>Computador portátil No 168  COMPUTADOR PORTATIL MacBook PRO15 - MD103  Adaptador de corriente Magsafe 2 d 45W, toma de corriente Magsafe 2 Procesador Core I7  doble núcleo a 2.7 GHz (Turbo Boost de hasta 2,8 GHz)  Memoria RAM 4Gb mínimo DDR3 1333MHz expandible hasta 8 Gb Memoria caché 3. DD 550 GB.</t>
  </si>
  <si>
    <t>CENTRO DE ESTUDIOS SOCIOECONOMICOS</t>
  </si>
  <si>
    <t>Computador No 340  COMPUTADOR ESCRITORIO LINEA CORPORATIVA DX 2400 MT procesador Intel Dual E2140 1.6Ghz,disco duro 80GB, Windows Vista Bussines, monitor 17"  CND8090N7K</t>
  </si>
  <si>
    <t>Computador portátil No 135  Computadores portátiles HP PROBOOK 4540S, WINDOWS 7 PROF 64 BITS, PROCESADOR CORE I7-3612 QM 2.10GHZ, MEMORIA RAM 4GB, DISCO DURO 500GB, UNIDAD DVDRW</t>
  </si>
  <si>
    <t>Computador H.P Compaq  D530SFF No 14  Computador de escritorio. Computador HP PRO 3130MT, windows 7 pRO, RAM 2GB, D.D 320GB, INTEL CORE I3-550 3.2 GHZ, DVD RW. Monitor Serial Nº CNC044PN04</t>
  </si>
  <si>
    <t>Computador portátil No 59  COMPUTADOR PORTATIL : SAMSUNG NOTEBOOOK RV408 - A01 PROCESADOR INTEL: Pentium  processor  T4500 2.30HZ, RAM 2GB, DISCO DURO 320GB, DVDRW, WINDOWS 7 PROFESIONAL</t>
  </si>
  <si>
    <t>Computador portátil No 60  COMPUTADOR PORTATIL :SAMSUNG NOTEBOOOK RV408 - A01  PROCESADOR INTEL: Pentium  processor  T4500 2.30HZ, RAM 2GB, DISCO DURO 320GB, DVDRW, WINDOWS 7 PROFESIONAL</t>
  </si>
  <si>
    <t>Computador  Escritorio No 316  Computador Escritorio corporativo Marca Hewlett Packard, Procesador Intel Core i5-4570 quad core 3.20 up to 3.60 ghz) ghz 500 Gb 7200 rpm 4 gb (1x4 gb) ddr3 1600 mhz, monitor HP 23" 23-in lcd windows® 7 professional 64 con Licencia de Windows® 8 Pro Garantia  MONITOR S.N : 3CQ4120DH5</t>
  </si>
  <si>
    <t>Computador portátil No 232  Computador Portátil Corporativo Marca Hewlett Packard, Procesador: Intel Core i5-4200M (2.50 GHz with Turbo, 3MB L3 Cache), Memoria: 4 GB 1600 MHz DDR3 DRAM (1D), Disco Duro: 750 GB 5400 rpm 2.5-inch hard drive, Pantalla: 15.6-inch diagonal LED-backlit HD</t>
  </si>
  <si>
    <t>Computador portátil No 49  Computador Portatil. COMPUTADOR PORTATIL HP PROBOOK 4420S, INTEL CORE I3 M370 2.40GHZ, RAM 2GB, D.D 500GB, WINDOWS 7 PRO, WEBCAM INCORPORADA, UNIDD DVD RW.</t>
  </si>
  <si>
    <t>Computador  Escritorio No 502  PC DELL MULTIPLEX 3020 SFF, PROCESADOR INTEL CORE I5 4570, DISCO 500GB, RAM DDR3 4GB, MONITOR 19'' LED S.N 099WJF-72872-5CA-D35B-A00, WINDOWS 7 PRO, CD DE RESPALDO.</t>
  </si>
  <si>
    <t xml:space="preserve">Computador  Escritorio No 366  Computador  Escritorio-HP COMPAQ Pro 6300SFF.Intel  Core i5-3470 QC 3.2GHz 4GB DDR3-1600 DIMM 1TB  Super milti DVDRW .  PANTALLA S.N : 6CM3220FLJ </t>
  </si>
  <si>
    <t>Computador  Escritorio No 83  Computadores de escritorio MP 4300SFF, XINDOWS 7 PROF. 64Bits, PROCESADOR CORE I3-3220, 3.30 GHZ, MEMORIA RAM 4GB, DISCO DURO 500GB monitor HP LV2011 S.N CNC304QRB5</t>
  </si>
  <si>
    <t>Computador  Escritorio No 503  PC DELL MULTIPLEX 3020 SFF, PROCESADOR INTEL CORE I5 4570, DISCO 500GB, RAM DDR3 4GB, MONITOR 19'' LED S.N 099WJF-72872-5CA-D3NB-A00, WINDOWS 7 PRO, CD DE RESPALDO.</t>
  </si>
  <si>
    <t>Computador portatil  Hewlett Packard  DV 2000 No 8  COMPUTADOR PORTATIL HP G42.265  INTEL CORE, 3 GB</t>
  </si>
  <si>
    <t>Computador portátil No 61  COMPUTADOR PORTATIL SAMSUNG RVA 408 - A01 NOTEBOOOK  PROCESADOR INTEL: Pentium  processor  T4500 2.30HZ, RAM 2GB, DISCO DURO 320GB, DVDRW, WINDOWS 7 PROFESIONAL</t>
  </si>
  <si>
    <t>Computador portátil No 157  COMPUTADOR PORTATIL CORPORATIVO HP ProBook 4540s, Intel Core  i7 3632QM  (2.2GHz . 6 MB  RAM )   tercera generación , 8 GB, 1333 2D, Disco duro 750 Gb 5400 2.5", pantalla 15.6 Led H  WINDOW 8 PROF.  CARGADOR : S.N :  WCNXAOC3U4LHMX   BATERIA :  S.N : 6BLPNERY4J8ET.</t>
  </si>
  <si>
    <t>Computador portatil No 85  PORTATIL LENOVO 240 G4, INTEL CORE I5 5200U, DISCO DURO 500 GB, DdR3 4GB, DVD RW, PANTALLA 14'', WINDOWS 10 PROFESSIONAL</t>
  </si>
  <si>
    <t>Computador portatil No 89  COMPUTADOR PORTÁTIL APPLE MACBOOK PRO 13? 256GB SSD INTEL CORE I5 2,7GHZ 8GB RAM.  GARANTÍA 1 AÑO Incluye cargador y bateria</t>
  </si>
  <si>
    <t>Computador portatil No 28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</si>
  <si>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29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</si>
  <si>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Computadores portátiles No 93  COMPUTADOR PORTATIL MARCA HEWLETT PACKARD RED HP DISCO DURO 500 GB, MEMORIA 3 GB</t>
  </si>
  <si>
    <t>Computador portátil No 186  Computadores Portatiles Intel Core i3, Disco Duro 500 Gb, Memoria Ram de 4 Gb, Pantalla o Display de 13.3", Windows 8 Pro</t>
  </si>
  <si>
    <t>Computador portatil No 27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</si>
  <si>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portátil No 86  HP PROBOOK INTEL CORE 15-3210M(3,1GHZ.2,5GHZ-3MB) TERCERA GENERACION, MEMORIA RAM 4GB 1333 ID, DISCO 500GB, 7200 2.5", PANTALLA 15.6", COMPUTADOR PORTATIL LINEA CORPORATIVA , MARCA HP, REF 4540S PROCESADOR INTEL CORE I5, DISCO DURO DE 500GB, MEMORIA RAM DE 4 GB, UNIDAD DVD R.RW, PANTALLA DE 15.6", TECLADO ALFANUMERICO Y WINDOWS 7 PROFESIONAL DE 64 BITS</t>
  </si>
  <si>
    <t>Computador portatil No 37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</si>
  <si>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62  PORTÁTIL LENOVO THINPAD Intel Core i5 , 4G PC3-12800 DDR3 SDRAM1600M, 4 cell Li-I Bat, 720p HD Camera,  500 GB 5400rpm, CD.DVD Rambo Windows, HDMI, Energy Star 6.0, Fingerprint Reader, Integrated HD Gra 4400, Keyboard, Windows 8.1 Profesional DG Windows 7 MARCA LENOVO THINPAD S.N PF0C15F</t>
  </si>
  <si>
    <t>Computador  Escritorio No 127  Computadores de Escritorio HP promo 4300, windows 8 pro downgrade  windows 7 profesional 64bits: Procesador intel core i3-3220ghz.  memoria ram de 4GB, pc 3-1333 mhz 10600 ddr3 disco duro sata 500gb monitor hp lv 2011 led de 20" S.N CNC304QQ5B</t>
  </si>
  <si>
    <t>Computadores portátiles No 91  COMPUTADOR PORTATIL MARCA HEWLETT PACKARD RED HP DISCO DURO 500 GB, MEMORIA 3 GB</t>
  </si>
  <si>
    <t>ESCUELA DE ADMINISTRACION Y NEGOCIOS</t>
  </si>
  <si>
    <t>Computador  Escritorio No 317  Computador Escritorio corporativo Marca Hewlett Packard, Procesador Intel Core i5-4570 quad core 3.20 up to 3.60 ghz) ghz 500 Gb 7200 rpm 4 gb (1x4 gb) ddr3 1600 mhz, monitor HP 23" 23-in lcd windows® 7 professional 64 con Licencia de Windows® 8 Pro Garantia.  MONITOR S.N : 3CQ4120CCS</t>
  </si>
  <si>
    <t>ADMINISTRACIÓN DE EMPRESAS, MERCADEO</t>
  </si>
  <si>
    <t>Computador portatil No 36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</si>
  <si>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portátil No 81  Computador Portátil Línea Corporativa Empresarial Marca Hewlett Packard ProBook 4430s, Intel  Core  i5-2420M, MEMORIA RAM DE 4GB, DISCO DURO DE 500GB, WINDOWS 7 PROFESIONAL DE 64 BITS, DISPLAY DE 14.0", CON CD DE RESTAURACION</t>
  </si>
  <si>
    <t>ESCUELA DE ECONOMIA Y FINANZAS</t>
  </si>
  <si>
    <t>Computadores portátiles No 104  COMPUTADOR PORTATIL CONPROCESADOR INTEL CORE 15 de 3210 2.5 GHz, con memoria RAM, 4Gb, disco duro 400Gb, tarjeta de video, Wi-fi, PORTATIL MARCA LENOVO E430</t>
  </si>
  <si>
    <t>ECONOMÍA, CONTADURÍA PÚBLICA</t>
  </si>
  <si>
    <t>Computador portatil No 42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</si>
  <si>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Escritorio No 63  Computador PC de Escritorio Linea Corporativa Empresarial Marca Hewlett Packard 6200, Procesador INTEL CORE I5-2400, MEMORIA RAM DE 4GB, DISCO DURO500GB, UNIDAD DE DVD-RW, WINDOWS 7 PROFESIONAL DE 64 BITS, CON CD DE RESTAURACION, MONITOR MARCA HP MODELO LV2011, PANTALLA 20" S.N CNC208NX1W</t>
  </si>
  <si>
    <t>Computador  Escritorio No 434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</si>
  <si>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436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</si>
  <si>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408  Computador de Escritorio Linea Corporativa Empresarial TODO EN 1 AiO 19.5" HD LED Anti-Glare Intel Core i5-4590T 2.0 GHz - Quad Core 500 GB 7200 RPM 4 GB (1x4 GB) DDR3 1600 MHz Windows® 7 Professional 64 con Licencia de Windows® 8 Pro 1-1-1 MARCA HP MOD PROONE  400 G1</t>
  </si>
  <si>
    <t>Computador  Escritorio No 410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</si>
  <si>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412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</si>
  <si>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414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</si>
  <si>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415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</si>
  <si>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417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</si>
  <si>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418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</si>
  <si>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422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</si>
  <si>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424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</si>
  <si>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426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</si>
  <si>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427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</si>
  <si>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429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</si>
  <si>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431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</si>
  <si>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433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</si>
  <si>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419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</si>
  <si>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420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</si>
  <si>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421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</si>
  <si>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423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</si>
  <si>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425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</si>
  <si>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428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</si>
  <si>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430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</si>
  <si>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432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</si>
  <si>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435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</si>
  <si>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437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</si>
  <si>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62  Computador PC de Escritorio Linea Corporativa Empresarial Marca Hewlett Packard 6200, Procesador INTEL CORE I5-2400, MEMORIA RAM DE 4GB, DISCO DURO500GB, UNIDAD DE DVD-RW, WINDOWS 7 PROFESIONAL DE 64 BITS, CON CD DE RESTAURACION, MONITOR MARCA HP MODELO LV2011, PANTALLA 20" S.N CNC208NX21</t>
  </si>
  <si>
    <t>Computador  Escritorio No 409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</si>
  <si>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411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</si>
  <si>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413  Computador de Escritorio Linea Corporativa Empresarial TODO EN 1 AiO 19.5" HD LED Anti-Glare Intel Core i5-4590T 2.0 GHz - Quad Core 500 GB 7200 RPM 4 GB (1x4 GB) DDR3 1600 MHz Windows® 7 Professional 64 con Licencia de Windows® 8 Pro 1-1-1MARCA HP MOD PROONE  400 G1</t>
  </si>
  <si>
    <t>Computador  Escritorio No 416  Computador de Escritorio Linea Corporativa Empresarial TODO EN 1 AiO 19.5" HD LED Anti-Glare Intel Core i5-4590T 2.0 GHz - Quad Core 500 GB 7200 RPM 4 GB (1x4 GB) DDR3 1600 MHz Windows® 7 Professional 64 con Licencia de Windows® 8 Pro 1-1-1MARCA HP MOD PROONE  400 G1</t>
  </si>
  <si>
    <t>Computador portatil No 91  PORTATIL CORPORATIVO LENOVO E40-80, Intel Core I5 5200u, Disco Duro 1TB, Ddr3 4gb, Dvd Rw, Pantalla 14", Windows 10 Pro, Garantía 1 año</t>
  </si>
  <si>
    <t>Computador portatil No 92  PORTATIL CORPORATIVO LENOVO E40-80, Intel Core I5 5200u, Disco Duro 1TB, Ddr3 4gb, Dvd Rw, Pantalla 14", Windows 10 Pro, Garantía 1 año</t>
  </si>
  <si>
    <t>Computador portatil No 95  PORTATIL CORPORATIVO LENOVO E40-80, Intel Core I5 5200u, Disco Duro 1TB, Ddr3 4gb, Dvd Rw, Pantalla 14", Windows 10 Pro, Garantía 1 año</t>
  </si>
  <si>
    <t>Computador portatil No 97  PORTATIL CORPORATIVO LENOVO E40-80, Intel Core I5 5200u, Disco Duro 1TB, Ddr3 4gb, Dvd Rw, Pantalla 14", Windows 10 Pro, Garantía 1 año</t>
  </si>
  <si>
    <t>Computador portatil No 99  PORTATIL CORPORATIVO LENOVO E40-80, Intel Core I5 5200u, Disco Duro 1TB, Ddr3 4gb, Dvd Rw, Pantalla 14", Windows 10 Pro, Garantía 1 año</t>
  </si>
  <si>
    <t>Computador portatil No 104  PORTATIL CORPORATIVO LENOVO E40-80, Intel Core I5 5200u, Disco Duro 1TB, Ddr3 4gb, Dvd Rw, Pantalla 14", Windows 10 Pro, Garantía 1 año</t>
  </si>
  <si>
    <t>Computador portátil No 50  Computador Portatil.COMPUTADOR PORTATIL HP PROBOOK 4420S, INTEL CORE I3 M370 2.40GHZ, RAM 2GB, D.D 500GB, WINDOWS 7 PRO, WEBCAM INCORPORADA, UNIDD DVD RW.</t>
  </si>
  <si>
    <t>Computador portatil No 90  PORTATIL CORPORATIVO LENOVO E40-80, Intel Core I5 5200u, Disco Duro 1TB, Ddr3 4gb, Dvd Rw, Pantalla 14", Windows 10 Pro, Garantía 1 año</t>
  </si>
  <si>
    <t>Computador portatil No 23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</si>
  <si>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26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</si>
  <si>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33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</si>
  <si>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39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</si>
  <si>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40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</si>
  <si>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46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</si>
  <si>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48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</si>
  <si>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portátil No 70  Computador portátil ACER ASPIRE 4750-6825, PROCESADOR INTEL CORE I5-2430M 2.4GHZ, MEMORIA RAM 6GB, DISCO DURO 640GB, UNIDAD DVDRW, WINDOWS 7 HOME, PANTALLA DE 14"</t>
  </si>
  <si>
    <t>Computador portátil No 80  Computador Portátil Línea Corporativa Empresarial Marca Hewlett Packard ProBook 4430s, Intel  Core  i5-2420M, MEMORIA RAM DE 4GB, DISCO DURO DE 500GB, WINDOWS 7 PROFESIONAL DE 64 BITS, DISPLAY DE 14.0", CON CD DE RESTAURACION</t>
  </si>
  <si>
    <t>Computador portatil No 106  PORTATIL CORPORATIVO LENOVO E40-80, Intel Core I5 5200u, Disco Duro 1TB, Ddr3 4gb, Dvd Rw, Pantalla 14", Windows 10 Pro, Garantía 1 año</t>
  </si>
  <si>
    <t>Computador portatil No 108  PORTATIL CORPORATIVO LENOVO E40-80, Intel Core I5 5200u, Disco Duro 1TB, Ddr3 4gb, Dvd Rw, Pantalla 14", Windows 10 Pro, Garantía 1 año</t>
  </si>
  <si>
    <t>Computador portatil No 111  PORTATIL CORPORATIVO LENOVO E40-80, Intel Core I5 5200u, Disco Duro 1TB, Ddr3 4gb, Dvd Rw, Pantalla 14", Windows 10 Pro, Garantía 1 año</t>
  </si>
  <si>
    <t>Computador portatil No 113  PORTATIL CORPORATIVO LENOVO E40-80, Intel Core I5 5200u, Disco Duro 1TB, Ddr3 4gb, Dvd Rw, Pantalla 14", Windows 10 Pro, Garantía 1 año</t>
  </si>
  <si>
    <t>Computador portatil No 115  PORTATIL CORPORATIVO LENOVO E40-80, Intel Core I5 5200u, Disco Duro 1TB, Ddr3 4gb, Dvd Rw, Pantalla 14", Windows 10 Pro, Garantía 1 año</t>
  </si>
  <si>
    <t>Computador portatil No 117  PORTATIL CORPORATIVO LENOVO E40-80, Intel Core I5 5200u, Disco Duro 1TB, Ddr3 4gb, Dvd Rw, Pantalla 14", Windows 10 Pro, Garantía 1 año</t>
  </si>
  <si>
    <t>Computador portatil No 119  PORTATIL CORPORATIVO LENOVO E40-80, Intel Core I5 5200u, Disco Duro 1TB, Ddr3 4gb, Dvd Rw, Pantalla 14", Windows 10 Pro, Garantía 1 año</t>
  </si>
  <si>
    <t>Computador portatil No 120  PORTATIL CORPORATIVO LENOVO E40-80, Intel Core I5 5200u, Disco Duro 1TB, Ddr3 4gb, Dvd Rw, Pantalla 14", Windows 10 Pro, Garantía 1 año</t>
  </si>
  <si>
    <t>Computador portatil No 100  PORTATIL CORPORATIVO LENOVO E40-80, Intel Core I5 5200u, Disco Duro 1TB, Ddr3 4gb, Dvd Rw, Pantalla 14", Windows 10 Pro, Garantía 1 año</t>
  </si>
  <si>
    <t>Computador portatil No 102  PORTATIL CORPORATIVO LENOVO E40-80, Intel Core I5 5200u, Disco Duro 1TB, Ddr3 4gb, Dvd Rw, Pantalla 14", Windows 10 Pro, Garantía 1 año</t>
  </si>
  <si>
    <t>Computador portatil No 17  Computador portátil Mac Book Pro Retina 13" Procesador Intel Core I5, Memoria Ram de 8 Gb, Disco Estado Solido 128 GbMAC BOOK PRO RETINA 13"</t>
  </si>
  <si>
    <t>Computador portatil No 24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</si>
  <si>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25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</si>
  <si>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portátil No 52  Computador Portatil. COMPUTADOR PORTATIL HP PROBOOK 4420S, INTEL CORE I3 M370 2.40GHZ, RAM 2GB, D.D 500GB, WINDOWS 7 PRO, WEBCAM INCORPORADA, UNIDD DVD RW.</t>
  </si>
  <si>
    <t>Computador portátil No 82  Computador Portátil Línea Corporativa Empresarial Marca Hewlett Packard ProBook 4430s, Intel  Core  i5-2420M, MEMORIA RAM DE 4GB, DISCO DURO DE 500GB, WINDOWS 7 PROFESIONAL DE 64 BITS, DISPLAY DE 14.0", CON CD DE RESTAURACION</t>
  </si>
  <si>
    <t>Computador portatil No 32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</si>
  <si>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34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</si>
  <si>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41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</si>
  <si>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47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</si>
  <si>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49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</si>
  <si>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50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</si>
  <si>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51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</si>
  <si>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94  PORTATIL CORPORATIVO LENOVO E40-80, Intel Core I5 5200u, Disco Duro 1TB, Ddr3 4gb, Dvd Rw, Pantalla 14", Windows 10 Pro, Garantía 1 año</t>
  </si>
  <si>
    <t>Computador portatil No 96  PORTATIL CORPORATIVO LENOVO E40-80, Intel Core I5 5200u, Disco Duro 1TB, Ddr3 4gb, Dvd Rw, Pantalla 14", Windows 10 Pro, Garantía 1 año</t>
  </si>
  <si>
    <t>Computador portatil No 98  PORTATIL CORPORATIVO LENOVO E40-80, Intel Core I5 5200u, Disco Duro 1TB, Ddr3 4gb, Dvd Rw, Pantalla 14", Windows 10 Pro, Garantía 1 año</t>
  </si>
  <si>
    <t>Computador portátil No 51  Computador Portatil. COMPUTADOR PORTATIL HP PROBOOK 4420S, INTEL CORE I3 M370 2.40GHZ, RAM 2GB, D.D 500GB, WINDOWS 7 PRO, WEBCAM INCORPORADA, UNIDD DVD RW.</t>
  </si>
  <si>
    <t>Computador portátil No 134  Computadores portátiles HP PROBOOK 4540S, WINDOWS 7 PROF 64 BITS, PROCESADOR CORE I7-3612 QM 2.10GHZ, MEMORIA RAM 4GB, DISCO DURO 500GB, UNIDAD DVDRW</t>
  </si>
  <si>
    <t>Computador portatil No 122  PORTATIL CORPORATIVO LENOVO E40-80, Intel Core I5 5200u, Disco Duro 1TB, Ddr3 4gb, Dvd Rw, Pantalla 14", Windows 10 Pro, Garantía 1 año</t>
  </si>
  <si>
    <t>Computador portatil No 101  PORTATIL CORPORATIVO LENOVO E40-80, Intel Core I5 5200u, Disco Duro 1TB, Ddr3 4gb, Dvd Rw, Pantalla 14", Windows 10 Pro, Garantía 1 año</t>
  </si>
  <si>
    <t>Computador portatil No 103  PORTATIL CORPORATIVO LENOVO E40-80, Intel Core I5 5200u, Disco Duro 1TB, Ddr3 4gb, Dvd Rw, Pantalla 14", Windows 10 Pro, Garantía 1 año</t>
  </si>
  <si>
    <t>Computador portatil No 105  PORTATIL CORPORATIVO LENOVO E40-80, Intel Core I5 5200u, Disco Duro 1TB, Ddr3 4gb, Dvd Rw, Pantalla 14", Windows 10 Pro, Garantía 1 año</t>
  </si>
  <si>
    <t>Computador portatil No 107  PORTATIL CORPORATIVO LENOVO E40-80, Intel Core I5 5200u, Disco Duro 1TB, Ddr3 4gb, Dvd Rw, Pantalla 14", Windows 10 Pro, Garantía 1 año</t>
  </si>
  <si>
    <t>Computador portatil No 109  PORTATIL CORPORATIVO LENOVO E40-80, Intel Core I5 5200u, Disco Duro 1TB, Ddr3 4gb, Dvd Rw, Pantalla 14", Windows 10 Pro, Garantía 1 año</t>
  </si>
  <si>
    <t>Computador portatil No 110  PORTATIL CORPORATIVO LENOVO E40-80, Intel Core I5 5200u, Disco Duro 1TB, Ddr3 4gb, Dvd Rw, Pantalla 14", Windows 10 Pro, Garantía 1 año</t>
  </si>
  <si>
    <t>Computador portatil No 112  PORTATIL CORPORATIVO LENOVO E40-80, Intel Core I5 5200u, Disco Duro 1TB, Ddr3 4gb, Dvd Rw, Pantalla 14", Windows 10 Pro, Garantía 1 año</t>
  </si>
  <si>
    <t>Computador portatil No 114  PORTATIL CORPORATIVO LENOVO E40-80, Intel Core I5 5200u, Disco Duro 1TB, Ddr3 4gb, Dvd Rw, Pantalla 14", Windows 10 Pro, Garantía 1 año</t>
  </si>
  <si>
    <t>Computador portatil No 116  PORTATIL CORPORATIVO LENOVO E40-80, Intel Core I5 5200u, Disco Duro 1TB, Ddr3 4gb, Dvd Rw, Pantalla 14", Windows 10 Pro, Garantía 1 año</t>
  </si>
  <si>
    <t>Computador portatil No 118  PORTATIL CORPORATIVO LENOVO E40-80, Intel Core I5 5200u, Disco Duro 1TB, Ddr3 4gb, Dvd Rw, Pantalla 14", Windows 10 Pro, Garantía 1 año</t>
  </si>
  <si>
    <t>Computador portatil No 121  PORTATIL CORPORATIVO LENOVO E40-80, Intel Core I5 5200u, Disco Duro 1TB, Ddr3 4gb, Dvd Rw, Pantalla 14", Windows 10 Pro, Garantía 1 año</t>
  </si>
  <si>
    <t>Computador portatil No 52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</si>
  <si>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93  PORTATIL CORPORATIVO LENOVO E40-80, Intel Core I5 5200u, Disco Duro 1TB, Ddr3 4gb, Dvd Rw, Pantalla 14", Windows 10 Pro, Garantía 1 año</t>
  </si>
  <si>
    <t>Computador  Escritorio No 483  Computador  Escritorio, Marca; HP 400G1 SFF P.N, Core i5, pantalla tipo LED HP V241P de 24", Serial; 3CQ44528M1</t>
  </si>
  <si>
    <t>Computador portatil No 30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</si>
  <si>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Corporativo N 27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2594084778505</t>
  </si>
  <si>
    <t>Computador H.P Compaq  D530SFF No 13  Computador de escritorio. Computador HP PRO 3130MT, windows 7 pRO, RAM 2GB, D.D 320GB, INTEL CORE I3-550 3.2 GHZ, DVD RW. Monitor serial Nº CNC044PN13</t>
  </si>
  <si>
    <t>Computador  Escritorio No 126  Computadores de Escritorio HP promo 4300, windows 8 pro downgrade  windows 7 profesional 64bits: Procesador intel core i3-3220ghz.  memoria ram de 4GB, pc 3-1333 mhz 10600 ddr3 disco duro sata 500gb monitor hp lv 2011 led de 20" S.N CNC304QRXG</t>
  </si>
  <si>
    <t>Computador portatil No 11  Portátil, Procesador Intel Core i5 5200U   2.20 Ghz  ram 4 Gb, disco d. 1 Tb pantalla 15"   led  dvdrw.  Win 8  Pro , bateria, adaptador de corriente</t>
  </si>
  <si>
    <t>Computador escritorio No 15  Computador escritorio Intel Core I5, 4ta Generacion, Ram 8GB, DD1TR, VIDEO 2GB, 14" WINDOWS 8 PRO garantia 1 año  MONITOR MARCA HP  Modelo  V193b  S.N 3CQ50340VF</t>
  </si>
  <si>
    <t>Computador portatil No 44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</si>
  <si>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Computadores portátiles No 92  COMPUTADOR PORTATIL MARCA HEWLETT PACKARD RED HP DISCO DURO 500 GB, MEMORIA 3 GB</t>
  </si>
  <si>
    <t>Computador H.P. Compaq D530SFF No 1 COMPUTADOR HP COMPAQ D53SFF, FLASH, PLUG 5 PLAY, PROCESADOR PENTIUM IV 2.4 GHZ, PCI, MEMORIA RAM 512 MB SDRAM AMPLIABLE HASTA 4 GB CON MODULOS DDR., TARJETA DE RED, SONIDO Y VIDEO INTEL INTEGRADA, CAPACIDAD MB 64, MONITOR HP MODELO S5500, TAMAÑO PULG. 15, SERIAL MY328WB567, TECLADO HP, SERIAL B69220KGAOY5LA, BATERIA NO, MOUSE HP SERIAL 323617-001, ADAPT.NO, OBSERVACION: DOS CABLES DE PODER, AUDIFONOS Y MICROFONO DE MARCA GENIUS SERIAL HS-02A K979B003, SOFTWARE INSTALADO MICROSOFT WINDOWS XP PROFESSIONAL IDIOMA INGLES.ESPAÑOL SERIAL V7G4H-PVQD8-YW4Q7-7MMPQ-C6RFG, ANEXOS: CD GMD-5433(326692-B22) HP COLOR MONITOR SERIES 5500.7500,7550,  CD 998385-02 EASY CD-CREATOR,  CD 1012745.ZMX-CA.325278-B23 HP RESTORE PLUS, CD 991057-04 HP COMPAQ BUSINESS DESTOP DOCUMENTATION,  CD 989245-06 OPERATING SYSTEM CD,  CD 989121-08 RETROSPECT EXPRESS.</t>
  </si>
  <si>
    <t>Computador  Escritorio No 64  Computador PC de Escritorio Linea Corporativa Empresarial Marca Hewlett Packard 6200, Procesador INTEL CORE I5-2400, MEMORIA RAM DE 4GB, DISCO DURO500GB, UNIDAD DE DVD-RW, WINDOWS 7 PROFESIONAL DE 64 BITS, CON CD DE RESTAURACION, MONITOR MARCA HP MODELO LV2011, PANTALLA 20" S.N CNC208NX7Z</t>
  </si>
  <si>
    <t>Computador No 289,computador  de  escritorio CPU Marca Dell,Sistema Operativo XP profesiona,disco duro 160 gb,memoria 1024 mb,procesador 3.4 ghz ,unidad de quemadora DVD,Monitores Mod E177FP Ser OUH572-46633-74N-1T 7L,incluye CDS y Manuales</t>
  </si>
  <si>
    <t>Computador No 70  Equipos de Computo con  Procesador Pentium IV de 2.8 GHZ, 1MB L" Cache memoria principal 512 MB expandible hasta 4GB DDR, Disco Duro 40GB rpm UTRA ATA.100, Monitor 15", Unidad de drive 3,5", Fax 56K, Mouse Ps.2 y teclado PS.2 español, tarjeta de sonido, INCLUYE CDS: SO, RESTORE, QUEMADOR, MODEM, DOCUMENTACION, ANTIVIRUS DANTZ MONITOR.  MANUALES: MONITOR, QUICK SETUP. SERIES: MOUSE 0506033680, TECLADO C0505225028, MONITOR CNC5133BDN, LICENCIA SISTEMA OPERACIONAL DMH88-7JJR2-RW723-9MGKF-9PG8D.</t>
  </si>
  <si>
    <t>Computador portatil No 35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</si>
  <si>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Corporativo N 38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2594084778541</t>
  </si>
  <si>
    <t>Computador  Escritorio No 82  Computadores de escritorio MP 4300SFF, XINDOWS 7 PROF. 64Bits, PROCESADOR CORE I3-3220, 3.30 GHZ, MEMORIA RAM 4GB, DISCO DURO 500GB monitor HP LV2011 S.N CNC304QQPR</t>
  </si>
  <si>
    <t>Computador No 286,computador  de  escritorio CPU Marca Dell,Sistema Operativo XP profesiona,disco duro 160 gb,memoria 1024 mb,procesador 3.4 ghz ,unidad de quemadora DVD,Monitores Mod E177FP Seriales OUH572-46633-74N-1RYL,incluye CDS y Manuales</t>
  </si>
  <si>
    <t>Computador  Escritorio No 486  Computador  Escritorio, Marca, HP 400G1 SFF, P.N. Core i5, pantalla tipo LED HP V241P de 24", Serie; 3CQ44528M3</t>
  </si>
  <si>
    <t>Computador H.P Compaq  D530SFF No 15  Computador de escritorio.Computador HP PRO 3130MT, windows 7 pRO, RAM 2GB, D.D 320GB, INTEL CORE I3-550 3.2 GHZ, DVD RW. Monitor Serial Nº CNC044THW8</t>
  </si>
  <si>
    <t>Computador   H.P No 237  COMPUTADOR DE ESCRITORIO MARCA HEWLETT PACJARD REF: 500B INTEL DUAL CORE C5800. MONITOR S.N MXL1220GOY</t>
  </si>
  <si>
    <t>Computador portatil Corporativo N 37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2594085236387</t>
  </si>
  <si>
    <t>Computador   H.P No 284  COMPUTADOR DE ESCRITORIO HP 6300: intel core, procesador 3470 de 3,2 ghz, 6 mb cache, 4gb de memoria ram, 500 gb disco duro, MONITOR HP LV2011 DE 21" S.N CNC304QQKF</t>
  </si>
  <si>
    <t>Computador No 349  COMPUTADOR COMPAC PRESARIO  SG3313LA, Sistema operativo XP Profesional Service Pack 2, procesador intel (R) Pentium (R) Dual Core E2180, 2.0 GHZ , Disco Duro 250 GB , Memoria Ram 2 GB ,  DVD  +.-  RW , 1 Monitor Compac Serial No. CND 8041VKJ modelo L1710 de 17" , Incluye Manual y CD de soporte</t>
  </si>
  <si>
    <t>Computador No 310  ComputadorCPU marca LENOVO . IBM ThinkCentre MT -M -A 28 Procesador Core 2 duo  de 1, 86 Ghz, Disco duro de 80 Gb , memoria de 1 Gb , sistema operativo XP , professional service  pack 2 , unidad de DVD , Dispositivo de entrada de ratón y teclado , Teclado de Interfaz PS.2, Ratón interfaz  USB , Controladora de Ethernet, Monitor CRT  IBM E54 de 15 pulgadas  serial V2W 6215</t>
  </si>
  <si>
    <t>Computador No 402  CONVERTIBLE LENOVO MIXX 2 11.6" PROCESADOR: INTEL CORE 4012Y. sitem operat windows 8.1 memor 4gb, disco duro 64 gb ssd, pantalla 11.6</t>
  </si>
  <si>
    <t>Computador portatil  Hewlett Packard  DV 2000 No 20  HP PROBOOK 440 PROCESADOR INTEL COR 4702MQ 2.20 GHZ WITH TURBO. 6MB L3 CACHE MEMORIA 4 GB 1600 MHZ DDR3 SDRAM 1D....</t>
  </si>
  <si>
    <t>Computador portátil No 91  COMPUTADOR PORTATIL HP 4440S, procesador Intel Core ¡5, disco duro 500 Gb, memoria 4gb. COMPUTADOR PORTATIL MARCA HP 4440S, PROCESADOR INTEL CORE I5 DE 2.5GH, PANTALLA DE 14" LED ANTIREFLEJO, MEMORIA RAM 4G DDR3, DISCO DURO 500GB, TARJETA DE VIDEO</t>
  </si>
  <si>
    <t>Computador portatil No 43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</si>
  <si>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portátil No 204  HP ProBook 440, Procesador:  Intel  Core  i5-4200M   (2.50 GHz with Turbo, 3MB L3 Cache), Memoria: 4 GB 1600 MHz DDR3 SDRAM (1D), Disco Duro: 750 GB 5400 rpm 2.5-inch hard drive, Pantalla: 14.0-inch diagonal LED-backlit HD anti-glare (1366 x 768), UnidadO CARGADOR  F220881351006369</t>
  </si>
  <si>
    <t>Computador portátil No 173  COMPUTADOR PORTATIL MARCA : APPLE   MODELO : MCBOOK MD101E  PROCESADOR I5 INTEL, MEMORIA 4GB, DISCO DURO 500 GB PANTALLA 13.3"</t>
  </si>
  <si>
    <t>Computador portátil No 203  HP ProBook 440, Procesador:  Intel  Core  i5-4200M   (2.50 GHz with Turbo, 3MB L3 Cache), Memoria: 4 GB 1600 MHz DDR3 SDRAM (1D), Disco Duro: 750 GB 5400 rpm 2.5-inch hard drive, Pantalla: 14.0-inch diagonal LED-backlit HD anti-glare (1366 x 768), UnidadO CARGADOR  F220881351006739</t>
  </si>
  <si>
    <t>Computador portatil No 19  Computador portátil Intel Core i5 5200U quinta generaci, RAM 6 GB DDR3, DD 1TRA, LED 15.6" WINDOWS 8.1 PRO garantía 1 año en el sitio MARCA HP</t>
  </si>
  <si>
    <t>Computador Miniportatil (TABLET) No 8  SAMSUNG GALAXY NOTE EDICION 2014 SM-P600 DE 10.1" PROCESADOR QUAD CORE 1.9 GHZ, MEM 32 GB, ANDROID 4.2 DOBLE CAMARA</t>
  </si>
  <si>
    <t>Computador portatil No 38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</si>
  <si>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 portatil No 4  MacBook Pro MD101E.A o Procesador: Dualcore Intel Core i5, Sistema Operativo: Mac OS X Mavericks,  Memoria: 4 GB,  Disco Duro: 500,  Pantalla: 13.3".</t>
  </si>
  <si>
    <t>Computador portatil No 45  Portátil Lenovo B40-70 Intel Core i5 -4210U  (1.7Ghz) Turbo (2.7 GHz), 3MB Cache , 4G PC3-12800 DDR3 SDRAM1600M, 4 cell Li-I Bat, 720p HD Camera, 500GB 5400rpm, CD.DVD Rambo Windows, HDMI, Energy Star 6.0, Fingerprint Reader, Integrated HD Gra 4400, Keybo MARCA LENOVO MODELO B40-70 INTEL CORE i5</t>
  </si>
  <si>
    <t>Computadores portátiles No 103  COMPUTADOR PORTATIL CONPROCESADOR INTEL CORE 15 de 3210 2.5 GHz, con memoria RAM, 4Gb, disco duro 400Gb, tarjeta de video, Wi-fi, PORTATIL MARCA LENOVO E430</t>
  </si>
  <si>
    <t>Computadores portátiles No 106  COMPUTADOR PORTATIL CORPORATIVO HP 4440S 6470 INTEL CORE I5 3210-m 2.50Ghz DISCO DURO DE 500GB, MEMORIA RAM DE 4GB UNIDAD DVDRW, WINDOWS  8 L4 BIETS BATERIA S.N 6BTGC09BB3M2JR, CARGADOR S.N WCNXA0C5R3Q0H1</t>
  </si>
  <si>
    <t>Computador portatil  Hewlett Packard  DV 2000 No 21  Computador Portatil  Procesador:  Intel  Core  i5-4200M   (2.50 GHz with Turbo, 3MB L3 Cache), Memoria: 4 GB 1600 MHz DDR3 SDRAM (1D), Disco Duro: 750 GB 5400 rpm 2.5-inch hard drive, Pantalla: 14.0-inch diagonal LED-backlit HD anti-glare (1366 x 768), Un</t>
  </si>
  <si>
    <t>Computador portatil  Hewlett Packard  DV 2000 No 18  COMPUTADOR PORTATIL HP PROBOOK 440 PROCESADOR: INTEL CORE 5-4200M (2.50 GHZ WITH TURBO, 3MB L3 CACHE), MEMOR 4 GB 1600 MHZ DDR3 SDRAM 1D DISCO DURO 750 GB 5400 RPM 2.5 INCH HARD DRIVE, PANTALL 14.0 INCH DIAGONAL LED BACKLIT HD ANTI-GLARE 1366 X 768, UNIDA</t>
  </si>
  <si>
    <t>Computador portatil  Hewlett Packard  DV 2000 No 19  COMPUTADOR PORTATIL HP PROBOOK 440 PROCESADOR: INTEL CORE 5-4200M (2.50 GHZ WITH TURBO, 3MB L3 CACHE), MEMOR 4 GB 1600 MHZ DDR3 SDRAM 1D DISCO DURO 750 GB 5400 RPM 2.5 INCH HARD DRIVE, PANTALL 14.0 INCH DIAGONAL LED BACKLIT HD ANTI-GLARE 1366 X 768, UNIDA</t>
  </si>
  <si>
    <t>Computador portatil No 12  Computador portátil ProBook 450 G2, i5-4210U (1.7 Ghz, 3MB), 4 GB 1600 1D, 750GB 5400 2.5", 15.6 LED HD AG, UMA: HD 4400,  DVD±RW, 802.11 b.g.n 1x1BT, TPM+FS, 720p HD webcam, Win7 Pro 64 with Win8.1 Pro License,   4-cell 44WHr,  1.1.1MARCA HP MOD PROBOOK 450 G2</t>
  </si>
  <si>
    <t>Computador portatil No 13  Computador portátil, i5-4210U (1.7 Ghz, 3MB), 4 GB 1600 1D, 750GB 5400 2.5", 15.6 LED HD AG, UMA: HD 4400,  DVD±RW, 802.11 b.g.n 1x1BT, TPM+FS, 720p HD webcam, Win7 Pro 64 with Win8.1 Pro License,   4-cell 44WHr,  1.1.1</t>
  </si>
  <si>
    <t>CENTRO DE INVESTIGACIONES F.C.H.</t>
  </si>
  <si>
    <t>Computador   H.P No 245  COMPUTADOR DE ESCRITORIO HP 500B : procesador Intel Dual 6600, procesador  Pentium Dual Core  3.07 GBZ, Ram 2GB, Disco Duro 500GB, Windows 7 Pro, monitor HP S1933 DE 19" S.N  CNC15LQL01, TARGETA INALAMBRICA D-LINK N150 MOD:DWA-525 S.N PVEK1B7012062</t>
  </si>
  <si>
    <t>Computador No.293,computador  de  escritorio CPU Marca Dell,Sistema Operativo XP profesiona,disco duro 160 gb,memoria 1024 mb,procesador 3.4 ghz ,unidad de quemadora DVD,Monitores Mod E177FP Ser OUH572-46633-74N-1T1L,incluye CDS y Manuales</t>
  </si>
  <si>
    <t>Computador todo  en  uno No 27  TODO EN UNO HP ELITEONE 800 G1, INTEL CORE I5 4570S, DISCO DURO 500GB, DDR3 4GB, DVD RW, PANTALLA 23", WINDOWS 7 PRO . WINDOWS 8.1 PRO. MARCA HP MODELO ELITEONE 800</t>
  </si>
  <si>
    <t>Computador portatil  Hewlett Packard  DV 2000 No 4  computador portatil Compaq presario DV2000 procesador intel dual core 1.7 Ghz, Bus de 8000 Memoria DDR1024 gigas DD120 Ghz alta de7200RPM quemador de DVD-RW lectopr de memorias Ptos USB poralelo ps2. RJ-45 VGA maus Monitor de 15.4 0.27 brillante Red WI-FI</t>
  </si>
  <si>
    <t>Computador portátil No 130  Computadores portátiles HP PROBOOK 4540S, WINDOWS 7 PROF 64 BITS, PROCESADOR CORE I7-3612 QM 2.10GHZ, MEMORIA RAM 4GB, DISCO DURO 500GB, UNIDAD DVDRW</t>
  </si>
  <si>
    <t>Computadores portátiles No 43  Computador Portátil Dell Modelo INSPIRON 1501, procesador AMD Turion TM  de 1.6 ghz memoria de 1024 Mb, disco  duro de 120GB, unidad DVD,Sistema Operativo XP profesional, incluye CDS y Manuales</t>
  </si>
  <si>
    <t>Computador No 68  Equipos de Computo con  Procesador Pentium IV de 2.8 GHZ, 1MB L" Cache memoria principal 512 MB expandible hasta 4GB DDR, Disco Duro 40GB rpm UTRA ATA.100, Monitor 15", Unidad de drive 3,5", Fax 56K, Mouse Ps.2 y teclado PS.2 español, tarjeta de sonido, INCLUYE CDS: SO, RESTORE, QUEMADOR, MODEM, DOCUMENTACION, ANTIVIRUS DANTZ MONITOR.  MANUALES: MONITOR, QUICK SETUP., SERIES: MOUSE 05050226687, TECLADO C0505087008, MONITOR CNC5030R52, LICENCIA SISTEMA OPERACIONAL J8BWB-TT78P-CR4V9-88PBM-G3GR8.</t>
  </si>
  <si>
    <t>Computador portátil No 184  Computadores Portatiles Intel Core i3, Disco Duro 500 Gb, Memoria Ram de 4 Gb, Pantalla o Display de 13.3", Windows 8 Pro</t>
  </si>
  <si>
    <t>Computadores portátiles No 33Computador Portátil Dell Modelo INSPIRON 1501, procesador AMD Turion TM  de 1.6 ghz memoria de 1024 Mb, disco  duro de 120GB, unidad DVD,Sistema Operativo XP profesional, incluye CDS y ManualesComputadores portátiles No 33</t>
  </si>
  <si>
    <t>Computador todo  en  uno No 31  TODO EN UNO LENOVO C40-30, INTEL CORE I3 4005U 1.7G; 4G_DDR3, DISCO DURO 1TB_7200RPM_SATA3; PANTALLA 21.5" FHD LED, NO TOUCH; BLANCO; GRAFICO INTEGRADO, RED LAN 10.100.1000, 3 *USB2.0 (rear), 2 *USB3.2 (side); LECTOR DE TARJETAS 6 en 1 (SD, SDHC, SDXC, MMC, MS, MS-PRO); WIFI 802.11 BGN; CAMARA 720P MIC; MOUSE Y TECLADO USB; MICROFONO.AURICULAR; HDMI_OUT. MEDIDAS (MM)610x185x533. GARANTIA 1 AÑO, WINDOWS 8.1 PRO.</t>
  </si>
  <si>
    <t>Computador  Escritorio No 306   HP 600 G1 SFF  Core i5-4570 Quad Core 3.20 GHz 500 GB 7200 RPM 4 GB (1x4 GB) DDR3 1600 MHz Windows® 7 Professional 64 con Licencia de Windows® 8 Monitor HP V201 19.45-inch LED Backlit Pro 3-3-3 MONITOR 3CQ4020TSR</t>
  </si>
  <si>
    <t>Computador  Escritorio No 308   HP 600 G1 SFF  Core i5-4570 Quad Core 3.20 GHz 500 GB 7200 RPM 4 GB (1x4 GB) DDR3 1600 MHz Windows® 7 Professional 64 con Licencia de Windows® 8 Monitor HP V201 19.45-inch LED Backlit Pro 3-3-3 MONITOR 3CQ4020TT3</t>
  </si>
  <si>
    <t>Computador  Escritorio No 309   HP 600 G1 SFF  Core i5-4570 Quad Core 3.20 GHz 500 GB 7200 RPM 4 GB (1x4 GB) DDR3 1600 MHz Windows® 7 Professional 64 con Licencia de Windows® 8 Monitor HP V201 19.45-inch LED Backlit Pro 3-3-3 MONITOR 3CQ4020TT8</t>
  </si>
  <si>
    <t>Computador  Escritorio No 310   HP 600 G1 SFF  Core i5-4570 Quad Core 3.20 GHz 500 GB 7200 RPM 4 GB (1x4 GB) DDR3 1600 MHz Windows® 7 Professional 64 con Licencia de Windows® 8 Monitor HP V201 19.45-inch LED Backlit Pro 3-3-3 MONITOR 3CQ4020TSH</t>
  </si>
  <si>
    <t>Computador compaq, pentium III 1000 Mhz memoria Ram 128MB tarjeta de Red: SMC EZ Tarjeta de de sonido Integrada, disco duro  20Gb COMPAQ, dirve 3 1.2", teclado  COMPAQ s.n B21-B50GGAKM8I0, Serie de CPU  S.N. 6122FZ4ZB993, (1) cable de poder,(1)  CD Compaq Restore 234877-001 s.n CPQ234877-001,(1)  CD  Compaq Operating System CD WNT 234394-161CPQ-R1H, (1) CD COMPAQ  Operating SYstem CD W2K.SP1 234385-161CPQ-R1J,  Windows 2000 profesional  X05-77696, (1)  Libro  Introducción Microsoft Windows NT Workstation  X05-35698, (1) CD Compaq Deskpro referencie Library 179403-003 S.N EP009947, LICENCIA 127778-001, (1) guia solución de problemas 177620-162,  (1) folleto pasos  iniciales 192167-162, (1) Monitor  COMPAQ S.N 115M69DG598, (1) manual  Important safety Information 296335-003 (1)  manual de  garantia 131216-019, (1) CD  de configuración  de monitor 230714-001 s.n MMK-18(SH)-C1-03-003-0822(C)-03 (1) CABLE PODER, mouse COMPAQ S.N S9577206, Licencias  Windows 2000 profesional  tutorial No D8WFW-9DWKX-8YDQ2-2CVFW-7P8JJ07301-OEM-0003452-18027.</t>
  </si>
  <si>
    <t>Computador  Escritorio No 450  Computador de escritorio, DESKTOP Intel Core I5-4590 Quad Core 3.30 Ghz Cuarta Genaracion - Memoria 4gb Ram- Disco 500gb, Gigalan, Dvdrw,  (6) Seis Puertos Usb, Puertos Dvi Y Vga, Windows 8 Profesional Garantia 3-3-3 Años Hp Monitor Lv1911 18.5" Pulgadas MARCA HP PRODESK 600 MONITOS HP  V193B S.N 3CQ50340TM</t>
  </si>
  <si>
    <t>Computador  Escritorio No 480  Computador  Escritorio. Marca; HP 400G1 SFF P.N, Core i5, pantalla tipo LED HP V241P de 24", Serial; 3CQ44528M8</t>
  </si>
  <si>
    <t>Computador  Escritorio No 305   HP 600 G1 SFF  Core i5-4570 Quad Core 3.20 GHz 500 GB 7200 RPM 4 GB (1x4 GB) DDR3 1600 MHz Windows® 7 Professional 64 con Licencia de Windows® 8 Monitor HP V201 19.45-inch LED Backlit Pro 3-3-3 MONITOR 3CQ4020TT5</t>
  </si>
  <si>
    <t>Computador  Escritorio No 307   HP 600 G1 SFF  Core i5-4570 Quad Core 3.20 GHz 500 GB 7200 RPM 4 GB (1x4 GB) DDR3 1600 MHz Windows® 7 Professional 64 con Licencia de Windows® 8 Monitor HP V201 19.45-inch LED Backlit Pro 3-3-3 MONITOR 3CQ4020TSD</t>
  </si>
  <si>
    <t>Computador portatil No 83  PORTATIL CORPORATIVO HP 240 PROCESADOR: INTEL CORE I3-5005U 2.0 VEL. 3M CACHE, 1.70GHZ, MEMORIA RAM 4G 1600 MHZ DDR3 SDRAM (1D) DISCO DURO:500 GB 5400RPM 2.5 INCH HARD DRIVE, PANTALLA 14.0 INCH DIAGONAL LED HD SVA ANTI-GLARE</t>
  </si>
  <si>
    <t>Computador portátil No 131  Computadores portátiles HP PROBOOK 4540S, WINDOWS 7 PROF 64 BITS, PROCESADOR CORE I7-3612 QM 2.10GHZ, MEMORIA RAM 4GB, DISCO DURO 500GB, UNIDAD DVDRW</t>
  </si>
  <si>
    <t>Computador Miniportatil (TABLET) No 16  Tableta - WI-FI 32 GB SPACC IPAD MINI</t>
  </si>
  <si>
    <t>Computadores portátiles No 88  COMPAQ 610 intel core 2 Duo PROCESADOR T5870 (2.0 GHZ MB L2 2GB DDR2 320 GB CACHE 800 MHZ FSB)  15.6 LED BACKLIT 2GB DDR2 3945ABG</t>
  </si>
  <si>
    <t>Computador Miniportatil (TABLET) No 15  Tableta - WI-FI 32 GB SPACC  IPAD MINI</t>
  </si>
  <si>
    <t>Computadores portátiles No 99  COMPUTADOR PORTATIL CORPORATIVO TOSHIBA SATELLITEPRO L740 PROCEADOR INTEL CORE i3 2330M, MEMORIA RAM 4GB DISCO DURO 320GB, CAMARA WEB INTEGRADA WINDOWS 7 PRO</t>
  </si>
  <si>
    <t>Computador Miniportatil (TABLET) No 5  TABLET SONY XPERIA SERIE SGPT121.NVIDIA TEGRA, 3 MOBILE PROCESSOR7 PANTALLA , ANTI-HUELLAS, BACKLIGHT LED,IPS WIDE ANGLE. ANDROID 4.0. MEMORIA 32GB.RAM 1GB. CAMARA FRONTAL - 1 MEGAPIXEL TRASERA- 8  MEGAPIXELES 7 BLUETOOTH ESTANDAR VERSION 3.0 + IEEE 802.1, cargador modelo SGPACV6</t>
  </si>
  <si>
    <t>ESCUELA DE HUMANIDADES</t>
  </si>
  <si>
    <t>Computador  Escritorio No 319  Computador Escritorio corporativo Marca Hewlett Packard, Procesador Intel Core i5-4570 quad core 3.20 up to 3.60 ghz) ghz 500 Gb 7200 rpm 4 gb (1x4 gb) ddr3 1600 mhz, monitor HP 23" 23-in lcd windows® 7 professional 64 con Licencia de Windows® 8 Pro Garantia.  MONITOR S.N : 3CQ4120CD1</t>
  </si>
  <si>
    <t>Computador No 291,computador  de  escritorio CPU Marca Dell,Sistema Operativo XP profesiona,disco duro 160 gb,memoria 1024 mb,procesador 3.4 ghz ,unidad de quemadora DVD,Monitores Mod E177FP Ser OUH572-46633-74N-1TOL,incluye CDS y Manuales</t>
  </si>
  <si>
    <t>Computador  Escritorio No 159  Computadores de Escritorio HP promo 4300, windows 8 pro downgrade  windows 7 profesional 64bits: Procesador intel core i3-3220ghz.  memoria ram de 4GB, pc 3-1333 mhz 10600 ddr3 disco duro sata 500gb monitor hp lv 2011 led de 20" S.N CNC304QRTN</t>
  </si>
  <si>
    <t>Computador No 281,computador  de  escritorio CPU Marca Dell,Sistema Operativo XP profesiona,disco duro 160 gb,memoria 1024 mb,procesador 3.4 ghz ,unidad de quemadora DVD,Monitores Mod E177FP Seriales OUH572-46633-74N-1T3L,incluye CDS y Manuales</t>
  </si>
  <si>
    <t>Computador  Escritorio No 320  Computador Escritorio corporativo Marca Hewlett Packard, Procesador Intel Core i5-4570 quad core 3.20 up to 3.60 ghz) ghz 500 Gb 7200 rpm 4 gb (1x4 gb) ddr3 1600 mhz, monitor HP 23" 23-in lcd windows® 7 professional 64 con Licencia de Windows® 8 Pro Garantia.  3CQ4120CCP</t>
  </si>
  <si>
    <t>Computador portátil No 236  Computador Portátil Corporativo Marca Hewlett Packard, Procesador: Intel Core i5-4200M (2.50 GHz with Turbo, 3MB L3 Cache), Memoria: 4 GB 1600 MHz DDR3 DRAM (1D), Disco Duro: 750 GB 5400 rpm 2.5-inch hard drive, Pantalla: 15.6-inch diagonal LED-backlit HD</t>
  </si>
  <si>
    <t>Computadores portátiles No 39 Computador Portátil Dell Modelo INSPIRON 1501, procesador AMD Turion TM  de 1.6 ghz memoria de 1024 Mb, disco  duro de 120GB, unidad DVD,Sistema Operativo XP profesional, incluye CDS y Manuales</t>
  </si>
  <si>
    <t>Computador portátil No 205  MARCA : HP Modelo : ProBook 440G1, Core I5-4200M Processor (2.50 GHz con Turbo, 6 MB L3 Cache),  4 GB 1600 1D, 750GB 5400 2.5", 14" LED HD AG, UMA: HD 4600,  DVD±RW LS, 802.11b.g.n 1x1 + BT, FS, 720p HD webcam, Win7 Pro 64 with  Win8 Pro License,  6-Cell 47Wh, 3.3.3</t>
  </si>
  <si>
    <t>Computador todo  en  uno No 28  TODO EN UNO HP ELITEONE 800 G1, INTEL CORE I5 4570S, DISCO DURO 500GB, DDR3 4GB, DVD RW, PANTALLA 23", WINDOWS 7 PRO . WINDOWS 8.1 PRO. MARCA HP MODELO ELITEONE 800</t>
  </si>
  <si>
    <t>Computador todo  en  uno No 36  TODO EN UNO DELL OPTIPLEX 3030, Procesador CORE I5 4590 DD.500Gb, DDR3.4Gb, DVD RW, Pantalla 19.5", Windows 8.1, Teclado y Mouse, Cd de respaldo.</t>
  </si>
  <si>
    <t>Computador  Escritorio No 158  Computadores de Escritorio HP promo 4300, windows 8 pro downgrade  windows 7 profesional 64bits: Procesador intel core i3-3220ghz.  memoria ram de 4GB, pc 3-1333 mhz 10600 ddr3 disco duro sata 500gb monitor hp lv 2011 led de 20" S.N CNC304QR2K</t>
  </si>
  <si>
    <t>Computador todo  en  uno No 33  TODO EN UNO DELL OPTIPLEX 3030, Procesador CORE I5 4590 DD.500Gb, DDR3.4Gb, DVD RW, Pantalla 19.5", Windows 8.1, Teclado y Mouse, Cd de respaldo.</t>
  </si>
  <si>
    <t>Computador portatil No 78PORTÁTIL CORPORATIVO HP 340: Procesador: Intel Core i5-4200U Vel Reloj 1.6 GHz Frecuencia turbo máx 2.6 GHz, Ram: 4GB.1600MHz, DDR3 SDRAM (1D), DD: 500GB.5400rpm 2.5" hard drive, Panalla: 14" en diagonal LED HD SVA Anti-Glare (1366x768), Unidad de Optica: DVD±RW SuperMulti DL Drive, Lan: Realtek Ethernet (10.100.1000 NIC), Wlan: 802.11bgn + BT(1x1), Bluetooth Wireless Technology, Cámara VGA Webcam, Batería HP 4-Cell 41Wh Li-lon Battery, Sistema Operativo: Windows 8.1 Profesional 64.</t>
  </si>
  <si>
    <t>Computador portátil No 235  Computador Portátil Corporativo Marca Hewlett Packard, Procesador: Intel Core i5-4200M (2.50 GHz with Turbo, 3MB L3 Cache), Memoria: 4 GB 1600 MHz DDR3 DRAM (1D), Disco Duro: 750 GB 5400 rpm 2.5-inch hard drive, Pantalla: 15.6-inch diagonal LED-backlit HD</t>
  </si>
  <si>
    <t>Computador portátil No 207  marca : HP Modelo : ProBook 440G1, Core I5-4200M Processor (2.50 GHz with Turbo, 6 MB L3 Cache),  4 GB 1600 1D, 750GB 5400 2.5", 14" LED HD AG, UMA: HD 4600,  DVD±RW LS, 802.11b.g.n 1x1 + BT, FS, 720p HD webcam, Win7 Pro 64 with Win8 Pro License,  6-Cell 47Wh, 3.3.3</t>
  </si>
  <si>
    <t>Computador portatil No 21  Portátil Lenovo B40-70 Intel Core i5 -4210U  (1.7Ghz) Turbo (2.7 GHz), 3MB Cache , 4G PC3-12800 DDR3 SDRAM1600M, 4 cell Li-I Bat, 720p HD Camera,  500 GB 5400rpm, CD.DVD Rambo Windows, HDMI, Energy Star 6.0, Fingerprint Reader, Integrated HD Gra 4400, Key MARCA LENOVO MODELO B40-70 INTEL CORE i5</t>
  </si>
  <si>
    <t>Computador portatil No 22  Portátil Lenovo B40-70 Intel Core i5 -4210U  (1.7Ghz) Turbo (2.7 GHz), 3MB Cache , 4G PC3-12800 DDR3 SDRAM1600M, 4 cell Li-I Bat, 720p HD Camera,  500 GB 5400rpm, CD.DVD Rambo Windows, HDMI, Energy Star 6.0, Fingerprint Reader, Integrated HD Gra 4400, Key MARCA LENOVO MODELO B40-70 INTEL CORE i5</t>
  </si>
  <si>
    <t>Computador portatil No 79PORTÁTIL CORPORATIVO HP 340: Procesador: Intel Core i5-4200U Vel Reloj 1.6 GHz Frecuencia turbo máx 2.6 GHz, Ram: 4GB.1600MHz, DDR3 SDRAM (1D), DD: 500GB.5400rpm 2.5" hard drive, Panalla: 14" en diagonal LED HD SVA Anti-Glare (1366x768), Unidad de Optica: DVD±RW SuperMulti DL Drive, Lan: Realtek Ethernet (10.100.1000 NIC), Wlan: 802.11bgn + BT(1x1), Bluetooth Wireless Technology, Cámara VGA Webcam, Batería HP 4-Cell 41Wh Li-lon Battery, Sistema Operativo: Windows 8.1 Profesional 64.</t>
  </si>
  <si>
    <t>Computador portatil No 82 PORTÁTIL CORPORATIVO HP 240: Procesador: Intel Core i3-4005U Veloc (3M Cache, 1.70GHz), Ram: 4GB.1600MHz, DDR3 SDRAM (1D), DD: 500GB.5400rpm 2.5" hard drive, Panalla: 14" en diagonal LED HD SVA Anti-Glare (1366x768), Unidad de Optica: DVD±RW SuperMulti DL Drive, Lan: Realtek Ethernet (10.100.1000 NIC), Wlan: 802.11bgn + BT(1x1), Bluetooth Wireless Technology, Camara VGA Webcam, Bateria HP 4-Cell 41Wh Li-lon Battery, Sistema Operativo: Windows 8.1 Profesional 64.</t>
  </si>
  <si>
    <t>Computadores portátiles No 82  HO PAVOLIN G42-161 WINDOWS 7 HOME BASIC AMD II DUAL-CORE PROCESADOR FOR NOTEBOOK PCS P320  PANTALLA 14" HP PAVILON G42 - 265LA INTEL CORE I3-227GHZ 360 RAM.</t>
  </si>
  <si>
    <t>Computador No 351  Computador Procesador Intel Core  2 Duo E4500 (2.2 Ghz), 1GB, 160GB, Multiburner, 6 Puertos USB, Vista Business 32, Garantía 3-3-3 MONITOR AOC DE 17" LCD. SERIE MONITOR  D3286JA280793</t>
  </si>
  <si>
    <t>Computador portátil No 176  COMPUTADOR PORTATIL</t>
  </si>
  <si>
    <t>Computadores portátiles No 89  COMPAQ 610 Intel Core 2 DUO  PROCESADOR T5870 (2.O GHZ 2MB L2 2GB DDR2 320 GB 5400 SMART SATA II</t>
  </si>
  <si>
    <t>Computador   H.P No 232  HP PRO MICOTOWER INTEL CORE ¡3-550,2GB,PC ¡3-550, 2gb, pc 3-10600. COMPUTADOR HP PRO 3130MT, WINDOWS 7 PRO, RAM 2GB, D.D 320GB, INTEL CORE I3-550 3.2GHZ, DVD RW. MONITOR S.N CNC044PM9P</t>
  </si>
  <si>
    <t>MAESTRÍA EN ESTUDIOS DE DESARROLLO LOCAL</t>
  </si>
  <si>
    <t>Computador portátil No 208  Marca : HP Modelo : ProBook 440G1, Core I5-4200M Processor (2.50 GHz with Turbo, 6 MB L3 Cache),  4 GB 1600 1D, 750GB 5400 2.5", 14" LED HD AG, UMA: HD 4600,  DVD±RW LS, 802.11b.g.n 1x1 + BT, FS, 720p HD webcam, Win7 Pro 64 with Win8 Pro License,  6-Cell 47Wh, 3.3.3</t>
  </si>
  <si>
    <t>Computador portátil No 79  Computador Portatil Linea Corporativa Empresarial Marca Toshiba CAMBIO POR MOD PSA 50Z-01 Serie 15036721PJ</t>
  </si>
  <si>
    <t>Computador   H.P No 253  COMPUTADOR DE ESCRITORIO  LINEA CORPORATIVA EMPRESARIAL: Procesador Intel Dual Core E6600, memoria DDR3 de 2GB, discro duro 500 GB, monitor de 18.5", S.N : CNC151QL09 Windows 7 Prof.</t>
  </si>
  <si>
    <t>Computador  Escritorio No 261  COMPUTADORES DE ESCRITORIO</t>
  </si>
  <si>
    <t>Computador No 75  Equipos de Computo con  Procesador Pentium IV de 2.8 GHZ, 1MB L" Cache memoria principal 512 MB expandible hasta 4GB DDR, Disco Duro 40GB rpm UTRA ATA.100, Monitor 15", Unidad de drive 3,5", Fax 56K, Mouse Ps.2 y teclado PS.2 español, tarjeta de sonido, INCLUYE CDS: SO, RESTORE, QUEMADOR, MODEM, DOCUMENTACION, ANTIVIRUS DANTZ MONITOR.  MANUALES: MONITOR, QUICK SETUP. SERIES: MOUSE 0505023082, TECLADO C0505088865, MONITOR CNC5030R4K, LICENCIA SISTEMA OPERACIONAL JXBQ9-4GBGR-2CP7T-GJR43-M72QB.</t>
  </si>
  <si>
    <t>Computador  Escritorio No 180  Computadores de Escritorio HP promo 4300, windows 8 pro downgrade  windows 7 profesional 64bits: Procesador intel core i3-3220ghz.  memoria ram de 4GB, pc 3-1333 mhz 10600 ddr3 disco duro sata 500gb monitor hp lv 2011 led de 20" S.N CNC304QR2Y</t>
  </si>
  <si>
    <t>Computador  Escritorio No 181  Computadores de Escritorio HP promo 4300, windows 8 pro downgrade  windows 7 profesional 64bits: Procesador intel core i3-3220ghz.  memoria ram de 4GB, pc 3-1333 mhz 10600 ddr3 disco duro sata 500gb monitor hp lv 2011 led de 20" S.N CNC304QRTM</t>
  </si>
  <si>
    <t>Computador  Escritorio No 259  COMPUTADORES DE ESCRITORIO</t>
  </si>
  <si>
    <t>Computador  Escritorio No 260  COMPUTADORES DE ESCRITORIO</t>
  </si>
  <si>
    <t>Computador No 274 Next Procesador Intel PIV 3.06 HZ , Board  para Intel , Disco Duro 80 Gb, Memoria DDR  512 Quemador DVD, Tarjeta de Red 10.100  Torre ATX , Teclado, Multimedia, Mouse, Parlantes, Monitor 1 Cd 17"  AOC.</t>
  </si>
  <si>
    <t>Computador   H.P No 252  COMPUTADOR DE ESCRITORIO  LINEA CORPORATIVA EMPRESARIAL: Procesador Intel Dual Core E6600, memoria DDR3 de 2GB, discro duro 500 GB, monitor de 18.5", S.N : CNC151QLOC,  Windows 7 Prof.</t>
  </si>
  <si>
    <t>Computador portatil Corporativo N 26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2594085236357</t>
  </si>
  <si>
    <t>Computador portátil No 76  COMPUTADOR PORTATIL CORPORATIVO EMPRESARIAL: PROCESADOR INTEL CORE I3 2330M, DISCO DURO 320, MEMORIA 4GB, PANTALLA 14.1", WINDOWS 7 PROFESIONAL  S.N 2D129219C</t>
  </si>
  <si>
    <t>Computador portátil No 175  COMPUTADORES PORTATILES</t>
  </si>
  <si>
    <t>Computador portatil No 81 PORTÁTIL CORPORATIVO HP 240: Procesador: Intel Core i3-4005U Veloc (3M Cache, 1.70GHz), Ram: 4GB.1600MHz, DDR3 SDRAM (1D), DD: 500GB.5400rpm 2.5" hard drive, Panalla: 14" en diagonal LED HD SVA Anti-Glare (1366x768), Unidad de Optica: DVD±RW SuperMulti DL Drive, Lan: Realtek Ethernet (10.100.1000 NIC), Wlan: 802.11bgn + BT(1x1), Bluetooth Wireless Technology, Camara VGA Webcam, Bateria HP 4-Cell 41Wh Li-lon Battery, Sistema Operativo: Windows 8.1 Profesional 64.</t>
  </si>
  <si>
    <t>Computador portatil No 84  PORTATIL CORPORATIVO HP 240 PROCESADOR: INTEL CORE I3-5005U 2.0 VEL. 3M CACHE, 1.70GHZ, MEMORIA RAM 4G 1600 MHZ DDR3 SDRAM (1D) DISCO DURO:500 GB 5400RPM 2.5 INCH HARD DRIVE, PANTALLA 14.0 INCH DIAGONAL LED HD SVA ANTI-GLARE</t>
  </si>
  <si>
    <t>Computador portátil No 174  COMPUTADORES PORTATILES</t>
  </si>
  <si>
    <t>Computador  Escritorio No 38  Computador de escritorio Hewlett Packard Ref: 8100 elite sff, procesador intel core i3-560 (4mcache, 3,33 ghz) ram 2 gb pc3-10600 memory (1x2gb) disco duro 500gb sata ncq hdd smart IV 1st, unidad óptica sata 16x supermulti ligth scribe 1st drv, tarjeta de Red, Monitor HP S1933 DE 18.5" S.N CNC109QFY7Programa de Produccion AgropecuariaJELBER HERNEY JARAMILLO HERRERA88217918</t>
  </si>
  <si>
    <t>Computador  Escritorio No 173  Computadores de Escritorio HP promo 4300, windows 8 pro downgrade  windows 7 profesional 64bits: Procesador intel core i3-3220ghz.  memoria ram de 4GB, pc 3-1333 mhz 10600 ddr3 disco duro sata 500gb monitor hp lv 2011 led de 20" S.N CNC304QRQJ</t>
  </si>
  <si>
    <t>Computador  Escritorio No 39  Computador de escritorio Hewlett Packard Ref: 8100 elite sff, procesador intel core i3-560 (4mcache, 3,33 ghz) ram 2 gb pc3-10600 memory (1x2gb) disco duro 500gb sata ncq hdd smart IV 1st, unidad óptica sata 16x supermulti ligth scribe 1st drv, tarjeta de Red, Monitor HP S1933 DE 18.5" S.N CNC109QFY1Programa de Produccion AgropecuariaJELBER HERNEY JARAMILLO HERRERA88217918</t>
  </si>
  <si>
    <t>Computador todo  en  uno No 35  TODO EN UNO DELL OPTIPLEX 3030, Procesador CORE I5 4590 DD.500Gb, DDR3.4Gb, DVD RW, Pantalla 19.5", Windows 8.1, Teclado y Mouse, Cd de respaldo.</t>
  </si>
  <si>
    <t>Computador portatil Corporativo N 25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2594085216973</t>
  </si>
  <si>
    <t>Computador todo  en  uno No 34  TODO EN UNO DELL OPTIPLEX 3030, Procesador CORE I5 4590 DD.500Gb, DDR3.4Gb, DVD RW, Pantalla 19.5", Windows 8.1, Teclado y Mouse, Cd de respaldo.</t>
  </si>
  <si>
    <t>Computador No 403   Hp Z440 Workstation. Procesador: Intel® Xeon® E5-1607V3. Quadcore 3.1Ghz. 10Mb Cache. Ddr4-1866 Memory. 140W - Intel® C612 Chipset - Memoria:8Gb (1X8Gb). Max. 128Gb Ddr4-2133 Regram - Disco Duro:1Tb Sata 6Gb.S 7200Rpm - Controlador De Discos:2 Sata @6Gb.S.  Supports Raid 0.1 And Ncp.4cSsata @6Gb.S. Supports Raid 0.1.10 And Ncq. Factory integrted Raid Is Microsoft Windows Only - Controlador de Red Integrado Intel I-218 Gbit Lan - Unidad Dvdrw 9.5 Mm Slim Supermulti - Graficadora de Video: Nvidia Quadro K620 2Gb Video Ram - Fuente de Poder: 700 W. With Two Graphics Power Cables. - SeguridadHp Solenoid Hood Lock And Hooh SensorMonitor HP 23" Sistema Operativo: Windows 8.1 Pro 64-Bit Downgrade To Windows 7 Pro 64-Bit Os-Garantia: 3.3.3 Años. Monitor S.N 3CQ52940S0</t>
  </si>
  <si>
    <t>Computador HP No 29  COMPUTADOR DE MESA HP PRO 400 G2 HP SFF CORE i5-4590S QUEAD CORE 3.0 GHz 1 TB 7200 RPM 4 GB (1X4 GB) DDR3 1600 MHz INTEL H81 EXPRESS ENERGY STAR DVDRW MOUSE USB KEYBOARD USB REALTEK RTL8151 GH-CG-CbE INTEL HD 4600 GRAPHICS PUERTO SERIAL TPM WINDOWS 7 PROFESSIONAL 64 MONITOR HP V241P 23.6" S.N 3CQ5282MVX</t>
  </si>
  <si>
    <t>Computador HP No 31  COMPUTADOR DE MESA HP PRO 400 G2 HP SFF CORE i5-4590S QUEAD CORE 3.0 GHz 1 TB 7200 RPM 4 GB (1X4 GB) DDR3 1600 MHz INTEL H81 EXPRESS ENERGY STAR DVDRW MOUSE USB KEYBOARD USB REALTEK RTL8151 GH-CG-CbE INTEL HD 4600 GRAPHICS PUERTO SERIAL TPM WINDOWS 7 PROFESSIONAL 64 MONITOR HP V241P 23.6" S.N 3CQ5282MWB</t>
  </si>
  <si>
    <t>Computador HP No 32  COMPUTADOR DE MESA  HP PRO 400 G2 HP SFF CORE i5-4590S QUEAD CORE 3.0 GHz 1 TB 7200 RPM 4 GB (1X4 GB) DDR3 1600 MHz INTEL H81 EXPRESS ENERGY STAR DVDRW MOUSE USB KEYBOARD USB REALTEK RTL8151 GH-CG-CbE INTEL HD 4600 GRAPHICS PUERTO SERIAL TPM WINDOWS 7 PROFESSIONAL 64 MONITOR HP V241P 23.6" S.N 3CQ5282MVY</t>
  </si>
  <si>
    <t>Computador  Escritorio No 479  Computador  Escritorio, Marca; HP 400G1 SFF P.N, Core i5, pantalla tipo LED HP V241P DE 24" Serial; 3cq44528G6</t>
  </si>
  <si>
    <t>Computador  Escritorio No 36  Computador de escritorio Hewlett Packard Ref: 8100 elite sff, procesador intel core i3-560 (4mcache, 3,33 ghz) ram 2 gb pc3-10600 memory (1x2gb) disco duro 500gb sata ncq hdd smart IV 1st, unidad óptica sata 16x supermulti ligth scribe 1st drv, tarjeta de red, Monitor HP S1933 DE 18.5" S.N CNC109QFY6</t>
  </si>
  <si>
    <t>Computador HP No 30 COMPUTADOR DE MESA HP PRO 400 G2 HP SFF CORE i5-4590S QUEAD CORE 3.0 GHz 1 TB 7200 RPM 4 GB (1X4 GB) DDR3 1600 MHz INTEL H81 EXPRESS ENERGY STAR DVDRW MOUSE USB KEYBOARD USB REALTEK RTL8151 GH-CG-CbE INTEL HD 4600 GRAPHICS PUERTO SERIAL TPM WINDOWS 7 PROFESSIONAL 64 MONITOR HP V241P 23.6" S.N 3CQ5282MWD</t>
  </si>
  <si>
    <t>Computador No 292,computador  de  escritorio CPU Marca Dell,Sistema Operativo XP profesiona,disco duro 160 gb,memoria 1024 mb,procesador 3.4 ghz ,unidad de quemadora DVD,Monitores Mod E177FP Seriales OUH572-46633-74N-1T2L,incluye CDS y Manuales</t>
  </si>
  <si>
    <t>Computador No 288,computador  de  escritorio CPU Marca Dell,Sistema Operativo XP profesiona,disco duro 160 gb,memoria 1024 mb,procesador 3.4 ghz ,unidad de quemadora DVD,Monitores Mod E177FP Seriales OUH572-46633-74N-1TGL,incluye CDS y Manuales</t>
  </si>
  <si>
    <t>Computador No 344  PC DE ESCRITORIO DESKTOP, CPU  marca HEWLETT PACKARD modelo  DX2400 , sistema operativo windows vista Bussinnes, procesador intel  dual core  E2160 de 1,8 GHZ, Memoria Ram 1 GB , Disco duro de 160GB, optico  DVD.RW, Adaptador  de red  10.100,   MONITORES  LCD  HP  L1710 S.N CND8090N9V</t>
  </si>
  <si>
    <t>Computador ACER POWER Pentium III No 45  NUEVA ACER AS750-6870 procesador Intel Core ¡3 2350 M 2.30 GHZ, memoria 6GB, disco duro 500GB, DVD, pantalla 15,6, teclado numerico, c{amara web, HDMI, sistema operativo Linux LINUS, COMPUTADOR PORTATIL MARCA ACER  REF. ASPIRE 5750-6870 PROCESADOR INTEL CORE I3 2350 DE 2.30 GHZ MEMORIA RAM DE 6GB DISCO DURO DE 500GB UNIDAD DVD.W Y PANTALLA DE 15.6". S.N NXRLYAL00320900B1A3400</t>
  </si>
  <si>
    <t>Computador portátil No 55  Portátil Toshiba satellite pro l640-sp4135 procesador intel core i3-380m, 2.53 ghz, 3mb cache, mobile intel hd con 512 mb - 1754 mb tarjeta de red compartida windows 7 professional, memoria ram 3 gb ddr3 1066 mhz (max 8gb), disco duro 320 gb, unidad de dv, camara WEB, DVD RW; WINDOWS 7 PRO</t>
  </si>
  <si>
    <t>Computador portátil No 167  HP PROBOOK 4440S, i3 3110 ( 2.4 GHZ.3MB), 4 GB 1333 1D,500GB 5400 2.5", 14.0 LED HD AG,UMA:HD 4000, DVDA RW,802.11 B.G.N 1X1+BT,BT,FS,720P HD WEBCAM,WINDOWS 7 PROFESSIONAL 64 W</t>
  </si>
  <si>
    <t>Computador portatil Corporativo N 24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2594085236363</t>
  </si>
  <si>
    <t>Computador  Escritorio No 314  Computador de Escritorio Linea Corporativa Empresarial  TODO EN UNO  Marca : Hewlett Packard, Modelo : Graphics 4600 Procesador Intel ® Core  i7 - 4770S  con Intel HD (3.1 GHz, 8 MB de caché, 4 núcleos) Cuarta Generacion VPRO, Chipset Intel® Q87 Express, SDRAM DDR3 de 8 GB  , DISCO DURO Marca : SATA  de 1TB , Unidad DVDRW, LCD antirreflejo, pantalla ancha WLED IPS de 23" de diagonal, WIN 8 Profesional y WIN7PRO, Camara de 2 MPX.</t>
  </si>
  <si>
    <t>Computador  Escritorio No 443  Computador de escritorio, PRODESK, Intel Core I3-4130T 2,9Ghz 3MB Cache (2 Nucleos), Graficos Intel HD 4400, Chipset Q85Express, 4Gb memoria Expandible 16GB,  Disco 500Gb 7200Rpm, 4 Puertos USB 3.0, 2 Puertos USB 2.0,  1 Puerto VGA, 2 Puertos Display Port MARCA HP MODEL 260PRO MONITOR HP V201 S.N 3CQ50238TL</t>
  </si>
  <si>
    <t>Computador  Escritorio No 456  Computador de escritorio, pantalla 21,5'' DC, Procesador:  Intel® Core¿ i5 Dual Core, Sistema Operativo:  OS X Mavericks, Memoria:  8 GB, Disco Duro:  500 GB, Pantalla:  21.5"</t>
  </si>
  <si>
    <t>Computador portátil No 158  1 Computador PORTATIL LENOVO EDGE E430 procesador Core i3-3120M, 4GB RAM,Disco 500GB 7200rpm HD,14" in 1366x768LCD, Intel HD  Graphics, windows 7 profesional de 64bits disco duro de 500gb de 7200RPM</t>
  </si>
  <si>
    <t>Computador portátil No 94  COMPUTADOR PORTATIL MARCA LENOVO E430, Intel core i5, memoria ram 4Gb, DDR3, disco duro 500 Gb, panalla led 14"- proyecto "Empoderamiento del pedagogo infantil...."</t>
  </si>
  <si>
    <t>Computador portátil No 216  Computador Portatil Linea Corporativa Empresarial Marca : Hewlett Packard Modelo :  ProBook 440G1,  i5-4200M ( 2.50 GHz.3MB ), 4 GB 1600 1D, 750GB 5400 2.5", 14.0 LED HD AG, UMA: HD 4600,  DVD±RW LS, 802.11b.g.n 1x1 + BT, FS, 720p HD webcam, Win7 Pro 64 with Win8 Pro Lic.</t>
  </si>
  <si>
    <t>Computador portatil No 66  Portátil Lenovo B40-80 Intel Core i5 -5200U (2.2Ghz) Turbo (2.7 GHz), 3MB Cache , 4G PC3-12800 DDR3 SDRAM1600M, 4 cell Li-I Bat, 720p HD Camera, 500GB 5400rpm, CD.DVD 9.0MM SUPER MULTI(TRAY IN), HDMI, Fingerprint Reader,  Keyboard LA Spanish, TP b.g.n Wireless (1x1&amp;BT), Windows 10 Profesional DG Windows 7 Profesional 64 Spanish, 1 ño Carry In.</t>
  </si>
  <si>
    <t>Computador  Escritorio No 304   HP 600 G1 SFF  Core i5-4570 Quad Core 3.20 GHz 500 GB 7200 RPM 4 GB (1x4 GB) DDR3 1600 MHz Windows® 7 Professional 64 con Licencia de Windows® 8 Monitor HP V201 19.45-inch LED Backlit Pro 3-3-3 MONITOR 3CQ4020WV6</t>
  </si>
  <si>
    <t>Computador  Escritorio No 516  COMPUTADOR DE ESCRITORIO HP. 400 G2 AiO 20" HD LED Anti-Glare Intel Core i5-4460T 2.7Gz, RAM 4.00Gb, Disco duro de 500Gb, PANTALLA DE 20" HD, unidad de DVD, conectividad a WIFI, Incluye: Adaptador de corriente; Windows® 7 Professional 64 with Windows® 10 Pro License 1-1-1 SEXTA GENERACION</t>
  </si>
  <si>
    <t>Computador todo  en  uno No 16  COMPUTADOR MARCA MSI EA 220 DISCO  DURO 320 GB RAM 36 PANTALLA DE 21"TOUCH TARJETA TV CONTROL REMOTO CD+DVD+RW</t>
  </si>
  <si>
    <t>Computador todo  en  uno No 17  COMPUTADOR MARCA HP6730B PORCESADOR INTEL CORE 2 DUO 2.53 HHZ MEORIA RAM 2GB</t>
  </si>
  <si>
    <t>Computador portátil No 48  PORTATIL MARCA  HP COMPAC MINI 210-2000 PROCESADOR INTEL ATOM N455 1.66 GHZ MEMORIA RAM 2GB, DISCO  DURO 250 GB , RAM 2 GB, CAMARA MICROFONO WIFI WINDOWS BLUETHOOTH</t>
  </si>
  <si>
    <t>Computador No 378  COMPUTADOR PORTATIL MARCHA TOSHIBA procesado Intel Core 15, memoria DDR3 4 Gb, disco duro 640 Gb, Webcam, windows 7 pro, camara integrada</t>
  </si>
  <si>
    <t>Computador portátil No 195  Apple MacBook Air 13,3" 128GB . MD760E.A</t>
  </si>
  <si>
    <t>Computador portátil No 196  Apple MacBook Air 13,3" 128GB . MD760E.A</t>
  </si>
  <si>
    <t>Computador portátil No 220  Portatil MacBook Air 13" MD760</t>
  </si>
  <si>
    <t>Computadores portátiles No 56  COMPUTADOR PORTATIL MARCA HEWLETT PACKARD, modelo H.P 530 ,  SISTEMA OPERATIVO  WINDOWS  VISTA BUSSINNES ,  PROCESADOR INTEL CORE DUO T2400,  1.83 GHZ , Memoria RAM capacidad 1 GB, DISCO DURO  capacidad 120 GB, OPTICO DVD . RW.</t>
  </si>
  <si>
    <t>Computador portátil No 352  PORTATIL HP 240 G4 Notebook Procesador 5ta generación Intel Core i3-5005U (2 GHz, 3 MB cache, 2 núcleos,4 hilos)RAM 4.00Gb, DISCO DURO de 500Gb, Pantalla de 14" Tipo LED, Unidad de DVD, conectividad Bluetooth, CD respaldo con controladores, Sistema Operativo Windows 7 profesional 64 bits (disponible a través de derechos de degradación de Windows 10 Pro),Chipset Integrado con el programa.</t>
  </si>
  <si>
    <t>Computador todo  en  uno No 30  Todo En Uno Lenovo C50-30 Touch, Intel Core I5 4210u, Disco Duro 1 Tera, Ddr3 8gb, Dvd Rw, Pantalla 23" Touch, Windows 8.1 Pro, Blanco</t>
  </si>
  <si>
    <t>Computador Samsung No 9  COMPTUADOR PORTATIL SAMSUNG LINEA CORPORATIVA, Intel Core ¡5, disco duo de 500gb, memoria ram de 4hb, unidad de dvd, display de 14", windows 7, pro.COMPUTADOR PORTATIL LINEA CORPORATIVA, MARCA SAMSUNG REF. 200 4B-A04, PROCESADOR INTEL CORE I5, DISCO DURO DE 500GB, MEMORIA RAM DE 4GB, UNIDAD DVD R.RW, PANTALLA DE 14" Y WINDOWS 7 PROFESIONAL DE 64 BITS.</t>
  </si>
  <si>
    <t>Computador todo  en  uno No 26  TODO EN UNO HP ELITEONE 800 G1, INTEL CORE I5 4570S, DISCO DURO 500GB, DDR3 4GB, DVD RW, PANTALLA 23", WINDOWS 7 PRO . WINDOWS 8.1 PRO. MARCA HP MODELO ELITEONE 800</t>
  </si>
  <si>
    <t>Computador  Escritorio No 321  Computador Escritorio corporativo Marca Hewlett Packard, Procesador Intel Core i5-4570 quad core 3.20 up to 3.60 ghz) ghz 500 Gb 7200 rpm 4 gb (1x4 gb) ddr3 1600 mhz, monitor HP 23" 23-in lcd windows® 7 professional 64 con Licencia de Windows® 8 Pro Garantia.  MONITOR  S.N : 3CQ4120CDB.</t>
  </si>
  <si>
    <t>Computador  Escritorio No 79  Computadores de escritorio MP 4300SFF, XINDOWS 7 PROF. 64Bits, PROCESADOR CORE I3-3220, 3.30 GHZ, MEMORIA RAM 4GB, DISCO DURO 500GB monitor HP LV2011 S.N CNC304QS16</t>
  </si>
  <si>
    <t>Computador portatil No 20  Portátil Lenovo B40-70 Intel Core i5 -4210U  (1.7Ghz) Turbo (2.7 GHz), 3MB Cache , 4G PC3-12800 DDR3 SDRAM1600M, 4 cell Li-I Bat, 720p HD Camera,  500 GB 5400rpm, CD.DVD Rambo Windows, HDMI, Energy Star 6.0, Fingerprint Reader, Integrated HD Gra 4400, Key MARCA LENOVO MODELO B40-70 INTEL CORE i5</t>
  </si>
  <si>
    <t>Computador portátil No 237  Computador Portátil Corporativo Marca Hewlett Packard, Procesador: Intel Core i5-4200M (2.50 GHz with Turbo, 3MB L3 Cache), Memoria: 4 GB 1600 MHz DDR3 DRAM (1D), Disco Duro: 750 GB 5400 rpm 2.5-inch hard drive, Pantalla: 15.6-inch diagonal LED-backlit HD</t>
  </si>
  <si>
    <t>Computador  Escritorio No 315  Computador Escritorio corporativo Marca Hewlett Packard, Procesador Intel Core i5-4570 quad core 3.20 up to 3.60 ghz) ghz 500 Gb 7200 rpm 4 gb (1x4 gb) ddr3 1600 mhz, monitor HP 23" 23-in lcd windows® 7 professional 64 con Licencia de Windows® 8 Pro Garantia.  MONITOR  S.N : 3CQ4120CDC</t>
  </si>
  <si>
    <t>Computador  Escritorio No 85  Computadores de escritorio de acuerdo MP 4300SFF, XINDOWS 7 PROF. 64Bits, PROCESADOR CORE I3-3220, 3.30 GHZ, MEMORIA RAM 4GB, DISCO DURO 500GB monitor HP LV2011 S.N CNC304QQ5Z</t>
  </si>
  <si>
    <t>Computador No 347  COMPUTADOR DE ESCRITORIO  COMPAC PRESARIO  PCS63311LA, Sistema Operativo  XP profesional  Service Pack 2, Procesador Intel (R)  Pentium (R) Dual E2180, 2.0 GHZ , Disco duro  250 GB , Memoria ram 1 GB, DVD +.- RW, 1 MONITOR  COMPAC  Serial No. CNC820QVKH modelo 20555 . SH249 de 17 pulgadas, INCLUYE 1 manual, 1 CD de soporte</t>
  </si>
  <si>
    <t>Computador  portatil  compaq  presario No 91  PORTATIL COMPAQ PRESARIO CQ40, PROCESADOR  AMD SEMPRON 2.0 GHZ,  MEMORIA  RAM 1 GB, DISCO DURO 160 GB , SISTEMA OPERATIVO WINDOWS  VISTA</t>
  </si>
  <si>
    <t>Computador portátil No 246  Computador Portátil Corporativo Marca Hewlett Packard, Procesador: Intel Core i7-4702MQ (2.2GHz.6MB), Memoria Ram de 4 GB 1600 1D, Disco Duro de 750 GB 5400 2.5", Display de 14.0 LED HD AG, UMA: HD 4600,  Unidad Optica DVD±RW LS, Wifi Inalambrica 802.11b.  CARGADOR DE BATERIA No WCNXCOBAR6U5PP</t>
  </si>
  <si>
    <t>Computador portátil No 249  Computador Portátil Corporativo Marca Hewlett Packard, Procesador: Intel Core i7-4702MQ (2.2GHz.6MB), Memoria Ram de 4 GB 1600 1D, Disco Duro de 750 GB 5400 2.5", Display de 14.0 LED HD AG, UMA: HD 4600,  Unidad Optica DVD±RW LS, Wifi Inalambrica 802.11b. CARGADOR DE BATERIA No.WCNXC0BAR6U5QE</t>
  </si>
  <si>
    <t>Computador portátil No 247  Computador Portátil Corporativo Marca Hewlett Packard, Procesador: Intel Core i7-4702MQ (2.2GHz.6MB), Memoria Ram de 4 GB 1600 1D, Disco Duro de 750 GB 5400 2.5", Display de 14.0 LED HD AG, UMA: HD 4600,  Unidad Optica DVD±RW LS, Wifi Inalambrica 802.11b. CARGADOR DE BATERIA No. WCNXC0BAR6U5TT.</t>
  </si>
  <si>
    <t>Computador portátil No 248  Computador Portátil Corporativo Marca Hewlett Packard, Procesador: Intel Core i7-4702MQ (2.2GHz.6MB), Memoria Ram de 4 GB 1600 1D, Disco Duro de 750 GB 5400 2.5", Display de 14.0 LED HD AG, UMA: HD 4600,  Unidad Optica DVD±RW LS, Wifi Inalambrica 802.11b. CARGADOR  DE BATERIA No. WCNXC0BAR6U5UC</t>
  </si>
  <si>
    <t>Computador portátil No 250  Computador Portátil Corporativo Marca Hewlett Packard, Procesador: Intel Core i7-4702MQ (2.2GHz.6MB), Memoria Ram de 4 GB 1600 1D, Disco Duro de 750 GB 5400 2.5", Display de 14.0 LED HD AG, UMA: HD 4600,  Unidad Optica DVD±RW LS, Wifi Inalambrica 802.11b. CARGADOR DE BATERIA No. WCNXC0BAR6U5R7</t>
  </si>
  <si>
    <t>Computador portatil  Hewlett Packard  DV 2000 No 10  EQUIPO DE COMPUTO PORTATIL HEWLETT PACKARD DISCO DURO 500GB,PANTALLA 15.6</t>
  </si>
  <si>
    <t>Computador   H.P No 247  COMPUTADOR DE ESCRITORIO HP 500B : procesador Intel Dual 6600, procesador  Pentium Dual Core  3.07 GBZ, Ram 2GB, Disco Duro 500GB, Windows 7 Pro, monitor HP S1933 DE 19" S.N  CNC151QKSP, TARGETA INALAMBRICA D-LINK N150 MOD:DWA-525 S.N PVEK1B7012071</t>
  </si>
  <si>
    <t>Computador   H.P No 257  COMPUTADOR PC DE ESCRITORIO LINEA CORPORATIVA EMPRESARIAL Hewlett Packard 8200, procesador Intel Core 7, ram 4GB, PC3-10600, memory (1X 4GB), 2 discos duros 500 Gb, lic. WINDOWS 7 PROFESSIONAL DE 64 BITS. DISCO DURO ADICIONAL MARCA HP, REF MB0500EBZQA CAPACIDAD DE 500GB. MONITOR S.N CNC208NVJ9- Modelo : HP LV2011</t>
  </si>
  <si>
    <t>Computador Miniportatil No 7  PORTATIL TOSHIBA SATELLITE PRO L640, PROCESADOR INTEL CORE I3-M380, 2.56HMZ, RAM 3GB, DDR3, DISCO DURO 320GB, CAMARA WEB, DVD RW, WINDOWS 7 PRO, INCLUYE MALETIN.</t>
  </si>
  <si>
    <t>Computador   H.P No 233  EQUIPO DE COMPUTO HEWLETT PACKARD RED HP PC MT 8100 MT  INTEL  CORE 15-650 -3 20GHZ, CACHE 4MB, RAM 2GB DDR3, DISCO 500GB DVD, WINDOWS 7 PRO MONITOR HP 1933    SERIE CNC114QOFW</t>
  </si>
  <si>
    <t>Computador  Escritorio No 60  Computador PC de Escritorio Linea Corporativa Empresarial Marca Hewlett Packard Compaq 4000PRO, Procesador INTEL DUAL CORE E6600, MEMORIA RAM DE 2GB, DISCO DURO DE 500GB, UNIDAD DE DVD-RW, WINDOWS 7 PROFESIONAL DE 32 BITS, CON CD DE RESTAURACION, MONITOR MARCA HP  MODELO S1933, PANTALLA DE 20" S.N CNC206RSW2</t>
  </si>
  <si>
    <t>Computador portátil No 136  Computadores portátiles HP PROBOOK 4540S, WINDOWS 7 PROF 64 BITS, PROCESADOR CORE I7-3612 QM 2.10GHZ, MEMORIA RAM 4GB, DISCO DURO 500GB, UNIDAD DVDRW</t>
  </si>
  <si>
    <t>Computador   H.P No 48   COMPUTADOR HP COMPAQ DC7700:   Sistema operativo windows  xp profesional  SP2,memoria  1GB,unidad de Disco duro  serial ATA DE  80 GB, Soportes extraibles , unidad de DVD +.- RW MONITORES CRT de 17 pulgadas HP 7540 SERIAL CNN 70323VJLaboratorio de Simulacion en EnfermeriaMARIA TERESA OLARTE CASTRO40375681</t>
  </si>
  <si>
    <t>Computador  Escritorio No 256  EQUIPO DE COMPUTO LINEA EMPRESARIAL MARCA : HP  MODELO : PRO 6300 ALL  IN  ONE PROCESADOR CORE i7, MEMORIA RAM DE 4 GB, DD 500 GB.  SEGUN FICHA TECNICA ANEXO INSTITUCIONAL</t>
  </si>
  <si>
    <t>TECNOLOGÍA EN REGENCIA DE FARMACIA</t>
  </si>
  <si>
    <t>Computador  Escritorio No 258  EQUIPO DE COMPUTO LINEA EMPRESARIAL MARCA : HP  MODELO : PRO 6300 ALL  IN  ONE PROCESADOR CORE i7, MEMORIA RAM DE 4 GB, DD 500 GB.  SEGUN FICHA TECNICA ANEXO INSTITUCIONAL</t>
  </si>
  <si>
    <t>Computador  Escritorio No 257  EQUIPO DE COMPUTO LINEA EMPRESARIAL MARCA : HP  MODELO : PRO 6300 ALL  IN  ONE PROCESADOR CORE i7, MEMORIA RAM DE 4 GB, DD 500 GB.  SEGUN FICHA TECNICA ANEXO INSTITUCIONAL</t>
  </si>
  <si>
    <t>Computador  Escritorio No 407  Computador de Escritorio Linea Corporativa Empresarial TODO EN 1 AiO 19.5" HD LED Anti-Glare Intel Core i3-4160T 3.1 GHz 500 GB 7200 RPM 4 GB (1x4 GB) DDR3 1600 MHz Windows® 7 Professional 64 con Licencia de Windows® 8 Pro 1-1-1 MARCA HP PROONE  400 G1</t>
  </si>
  <si>
    <t>Computador  Escritorio No 329  HP ALL IN ONE 800G1 Core i7-4770S Quad Core 3.1 GHz vPro 1TB SATA 6G 2.5 8GB SSHD  23" IPS Full HD 8 GB(2x4 GB) DDR3 1600 MHz Intel Q87  HP SD Media Card Reader       DVDRW  Intel I217LM Gigabit Intel 6205 802.11 a.b.g.n Intel HD Graphics 4600 TPM 2.0 MP</t>
  </si>
  <si>
    <t>Computador  Escritorio No 330  HP ALL IN ONE 800G1 Core i7-4770S Quad Core 3.1 GHz vPro 1TB SATA 6G 2.5 8GB SSHD  23" IPS Full HD 8 GB(2x4 GB) DDR3 1600 MHz Intel Q87  HP SD Media Card Reader       DVDRW  Intel I217LM Gigabit Intel 6205 802.11 a.b.g.n Intel HD Graphics 4600 TPM 2.0 MP</t>
  </si>
  <si>
    <t>Computador  Escritorio No 333  HP ALL IN ONE 800G1 Core i7-4770S Quad Core 3.1 GHz vPro 1TB SATA 6G 2.5 8GB SSHD  23" IPS Full HD 8 GB(2x4 GB) DDR3 1600 MHz Intel Q87  HP SD Media Card Reader       DVDRW  Intel I217LM Gigabit Intel 6205 802.11 a.b.g.n Intel HD Graphics 4600 TPM 2.0 MP</t>
  </si>
  <si>
    <t>Computador  Escritorio No 334  HP ALL IN ONE 800G1 Core i7-4770S Quad Core 3.1 GHz vPro 1TB SATA 6G 2.5 8GB SSHD  23" IPS Full HD 8 GB(2x4 GB) DDR3 1600 MHz Intel Q87  HP SD Media Card Reader       DVDRW  Intel I217LM Gigabit Intel 6205 802.11 a.b.g.n Intel HD Graphics 4600 TPM 2.0 MP</t>
  </si>
  <si>
    <t>Computador  Escritorio No 336  HP ALL IN ONE 800G1 Core i7-4770S Quad Core 3.1 GHz vPro 1TB SATA 6G 2.5 8GB SSHD  23" IPS Full HD 8 GB(2x4 GB) DDR3 1600 MHz Intel Q87  HP SD Media Card Reader       DVDRW  Intel I217LM Gigabit Intel 6205 802.11 a.b.g.n Intel HD Graphics 4600 TPM 2.0 MP</t>
  </si>
  <si>
    <t>Computador  Escritorio No 338  HP ALL IN ONE 800G1 Core i7-4770S Quad Core 3.1 GHz vPro 1TB SATA 6G 2.5 8GB SSHD  23" IPS Full HD 8 GB(2x4 GB) DDR3 1600 MHz Intel Q87  HP SD Media Card Reader       DVDRW  Intel I217LM Gigabit Intel 6205 802.11 a.b.g.n Intel HD Graphics 4600 TPM 2.0 MP</t>
  </si>
  <si>
    <t>Computador  Escritorio No 323  HP ALL IN ONE 800G1 Core i7-4770S Quad Core 3.1 GHz vPro 1TB SATA 6G 2.5 8GB SSHD  23" IPS Full HD 8 GB(2x4 GB) DDR3 1600 MHz Intel Q87  HP SD Media Card Reader       DVDRW  Intel I217LM Gigabit Intel 6205 802.11 a.b.g.n Intel HD Graphics 4600 TPM 2.0 MP</t>
  </si>
  <si>
    <t>Computador  Escritorio No 324  HP ALL IN ONE 800G1 Core i7-4770S Quad Core 3.1 GHz vPro 1TB SATA 6G 2.5 8GB SSHD  23" IPS Full HD 8 GB(2x4 GB) DDR3 1600 MHz Intel Q87  HP SD Media Card Reader       DVDRW  Intel I217LM Gigabit Intel 6205 802.11 a.b.g.n Intel HD Graphics 4600 TPM 2.0 MP</t>
  </si>
  <si>
    <t>Computador  Escritorio No 326  HP ALL IN ONE 800G1 Core i7-4770S Quad Core 3.1 GHz vPro 1TB SATA 6G 2.5 8GB SSHD  23" IPS Full HD 8 GB(2x4 GB) DDR3 1600 MHz Intel Q87  HP SD Media Card Reader       DVDRW  Intel I217LM Gigabit Intel 6205 802.11 a.b.g.n Intel HD Graphics 4600 TPM 2.0 MP</t>
  </si>
  <si>
    <t>Computador  Escritorio No 328  HP ALL IN ONE 800G1 Core i7-4770S Quad Core 3.1 GHz vPro 1TB SATA 6G 2.5 8GB SSHD  23" IPS Full HD 8 GB(2x4 GB) DDR3 1600 MHz Intel Q87  HP SD Media Card Reader       DVDRW  Intel I217LM Gigabit Intel 6205 802.11 a.b.g.n Intel HD Graphics 4600 TPM 2.0 MP</t>
  </si>
  <si>
    <t>Computador  Escritorio No 339  HP ALL IN ONE 800G1 Core i7-4770S Quad Core 3.1 GHz vPro 1TB SATA 6G 2.5 8GB SSHD  23" IPS Full HD 8 GB(2x4 GB) DDR3 1600 MHz Intel Q87  HP SD Media Card Reader       DVDRW  Intel I217LM Gigabit Intel 6205 802.11 a.b.g.n Intel HD Graphics 4600 TPM 2.0 MP</t>
  </si>
  <si>
    <t>Computador  Escritorio No 340  HP ALL IN ONE 800G1 Core i7-4770S Quad Core 3.1 GHz vPro 1TB SATA 6G 2.5 8GB SSHD  23" IPS Full HD 8 GB(2x4 GB) DDR3 1600 MHz Intel Q87  HP SD Media Card Reader       DVDRW  Intel I217LM Gigabit Intel 6205 802.11 a.b.g.n Intel HD Graphics 4600 TPM 2.0 MP</t>
  </si>
  <si>
    <t>Computador  Escritorio No 341  HP ALL IN ONE 800G1 Core i7-4770S Quad Core 3.1 GHz vPro 1TB SATA 6G 2.5 8GB SSHD  23" IPS Full HD 8 GB(2x4 GB) DDR3 1600 MHz Intel Q87  HP SD Media Card Reader       DVDRW  Intel I217LM Gigabit Intel 6205 802.11 a.b.g.n Intel HD Graphics 4600 TPM 2.0 MP</t>
  </si>
  <si>
    <t>Computador  Escritorio No 353   MONITOR : MARCA : HP MODELO : LV2011 20-inch LED Backlit LCD Widescreen -  Resolution: 1600 x 900 @60Hz, Input Connectors: (1)VGA, Warranty: 3.3.3 Precio exclusivo para compra junto con CPU HPPC</t>
  </si>
  <si>
    <t>Computador  Escritorio No 331  HP ALL IN ONE 800G1 Core i7-4770S Quad Core 3.1 GHz vPro 1TB SATA 6G 2.5 8GB SSHD  23" IPS Full HD 8 GB(2x4 GB) DDR3 1600 MHz Intel Q87  HP SD Media Card Reader       DVDRW  Intel I217LM Gigabit Intel 6205 802.11 a.b.g.n Intel HD Graphics 4600 TPM 2.0 MP</t>
  </si>
  <si>
    <t>Computador  Escritorio No 332  HP ALL IN ONE 800G1 Core i7-4770S Quad Core 3.1 GHz vPro 1TB SATA 6G 2.5 8GB SSHD  23" IPS Full HD 8 GB(2x4 GB) DDR3 1600 MHz Intel Q87  HP SD Media Card Reader       DVDRW  Intel I217LM Gigabit Intel 6205 802.11 a.b.g.n Intel HD Graphics 4600 TPM 2.0 MP</t>
  </si>
  <si>
    <t>Computador  Escritorio No 335  HP ALL IN ONE 800G1 Core i7-4770S Quad Core 3.1 GHz vPro 1TB SATA 6G 2.5 8GB SSHD  23" IPS Full HD 8 GB(2x4 GB) DDR3 1600 MHz Intel Q87  HP SD Media Card Reader       DVDRW  Intel I217LM Gigabit Intel 6205 802.11 a.b.g.n Intel HD Graphics 4600 TPM 2.0 MP</t>
  </si>
  <si>
    <t>Computador  Escritorio No 337  HP ALL IN ONE 800G1 Core i7-4770S Quad Core 3.1 GHz vPro 1TB SATA 6G 2.5 8GB SSHD  23" IPS Full HD 8 GB(2x4 GB) DDR3 1600 MHz Intel Q87  HP SD Media Card Reader       DVDRW  Intel I217LM Gigabit Intel 6205 802.11 a.b.g.n Intel HD Graphics 4600 TPM 2.0 MP</t>
  </si>
  <si>
    <t>Computador  Escritorio No 352  MARCA : H P  Workstation MODELO : Z1 All in One AIO 27 " Intel® Xeon® E3-1245v2,QuadCore 3.4, GHz, 8MB cache, 1333 MHz memory, 5GT.s DMI, HT, Turbo Boost (3.7GHz),95W,Intel® C206 Chipset,16GB (4x4GB), Max. 32GB DDR3-1600 ECC RAM,1TB SATA 3Gb.s 7200rpm,Controlador de discos.</t>
  </si>
  <si>
    <t>Computador  Escritorio No 322  HP ALL IN ONE 800G1 Core i7-4770S Quad Core 3.1 GHz vPro 1TB SATA 6G 2.5 8GB SSHD  23" IPS Full HD 8 GB(2x4 GB) DDR3 1600 MHz Intel Q87  HP SD Media Card Reader       DVDRW  Intel I217LM Gigabit Intel 6205 802.11 a.b.g.n Intel HD Graphics 4600 TPM 2.0 MP</t>
  </si>
  <si>
    <t>Computador  Escritorio No 325  HP ALL IN ONE 800G1 Core i7-4770S Quad Core 3.1 GHz vPro 1TB SATA 6G 2.5 8GB SSHD  23" IPS Full HD 8 GB(2x4 GB) DDR3 1600 MHz Intel Q87  HP SD Media Card Reader       DVDRW  Intel I217LM Gigabit Intel 6205 802.11 a.b.g.n Intel HD Graphics 4600 TPM 2.0 MP</t>
  </si>
  <si>
    <t>Computador  Escritorio No 327  HP ALL IN ONE 800G1 Core i7-4770S Quad Core 3.1 GHz vPro 1TB SATA 6G 2.5 8GB SSHD  23" IPS Full HD 8 GB(2x4 GB) DDR3 1600 MHz Intel Q87  HP SD Media Card Reader       DVDRW  Intel I217LM Gigabit Intel 6205 802.11 a.b.g.n Intel HD Graphics 4600 TPM 2.0 MP</t>
  </si>
  <si>
    <t>Computador   H.P No 286  COMPUTADOR ESCRITORIO LINEA CORPORATIVA MARCA HP 6300: procesador Intel Core 15-3470 DE 3.2GHZ,6Mb CACHE, 4Gb DE MEMORIA RAM   disco duro 500 gb, unidad de medios opticos dvd,rw, monitor  HP LV2011 DE 21" S.N CNC304QRSL</t>
  </si>
  <si>
    <t>Computador portátil No 127  COMPUTADOR PORTATIL LINEA CORPORATIVA EMPRESARIAL Samsung procesador Intel Core ¡5 3210M  (2.5 GHz, 3 MB L3 cache memoria ram, 4GB DDR3</t>
  </si>
  <si>
    <t>Computador  Escritorio No 348  HP 240 Procesador: Intel Core i3-3110M  2.40 GHz, 1333 MHz, 3 MB L3 CacheMemoria Ram: 4 GB 1600 1DIMMDisco Duro:  500 GB 7200 rpm SMART SATA II</t>
  </si>
  <si>
    <t>Computador  Escritorio No 349  HP 240 Procesador: Intel Core i3-3110M  2.40 GHz, 1333 MHz, 3 MB L3 CacheMemoria Ram: 4 GB 1600 1DIMMDisco Duro:  500 GB 7200 rpm SMART SATA II</t>
  </si>
  <si>
    <t>Computador  Escritorio No 350  HP 240 Procesador: Intel Core i3-3110M  2.40 GHz, 1333 MHz, 3 MB L3 CacheMemoria Ram: 4 GB 1600 1DIMMDisco Duro:  500 GB 7200 rpm SMART SATA II</t>
  </si>
  <si>
    <t>Computador portátil No 239  PORTATIL MARCA : HP  MODELO : 240 G3  Procesador Intel Core ¡3-3110M 2.40 GHz, 1333 MHz, 3Mb L3 cache memoria ram 4Gb disco duro 500 Gb, pantalla LED 14.0</t>
  </si>
  <si>
    <t>Computador  Escritorio No 342  HP 240 Procesador: Intel Core i3-3110M  2.40 GHz, 1333 MHz, 3 MB L3 CacheMemoria Ram: 4 GB 1600 1DIMMDisco Duro:  500 GB 7200 rpm SMART SATA II</t>
  </si>
  <si>
    <t>Computador  Escritorio No 344  HP 240 Procesador: Intel Core i3-3110M  2.40 GHz, 1333 MHz, 3 MB L3 CacheMemoria Ram: 4 GB 1600 1DIMMDisco Duro:  500 GB 7200 rpm SMART SATA II</t>
  </si>
  <si>
    <t>Computador  Escritorio No 346  HP 240 Procesador: Intel Core i3-3110M  2.40 GHz, 1333 MHz, 3 MB L3 CacheMemoria Ram: 4 GB 1600 1DIMMDisco Duro:  500 GB 7200 rpm SMART SATA II</t>
  </si>
  <si>
    <t>Computador portátil No 240  PORTATIL MARCA : HP  MODELO :240G3   Procesador Intel Core ¡3-3110M 2.40 GHz, 1333 MHz, 3Mb L3 cache memoria ram 4Gb disco duro 500 Gb, pantalla LED 14.0</t>
  </si>
  <si>
    <t>Computador  Escritorio No 343  HP 240 Procesador: Intel Core i3-3110M  2.40 GHz, 1333 MHz, 3 MB L3 CacheMemoria Ram: 4 GB 1600 1DIMMDisco Duro:  500 GB 7200 rpm SMART SATA II</t>
  </si>
  <si>
    <t>Computador  Escritorio No 345  HP 240 Procesador: Intel Core i3-3110M  2.40 GHz, 1333 MHz, 3 MB L3 CacheMemoria Ram: 4 GB 1600 1DIMMDisco Duro:  500 GB 7200 rpm SMART SATA II</t>
  </si>
  <si>
    <t>Computador  Escritorio No 347  HP 240 Procesador: Intel Core i3-3110M  2.40 GHz, 1333 MHz, 3 MB L3 CacheMemoria Ram: 4 GB 1600 1DIMMDisco Duro:  500 GB 7200 rpm SMART SATA II 7</t>
  </si>
  <si>
    <t>Computador  Escritorio No 351  HP 240 Procesador: Intel Core i3-3110M  2.40 GHz, 1333 MHz, 3 MB L3 CacheMemoria Ram: 4 GB 1600 1DIMMDisco Duro:  500 GB 7200 rpm SMART SATA II</t>
  </si>
  <si>
    <t>Computador   H.P No 101  COMPUTADOR HP CORPORTIVO 6000PRO MT, MONITOR LCD 18,5" SERIE SCNT93365W2 PROCESADOR INTEL PENTIUM E5300 DDR PC3 2GB SATA, SUPER MULTI LS WINDOWS 7 DOWNGRATE TO  XP PRO</t>
  </si>
  <si>
    <t>Computador Compaq No 64  EQUIPO DE COMPUTO DE MESA HP 5008 DUALCORE.E5800, 2GB DE RAM, DISCO DE 500GB  UNIDAD DE DVDRW, WINDOWS 7 PROFESIONAL, MONITOR HP S1933 DE 18.5" S.N CNC116Q631</t>
  </si>
  <si>
    <t>Computador  Escritorio No 243  COMPUTADOR DE ESCRITORIO HP CORPORATIVO PC 4300SFF PROCESADOR INTEL CORE i3-3220 RAM DE 4GB, DD-500GB WINDOWS 8 DOWNGRADE WIN 7 PROF CDS DE RESTAURACION, MONITOR HP LV2011 DE 20" LED  S.N CNC304QQC8</t>
  </si>
  <si>
    <t>Computador Compaq No 63  EQUIPO DE COMPUTO DE MESA HP 5008 DUALCORE.E5800, 2GB DE RAM, DISCO DE 500GB, UNIDAD DE DVDRW, WINDOWS 7 PROFESIONAL, MONITOR HP S1933 DE 18.5" S.N CNC116Q756</t>
  </si>
  <si>
    <t>Computador No 338  Computador  MARCA HP  MODELO  DX 2300, PROCESADOR INTEL  CORE  DUO 2.2 GHZ MEMORIA  DE  2GB, DISCO  DURO  DE  160 GB MONITOR  MODELO HPL1710 SERIE CND7512GFK</t>
  </si>
  <si>
    <t>Computador portátil No 64  Computador portátil, MARCA TOSHIBA SATELLITE L735, WINDOWS 7 HOME, 4GB RAM, PROCESADOR INTEL PENTIUM B940, 2.0GHZ, DD 500GB, UNIDAD DVD RW, WEBCAM INTEGRADA</t>
  </si>
  <si>
    <t>Computadores portátiles No 53  Computadores portátiles    MARCA  HP MODELO HP 530 PORCESADOR  INTEL  COREL  DUO 2.1.GHS, MEMORIA DE 1 GB, DISCO DURO DE 160 GB, PANTALLA  DE 15" LCENCIA DE  WINDOWS VISTA  BASIC SERIE 87T9PDYXHQ WC7B7 2HPV8 G9W9Y</t>
  </si>
  <si>
    <t>Computadores portátiles No 72  COMPUTADOR PORTATIL COMPAQ 6730  CORPORATIVO INTEL CORE 2 DUO T5870 DE 2.0 GHZ, SISTEMA OPERATIVO WINDOWS VISTA, MEMORIA  RAM 2GB, DISCO DURO 240 GB  Y  CAMARA INCORPORADA</t>
  </si>
  <si>
    <t>Computadores portátiles No 77  Computador portátil corporativo HP: disco 250gb,pantalla 15.6"LED,memoria 2 Gb DDR2 800 Mhz (1dimm)Windows vista busines</t>
  </si>
  <si>
    <t>Computador portátil No 218  Computador Portatil Linea Corporativa Empresarial Marca Hewlett Packard  Modelo :ProBook 440G1, i5-4200M (2.50 GHz.3MB),4 GB 1600 1D, 750GB 5400 2.5", 14.0 LED HD AG, UMA: HD 4600,  DVD±RW LS, 802.11b.g.n 1x1 + BT, FS, 720p HD webcam, Win7 Pro 64 with Win8 Pro Lic</t>
  </si>
  <si>
    <t>Computador portátil No 126  COMPUTADOR PORTATIL LINEA CORPORATIVA EMPRESARIAL Samsung procesador Intel Core ¡5 3210M  (2.5 GHz, 3 MB L3 cache memoria ram, 4GB DDR3</t>
  </si>
  <si>
    <t>Computador portátil No 149 COMPUTADOR PORTATIL  MARCA : LENOVO  CORE I5 4GB 500GB 14", SISTEMA OPERATIVO WINDOWS 8 PRO (CFDGG-CJ4NQ-VBMPC-CY4DW-J8CKV) CARGADOR S.N 11S36200413ZZ70033S4Z6, BATERIA S.N 11S121500043220A31679F</t>
  </si>
  <si>
    <t>Computadores portátiles No 81  PORTATIL CORPORATIVO HP COMPAQ PANTALÑLA 15.6" Core 2 duo T5870 D.D 320,2GB,DVD-RW LS WIN 7 PRO WIFI. WEBCAM</t>
  </si>
  <si>
    <t>Computadores portátiles No 52  Computadores portátiles    MARCA  HP MODELO HP 530 PORCESADOR  INTEL  COREL  DUO 2.1.GHS, MEMORIA DE 1 GB, DISCO DURO DE 160 GB, PANTALLA  DE 15" LCENCIA DE  WINDOWS VISTA  BASIC SERIE GJ4YH -J7FMC GGM62 9V7RJ 89DTH</t>
  </si>
  <si>
    <t>Computador  portatil  compaq  presario No 102  COMPUTADOR PORTATIL HP 420 PROCESARO INTEL PENTIUM PROCESADOR T4500, 320 GB, 5400 RPM, PROCESADOR INTEL PENTIUM P6200 2.13GHZ, RAM 2GB, DISCO DURO 500GB, UNIDAD DVDRW, WINDOWS 7 PROFESIONAL</t>
  </si>
  <si>
    <t>Computador No 334  Computador  Pórtatil  marca HP modelo 530 corporativo Notebook , memoria de 1GB , Disco duro 120 GB , Unidad lectora DVD quemador, pantalla de 15"</t>
  </si>
  <si>
    <t>Computador  portatil  compaq  presario No 103  COMPUTADOR PORTATIL HP 420 PROCESARO INTEL PENTIUM PROCESADOR T4500, 320 GB, 5400 RPM, PROCESADOR INTEL PENTIUM P6200 2.13GHZ, RAM 2GB, DISCO DURO 500GB, UNIDAD DVDRW, WINDOWS 7 PROFESIONAL</t>
  </si>
  <si>
    <t>Computadores portátiles No 78  Computador portátil corporativo HP: disco 250gb,pantalla 15.6"LED,memoria 2 Gb DDR2 800 Mhz (1dimm) Windows vista busines</t>
  </si>
  <si>
    <t>Computador   H.P No 235  EQUIPO DE COMPUTO HEWLETT PACKARD RED HP PC MT 8100 MT  INTEL  CORE 15-650 -3 20GHZ, CACHE 4MB, RAM 2GB DDR3, DISCO 500GB DVD, WINDOWS 7 PRO MONITOR HP 1933 CNC  CNC114Q1YH</t>
  </si>
  <si>
    <t>Computador  Escritorio No 484  Computador  Escritorio, Marca; HP 400G1 SFF P.N, Core i5, pantalla tipo LED HP V241P de 24", Serie; 3CQ44528LN</t>
  </si>
  <si>
    <t>Computador   H.P No 234  EQUIPO DE COMPUTO HEWLETT PACKARD RED HP PC MT 8100 MT  INTEL  CORE 15-650 -3 20GHZ, CACHE 4MB, RAM 2GB DDR3, DISCO 500GB DVD, WINDOWS 7 PRO MONITOR HP 1933  SERIE CNC112PKB2</t>
  </si>
  <si>
    <t>Computador portátil No 230  Computador Portátil Corporativo Marca Hewlett Packard, Procesador: Intel Core i5-4200M (2.50 GHz with Turbo, 3MB L3 Cache), Memoria: 4 GB 1600 MHz DDR3 DRAM (1D), Disco Duro: 750 GB 5400 rpm 2.5-inch hard drive, Pantalla: 15.6-inch diagonal LED-backlit HD</t>
  </si>
  <si>
    <t>Computador   H.P No 287  COMPUTADOR PC ESCRITORIO LINEA CORPORATIVA EMPREARIAL HP 6300 Procesador Intel Core, ¡5-3470, memoria ram  DDR3 de 4 GB MONITOR HP LV2011 S.N  CNC304QS1J</t>
  </si>
  <si>
    <t>Computador  Escritorio No 84  Computadores de escritorio de acuerdo MP 4300SFF, XINDOWS 7 PROF. 64Bits, PROCESADOR CORE I3-3220, 3.30 GHZ, MEMORIA RAM 4GB, DISCO DURO 500GB monitor HP LV2011 S.N CNC304QR9J</t>
  </si>
  <si>
    <t>Computador  Escritorio No 444  Computador de escritorio. DESKTOP Intel Core I5-4590 Quad Core 3.30 Ghz Cuarta Genaracion - Memoria 4gb Ram- Disco 500gb, Gigalan, Dvdrw,  (6) Seis Puertos Usb, Puertos Dvi Y Vga, Windows 8 Profesional Garantia 1-1-1 Año Hp Monitor Lv1911 18.5" Pulgadas L MARCA HP PRODESK 600 G1 SFF MONITOR MARCA HP  V193B S.N 3CQ50340TP</t>
  </si>
  <si>
    <t>Computador portátil No 137  Computadores portátiles HP PROBOOK 4540S, WINDOWS 7 PROF 64 BITS, PROCESADOR CORE I7-3612 QM 2.10GHZ, MEMORIA RAM 4GB, DISCO DURO 500GB, UNIDAD DVDRW</t>
  </si>
  <si>
    <t>Computador portatil No 71  Portátil ASUS K555LB-XX131: Procesador INTEL® CORE i7 5500U 5TA generacion.DISCO DURO 1 TERA, Memoria SODIMM 8GB, unidad super-multi DVD RW, Video Geforce 940M 2GB PANTALLA 15.6" 16,9", Sistema Operativo WINDOWS 7.0 WINDOWS 8.1 CORPORATIVO PROFESIONAL, 1 Lector de Tarjetas. Bateria de Litio, Camara VGA.HD WE Camara Integrada NIC ETHERNET, BUILT-IN BLUETOOTH V4.4, 10.100.100. gARANTIA DE 1 AÑO (COMPUTADOR Y TODOS SUS COMPONENTES) Adaptador de Corriente.</t>
  </si>
  <si>
    <t>Computador portatil No 88  PORTATIL HP PROBOOK 440 G3, INTEL CORE I7 6500U, DISCO DURO 1 TERA, DDR3 4GB, SIN UNIDAD, PANTALLA 14", WINDOWS 10 PROFESIONAL, NEGRO.  GARANTÍA 1 AÑO</t>
  </si>
  <si>
    <t>Computador todo  en  uno No 18  COMPUTADOR ESCRITORIO TODO EN 1 LINEA COPORATIVO EMRPESARIAL HEWLEET PACKARD: 100S OIA, procesados AMD, dual Core de 1.65, memoria ram DDR3 de 4Gb, disco duro de 500 Gb, Unidad de medios opicos DVD-RW, pantalla  18.5", garantia 1 año. COMPUTADOR DE ESCRITORIO TODO EN UNO, MARCA HP 100S OIA, PROCESADOR AMD DUAL CORE DE 1.65 MEMORIA RAM DE 4GB, DISCO DURO DE 500GB, UNIDAD DVD.RW INCLUIDA, PANTALLA DE 18.5" LIC. WINDOWS 7 PROFESIONAL.</t>
  </si>
  <si>
    <t>Computador todo  en  uno No 39  COMPUTADOR DE ESCRITORIO. 400 G2 AiO 20" HD LED Anti-Glare Intel Core i5-6500T 2.5G 6M 2133 4C CPU 500 GB 7200 RPM 4 GB (1x4 GB) DDR4 2133 MHz Windows® 7 Professional 64 with Windows® 10 Pro License 1-1-1 SEXTA GENERACION</t>
  </si>
  <si>
    <t>Computador   H.P No 282  COMPUTADOR PC DE ESCRITORIO LINEA CORPORATIVA EMPRESARIAL  HP 6300, PROCESADOR INTEL CORE I5-3470, 3.20 GHZ,  MEMORIA RAM DDR3 DE 4GB, DD 500 GB, Windows 8 Pro downgrade win 7. MONITOR  HP LV2011 SERIE :  CNC304QPSY</t>
  </si>
  <si>
    <t>Computador   H.P No 256  COMPUTADOR ESCRITORIO CORPORATIVO EMPRESARIAL  HEWLETT PACKARD 6200 INTEL CORE I5-2400: DE 3.10 GHZ, MEMORIA RAM DE 4GB, DISCO DURO DE 500GB, LIC. WINDOWS 7 PROFESIONAL, MINITOR MARCA HP, REF HPLV2011, DE 20" S.N CNC208NWDC</t>
  </si>
  <si>
    <t>Computador  Escritorio No 67  COMPUTADOR PC DE ESCRITORIO CORPORATIVO HP 6300, procesador Core i5, memoria ram 4Gb, Pc3, discdo duro 500Gb- proeycto "Percepción del rol de enfermería..." COMPUTADOR DE ESCRITORIO MARCA HP REF. 6300 MONITOR HP LV2011 S.N CNC233Q2FN</t>
  </si>
  <si>
    <t>Computador No 337  Computador PROCESADOR INTEL CORE 2 DE 2.6 GB GHZ , DISCO DURO  DE 160 GB , MEMORIA DE 1 GB, MEMORIA DE 1 GB  , SISTEMA OPERATIVO XP PROFESIONAL , MONITOR LCD  17 PULGADAS  SERIAL No. CND7522TX5, Tarjeta de  red 10.100</t>
  </si>
  <si>
    <t>Computador  Escritorio No 505  PC DELL OPTIPLEX 3020 SFF, S.N CN0XJ5TR7287264TADAB, INTEL CORE I3-6TH 6100, 4130, DISCO DURO SATA 500GB, 7300 RPM DE 3.7" (3.0 GB.S), CON 8MB DATA BURTS CACHE GRAFICOS INTEGRADOS INTEL (1VGA - 1DISPLAY PORT) (8X SLIMLINE DVD+.-RW DRIVE, SO) DDR3 4GB, DVD RW, MONITOR 19" LED S.N 5HJGJB2, WINDOWS 7 PRO.WINDOWS 8 PRO GARANTIA 3 AÑOS, Incluye teclado y mause.</t>
  </si>
  <si>
    <t>Computador HP - Compaq No 1  COMPUTADOR DE MESA, COMPAQ PRESARIO SR1903LS, PROCESADOR INTEL PENTIUM 4 524, VELOCIDAD PROCESADOR 3.06HGZ, MEMORIA DE 256MB PC2-4200 DDR2, DISCO DURO 80GB, CD-RW .DVD-ROM COMBO, RED, MODEM, 1 MB DE MEMORIA CACHE INTEGRADA L2, TARJETA DE GRAFICOS ATI RADEON XPRESS 200 DE 128MB DE MEMORIA DE VIDEO COMPARTIDA, TARJETA DE RED 10.100 INTEGRADA, MODEM INTEGRADO DE 56K ITU V.90, ENTRADA.SALIDA DE AUDIO, ENTRADA DE MICROFONO, LECTOR DE TARJETAS DE MEMORIA. MONITOR CN348YF615</t>
  </si>
  <si>
    <t>Computador  Escritorio No 453  Computador de escritorio, PROCESADOR Cuarta generación del procesador Intel® Core¿ i7-4790 (8MB Caché, hasta 4.00 GHz), 16GB de Memoria Doble Canal DDR3 a 1600MHz, 4 DIMMs, Disco Duro SATA de 2TB 7200 RPM (6.0 Gb.s) + Disco Duro de Estado Solido (SSD) de MARCA HP + MONITOR MARCA HP V241 S.N 3CQ432143T</t>
  </si>
  <si>
    <t>Computador  Escritorio No 455  Computador de escritorio, Core i7-4790 Quad Core 3.60 GHz 500 GB 7200 RPM 4 GB (1x4 GB) DDR3 1600 MHz , Monitor HP led 23", Windows® 7 Professional 64 with Windows® 8.1 Pro License 3-3-3  MARCA HP PRODESK 600 G1 SFF + MONITOS HP V241 S.N 3CQ432323M</t>
  </si>
  <si>
    <t>Computador  Escritorio No 65  COMPUTADOR DE ESCRITORIO CORPORATIVO EMPRESARIAL HP 6200 : procesador Intel Core15-2400 memoria ram DDR3 de 4Gb, disco duro de 500GB, unidad de medios opticos DVD-RW, Lic. WINDOWS 7 Profesional de 64Bits. MONITOR HPLV2011 S</t>
  </si>
  <si>
    <t>Computador  Escritorio No 452  Computador de escritorio, PROCESADOR Cuarta generación del procesador Intel® Core¿ i7-4790 (8MB Caché, hasta 4.00 GHz), 16GB de Memoria Doble Canal DDR3 a 1600MHz, 4 DIMMs, Disco Duro SATA de 2TB 7200 RPM (6.0 Gb.s) + Disco Duro de Estado Solido (SSD) de MARCA HP + MONITOR MARCA HP S.N 3CQ43213Y2</t>
  </si>
  <si>
    <t>Computador   H.P No 93  COMPUTADOR LINEA IMRPESARIAL: Workstation HP XW4600 CON MNITOR LCD 19" S.N 3CQ9240HNQ</t>
  </si>
  <si>
    <t>Computador  Escritorio No 454  Computador de escritorio Cuarta generación del procesador Intel® Core¿ i5-4460S (6MB Caché, hasta 3.40 GHz), 8GB de Memoria Doble Canal DDR3 a 1600MHz (2 DIMMs), Disco Duro SATA de 1TB 7200 RPM (6.0 Gb.s), Unidad de 16x con Bandeja de carga autO MARCA HP PRODESK 600 G1 SFF+ MONITOR HP V241 S.N 3CQ4271MCM</t>
  </si>
  <si>
    <t>Computador   H.P No 288  EQUIPO CORPORATIVO HP CMPAD 4300 HP Compaq pro 4300 SFF, Intel core ¡5-3470 2.9 GHZ, DISCO DURO 500GB, RAM EGB, UNIDAD DVDRW, MONITOR HP LV2011 20" S.N CNC304QQ69</t>
  </si>
  <si>
    <t>Computador todo  en  uno No 19  COMPUTADOR TODO EN UNO INTEL i5 - 4GB - 500GB - 21.5", THINKCENTER EDGE92Z, SISTEMA OPERATIVO WINDOWS 7 PROFESIONAL</t>
  </si>
  <si>
    <t>Computador todo  en  uno No 24  Computador HP Pavilion 23-g020la Todo en uno.  Software licenciado corporativo Windows 8.1 Pro de 64 bits.   Procesador Quad Core A6  5200 Memoria de 8GB.CARGADOR BATERIA4503482101.TECLADO734246-161.MOUSE CTFDDJD0A9W6MKPQ</t>
  </si>
  <si>
    <t>Computador Miniportatil (TABLET) No 9  Tablet SAMSUNG NEXUS GT-P8110HAG  Pantalla 10"- WI-FI, Memoria de 2GB-16 GB.</t>
  </si>
  <si>
    <t>Computador portátil No 198  HP ProBook 450, Procesador:  Intel  Core  i5-4200M   (2.50 GHz with Turbo, 3MB L3 Cache), Memoria: 4 GB 1600 MHz DDR3 SDRAM (1D), Disco Duro: 750 GB 5400 rpm 2.5-inch hard drive, Pantalla:1 5.6-inch diagonal LED-backlit HD anti-glare (1366 x 768), UnidadO CARGADOR  No. WCNXA03U5X3HA</t>
  </si>
  <si>
    <t>Computador portatil No 10  Computador portátil Intel Core i3-3110M 2.40 GHz, 1333MHz, 3 MB L3 Cache, Memoria Ram: 4 GB 1600 1DIMM, Disco Duro: 500 GB 7200 rpm SMART SATA II, Panalla: 14.0""diagonal LED-backlit HD* 16:9, widescreen BrightView (1366 x 768), Unidade Optica: DVD+.-RW SMARCA HP INTEL</t>
  </si>
  <si>
    <t>Computador portátil No 231  Computador Portátil Corporativo Marca Hewlett Packard, Procesador: Intel Core i5-4200M (2.50 GHz with Turbo, 3MB L3 Cache), Memoria: 4 GB 1600 MHz DDR3 DRAM (1D), Disco Duro: 750 GB 5400 rpm 2.5-inch hard drive, Pantalla: 15.6-inch diagonal LED-backlit HD</t>
  </si>
  <si>
    <t>Computador portátil No 197  HP ProBook 450, Procesador:  Intel  Core  i5-4200M   (2.50 GHz with Turbo, 3MB L3 Cache), Memoria: 4 GB 1600 MHz DDR3 SDRAM (1D), Disco Duro: 750 GB 5400 rpm 2.5-inch hard drive, Pantalla:1 5.6-inch diagonal LED-backlit HD anti-glare (1366 x 768), UnidadO CARGADOR  No. WCNXA03U5X3IA</t>
  </si>
  <si>
    <t>Computador portatil Corporativo N 35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2594085236329</t>
  </si>
  <si>
    <t>Computadores portátiles No 108  COMPUTADOR PORTATIL MARCA TOSHIBA, ,ODELO SATELLITE C845, REF SP433EKL, PROCESADOR INTEL CORE I3-3110 2.40GHz, MEMORIA RAM DE 4GB, DISCO DURO DE 500GB, CAMARA WEB INCLUIDA, UNIDAD DVD.RW, PANTALLA DE 14"</t>
  </si>
  <si>
    <t>Computador portatil No 9  Computador portátil Intel Core i3-3110M 2.40 GHz, 1333MHz, 3 MB L3 Cache, Memoria Ram: 4 GB 1600 1DIMM, Disco Duro: 500 GB 7200 rpm SMART SATA II, Panalla: 14.0""diagonal LED-backlit HD* 16:9, widescreen BrightView (1366 x 768), Unidade Optica: DVD+.-RW S MARCA HP INTEL</t>
  </si>
  <si>
    <t>Computador portátil No 142  COMPUTADOR PORTATIL  MARCA SAMSUNG REF. NP510RSE, CORE I5 3230M 2.60GHZ RAM 6GB DISCO 700GB CARGADOR S.N CNBA4400242AD2VH31C0A9X. WINDOWS 8 PRO 64BITS (X1815936-X1815936"MV9PD 2C82X NK6T9 RX86P 27F9V")</t>
  </si>
  <si>
    <t>Computador portátil No 144  COMPUTADOR PORTATIL marca SAMSUNG ref. NP530U3C, procesador Intel Core I5, Memoria RAM de 4GB, camara Web integrada, pantalla de 13", cargador S.N CNBA4400279AD2VH34C01BF, incluye Licencia Windows 8 profesional para instalar S.N 4VCVMX247VHQ8KN9CFPY43G67</t>
  </si>
  <si>
    <t>Computador Miniportatil (TABLET) No 14  Tableta 3G, Procesador, Quad Core 1.2 Ghz, Memoria  16GB, Memoria RAM 1.5 GB, Cámaras 3MP FF + 1.3MP, Pantalla WXGA TFT, Sistema operativo Android 4.4 Kit Kat, Shopper Creativos Marca: SAMSUNG GALAXY S   MODELO : SM-T805M</t>
  </si>
  <si>
    <t>Computador portatil Corporativo N 33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2594085235685</t>
  </si>
  <si>
    <t>Computador portatil Corporativo N 34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2594085235683</t>
  </si>
  <si>
    <t>Computador portatil Corporativo N 36 Computador portatil Corporativo  MARCA; ASUS  MODELO: X555LN-XX019, Procesador Intel Core ¡7 -4510U  2.0Ghz, Memoria Ram 8Gb, Disco duro 1 Tb, unidad Dvd-rw, chip de video Nvidia Geforce 840M, pantalla LED 15". Incluye DVD de controladores Win8  64 bits, Windows 8 Pro OEM. Garantia 1 año. Licencia WIN Serial: 2594085236404</t>
  </si>
  <si>
    <t>MUEBLE</t>
  </si>
  <si>
    <t>BLOQUE 11   FCARN</t>
  </si>
  <si>
    <t xml:space="preserve">Mesa para teléfono No 20  </t>
  </si>
  <si>
    <t xml:space="preserve">Mesa para juntas, circular No 8  </t>
  </si>
  <si>
    <t xml:space="preserve">Mesa con gaveta plana, para computador No 10  </t>
  </si>
  <si>
    <t>Mesa  riñon No 6  1.20 X 0.45 0.85 MTS</t>
  </si>
  <si>
    <t>Mesa (Lab.) No 51  MESA RADIOGRÁFICA PARA PEQUEÑOS ANIMALES: BAndeja portachasis con desplazamiento lateral, columna movil con ajuste lateral, altura predeterminada de 1 Mt Foco-pelicula, Cuatro niveladores independientes en los apoyos.</t>
  </si>
  <si>
    <t>Mesa auxiliar semicurvas (riñoneras), Ref. E-79, estructura de tubo redondo de 7.8, tapa curva en acero inoxidable , con rodachinas, largo 1,20, ancho 0,85. Acabado en cromo</t>
  </si>
  <si>
    <t>Mesa auxiliar semicurva (Riñonera )Ref E79  1.20 x 085 No 4  MESAS RIÑONERS PARA EL INSTRUMENTAL  QUIRURGICO  CON RODACHINES INOXIDABLES</t>
  </si>
  <si>
    <t>Mesa  para cirugía No 29  De operaciones y examenes</t>
  </si>
  <si>
    <t>Mesa  para cirugía No 34  Mesa   de   cirugía   hidráulica   de   grandes   animales   (Equinos)   en   acero inoxidable  con  rodachines  2.20  mts  de  largo  x  1.10  mts  de  ancho,  tapa  en acero   inoxidable   antiácida,   calibre   16,   estructura   en   acero   inoxidabl, tuberia rectangular electrohidraulica, y 70 centimetros de elevacion, peso 300 kilos con arnes de sujecion, con un motor marca SIEMENS modelo 1LF7093, serial 119310 y un bloque de valvulas marca EQUUS serial 061206045526</t>
  </si>
  <si>
    <t>Mesa auxiliar semicurva (Riñonera )Ref E79  1.20 x 085 No 2  MESAS RIÑONERS PARA EL INSTRUMENTAL  QUIRURGICO  CON RODACHINES INOXIDABLES</t>
  </si>
  <si>
    <t>Mesa  para cirugía No 30  De operaciones y examenes</t>
  </si>
  <si>
    <t>Mesa auxiliar semicurva (Riñonera )Ref E79  1.20 x 085 No 3  MESAS RIÑONERS PARA EL INSTRUMENTAL  QUIRURGICO  CON RODACHINES INOXIDABLES</t>
  </si>
  <si>
    <t xml:space="preserve">Mesa de ángulo para cirugía No 4  </t>
  </si>
  <si>
    <t>Mesa  para cirugía No 36   Mesa (acero innoxidable- 2 niveles) ( 50cmsX45cmsX70cms ) con rodachines con seguro.</t>
  </si>
  <si>
    <t>Mesa  para cirugía No 28  para pequeños animales en acero inoxidable</t>
  </si>
  <si>
    <t>Mesa  para cirugía No 26  para pequeños animales en acero inoxidable</t>
  </si>
  <si>
    <t>Mesa  para cirugía No 25  para pequeños animales en acero inoxidable</t>
  </si>
  <si>
    <t>Mesa  para cirugía No 24  para pequeños animales en acero inoxidable</t>
  </si>
  <si>
    <t>Mesa (Lab.) No 24  Mesa (acero  2 niveles-rodachines con seguro)</t>
  </si>
  <si>
    <t>Mesa (Lab.) No 23  Mesa (acero  2 niveles-rodachines con seguro)</t>
  </si>
  <si>
    <t>Mesa (Lab.) No 21  Mesa (Lab.) quirurgica placa 1</t>
  </si>
  <si>
    <t xml:space="preserve">Mesa de ángulo para cirugía No 3  </t>
  </si>
  <si>
    <t xml:space="preserve">Mesa plana  para consulta No 3  </t>
  </si>
  <si>
    <t xml:space="preserve">Mesa plana  para consulta No 2  </t>
  </si>
  <si>
    <t>Mesa  de  mayo No 9  CROMADA marca GIL LUZ</t>
  </si>
  <si>
    <t>Mesa  de  mayo No 19  Mesa de mayo con rodachines para procedimiento en acero inoxidable</t>
  </si>
  <si>
    <t>Mesa  de  mayo No 17  Mesa de mayo con rodachines para procedimiento en acero inoxidable</t>
  </si>
  <si>
    <t>Mesa  de  mayo No 12  CON BANDEJA</t>
  </si>
  <si>
    <t>Mesa  de  mayo No 10  con rodachines, tubo telescopio graduable, bandeja de acero marca GIL LUZ NACIONAL</t>
  </si>
  <si>
    <t>Mesa  para cirugía No 37   Mesa (acero innoxidable- 2 niveles) ( 50cmsX45cmsX70cms ) con rodachines con seguro.</t>
  </si>
  <si>
    <t>Mesa Auxiliar Cromada, Ref. E-75, base de tubo cromado de 1", c. 18, con rodachinas, tubo telescopico cromado graduable de 0.87 a 1.20, bandeja de acero inoxidable, largo 0.44, ancho 0.34, acabado en cromo</t>
  </si>
  <si>
    <t>Mesa  para cirugía No 27  para pequeños animales en acero inoxidable</t>
  </si>
  <si>
    <t>Mesa  para cirugía No 35  Mesa (acero innoxidable- 2 niveles) ( 50cmsX45cmsX70cms ) con rodachines con seguro.</t>
  </si>
  <si>
    <t>Mesa  para cirugía No 38   Mesa (acero innoxidable- 2 niveles) ( 50cmsX45cmsX70cms ) con rodachines con seguro.</t>
  </si>
  <si>
    <t>Mesa  de  mayo No 11  con rodachines, tubo telescopio graduable, bandeja de acero marca GIL LUZ NACIONAL</t>
  </si>
  <si>
    <t>Mesa  de  mayo No 18  Mesa de mayo con rodachines para procedimiento en acero inoxidable</t>
  </si>
  <si>
    <t xml:space="preserve">Mesa plana  para consulta No 1  </t>
  </si>
  <si>
    <t xml:space="preserve">Mesa plana  para consulta No 4  </t>
  </si>
  <si>
    <t>Mesa (Lab.) No 22  Mesa (acero  2 niveles-rodachines con seguro)</t>
  </si>
  <si>
    <t>Mesa (Lab.) No 25  Mesa (acero  2 niveles-rodachines con seguro)</t>
  </si>
  <si>
    <t>Escritorio No 8  ESCRITORIO SENCILLO METALICO CON VIDRIO</t>
  </si>
  <si>
    <t>Escritorio No 7  ESCRITORIO SENCILLO METALICO CON VIDRIO</t>
  </si>
  <si>
    <t>Escritorio tipo ejecutivo No 76  ESCRITORIO EJECUTIVO EN VIDRIO En vidrio de 19 mm, dimensiones de 1.50*0.60, con cajonera y costados metálicos. Estructura metálica acabados en pintura polvo electroestático, con faldón troquelado</t>
  </si>
  <si>
    <t>Escritorio tipo ejecutivo No 75  ESCRITORIO EJECUTIVO EN VIDRIO En vidrio de 19 mm, dimensiones de 1.50*0.60, con cajonera y costados metálicos. Estructura metálica acabados en pintura polvo electroestático, con faldón troquelado</t>
  </si>
  <si>
    <t>Mesa rimax No 67  Escritorio mesa plastica marca rimax</t>
  </si>
  <si>
    <t>Mesa auxiliar No 32  para curaciones con rodachines</t>
  </si>
  <si>
    <t>Mesa rimax No 66  Escritorio mesa plastica marca rimax</t>
  </si>
  <si>
    <t>Mesa auxiliar No 34  portatalegos con rodachines</t>
  </si>
  <si>
    <t>Mesa auxiliar No 33  para curaciones con rodachines</t>
  </si>
  <si>
    <t>Mesa auxiliar No 31  para curaciones con rodachines</t>
  </si>
  <si>
    <t>Mesa auxiliar No 30  para curaciones con rodachines</t>
  </si>
  <si>
    <t>Mesa auxiliar No 29  para curaciones con rodachines</t>
  </si>
  <si>
    <t>Anaquel Metálico No 8  ANAQUELES PARA LOS VESTIERES DE LOS QUIROFANOS</t>
  </si>
  <si>
    <t>Escritorio No 256  CENTRO DE TRABAJO EN L CON ARCHIVADOR, MEDIDAS Alto: 73.3cm, Ancho: 170cm, Profundidad: 150cm.</t>
  </si>
  <si>
    <t>Escritorio No 68  ESCRITORIO VIDRIO (Operativo con cajonera  vidrio 19 mm)</t>
  </si>
  <si>
    <t>Escritorio No 69  ESCRITORIO VIDRIO (Operativo con cajonera  vidrio 19 mm)</t>
  </si>
  <si>
    <t>Escritorio No 236  Escritorio ejecutivo en L, medidas de 1.50*1.50*0.60, superficie en tablex de 25 mm enchapada en formica, cajonera metalica 2*1 y costado pata italiana</t>
  </si>
  <si>
    <t>Escritorio tipo ejecutivo No 40  Escritorio operativo, medidas de 1.10*0.60, superficie en tablex de 25 mm enchapada en formica, cajonera metalica 2*1 y costado pata italiana</t>
  </si>
  <si>
    <t>Escritorio tipo ejecutivo No 42  Escritorio operativo, medidas de 1.10*0.60, superficie en tablex de 25 mm enchapada en formica, cajonera metalica 2*1 y costado pata italiana</t>
  </si>
  <si>
    <t>Escritorio tipo ejecutivo No 44  Escritorio ejecutivo en L, medidas de 1.40*1.40*0.60, superficie en tablex de 25 mm enchapada en formica, cajonera metalica 2*1 costado pata italiana</t>
  </si>
  <si>
    <t>Escritorio tipo ejecutivo No 47  ESCRITORIO EJECUTIVO EN VIDRIO En vidrio de 19 mm, dimensiones de 1.50*0.60, con cajonera y costados metálicos. Estructura metálica acabados en pintura polvo electroestático, con faldón troquelado</t>
  </si>
  <si>
    <t>Escritorio tipo ejecutivo No 49  ESCRITORIO EJECUTIVO EN VIDRIO En vidrio de 19 mm, dimensiones de 1.50*0.60, con cajonera y costados metálicos. Estructura metálica acabados en pintura polvo electroestático, con faldón troquelado</t>
  </si>
  <si>
    <t>Escritorio tipo ejecutivo No 51  ESCRITORIO EJECUTIVO EN VIDRIO En vidrio de 19 mm, dimensiones de 1.50*0.60, con cajonera y costados metálicos. Estructura metálica acabados en pintura polvo electroestático, con faldón troquelado</t>
  </si>
  <si>
    <t>Escritorio tipo ejecutivo No 53  ESCRITORIO EJECUTIVO EN VIDRIO En vidrio de 19 mm, dimensiones de 1.50*0.60, con cajonera y costados metálicos. Estructura metálica acabados en pintura polvo electroestático, con faldón troquelado</t>
  </si>
  <si>
    <t>Escritorio tipo ejecutivo No 69  ESCRITORIO EJECUTIVO EN VIDRIO En vidrio de 19 mm, dimensiones de 1.50*0.60, con cajonera y costados metálicos. Estructura metálica acabados en pintura polvo electroestático, con faldón troquelado</t>
  </si>
  <si>
    <t>Escritorio tipo ejecutivo No 55  ESCRITORIO EJECUTIVO EN VIDRIO En vidrio de 19 mm, dimensiones de 1.50*0.60, con cajonera y costados metálicos. Estructura metálica acabados en pintura polvo electroestático, con faldón troqueladoDocente OcasionalDANIEL EDUARDO ZAMBRANO LUGO1023869470</t>
  </si>
  <si>
    <t>Escritorio tipo ejecutivo No 39  Escritorio operativo, medidas de 1.10*0.60, superficie en tablex de 25 mm enchapada en formica, cajonera metalica 2*1 y costado pata italiana</t>
  </si>
  <si>
    <t>Escritorio tipo ejecutivo No 41  Escritorio operativo, medidas de 1.10*0.60, superficie en tablex de 25 mm enchapada en formica, cajonera metalica 2*1 y costado pata italiana</t>
  </si>
  <si>
    <t>Escritorio tipo ejecutivo No 43  Escritorio operativo, medidas de 1.10*0.60, superficie en tablex de 25 mm enchapada en formica, cajonera metalica 2*1 y costado pata italiana</t>
  </si>
  <si>
    <t>Escritorio tipo ejecutivo No 48  ESCRITORIO EJECUTIVO EN VIDRIO En vidrio de 19 mm, dimensiones de 1.50*0.60, con cajonera y costados metálicos. Estructura metálica acabados en pintura polvo electroestático, con faldón troquelado</t>
  </si>
  <si>
    <t>Escritorio tipo ejecutivo No 50  ESCRITORIO EJECUTIVO EN VIDRIO En vidrio de 19 mm, dimensiones de 1.50*0.60, con cajonera y costados metálicos. Estructura metálica acabados en pintura polvo electroestático, con faldón troquelado</t>
  </si>
  <si>
    <t>Escritorio tipo ejecutivo No 59  ESCRITORIO EJECUTIVO EN VIDRIO En vidrio de 19 mm, dimensiones de 1.50*0.60, con cajonera y costados metálicos. Estructura metálica acabados en pintura polvo electroestático, con faldón troquelado</t>
  </si>
  <si>
    <t>Escritorio tipo ejecutivo No 58  ESCRITORIO EJECUTIVO EN VIDRIO En vidrio de 19 mm, dimensiones de 1.50*0.60, con cajonera y costados metálicos. Estructura metálica acabados en pintura polvo electroestático, con faldón troqueladoDocente Ocasional MVZJAVIER RICARDO JARA AGUDELO17414113</t>
  </si>
  <si>
    <t>Escritorio tipo ejecutivo No 77  ESCRITORIO EJECUTIVO EN VIDRIO En vidrio de 19 mm, dimensiones de 1.50*0.60, con cajonera y costados metálicos. Estructura metálica acabados en pintura polvo electroestático, con faldón troqueladoLABORATORIO DE FISIOLOGIA ANIMAL Y  PARASITOLOGIAJOSE RICARDO CORREDOR MATUS19345893</t>
  </si>
  <si>
    <t xml:space="preserve">Mesa metálica No 17  </t>
  </si>
  <si>
    <t>Mesa de juntas con juego de 4 sillas No 3  MESA DE JUNTAS (Superficie en vidrio de 19mm pintado en negro por una cara base metálica gris aluminio y 6 sillas interlocutoras isósceles negras )</t>
  </si>
  <si>
    <t>Mesa para juntas ovalada No 10  mesa de juntas ovalada  6 puestos de 1.30 x 0-30</t>
  </si>
  <si>
    <t>Mesa  en madera No 152  MESA NOGAL OVAL 6 PUESTO 200CMX120CMX70CM CON 6 SILLAS</t>
  </si>
  <si>
    <t xml:space="preserve">Mesa para computador No 50  </t>
  </si>
  <si>
    <t xml:space="preserve">Mesa para computador con desnivel de teclado No 1  </t>
  </si>
  <si>
    <t>Mueble  gabinete metálico No 6  Mueble  gabinete metálico,  mueble alacena 60cm Domus blanco y negro</t>
  </si>
  <si>
    <t>Mueble credenza para archivo y otras utilidades compuesto por dos referencias de archivadores 1 de cada  La. cuenta con entrepaño en el centro y espaldar de acero Cold Rolled una tapa superior.</t>
  </si>
  <si>
    <t>PUESTO DE TRABAJO No 302  PUESTO DE TRABAJO RECTOS : 1 superficie en formica de 1,20 mt x 60 cm, 1 archivo 2x1, un costado en H y un faldero.</t>
  </si>
  <si>
    <t>Escritorio tipo ejecutivo No 66  ESCRITORIO EJECUTIVO EN VIDRIO En vidrio de 19 mm, dimensiones de 1.50*0.60, con cajonera y costados metálicos. Estructura metálica acabados en pintura polvo electroestático, con faldón troquelado</t>
  </si>
  <si>
    <t>Mesa con gaveta plana, para computador No 30  En Lamina de Formica</t>
  </si>
  <si>
    <t>Mesa para teléfono No 13  en madera</t>
  </si>
  <si>
    <t>Escritorio tipo gerente No 35  ESCRITORIO GERENCIALESCUELA DE INGENIERIA EN CIENCIAS AGRICOLASJAIRO RINCON ARIZA17331439</t>
  </si>
  <si>
    <t>Escritorio tipo gerente No 37  ESCRITORIO GERENCIALESCUELA DE INGENIERIA EN CIENCIAS AGRICOLASJAIRO RINCON ARIZA17331439</t>
  </si>
  <si>
    <t>Escritorio tipo secretaria No 254  RECEPCIÓN Y ESCRITORIO PARA SECRETARIAESCUELA DE INGENIERIA EN CIENCIAS AGRICOLASJAIRO RINCON ARIZA17331439</t>
  </si>
  <si>
    <t>Escritorio auxiliar No 19  ESCRITORIO OPERATIVOESCUELA DE INGENIERIA EN CIENCIAS AGRICOLASJAIRO RINCON ARIZA17331439</t>
  </si>
  <si>
    <t>Escritorio auxiliar No 20  ESCRITORIO OPERATIVOESCUELA DE INGENIERIA EN CIENCIAS AGRICOLASJAIRO RINCON ARIZA17331439</t>
  </si>
  <si>
    <t>Escritorio auxiliar No 21  ESCRITORIO OPERATIVOESCUELA DE INGENIERIA EN CIENCIAS AGRICOLASJAIRO RINCON ARIZA17331439</t>
  </si>
  <si>
    <t>Escritorio auxiliar No 22  ESCRITORIO OPERATIVOESCUELA DE INGENIERIA EN CIENCIAS AGRICOLASJAIRO RINCON ARIZA17331439</t>
  </si>
  <si>
    <t>Escritorio auxiliar No 23  ESCRITORIO OPERATIVOESCUELA DE INGENIERIA EN CIENCIAS AGRICOLASJAIRO RINCON ARIZA17331439</t>
  </si>
  <si>
    <t>Escritorio auxiliar No 24  ESCRITORIO OPERATIVOESCUELA DE INGENIERIA EN CIENCIAS AGRICOLASJAIRO RINCON ARIZA17331439</t>
  </si>
  <si>
    <t>Escritorio auxiliar No 26  ESCRITORIO OPERATIVOESCUELA DE INGENIERIA EN CIENCIAS AGRICOLASJAIRO RINCON ARIZA17331439</t>
  </si>
  <si>
    <t>Escritorio auxiliar No 27  ESCRITORIO OPERATIVOESCUELA DE INGENIERIA EN CIENCIAS AGRICOLASJAIRO RINCON ARIZA17331439</t>
  </si>
  <si>
    <t>Escritorio auxiliar No 29  ESCRITORIO OPERATIVOESCUELA DE INGENIERIA EN CIENCIAS AGRICOLASJAIRO RINCON ARIZA17331439</t>
  </si>
  <si>
    <t>Escritorio auxiliar No 30  ESCRITORIO OPERATIVOESCUELA DE INGENIERIA EN CIENCIAS AGRICOLASJAIRO RINCON ARIZA17331439</t>
  </si>
  <si>
    <t>Escritorio auxiliar No 32  ESCRITORIO OPERATIVOESCUELA DE INGENIERIA EN CIENCIAS AGRICOLASJAIRO RINCON ARIZA17331439</t>
  </si>
  <si>
    <t>Escritorio auxiliar No 34  ESCRITORIO OPERATIVOESCUELA DE INGENIERIA EN CIENCIAS AGRICOLASJAIRO RINCON ARIZA17331439</t>
  </si>
  <si>
    <t>Escritorio auxiliar No 36  ESCRITORIO OPERATIVOESCUELA DE INGENIERIA EN CIENCIAS AGRICOLASJAIRO RINCON ARIZA17331439</t>
  </si>
  <si>
    <t>Escritorio auxiliar No 37  ESCRITORIO OPERATIVOESCUELA DE INGENIERIA EN CIENCIAS AGRICOLASJAIRO RINCON ARIZA17331439</t>
  </si>
  <si>
    <t>Escritorio tipo secretaria No 255  RECEPCIÓN Y ESCRITORIO PARA SECRETARIAESCUELA DE INGENIERIA EN CIENCIAS AGRICOLASJAIRO RINCON ARIZA17331439</t>
  </si>
  <si>
    <t>Escritorio tipo secretaria No 253  RECEPCIÓN Y ESCRITORIO PARA SECRETARIAESCUELA DE INGENIERIA EN CIENCIAS AGRICOLASJAIRO RINCON ARIZA17331439</t>
  </si>
  <si>
    <t>Escritorio tipo gerente No 36  ESCRITORIO GERENCIALESCUELA DE INGENIERIA EN CIENCIAS AGRICOLASJAIRO RINCON ARIZA17331439</t>
  </si>
  <si>
    <t>Escritorio auxiliar No 33  ESCRITORIO OPERATIVOESCUELA DE INGENIERIA EN CIENCIAS AGRICOLASJAIRO RINCON ARIZA17331439</t>
  </si>
  <si>
    <t>Escritorio auxiliar No 25  ESCRITORIO OPERATIVOESCUELA DE INGENIERIA EN CIENCIAS AGRICOLASJAIRO RINCON ARIZA17331439</t>
  </si>
  <si>
    <t>Escritorio auxiliar No 28  ESCRITORIO OPERATIVOESCUELA DE INGENIERIA EN CIENCIAS AGRICOLASJAIRO RINCON ARIZA17331439</t>
  </si>
  <si>
    <t>Escritorio auxiliar No 31  ESCRITORIO OPERATIVOESCUELA DE INGENIERIA EN CIENCIAS AGRICOLASJAIRO RINCON ARIZA17331439</t>
  </si>
  <si>
    <t>Escritorio auxiliar No 18  ESCRITORIO OPERATIVOESCUELA DE INGENIERIA EN CIENCIAS AGRICOLASJAIRO RINCON ARIZA17331439</t>
  </si>
  <si>
    <t>Escritorio auxiliar No 35  ESCRITORIO OPERATIVOESCUELA DE INGENIERIA EN CIENCIAS AGRICOLASJAIRO RINCON ARIZA17331439</t>
  </si>
  <si>
    <t>Mesa auxiliar No 49  MESA AUXILIAR EN MADERA CON GAVETA DE SERVICIO TERMINADA EN  COLOR ROJO INGLES DE 0.70X0.50X0.70H LINEA 300ESCUELA DE INGENIERIA EN CIENCIAS AGRICOLASJAIRO RINCON ARIZA17331439</t>
  </si>
  <si>
    <t>Mesa para juntas, circular No 16  MESA DE JUNTASESCUELA DE INGENIERIA EN CIENCIAS AGRICOLASJAIRO RINCON ARIZA17331439</t>
  </si>
  <si>
    <t>Mesa para juntas ovalada No 15  MESA OVALADA PARA JUNTAS PARA 10 PUESTOSESCUELA DE INGENIERIA EN CIENCIAS AGRICOLASJAIRO RINCON ARIZA17331439</t>
  </si>
  <si>
    <t>Juego muebles para Cafeteria No 3  Por cuatro Mesas y Sillas forradas en cordován negro</t>
  </si>
  <si>
    <t>Juego muebles para Cafeteria No 1  Por cuatro Mesas y Sillas forradas en cordován negro</t>
  </si>
  <si>
    <t>Escritorio  en madera  tipo mesa No 2  Escritorio  en madera  tipo mesa con 2 gavetas,  medidas 1,50x 65x70</t>
  </si>
  <si>
    <t>Escritorio  en madera  tipo mesa No 3  Escritorio  en madera  tipo mesa con 2 gavetas, medidas 1,20 x 65x70</t>
  </si>
  <si>
    <t>Mesa para computador No 227  Mesa para computador medidas 90x65x70incluye portateclado</t>
  </si>
  <si>
    <t>Mesa  en madera No 138  MESA DE JUNTAS CON BASE METALICA, MESA REDONA DE MADERA DE 80CM DE DIAMETRO  CON BASE METALICA</t>
  </si>
  <si>
    <t>Mesa  para  TV  y VHS No 5  Mesa  para  TV  y VHS, con 2 compartimientos y rodachines, medidas 60x60x30</t>
  </si>
  <si>
    <t>Escritorio auxiliar No 8  pequeño  de tres  gavetas con vidrio  en regular estado       C.S. 10635  30.08.87</t>
  </si>
  <si>
    <t>Escritorio No 257  ESCRITORIO EN VIDRIO EN L DE 150*150*60 CAJONERA 2*1 COLOR NEGRO O SAMBLASTING CON SOPORTE PARA PIES</t>
  </si>
  <si>
    <t>Escritorio No 259  ESCRITORIO EN VIDRIO EN L DE 150*150*60 CAJONERA 2*1 COLOR NEGRO O SAMBLASTING CON SOPORTE PARA PIES</t>
  </si>
  <si>
    <t>Escritorio No 260  ESCRITORIO EN VIDRIO EN L DE 150*150*60 CAJONERA 2*1 COLOR NEGRO O SAMBLASTING CON SOPORTE PARA PIES</t>
  </si>
  <si>
    <t>Escritorio No 258  ESCRITORIO EN VIDRIO EN L DE 150*150*60 CAJONERA 2*1 COLOR NEGRO O SAMBLASTING CON SOPORTE PARA PIES</t>
  </si>
  <si>
    <t>Escritorio No 261  ESCRITORIO EN VIDRIO EN L DE 150*150*60 CAJONERA 2*1 COLOR NEGRO O SAMBLASTING CON SOPORTE PARA PIES</t>
  </si>
  <si>
    <t>Escritorio tipo ejecutivo No 26  ESCRITORIO EJECUTIVO DE VIDRIO  19MM EN L CONCAJONERA 1.60 X 1.80 * 73</t>
  </si>
  <si>
    <t xml:space="preserve">Mesa rimax No 33  </t>
  </si>
  <si>
    <t xml:space="preserve">Mesa rimax No 38  </t>
  </si>
  <si>
    <t>Mesa auxiliar No 38  para la  máquina    con   vidrio</t>
  </si>
  <si>
    <t>Mesa rimax No 7  Caribe blanca</t>
  </si>
  <si>
    <t>Mesa para computador No 60  doble  bandeja-mueble</t>
  </si>
  <si>
    <t>Mesa rimax No 8  Caribe blanca</t>
  </si>
  <si>
    <t xml:space="preserve">Mesa rimax No 37  </t>
  </si>
  <si>
    <t xml:space="preserve">Mesa rimax No 36  </t>
  </si>
  <si>
    <t xml:space="preserve">Mesa rimax No 35  </t>
  </si>
  <si>
    <t xml:space="preserve">Mesa rimax No 34  </t>
  </si>
  <si>
    <t>Mesa rimax No 32 COLOR  BLANCA</t>
  </si>
  <si>
    <t xml:space="preserve">Mesa para teléfono No 18  </t>
  </si>
  <si>
    <t>Mueble  gabinete metálico No 9  Mueble  gabinete metálico</t>
  </si>
  <si>
    <t>Mueble  metálico No 5  Mueble Soporte para Equipo de Video Conferencia y Perisfericos.</t>
  </si>
  <si>
    <t>Mueble  modular  (mesa -archivador)  en  madecor No 1  MUEBLE DE RECEPECION DE 2.00 X 2.25 X H 1,10M, 1 DIVISION MEDIA ALTURA, DO SNIVELES DE 2,24 X H1,10 X 065 X 0.70 con superficie fórmica recta,  superficie fórmica mostrador, archivador, portateclado</t>
  </si>
  <si>
    <t>Escritorio tipo gerente No 45  ESCRITORIO GERENCIAL EN VIDRIO</t>
  </si>
  <si>
    <t>Escritorio tipo ejecutivo No 72  ESCRITORIO EJECUTIVO EN VIDRIO En vidrio de 19 mm, dimensiones de 1.50*0.60, con cajonera y costados metálicos. Estructura metálica acabados en pintura polvo electroestático, con faldón troquelado</t>
  </si>
  <si>
    <t>Escritorio tipo ejecutivo No 78  ESCRITORIO EJECUTIVO EN VIDRIO En vidrio de 19 mm, dimensiones de 1.50*0.60, con cajonera y costados metálicos. Estructura metálica acabados en pintura polvo electroestático, con faldón troquelado</t>
  </si>
  <si>
    <t>Escritorio tipo ejecutivo No 62  ESCRITORIO EJECUTIVO EN VIDRIO En vidrio de 19 mm, dimensiones de 1.50*0.60, con cajonera y costados metálicos. Estructura metálica acabados en pintura polvo electroestático, con faldón troquelado</t>
  </si>
  <si>
    <t>Mesa para juntas con 12 sillas ergonomicas No 3  SALA DE JUNTAS</t>
  </si>
  <si>
    <t>Mesa auxiliar No 50  MESA AUXILIAR EN TABLEX TAPA ENCHAPADA EN FORMICA CON GAVETA DE SERVICIO TERMINADA0.70X0.50X0.70H</t>
  </si>
  <si>
    <t>Mesa para juntas con 12 sillas ergonomicas No 4  SALA DE JUNTAS</t>
  </si>
  <si>
    <t>Escritorio tipo gerente No 20  color  rojo inglésDECANATURA-FAC. CIENCIAS AGROPECUARIASPABLO EMILIO CRUZ CASALLAS86000060</t>
  </si>
  <si>
    <t>Mesa con gaveta plana, para computador No 47  e impresora con archivador de 3 cajones en forma triangularDECANATURA-FAC. CIENCIAS AGROPECUARIASPABLO EMILIO CRUZ CASALLAS86000060</t>
  </si>
  <si>
    <t>Mesa auxiliar No 46  MESA AUXILIAR EN MADERA CON GAVETAS DE SERVICIOS TERMINADA 0.70X0.50X0.70HDECANATURA-FAC. CIENCIAS AGROPECUARIASPABLO EMILIO CRUZ CASALLAS86000060</t>
  </si>
  <si>
    <t>Mesa para juntas, rectangular No 9  para  6 personas 2.44 x 1  x  0.73  altoDECANATURA-FAC. CIENCIAS AGROPECUARIASPABLO EMILIO CRUZ CASALLAS86000060</t>
  </si>
  <si>
    <t>Mesa auxiliar No 35  de madera para maquina de escribir</t>
  </si>
  <si>
    <t>Mesa para teléfono No 2</t>
  </si>
  <si>
    <t>Mueble  metálico No 6  Un Compactador Científico Disarchivo "totalmente metálico" Ref. SC7-104-9 con sistema de accionamiento Mecánico, conformado por un total de 9 unidades  de almacenamiento distribuidas así:o 1 módulo rodante doble cara "con espaldar central", conformado por un total de 6 unidades de almacenamiento de 450 mm. de fondo por 1.040 mm. de frente por 2000 mm. de altura.o Tres (3) unidades de almacenamiento se diseñan cada una con 2 columnas con 20 guías cada una para almacenar 20 cajas Cornell, de 460 mm. de frente por 470 mm. de fondo por 80 mm (suministradas por la Universidad). Capacidad total para almacenar 120 cajas Cornell.o Tres (3) unidades de almacenamiento se diseñan cada una con 10 espacios útiles para almacenar frascos. Cada espacio útil se diseña con cinturones frontales, posteriores y laterales removibles. 30 espacios en total. El Compactador se diseña con tres puertas de dos hojas batientes con cerradura.  Diseño totalmente metálico. Terminados en pintura electrostática en polvo colores gris humo, gris grafito o armonía (Beige).</t>
  </si>
  <si>
    <t>Escritorio tipo secretaria No 250  Escritorio Operativo, dimensiones de 1.10*0.60 mts, superficie en vidrio de 19 mm de grosor, cajonera metalica  2*1, costado metalico.</t>
  </si>
  <si>
    <t>Escritorio tipo gerente No 46  ESCRITORIO GERENCIAL EN VIDRIO</t>
  </si>
  <si>
    <t>Escritorio tipo ejecutivo No 70  ESCRITORIO EJECUTIVO EN VIDRIO En vidrio de 19 mm, dimensiones de 1.50*0.60, con cajonera y costados metálicos. Estructura metálica acabados en pintura polvo electroestático, con faldón troquelado</t>
  </si>
  <si>
    <t>Escritorio tipo ejecutivo No 73  ESCRITORIO EJECUTIVO EN VIDRIO En vidrio de 19 mm, dimensiones de 1.50*0.60, con cajonera y costados metálicos. Estructura metálica acabados en pintura polvo electroestático, con faldón troquelado</t>
  </si>
  <si>
    <t>Mesa para juntas, circular No 9  MESA CIRCULAR PARA JUNTAS EN MADERA 120 REF: 809</t>
  </si>
  <si>
    <t>FINCA CENAR</t>
  </si>
  <si>
    <t>Escritorio tipo secretaria No 6  Escritorios en Madera L800 tipo secretaria.</t>
  </si>
  <si>
    <t>FINCA EL TAHÚR Y LA BANQUETA</t>
  </si>
  <si>
    <t>Mesa No 77  Mesa de comedor con asiento integrado en guadua de 270mx180</t>
  </si>
  <si>
    <t>Mesa No 78  Mesa de comedor con asiento integrado en guadua de 270mx180</t>
  </si>
  <si>
    <t>Mesa  en madera No 53  MESAS DE 2.00 X 1.000 MTS EN TUBO CUATRADO DE 1 1.2 PULGADA CALIBRE 20, CON TAPA EN TRIPEX  DE 15 MILIMETROS CON REFUERZO DE PINTURA EN ESMALTE SINTETICO.</t>
  </si>
  <si>
    <t>Mesa  en madera No 51  MESAS DE 2.00 X 1.000 MTS EN TUBO CUATRADO DE 1 1.2 PULGADA CALIBRE 20, CON TAPA EN TRIPEX  DE 15 MILIMETROS CON REFUERZO DE PINTURA EN ESMALTE SINTETICO.</t>
  </si>
  <si>
    <t>Mesa  en madera No 52  MESAS DE 2.00 X 1.000 MTS EN TUBO CUATRADO DE 1 1.2 PULGADA CALIBRE 20, CON TAPA EN TRIPEX  DE 15 MILIMETROS CON REFUERZO DE PINTURA EN ESMALTE SINTETICO.</t>
  </si>
  <si>
    <t>Mesa  en madera No 54  MESAS DE 2.00 X 1.000 MTS EN TUBO CUATRADO DE 1 1.2 PULGADA CALIBRE 20, CON TAPA EN TRIPEX  DE 15 MILIMETROS CON REFUERZO DE PINTURA EN ESMALTE SINTETICO.</t>
  </si>
  <si>
    <t>Mesa para computador No 14  1.55 X 0.72</t>
  </si>
  <si>
    <t>Mesa No 76  Mesa de comedor con asiento integrado en guadua de 270mx180</t>
  </si>
  <si>
    <t>Mesa No 79  Mesa de comedor con asiento integrado en guadua de 270mx180</t>
  </si>
  <si>
    <t xml:space="preserve">Mesa  en madera No 15  </t>
  </si>
  <si>
    <t>FINCA MANACACIAS</t>
  </si>
  <si>
    <t xml:space="preserve">Mesones de madera No 1  </t>
  </si>
  <si>
    <t xml:space="preserve">Mesones de madera No 2  </t>
  </si>
  <si>
    <t>Escritorio No 2, ESCRITORIO EN MADERA.</t>
  </si>
  <si>
    <t>Escritorio tipo secretaria No 36  Escritorio de madera para docentes</t>
  </si>
  <si>
    <t>ESCRITORIO TIPO SECRETARIA EN MADERA REF: 802</t>
  </si>
  <si>
    <t>ESCRITORIO TIPO EJECUTIVO  REF: 800</t>
  </si>
  <si>
    <t>Escritorio tipo secretaria No 41</t>
  </si>
  <si>
    <t>Mesa para computador No 7  1.55 X 0.72</t>
  </si>
  <si>
    <t>Mesa para computador No 12  1.55 X 0.72</t>
  </si>
  <si>
    <t xml:space="preserve">Mesa para computador No 70  </t>
  </si>
  <si>
    <t xml:space="preserve">Mesa  en madera No 6  </t>
  </si>
  <si>
    <t xml:space="preserve">Mesa para computador con desnivel de teclado No 2  </t>
  </si>
  <si>
    <t>Mesa para computador plana No 63</t>
  </si>
  <si>
    <t>PUESTO DE TRABAJO No 285  PUESTOS DE TRABAJO 1.40 X 80 CON CAJONERA</t>
  </si>
  <si>
    <t>Escritorio tipo gerente No 47  ESCRITORIO GERENCIAL EN VIDRIO</t>
  </si>
  <si>
    <t>Escritorio tipo ejecutivo No 74  ESCRITORIO EJECUTIVO EN VIDRIO En vidrio de 19 mm, dimensiones de 1.50*0.60, con cajonera y costados metálicos. Estructura metálica acabados en pintura polvo electroestático, con faldón troquelado</t>
  </si>
  <si>
    <t>Mesa rimax Caribe color blanco</t>
  </si>
  <si>
    <t>Mesa (Lab.) No 1  para curasiones</t>
  </si>
  <si>
    <t>Escritorio tipo secretaria No 184  de madera</t>
  </si>
  <si>
    <t>Mueble  gabinete metálico No 3  Mueble  gabinete metálico para campana extractora de medidas 60cmx40cmx35cm</t>
  </si>
  <si>
    <t>LAB CLINICO MVZ</t>
  </si>
  <si>
    <t>Escritorio tipo secretaria No 251  Escritorio Operativo, dimensiones de 1.10*0.60 mts, superficie en vidrio de 19 mm de grosor, cajonera metalica  2*1, costado metalico.</t>
  </si>
  <si>
    <t>LAB CONTROL BIOLOGICO</t>
  </si>
  <si>
    <t>Escritorio tipo secretaria No 26  Escritorio de madera tipo secretaria</t>
  </si>
  <si>
    <t xml:space="preserve">Escritorio tipo secretaria No 168  </t>
  </si>
  <si>
    <t>Mesa auxiliar para  microscopio No 10</t>
  </si>
  <si>
    <t>Mesa para dibujo No 1  y escritorio, mueble  polifuncional</t>
  </si>
  <si>
    <t xml:space="preserve">Mesa con gaveta plana, para computador No 13  </t>
  </si>
  <si>
    <t>Escritorio No 253  ESCRITORIO GERENCIAL: MEDIDAS DE 1.50 X 1.50 X 0.60 EN L, SUPERFICIE DE 1.50*0.60 Y UNA DE 0.90*0.60, ELABORADO EN FORMICA DE 25 MM CON CAJONERA METALICA 2X1 ESTRUCTURA PINTURA ELECTROESTÀTICA. BORDES EN CANTO RÍGIDO BALANCE, NIVELADORES ANTIDESLIZANTESLABORATORIO DE ENTOMOLOGIAJAIRO RINCON ARIZA17331439</t>
  </si>
  <si>
    <t>Mesa metálica No 2  auxiliar</t>
  </si>
  <si>
    <t>Escritorio tipo secretaria No 206  de  madera cinco gavetas  con vidrio</t>
  </si>
  <si>
    <t>Escritorio tipo secretaria No 7  Escritorios en Madera L800 tipo secretaria.</t>
  </si>
  <si>
    <t>Escritorio tipo gerente No 48  ESCRITORIO GERENCIAL EN VIDRIO</t>
  </si>
  <si>
    <t>Escritorio tipo ejecutivo No 57  ESCRITORIO EJECUTIVO EN VIDRIO En vidrio de 19 mm, dimensiones de 1.50*0.60, con cajonera y costados metálicos. Estructura metálica acabados en pintura polvo electroestático, con faldón troquelado</t>
  </si>
  <si>
    <t>Escritorio tipo ejecutivo No 52  ESCRITORIO EJECUTIVO EN VIDRIO En vidrio de 19 mm, dimensiones de 1.50*0.60, con cajonera y costados metálicos. Estructura metálica acabados en pintura polvo electroestático, con faldón troquelado</t>
  </si>
  <si>
    <t xml:space="preserve">Mesa para máquina de escribir No 15  </t>
  </si>
  <si>
    <t>Escritorio tipo secretaria metálico No 5  3 gavetas</t>
  </si>
  <si>
    <t>Escritorio tipo ejecutivo No 63  ESCRITORIO EJECUTIVO EN VIDRIO En vidrio de 19 mm, dimensiones de 1.50*0.60, con cajonera y costados metálicos. Estructura metálica acabados en pintura polvo electroestático, con faldón troquelado</t>
  </si>
  <si>
    <t>Escritorio tipo ejecutivo No 64  ESCRITORIO EJECUTIVO EN VIDRIO En vidrio de 19 mm, dimensiones de 1.50*0.60, con cajonera y costados metálicos. Estructura metálica acabados en pintura polvo electroestático, con faldón troquelado</t>
  </si>
  <si>
    <t>Mesa metálica No 5  para maquina</t>
  </si>
  <si>
    <t>Mesa metálica No 4  para maquina</t>
  </si>
  <si>
    <t xml:space="preserve">Escritorio tipo secretaria metálico No 6  </t>
  </si>
  <si>
    <t>Escritorio tipo secretaria No 9  Escritorios en Madera L800 tipo secretaria.LABORATORIO DE NUTRICION ANIMALCAMILO HERNANDO PLAZAS BORRERO3229877</t>
  </si>
  <si>
    <t xml:space="preserve">Escritorio tipo secretaria No 165  </t>
  </si>
  <si>
    <t>Mueble  gabinete metálico No 4  Mueble  gabinete metálico  de 6 compartimientos y 3 puertas, vertical. Medidas 1.93cmX40cm. color blanco</t>
  </si>
  <si>
    <t>Mesa  para cirugía No 31  mesa de acero inoxidable. 2 mesas en acero inoxidable calibre 18 de 2.8mt de largo x 0.50 de anchox 0.90 de alto en tubo inoxidable de 2 pulg de pared gruesa, y una de 2.30mt de largo x0.50 de ancho y 0.90 de alto en tubo inoxidable de 2 pl de pared grues</t>
  </si>
  <si>
    <t>Mesa  para cirugía No 32  mesa de acero inoxidable. 2 mesas en acero inoxidable calibre 18 de 2.8mt de largo x 0.50 de anchox 0.90 de alto en tubo inoxidable de 2 pulg de pared gruesa, y una de 2.30mt de largo x0.50 de ancho y 0.90 de alto en tubo inoxidable de 2 pl de pared grues</t>
  </si>
  <si>
    <t>Mesa  para cirugía No 33  mesa de acero inoxidable. 2 mesas en acero inoxidable calibre 18 de 2.8mt de largo x 0.50 de anchox 0.90 de alto en tubo inoxidable de 2 pulg de pared gruesa, y una de 2.30mt de largo x0.50 de ancho y 0.90 de alto en tubo inoxidable de 2 pl de pared grues</t>
  </si>
  <si>
    <t>ESCRITORIO EN MADERA LINEA 800 medidas 106x48x73 cms con dos cajones No. 13</t>
  </si>
  <si>
    <t>Escritorio No 11  ESCRITORIO EN VIDRIO CON MEDIDAS DE 1.56 X 1.56 EN L REF 100-21C</t>
  </si>
  <si>
    <t xml:space="preserve">Escritorio tipo secretaria No 56  </t>
  </si>
  <si>
    <t>Escritorio No 51  ESCRITORIO EN VIDRIO CON CAJONERA 2*1 MEDIDAS 1.20*60</t>
  </si>
  <si>
    <t>Escritorio No 52  ESCRITORIO EN VIDRIO CON CAJONERA 2*1 MEDIDAS 1.20*60</t>
  </si>
  <si>
    <t xml:space="preserve">Escritorio tipo gerente No 17  </t>
  </si>
  <si>
    <t>Mesa   circular   superificie  formica No 2  Mesa redonda de 0.70 estructura metalica y superficie en tablex de 0.25 enchapado en formica</t>
  </si>
  <si>
    <t>Mueble en madera con dos puertas No 1 pequeño</t>
  </si>
  <si>
    <t xml:space="preserve">Escritorio tipo gerente No 3  </t>
  </si>
  <si>
    <t xml:space="preserve">Mesa para computador No 5  </t>
  </si>
  <si>
    <t>LABORATORIO DE TOPOGRAFIA</t>
  </si>
  <si>
    <t>Escritorio Metálico No 19  tipo secretaria</t>
  </si>
  <si>
    <t>Escritorio Metálico No 18  tipo secretaria</t>
  </si>
  <si>
    <t>Escritorio No 6  Escritorio en estructura metálica  y cajón con llaves, superficie  en madera ovalada , medidas 75X90</t>
  </si>
  <si>
    <t>Escritorio No 50  ESCRITORIO OPERATIVO DE 1.20 X 0.60 SUPERFICIE FORMICA CON CAJONERA</t>
  </si>
  <si>
    <t>Escritorio tipo gerente No 34  ESCRITORIO GERENCIAL L 1.50 X 1.80 SUPERFICIE FORMICA CON CAJONERA</t>
  </si>
  <si>
    <t>Mesa para Banquete No 1  Mesa para Banquete, Marca; ARO DE 1.82 M</t>
  </si>
  <si>
    <t>Mueble  metálico No 7  Mueble  metálico TIPO CAMPANA</t>
  </si>
  <si>
    <t xml:space="preserve"> MESA  RIMAX  BLANCA</t>
  </si>
  <si>
    <t xml:space="preserve"> MESA CARIBE BLANCA MARCA RIMAX</t>
  </si>
  <si>
    <t>Mesa  en madera No 1  de  cedro   80 x 150 cm. 2 gavetas</t>
  </si>
  <si>
    <t>PUESTO DE TRABAJO No 240  PUESTO DE TRABAJO EJECUTIVO X 1.80 X 1.80 CONSTA DE PUNTOS 1 SUPERFICIE FORMA EXTREMO</t>
  </si>
  <si>
    <t xml:space="preserve">Escritorio tipo secretaria No 183  </t>
  </si>
  <si>
    <t>Mesa para juntas ovalada No 13  MESA DE JUNTAS OVALADAS DE 8 PUESTOS, 2.20 X 1.10 M.</t>
  </si>
  <si>
    <t>Mesa rimax No 95  Mesa rimax, Color blanco</t>
  </si>
  <si>
    <t>Mesa rimax No 98  Mesa rimax MODELO CARIBE II COLOR BLANCO</t>
  </si>
  <si>
    <t>Mesa rimax No 97  Mesa rimax, Color blanco</t>
  </si>
  <si>
    <t>Mesa rimax No 96  Mesa rimax, Color blanco</t>
  </si>
  <si>
    <t>Mesa rimax No 94  Mesa rimax, Color blanco</t>
  </si>
  <si>
    <t>PUESTO DE TRABAJO No 281  PUESTOS DE TRABAJO 1.40 X 80 CON CAJONERA</t>
  </si>
  <si>
    <t>PUESTO DE TRABAJO No 282  PUESTOS DE TRABAJO 1.40 X 80 CON CAJONERA</t>
  </si>
  <si>
    <t>PUESTO DE TRABAJO No 391  PUESTO DE TRABAJO (INSTALADO) EN L: ANCHO: 1.60, LARGO:1.50, ALTO: 0.73 INCLUYE SUPERFICIE DE 25 MM SIN BALANCE Y CANTO RIGIDO CON SU RESPECTIVO ARCHIVADOR DE 3 CAJONES PATA EN H, PEDESTAL FRANCES Y FALDA EN LAMINA LISA</t>
  </si>
  <si>
    <t>Escritorio No 271  ESCRITORIO PEQUEÑO DIMENSIONES: ANCHO0.75 X 0.70 X 0.73 DE ALTO SUPERFICIEDE 24 MM SIN BALANCE Y CANTO RIGIDO, PATA EN H, ACABADA DE PINTURA ELECTROSTATICA AL AHORNO, PEDESTAL FRANCES, SIN CAJONERA Y FALDA</t>
  </si>
  <si>
    <t>Escritorio No 269  ESCRITORIO PEQUEÑO DIMENSIONES: ANCHO0.75 X 0.70 X 0.73 DE ALTO SUPERFICIEDE 24 MM SIN BALANCE Y CANTO RIGIDO, PATA EN H, ACABADA DE PINTURA ELECTROSTATICA AL AHORNO, PEDESTAL FRANCES, SIN CAJONERA Y FALDA</t>
  </si>
  <si>
    <t>Escritorio No 267  ESCRITORIO PEQUEÑO DIMENSIONES: ANCHO0.75 X 0.70 X 0.73 DE ALTO SUPERFICIEDE 24 MM SIN BALANCE Y CANTO RIGIDO, PATA EN H, ACABADA DE PINTURA ELECTROSTATICA AL AHORNO, PEDESTAL FRANCES, SIN CAJONERA Y FALDA</t>
  </si>
  <si>
    <t>Escritorio No 265  ESCRITORIO PEQUEÑO DIMENSIONES: ANCHO0.75 X 0.70 X 0.73 DE ALTO SUPERFICIEDE 24 MM SIN BALANCE Y CANTO RIGIDO, PATA EN H, ACABADA DE PINTURA ELECTROSTATICA AL AHORNO, PEDESTAL FRANCES, SIN CAJONERA Y FALDA</t>
  </si>
  <si>
    <t>Escritorio No 264  ESCRITORIO PEQUEÑO DIMENSIONES: ANCHO0.75 X 0.70 X 0.73 DE ALTO SUPERFICIEDE 24 MM SIN BALANCE Y CANTO RIGIDO, PATA EN H, ACABADA DE PINTURA ELECTROSTATICA AL AHORNO, PEDESTAL FRANCES, SIN CAJONERA Y FALDA</t>
  </si>
  <si>
    <t>Escritorio No 266  ESCRITORIO PEQUEÑO DIMENSIONES: ANCHO0.75 X 0.70 X 0.73 DE ALTO SUPERFICIEDE 24 MM SIN BALANCE Y CANTO RIGIDO, PATA EN H, ACABADA DE PINTURA ELECTROSTATICA AL AHORNO, PEDESTAL FRANCES, SIN CAJONERA Y FALDA</t>
  </si>
  <si>
    <t>Escritorio No 268  ESCRITORIO PEQUEÑO DIMENSIONES: ANCHO0.75 X 0.70 X 0.73 DE ALTO SUPERFICIEDE 24 MM SIN BALANCE Y CANTO RIGIDO, PATA EN H, ACABADA DE PINTURA ELECTROSTATICA AL AHORNO, PEDESTAL FRANCES, SIN CAJONERA Y FALDA</t>
  </si>
  <si>
    <t>Escritorio No 270  ESCRITORIO PEQUEÑO DIMENSIONES: ANCHO0.75 X 0.70 X 0.73 DE ALTO SUPERFICIEDE 24 MM SIN BALANCE Y CANTO RIGIDO, PATA EN H, ACABADA DE PINTURA ELECTROSTATICA AL AHORNO, PEDESTAL FRANCES, SIN CAJONERA Y FALDA</t>
  </si>
  <si>
    <t>Escritorio tipo ejecutivo No 25  ESCRITORIO EJECUTIVO</t>
  </si>
  <si>
    <t>Escritorio modular base metálica No 3  mesa profesor de 1.00 x 0.60 x 0.73 h estructura en lamina cold rolled, tapa  en madecor de 19mm, enchapado en formica, con gaveta lapicera y espacio para paepl, ref MML-6</t>
  </si>
  <si>
    <t>Mesa para juntas rectangular,color rojo inglés No 4  MESA DE JUNTAS RECTANGULAR DE 1.80X0.85X0.73 EN MADERA TERMINADA LINEA 800</t>
  </si>
  <si>
    <t>Mesa para computador 120 x 0.60 con teclado corredizo No 1</t>
  </si>
  <si>
    <t>Mesa auxiliar No 48  MESA AUXILIAR EN MADERA CON GAVETAS DE SERVICIOS TERMINADA 0.70X0.50X0.70H</t>
  </si>
  <si>
    <t>Escritorio tipo ejecutivo No 34  Escritorio tipo ejecutivo</t>
  </si>
  <si>
    <t xml:space="preserve">Escritorio Metálico No 26  </t>
  </si>
  <si>
    <t>Escritorio tipo secretaria No 252  Escritorio Operativo, dimensiones de 1.10*0.60 mts, superficie en vidrio de 19 mm de grosor, cajonera metalica  2*1, costado metalico.</t>
  </si>
  <si>
    <t>Escritorio tipo ejecutivo No 60  ESCRITORIO EJECUTIVO EN VIDRIO En vidrio de 19 mm, dimensiones de 1.50*0.60, con cajonera y costados metálicos. Estructura metálica acabados en pintura polvo electroestático, con faldón troquelado</t>
  </si>
  <si>
    <t>Escritorio tipo ejecutivo No 67  ESCRITORIO EJECUTIVO EN VIDRIO En vidrio de 19 mm, dimensiones de 1.50*0.60, con cajonera y costados metálicos. Estructura metálica acabados en pintura polvo electroestático, con faldón troquelado</t>
  </si>
  <si>
    <t>Escritorio tipo ejecutivo No 61  ESCRITORIO EJECUTIVO EN VIDRIO En vidrio de 19 mm, dimensiones de 1.50*0.60, con cajonera y costados metálicos. Estructura metálica acabados en pintura polvo electroestático, con faldón troqueladoDocente</t>
  </si>
  <si>
    <t>Escritorio tipo ejecutivo No 56  ESCRITORIO EJECUTIVO EN VIDRIO En vidrio de 19 mm, dimensiones de 1.50*0.60, con cajonera y costados metálicos. Estructura metálica acabados en pintura polvo electroestático, con faldón troquelado</t>
  </si>
  <si>
    <t>Escritorio tipo ejecutivo No 65  ESCRITORIO EJECUTIVO EN VIDRIO En vidrio de 19 mm, dimensiones de 1.50*0.60, con cajonera y costados metálicos. Estructura metálica acabados en pintura polvo electroestático, con faldón troquelado</t>
  </si>
  <si>
    <t>PUESTO DE TRABAJO No 297  ESTACIÓN DE COMPUTO EN L ARCO IRIS VID.M MUEBLES DE OFICINA NIVELADORES PINTURA GRIS NOPAL, VIDRIOGRIS HUMO L 1.20 MTS, ANCHO 70 CMS, ALTURA 76 CMS</t>
  </si>
  <si>
    <t>Escritorio gerente en C en formica cafe</t>
  </si>
  <si>
    <t>Escritorio tipo ejecutivo No 54  ESCRITORIO EJECUTIVO EN VIDRIO En vidrio de 19 mm, dimensiones de 1.50*0.60, con cajonera y costados metálicos. Estructura metálica acabados en pintura polvo electroestático, con faldón troquelado</t>
  </si>
  <si>
    <t>SECRETARIA ACADEMICA F.C.A.R.N.A</t>
  </si>
  <si>
    <t xml:space="preserve">Escritorio tipo ejecutivo No 12  </t>
  </si>
  <si>
    <t>CENTRO DE INVESTIGACIONES F.C.B.I.</t>
  </si>
  <si>
    <t>Escritorio auxiliar No 17  ESCRITORIO EN FORMICA L (Medidas: 1,50x 1,50 con cajonera metálica estructura metálica )CENTRO DE INVESTIGACIONES FAC. CIENCIAS BASICAS E INGENIERIAFELIPE ANDRES CORREDOR CHAVARRO86065075</t>
  </si>
  <si>
    <t>Escritorio auxiliar No 16  ESCRITORIO EN FORMICA L (Medidas: 1,50x 1,50 con cajonera metálica estructura metálica )CENTRO DE INVESTIGACIONES FAC. CIENCIAS BASICAS E INGENIERIAFELIPE ANDRES CORREDOR CHAVARRO86065075</t>
  </si>
  <si>
    <t xml:space="preserve">Mesa con gaveta plana, para computador No 14  </t>
  </si>
  <si>
    <t>PUESTO DE TRABAJO No 379  PUESTO DE TRABAJO CON DIVISIÓN MODULAR MEDIA ALTURA</t>
  </si>
  <si>
    <t>ESCRITORIO TIPO PROFESOR:  REF: 08-044 LARGO 1.10 ANCHO 0.48 ALTO 0.73 con dos gavetas.</t>
  </si>
  <si>
    <t>Escritorio No 106  ESPACIOS ACAD. Escritorio de conferencia Medida 1,50 x 0,60, superficies formica de 25mm borde pvc. Faldero Troquelado sin Cajonera. Pata Tipo Italiana. Pata ItalianaDECANATURA -FAC. CIENCIAS BASICASMONICA SILVA QUICENO30081676</t>
  </si>
  <si>
    <t>Escritorio No 107  ESPACIOS ACAD. Escritorio de conferencia Medida 1,50 x 0,60, superficies formica de 25mm borde pvc. Faldero Troquelado sin Cajonera. Pata Tipo Italiana. Pata ItalianaDECANATURA -FAC. CIENCIAS BASICASMONICA SILVA QUICENO30081676</t>
  </si>
  <si>
    <t>Escritorio No 108  ESPACIOS ACAD. Escritorio de conferencia Medida 1,50 x 0,60, superficies formica de 25mm borde pvc. Faldero Troquelado sin Cajonera. Pata Tipo Italiana. Pata ItalianaDECANATURA -FAC. CIENCIAS BASICASMONICA SILVA QUICENO30081676</t>
  </si>
  <si>
    <t>Escritorio No 110  ESPACIOS ACAD. Escritorio de conferencia Medida 1,50 x 0,60, superficies formica de 25mm borde pvc. Faldero Troquelado sin Cajonera. Pata Tipo Italiana. Pata ItalianaDECANATURA -FAC. CIENCIAS BASICASMONICA SILVA QUICENO30081676</t>
  </si>
  <si>
    <t>Escritorio No 112  ESPACIOS ACAD. Escritorio de conferencia Medida 1,50 x 0,60, superficies formica de 25mm borde pvc. Faldero Troquelado sin Cajonera. Pata Tipo Italiana. Pata ItalianaDECANATURA -FAC. CIENCIAS BASICASMONICA SILVA QUICENO30081676</t>
  </si>
  <si>
    <t>Escritorio No 115  ESPACIOS ACAD. Escritorio de conferencia Medida 1,50 x 0,60, superficies formica de 25mm borde pvc. Faldero Troquelado sin Cajonera. Pata Tipo Italiana. Pata ItalianaDECANATURA -FAC. CIENCIAS BASICASMONICA SILVA QUICENO30081676</t>
  </si>
  <si>
    <t>Escritorio No 117  ESPACIOS ACAD. Escritorio de conferencia Medida 1,50 x 0,60, superficies formica de 25mm borde pvc. Faldero Troquelado sin Cajonera. Pata Tipo Italiana. Pata ItalianaDECANATURA -FAC. CIENCIAS BASICASMONICA SILVA QUICENO30081676</t>
  </si>
  <si>
    <t>Escritorio No 119  ESPACIOS ACAD. Escritorio de conferencia Medida 1,50 x 0,60, superficies formica de 25mm borde pvc. Faldero Troquelado sin Cajonera. Pata Tipo Italiana. Pata ItalianaDECANATURA -FAC. CIENCIAS BASICASMONICA SILVA QUICENO30081676</t>
  </si>
  <si>
    <t>Escritorio No 202  ESPACIOS ACAD. Escritorio de conferencia Medida 1,50 x 0,60, superficies formica de 25mm borde pvc. Faldero Troquelado sin Cajonera. Pata Tipo Italiana. Pata ItalianaDECANATURA -FAC. CIENCIAS BASICASMONICA SILVA QUICENO30081676</t>
  </si>
  <si>
    <t>Escritorio tipo gerente No 15  DECANATURA -FAC. CIENCIAS BASICASMONICA SILVA QUICENO30081676</t>
  </si>
  <si>
    <t>Escritorio No 224  ESPACIOS ACAD. Escritorio de conferencia Medida 1,50 x 0,60, superficies formica de 25mm borde pvc. Faldero Troquelado sin Cajonera. Pata Tipo Italiana. Pata ItalianaDECANATURA -FAC. CIENCIAS BASICASMONICA SILVA QUICENO30081676</t>
  </si>
  <si>
    <t>Escritorio No 225  ESPACIOS ACAD. Escritorio de conferencia Medida 1,50 x 0,60, superficies formica de 25mm borde pvc. Faldero Troquelado sin Cajonera. Pata Tipo Italiana. Pata ItalianaDECANATURA -FAC. CIENCIAS BASICASMONICA SILVA QUICENO30081676</t>
  </si>
  <si>
    <t>Escritorio No 226  ESPACIOS ACAD. Escritorio de conferencia Medida 1,50 x 0,60, superficies formica de 25mm borde pvc. Faldero Troquelado sin Cajonera. Pata Tipo Italiana. Pata ItalianaDECANATURA -FAC. CIENCIAS BASICASMONICA SILVA QUICENO30081676</t>
  </si>
  <si>
    <t>Escritorio No 228  ESPACIOS ACAD. Escritorio de conferencia Medida 1,50 x 0,60, superficies formica de 25mm borde pvc. Faldero Troquelado sin Cajonera. Pata Tipo Italiana. Pata ItalianaDECANATURA -FAC. CIENCIAS BASICASMONICA SILVA QUICENO30081676</t>
  </si>
  <si>
    <t>Escritorio No 231  ESPACIOS ACAD. Escritorio de conferencia Medida 1,50 x 0,60, superficies formica de 25mm borde pvc. Faldero Troquelado sin Cajonera. Pata Tipo Italiana. Pata ItalianaDECANATURA -FAC. CIENCIAS BASICASMONICA SILVA QUICENO30081676</t>
  </si>
  <si>
    <t>Escritorio No 74  ESPACIOS ACAD. Escritorio de conferencia Medida 1,50 x 0,60, superficies formica de 25mm borde pvc. Faldero Troquelado sin Cajonera. Pata Tipo Italiana. Pata ItalianaDECANATURA -FAC. CIENCIAS BASICASMONICA SILVA QUICENO30081676</t>
  </si>
  <si>
    <t>Escritorio No 76  ESPACIOS ACAD. Escritorio de conferencia Medida 1,50 x 0,60, superficies formica de 25mm borde pvc. Faldero Troquelado sin Cajonera. Pata Tipo Italiana. Pata ItalianaDECANATURA -FAC. CIENCIAS BASICASMONICA SILVA QUICENO30081676</t>
  </si>
  <si>
    <t>Escritorio No 78  ESPACIOS ACAD. Escritorio de conferencia Medida 1,50 x 0,60, superficies formica de 25mm borde pvc. Faldero Troquelado sin Cajonera. Pata Tipo Italiana. Pata ItalianaDECANATURA -FAC. CIENCIAS BASICASMONICA SILVA QUICENO30081676</t>
  </si>
  <si>
    <t>Escritorio No 100  ESPACIOS ACAD. Escritorio de conferencia Medida 1,50 x 0,60, superficies formica de 25mm borde pvc. Faldero Troquelado sin Cajonera. Pata Tipo Italiana. Pata ItalianaDECANATURA -FAC. CIENCIAS BASICASMONICA SILVA QUICENO30081676</t>
  </si>
  <si>
    <t>Escritorio No 102  ESPACIOS ACAD. Escritorio de conferencia Medida 1,50 x 0,60, superficies formica de 25mm borde pvc. Faldero Troquelado sin Cajonera. Pata Tipo Italiana. Pata ItalianaDECANATURA -FAC. CIENCIAS BASICASMONICA SILVA QUICENO30081676</t>
  </si>
  <si>
    <t>Escritorio No 104  ESPACIOS ACAD. Escritorio de conferencia Medida 1,50 x 0,60, superficies formica de 25mm borde pvc. Faldero Troquelado sin Cajonera. Pata Tipo Italiana. Pata ItalianaDECANATURA -FAC. CIENCIAS BASICASMONICA SILVA QUICENO30081676</t>
  </si>
  <si>
    <t>Escritorio No 94  ESPACIOS ACAD. Escritorio de conferencia Medida 1,50 x 0,60, superficies formica de 25mm borde pvc. Faldero Troquelado sin Cajonera. Pata Tipo Italiana. Pata ItalianaDECANATURA -FAC. CIENCIAS BASICASMONICA SILVA QUICENO30081676</t>
  </si>
  <si>
    <t>Escritorio No 96  ESPACIOS ACAD. Escritorio de conferencia Medida 1,50 x 0,60, superficies formica de 25mm borde pvc. Faldero Troquelado sin Cajonera. Pata Tipo Italiana. Pata ItalianaDECANATURA -FAC. CIENCIAS BASICASMONICA SILVA QUICENO30081676</t>
  </si>
  <si>
    <t>Escritorio No 98  ESPACIOS ACAD. Escritorio de conferencia Medida 1,50 x 0,60, superficies formica de 25mm borde pvc. Faldero Troquelado sin Cajonera. Pata Tipo Italiana. Pata ItalianaDECANATURA -FAC. CIENCIAS BASICASMONICA SILVA QUICENO30081676</t>
  </si>
  <si>
    <t>Escritorio No 120  ESPACIOS ACAD. Escritorio de conferencia Medida 1,50 x 0,60, superficies formica de 25mm borde pvc. Faldero Troquelado sin Cajonera. Pata Tipo Italiana. Pata ItalianaDECANATURA -FAC. CIENCIAS BASICASMONICA SILVA QUICENO30081676</t>
  </si>
  <si>
    <t>Escritorio No 121  ESPACIOS ACAD. Escritorio de conferencia Medida 1,50 x 0,60, superficies formica de 25mm borde pvc. Faldero Troquelado sin Cajonera. Pata Tipo Italiana. Pata ItalianaDECANATURA -FAC. CIENCIAS BASICASMONICA SILVA QUICENO30081676</t>
  </si>
  <si>
    <t>Escritorio No 123  ESPACIOS ACAD. Escritorio de conferencia Medida 1,50 x 0,60, superficies formica de 25mm borde pvc. Faldero Troquelado sin Cajonera. Pata Tipo Italiana. Pata ItalianaDECANATURA -FAC. CIENCIAS BASICASMONICA SILVA QUICENO30081676</t>
  </si>
  <si>
    <t>Escritorio No 125  ESPACIOS ACAD. Escritorio de conferencia Medida 1,50 x 0,60, superficies formica de 25mm borde pvc. Faldero Troquelado sin Cajonera. Pata Tipo Italiana. Pata ItalianaDECANATURA -FAC. CIENCIAS BASICASMONICA SILVA QUICENO30081676</t>
  </si>
  <si>
    <t>Escritorio No 127  ESPACIOS ACAD. Escritorio de conferencia Medida 1,50 x 0,60, superficies formica de 25mm borde pvc. Faldero Troquelado sin Cajonera. Pata Tipo Italiana. Pata ItalianaDECANATURA -FAC. CIENCIAS BASICASMONICA SILVA QUICENO30081676</t>
  </si>
  <si>
    <t>Escritorio No 130  ESPACIOS ACAD. Escritorio de conferencia Medida 1,50 x 0,60, superficies formica de 25mm borde pvc. Faldero Troquelado sin Cajonera. Pata Tipo Italiana. Pata ItalianaDECANATURA -FAC. CIENCIAS BASICASMONICA SILVA QUICENO30081676</t>
  </si>
  <si>
    <t>Escritorio No 132  ESPACIOS ACAD. Escritorio de conferencia Medida 1,50 x 0,60, superficies formica de 25mm borde pvc. Faldero Troquelado sin Cajonera. Pata Tipo Italiana. Pata ItalianaDECANATURA -FAC. CIENCIAS BASICASMONICA SILVA QUICENO30081676</t>
  </si>
  <si>
    <t>Escritorio No 134  ESPACIOS ACAD. Escritorio de conferencia Medida 1,50 x 0,60, superficies formica de 25mm borde pvc. Faldero Troquelado sin Cajonera. Pata Tipo Italiana. Pata ItalianaDECANATURA -FAC. CIENCIAS BASICASMONICA SILVA QUICENO30081676</t>
  </si>
  <si>
    <t>Escritorio No 136  ESPACIOS ACAD. Escritorio de conferencia Medida 1,50 x 0,60, superficies formica de 25mm borde pvc. Faldero Troquelado sin Cajonera. Pata Tipo Italiana. Pata ItalianaDECANATURA -FAC. CIENCIAS BASICASMONICA SILVA QUICENO30081676</t>
  </si>
  <si>
    <t>Escritorio No 138  ESPACIOS ACAD. Escritorio de conferencia Medida 1,50 x 0,60, superficies formica de 25mm borde pvc. Faldero Troquelado sin Cajonera. Pata Tipo Italiana. Pata ItalianaDECANATURA -FAC. CIENCIAS BASICASMONICA SILVA QUICENO30081676</t>
  </si>
  <si>
    <t>Escritorio No 140  ESPACIOS ACAD. Escritorio de conferencia Medida 1,50 x 0,60, superficies formica de 25mm borde pvc. Faldero Troquelado sin Cajonera. Pata Tipo Italiana. Pata ItalianaDECANATURA -FAC. CIENCIAS BASICASMONICA SILVA QUICENO30081676</t>
  </si>
  <si>
    <t>Escritorio No 142  ESPACIOS ACAD. Escritorio de conferencia Medida 1,50 x 0,60, superficies formica de 25mm borde pvc. Faldero Troquelado sin Cajonera. Pata Tipo Italiana. Pata ItalianaDECANATURA -FAC. CIENCIAS BASICASMONICA SILVA QUICENO30081676</t>
  </si>
  <si>
    <t>Escritorio No 144  ESPACIOS ACAD. Escritorio de conferencia Medida 1,50 x 0,60, superficies formica de 25mm borde pvc. Faldero Troquelado sin Cajonera. Pata Tipo Italiana. Pata ItalianaDECANATURA -FAC. CIENCIAS BASICASMONICA SILVA QUICENO30081676</t>
  </si>
  <si>
    <t>Escritorio No 147  ESPACIOS ACAD. Escritorio de conferencia Medida 1,50 x 0,60, superficies formica de 25mm borde pvc. Faldero Troquelado sin Cajonera. Pata Tipo Italiana. Pata ItalianaDECANATURA -FAC. CIENCIAS BASICASMONICA SILVA QUICENO30081676</t>
  </si>
  <si>
    <t>Escritorio No 204  ESPACIOS ACAD. Escritorio de conferencia Medida 1,50 x 0,60, superficies formica de 25mm borde pvc. Faldero Troquelado sin Cajonera. Pata Tipo Italiana. Pata ItalianaDECANATURA -FAC. CIENCIAS BASICASMONICA SILVA QUICENO30081676</t>
  </si>
  <si>
    <t>Escritorio No 206  ESPACIOS ACAD. Escritorio de conferencia Medida 1,50 x 0,60, superficies formica de 25mm borde pvc. Faldero Troquelado sin Cajonera. Pata Tipo Italiana. Pata ItalianaDECANATURA -FAC. CIENCIAS BASICASMONICA SILVA QUICENO30081676</t>
  </si>
  <si>
    <t>Escritorio No 208  ESPACIOS ACAD. Escritorio de conferencia Medida 1,50 x 0,60, superficies formica de 25mm borde pvc. Faldero Troquelado sin Cajonera. Pata Tipo Italiana. Pata ItalianaDECANATURA -FAC. CIENCIAS BASICASMONICA SILVA QUICENO30081676</t>
  </si>
  <si>
    <t>Escritorio No 210  ESPACIOS ACAD. Escritorio de conferencia Medida 1,50 x 0,60, superficies formica de 25mm borde pvc. Faldero Troquelado sin Cajonera. Pata Tipo Italiana. Pata ItalianaDECANATURA -FAC. CIENCIAS BASICASMONICA SILVA QUICENO30081676</t>
  </si>
  <si>
    <t>Escritorio No 212  ESPACIOS ACAD. Escritorio de conferencia Medida 1,50 x 0,60, superficies formica de 25mm borde pvc. Faldero Troquelado sin Cajonera. Pata Tipo Italiana. Pata ItalianaDECANATURA -FAC. CIENCIAS BASICASMONICA SILVA QUICENO30081676</t>
  </si>
  <si>
    <t>Escritorio No 214  ESPACIOS ACAD. Escritorio de conferencia Medida 1,50 x 0,60, superficies formica de 25mm borde pvc. Faldero Troquelado sin Cajonera. Pata Tipo Italiana. Pata ItalianaDECANATURA -FAC. CIENCIAS BASICASMONICA SILVA QUICENO30081676</t>
  </si>
  <si>
    <t>Escritorio No 217  ESPACIOS ACAD. Escritorio de conferencia Medida 1,50 x 0,60, superficies formica de 25mm borde pvc. Faldero Troquelado sin Cajonera. Pata Tipo Italiana. Pata ItalianaDECANATURA -FAC. CIENCIAS BASICASMONICA SILVA QUICENO30081676</t>
  </si>
  <si>
    <t>Escritorio No 219  ESPACIOS ACAD. Escritorio de conferencia Medida 1,50 x 0,60, superficies formica de 25mm borde pvc. Faldero Troquelado sin Cajonera. Pata Tipo Italiana. Pata ItalianaDECANATURA -FAC. CIENCIAS BASICASMONICA SILVA QUICENO30081676</t>
  </si>
  <si>
    <t>Escritorio No 221  ESPACIOS ACAD. Escritorio de conferencia Medida 1,50 x 0,60, superficies formica de 25mm borde pvc. Faldero Troquelado sin Cajonera. Pata Tipo Italiana. Pata ItalianaDECANATURA -FAC. CIENCIAS BASICASMONICA SILVA QUICENO30081676</t>
  </si>
  <si>
    <t>Escritorio No 162  ESPACIOS ACAD. Escritorio de conferencia Medida 1,50 x 0,60, superficies formica de 25mm borde pvc. Faldero Troquelado sin Cajonera. Pata Tipo Italiana. Pata ItalianaDECANATURA -FAC. CIENCIAS BASICASMONICA SILVA QUICENO30081676</t>
  </si>
  <si>
    <t>Escritorio No 164  ESPACIOS ACAD. Escritorio de conferencia Medida 1,50 x 0,60, superficies formica de 25mm borde pvc. Faldero Troquelado sin Cajonera. Pata Tipo Italiana. Pata ItalianaDECANATURA -FAC. CIENCIAS BASICASMONICA SILVA QUICENO30081676</t>
  </si>
  <si>
    <t>Escritorio No 166  ESPACIOS ACAD. Escritorio de conferencia Medida 1,50 x 0,60, superficies formica de 25mm borde pvc. Faldero Troquelado sin Cajonera. Pata Tipo Italiana. Pata ItalianaDECANATURA -FAC. CIENCIAS BASICASMONICA SILVA QUICENO30081676</t>
  </si>
  <si>
    <t>Escritorio No 168  ESPACIOS ACAD. Escritorio de conferencia Medida 1,50 x 0,60, superficies formica de 25mm borde pvc. Faldero Troquelado sin Cajonera. Pata Tipo Italiana. Pata ItalianaDECANATURA -FAC. CIENCIAS BASICASMONICA SILVA QUICENO30081676</t>
  </si>
  <si>
    <t>Escritorio No 170  ESPACIOS ACAD. Escritorio de conferencia Medida 1,50 x 0,60, superficies formica de 25mm borde pvc. Faldero Troquelado sin Cajonera. Pata Tipo Italiana. Pata ItalianaDECANATURA -FAC. CIENCIAS BASICASMONICA SILVA QUICENO30081676</t>
  </si>
  <si>
    <t>Escritorio No 172  ESPACIOS ACAD. Escritorio de conferencia Medida 1,50 x 0,60, superficies formica de 25mm borde pvc. Faldero Troquelado sin Cajonera. Pata Tipo Italiana. Pata ItalianaDECANATURA -FAC. CIENCIAS BASICASMONICA SILVA QUICENO30081676</t>
  </si>
  <si>
    <t>Escritorio No 174  ESPACIOS ACAD. Escritorio de conferencia Medida 1,50 x 0,60, superficies formica de 25mm borde pvc. Faldero Troquelado sin Cajonera. Pata Tipo Italiana. Pata ItalianaDECANATURA -FAC. CIENCIAS BASICASMONICA SILVA QUICENO30081676</t>
  </si>
  <si>
    <t>Escritorio No 177  ESPACIOS ACAD. Escritorio de conferencia Medida 1,50 x 0,60, superficies formica de 25mm borde pvc. Faldero Troquelado sin Cajonera. Pata Tipo Italiana. Pata ItalianaDECANATURA -FAC. CIENCIAS BASICASMONICA SILVA QUICENO30081676</t>
  </si>
  <si>
    <t>Escritorio No 179  ESPACIOS ACAD. Escritorio de conferencia Medida 1,50 x 0,60, superficies formica de 25mm borde pvc. Faldero Troquelado sin Cajonera. Pata Tipo Italiana. Pata ItalianaDECANATURA -FAC. CIENCIAS BASICASMONICA SILVA QUICENO30081676</t>
  </si>
  <si>
    <t>Escritorio No 181  ESPACIOS ACAD. Escritorio de conferencia Medida 1,50 x 0,60, superficies formica de 25mm borde pvc. Faldero Troquelado sin Cajonera. Pata Tipo Italiana. Pata ItalianaDECANATURA -FAC. CIENCIAS BASICASMONICA SILVA QUICENO30081676</t>
  </si>
  <si>
    <t>Escritorio No 183  ESPACIOS ACAD. Escritorio de conferencia Medida 1,50 x 0,60, superficies formica de 25mm borde pvc. Faldero Troquelado sin Cajonera. Pata Tipo Italiana. Pata ItalianaDECANATURA -FAC. CIENCIAS BASICASMONICA SILVA QUICENO30081676</t>
  </si>
  <si>
    <t>Escritorio No 185  ESPACIOS ACAD. Escritorio de conferencia Medida 1,50 x 0,60, superficies formica de 25mm borde pvc. Faldero Troquelado sin Cajonera. Pata Tipo Italiana. Pata ItalianaDECANATURA -FAC. CIENCIAS BASICASMONICA SILVA QUICENO30081676</t>
  </si>
  <si>
    <t>Escritorio No 187  ESPACIOS ACAD. Escritorio de conferencia Medida 1,50 x 0,60, superficies formica de 25mm borde pvc. Faldero Troquelado sin Cajonera. Pata Tipo Italiana. Pata ItalianaDECANATURA -FAC. CIENCIAS BASICASMONICA SILVA QUICENO30081676</t>
  </si>
  <si>
    <t>Escritorio No 189  ESPACIOS ACAD. Escritorio de conferencia Medida 1,50 x 0,60, superficies formica de 25mm borde pvc. Faldero Troquelado sin Cajonera. Pata Tipo Italiana. Pata ItalianaDECANATURA -FAC. CIENCIAS BASICASMONICA SILVA QUICENO30081676</t>
  </si>
  <si>
    <t>Escritorio No 191  ESPACIOS ACAD. Escritorio de conferencia Medida 1,50 x 0,60, superficies formica de 25mm borde pvc. Faldero Troquelado sin Cajonera. Pata Tipo Italiana. Pata ItalianaDECANATURA -FAC. CIENCIAS BASICASMONICA SILVA QUICENO30081676</t>
  </si>
  <si>
    <t>Escritorio No 149  ESPACIOS ACAD. Escritorio de conferencia Medida 1,50 x 0,60, superficies formica de 25mm borde pvc. Faldero Troquelado sin Cajonera. Pata Tipo Italiana. Pata ItalianaDECANATURA -FAC. CIENCIAS BASICASMONICA SILVA QUICENO30081676</t>
  </si>
  <si>
    <t>Escritorio No 150  ESPACIOS ACAD. Escritorio de conferencia Medida 1,50 x 0,60, superficies formica de 25mm borde pvc. Faldero Troquelado sin Cajonera. Pata Tipo Italiana. Pata ItalianaDECANATURA -FAC. CIENCIAS BASICASMONICA SILVA QUICENO30081676</t>
  </si>
  <si>
    <t>Escritorio No 151  ESPACIOS ACAD. Escritorio de conferencia Medida 1,50 x 0,60, superficies formica de 25mm borde pvc. Faldero Troquelado sin Cajonera. Pata Tipo Italiana. Pata ItalianaDECANATURA -FAC. CIENCIAS BASICASMONICA SILVA QUICENO30081676</t>
  </si>
  <si>
    <t>Escritorio No 153  ESPACIOS ACAD. Escritorio de conferencia Medida 1,50 x 0,60, superficies formica de 25mm borde pvc. Faldero Troquelado sin Cajonera. Pata Tipo Italiana. Pata ItalianaDECANATURA -FAC. CIENCIAS BASICASMONICA SILVA QUICENO30081676</t>
  </si>
  <si>
    <t>Escritorio No 155  ESPACIOS ACAD. Escritorio de conferencia Medida 1,50 x 0,60, superficies formica de 25mm borde pvc. Faldero Troquelado sin Cajonera. Pata Tipo Italiana. Pata ItalianaDECANATURA -FAC. CIENCIAS BASICASMONICA SILVA QUICENO30081676</t>
  </si>
  <si>
    <t>Escritorio No 158  ESPACIOS ACAD. Escritorio de conferencia Medida 1,50 x 0,60, superficies formica de 25mm borde pvc. Faldero Troquelado sin Cajonera. Pata Tipo Italiana. Pata ItalianaDECANATURA -FAC. CIENCIAS BASICASMONICA SILVA QUICENO30081676</t>
  </si>
  <si>
    <t>Escritorio No 160  ESPACIOS ACAD. Escritorio de conferencia Medida 1,50 x 0,60, superficies formica de 25mm borde pvc. Faldero Troquelado sin Cajonera. Pata Tipo Italiana. Pata ItalianaDECANATURA -FAC. CIENCIAS BASICASMONICA SILVA QUICENO30081676</t>
  </si>
  <si>
    <t>Escritorio No 81  ESPACIOS ACAD. Escritorio de conferencia Medida 1,50 x 0,60, superficies formica de 25mm borde pvc. Faldero Troquelado sin Cajonera. Pata Tipo Italiana. Pata ItalianaDECANATURA -FAC. CIENCIAS BASICASMONICA SILVA QUICENO30081676</t>
  </si>
  <si>
    <t>Escritorio No 83  ESPACIOS ACAD. Escritorio de conferencia Medida 1,50 x 0,60, superficies formica de 25mm borde pvc. Faldero Troquelado sin Cajonera. Pata Tipo Italiana. Pata ItalianaDECANATURA -FAC. CIENCIAS BASICASMONICA SILVA QUICENO30081676</t>
  </si>
  <si>
    <t>Escritorio No 85  ESPACIOS ACAD. Escritorio de conferencia Medida 1,50 x 0,60, superficies formica de 25mm borde pvc. Faldero Troquelado sin Cajonera. Pata Tipo Italiana. Pata ItalianaDECANATURA -FAC. CIENCIAS BASICASMONICA SILVA QUICENO30081676</t>
  </si>
  <si>
    <t>Escritorio No 88  ESPACIOS ACAD. Escritorio de conferencia Medida 1,50 x 0,60, superficies formica de 25mm borde pvc. Faldero Troquelado sin Cajonera. Pata Tipo Italiana. Pata ItalianaDECANATURA -FAC. CIENCIAS BASICASMONICA SILVA QUICENO30081676</t>
  </si>
  <si>
    <t>Escritorio No 92  ESPACIOS ACAD. Escritorio de conferencia Medida 1,50 x 0,60, superficies formica de 25mm borde pvc. Faldero Troquelado sin Cajonera. Pata Tipo Italiana. Pata ItalianaDECANATURA -FAC. CIENCIAS BASICASMONICA SILVA QUICENO30081676</t>
  </si>
  <si>
    <t>Escritorio No 192  ESPACIOS ACAD. Escritorio de conferencia Medida 1,50 x 0,60, superficies formica de 25mm borde pvc. Faldero Troquelado sin Cajonera. Pata Tipo Italiana. Pata ItalianaDECANATURA -FAC. CIENCIAS BASICASMONICA SILVA QUICENO30081676</t>
  </si>
  <si>
    <t>Escritorio No 193  ESPACIOS ACAD. Escritorio de conferencia Medida 1,50 x 0,60, superficies formica de 25mm borde pvc. Faldero Troquelado sin Cajonera. Pata Tipo Italiana. Pata ItalianaDECANATURA -FAC. CIENCIAS BASICASMONICA SILVA QUICENO30081676</t>
  </si>
  <si>
    <t>Escritorio No 194  ESPACIOS ACAD. Escritorio de conferencia Medida 1,50 x 0,60, superficies formica de 25mm borde pvc. Faldero Troquelado sin Cajonera. Pata Tipo Italiana. Pata ItalianaDECANATURA -FAC. CIENCIAS BASICASMONICA SILVA QUICENO30081676</t>
  </si>
  <si>
    <t>Escritorio No 196  ESPACIOS ACAD. Escritorio de conferencia Medida 1,50 x 0,60, superficies formica de 25mm borde pvc. Faldero Troquelado sin Cajonera. Pata Tipo Italiana. Pata ItalianaDECANATURA -FAC. CIENCIAS BASICASMONICA SILVA QUICENO30081676</t>
  </si>
  <si>
    <t>Escritorio No 198  ESPACIOS ACAD. Escritorio de conferencia Medida 1,50 x 0,60, superficies formica de 25mm borde pvc. Faldero Troquelado sin Cajonera. Pata Tipo Italiana. Pata ItalianaDECANATURA -FAC. CIENCIAS BASICASMONICA SILVA QUICENO30081676</t>
  </si>
  <si>
    <t>Escritorio No 200  ESPACIOS ACAD. Escritorio de conferencia Medida 1,50 x 0,60, superficies formica de 25mm borde pvc. Faldero Troquelado sin Cajonera. Pata Tipo Italiana. Pata ItalianaDECANATURA -FAC. CIENCIAS BASICASMONICA SILVA QUICENO30081676</t>
  </si>
  <si>
    <t>Escritorio No 161  ESPACIOS ACAD. Escritorio de conferencia Medida 1,50 x 0,60, superficies formica de 25mm borde pvc. Faldero Troquelado sin Cajonera. Pata Tipo Italiana. Pata ItalianaDECANATURA -FAC. CIENCIAS BASICASMONICA SILVA QUICENO30081676</t>
  </si>
  <si>
    <t>Escritorio No 223  ESPACIOS ACAD. Escritorio de conferencia Medida 1,50 x 0,60, superficies formica de 25mm borde pvc. Faldero Troquelado sin Cajonera. Pata Tipo Italiana. Pata ItalianaDECANATURA -FAC. CIENCIAS BASICASMONICA SILVA QUICENO30081676</t>
  </si>
  <si>
    <t>Escritorio No 90  ESPACIOS ACAD. Escritorio de conferencia Medida 1,50 x 0,60, superficies formica de 25mm borde pvc. Faldero Troquelado sin Cajonera. Pata Tipo Italiana. Pata ItalianaDECANATURA -FAC. CIENCIAS BASICASMONICA SILVA QUICENO30081676</t>
  </si>
  <si>
    <t>Escritorio No 201  ESPACIOS ACAD. Escritorio de conferencia Medida 1,50 x 0,60, superficies formica de 25mm borde pvc. Faldero Troquelado sin Cajonera. Pata Tipo Italiana. Pata ItalianaDECANATURA -FAC. CIENCIAS BASICASMONICA SILVA QUICENO30081676</t>
  </si>
  <si>
    <t>Escritorio No 113  ESPACIOS ACAD. Escritorio de conferencia Medida 1,50 x 0,60, superficies formica de 25mm borde pvc. Faldero Troquelado sin Cajonera. Pata Tipo Italiana. Pata ItalianaDECANATURA -FAC. CIENCIAS BASICASMONICA SILVA QUICENO30081676</t>
  </si>
  <si>
    <t>Escritorio No 114  ESPACIOS ACAD. Escritorio de conferencia Medida 1,50 x 0,60, superficies formica de 25mm borde pvc. Faldero Troquelado sin Cajonera. Pata Tipo Italiana. Pata ItalianaDECANATURA -FAC. CIENCIAS BASICASMONICA SILVA QUICENO30081676</t>
  </si>
  <si>
    <t>Escritorio No 157  ESPACIOS ACAD. Escritorio de conferencia Medida 1,50 x 0,60, superficies formica de 25mm borde pvc. Faldero Troquelado sin Cajonera. Pata Tipo Italiana. Pata ItalianaDECANATURA -FAC. CIENCIAS BASICASMONICA SILVA QUICENO30081676</t>
  </si>
  <si>
    <t>Escritorio No 159  ESPACIOS ACAD. Escritorio de conferencia Medida 1,50 x 0,60, superficies formica de 25mm borde pvc. Faldero Troquelado sin Cajonera. Pata Tipo Italiana. Pata ItalianaDECANATURA -FAC. CIENCIAS BASICASMONICA SILVA QUICENO30081676</t>
  </si>
  <si>
    <t>Escritorio No 163  ESPACIOS ACAD. Escritorio de conferencia Medida 1,50 x 0,60, superficies formica de 25mm borde pvc. Faldero Troquelado sin Cajonera. Pata Tipo Italiana. Pata ItalianaDECANATURA -FAC. CIENCIAS BASICASMONICA SILVA QUICENO30081676</t>
  </si>
  <si>
    <t>Escritorio No 165  ESPACIOS ACAD. Escritorio de conferencia Medida 1,50 x 0,60, superficies formica de 25mm borde pvc. Faldero Troquelado sin Cajonera. Pata Tipo Italiana. Pata ItalianaDECANATURA -FAC. CIENCIAS BASICASMONICA SILVA QUICENO30081676</t>
  </si>
  <si>
    <t>Escritorio No 167  ESPACIOS ACAD. Escritorio de conferencia Medida 1,50 x 0,60, superficies formica de 25mm borde pvc. Faldero Troquelado sin Cajonera. Pata Tipo Italiana. Pata ItalianaDECANATURA -FAC. CIENCIAS BASICASMONICA SILVA QUICENO30081676</t>
  </si>
  <si>
    <t>Escritorio No 169  ESPACIOS ACAD. Escritorio de conferencia Medida 1,50 x 0,60, superficies formica de 25mm borde pvc. Faldero Troquelado sin Cajonera. Pata Tipo Italiana. Pata ItalianaDECANATURA -FAC. CIENCIAS BASICASMONICA SILVA QUICENO30081676</t>
  </si>
  <si>
    <t>Escritorio No 101  ESPACIOS ACAD. Escritorio de conferencia Medida 1,50 x 0,60, superficies formica de 25mm borde pvc. Faldero Troquelado sin Cajonera. Pata Tipo Italiana. Pata ItalianaDECANATURA -FAC. CIENCIAS BASICASMONICA SILVA QUICENO30081676</t>
  </si>
  <si>
    <t>Escritorio No 103  ESPACIOS ACAD. Escritorio de conferencia Medida 1,50 x 0,60, superficies formica de 25mm borde pvc. Faldero Troquelado sin Cajonera. Pata Tipo Italiana. Pata ItalianaDECANATURA -FAC. CIENCIAS BASICASMONICA SILVA QUICENO30081676</t>
  </si>
  <si>
    <t>Escritorio No 105  ESPACIOS ACAD. Escritorio de conferencia Medida 1,50 x 0,60, superficies formica de 25mm borde pvc. Faldero Troquelado sin Cajonera. Pata Tipo Italiana. Pata ItalianaDECANATURA -FAC. CIENCIAS BASICASMONICA SILVA QUICENO30081676</t>
  </si>
  <si>
    <t>Escritorio No 109  ESPACIOS ACAD. Escritorio de conferencia Medida 1,50 x 0,60, superficies formica de 25mm borde pvc. Faldero Troquelado sin Cajonera. Pata Tipo Italiana. Pata ItalianaDECANATURA -FAC. CIENCIAS BASICASMONICA SILVA QUICENO30081676</t>
  </si>
  <si>
    <t>Escritorio No 111  ESPACIOS ACAD. Escritorio de conferencia Medida 1,50 x 0,60, superficies formica de 25mm borde pvc. Faldero Troquelado sin Cajonera. Pata Tipo Italiana. Pata ItalianaDECANATURA -FAC. CIENCIAS BASICASMONICA SILVA QUICENO30081676</t>
  </si>
  <si>
    <t>Escritorio No 230  ESPACIOS ACAD. Escritorio de conferencia Medida 1,50 x 0,60, superficies formica de 25mm borde pvc. Faldero Troquelado sin Cajonera. Pata Tipo Italiana. Pata ItalianaDECANATURA -FAC. CIENCIAS BASICASMONICA SILVA QUICENO30081676</t>
  </si>
  <si>
    <t>Escritorio No 232  ESPACIOS ACAD. Escritorio de conferencia Medida 1,50 x 0,60, superficies formica de 25mm borde pvc. Faldero Troquelado sin Cajonera. Pata Tipo Italiana. Pata ItalianaDECANATURA -FAC. CIENCIAS BASICASMONICA SILVA QUICENO30081676</t>
  </si>
  <si>
    <t>Escritorio No 73  ESPACIOS ACAD. Escritorio de conferencia Medida 1,50 x 0,60, superficies formica de 25mm borde pvc. Faldero Troquelado sin Cajonera. Pata Tipo Italiana. Pata ItalianaDECANATURA -FAC. CIENCIAS BASICASMONICA SILVA QUICENO30081676</t>
  </si>
  <si>
    <t>Escritorio No 75  ESPACIOS ACAD. Escritorio de conferencia Medida 1,50 x 0,60, superficies formica de 25mm borde pvc. Faldero Troquelado sin Cajonera. Pata Tipo Italiana. Pata ItalianaDECANATURA -FAC. CIENCIAS BASICASMONICA SILVA QUICENO30081676</t>
  </si>
  <si>
    <t>Escritorio No 77  ESPACIOS ACAD. Escritorio de conferencia Medida 1,50 x 0,60, superficies formica de 25mm borde pvc. Faldero Troquelado sin Cajonera. Pata Tipo Italiana. Pata ItalianaDECANATURA -FAC. CIENCIAS BASICASMONICA SILVA QUICENO30081676</t>
  </si>
  <si>
    <t>Escritorio No 79  ESPACIOS ACAD. Escritorio de conferencia Medida 1,50 x 0,60, superficies formica de 25mm borde pvc. Faldero Troquelado sin Cajonera. Pata Tipo Italiana. Pata ItalianaDECANATURA -FAC. CIENCIAS BASICASMONICA SILVA QUICENO30081676</t>
  </si>
  <si>
    <t>Escritorio No 80  ESPACIOS ACAD. Escritorio de conferencia Medida 1,50 x 0,60, superficies formica de 25mm borde pvc. Faldero Troquelado sin Cajonera. Pata Tipo Italiana. Pata ItalianaDECANATURA -FAC. CIENCIAS BASICASMONICA SILVA QUICENO30081676</t>
  </si>
  <si>
    <t>Escritorio No 82  ESPACIOS ACAD. Escritorio de conferencia Medida 1,50 x 0,60, superficies formica de 25mm borde pvc. Faldero Troquelado sin Cajonera. Pata Tipo Italiana. Pata ItalianaDECANATURA -FAC. CIENCIAS BASICASMONICA SILVA QUICENO30081676</t>
  </si>
  <si>
    <t>Escritorio No 84  ESPACIOS ACAD. Escritorio de conferencia Medida 1,50 x 0,60, superficies formica de 25mm borde pvc. Faldero Troquelado sin Cajonera. Pata Tipo Italiana. Pata ItalianaDECANATURA -FAC. CIENCIAS BASICASMONICA SILVA QUICENO30081676</t>
  </si>
  <si>
    <t>Escritorio No 86  ESPACIOS ACAD. Escritorio de conferencia Medida 1,50 x 0,60, superficies formica de 25mm borde pvc. Faldero Troquelado sin Cajonera. Pata Tipo Italiana. Pata ItalianaDECANATURA -FAC. CIENCIAS BASICASMONICA SILVA QUICENO30081676</t>
  </si>
  <si>
    <t>Escritorio No 87  ESPACIOS ACAD. Escritorio de conferencia Medida 1,50 x 0,60, superficies formica de 25mm borde pvc. Faldero Troquelado sin Cajonera. Pata Tipo Italiana. Pata ItalianaDECANATURA -FAC. CIENCIAS BASICASMONICA SILVA QUICENO30081676</t>
  </si>
  <si>
    <t>Escritorio No 89  ESPACIOS ACAD. Escritorio de conferencia Medida 1,50 x 0,60, superficies formica de 25mm borde pvc. Faldero Troquelado sin Cajonera. Pata Tipo Italiana. Pata ItalianaDECANATURA -FAC. CIENCIAS BASICASMONICA SILVA QUICENO30081676</t>
  </si>
  <si>
    <t>Escritorio No 91  ESPACIOS ACAD. Escritorio de conferencia Medida 1,50 x 0,60, superficies formica de 25mm borde pvc. Faldero Troquelado sin Cajonera. Pata Tipo Italiana. Pata ItalianaDECANATURA -FAC. CIENCIAS BASICASMONICA SILVA QUICENO30081676</t>
  </si>
  <si>
    <t>Escritorio No 171  ESPACIOS ACAD. Escritorio de conferencia Medida 1,50 x 0,60, superficies formica de 25mm borde pvc. Faldero Troquelado sin Cajonera. Pata Tipo Italiana. Pata ItalianaDECANATURA -FAC. CIENCIAS BASICASMONICA SILVA QUICENO30081676</t>
  </si>
  <si>
    <t>Escritorio No 173  ESPACIOS ACAD. Escritorio de conferencia Medida 1,50 x 0,60, superficies formica de 25mm borde pvc. Faldero Troquelado sin Cajonera. Pata Tipo Italiana. Pata ItalianaDECANATURA -FAC. CIENCIAS BASICASMONICA SILVA QUICENO30081676</t>
  </si>
  <si>
    <t>Escritorio No 175  ESPACIOS ACAD. Escritorio de conferencia Medida 1,50 x 0,60, superficies formica de 25mm borde pvc. Faldero Troquelado sin Cajonera. Pata Tipo Italiana. Pata ItalianaDECANATURA -FAC. CIENCIAS BASICASMONICA SILVA QUICENO30081676</t>
  </si>
  <si>
    <t>Escritorio No 184  ESPACIOS ACAD. Escritorio de conferencia Medida 1,50 x 0,60, superficies formica de 25mm borde pvc. Faldero Troquelado sin Cajonera. Pata Tipo Italiana. Pata ItalianaDECANATURA -FAC. CIENCIAS BASICASMONICA SILVA QUICENO30081676</t>
  </si>
  <si>
    <t>Escritorio No 186  ESPACIOS ACAD. Escritorio de conferencia Medida 1,50 x 0,60, superficies formica de 25mm borde pvc. Faldero Troquelado sin Cajonera. Pata Tipo Italiana. Pata ItalianaDECANATURA -FAC. CIENCIAS BASICASMONICA SILVA QUICENO30081676</t>
  </si>
  <si>
    <t>Escritorio No 188  ESPACIOS ACAD. Escritorio de conferencia Medida 1,50 x 0,60, superficies formica de 25mm borde pvc. Faldero Troquelado sin Cajonera. Pata Tipo Italiana. Pata ItalianaDECANATURA -FAC. CIENCIAS BASICASMONICA SILVA QUICENO30081676</t>
  </si>
  <si>
    <t>Escritorio No 190  ESPACIOS ACAD. Escritorio de conferencia Medida 1,50 x 0,60, superficies formica de 25mm borde pvc. Faldero Troquelado sin Cajonera. Pata Tipo Italiana. Pata ItalianaDECANATURA -FAC. CIENCIAS BASICASMONICA SILVA QUICENO30081676</t>
  </si>
  <si>
    <t>Escritorio No 195  ESPACIOS ACAD. Escritorio de conferencia Medida 1,50 x 0,60, superficies formica de 25mm borde pvc. Faldero Troquelado sin Cajonera. Pata Tipo Italiana. Pata ItalianaDECANATURA -FAC. CIENCIAS BASICASMONICA SILVA QUICENO30081676</t>
  </si>
  <si>
    <t>Escritorio No 197  ESPACIOS ACAD. Escritorio de conferencia Medida 1,50 x 0,60, superficies formica de 25mm borde pvc. Faldero Troquelado sin Cajonera. Pata Tipo Italiana. Pata ItalianaDECANATURA -FAC. CIENCIAS BASICASMONICA SILVA QUICENO30081676</t>
  </si>
  <si>
    <t>Escritorio No 199  ESPACIOS ACAD. Escritorio de conferencia Medida 1,50 x 0,60, superficies formica de 25mm borde pvc. Faldero Troquelado sin Cajonera. Pata Tipo Italiana. Pata ItalianaDECANATURA -FAC. CIENCIAS BASICASMONICA SILVA QUICENO30081676</t>
  </si>
  <si>
    <t>Escritorio No 93  ESPACIOS ACAD. Escritorio de conferencia Medida 1,50 x 0,60, superficies formica de 25mm borde pvc. Faldero Troquelado sin Cajonera. Pata Tipo Italiana. Pata ItalianaDECANATURA -FAC. CIENCIAS BASICASMONICA SILVA QUICENO30081676</t>
  </si>
  <si>
    <t>Escritorio No 95  ESPACIOS ACAD. Escritorio de conferencia Medida 1,50 x 0,60, superficies formica de 25mm borde pvc. Faldero Troquelado sin Cajonera. Pata Tipo Italiana. Pata ItalianaDECANATURA -FAC. CIENCIAS BASICASMONICA SILVA QUICENO30081676</t>
  </si>
  <si>
    <t>Escritorio No 97  ESPACIOS ACAD. Escritorio de conferencia Medida 1,50 x 0,60, superficies formica de 25mm borde pvc. Faldero Troquelado sin Cajonera. Pata Tipo Italiana. Pata ItalianaDECANATURA -FAC. CIENCIAS BASICASMONICA SILVA QUICENO30081676</t>
  </si>
  <si>
    <t>Escritorio No 99  ESPACIOS ACAD. Escritorio de conferencia Medida 1,50 x 0,60, superficies formica de 25mm borde pvc. Faldero Troquelado sin Cajonera. Pata Tipo Italiana. Pata ItalianaDECANATURA -FAC. CIENCIAS BASICASMONICA SILVA QUICENO30081676</t>
  </si>
  <si>
    <t>Escritorio No 203  ESPACIOS ACAD. Escritorio de conferencia Medida 1,50 x 0,60, superficies formica de 25mm borde pvc. Faldero Troquelado sin Cajonera. Pata Tipo Italiana. Pata ItalianaDECANATURA -FAC. CIENCIAS BASICASMONICA SILVA QUICENO30081676</t>
  </si>
  <si>
    <t>Escritorio No 205  ESPACIOS ACAD. Escritorio de conferencia Medida 1,50 x 0,60, superficies formica de 25mm borde pvc. Faldero Troquelado sin Cajonera. Pata Tipo Italiana. Pata ItalianaDECANATURA -FAC. CIENCIAS BASICASMONICA SILVA QUICENO30081676</t>
  </si>
  <si>
    <t>Escritorio No 207  ESPACIOS ACAD. Escritorio de conferencia Medida 1,50 x 0,60, superficies formica de 25mm borde pvc. Faldero Troquelado sin Cajonera. Pata Tipo Italiana. Pata ItalianaDECANATURA -FAC. CIENCIAS BASICASMONICA SILVA QUICENO30081676</t>
  </si>
  <si>
    <t>Escritorio No 209  ESPACIOS ACAD. Escritorio de conferencia Medida 1,50 x 0,60, superficies formica de 25mm borde pvc. Faldero Troquelado sin Cajonera. Pata Tipo Italiana. Pata ItalianaDECANATURA -FAC. CIENCIAS BASICASMONICA SILVA QUICENO30081676</t>
  </si>
  <si>
    <t>Escritorio No 211  ESPACIOS ACAD. Escritorio de conferencia Medida 1,50 x 0,60, superficies formica de 25mm borde pvc. Faldero Troquelado sin Cajonera. Pata Tipo Italiana. Pata ItalianaDECANATURA -FAC. CIENCIAS BASICASMONICA SILVA QUICENO30081676</t>
  </si>
  <si>
    <t>Escritorio No 213  ESPACIOS ACAD. Escritorio de conferencia Medida 1,50 x 0,60, superficies formica de 25mm borde pvc. Faldero Troquelado sin Cajonera. Pata Tipo Italiana. Pata ItalianaDECANATURA -FAC. CIENCIAS BASICASMONICA SILVA QUICENO30081676</t>
  </si>
  <si>
    <t>Escritorio No 215  ESPACIOS ACAD. Escritorio de conferencia Medida 1,50 x 0,60, superficies formica de 25mm borde pvc. Faldero Troquelado sin Cajonera. Pata Tipo Italiana. Pata ItalianaDECANATURA -FAC. CIENCIAS BASICASMONICA SILVA QUICENO30081676</t>
  </si>
  <si>
    <t>Escritorio No 216  ESPACIOS ACAD. Escritorio de conferencia Medida 1,50 x 0,60, superficies formica de 25mm borde pvc. Faldero Troquelado sin Cajonera. Pata Tipo Italiana. Pata ItalianaDECANATURA -FAC. CIENCIAS BASICASMONICA SILVA QUICENO30081676</t>
  </si>
  <si>
    <t>Escritorio No 218  ESPACIOS ACAD. Escritorio de conferencia Medida 1,50 x 0,60, superficies formica de 25mm borde pvc. Faldero Troquelado sin Cajonera. Pata Tipo Italiana. Pata ItalianaDECANATURA -FAC. CIENCIAS BASICASMONICA SILVA QUICENO30081676</t>
  </si>
  <si>
    <t>Escritorio No 220  ESPACIOS ACAD. Escritorio de conferencia Medida 1,50 x 0,60, superficies formica de 25mm borde pvc. Faldero Troquelado sin Cajonera. Pata Tipo Italiana. Pata ItalianaDECANATURA -FAC. CIENCIAS BASICASMONICA SILVA QUICENO30081676</t>
  </si>
  <si>
    <t>Escritorio No 222  ESPACIOS ACAD. Escritorio de conferencia Medida 1,50 x 0,60, superficies formica de 25mm borde pvc. Faldero Troquelado sin Cajonera. Pata Tipo Italiana. Pata ItalianaDECANATURA -FAC. CIENCIAS BASICASMONICA SILVA QUICENO30081676</t>
  </si>
  <si>
    <t>Escritorio No 227  ESPACIOS ACAD. Escritorio de conferencia Medida 1,50 x 0,60, superficies formica de 25mm borde pvc. Faldero Troquelado sin Cajonera. Pata Tipo Italiana. Pata ItalianaDECANATURA -FAC. CIENCIAS BASICASMONICA SILVA QUICENO30081676</t>
  </si>
  <si>
    <t>Escritorio No 229  ESPACIOS ACAD. Escritorio de conferencia Medida 1,50 x 0,60, superficies formica de 25mm borde pvc. Faldero Troquelado sin Cajonera. Pata Tipo Italiana. Pata ItalianaDECANATURA -FAC. CIENCIAS BASICASMONICA SILVA QUICENO30081676</t>
  </si>
  <si>
    <t>Escritorio No 116  ESPACIOS ACAD. Escritorio de conferencia Medida 1,50 x 0,60, superficies formica de 25mm borde pvc. Faldero Troquelado sin Cajonera. Pata Tipo Italiana. Pata ItalianaDECANATURA -FAC. CIENCIAS BASICASMONICA SILVA QUICENO30081676</t>
  </si>
  <si>
    <t>Escritorio No 118  ESPACIOS ACAD. Escritorio de conferencia Medida 1,50 x 0,60, superficies formica de 25mm borde pvc. Faldero Troquelado sin Cajonera. Pata Tipo Italiana. Pata ItalianaDECANATURA -FAC. CIENCIAS BASICASMONICA SILVA QUICENO30081676</t>
  </si>
  <si>
    <t>Escritorio No 122  ESPACIOS ACAD. Escritorio de conferencia Medida 1,50 x 0,60, superficies formica de 25mm borde pvc. Faldero Troquelado sin Cajonera. Pata Tipo Italiana. Pata ItalianaDECANATURA -FAC. CIENCIAS BASICASMONICA SILVA QUICENO30081676</t>
  </si>
  <si>
    <t>Escritorio No 124  ESPACIOS ACAD. Escritorio de conferencia Medida 1,50 x 0,60, superficies formica de 25mm borde pvc. Faldero Troquelado sin Cajonera. Pata Tipo Italiana. Pata ItalianaDECANATURA -FAC. CIENCIAS BASICASMONICA SILVA QUICENO30081676</t>
  </si>
  <si>
    <t>Escritorio No 126  ESPACIOS ACAD. Escritorio de conferencia Medida 1,50 x 0,60, superficies formica de 25mm borde pvc. Faldero Troquelado sin Cajonera. Pata Tipo Italiana. Pata ItalianaDECANATURA -FAC. CIENCIAS BASICASMONICA SILVA QUICENO30081676</t>
  </si>
  <si>
    <t>Escritorio No 128  ESPACIOS ACAD. Escritorio de conferencia Medida 1,50 x 0,60, superficies formica de 25mm borde pvc. Faldero Troquelado sin Cajonera. Pata Tipo Italiana. Pata ItalianaDECANATURA -FAC. CIENCIAS BASICASMONICA SILVA QUICENO30081676</t>
  </si>
  <si>
    <t>Escritorio No 129  ESPACIOS ACAD. Escritorio de conferencia Medida 1,50 x 0,60, superficies formica de 25mm borde pvc. Faldero Troquelado sin Cajonera. Pata Tipo Italiana. Pata ItalianaDECANATURA -FAC. CIENCIAS BASICASMONICA SILVA QUICENO30081676</t>
  </si>
  <si>
    <t>Escritorio No 131  ESPACIOS ACAD. Escritorio de conferencia Medida 1,50 x 0,60, superficies formica de 25mm borde pvc. Faldero Troquelado sin Cajonera. Pata Tipo Italiana. Pata ItalianaDECANATURA -FAC. CIENCIAS BASICASMONICA SILVA QUICENO30081676</t>
  </si>
  <si>
    <t>Escritorio No 133  ESPACIOS ACAD. Escritorio de conferencia Medida 1,50 x 0,60, superficies formica de 25mm borde pvc. Faldero Troquelado sin Cajonera. Pata Tipo Italiana. Pata ItalianaDECANATURA -FAC. CIENCIAS BASICASMONICA SILVA QUICENO30081676</t>
  </si>
  <si>
    <t>Escritorio No 135  ESPACIOS ACAD. Escritorio de conferencia Medida 1,50 x 0,60, superficies formica de 25mm borde pvc. Faldero Troquelado sin Cajonera. Pata Tipo Italiana. Pata ItalianaDECANATURA -FAC. CIENCIAS BASICASMONICA SILVA QUICENO30081676</t>
  </si>
  <si>
    <t>Escritorio No 137  ESPACIOS ACAD. Escritorio de conferencia Medida 1,50 x 0,60, superficies formica de 25mm borde pvc. Faldero Troquelado sin Cajonera. Pata Tipo Italiana. Pata ItalianaDECANATURA -FAC. CIENCIAS BASICASMONICA SILVA QUICENO30081676</t>
  </si>
  <si>
    <t>Escritorio No 139  ESPACIOS ACAD. Escritorio de conferencia Medida 1,50 x 0,60, superficies formica de 25mm borde pvc. Faldero Troquelado sin Cajonera. Pata Tipo Italiana. Pata ItalianaDECANATURA -FAC. CIENCIAS BASICASMONICA SILVA QUICENO30081676</t>
  </si>
  <si>
    <t>Escritorio No 141  ESPACIOS ACAD. Escritorio de conferencia Medida 1,50 x 0,60, superficies formica de 25mm borde pvc. Faldero Troquelado sin Cajonera. Pata Tipo Italiana. Pata ItalianaDECANATURA -FAC. CIENCIAS BASICASMONICA SILVA QUICENO30081676</t>
  </si>
  <si>
    <t>Escritorio No 143  ESPACIOS ACAD. Escritorio de conferencia Medida 1,50 x 0,60, superficies formica de 25mm borde pvc. Faldero Troquelado sin Cajonera. Pata Tipo Italiana. Pata ItalianaDECANATURA -FAC. CIENCIAS BASICASMONICA SILVA QUICENO30081676</t>
  </si>
  <si>
    <t>Escritorio No 145  ESPACIOS ACAD. Escritorio de conferencia Medida 1,50 x 0,60, superficies formica de 25mm borde pvc. Faldero Troquelado sin Cajonera. Pata Tipo Italiana. Pata ItalianaDECANATURA -FAC. CIENCIAS BASICASMONICA SILVA QUICENO30081676</t>
  </si>
  <si>
    <t>Escritorio No 146  ESPACIOS ACAD. Escritorio de conferencia Medida 1,50 x 0,60, superficies formica de 25mm borde pvc. Faldero Troquelado sin Cajonera. Pata Tipo Italiana. Pata ItalianaDECANATURA -FAC. CIENCIAS BASICASMONICA SILVA QUICENO30081676</t>
  </si>
  <si>
    <t>Escritorio No 148  ESPACIOS ACAD. Escritorio de conferencia Medida 1,50 x 0,60, superficies formica de 25mm borde pvc. Faldero Troquelado sin Cajonera. Pata Tipo Italiana. Pata ItalianaDECANATURA -FAC. CIENCIAS BASICASMONICA SILVA QUICENO30081676</t>
  </si>
  <si>
    <t>Escritorio No 152  ESPACIOS ACAD. Escritorio de conferencia Medida 1,50 x 0,60, superficies formica de 25mm borde pvc. Faldero Troquelado sin Cajonera. Pata Tipo Italiana. Pata ItalianaDECANATURA -FAC. CIENCIAS BASICASMONICA SILVA QUICENO30081676</t>
  </si>
  <si>
    <t>Escritorio No 154  ESPACIOS ACAD. Escritorio de conferencia Medida 1,50 x 0,60, superficies formica de 25mm borde pvc. Faldero Troquelado sin Cajonera. Pata Tipo Italiana. Pata ItalianaDECANATURA -FAC. CIENCIAS BASICASMONICA SILVA QUICENO30081676</t>
  </si>
  <si>
    <t>Escritorio No 156  ESPACIOS ACAD. Escritorio de conferencia Medida 1,50 x 0,60, superficies formica de 25mm borde pvc. Faldero Troquelado sin Cajonera. Pata Tipo Italiana. Pata ItalianaDECANATURA -FAC. CIENCIAS BASICASMONICA SILVA QUICENO30081676</t>
  </si>
  <si>
    <t>Escritorio No 176  ESPACIOS ACAD. Escritorio de conferencia Medida 1,50 x 0,60, superficies formica de 25mm borde pvc. Faldero Troquelado sin Cajonera. Pata Tipo Italiana. Pata ItalianaDECANATURA -FAC. CIENCIAS BASICASMONICA SILVA QUICENO30081676</t>
  </si>
  <si>
    <t>Escritorio No 178  ESPACIOS ACAD. Escritorio de conferencia Medida 1,50 x 0,60, superficies formica de 25mm borde pvc. Faldero Troquelado sin Cajonera. Pata Tipo Italiana. Pata ItalianaDECANATURA -FAC. CIENCIAS BASICASMONICA SILVA QUICENO30081676</t>
  </si>
  <si>
    <t>Escritorio No 180  ESPACIOS ACAD. Escritorio de conferencia Medida 1,50 x 0,60, superficies formica de 25mm borde pvc. Faldero Troquelado sin Cajonera. Pata Tipo Italiana. Pata ItalianaDECANATURA -FAC. CIENCIAS BASICASMONICA SILVA QUICENO30081676</t>
  </si>
  <si>
    <t>Escritorio No 182  ESPACIOS ACAD. Escritorio de conferencia Medida 1,50 x 0,60, superficies formica de 25mm borde pvc. Faldero Troquelado sin Cajonera. Pata Tipo Italiana. Pata ItalianaDECANATURA -FAC. CIENCIAS BASICASMONICA SILVA QUICENO30081676</t>
  </si>
  <si>
    <t>Mesa para juntas, rectangular No 17  MESAS DE JUNTAS CONSTRUIDAS EN MADERA, DE 2.00 M DE LARGO POR 0.90 M DE ANCHO Y 0.75M DE ALTO.DECANATURA -FAC. CIENCIAS BASICASMONICA SILVA QUICENO30081676</t>
  </si>
  <si>
    <t>Mesa  en madera No 33  MESA  EN MADERA DE 80X 80 CM CON SUPERFICIA DE FORMICADECANATURA -FAC. CIENCIAS BASICASMONICA SILVA QUICENO30081676</t>
  </si>
  <si>
    <t>Mesa para juntas con 12 sillas ergonomicas No 1  Mesa  para juntas superficie en tablex de 25 mm y formica f8, dimensiones de 2,20 * 1.20 mts  bases en lamina de acero cold rolled tipo t y 12 sillas secretariales ergonómicas sin brazos con rodachines y paño negro.</t>
  </si>
  <si>
    <t xml:space="preserve">Mesa  en madera No 9  </t>
  </si>
  <si>
    <t>Mesa trapezoidal No 46  MESAS TRAPEZOIDALES (SIN SILLAS) ENTUBO DE 1" CUADRADO, TAPA EN TRIPLEX DE 12 M.M. LACADAS Y PINTADAS, CASQUETES PLÁSTICOS, TORNILLOS ZINCADOS CABEZA PLANA</t>
  </si>
  <si>
    <t>Mesa trapezoidal No 48  MESAS TRAPEZOIDALES (SIN SILLAS) ENTUBO DE 1" CUADRADO, TAPA EN TRIPLEX DE 12 M.M. LACADAS Y PINTADAS, CASQUETES PLÁSTICOS, TORNILLOS ZINCADOS CABEZA PLANA</t>
  </si>
  <si>
    <t>Mesa trapezoidal No 54  MESAS TRAPEZOIDALES (SIN SILLAS) ENTUBO DE 1" CUADRADO, TAPA EN TRIPLEX DE 12 M.M. LACADAS Y PINTADAS, CASQUETES PLÁSTICOS, TORNILLOS ZINCADOS CABEZA PLANA</t>
  </si>
  <si>
    <t>Mesa trapezoidal No 58  MESAS TRAPEZOIDALES (SIN SILLAS) ENTUBO DE 1" CUADRADO, TAPA EN TRIPLEX DE 12 M.M. LACADAS Y PINTADAS, CASQUETES PLÁSTICOS, TORNILLOS ZINCADOS CABEZA PLANA</t>
  </si>
  <si>
    <t>Mesa trapezoidal No 30  MESAS TRAPEZOIDALES (SIN SILLAS) ENTUBO DE 1" CUADRADO, TAPA EN TRIPLEX DE 12 M.M. LACADAS Y PINTADAS, CASQUETES PLÁSTICOS, TORNILLOS ZINCADOS CABEZA PLANA</t>
  </si>
  <si>
    <t>Mesa trapezoidal No 31  MESAS TRAPEZOIDALES (SIN SILLAS) ENTUBO DE 1" CUADRADO, TAPA EN TRIPLEX DE 12 M.M. LACADAS Y PINTADAS, CASQUETES PLÁSTICOS, TORNILLOS ZINCADOS CABEZA PLANA</t>
  </si>
  <si>
    <t>Mesa trapezoidal No 80  MESAS TRAPEZOIDALES (SIN SILLAS) ENTUBO DE 1" CUADRADO, TAPA EN TRIPLEX DE 12 M.M. LACADAS Y PINTADAS, CASQUETES PLÁSTICOS, TORNILLOS ZINCADOS CABEZA PLANA</t>
  </si>
  <si>
    <t>Mesa trapezoidal No 55  MESAS TRAPEZOIDALES (SIN SILLAS) ENTUBO DE 1" CUADRADO, TAPA EN TRIPLEX DE 12 M.M. LACADAS Y PINTADAS, CASQUETES PLÁSTICOS, TORNILLOS ZINCADOS CABEZA PLANA</t>
  </si>
  <si>
    <t>Mesa trapezoidal No 51  MESAS TRAPEZOIDALES (SIN SILLAS) ENTUBO DE 1" CUADRADO, TAPA EN TRIPLEX DE 12 M.M. LACADAS Y PINTADAS, CASQUETES PLÁSTICOS, TORNILLOS ZINCADOS CABEZA PLANA</t>
  </si>
  <si>
    <t>Mesa rimax  color beige No 4</t>
  </si>
  <si>
    <t>Mesa rimax  color verde pino No 3</t>
  </si>
  <si>
    <t>Mesa trapezoidal No 47  MESAS TRAPEZOIDALES (SIN SILLAS) ENTUBO DE 1" CUADRADO, TAPA EN TRIPLEX DE 12 M.M. LACADAS Y PINTADAS, CASQUETES PLÁSTICOS, TORNILLOS ZINCADOS CABEZA PLANA</t>
  </si>
  <si>
    <t>Mesa trapezoidal No 32  MESAS TRAPEZOIDALES (SIN SILLAS) ENTUBO DE 1" CUADRADO, TAPA EN TRIPLEX DE 12 M.M. LACADAS Y PINTADAS, CASQUETES PLÁSTICOS, TORNILLOS ZINCADOS CABEZA PLANA</t>
  </si>
  <si>
    <t xml:space="preserve">Mesa  en madera No 8  </t>
  </si>
  <si>
    <t xml:space="preserve">Mesa  en madera No 7  </t>
  </si>
  <si>
    <t>Area de Trabajo No 66, BASE METALICA, SUPERFICIE TRIPLEX 1.56 x 1.53 AREA COMPUTADOR Y ARCHIVO, AREA IMPRESORA 60 x 70, AREA COMPUTADOR 86 X 1.53.</t>
  </si>
  <si>
    <t>Escritorio metálico en forma de L No 12  Escritorio Gerencial en L, superficie o tapa en vidrio de 19 mm de grosor, dimensiones de 1.50*1.50* 0,73 mts, dos vidrios de 0.90*0.60 mts, esquinero retorno en tapizado en prana, con cajonera metalica  2*1, y costados metálicos acabados en pintura, polvo electroestática.</t>
  </si>
  <si>
    <t>Mesa rectangular No 15, EN MADERA 86 x 2.05.</t>
  </si>
  <si>
    <t>Area de Trabajo No 67, BASE METALICA, SUPERFICIE TRIPLEX 1.56 x 1.53 AREA COMPUTADOR Y ARCHIVO, AREA IMPRESORA 60 x 70, AREA COMPUTADOR 86 X 1.53.</t>
  </si>
  <si>
    <t>Escritorio metálico en forma de L No 13  Escritorio Gerencial en L, superficie o tapa en vidrio de 19 mm de grosor, dimensiones de 1.50*1.50* 0,73 mts, dos vidrios de 0.90*0.60 mts, esquinero retorno en tapizado en prana, con cajonera metalica  2*1, y costados metálicos acabados en pintura, polvo electroestática.</t>
  </si>
  <si>
    <t>Area de Trabajo No 108  Estación de trabajo (escritorio oficina, superficie de mdera, base metálica, 3 cajones con llave de seguridad)</t>
  </si>
  <si>
    <t>Mesa para juntas, rectangular No 23  MESA DE SEIS PUESTOS PARA REUNIONES   CON  SEIS  SILLAS  FIJAS</t>
  </si>
  <si>
    <t>Mesa para computador con desnivel de teclado No 61  MESA PARA COMPUTADOR</t>
  </si>
  <si>
    <t>PUESTO DE TRABAJO No 256  PUESTO DE TRABAJO 1.50x0.60MT CON ARCHIVADOR DE 2x1</t>
  </si>
  <si>
    <t>Mesa para juntas, rectangular No 24  MESA PARA JUNTAS DE 1.16.6M</t>
  </si>
  <si>
    <t>Area de Trabajo No 90  SUPERFICIE EN MADERA PARA PUESTO DE TRABAJO   ( 59 cms ancho  X 83 cms largo  X 3,5 cms grosor ) color blanco.</t>
  </si>
  <si>
    <t>Area de Trabajo No 91  SUPERFICIE EN MADERA PARA PUESTO DE TRABAJO   ( 59 cms ancho  X 83 cms largo  X 3,5 cms grosor ) color blanco.</t>
  </si>
  <si>
    <t>Area de Trabajo No 100  SUPERFICIE EN MADERA PARA PUESTO DE TRABAJO   BASE PARA PUESTOS DE TRABAJO  EN MADERA (  54 cms ancho X  68 cms largo  X 3,5 cms grosor  ).</t>
  </si>
  <si>
    <t>PUESTO DE TRABAJO No 41  PUESTO PARA EL MODERADOR</t>
  </si>
  <si>
    <t>Area de Trabajo No 93  SUPERFICIE EN MADERA PARA PUESTO DE TRABAJO   ( 59 cms ancho  X 83 cms largo  X 3,5 cms grosor ) color blanco.</t>
  </si>
  <si>
    <t>Area de Trabajo No 95  SUPERFICIE EN MADERA PARA PUESTO DE TRABAJO   ( 59 cms ancho  X 83 cms largo  X 3,5 cms grosor ) color blanco.</t>
  </si>
  <si>
    <t>Area de Trabajo No 99  SUPERFICIE EN MADERA PARA PUESTO DE TRABAJO   ( 59 cms ancho  X 83 cms largo  X 3,5 cms grosor ) color blanco.</t>
  </si>
  <si>
    <t>PUESTO DE TRABAJO No 262  PUESTOS DE TRABAJO  136 CM X 60 CM, cajonería en lámina 2x1, costado en H, vidrios separadores, formica color amarilla, archivador metalico 2x1</t>
  </si>
  <si>
    <t>PUESTO DE TRABAJO No 263  PUESTOS DE TRABAJO  136 CM X 60 CM, cajonería en lámina 2x1, costado en H, vidrios separadores, formica color amarilla, archivador metalico 2x1</t>
  </si>
  <si>
    <t>PUESTO DE TRABAJO No 264  PUESTOS DE TRABAJO  136 CM X 60 CM, cajonería en lámina 2x1, costado en H, vidrios separadores, formica color amarilla, archivador metalico 2x1</t>
  </si>
  <si>
    <t>PUESTO DE TRABAJO No 261  PUESTOS DE TRABAJO  136 CM X 60 CM, cajonería en lámina 2x1, costado en H, vidrios separadores, formica color amarilla, archivador metalico 2x1</t>
  </si>
  <si>
    <t>Area de Trabajo No 97  SUPERFICIE EN MADERA PARA PUESTO DE TRABAJO   ( 59 cms ancho  X 83 cms largo  X 3,5 cms grosor ) color blanco.</t>
  </si>
  <si>
    <t>Puesto de trabajo : 140 x 0.60 cms No 2  PUESTO DE TRABAJO FRONTAL DE 1.40 MTS X 0.60 MES CON PORTATECLADO CON FALDEROPOSTGRADO GESTION AMBIENTAL FAC. BASICASCLARA INES CARO CARO39520562</t>
  </si>
  <si>
    <t>PUESTO DE TRABAJO No 146  PUESTO DE TRABAJO TIPO GERENTE DE 1.60 MTS X 1.30 MTSPOSTGRADO GESTION AMBIENTAL FAC. BASICASCLARA INES CARO CARO39520562</t>
  </si>
  <si>
    <t>Puesto de trabajo : 140 x 0.60 cms No 1  PUESTO DE TRABAJO FRONTAL DE 1.40 MTS X 0.60 MES CON PORTATECLADO CON FALDEROPOSTGRADO GESTION AMBIENTAL FAC. BASICASCLARA INES CARO CARO39520562</t>
  </si>
  <si>
    <t>Puesto de trabajo :140 x 0.60 cms No 2  PUESTO DE TRABAJO FRONTAL DE 1.40 MTS X 0.60 MES CON PORTATECLADO CON FALDEROPOSTGRADO GESTION AMBIENTAL FAC. BASICASCLARA INES CARO CARO39520562</t>
  </si>
  <si>
    <t>Area de Trabajo No 92  SUPERFICIE EN MADERA PARA PUESTO DE TRABAJO   ( 59 cms ancho  X 83 cms largo  X 3,5 cms grosor ) color blanco.</t>
  </si>
  <si>
    <t>Area de Trabajo No 94  SUPERFICIE EN MADERA PARA PUESTO DE TRABAJO   ( 59 cms ancho  X 83 cms largo  X 3,5 cms grosor ) color blanco.</t>
  </si>
  <si>
    <t>Area de Trabajo No 96SUPERFICIE EN MADERA PARA PUESTO DE TRABAJO   ( 59 cms ancho  X 83 cms largo  X 3,5 cms grosor ) color blanco.</t>
  </si>
  <si>
    <t>Area de Trabajo No 98  SUPERFICIE EN MADERA PARA PUESTO DE TRABAJO   ( 59 cms ancho  X 83 cms largo  X 3,5 cms grosor ) color blanco.</t>
  </si>
  <si>
    <t>Escritorio No 28  ESCRITORIOS CONFERENCIA DE 1.50 MT LARGO X 0.55 MT ANCHO ESTRUCTURA 1 Y 1.2" CAL 18, TAPA O SUPERFICIE TABLEX  DE 28 MM ENCHAPADO EN FORMICA COLOR MAPLE</t>
  </si>
  <si>
    <t>Escritorio No 29  ESCRITORIOS CONFERENCIA DE 1.50 MT LARGO X 0.55 MT ANCHO ESTRUCTURA 1 Y 1.2" CAL 18, TAPA O SUPERFICIE TABLEX  DE 28 MM ENCHAPADO EN FORMICA COLOR MAPLE</t>
  </si>
  <si>
    <t>Escritorio No 30  ESCRITORIOS CONFERENCIA DE 1.50 MT LARGO X 0.55 MT ANCHO ESTRUCTURA 1 Y 1.2" CAL 18, TAPA O SUPERFICIE TABLEX  DE 28 MM ENCHAPADO EN FORMICA COLOR MAPLE</t>
  </si>
  <si>
    <t>Escritorio No 32  ESCRITORIOS CONFERENCIA DE 1.50 MT LARGO X 0.55 MT ANCHO ESTRUCTURA 1 Y 1.2" CAL 18, TAPA O SUPERFICIE TABLEX  DE 28 MM ENCHAPADO EN FORMICA COLOR MAPLE</t>
  </si>
  <si>
    <t>Escritorio No 34  ESCRITORIOS CONFERENCIA DE 1.50 MT LARGO X 0.55 MT ANCHO ESTRUCTURA 1 Y 1.2" CAL 18, TAPA O SUPERFICIE TABLEX  DE 28 MM ENCHAPADO EN FORMICA COLOR MAPLE</t>
  </si>
  <si>
    <t>Escritorio No 36  ESCRITORIOS CONFERENCIA DE 1.50 MT LARGO X 0.55 MT ANCHO ESTRUCTURA 1 Y 1.2" CAL 18, TAPA O SUPERFICIE TABLEX  DE 28 MM ENCHAPADO EN FORMICA COLOR MAPLE</t>
  </si>
  <si>
    <t>Escritorio No 39  ESCRITORIOS CONFERENCIA DE 1.50 MT LARGO X 0.55 MT ANCHO ESTRUCTURA 1 Y 1.2" CAL 18, TAPA O SUPERFICIE TABLEX  DE 28 MM ENCHAPADO EN FORMICA COLOR MAPLE</t>
  </si>
  <si>
    <t>Escritorio No 40  ESCRITORIOS CONFERENCIA DE 1.50 MT LARGO X 0.55 MT ANCHO ESTRUCTURA 1 Y 1.2" CAL 18, TAPA O SUPERFICIE TABLEX  DE 28 MM ENCHAPADO EN FORMICA COLOR MAPLE</t>
  </si>
  <si>
    <t>Escritorio No 44  ESCRITORIOS CONFERENCIA DE 1.50 MT LARGO X 0.55 MT ANCHO ESTRUCTURA 1 Y 1.2" CAL 18, TAPA O SUPERFICIE TABLEX  DE 28 MM ENCHAPADO EN FORMICA COLOR MAPLE</t>
  </si>
  <si>
    <t>Escritorio No 46  ESCRITORIOS CONFERENCIA DE 1.50 MT LARGO X 0.55 MT ANCHO ESTRUCTURA 1 Y 1.2" CAL 18, TAPA O SUPERFICIE TABLEX  DE 28 MM ENCHAPADO EN FORMICA COLOR MAPLE</t>
  </si>
  <si>
    <t>Escritorio No 70  ESCRITORIO EN L  1.50 *1.80  aglomerado de 25mm superficie en fórmica</t>
  </si>
  <si>
    <t>Escritorio No 45  ESCRITORIOS CONFERENCIA DE 1.50 MT LARGO X 0.55 MT ANCHO ESTRUCTURA 1 Y 1.2" CAL 18, TAPA O SUPERFICIE TABLEX  DE 28 MM ENCHAPADO EN FORMICA COLOR MAPLE</t>
  </si>
  <si>
    <t>Escritorio No 47  ESCRITORIOS CONFERENCIA DE 1.50 MT LARGO X 0.55 MT ANCHO ESTRUCTURA 1 Y 1.2" CAL 18, TAPA O SUPERFICIE TABLEX  DE 28 MM ENCHAPADO EN FORMICA COLOR MAPLE</t>
  </si>
  <si>
    <t>Escritorio No 13  ESCRITORIO GERENCIAL GF18 1.45 X 1.45 MADERA Y VIDRIO</t>
  </si>
  <si>
    <t>Escritorio No 31  ESCRITORIOS CONFERENCIA DE 1.50 MT LARGO X 0.55 MT ANCHO ESTRUCTURA 1 Y 1.2" CAL 18, TAPA O SUPERFICIE TABLEX  DE 28 MM ENCHAPADO EN FORMICA COLOR MAPLE</t>
  </si>
  <si>
    <t>Escritorio No 33  ESCRITORIOS CONFERENCIA DE 1.50 MT LARGO X 0.55 MT ANCHO ESTRUCTURA 1 Y 1.2" CAL 18, TAPA O SUPERFICIE TABLEX  DE 28 MM ENCHAPADO EN FORMICA COLOR MAPLE</t>
  </si>
  <si>
    <t>Escritorio No 35  ESCRITORIOS CONFERENCIA DE 1.50 MT LARGO X 0.55 MT ANCHO ESTRUCTURA 1 Y 1.2" CAL 18, TAPA O SUPERFICIE TABLEX  DE 28 MM ENCHAPADO EN FORMICA COLOR MAPLE</t>
  </si>
  <si>
    <t>Escritorio No 37  ESCRITORIOS CONFERENCIA DE 1.50 MT LARGO X 0.55 MT ANCHO ESTRUCTURA 1 Y 1.2" CAL 18, TAPA O SUPERFICIE TABLEX  DE 28 MM ENCHAPADO EN FORMICA COLOR MAPLE</t>
  </si>
  <si>
    <t>Escritorio No 38  ESCRITORIOS CONFERENCIA DE 1.50 MT LARGO X 0.55 MT ANCHO ESTRUCTURA 1 Y 1.2" CAL 18, TAPA O SUPERFICIE TABLEX  DE 28 MM ENCHAPADO EN FORMICA COLOR MAPLE</t>
  </si>
  <si>
    <t>Escritorio No 41  ESCRITORIOS CONFERENCIA DE 1.50 MT LARGO X 0.55 MT ANCHO ESTRUCTURA 1 Y 1.2" CAL 18, TAPA O SUPERFICIE TABLEX  DE 28 MM ENCHAPADO EN FORMICA COLOR MAPLE</t>
  </si>
  <si>
    <t>Escritorio No 43  ESCRITORIOS CONFERENCIA DE 1.50 MT LARGO X 0.55 MT ANCHO ESTRUCTURA 1 Y 1.2" CAL 18, TAPA O SUPERFICIE TABLEX  DE 28 MM ENCHAPADO EN FORMICA COLOR MAPLE</t>
  </si>
  <si>
    <t>Escritorio No 71  ESCRITORIO EN L  1.50 *1.80  aglomerado de 25mm superficie en fórmica</t>
  </si>
  <si>
    <t>Escritorio tipo secretaria No 212  ESCRITORIO TIPO SECRETARIA  EN  MADERAPOSTGRADO GESTION AMBIENTAL FAC. BASICASCLARA INES CARO CARO39520562</t>
  </si>
  <si>
    <t>Escritorio tipo secretaria línea 800   medidas 1.20 cms largo  x 60 cms  ancho  x 73 cms  alto  con 2 cajones y llaves No. 78Laboratorio de Simulacion en EnfermeriaMARIA TERESA OLARTE CASTRO40375681</t>
  </si>
  <si>
    <t>Escritorio tipo gerente No 29  ESCRITORIO GERENTE EN MADERA DE 164X65POSTGRADO GESTION AMBIENTAL FAC. BASICASCLARA INES CARO CARO39520562</t>
  </si>
  <si>
    <t>Escritorio tipo secretaria línea 800   medidas 1.20 cms largo  x 60 cms  ancho  x 73 cms  alto  con 2 cajones y llaves No. 76POSTGRADO GESTION AMBIENTAL FAC. BASICASCLARA INES CARO CARO39520562</t>
  </si>
  <si>
    <t>Escritorio No 42  ESCRITORIOS CONFERENCIA DE 1.50 MT LARGO X 0.55 MT ANCHO ESTRUCTURA 1 Y 1.2" CAL 18, TAPA O SUPERFICIE TABLEX  DE 28 MM ENCHAPADO EN FORMICA COLOR MAPLE</t>
  </si>
  <si>
    <t>Mesa para juntas, circular No 15  MESA PARA JUNTAS: 2,40*1,40 cmts en alomerado de 25mm con superficie de fórmica</t>
  </si>
  <si>
    <t>Mesa para impresora No 14  MESA DE MADERA PARA IMPRESORA CON  3  CAJONES</t>
  </si>
  <si>
    <t>Mesa  enchapada en  fórmica No 15  MESA BIPERSONAL EN FORMICA DE 25MM, DE ESPESOR 150C 60 CM CON CANTO EN PVC, TERMOFUNDIDO Y SOPORTE MEALICO DE DOS PATAS TERMINADAS EN PUNTERA</t>
  </si>
  <si>
    <t>Mesa  enchapada en  fórmica No 1  MESA PARA JUNTAS OVALADA DE 1.80 X 0.90 ENCHAPADA EN FORMICAPOSTGRADO GESTION AMBIENTAL FAC. BASICASCLARA INES CARO CARO39520562</t>
  </si>
  <si>
    <t>Mesa  enchapada en  fórmica No 6  MESA BIPERSONAL EN FORMICA DE 25MM, DE ESPESOR 150C 60 CM CON CANTO EN PVC, TERMOFUNDIDO Y SOPORTE MEALICO DE DOS PATAS TERMINADAS EN PUNTERA</t>
  </si>
  <si>
    <t>Mesa  enchapada en  fórmica No 8  MESA BIPERSONAL EN FORMICA DE 25MM, DE ESPESOR 150C 60 CM CON CANTO EN PVC, TERMOFUNDIDO Y SOPORTE MEALICO DE DOS PATAS TERMINADAS EN PUNTERA</t>
  </si>
  <si>
    <t>Mesa  enchapada en  fórmica No 10  MESA BIPERSONAL EN FORMICA DE 25MM, DE ESPESOR 150C 60 CM CON CANTO EN PVC, TERMOFUNDIDO Y SOPORTE MEALICO DE DOS PATAS TERMINADAS EN PUNTERA</t>
  </si>
  <si>
    <t>Mesa  enchapada en  fórmica No 12  MESA BIPERSONAL EN FORMICA DE 25MM, DE ESPESOR 150C 60 CM CON CANTO EN PVC, TERMOFUNDIDO Y SOPORTE MEALICO DE DOS PATAS TERMINADAS EN PUNTERA</t>
  </si>
  <si>
    <t>Mesa  enchapada en  fórmica No 17  MESA BIPERSONAL EN FORMICA DE 25MM, DE ESPESOR 150C 60 CM CON CANTO EN PVC, TERMOFUNDIDO Y SOPORTE MEALICO DE DOS PATAS TERMINADAS EN PUNTERA</t>
  </si>
  <si>
    <t>Mesa  enchapada en  fórmica No 19  MESA BIPERSONAL EN FORMICA DE 25MM, DE ESPESOR 150C 60 CM CON CANTO EN PVC, TERMOFUNDIDO Y SOPORTE MEALICO DE DOS PATAS TERMINADAS EN PUNTERA</t>
  </si>
  <si>
    <t>Mesa  enchapada en  fórmica No 20  MESA BIPERSONAL EN FORMICA DE 25MM, DE ESPESOR 150C 60 CM CON CANTO EN PVC, TERMOFUNDIDO Y SOPORTE MEALICO DE DOS PATAS TERMINADAS EN PUNTERA</t>
  </si>
  <si>
    <t>Mesa  enchapada en  fórmica No 3  MESA BIPERSONAL EN FORMICA DE 25MM, DE ESPESOR 150C 60 CM CON CANTO EN PVC, TERMOFUNDIDO Y SOPORTE MEALICO DE DOS PATAS TERMINADAS EN PUNTERA</t>
  </si>
  <si>
    <t>Mesa  enchapada en  fórmica No 5  MESA BIPERSONAL EN FORMICA DE 25MM, DE ESPESOR 150C 60 CM CON CANTO EN PVC, TERMOFUNDIDO Y SOPORTE MEALICO DE DOS PATAS TERMINADAS EN PUNTERA</t>
  </si>
  <si>
    <t>Mesa  enchapada en  fórmica No 11  MESA BIPERSONAL EN FORMICA DE 25MM, DE ESPESOR 150C 60 CM CON CANTO EN PVC, TERMOFUNDIDO Y SOPORTE MEALICO DE DOS PATAS TERMINADAS EN PUNTERA</t>
  </si>
  <si>
    <t>Mesa  enchapada en  fórmica No 13  MESA BIPERSONAL EN FORMICA DE 25MM, DE ESPESOR 150C 60 CM CON CANTO EN PVC, TERMOFUNDIDO Y SOPORTE MEALICO DE DOS PATAS TERMINADAS EN PUNTERA</t>
  </si>
  <si>
    <t>Mesa  enchapada en  fórmica No 14  MESA BIPERSONAL EN FORMICA DE 25MM, DE ESPESOR 150C 60 CM CON CANTO EN PVC, TERMOFUNDIDO Y SOPORTE MEALICO DE DOS PATAS TERMINADAS EN PUNTERA</t>
  </si>
  <si>
    <t>Mesa  enchapada en  fórmica No 16  MESA BIPERSONAL EN FORMICA DE 25MM, DE ESPESOR 150C 60 CM CON CANTO EN PVC, TERMOFUNDIDO Y SOPORTE MEALICO DE DOS PATAS TERMINADAS EN PUNTERA</t>
  </si>
  <si>
    <t>Mesa  enchapada en  fórmica No 18  MESA BIPERSONAL EN FORMICA DE 25MM, DE ESPESOR 150C 60 CM CON CANTO EN PVC, TERMOFUNDIDO Y SOPORTE MEALICO DE DOS PATAS TERMINADAS EN PUNTERA</t>
  </si>
  <si>
    <t>Mesa  enchapada en  fórmica No 2  MESA BIPERSONAL EN FORMICA DE 25MM, DE ESPESOR 150C 60 CM CON CANTO EN PVC, TERMOFUNDIDO Y SOPORTE MEALICO DE DOS PATAS TERMINADAS EN PUNTERA</t>
  </si>
  <si>
    <t>Mesa  enchapada en  fórmica No 21  MESA BIPERSONAL EN FORMICA DE 25MM, DE ESPESOR 150C 60 CM CON CANTO EN PVC, TERMOFUNDIDO Y SOPORTE MEALICO DE DOS PATAS TERMINADAS EN PUNTERA</t>
  </si>
  <si>
    <t>Mesa  enchapada en  fórmica No 23  MESA PARA TRABAJO DE 8 PUESTOS: 1.20 * 1.40 en aglomerado de 25mm con superficie en fórmica, base metálica</t>
  </si>
  <si>
    <t>Mesa  enchapada en  fórmica No 4  MESA BIPERSONAL EN FORMICA DE 25MM, DE ESPESOR 150C 60 CM CON CANTO EN PVC, TERMOFUNDIDO Y SOPORTE MEALICO DE DOS PATAS TERMINADAS EN PUNTERA</t>
  </si>
  <si>
    <t>Mesa  enchapada en  fórmica No 9  MESA BIPERSONAL EN FORMICA DE 25MM, DE ESPESOR 150C 60 CM CON CANTO EN PVC, TERMOFUNDIDO Y SOPORTE MEALICO DE DOS PATAS TERMINADAS EN PUNTERA</t>
  </si>
  <si>
    <t>Mesa  en madera No 149  MESA OVALADA</t>
  </si>
  <si>
    <t>Mesa  en madera No 150  MESA OVALADA</t>
  </si>
  <si>
    <t>Mesa rimax No 52  Mesa rimax de 75cmX75cm color blanco</t>
  </si>
  <si>
    <t>Mesa rimax No 55  Mesa rimax de 75cmX75cm color blanco</t>
  </si>
  <si>
    <t>Mesa rimax No 58  Mesa rimax de 75cmX75cm color blanco</t>
  </si>
  <si>
    <t>Mesa para impresora No 13  MESA DE MADERA  PARA IMPRESORA CON  3 CAJONES</t>
  </si>
  <si>
    <t>Mesa  enchapada en  fórmica No 7  MESA BIPERSONAL EN FORMICA DE 25MM, DE ESPESOR 150C 60 CM CON CANTO EN PVC, TERMOFUNDIDO Y SOPORTE MEALICO DE DOS PATAS TERMINADAS EN PUNTERA</t>
  </si>
  <si>
    <t>Mesa   circular   superificie  formica No 3  MESA PARA CAFETERIA en aglomerado su perficie en fórmica y base metálica</t>
  </si>
  <si>
    <t>Mesa rimax No 53  Mesa rimax de 75cmX75cm color blanco</t>
  </si>
  <si>
    <t>Mesa rimax No 51  Mesa rimax de 75cmX75cm color blanco</t>
  </si>
  <si>
    <t>Mesa para máquina de escribir No 11  auxiliar</t>
  </si>
  <si>
    <t>Mesa rimax No 59  Mesa rimax  de 75cmX75cm color blanco</t>
  </si>
  <si>
    <t>Mesa rimax No 57  Mesa rimax de 75cmX75cm color blanco</t>
  </si>
  <si>
    <t>Mesa rimax No 56  Mesa rimax de 75cmX75cm color blanco</t>
  </si>
  <si>
    <t>Mesa rimax No 54  Mesa rimax de 75cmX75cm color blanco</t>
  </si>
  <si>
    <t>Escritorio tipo secretaria No 31  Escritorio de madera tipo secretaria</t>
  </si>
  <si>
    <t xml:space="preserve">Mueble en madera para micropreparados No 1  </t>
  </si>
  <si>
    <t>Area de Trabajo No 56  Puesto de Trabajo Sencillo 1.40 x 0.60m con 1. superficie en fórmica de 1.40 x 0.60 1. costado 1. portatecladoINSTITUTO DE INFORMATICAOLGA LUCERO VEGA MARQUEZ51977720</t>
  </si>
  <si>
    <t>Area de Trabajo No 58  Puesto de Trabajo Sencillo 1.40 x 0.60m con 1. superficie en fórmica de 1.40 x 0.60 1. costado 1. portatecladoINSTITUTO DE INFORMATICAOLGA LUCERO VEGA MARQUEZ51977720</t>
  </si>
  <si>
    <t>Area de Trabajo No 60  Puesto de Trabajo Sencillo 1.40 x 0.60m con 1. superficie en fórmica de 1.40 x 0.60 1. costado 1. portatecladoINSTITUTO DE INFORMATICAOLGA LUCERO VEGA MARQUEZ51977720</t>
  </si>
  <si>
    <t>Area de Trabajo No 62  Puesto de Trabajo Sencillo 1.40 x 0.60m con 1. superficie en fórmica de 1.40 x 0.60 1. costado 1. portatecladoINSTITUTO DE INFORMATICAOLGA LUCERO VEGA MARQUEZ51977720</t>
  </si>
  <si>
    <t>Area de Trabajo No 55  Puesto de Trabajo Sencillo 1.40 x 0.60m con 1. superficie en fórmica de 1.40 x 0.60 1. costado 1. portatecladoINSTITUTO DE INFORMATICAOLGA LUCERO VEGA MARQUEZ51977720</t>
  </si>
  <si>
    <t>Area de Trabajo No 57  Puesto de Trabajo Sencillo 1.40 x 0.60m con 1. superficie en fórmica de 1.40 x 0.60 1. costado 1. portatecladoINSTITUTO DE INFORMATICAOLGA LUCERO VEGA MARQUEZ51977720</t>
  </si>
  <si>
    <t>Area de Trabajo No 59  Puesto de Trabajo Sencillo 1.40 x 0.60m con 1. superficie en fórmica de 1.40 x 0.60 1. costado 1. portatecladoINSTITUTO DE INFORMATICAOLGA LUCERO VEGA MARQUEZ51977720</t>
  </si>
  <si>
    <t>Area de Trabajo No 61  Puesto de Trabajo Sencillo 1.40 x 0.60m con 1. superficie en fórmica de 1.40 x 0.60 1. costado 1. portatecladoINSTITUTO DE INFORMATICAOLGA LUCERO VEGA MARQUEZ51977720</t>
  </si>
  <si>
    <t xml:space="preserve">Escritorio tipo secretaria No 64  </t>
  </si>
  <si>
    <t>Escritorio tipo secretaria No 93  1 X 50 X 70</t>
  </si>
  <si>
    <t>Escritorio tipo secretaria No 92  1 X 50 X 70</t>
  </si>
  <si>
    <t>Escritorio tipo secretaria No 103  Linea 800 ref. 802 de maderaINSTITUTO DE INFORMATICAOLGA LUCERO VEGA MARQUEZ51977720</t>
  </si>
  <si>
    <t>Mesa para computador No 103, CON PORTATECLADO CORREDIZO EN FORMICA BLANCA.INSTITUTO DE INFORMATICAOLGA LUCERO VEGA MARQUEZ51977720</t>
  </si>
  <si>
    <t>Mesa para computador No 96, CON PORTATECLADO CORREDIZO EN FORMICA BLANCA.INSTITUTO DE INFORMATICAOLGA LUCERO VEGA MARQUEZ51977720</t>
  </si>
  <si>
    <t>Mesa para computador No 99, CON PORTATECLADO CORREDIZO EN FORMICA BLANCA.INSTITUTO DE INFORMATICAOLGA LUCERO VEGA MARQUEZ51977720</t>
  </si>
  <si>
    <t>Mesa para computador No 97, CON PORTATECLADO CORREDIZO EN FORMICA BLANCA.INSTITUTO DE INFORMATICAOLGA LUCERO VEGA MARQUEZ51977720</t>
  </si>
  <si>
    <t>Mesa para computador No 98, CON PORTATECLADO CORREDIZO EN FORMICA BLANCA.INSTITUTO DE INFORMATICAOLGA LUCERO VEGA MARQUEZ51977720</t>
  </si>
  <si>
    <t>Mesa para computador No 124  Modulos de Computador de 90*50 con base para CPU y Cableado Logitudinal, Terminado en pintura electrostaticapara dotar las salas de Informatica de la Facultad de Ciencias Basicas</t>
  </si>
  <si>
    <t>Mesa para computador No 93, CON PORTATECLADO CORREDIZO EN FORMICA BLANCA.INSTITUTO DE INFORMATICAOLGA LUCERO VEGA MARQUEZ51977720</t>
  </si>
  <si>
    <t>Mesa con gaveta plana, para computador No 23  M314INSTITUTO DE INFORMATICAOLGA LUCERO VEGA MARQUEZ51977720</t>
  </si>
  <si>
    <t>Mesa con gaveta plana, para computador No 31  En Lamina de FormicaINSTITUTO DE INFORMATICAOLGA LUCERO VEGA MARQUEZ51977720</t>
  </si>
  <si>
    <t>Mesa con gaveta plana, para computador No 39  En Lamina de FormicaINSTITUTO DE INFORMATICAOLGA LUCERO VEGA MARQUEZ51977720</t>
  </si>
  <si>
    <t>Mesa para computador No 100, CON PORTATECLADO CORREDIZO EN FORMICA BLANCA.INSTITUTO DE INFORMATICAOLGA LUCERO VEGA MARQUEZ51977720</t>
  </si>
  <si>
    <t>Mesa para computador No 101, CON PORTATECLADO CORREDIZO EN FORMICA BLANCA.INSTITUTO DE INFORMATICAOLGA LUCERO VEGA MARQUEZ51977720</t>
  </si>
  <si>
    <t>Mesa para computador No 102, CON PORTATECLADO CORREDIZO EN FORMICA BLANCA.INSTITUTO DE INFORMATICAOLGA LUCERO VEGA MARQUEZ51977720</t>
  </si>
  <si>
    <t>Mesa para computador No 104, CON PORTATECLADO CORREDIZO EN FORMICA BLANCA.INSTITUTO DE INFORMATICAOLGA LUCERO VEGA MARQUEZ51977720</t>
  </si>
  <si>
    <t>Mesa para computador No 105, CON PORTATECLADO CORREDIZO EN FORMICA BLANCA.INSTITUTO DE INFORMATICAOLGA LUCERO VEGA MARQUEZ51977720</t>
  </si>
  <si>
    <t>Mesa para computador No 92, CON PORTATECLADO CORREDIZO EN FORMICA BLANCA.INSTITUTO DE INFORMATICAOLGA LUCERO VEGA MARQUEZ51977720</t>
  </si>
  <si>
    <t>Mesa para computador No 94, CON PORTATECLADO CORREDIZO EN FORMICA BLANCA.INSTITUTO DE INFORMATICAOLGA LUCERO VEGA MARQUEZ51977720</t>
  </si>
  <si>
    <t>Mesa para computador No 95, CON PORTATECLADO CORREDIZO EN FORMICA BLANCA.INSTITUTO DE INFORMATICAOLGA LUCERO VEGA MARQUEZ51977720</t>
  </si>
  <si>
    <t>Mesa para computador 63x63 cms No 13</t>
  </si>
  <si>
    <t>Mesa No 21, MESA BASE METALICA, SUPERFICIE TRIPLEX 61 X 1.21.</t>
  </si>
  <si>
    <t>Mesa No 24, MESA BASE METALICA, SUPERFICIE TRIPLEX 61 X 1.21.</t>
  </si>
  <si>
    <t>Mesa No 27, MESA BASE METALICA, SUPERFICIE TRIPLEX 61 X 1.21.</t>
  </si>
  <si>
    <t>Mesa No 30, MESA BASE METALICA, SUPERFICIE TRIPLEX 61 X 1.21.</t>
  </si>
  <si>
    <t>Mesa No 32, MESA BASE METALICA, SUPERFICIE TRIPLEX 61 X 1.21.</t>
  </si>
  <si>
    <t>Mesa para computador No 121  Modulos de Computador de 90*50 con base para CPU y Cableado Logitudinal, Terminado en pintura electrostaticapara dotar las salas de Informatica de la Facultad de Ciencias Basicas</t>
  </si>
  <si>
    <t>Mesa para computador No 123  Modulos de Computador de 90*50 con base para CPU y Cableado Logitudinal, Terminado en pintura electrostaticapara dotar las salas de Informatica de la Facultad de Ciencias Basicas</t>
  </si>
  <si>
    <t>Mesa para computador No 125  Modulos de Computador de 90*50 con base para CPU y Cableado Logitudinal, Terminado en pintura electrostaticapara dotar las salas de Informatica de la Facultad de Ciencias Basicas</t>
  </si>
  <si>
    <t>Mesa para computador No 127  Modulos de Computador de 90*50 con base para CPU y Cableado Logitudinal, Terminado en pintura electrostaticapara dotar las salas de Informatica de la Facultad de Ciencias Basicas</t>
  </si>
  <si>
    <t>Mesa para computador No 129  Modulos de Computador de 90*50 con base para CPU y Cableado Logitudinal, Terminado en pintura electrostaticapara dotar las salas de Informatica de la Facultad de Ciencias Basicas</t>
  </si>
  <si>
    <t>Mesa para computador No 131  Modulos de Computador de 90*50 con base para CPU y Cableado Logitudinal, Terminado en pintura electrostaticapara dotar las salas de Informatica de la Facultad de Ciencias Basicas</t>
  </si>
  <si>
    <t>Mesa para computador No 132  Modulos de Computador de 90*50 con base para CPU y Cableado Logitudinal, Terminado en pintura electrostaticapara dotar las salas de Informatica de la Facultad de Ciencias Basicas</t>
  </si>
  <si>
    <t>Mesa para computador No 134  Modulos de Computador de 90*50 con base para CPU y Cableado Logitudinal, Terminado en pintura electrostaticapara dotar las salas de Informatica de la Facultad de Ciencias Basicas</t>
  </si>
  <si>
    <t>Mesa para computador No 136  Modulos de Computador de 90*50 con base para CPU y Cableado Logitudinal, Terminado en pintura electrostaticapara dotar las salas de Informatica de la Facultad de Ciencias Basicas</t>
  </si>
  <si>
    <t>Mesa para computador No 138  Modulos de Computador de 90*50 con base para CPU y Cableado Logitudinal, Terminado en pintura electrostaticapara dotar las salas de Informatica de la Facultad de Ciencias Basicas</t>
  </si>
  <si>
    <t>Mesa para computador No 140  Modulos de Computador de 90*50 con base para CPU y Cableado Logitudinal, Terminado en pintura electrostaticapara dotar las salas de Informatica de la Facultad de Ciencias Basicas</t>
  </si>
  <si>
    <t>Mesa para computador No 142  Modulos de Computador de 90*50 con base para CPU y Cableado Logitudinal, Terminado en pintura electrostaticapara dotar las salas de Informatica de la Facultad de Ciencias Basicas</t>
  </si>
  <si>
    <t>Mesa para computador No 144  Modulos de Computador de 90*50 con base para CPU y Cableado Logitudinal, Terminado en pintura electrostaticapara dotar las salas de Informatica de la Facultad de Ciencias Basicas</t>
  </si>
  <si>
    <t>Mesa con gaveta plana, para computador No 24  M4</t>
  </si>
  <si>
    <t>Mesa con gaveta plana, para computador No 28  M4</t>
  </si>
  <si>
    <t xml:space="preserve">Mesa con gaveta plana, para computador No 42  </t>
  </si>
  <si>
    <t>Mesa para computador No 108  Modulos de Computador de 90*50 con base para CPU y Cableado Logitudinal, Terminado en pintura electrostaticapara dotar las salas de Informatica de la Facultad de Ciencias Basicas</t>
  </si>
  <si>
    <t>Mesa para computador No 110  Modulos de Computador de 90*50 con base para CPU y Cableado Logitudinal, Terminado en pintura electrostaticapara dotar las salas de Informatica de la Facultad de Ciencias Basicas</t>
  </si>
  <si>
    <t>Mesa para computador No 112  Modulos de Computador de 90*50 con base para CPU y Cableado Logitudinal, Terminado en pintura electrostaticapara dotar las salas de Informatica de la Facultad de Ciencias Basicas</t>
  </si>
  <si>
    <t>Mesa para computador No 114  Modulos de Computador de 90*50 con base para CPU y Cableado Logitudinal, Terminado en pintura electrostaticapara dotar las salas de Informatica de la Facultad de Ciencias Basicas</t>
  </si>
  <si>
    <t>Mesa para computador No 115  Modulos de Computador de 90*50 con base para CPU y Cableado Logitudinal, Terminado en pintura electrostaticapara dotar las salas de Informatica de la Facultad de Ciencias Basicas</t>
  </si>
  <si>
    <t>Mesa para computador No 117  Modulos de Computador de 90*50 con base para CPU y Cableado Logitudinal, Terminado en pintura electrostaticapara dotar las salas de Informatica de la Facultad de Ciencias Basicas</t>
  </si>
  <si>
    <t>Mesa para computador No 119  Modulos de Computador de 90*50 con base para CPU y Cableado Logitudinal, Terminado en pintura electrostaticapara dotar las salas de Informatica de la Facultad de Ciencias Basicas</t>
  </si>
  <si>
    <t>Mesa para computador No 219  Modulos de Computador de 90*50 con base para CPU y Cableado Logitudinal, Terminado en pintura electrostaticapara dotar las salas de Informatica de la Facultad de Ciencias Basicas</t>
  </si>
  <si>
    <t>Mesa para computador No 220  Modulos de Computador de 90*50 con base para CPU y Cableado Logitudinal, Terminado en pintura electrostaticapara dotar las salas de Informatica de la Facultad de Ciencias Basicas</t>
  </si>
  <si>
    <t>Mesa para computador No 222  Modulos de Computador de 90*50 con base para CPU y Cableado Logitudinal, Terminado en pintura electrostaticapara dotar las salas de Informatica de la Facultad de Ciencias Basicas</t>
  </si>
  <si>
    <t>Mesa para computador No 224  Modulos de Computador de 90*50 con base para CPU y Cableado Logitudinal, Terminado en pintura electrostaticapara dotar las salas de Informatica de la Facultad de Ciencias Basicas</t>
  </si>
  <si>
    <t>Mesa para computador con base metálica  1.20 x 0.60 cms. No. 34</t>
  </si>
  <si>
    <t>Mesa para computador No 156  Modulos de Computador de 90*50 con base para CPU y Cableado Logitudinal, Terminado en pintura electrostaticapara dotar las salas de Informatica de la Facultad de Ciencias Basicas</t>
  </si>
  <si>
    <t>Mesa para computador No 157  Modulos de Computador de 90*50 con base para CPU y Cableado Logitudinal, Terminado en pintura electrostaticapara dotar las salas de Informatica de la Facultad de Ciencias Basicas</t>
  </si>
  <si>
    <t>Mesa para computador No 158  Modulos de Computador de 90*50 con base para CPU y Cableado Logitudinal, Terminado en pintura electrostaticapara dotar las salas de Informatica de la Facultad de Ciencias Basicas</t>
  </si>
  <si>
    <t>Mesa para computador No 160  Modulos de Computador de 90*50 con base para CPU y Cableado Logitudinal, Terminado en pintura electrostaticapara dotar las salas de Informatica de la Facultad de Ciencias Basicas</t>
  </si>
  <si>
    <t>Mesa para computador No 162  Modulos de Computador de 90*50 con base para CPU y Cableado Logitudinal, Terminado en pintura electrostaticapara dotar las salas de Informatica de la Facultad de Ciencias Basicas</t>
  </si>
  <si>
    <t>Mesa para computador No 163  Modulos de Computador de 90*50 con base para CPU y Cableado Logitudinal, Terminado en pintura electrostaticapara dotar las salas de Informatica de la Facultad de Ciencias Basicas</t>
  </si>
  <si>
    <t>Mesa para computador No 165  Modulos de Computador de 90*50 con base para CPU y Cableado Logitudinal, Terminado en pintura electrostaticapara dotar las salas de Informatica de la Facultad de Ciencias Basicas</t>
  </si>
  <si>
    <t>Mesa para computador No 167  Modulos de Computador de 90*50 con base para CPU y Cableado Logitudinal, Terminado en pintura electrostaticapara dotar las salas de Informatica de la Facultad de Ciencias Basicas</t>
  </si>
  <si>
    <t>Mesa para computador No 194  Modulos de Computador de 90*50 con base para CPU y Cableado Logitudinal, Terminado en pintura electrostaticapara dotar las salas de Informatica de la Facultad de Ciencias Basicas</t>
  </si>
  <si>
    <t>Mesa para computador No 196  Modulos de Computador de 90*50 con base para CPU y Cableado Logitudinal, Terminado en pintura electrostaticapara dotar las salas de Informatica de la Facultad de Ciencias Basicas</t>
  </si>
  <si>
    <t>Mesa para computador No 198  Modulos de Computador de 90*50 con base para CPU y Cableado Logitudinal, Terminado en pintura electrostaticapara dotar las salas de Informatica de la Facultad de Ciencias Basicas</t>
  </si>
  <si>
    <t>Mesa para computador No 200  Modulos de Computador de 90*50 con base para CPU y Cableado Logitudinal, Terminado en pintura electrostaticapara dotar las salas de Informatica de la Facultad de Ciencias Basicas</t>
  </si>
  <si>
    <t>Mesa para computador No 202  Modulos de Computador de 90*50 con base para CPU y Cableado Logitudinal, Terminado en pintura electrostaticapara dotar las salas de Informatica de la Facultad de Ciencias Basicas</t>
  </si>
  <si>
    <t>Mesa para computador No 204  Modulos de Computador de 90*50 con base para CPU y Cableado Logitudinal, Terminado en pintura electrostaticapara dotar las salas de Informatica de la Facultad de Ciencias Basicas</t>
  </si>
  <si>
    <t>Mesa para computador No 206  Modulos de Computador de 90*50 con base para CPU y Cableado Logitudinal, Terminado en pintura electrostaticapara dotar las salas de Informatica de la Facultad de Ciencias Basicas</t>
  </si>
  <si>
    <t>Mesa para computador No 208  Modulos de Computador de 90*50 con base para CPU y Cableado Logitudinal, Terminado en pintura electrostaticapara dotar las salas de Informatica de la Facultad de Ciencias Basicas</t>
  </si>
  <si>
    <t>Mesa para computador No 210  Modulos de Computador de 90*50 con base para CPU y Cableado Logitudinal, Terminado en pintura electrostaticapara dotar las salas de Informatica de la Facultad de Ciencias Basicas</t>
  </si>
  <si>
    <t>Mesa para computador No 212  Modulos de Computador de 90*50 con base para CPU y Cableado Logitudinal, Terminado en pintura electrostaticapara dotar las salas de Informatica de la Facultad de Ciencias Basicas</t>
  </si>
  <si>
    <t>Mesa para computador No 214  Modulos de Computador de 90*50 con base para CPU y Cableado Logitudinal, Terminado en pintura electrostaticapara dotar las salas de Informatica de la Facultad de Ciencias Basicas</t>
  </si>
  <si>
    <t>Mesa para computador No 216  Modulos de Computador de 90*50 con base para CPU y Cableado Logitudinal, Terminado en pintura electrostaticapara dotar las salas de Informatica de la Facultad de Ciencias Basicas</t>
  </si>
  <si>
    <t>Mesa para computador No 218  Modulos de Computador de 90*50 con base para CPU y Cableado Logitudinal, Terminado en pintura electrostaticapara dotar las salas de Informatica de la Facultad de Ciencias Basicas</t>
  </si>
  <si>
    <t>Mesa para computador No 171  Modulos de Computador de 90*50 con base para CPU y Cableado Logitudinal, Terminado en pintura electrostaticapara dotar las salas de Informatica de la Facultad de Ciencias Basicas</t>
  </si>
  <si>
    <t>Mesa para computador No 173  Modulos de Computador de 90*50 con base para CPU y Cableado Logitudinal, Terminado en pintura electrostaticapara dotar las salas de Informatica de la Facultad de Ciencias Basicas</t>
  </si>
  <si>
    <t>Mesa para computador No 175  Modulos de Computador de 90*50 con base para CPU y Cableado Logitudinal, Terminado en pintura electrostaticapara dotar las salas de Informatica de la Facultad de Ciencias Basicas</t>
  </si>
  <si>
    <t>Mesa para computador No 177  Modulos de Computador de 90*50 con base para CPU y Cableado Logitudinal, Terminado en pintura electrostaticapara dotar las salas de Informatica de la Facultad de Ciencias Basicas</t>
  </si>
  <si>
    <t>Mesa para computador No 179  Modulos de Computador de 90*50 con base para CPU y Cableado Logitudinal, Terminado en pintura electrostaticapara dotar las salas de Informatica de la Facultad de Ciencias Basicas</t>
  </si>
  <si>
    <t>Mesa para computador No 181  Modulos de Computador de 90*50 con base para CPU y Cableado Logitudinal, Terminado en pintura electrostaticapara dotar las salas de Informatica de la Facultad de Ciencias Basicas</t>
  </si>
  <si>
    <t>Mesa para computador No 183  Modulos de Computador de 90*50 con base para CPU y Cableado Logitudinal, Terminado en pintura electrostaticapara dotar las salas de Informatica de la Facultad de Ciencias Basicas</t>
  </si>
  <si>
    <t>Mesa para computador No 185  Modulos de Computador de 90*50 con base para CPU y Cableado Logitudinal, Terminado en pintura electrostaticapara dotar las salas de Informatica de la Facultad de Ciencias Basicas</t>
  </si>
  <si>
    <t>Mesa para computador No 187  Modulos de Computador de 90*50 con base para CPU y Cableado Logitudinal, Terminado en pintura electrostaticapara dotar las salas de Informatica de la Facultad de Ciencias Basicas</t>
  </si>
  <si>
    <t>Mesa para computador No 188  Modulos de Computador de 90*50 con base para CPU y Cableado Logitudinal, Terminado en pintura electrostaticapara dotar las salas de Informatica de la Facultad de Ciencias Basicas</t>
  </si>
  <si>
    <t>Mesa para computador No 189  Modulos de Computador de 90*50 con base para CPU y Cableado Logitudinal, Terminado en pintura electrostaticapara dotar las salas de Informatica de la Facultad de Ciencias Basicas</t>
  </si>
  <si>
    <t>Mesa para computador No 191  Modulos de Computador de 90*50 con base para CPU y Cableado Logitudinal, Terminado en pintura electrostaticapara dotar las salas de Informatica de la Facultad de Ciencias Basicas</t>
  </si>
  <si>
    <t>Mesa para computador No 193  Modulos de Computador de 90*50 con base para CPU y Cableado Logitudinal, Terminado en pintura electrostaticapara dotar las salas de Informatica de la Facultad de Ciencias Basicas</t>
  </si>
  <si>
    <t>Mesa para computador No 169  Modulos de Computador de 90*50 con base para CPU y Cableado Logitudinal, Terminado en pintura electrostaticapara dotar las salas de Informatica de la Facultad de Ciencias Basicas</t>
  </si>
  <si>
    <t>Mesa para computador No 146  Modulos de Computador de 90*50 con base para CPU y Cableado Logitudinal, Terminado en pintura electrostaticapara dotar las salas de Informatica de la Facultad de Ciencias Basicas</t>
  </si>
  <si>
    <t>Mesa para computador No 148  Modulos de Computador de 90*50 con base para CPU y Cableado Logitudinal, Terminado en pintura electrostaticapara dotar las salas de Informatica de la Facultad de Ciencias Basicas</t>
  </si>
  <si>
    <t>Mesa para computador No 150  Modulos de Computador de 90*50 con base para CPU y Cableado Logitudinal, Terminado en pintura electrostaticapara dotar las salas de Informatica de la Facultad de Ciencias Basicas</t>
  </si>
  <si>
    <t>Mesa para computador No 152  Modulos de Computador de 90*50 con base para CPU y Cableado Logitudinal, Terminado en pintura electrostaticapara dotar las salas de Informatica de la Facultad de Ciencias Basicas</t>
  </si>
  <si>
    <t>Mesa para computador No 154  Modulos de Computador de 90*50 con base para CPU y Cableado Logitudinal, Terminado en pintura electrostaticapara dotar las salas de Informatica de la Facultad de Ciencias Basicas</t>
  </si>
  <si>
    <t>Mesa para computador No 120  Modulos de Computador de 90*50 con base para CPU y Cableado Logitudinal, Terminado en pintura electrostaticapara dotar las salas de Informatica de la Facultad de Ciencias Basicas</t>
  </si>
  <si>
    <t>Mesa para computador No 118  Modulos de Computador de 90*50 con base para CPU y Cableado Logitudinal, Terminado en pintura electrostaticapara dotar las salas de Informatica de la Facultad de Ciencias Basicas</t>
  </si>
  <si>
    <t>Mesa para computador No 116  Modulos de Computador de 90*50 con base para CPU y Cableado Logitudinal, Terminado en pintura electrostaticapara dotar las salas de Informatica de la Facultad de Ciencias Basicas</t>
  </si>
  <si>
    <t>Mesa para computador No 113  Modulos de Computador de 90*50 con base para CPU y Cableado Logitudinal, Terminado en pintura electrostaticapara dotar las salas de Informatica de la Facultad de Ciencias Basicas</t>
  </si>
  <si>
    <t>Mesa para computador No 111  Modulos de Computador de 90*50 con base para CPU y Cableado Logitudinal, Terminado en pintura electrostaticapara dotar las salas de Informatica de la Facultad de Ciencias Basicas</t>
  </si>
  <si>
    <t>Mesa para computador No 109  Modulos de Computador de 90*50 con base para CPU y Cableado Logitudinal, Terminado en pintura electrostaticapara dotar las salas de Informatica de la Facultad de Ciencias Basicas</t>
  </si>
  <si>
    <t>Mesa con gaveta plana, para computador No 45  Base BLANCA en MADERA</t>
  </si>
  <si>
    <t xml:space="preserve">Mesa con gaveta plana, para computador No 43  </t>
  </si>
  <si>
    <t xml:space="preserve">Mesa con gaveta plana, para computador No 41  </t>
  </si>
  <si>
    <t>Mesa con gaveta plana, para computador No 29  M4</t>
  </si>
  <si>
    <t>Mesa con gaveta plana, para computador No 27  M4</t>
  </si>
  <si>
    <t>Mesa con gaveta plana, para computador No 26  M4</t>
  </si>
  <si>
    <t>Mesa con gaveta plana, para computador No 25  M4</t>
  </si>
  <si>
    <t>Mesa para computador No 155  Modulos de Computador de 90*50 con base para CPU y Cableado Logitudinal, Terminado en pintura electrostaticapara dotar las salas de Informatica de la Facultad de Ciencias Basicas</t>
  </si>
  <si>
    <t>Mesa para computador No 153  Modulos de Computador de 90*50 con base para CPU y Cableado Logitudinal, Terminado en pintura electrostaticapara dotar las salas de Informatica de la Facultad de Ciencias Basicas</t>
  </si>
  <si>
    <t>Mesa para computador No 151  Modulos de Computador de 90*50 con base para CPU y Cableado Logitudinal, Terminado en pintura electrostaticapara dotar las salas de Informatica de la Facultad de Ciencias Basicas</t>
  </si>
  <si>
    <t>Mesa para computador No 149  Modulos de Computador de 90*50 con base para CPU y Cableado Logitudinal, Terminado en pintura electrostaticapara dotar las salas de Informatica de la Facultad de Ciencias Basicas</t>
  </si>
  <si>
    <t>Mesa para computador No 147  Modulos de Computador de 90*50 con base para CPU y Cableado Logitudinal, Terminado en pintura electrostaticapara dotar las salas de Informatica de la Facultad de Ciencias Basicas</t>
  </si>
  <si>
    <t>Mesa para computador No 145  Modulos de Computador de 90*50 con base para CPU y Cableado Logitudinal, Terminado en pintura electrostaticapara dotar las salas de Informatica de la Facultad de Ciencias Basicas</t>
  </si>
  <si>
    <t>Mesa para computador No 143  Modulos de Computador de 90*50 con base para CPU y Cableado Logitudinal, Terminado en pintura electrostaticapara dotar las salas de Informatica de la Facultad de Ciencias Basicas</t>
  </si>
  <si>
    <t>Mesa para computador No 141  Modulos de Computador de 90*50 con base para CPU y Cableado Logitudinal, Terminado en pintura electrostaticapara dotar las salas de Informatica de la Facultad de Ciencias Basicas</t>
  </si>
  <si>
    <t>Mesa para computador No 139  Modulos de Computador de 90*50 con base para CPU y Cableado Logitudinal, Terminado en pintura electrostaticapara dotar las salas de Informatica de la Facultad de Ciencias Basicas</t>
  </si>
  <si>
    <t>Mesa para computador No 137  Modulos de Computador de 90*50 con base para CPU y Cableado Logitudinal, Terminado en pintura electrostaticapara dotar las salas de Informatica de la Facultad de Ciencias Basicas</t>
  </si>
  <si>
    <t>Mesa para computador No 135  Modulos de Computador de 90*50 con base para CPU y Cableado Logitudinal, Terminado en pintura electrostaticapara dotar las salas de Informatica de la Facultad de Ciencias Basicas</t>
  </si>
  <si>
    <t>Mesa para computador No 133  Modulos de Computador de 90*50 con base para CPU y Cableado Logitudinal, Terminado en pintura electrostaticapara dotar las salas de Informatica de la Facultad de Ciencias Basicas</t>
  </si>
  <si>
    <t>Mesa No 31, MESA BASE METALICA, SUPERFICIE TRIPLEX 61 X 1.21.</t>
  </si>
  <si>
    <t>Mesa No 29, MESA BASE METALICA, SUPERFICIE TRIPLEX 61 X 1.21.</t>
  </si>
  <si>
    <t>Mesa No 28, MESA BASE METALICA, SUPERFICIE TRIPLEX 61 X 1.21.</t>
  </si>
  <si>
    <t>Mesa No 26, MESA BASE METALICA, SUPERFICIE TRIPLEX 61 X 1.21.</t>
  </si>
  <si>
    <t>Mesa No 25, MESA BASE METALICA, SUPERFICIE TRIPLEX 61 X 1.21.</t>
  </si>
  <si>
    <t>Mesa No 23, MESA BASE METALICA, SUPERFICIE TRIPLEX 61 X 1.21.</t>
  </si>
  <si>
    <t>Mesa No 22, MESA BASE METALICA, SUPERFICIE TRIPLEX 61 X 1.21.</t>
  </si>
  <si>
    <t>Mesa para computador 63x63 cms No 6</t>
  </si>
  <si>
    <t>Mesa para computador 63x63 cms No 1</t>
  </si>
  <si>
    <t>Mesa para computador con base metálica  1.20 x 0.60 cms. No. 35</t>
  </si>
  <si>
    <t>Mesa para computador con base metálica  1.20 x 0.60 cms. No. 33</t>
  </si>
  <si>
    <t>Mesa para computador con base metálica  1.20 x 0.60 cms. No. 31</t>
  </si>
  <si>
    <t>Mesa para computador con base metálica  1.20 x 0.60 cms. No. 28</t>
  </si>
  <si>
    <t>Mesa para computador No 223  Modulos de Computador de 90*50 con base para CPU y Cableado Logitudinal, Terminado en pintura electrostaticapara dotar las salas de Informatica de la Facultad de Ciencias Basicas</t>
  </si>
  <si>
    <t>Mesa para computador No 221  Modulos de Computador de 90*50 con base para CPU y Cableado Logitudinal, Terminado en pintura electrostaticapara dotar las salas de Informatica de la Facultad de Ciencias Basicas</t>
  </si>
  <si>
    <t>Mesa para computador No 130  Modulos de Computador de 90*50 con base para CPU y Cableado Logitudinal, Terminado en pintura electrostaticapara dotar las salas de Informatica de la Facultad de Ciencias Basicas</t>
  </si>
  <si>
    <t>Mesa para computador No 128  Modulos de Computador de 90*50 con base para CPU y Cableado Logitudinal, Terminado en pintura electrostaticapara dotar las salas de Informatica de la Facultad de Ciencias Basicas</t>
  </si>
  <si>
    <t>Mesa para computador No 186  Modulos de Computador de 90*50 con base para CPU y Cableado Logitudinal, Terminado en pintura electrostaticapara dotar las salas de Informatica de la Facultad de Ciencias Basicas</t>
  </si>
  <si>
    <t>Mesa para computador No 184  Modulos de Computador de 90*50 con base para CPU y Cableado Logitudinal, Terminado en pintura electrostaticapara dotar las salas de Informatica de la Facultad de Ciencias Basicas</t>
  </si>
  <si>
    <t>Mesa para computador No 182  Modulos de Computador de 90*50 con base para CPU y Cableado Logitudinal, Terminado en pintura electrostaticapara dotar las salas de Informatica de la Facultad de Ciencias Basicas</t>
  </si>
  <si>
    <t>Mesa para computador No 180  Modulos de Computador de 90*50 con base para CPU y Cableado Logitudinal, Terminado en pintura electrostaticapara dotar las salas de Informatica de la Facultad de Ciencias Basicas</t>
  </si>
  <si>
    <t>Mesa para computador No 178  Modulos de Computador de 90*50 con base para CPU y Cableado Logitudinal, Terminado en pintura electrostaticapara dotar las salas de Informatica de la Facultad de Ciencias Basicas</t>
  </si>
  <si>
    <t>Mesa para computador No 176  Modulos de Computador de 90*50 con base para CPU y Cableado Logitudinal, Terminado en pintura electrostaticapara dotar las salas de Informatica de la Facultad de Ciencias Basicas</t>
  </si>
  <si>
    <t>Mesa para computador No 174  Modulos de Computador de 90*50 con base para CPU y Cableado Logitudinal, Terminado en pintura electrostaticapara dotar las salas de Informatica de la Facultad de Ciencias Basicas</t>
  </si>
  <si>
    <t>Mesa para computador No 172  Modulos de Computador de 90*50 con base para CPU y Cableado Logitudinal, Terminado en pintura electrostaticapara dotar las salas de Informatica de la Facultad de Ciencias Basicas</t>
  </si>
  <si>
    <t>Mesa para computador No 170  Modulos de Computador de 90*50 con base para CPU y Cableado Logitudinal, Terminado en pintura electrostaticapara dotar las salas de Informatica de la Facultad de Ciencias Basicas</t>
  </si>
  <si>
    <t>Mesa para computador No 168  Modulos de Computador de 90*50 con base para CPU y Cableado Logitudinal, Terminado en pintura electrostaticapara dotar las salas de Informatica de la Facultad de Ciencias Basicas</t>
  </si>
  <si>
    <t>Mesa para computador No 166  Modulos de Computador de 90*50 con base para CPU y Cableado Logitudinal, Terminado en pintura electrostaticapara dotar las salas de Informatica de la Facultad de Ciencias Basicas</t>
  </si>
  <si>
    <t>Mesa para computador No 164  Modulos de Computador de 90*50 con base para CPU y Cableado Logitudinal, Terminado en pintura electrostaticapara dotar las salas de Informatica de la Facultad de Ciencias Basicas</t>
  </si>
  <si>
    <t>Mesa para computador No 161  Modulos de Computador de 90*50 con base para CPU y Cableado Logitudinal, Terminado en pintura electrostaticapara dotar las salas de Informatica de la Facultad de Ciencias Basicas</t>
  </si>
  <si>
    <t>Mesa para computador No 159  Modulos de Computador de 90*50 con base para CPU y Cableado Logitudinal, Terminado en pintura electrostaticapara dotar las salas de Informatica de la Facultad de Ciencias Basicas</t>
  </si>
  <si>
    <t>Mesa para computador No 217  Modulos de Computador de 90*50 con base para CPU y Cableado Logitudinal, Terminado en pintura electrostaticapara dotar las salas de Informatica de la Facultad de Ciencias Basicas</t>
  </si>
  <si>
    <t>Mesa para computador No 215  Modulos de Computador de 90*50 con base para CPU y Cableado Logitudinal, Terminado en pintura electrostaticapara dotar las salas de Informatica de la Facultad de Ciencias Basicas</t>
  </si>
  <si>
    <t>Mesa para computador No 213  Modulos de Computador de 90*50 con base para CPU y Cableado Logitudinal, Terminado en pintura electrostaticapara dotar las salas de Informatica de la Facultad de Ciencias Basicas</t>
  </si>
  <si>
    <t>Mesa para computador No 211  Modulos de Computador de 90*50 con base para CPU y Cableado Logitudinal, Terminado en pintura electrostaticapara dotar las salas de Informatica de la Facultad de Ciencias Basicas</t>
  </si>
  <si>
    <t>Mesa para computador No 209  Modulos de Computador de 90*50 con base para CPU y Cableado Logitudinal, Terminado en pintura electrostaticapara dotar las salas de Informatica de la Facultad de Ciencias Basicas</t>
  </si>
  <si>
    <t>Mesa para computador No 207  Modulos de Computador de 90*50 con base para CPU y Cableado Logitudinal, Terminado en pintura electrostaticapara dotar las salas de Informatica de la Facultad de Ciencias Basicas</t>
  </si>
  <si>
    <t>Mesa para computador No 205  Modulos de Computador de 90*50 con base para CPU y Cableado Logitudinal, Terminado en pintura electrostaticapara dotar las salas de Informatica de la Facultad de Ciencias Basicas</t>
  </si>
  <si>
    <t>Mesa para computador No 203  Modulos de Computador de 90*50 con base para CPU y Cableado Logitudinal, Terminado en pintura electrostaticapara dotar las salas de Informatica de la Facultad de Ciencias Basicas</t>
  </si>
  <si>
    <t>Mesa para computador No 201  Modulos de Computador de 90*50 con base para CPU y Cableado Logitudinal, Terminado en pintura electrostaticapara dotar las salas de Informatica de la Facultad de Ciencias Basicas</t>
  </si>
  <si>
    <t>Mesa para computador No 199  Modulos de Computador de 90*50 con base para CPU y Cableado Logitudinal, Terminado en pintura electrostaticapara dotar las salas de Informatica de la Facultad de Ciencias Basicas</t>
  </si>
  <si>
    <t>Mesa para computador No 197  Modulos de Computador de 90*50 con base para CPU y Cableado Logitudinal, Terminado en pintura electrostaticapara dotar las salas de Informatica de la Facultad de Ciencias Basicas</t>
  </si>
  <si>
    <t>Mesa para computador No 195  Modulos de Computador de 90*50 con base para CPU y Cableado Logitudinal, Terminado en pintura electrostaticapara dotar las salas de Informatica de la Facultad de Ciencias Basicas</t>
  </si>
  <si>
    <t>Mesa para computador No 192  Modulos de Computador de 90*50 con base para CPU y Cableado Logitudinal, Terminado en pintura electrostaticapara dotar las salas de Informatica de la Facultad de Ciencias Basicas</t>
  </si>
  <si>
    <t>Mesa para computador No 190  Modulos de Computador de 90*50 con base para CPU y Cableado Logitudinal, Terminado en pintura electrostaticapara dotar las salas de Informatica de la Facultad de Ciencias Basicas</t>
  </si>
  <si>
    <t>Mesa para computador No 126  Modulos de Computador de 90*50 con base para CPU y Cableado Logitudinal, Terminado en pintura electrostaticapara dotar las salas de Informatica de la Facultad de Ciencias Basicas</t>
  </si>
  <si>
    <t>Mesa para computador No 122  Modulos de Computador de 90*50 con base para CPU y Cableado Logitudinal, Terminado en pintura electrostaticapara dotar las salas de Informatica de la Facultad de Ciencias Basicas</t>
  </si>
  <si>
    <t>Mesa (Lab.) No 10  de trabajo cada una conformada por base principal, generador de funciones BK precisión modelo 4010</t>
  </si>
  <si>
    <t>Mesa (Lab.) No 12  de trabajo cada una conformada por base principal, generador de funciones BK precisión modelo 4010</t>
  </si>
  <si>
    <t>Mesa (Lab.) No 4  de trabajo cada una conformada por base principal, generador de funciones BK precisión Modelo 4010</t>
  </si>
  <si>
    <t>Mesa (Lab.) No 6  de trabajo cada una conformada por base principal, generador de funciones Bk precisión 4010</t>
  </si>
  <si>
    <t>Mesa (Lab.) No 7  de trabajo cada una conformada por base principal, generador de funciones BK presición modelo 4010</t>
  </si>
  <si>
    <t>Mesa (Lab.) No 11  de trabajo cada una conformada por base principal, generador de funciones BK precisión modelo 4010</t>
  </si>
  <si>
    <t xml:space="preserve">Mesa (Lab.) No 16  </t>
  </si>
  <si>
    <t xml:space="preserve">Mesa (Lab.) No 18  </t>
  </si>
  <si>
    <t xml:space="preserve">Mesa (Lab.) No 17  </t>
  </si>
  <si>
    <t xml:space="preserve">Mesa (Lab.) No 14  </t>
  </si>
  <si>
    <t xml:space="preserve">Mesa (Lab.) No 13  </t>
  </si>
  <si>
    <t xml:space="preserve">Mesa (Lab.) No 15  </t>
  </si>
  <si>
    <t>Escritorio tipo secretaria No 66  de MADERA</t>
  </si>
  <si>
    <t>Escritorio metálico en forma de L con superficie tablex con fórmica de 0.60 x 1.50 m y 0.60 x 0.90 m; con archivador y base metálica. No.4</t>
  </si>
  <si>
    <t>Escritorio metálico en forma de L con superficie tablex con fórmica de 0.60 x 1.50 m y 0.60 x 0.90 m; con archivador y base metálica. No.3</t>
  </si>
  <si>
    <t>Mesa con gaveta plana, para computador No 35  En Lamina de Formica</t>
  </si>
  <si>
    <t>Mesas de madera  1.80 x 0.80 x 0.80 No 2  MESAS PARA EL LABORATORIO DE ELECTRONICA DE 1.80 X 0.80 X 0.80 MTS, CONSTRUIDAS EN MADERA Y PINTADAS EN LACA TRANSPARENTE.</t>
  </si>
  <si>
    <t>Mesas de madera  1.80 x 0.80 x 0.80 No 4  MESAS PARA EL LABORATORIO DE ELECTRONICA DE 1.80 X 0.80 X 0.80 MTS, CONSTRUIDAS EN MADERA Y PINTADAS EN LACA TRANSPARENTE.</t>
  </si>
  <si>
    <t>Mesas de madera  1.80 x 0.80 x 0.80 No 6  MESAS PARA EL LABORATORIO DE ELECTRONICA DE 1.80 X 0.80 X 0.80 MTS, CONSTRUIDAS EN MADERA Y PINTADAS EN LACA TRANSPARENTE.</t>
  </si>
  <si>
    <t>Mesas de madera  1.80 x 0.80 x 0.80 No 8  MESAS PARA EL LABORATORIO DE ELECTRONICA DE 1.80 X 0.80 X 0.80 MTS, CONSTRUIDAS EN MADERA Y PINTADAS EN LACA TRANSPARENTE.</t>
  </si>
  <si>
    <t>Mesa con gaveta plana, para computador No 34  En Lamina de Formica</t>
  </si>
  <si>
    <t>Mesa con gaveta plana, para computador No 36  En Lamina de Formica</t>
  </si>
  <si>
    <t>Mesas de madera  1.80 x 0.80 x 0.80 No 1  MESAS PARA EL LABORATORIO DE ELECTRONICA DE 1.80 X 0.80 X 0.80 MTS, CONSTRUIDAS EN MADERA Y PINTADAS EN LACA TRANSPARENTE.</t>
  </si>
  <si>
    <t>Mesas de madera  1.80 x 0.80 x 0.80 No 10  MESAS PARA EL LABORATORIO DE ELECTRONICA DE 1.80 X 0.80 X 0.80 MTS, CONSTRUIDAS EN MADERA Y PINTADAS EN LACA TRANSPARENTE.</t>
  </si>
  <si>
    <t>Mesas de madera  1.80 x 0.80 x 0.80 No 11  MESAS PARA EL LABORATORIO DE ELECTRONICA DE 1.80 X 0.80 X 0.80 MTS, CONSTRUIDAS EN MADERA Y PINTADAS EN LACA TRANSPARENTE.</t>
  </si>
  <si>
    <t>Mesas de madera  1.80 x 0.80 x 0.80 No 12  MESAS PARA EL LABORATORIO DE ELECTRONICA DE 1.80 X 0.80 X 0.80 MTS, CONSTRUIDAS EN MADERA Y PINTADAS EN LACA TRANSPARENTE.</t>
  </si>
  <si>
    <t>Mesas de madera  1.80 x 0.80 x 0.80 No 3  MESAS PARA EL LABORATORIO DE ELECTRONICA DE 1.80 X 0.80 X 0.80 MTS, CONSTRUIDAS EN MADERA Y PINTADAS EN LACA TRANSPARENTE.</t>
  </si>
  <si>
    <t>Mesas de madera  1.80 x 0.80 x 0.80 No 5  MESAS PARA EL LABORATORIO DE ELECTRONICA DE 1.80 X 0.80 X 0.80 MTS, CONSTRUIDAS EN MADERA Y PINTADAS EN LACA TRANSPARENTE.</t>
  </si>
  <si>
    <t>Mesas de madera  1.80 x 0.80 x 0.80 No 7  MESAS PARA EL LABORATORIO DE ELECTRONICA DE 1.80 X 0.80 X 0.80 MTS, CONSTRUIDAS EN MADERA Y PINTADAS EN LACA TRANSPARENTE.</t>
  </si>
  <si>
    <t>Mesas de madera  1.80 x 0.80 x 0.80 No 9  MESAS PARA EL LABORATORIO DE ELECTRONICA DE 1.80 X 0.80 X 0.80 MTS, CONSTRUIDAS EN MADERA Y PINTADAS EN LACA TRANSPARENTE.</t>
  </si>
  <si>
    <t>Mesa para computador 63x63 cms No 3</t>
  </si>
  <si>
    <t>Mesa para computador 63x63 cms No 8</t>
  </si>
  <si>
    <t>Mesa para computador 63x63 cms No 9</t>
  </si>
  <si>
    <t>Mesa para computador 63x63 cms No 7</t>
  </si>
  <si>
    <t>Mesa para computador 63x63 cms No 5</t>
  </si>
  <si>
    <t>Mesa para computador 63x63 cms No 4</t>
  </si>
  <si>
    <t>Mesa para computador 63x63 cms No 2</t>
  </si>
  <si>
    <t>Mesa para computador 63x63 cms No 10</t>
  </si>
  <si>
    <t>meson cubiertas con formica blanca de las siguientes medidas 2.50 mt de largo; 1.20 mt de ancho y 0.85 mt de alto en madera flor morado o arenillo.No. 6</t>
  </si>
  <si>
    <t>meson cubiertas con formica blanca de las siguientes medidas 2.50 mt de largo; 1.20 mt de ancho y 0.85 mt de alto en madera flor morado o arenillo.No. 3</t>
  </si>
  <si>
    <t>meson cubiertas con formica blanca de las siguientes medidas 2.50 mt de largo; 1.20 mt de ancho y 0.85 mt de alto en madera flor morado o arenillo.No. 5</t>
  </si>
  <si>
    <t>meson cubiertas con formica blanca de las siguientes medidas 2.50 mt de largo; 1.20 mt de ancho y 0.85 mt de alto en madera flor morado o arenillo.No. 4</t>
  </si>
  <si>
    <t>Mueble  para mesa  laboratorio 1.70 x 35 x 0.30  con No 6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</si>
  <si>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7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</si>
  <si>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9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</si>
  <si>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1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</si>
  <si>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10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</si>
  <si>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2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</si>
  <si>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11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</si>
  <si>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5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</si>
  <si>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8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</si>
  <si>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4  MUEBLES SOBREPUESTOS EN LAS MESAS ANTERIORES, DE 1.70 X 0.35 X 0.30 MTS, CON  UN INTERRUPTOR DE CUATRO TOMA CORRIENTES DE TRES PUNTOS, LÁMPARA DE LUZ BLANCA DE 1.50 MTS, DE LARGO, SU RESPECTIVA BALASTRA Y TODO EL SISTEMA DE CABLEADO ELECTRICO, pintado en laca transparente.</t>
  </si>
  <si>
    <t>Mueble Gabinete Metálico   1.80 x 090x 045 No 3  Armario Papelero metalico de 1.80 x 0.90 x 0.45 mt color gris</t>
  </si>
  <si>
    <t>Mueble Gabinete Metálico   1.80 x 090x 045 No 4  Armario Papelero metalico de 1.80 x 0.90 x 0.45 mt color gris</t>
  </si>
  <si>
    <t>Mueble Gabinete Metálico   1.80 x 090x 045 No 5  Armario Papelero metalico de 1.80 x 0.90 x 0.45 mt color gris</t>
  </si>
  <si>
    <t>Mueble  para mesa  laboratorio 1.70 x 35 x 0.30  con No 12  MUEBLES SOBREPUESTOS EN LAS MESAS ANTERIORES, DE 1.70 X 0.35 X 0.30 MTS, CON  UN INTERRUPTOR DE CUATRO TOMA CORRIENTES DE TRES PUNTOS, LÁMPARA DE LUZ BLANCA DE 1.50 MTS, DE LARGO, SU RESPECTIVA BALASTRA Y TODO EL SISTEMA DE CABLEADO ELECTRICO, pintado en laca transparente.</t>
  </si>
  <si>
    <t>Mueble  para mesa  laboratorio 1.70 x 35 x 0.30  con No 3  MUEBLES SOBREPUESTOS EN LAS MESAS ANTERIORES, DE 1.70 X 0.35 X 0.30 MTS, CON  UN INTERRUPTOR DE CUATRO TOMA CORRIENTES DE TRES PUNTOS, LÁMPARA DE LUZ BLANCA DE 1.50 MTS, DE LARGO, SU RESPECTIVA BALASTRA Y TODO EL SISTEMA DE CABLEADO ELECTRICO, pintado en laca transparente.</t>
  </si>
  <si>
    <t xml:space="preserve">Mesa de prisma No 3  </t>
  </si>
  <si>
    <t>Mesa de fuerza No 3  ref:  ME9447</t>
  </si>
  <si>
    <t>Mesa de fuerza No 4  ref:  ME9447</t>
  </si>
  <si>
    <t>Mesa de fuerza No 7  Mesa de fuerza, consta de 2 pesas de 100 grm, 1 pesa de 50 grm, 1 pesa de 25 grm, 1 pesa de 250 grm, 1 anillo de aluminio, 1 soporte de aluminio de 3.8", tablero en acrilico circular, 4 poleas con prensa para anclar a la mesa, 1 platillo, base platina de 2"X1.4", dinamómetro de 250grm</t>
  </si>
  <si>
    <t>Mesa de fuerza No 1  ref:  ME9447</t>
  </si>
  <si>
    <t>Mesa de fuerza No 5  Mesa de fuerza, consta de 2 pesas de 100 grm, 1 pesa de 50 grm, 1 pesa de 25 grm, 1 pesa de 250 grm, 1 anillo de aluminio, 1 soporte de aluminio de 3.8", tablero en acrilico circular, 4 poleas con prensa para anclar a la mesa, 1 platillo, base platina de 2"X1.4", dinamómetro de 250grm.</t>
  </si>
  <si>
    <t>Mesa de fuerza No 6  Mesa de fuerza, , consta de 2 pesas de 100 grm, 1 pesa de 50 grm, 1 pesa de 25 grm, 1 pesa de 250 grm, 1 anillo de aluminio, 1 soporte de aluminio de 3.8", tablero en acrilico circular, 4 poleas con prensa para anclar a la mesa, 1 platillo, base platina de 2"X1.4", dinamómetro de 250grm</t>
  </si>
  <si>
    <t>Mesa de fuerza No 8  Mesa de fuerza, consta de 2 pesas de 100 grm, 1 pesa de 50 grm, 1 pesa de 25 grm, 1 pesa de 250 grm, 1 anillo de aluminio, 1 soporte de aluminio de 3.8", tablero en acrilico circular, 4 poleas con prensa para anclar a la mesa, 1 platillo, base platina de 2"X1.4", dinamómetro de 250grm</t>
  </si>
  <si>
    <t>Mesa de fuerza No 9  Mesa de fuerza, consta de 2 pesas de 100 grm, 1 pesa de 50 grm, 1 pesa de 25 grm, 1 pesa de 250 grm, 1 anillo de aluminio, 1 soporte de aluminio de 3.8", tablero en acrilico circular, 4 poleas con prensa para anclar a la mesa, 1 platillo, base platina de 2"X1.4", dinamómetro de 250grm</t>
  </si>
  <si>
    <t>Mesa de fuerza No 2  ref:  ME9447</t>
  </si>
  <si>
    <t xml:space="preserve">Mesa de prisma No 2  </t>
  </si>
  <si>
    <t xml:space="preserve">Mesa de prisma No 1  </t>
  </si>
  <si>
    <t>Escritorio tipo secretaria No 86  1 X 50 X 70</t>
  </si>
  <si>
    <t>Escritorio No 277  ESCRITORIO RECTO DE 120X60CM: *) Superficie principal con espesor de 30 mm, enchapada en  formica   color a convenr; *) pata mark,   sencilla de 60 pintada; *) almacenamiento personal 2x1; *) falda metálica troquela de 30 x 1,35</t>
  </si>
  <si>
    <t>Mesa con gaveta plana, para computador No 37  En Lamina de Formica</t>
  </si>
  <si>
    <t>Mesa con gaveta plana, para computador No 38  En Lamina de Formica</t>
  </si>
  <si>
    <t>Mesones de madera No 14  LAMINAS EN FORMICA: Laminas en formica  color blanco. Textura: mate o brillante con un espesor ref. 6,  para mesas del laboratorio de 2,35m de largo x 1,21m de ancho (cambio,  suministro e instalación)</t>
  </si>
  <si>
    <t>Mesones de madera No 18  LAMINAS EN FORMICA: Laminas en formica  color blanco. Textura: mate o brillante con un espesor ref. 6,  para mesas del laboratorio de 2,35m de largo x 1,21m de ancho (cambio,  suministro e instalación)</t>
  </si>
  <si>
    <t>Mesones de madera No 8  LAMINAS EN FORMICA: Laminas en formica  color blanco. Textura: mate o brillante con un espesor ref. 6,  para mesas del laboratorio de 2,35m de largo x 1,21m de ancho (cambio,  suministro e instalación)</t>
  </si>
  <si>
    <t>Mesones de madera No 16  LAMINAS EN FORMICA: Laminas en formica  color blanco. Textura: mate o brillante con un espesor ref. 6,  para mesas del laboratorio de 2,35m de largo x 1,21m de ancho (cambio,  suministro e instalación)</t>
  </si>
  <si>
    <t>Mesones de madera No 17  LAMINAS EN FORMICA: Laminas en formica  color blanco. Textura: mate o brillante con un espesor ref. 6,  para mesas del laboratorio de 2,35m de largo x 1,21m de ancho (cambio,  suministro e instalación)</t>
  </si>
  <si>
    <t>Mesones de madera No 7  LAMINAS EN FORMICA: Laminas en formica  color blanco. Textura: mate o brillante con un espesor ref. 6,  para mesas del laboratorio de 2,35m de largo x 1,21m de ancho (cambio,  suministro e instalación)</t>
  </si>
  <si>
    <t>Mesones de madera No 9  LAMINAS EN FORMICA: Laminas en formica  color blanco. Textura: mate o brillante con un espesor ref. 6,  para mesas del laboratorio de 2,35m de largo x 1,21m de ancho (cambio,  suministro e instalación)</t>
  </si>
  <si>
    <t>Mesones de madera No 12  LAMINAS EN FORMICA: Laminas en formica  color blanco. Textura: mate o brillante con un espesor ref. 6,  para mesas del laboratorio de 2,35m de largo x 1,21m de ancho (cambio,  suministro e instalación)</t>
  </si>
  <si>
    <t>Mesones de madera No 15  LAMINAS EN FORMICA: Laminas en formica  color blanco. Textura: mate o brillante con un espesor ref. 6,  para mesas del laboratorio de 2,35m de largo x 1,21m de ancho (cambio,  suministro e instalación)</t>
  </si>
  <si>
    <t>Mesones de madera No 13  LAMINAS EN FORMICA: Laminas en formica  color blanco. Textura: mate o brillante con un espesor ref. 6,  para mesas del laboratorio de 2,35m de largo x 1,21m de ancho (cambio,  suministro e instalación)</t>
  </si>
  <si>
    <t>Mesones de madera No 11  LAMINAS EN FORMICA: Laminas en formica  color blanco. Textura: mate o brillante con un espesor ref. 6,  para mesas del laboratorio de 2,35m de largo x 1,21m de ancho (cambio,  suministro e instalación)</t>
  </si>
  <si>
    <t>Mesones de madera No 10  LAMINAS EN FORMICA: Laminas en formica  color blanco. Textura: mate o brillante con un espesor ref. 6,  para mesas del laboratorio de 2,35m de largo x 1,21m de ancho (cambio,  suministro e instalación)</t>
  </si>
  <si>
    <t>mueble de recepcion con puerta No 4  POOL RECEPCION  Y .O PUESTO DE TRABAJO: Módulo de  recepción  de 1,25. x 1,20 m enchapado en fórmica, una  puerta de acceso de 1 m de ancho y 1,20 de alto enchapada en formica. Superficie principal de  enchapada en formica con un espesor de 30 mm de 1,25</t>
  </si>
  <si>
    <t xml:space="preserve">Escritorio tipo secretaria No 196  </t>
  </si>
  <si>
    <t>BIOLOGÍA, INGENIERÍA AGRONÓMICA, INGENIERÍA AGROINDUSTRIAL</t>
  </si>
  <si>
    <t>Escritorio No 254  ESCRITORIO OPERATIVO: MEDIDAS DE 1.20 X 0.60 FORMICA 25 MM RECTO. CAJONERA ESTRUCTURA  METALICA 2X1. PINTURA ELECTROESTATICA, FALDÓN TROQUELADO, COSTADO Y PATA ITALIANA. BORDES EN CANTO RÍGIDO BALANCE, NIVELADORES ANTIDESLIZANTES</t>
  </si>
  <si>
    <t>Escritorio No 255  ESCRITORIO OPERATIVO: MEDIDAS DE 1.20 X 0.60 FORMICA 25 MM RECTO. CAJONERA ESTRUCTURA  METALICA 2X1. PINTURA ELECTROESTATICA, FALDÓN TROQUELADO, COSTADO Y PATA ITALIANA. BORDES EN CANTO RÍGIDO BALANCE, NIVELADORES ANTIDESLIZANTES</t>
  </si>
  <si>
    <t>Escritorio tipo ejecutivo No 38  Escritorio operativo, medidas de 1.10*0.60, superficie en tablex de 25 mm enchapada en formica, cajonera metalica 2*1 y costado pata italiana</t>
  </si>
  <si>
    <t>Escritorio tipo ejecutivo No 45  Escritorio operativo, medidas de 1.20*0.60, superficie en tablex de 25 mm enchapada en formica, cajonera metalica 2*1 y costado pata italiana</t>
  </si>
  <si>
    <t>Escritorio modular base metálica No 26  mesa profesor de 1.00 x 0.60 x 0.73 h estructura en lamina cold rolled, tapa  en madecor de 19mm, enchapado en formica, con gaveta lapicera y espacio para paepl, ref MML-6</t>
  </si>
  <si>
    <t>Mesa No 118  MESA DE TRABAJO DE 2.40x0.60M; ALTURA 97 CM SUPERFICIES EN TABLEX DE 25 MM, ENCHAPADA EN FÓRMICA, BASES METÁLICAS Y VIGA DE AMARRE EN</t>
  </si>
  <si>
    <t>Mesa  en madera No 151  MESA COLEMAN CON BANCOS PLEGABLES</t>
  </si>
  <si>
    <t>Mesa  en madera No 28  MESA EN MADERA PARA LABROATORIO 2.50 X 0.70 X0.73</t>
  </si>
  <si>
    <t>Mesa No 117  MESA DE TRABAJO DE 2.40x0.60M; ALTURA 97 CM SUPERFICIES EN TABLEX DE 25 MM, ENCHAPADA EN FÓRMICA, BASES METÁLICAS Y VIGA DE AMARRE EN</t>
  </si>
  <si>
    <t>Mesa rectangular No 1 grande en madera</t>
  </si>
  <si>
    <t xml:space="preserve">Mesa para computador No 51  </t>
  </si>
  <si>
    <t xml:space="preserve">Mesa para computador No 1  </t>
  </si>
  <si>
    <t>Mesa rectangular No 2 grande en madera</t>
  </si>
  <si>
    <t xml:space="preserve">Mesa para juntas, rectangular No 8  </t>
  </si>
  <si>
    <t>Mueble base acuario acrílico negro  de 151 x 51 cm (80 cm de alto)</t>
  </si>
  <si>
    <t xml:space="preserve">Escritorio tipo secretaria No 61  </t>
  </si>
  <si>
    <t>Escritorio Metálico tipo secretaria No 1</t>
  </si>
  <si>
    <t>Mueble  gabinete metálico No 11  Gabinete aéreo métalico pintura electroestática medidas 0.90*0.40*0.35 con chapa de seguridad</t>
  </si>
  <si>
    <t xml:space="preserve">Mueble Gabinete Metálico No 2  </t>
  </si>
  <si>
    <t>Escritorio Metálico No 3  tipo secretaria</t>
  </si>
  <si>
    <t>INGENIERÍA ELECTRÓNICA, LICENCIATURA EN MATEMÁTICAS, LICENCIATURA EN MATEMÁTICAS Y FÍSICA</t>
  </si>
  <si>
    <t>Mesa trapezoidal No 12  MESAS TRAPEZOIDALES (SIN SILLAS) ENTUBO DE 1" CUADRADO, TAPA EN TRIPLEX DE 12 M.M. LACADAS Y PINTADAS, CASQUETES PLÁSTICOS, TORNILLOS ZINCADOS CABEZA PLANA</t>
  </si>
  <si>
    <t>Mesa trapezoidal No 14  MESAS TRAPEZOIDALES (SIN SILLAS) ENTUBO DE 1" CUADRADO, TAPA EN TRIPLEX DE 12 M.M. LACADAS Y PINTADAS, CASQUETES PLÁSTICOS, TORNILLOS ZINCADOS CABEZA PLANA</t>
  </si>
  <si>
    <t>Puesto de trabajo : ejecutivo  de ( 150 x 150 cms ) No 20  PUESTO DE TRABJAO 1.40 X 1.40</t>
  </si>
  <si>
    <t>Puesto de trabajo : ejecutivo  de ( 150 x 150 cms ) No 21  PUESTO DE TRABJAO 1.40 X 1.40</t>
  </si>
  <si>
    <t>Mesa para juntas, rectangular No 22  MESA DE JUNTAS METAL MADERA</t>
  </si>
  <si>
    <t>Escritorio para docente No 53  Escritorio con tapa o superficie  en vidrio de 19mm de grosor, dimensiones de 1.50*0.60 mts, rectangular, con cajonera metalica 2*1  y costados metálicos. Estructura metálica acabados en pintura polvo electroestático.</t>
  </si>
  <si>
    <t xml:space="preserve">Mesa para computador con desnivel de teclado No 11  </t>
  </si>
  <si>
    <t>Escritorio tipo secretaria No 102  Linea 800 ref. 802 de madera</t>
  </si>
  <si>
    <t>Escritorio para docente No 52  Escritorio con tapa o superficie  en vidrio de 19mm de grosor, dimensiones de 1.50*0.60 mts, rectangular, con cajonera metalica 2*1  y costados metálicos. Estructura metálica acabados en pintura polvo electroestático.</t>
  </si>
  <si>
    <t>Escritorio tipo ejecutivo No 11  Marca  Artecto  en cordoban  negro</t>
  </si>
  <si>
    <t xml:space="preserve">Escritorio tipo secretaria No 115  </t>
  </si>
  <si>
    <t>Escritorio tipo secretaria No 104  Linea 800 ref. 802 de madera</t>
  </si>
  <si>
    <t>Escritorio tipo secretaria con silla fija sin brazos tipo arteco No. 4</t>
  </si>
  <si>
    <t>Mesa prefabricada en concreto No 1  MESA PREFABRICADA</t>
  </si>
  <si>
    <t>Mesa rectangular No 23  Mesa en madera de  1 metro x 1.60 m pintada con sellado y laca catalizada color miel.</t>
  </si>
  <si>
    <t>Mesa prefabricada en concreto No 3  MESA PREFABRICADA</t>
  </si>
  <si>
    <t>Mesa prefabricada en concreto No 2  MESA PREFABRICADA</t>
  </si>
  <si>
    <t>Mesa No 20, MESA BASE METALICA, SUPERFICIE TRIPLEX  61 x 1.21.</t>
  </si>
  <si>
    <t>Mesa No 19, MESA BASE METALICA, SUPERFICIE TRIPLEX  61 x 1.21.</t>
  </si>
  <si>
    <t>Division piso techo mixto: 220 x 495 cms (incluye puerta ) No 1  Division piso techo mixto VIDRIO TEMPLADO Y ALUMINIO: 240 x 420 cms ( incluye puerta )</t>
  </si>
  <si>
    <t>PUESTO DE TRABAJO No 257  PUESTO DE TRABAJO 1.50x0.60MT CON ARCHIVADOR DE 2x1</t>
  </si>
  <si>
    <t>PUESTO DE TRABAJO No 254  PUESTO DE TRABAJO SENCILLO DE 1.30x1.40MT, CONSTA DE UNA SUPERFICIE EN FORMICA , PEDESTAL REDONDO Y UN ARCHIVADOR DE 2x1</t>
  </si>
  <si>
    <t>Escritorio tipo secretaria No 34  Escritorio de madera para docentes</t>
  </si>
  <si>
    <t>Escritorio Metálico No 61  Tipo Secretaria</t>
  </si>
  <si>
    <t>Escritorio No 233  ESCRITORIOS SECRET 120x60x70 CON CAJONERA 2x1 LÁMINA COLD ROLLED, CALIBRE 22 SUPERFICIE FÓRMICA 25 MM MARCA TAPITEC</t>
  </si>
  <si>
    <t>Escritorio No 234  ESCRITORIOS SECRET 120x60x70 CON CAJONERA 2x1 LÁMINA COLD ROLLED, CALIBRE 22 SUPERFICIE FÓRMICA 25 MM MARCA TAPITEC</t>
  </si>
  <si>
    <t>Escritorio tipo secretaria No 246  ESCRITORIO OFICINA, SUPERFICIIE EN MADERA, BASE METALICA 60 C1.40, 3 CAJONES,LLAVE DE SEGURIDAD</t>
  </si>
  <si>
    <t>Escritorio tipo secretaria No 245  ESCRITORIO OFICINA, SUPERFICIIE EN MADERA, BASE METALICA 60 C1.40, 3 CAJONES,LLAVE DE SEGURIDAD</t>
  </si>
  <si>
    <t>Escritorio tipo secretaria No 249  ESCRITORIO OFICINA (Superficie en formica base metálica, 3 cajones con llave de seguridad (80 alto, 1,40 ancho y 60 de fondo)</t>
  </si>
  <si>
    <t>Escritorio para docente No 51  Escritorio con tapa o superficie  en vidrio de 19mm de grosor, dimensiones de 1.50*0.60 mts, rectangular, con cajonera metalica 2*1  y costados metálicos. Estructura metálica acabados en pintura polvo electroestático.SECRETARIA ACADEMICA</t>
  </si>
  <si>
    <t>Mesa de juntas con juego de 4 sillas No 2  MESA DE JUNTAS RECTANGULAR (1.80mts largo x 1,0mts  ancho, base metálica, superficie madera )</t>
  </si>
  <si>
    <t>Mesa trapezoidal No 33  MESAS TRAPEZOIDALES (SIN SILLAS) ENTUBO DE 1" CUADRADO, TAPA EN TRIPLEX DE 12 M.M. LACADAS Y PINTADAS, CASQUETES PLÁSTICOS, TORNILLOS ZINCADOS CABEZA PLANA</t>
  </si>
  <si>
    <t>Mesa trapezoidal No 35  MESAS TRAPEZOIDALES (SIN SILLAS) ENTUBO DE 1" CUADRADO, TAPA EN TRIPLEX DE 12 M.M. LACADAS Y PINTADAS, CASQUETES PLÁSTICOS, TORNILLOS ZINCADOS CABEZA PLANA</t>
  </si>
  <si>
    <t>Mesa trapezoidal No 38  MESAS TRAPEZOIDALES (SIN SILLAS) ENTUBO DE 1" CUADRADO, TAPA EN TRIPLEX DE 12 M.M. LACADAS Y PINTADAS, CASQUETES PLÁSTICOS, TORNILLOS ZINCADOS CABEZA PLANA</t>
  </si>
  <si>
    <t>Mesa trapezoidal No 40  MESAS TRAPEZOIDALES (SIN SILLAS) ENTUBO DE 1" CUADRADO, TAPA EN TRIPLEX DE 12 M.M. LACADAS Y PINTADAS, CASQUETES PLÁSTICOS, TORNILLOS ZINCADOS CABEZA PLANA</t>
  </si>
  <si>
    <t>Mesa trapezoidal No 42  MESAS TRAPEZOIDALES (SIN SILLAS) ENTUBO DE 1" CUADRADO, TAPA EN TRIPLEX DE 12 M.M. LACADAS Y PINTADAS, CASQUETES PLÁSTICOS, TORNILLOS ZINCADOS CABEZA PLANA</t>
  </si>
  <si>
    <t>Mesa trapezoidal No 44  MESAS TRAPEZOIDALES (SIN SILLAS) ENTUBO DE 1" CUADRADO, TAPA EN TRIPLEX DE 12 M.M. LACADAS Y PINTADAS, CASQUETES PLÁSTICOS, TORNILLOS ZINCADOS CABEZA PLANA</t>
  </si>
  <si>
    <t>Mesa trapezoidal No 45  MESAS TRAPEZOIDALES (SIN SILLAS) ENTUBO DE 1" CUADRADO, TAPA EN TRIPLEX DE 12 M.M. LACADAS Y PINTADAS, CASQUETES PLÁSTICOS, TORNILLOS ZINCADOS CABEZA PLANA</t>
  </si>
  <si>
    <t>Mesa trapezoidal No 43  MESAS TRAPEZOIDALES (SIN SILLAS) ENTUBO DE 1" CUADRADO, TAPA EN TRIPLEX DE 12 M.M. LACADAS Y PINTADAS, CASQUETES PLÁSTICOS, TORNILLOS ZINCADOS CABEZA PLANA</t>
  </si>
  <si>
    <t>Mesa trapezoidal No 41  MESAS TRAPEZOIDALES (SIN SILLAS) ENTUBO DE 1" CUADRADO, TAPA EN TRIPLEX DE 12 M.M. LACADAS Y PINTADAS, CASQUETES PLÁSTICOS, TORNILLOS ZINCADOS CABEZA PLANA</t>
  </si>
  <si>
    <t>Mesa trapezoidal No 39  MESAS TRAPEZOIDALES (SIN SILLAS) ENTUBO DE 1" CUADRADO, TAPA EN TRIPLEX DE 12 M.M. LACADAS Y PINTADAS, CASQUETES PLÁSTICOS, TORNILLOS ZINCADOS CABEZA PLANA</t>
  </si>
  <si>
    <t>Mesa trapezoidal No 37  MESAS TRAPEZOIDALES (SIN SILLAS) ENTUBO DE 1" CUADRADO, TAPA EN TRIPLEX DE 12 M.M. LACADAS Y PINTADAS, CASQUETES PLÁSTICOS, TORNILLOS ZINCADOS CABEZA PLANA</t>
  </si>
  <si>
    <t>Mesa trapezoidal No 34  MESAS TRAPEZOIDALES (SIN SILLAS) ENTUBO DE 1" CUADRADO, TAPA EN TRIPLEX DE 12 M.M. LACADAS Y PINTADAS, CASQUETES PLÁSTICOS, TORNILLOS ZINCADOS CABEZA PLANA</t>
  </si>
  <si>
    <t>Mueble  gabinete metálico No 8  MUEBLE METALICO, CON 48 GAVETAS MONTADAS SOBRE GUIAS, PARA ALMACENAR COLECCIONES BRIOFITAS EN SOBRES</t>
  </si>
  <si>
    <t>Mueble  gabinete metálico No 7  MUEBLE METALICO, CON 48 GAVETAS MONTADAS SOBRE GUIAS, PARA ALMACENAR COLECCIONES BRIOFITAS EN SOBRES</t>
  </si>
  <si>
    <t>Escritorio metálico en forma de L No 11  Escritorio Gerencial en L, superficie o tapa en vidrio de 19 mm de grosor, dimensiones de 1.50*1.50* 0,73 mts, dos vidrios de 0.90*0.60 mts, esquinero retorno en tapizado en prana, con cajonera metalica  2*1, y costados metálicos acabados en pintura, polvo electroestática.</t>
  </si>
  <si>
    <t>PUESTO DE TRABAJO No 183  puesto de trabajo para estudiante: superficie en tablex, enchapada en formica unicolor de 0.70 x 0.50 con forma borde en pvc</t>
  </si>
  <si>
    <t>PUESTO DE TRABAJO No 233  puesto de trabajo para estudiante: superficie en tablex, enchapada en formica unicolor de 0.70 x 0.50 con forma borde en pvc</t>
  </si>
  <si>
    <t>PUESTO DE TRABAJO No 231  puesto de trabajo para estudiante: superficie en tablex, enchapada en formica unicolor de 0.70 x 0.50 con forma borde en pvc</t>
  </si>
  <si>
    <t>PUESTO DE TRABAJO No 229  puesto de trabajo para estudiante: superficie en tablex, enchapada en formica unicolor de 0.70 x 0.50 con forma borde en pvc</t>
  </si>
  <si>
    <t>PUESTO DE TRABAJO No 237  puesto de trabajo para estudiante: superficie en tablex, enchapada en formica unicolor de 0.70 x 0.50 con forma borde en pvc</t>
  </si>
  <si>
    <t>PUESTO DE TRABAJO No 234  puesto de trabajo para estudiante: superficie en tablex, enchapada en formica unicolor de 0.70 x 0.50 con forma borde en pvc</t>
  </si>
  <si>
    <t>PUESTO DE TRABAJO No 227  puesto de trabajo para estudiante: superficie en tablex, enchapada en formica unicolor de 0.70 x 0.50 con forma borde en pvc</t>
  </si>
  <si>
    <t>PUESTO DE TRABAJO No 225  puesto de trabajo para estudiante: superficie en tablex, enchapada en formica unicolor de 0.70 x 0.50 con forma borde en pvc</t>
  </si>
  <si>
    <t>PUESTO DE TRABAJO No 224  puesto de trabajo para estudiante: superficie en tablex, enchapada en formica unicolor de 0.70 x 0.50 con forma borde en pvc</t>
  </si>
  <si>
    <t>PUESTO DE TRABAJO No 222  puesto de trabajo para estudiante: superficie en tablex, enchapada en formica unicolor de 0.70 x 0.50 con forma borde en pvc</t>
  </si>
  <si>
    <t>PUESTO DE TRABAJO No 220  puesto de trabajo para estudiante: superficie en tablex, enchapada en formica unicolor de 0.70 x 0.50 con forma borde en pvc</t>
  </si>
  <si>
    <t>PUESTO DE TRABAJO No 217  puesto de trabajo para estudiante: superficie en tablex, enchapada en formica unicolor de 0.70 x 0.50 con forma borde en pvc</t>
  </si>
  <si>
    <t>PUESTO DE TRABAJO No 215  puesto de trabajo para estudiante: superficie en tablex, enchapada en formica unicolor de 0.70 x 0.50 con forma borde en pvc</t>
  </si>
  <si>
    <t>PUESTO DE TRABAJO No 213  puesto de trabajo para estudiante: superficie en tablex, enchapada en formica unicolor de 0.70 x 0.50 con forma borde en pvc</t>
  </si>
  <si>
    <t>PUESTO DE TRABAJO No 211  puesto de trabajo para estudiante: superficie en tablex, enchapada en formica unicolor de 0.70 x 0.50 con forma borde en pvc</t>
  </si>
  <si>
    <t>PUESTO DE TRABAJO No 209  puesto de trabajo para estudiante: superficie en tablex, enchapada en formica unicolor de 0.70 x 0.50 con forma borde en pvc</t>
  </si>
  <si>
    <t>PUESTO DE TRABAJO No 207  puesto de trabajo para estudiante: superficie en tablex, enchapada en formica unicolor de 0.70 x 0.50 con forma borde en pvc</t>
  </si>
  <si>
    <t>PUESTO DE TRABAJO No 205  puesto de trabajo para estudiante: superficie en tablex, enchapada en formica unicolor de 0.70 x 0.50 con forma borde en pvc</t>
  </si>
  <si>
    <t>PUESTO DE TRABAJO No 203  puesto de trabajo para estudiante: superficie en tablex, enchapada en formica unicolor de 0.70 x 0.50 con forma borde en pvc</t>
  </si>
  <si>
    <t>PUESTO DE TRABAJO No 200  puesto de trabajo para estudiante: superficie en tablex, enchapada en formica unicolor de 0.70 x 0.50 con forma borde en pvc</t>
  </si>
  <si>
    <t>PUESTO DE TRABAJO No 198  puesto de trabajo para estudiante: superficie en tablex, enchapada en formica unicolor de 0.70 x 0.50 con forma borde en pvc</t>
  </si>
  <si>
    <t>PUESTO DE TRABAJO No 196  puesto de trabajo para estudiante: superficie en tablex, enchapada en formica unicolor de 0.70 x 0.50 con forma borde en pvc</t>
  </si>
  <si>
    <t>PUESTO DE TRABAJO No 194  puesto de trabajo para estudiante: superficie en tablex, enchapada en formica unicolor de 0.70 x 0.50 con forma borde en pvc</t>
  </si>
  <si>
    <t>PUESTO DE TRABAJO No 192  puesto de trabajo para estudiante: superficie en tablex, enchapada en formica unicolor de 0.70 x 0.50 con forma borde en pvc</t>
  </si>
  <si>
    <t>PUESTO DE TRABAJO No 190  puesto de trabajo para estudiante: superficie en tablex, enchapada en formica unicolor de 0.70 x 0.50 con forma borde en pvc</t>
  </si>
  <si>
    <t>PUESTO DE TRABAJO No 188  puesto de trabajo para estudiante: superficie en tablex, enchapada en formica unicolor de 0.70 x 0.50 con forma borde en pvc</t>
  </si>
  <si>
    <t>PUESTO DE TRABAJO No 186  puesto de trabajo para estudiante: superficie en tablex, enchapada en formica unicolor de 0.70 x 0.50 con forma borde en pvc</t>
  </si>
  <si>
    <t>PUESTO DE TRABAJO No 184  puesto de trabajo para estudiante: superficie en tablex, enchapada en formica unicolor de 0.70 x 0.50 con forma borde en pvc</t>
  </si>
  <si>
    <t>PUESTO DE TRABAJO No 181  puesto de trabajo para estudiante: superficie en tablex, enchapada en formica unicolor de 0.70 x 0.50 con forma borde en pvc</t>
  </si>
  <si>
    <t>PUESTO DE TRABAJO No 179  puesto de trabajo para estudiante: superficie en tablex, enchapada en formica unicolor de 0.70 x 0.50 con forma borde en pvc</t>
  </si>
  <si>
    <t>PUESTO DE TRABAJO No 238  puesto de trabajo para docentes, estructura en metalica 1.20 x 0.60 con porta teclado extensible</t>
  </si>
  <si>
    <t>PUESTO DE TRABAJO No 221  puesto de trabajo para estudiante: superficie en tablex, enchapada en formica unicolor de 0.70 x 0.50 con forma borde en pvc</t>
  </si>
  <si>
    <t>PUESTO DE TRABAJO No 223  puesto de trabajo para estudiante: superficie en tablex, enchapada en formica unicolor de 0.70 x 0.50 con forma borde en pvc</t>
  </si>
  <si>
    <t>PUESTO DE TRABAJO No 226  puesto de trabajo para estudiante: superficie en tablex, enchapada en formica unicolor de 0.70 x 0.50 con forma borde en pvc</t>
  </si>
  <si>
    <t>PUESTO DE TRABAJO No 228  puesto de trabajo para estudiante: superficie en tablex, enchapada en formica unicolor de 0.70 x 0.50 con forma borde en pvc</t>
  </si>
  <si>
    <t>PUESTO DE TRABAJO No 230  puesto de trabajo para estudiante: superficie en tablex, enchapada en formica unicolor de 0.70 x 0.50 con forma borde en pvc</t>
  </si>
  <si>
    <t>PUESTO DE TRABAJO No 232  puesto de trabajo para estudiante: superficie en tablex, enchapada en formica unicolor de 0.70 x 0.50 con forma borde en pvc</t>
  </si>
  <si>
    <t>PUESTO DE TRABAJO No 235  puesto de trabajo para estudiante: superficie en tablex, enchapada en formica unicolor de 0.70 x 0.50 con forma borde en pvc</t>
  </si>
  <si>
    <t>PUESTO DE TRABAJO No 236  puesto de trabajo para estudiante: superficie en tablex, enchapada en formica unicolor de 0.70 x 0.50 con forma borde en pvc</t>
  </si>
  <si>
    <t>PUESTO DE TRABAJO No 197  puesto de trabajo para estudiante: superficie en tablex, enchapada en formica unicolor de 0.70 x 0.50 con forma borde en pvc</t>
  </si>
  <si>
    <t>PUESTO DE TRABAJO No 199  puesto de trabajo para estudiante: superficie en tablex, enchapada en formica unicolor de 0.70 x 0.50 con forma borde en pvc</t>
  </si>
  <si>
    <t>PUESTO DE TRABAJO No 201  puesto de trabajo para estudiante: superficie en tablex, enchapada en formica unicolor de 0.70 x 0.50 con forma borde en pvc</t>
  </si>
  <si>
    <t>PUESTO DE TRABAJO No 202  puesto de trabajo para estudiante: superficie en tablex, enchapada en formica unicolor de 0.70 x 0.50 con forma borde en pvc</t>
  </si>
  <si>
    <t>PUESTO DE TRABAJO No 204  puesto de trabajo para estudiante: superficie en tablex, enchapada en formica unicolor de 0.70 x 0.50 con forma borde en pvc</t>
  </si>
  <si>
    <t>PUESTO DE TRABAJO No 206  puesto de trabajo para estudiante: superficie en tablex, enchapada en formica unicolor de 0.70 x 0.50 con forma borde en pvc</t>
  </si>
  <si>
    <t>PUESTO DE TRABAJO No 208  puesto de trabajo para estudiante: superficie en tablex, enchapada en formica unicolor de 0.70 x 0.50 con forma borde en pvc</t>
  </si>
  <si>
    <t>PUESTO DE TRABAJO No 210  puesto de trabajo para estudiante: superficie en tablex, enchapada en formica unicolor de 0.70 x 0.50 con forma borde en pvc</t>
  </si>
  <si>
    <t>PUESTO DE TRABAJO No 212  puesto de trabajo para estudiante: superficie en tablex, enchapada en formica unicolor de 0.70 x 0.50 con forma borde en pvc</t>
  </si>
  <si>
    <t>PUESTO DE TRABAJO No 214  puesto de trabajo para estudiante: superficie en tablex, enchapada en formica unicolor de 0.70 x 0.50 con forma borde en pvc</t>
  </si>
  <si>
    <t>PUESTO DE TRABAJO No 216  puesto de trabajo para estudiante: superficie en tablex, enchapada en formica unicolor de 0.70 x 0.50 con forma borde en pvc</t>
  </si>
  <si>
    <t>PUESTO DE TRABAJO No 218  puesto de trabajo para estudiante: superficie en tablex, enchapada en formica unicolor de 0.70 x 0.50 con forma borde en pvc</t>
  </si>
  <si>
    <t>PUESTO DE TRABAJO No 219  puesto de trabajo para estudiante: superficie en tablex, enchapada en formica unicolor de 0.70 x 0.50 con forma borde en pvc</t>
  </si>
  <si>
    <t>PUESTO DE TRABAJO No 178  puesto de trabajo para estudiante: superficie en tablex, enchapada en formica unicolor de 0.70 x 0.50 con forma borde en pvc</t>
  </si>
  <si>
    <t>PUESTO DE TRABAJO No 180  puesto de trabajo para estudiante: superficie en tablex, enchapada en formica unicolor de 0.70 x 0.50 con forma borde en pvc</t>
  </si>
  <si>
    <t>PUESTO DE TRABAJO No 182  puesto de trabajo para estudiante: superficie en tablex, enchapada en formica unicolor de 0.70 x 0.50 con forma borde en pvc</t>
  </si>
  <si>
    <t>PUESTO DE TRABAJO No 185  puesto de trabajo para estudiante: superficie en tablex, enchapada en formica unicolor de 0.70 x 0.50 con forma borde en pvc</t>
  </si>
  <si>
    <t>PUESTO DE TRABAJO No 187  puesto de trabajo para estudiante: superficie en tablex, enchapada en formica unicolor de 0.70 x 0.50 con forma borde en pvc</t>
  </si>
  <si>
    <t>PUESTO DE TRABAJO No 189  puesto de trabajo para estudiante: superficie en tablex, enchapada en formica unicolor de 0.70 x 0.50 con forma borde en pvc</t>
  </si>
  <si>
    <t>PUESTO DE TRABAJO No 191  puesto de trabajo para estudiante: superficie en tablex, enchapada en formica unicolor de 0.70 x 0.50 con forma borde en pvc</t>
  </si>
  <si>
    <t>PUESTO DE TRABAJO No 193  puesto de trabajo para estudiante: superficie en tablex, enchapada en formica unicolor de 0.70 x 0.50 con forma borde en pvc</t>
  </si>
  <si>
    <t>PUESTO DE TRABAJO No 195  puesto de trabajo para estudiante: superficie en tablex, enchapada en formica unicolor de 0.70 x 0.50 con forma borde en pvc</t>
  </si>
  <si>
    <t>PUESTO DE TRABAJO No 239  puesto de trabajo para docentes, estructura en metalica 1.20 x 0.60 con porta teclado extensible</t>
  </si>
  <si>
    <t>Mesa para computador No 21  1.55 X 0.72</t>
  </si>
  <si>
    <t>Mesa para computador No 20  1.55 X 0.72</t>
  </si>
  <si>
    <t>Mesa para servidor de Red No 2  1.3 x 0.62</t>
  </si>
  <si>
    <t>Escritorio tipo secretaria No 88  1 X 50 X 70</t>
  </si>
  <si>
    <t>Puesto de trabajo : 180 x 90 cms No 4  PUESTO DE TRABAJO TIPO SECRETARIA de 1.40 x 1.30</t>
  </si>
  <si>
    <t>Escritorio tipo ejecutivo No 29  ESCRITORIO PARA DOCENTE METALICO MESA DE MADERA 1.20 X 0.60 SIN FALDON,CAJONERA METALICA 2*1  PARA LABORATORIO DE MEDIOS DE LA F.C.ECONOMICAS.</t>
  </si>
  <si>
    <t>Mesa  en madera No 140  MESAS DE TRABAJO DE 2.40 X 80 CM ELABORADA EN MADERA FORMICA DE 25 MM,ESTRUC METALICA EN TUBO CUADRADO COLD ROLLED TIPO CHAMBRANA PINTURA POLVO ELECTROSTATICA  PARA LABORATORIO DE MEDIOS DE F.C. ECONOMICAS.</t>
  </si>
  <si>
    <t>Mesa  en madera No 141  MESAS DE TRABAJO DE 2.40 X 80 CM ELABORADA EN MADERA FORMICA DE 25 MM,ESTRUC METALICA EN TUBO CUADRADO COLD ROLLED TIPO CHAMBRANA PINTURA POLVO ELECTROSTATICA  PARA LABORATORIO DE MEDIOS DE F.C. ECONOMICAS.</t>
  </si>
  <si>
    <t>Mesa  en madera No 143  MESAS DE TRABAJO DE 2.40 X 80 CM ELABORADA EN MADERA FORMICA DE 25 MM,ESTRUC METALICA EN TUBO CUADRADO COLD ROLLED TIPO CHAMBRANA PINTURA POLVO ELECTROSTATICA  PARA LABORATORIO DE MEDIOS DE F.C. ECONOMICAS.</t>
  </si>
  <si>
    <t>PARA LABORATORIO DE MEDIOS DE F.C. ECONOMICAS.Mesa  en madera No 145  MESAS DE TRABAJO DE 2.40 X 80 CM ELABORADA EN MADERA FORMICA DE 25 MM,ESTRUC METALICA EN TUBO CUADRADO COLD ROLLED TIPO CHAMBRANA PINTURA POLVO ELECTROSTATICA  PARA LABORATORIO DE MEDIOS DE F.C. ECONOMICAS.</t>
  </si>
  <si>
    <t>Mesa  en madera No 147  MESAS DE TRABAJO DE 2.40 X 80 CM ELABORADA EN MADERA FORMICA DE 25 MM,ESTRUC METALICA EN TUBO CUADRADO COLD ROLLED TIPO CHAMBRANA PINTURA POLVO ELECTROSTATICA  PARA LABORATORIO DE MEDIOS DE F.C. ECONOMICAS.</t>
  </si>
  <si>
    <t>Mesa  en madera No 148  MESA DE 2.00*0.50,ELABORADA EN MADERA FORMICA DE 25 MM,ESTRUCTURA METALICA EN TUBO CUADRADO COLD ROLLED TIPO CHAMBRANA,PINTURA POLVO ELECTROSTATICA, CON ORIFICIOS PARA MICROFONO  PARA LABORATORIO DE MEDIOS DE FC. ECONOMICAS.</t>
  </si>
  <si>
    <t>Mesa  en madera No 139  MESAS DE TRABAJO DE 2.40 X 80 CM ELABORADA EN MADERA FORMICA DE 25 MM,ESTRUC METALICA EN TUBO CUADRADO COLD ROLLED TIPO CHAMBRANA PINTURA POLVO ELECTROSTATICA PARA LABORATORIO DE MEDIOS DE F.C. ECONOMICAS.</t>
  </si>
  <si>
    <t>Mesa  en madera No 142  MESAS DE TRABAJO DE 2.40 X 80 CM ELABORADA EN MADERA FORMICA DE 25 MM,ESTRUC METALICA EN TUBO CUADRADO COLD ROLLED TIPO CHAMBRANA PINTURA POLVO ELECTROSTATICA  PARA LABORATORIO DE MEDIOS DE F.C. ECONOMICAS.</t>
  </si>
  <si>
    <t>Mesa  en madera No 144  MESAS DE TRABAJO DE 2.40 X 80 CM ELABORADA EN MADERA FORMICA DE 25 MM,ESTRUC METALICA EN TUBO CUADRADO COLD ROLLED TIPO CHAMBRANA PINTURA POLVO ELECTROSTATICA  PARA LABORATORIO DE MEDIOS DE F.C. ECONOMICAS.</t>
  </si>
  <si>
    <t>Mesa  en madera No 146  MESAS DE TRABAJO DE 2.40 X 80 CM ELABORADA EN MADERA FORMICA DE 25 MM,ESTRUC METALICA EN TUBO CUADRADO COLD ROLLED TIPO CHAMBRANA PINTURA POLVO ELECTROSTATICA  PARA LABORATORIO DE MEDIOS DE F.C. ECONOMICAS.</t>
  </si>
  <si>
    <t>Puesto  de  trabajo ejecutivo   MEDIDAS  ( 150 x 150 cms ) No 18  PUESTO DE TRABAJO TIPO EJECUTIVO DE 1.50 X 1.50 ESTRUCTURA METALICA SUPERFICIE EN TABLEX ENCHAPADO EN FORMICA ARCHIVO 2X1 PORTATECLADO EXTENSIBLE PORTA CPU TAPA PASACABLE</t>
  </si>
  <si>
    <t>Puesto de   Trabajo  ejecutivo   MEDIDAS ( 150 x 150 cms ) No 17  PUESTO DE TRABAJO TIPO EJECUTIVO DE 1.50 X 1.50 ESTRUCTURA METALICA SUPERFICIE EN TABLEX ENCHAPADO EN FORMICA ARCHIVO 2X1 PORTATECLADO EXTENSIBLE PORTA CPU TAPA PASACABLE</t>
  </si>
  <si>
    <t>Escritorio tipo secretaria No 248  ESCRITORIO TIPO SECRETARIAL (medidas 120 x 0,60 x 0,75 con cajonera superficie fórmica gris de 25 mm, costado y faldón troquelado metálico; cajonera metálica 2x1 )</t>
  </si>
  <si>
    <t>Mesa  en madera No 76  MESA DE TRABAJO 1,20X0, 55M CONSTA DE: 1 SUPERFICIE FORMICA RECTA 1,20X0, 55M.</t>
  </si>
  <si>
    <t>PUESTO DE TRABAJO No 248  PUESTO DE TRABAJO SECRETARIAL DE 1.40 X 1.40M CON: 1 SUPERFICIE FORMICA EXTREMO CURVO 1.30 X 0.60M. 1 SUPERFICIE FORMICA RECTA 0.80 X 0.60M. 1 PEDESTAL EXTREMO REDONDO. 1 ARCHIVADOR PEDESTAL 2X1. 1 PORTA TECLADO EXTENSIBLE.</t>
  </si>
  <si>
    <t>PUESTO DE TRABAJO No 247  PUESTO DE TRABAJO SECRETARIAL DE 1.40 X 1.40M CON: 1 SUPERFICIE FORMICA EXTREMO CURVO 1.30 X 0.60M. 1 SUPERFICIE FORMICA RECTA 0.80 X 0.60M. 1 PEDESTAL EXTREMO REDONDO. 1 ARCHIVADOR PEDESTAL 2X1. 1 PORTA TECLADO EXTENSIBLE.</t>
  </si>
  <si>
    <t>Mesa  en madera No 73  MESA DE TRABAJO 1,20X0, 55M CONSTA DE: 1 SUPERFICIE FORMICA RECTA 1,20X0, 55M.</t>
  </si>
  <si>
    <t>Mesa  en madera No 75  MESA DE TRABAJO 1,20X0, 55M CONSTA DE: 1 SUPERFICIE FORMICA RECTA 1,20X0, 55M.</t>
  </si>
  <si>
    <t>Mesa  en madera No 74  MESA DE TRABAJO 1,20X0, 55M CONSTA DE: 1 SUPERFICIE FORMICA RECTA 1,20X0, 55M.</t>
  </si>
  <si>
    <t>Mesa para juntas ovalada No 14  MESA DE JUNTAS OVALADA DE 6 PUESTOS DE 1,80X0, 90M, SOPORTE EN LÁMINA COLD ROLLED.</t>
  </si>
  <si>
    <t>Recepcion de 150 x 150 x 100 cms No 1  Recepción secretarial medidas 1.00 x 1.10 con una superficie  formica  de 30 x 1.10, con llaves en todos los cajones.</t>
  </si>
  <si>
    <t>PUESTO DE TRABAJO No 292  PUESTOS DE TRABAJO 1.40 X 80 CON CAJONERA</t>
  </si>
  <si>
    <t>PUESTO DE TRABAJO No 295  PUESTOS DE TRABAJO 1.40 X 80 CON CAJONERA</t>
  </si>
  <si>
    <t>Escritorio para docente No 65  Escritorio con tapa o superficie  en vidrio de 19mm de grosor, dimensiones de 1.50*0.60 mts, rectangular, con cajonera metalica 2*1  y costados metálicos. Estructura metálica acabados en pintura polvo electroestático.</t>
  </si>
  <si>
    <t>Escritorio para docente No 64  Escritorio con tapa o superficie  en vidrio de 19mm de grosor, dimensiones de 1.50*0.60 mts, rectangular, con cajonera metalica 2*1  y costados metálicos. Estructura metálica acabados en pintura polvo electroestático.</t>
  </si>
  <si>
    <t>Escritorio para docente No 66  Escritorio con tapa o superficie  en vidrio de 19mm de grosor, dimensiones de 1.50*0.60 mts, rectangular, con cajonera metalica 2*1  y costados metálicos. Estructura metálica acabados en pintura polvo electroestático.</t>
  </si>
  <si>
    <t>Escritorio para docente No 59  Escritorio con tapa o superficie  en vidrio de 19mm de grosor, dimensiones de 1.50*0.60 mts, rectangular, con cajonera metalica 2*1  y costados metálicos. Estructura metálica acabados en pintura polvo electroestático.</t>
  </si>
  <si>
    <t>Escritorio metálico en forma de L No 24  Escritorio Gerencial en L, superficie o tapa en vidrio de 19 mm de grosor, dimensiones de 1.50*1.50* 0,73 mts, dos vidrios de 0.90*0.60 mts, esquinero retorno en tapizado en prana, con cajonera metalica  2*1, y costados metálicos acabados en pintura, polvo electroestática.</t>
  </si>
  <si>
    <t>Mesa  en madera No 55  MESA DE JUNTAS REDONDA DE 120 DE DIAMETRO   EN MADERA                               CUBS 1.48.1.11.482</t>
  </si>
  <si>
    <t>Puesto de trabajo : 180 x 90 cms No 5  PUESTO DE TRABAJO TIPO SECRETARIA de 1.40 x 1.30</t>
  </si>
  <si>
    <t>Escritorio para docente No 63  Escritorio con tapa o superficie  en vidrio de 19mm de grosor, dimensiones de 1.50*0.60 mts, rectangular, con cajonera metalica 2*1  y costados metálicos. Estructura metálica acabados en pintura polvo electroestático.</t>
  </si>
  <si>
    <t>Mesa  para  computador  de  madera (Estaciòn  de  trabajo) No 8  Puestos unipersonales para computador de 0.75 x 0.60 con portateclado y tapa  pasacables</t>
  </si>
  <si>
    <t>PUESTO DE TRABAJO No 250  PUESTOS DE TRABAJO DE 1,80X1,80M 1 SUPERFICIE FORMICA DE 1,80X60M 1 SUPERFICIE FORMICA DE 0,70X60 1 SUPERFICIE FORMICA RECTA 1,20 X 0,60M 1 PEDESTAL EXTREMO REDÓNDO 1 ARCHIVADOR PEDESTAL 2X1, 1 PORTA TECLADO EXTENDIBLE, 1 COSTADO LLENO.</t>
  </si>
  <si>
    <t>Escritorio No 3  Escritorio en tabla aglomerado de partículas de madera con enchape en lámina melamínica, de dimensiones entre 1.21 x 0.50 x 0.70 y 140 x 1.00 x 0.75 m, con 3 - 4 gavetas, sin tapizar.   INCLUYE ARCHIVADOR DE 2 GAVETAS MAS CAJON, TECLADO CORREDIZO Y SUPERFICIE DE 1.40 x 1.40.                                             CUBS      1.48.1.9.168</t>
  </si>
  <si>
    <t>Escritorio No 4  Escritorio en tabla aglomerado de partículas de madera con enchape en lámina melamínica, de dimensiones entre 1.21 x 0.50 x 0.70 y 140 x 1.00 x 0.75 m, con 3 - 4 gavetas, sin tapizar.   INCLUYE ARCHIVADOR DE 2 GAVETAS MAS CAJON, TECLADO CORREDIZO Y SUPERFICIE DE 1.40 x 1.40.                                             CUBS      1.48.1.9.168</t>
  </si>
  <si>
    <t>Mesa  para  computador  de  madera (Estaciòn  de  trabajo) No 9  Puestos unipersonales para computador de 0.75 x 0.60 con portateclado y tapa  pasacables</t>
  </si>
  <si>
    <t>PUESTO DE TRABAJO No 242  PUESTOS DE TRABAJO DE 1.30X1.30 1 SUPERFICIE FORMICA DE 1.30X60 1 SUPERFICIE FORMICA DE 0.70X60 1 FALDERO 1 MASTIL 1 CAJONERO - SOPORTE EN H.</t>
  </si>
  <si>
    <t>Puesto de trabajo : ejecutivo  de ( 150 x 150 cms ) No 27  PUESTOS DE TRABAJO DE 1,50X1,50 1 SUPERFICIE FORMICA DE 1,50X60 1 SUPERFICIE FORMICA RECTA DE 90X60 1 FALDERO EN H 1 ARCHIVADOR PEDESTAL 2X1 1 PORTA TECLADO</t>
  </si>
  <si>
    <t>PUESTO DE TRABAJO No 244  PUESTOS DE TRABAJO DE 1.30X1.30 1 SUPERFICIE FORMICA DE 1.30X60 1 SUPERFICIE FORMICA DE 0.70X60 1 FALDERO 1 MASTIL 1 CAJONERO - SOPORTE EN H.</t>
  </si>
  <si>
    <t>PUESTO DE TRABAJO No 246  PUESTOS DE TRABAJO DE 1.30X1.30 1 SUPERFICIE FORMICA DE 1.30X60 1 SUPERFICIE FORMICA DE 0.70X60 1 FALDERO 1 MASTIL 1 CAJONERO - SOPORTE EN H.</t>
  </si>
  <si>
    <t>Puesto de trabajo : ejecutivo  de ( 150 x 150 cms ) No 28  PUESTOS DE TRABAJO DE 1,50X1,50 1 SUPERFICIE FORMICA DE 1,50X60 1 SUPERFICIE FORMICA RECTA DE 90X60 1 FALDERO EN H 1 ARCHIVADOR PEDESTAL 2X1 1 PORTA TECLADO</t>
  </si>
  <si>
    <t>PUESTO DE TRABAJO No 241  PUESTOS DE TRABAJO DE 1.30X1.30 1 SUPERFICIE FORMICA DE 1.30X60 1 SUPERFICIE FORMICA DE 0.70X60 1 FALDERO 1 MASTIL 1 CAJONERO - SOPORTE EN H.</t>
  </si>
  <si>
    <t>PUESTO DE TRABAJO No 243  PUESTOS DE TRABAJO DE 1.30X1.30 1 SUPERFICIE FORMICA DE 1.30X60 1 SUPERFICIE FORMICA DE 0.70X60 1 FALDERO 1 MASTIL 1 CAJONERO - SOPORTE EN H.</t>
  </si>
  <si>
    <t>PUESTO DE TRABAJO No 245  PUESTOS DE TRABAJO DE 1.30X1.30 1 SUPERFICIE FORMICA DE 1.30X60 1 SUPERFICIE FORMICA DE 0.70X60 1 FALDERO 1 MASTIL 1 CAJONERO - SOPORTE EN H.</t>
  </si>
  <si>
    <t>PUESTO DE TRABAJO No 249  PUESTO DE TRABAJO SECRETARIAL DE 1.40 X 1.40M CON: 1 SUPERFICIE FORMICA EXTREMO CURVO 1.30 X 0.60M. 1 SUPERFICIE FORMICA RECTA 0.80 X 0.60M. 1 PEDESTAL EXTREMO REDONDO. 1 ARCHIVADOR PEDESTAL 2X1. 1 PORTA TECLADO EXTENSIBLE.</t>
  </si>
  <si>
    <t>Escritorio No 247  ESCRITORIO OPERATIVO EN VIDRIO</t>
  </si>
  <si>
    <t>Mesa No 120  MESA En vidrio de 19 mm pulido y brillado figura semicurva de 3.60 mts de largo, con bases metalicas cromadas, ductos para cableado inferiores piso mesa.</t>
  </si>
  <si>
    <t>Mesa No 122  MESA En vidrio de 19 mm pulido y brillado figura semicurva de 3.60 mts de largo, con bases metalicas cromadas, ductos para cableado inferiores piso mesa.</t>
  </si>
  <si>
    <t>Mesa No 124  MESA En vidrio de 19 mm pulido y brillado figura semicurva de 3.60 mts de largo, con bases metalicas cromadas, ductos para cableado inferiores piso mesa.</t>
  </si>
  <si>
    <t>Mesa para juntas, rectangular No 21  MESA DE JUNTAS PARA 8 PUESTOS DE 1.20 x 2.40 CON 2 PEDESTALES EN T.</t>
  </si>
  <si>
    <t>Mesa No 119  MESA En vidrio de 19 mm pulido y brillado figura semicurva de 3.60 mts de largo, con bases metalicas cromadas, ductos para cableado inferiores piso mesa.</t>
  </si>
  <si>
    <t>Mesa No 121  MESA En vidrio de 19 mm pulido y brillado figura semicurva de 3.60 mts de largo, con bases metalicas cromadas, ductos para cableado inferiores piso mesa.</t>
  </si>
  <si>
    <t>Mesa No 123  MESA En vidrio de 19 mm pulido y brillado figura semicurva de 3.60 mts de largo, con bases metalicas cromadas, ductos para cableado inferiores piso mesa.</t>
  </si>
  <si>
    <t>Mesa  en madera No 91  MESAS DOS PUESTOS PARA POSGRADOS.</t>
  </si>
  <si>
    <t>Mesa  en madera No 94  MESAS DOS PUESTOS PARA POSGRADOS.</t>
  </si>
  <si>
    <t>Mesa  en madera No 96  MESAS DOS PUESTOS PARA POSGRADOS.</t>
  </si>
  <si>
    <t>Mesa  en madera No 99  MESAS DOS PUESTOS PARA POSGRADOS.</t>
  </si>
  <si>
    <t>Mesa  en madera No 78  MESAS DOS PUESTOS PARA POSGRADOS.</t>
  </si>
  <si>
    <t>Mesa  en madera No 82  MESAS DOS PUESTOS PARA POSGRADOS.</t>
  </si>
  <si>
    <t>Mesa  en madera No 85  MESAS DOS PUESTOS PARA POSGRADOS.</t>
  </si>
  <si>
    <t>Mesa  en madera No 88  MESAS DOS PUESTOS PARA POSGRADOS.</t>
  </si>
  <si>
    <t>Mesa  en madera No 102  MESAS DOS PUESTOS PARA POSGRADOS.</t>
  </si>
  <si>
    <t>Mesa  en madera No 105  MESAS DOS PUESTOS PARA POSGRADOS.</t>
  </si>
  <si>
    <t>Mesa  en madera No 108  MESAS DOS PUESTOS PARA POSGRADOS.</t>
  </si>
  <si>
    <t>Mesa  en madera No 110  MESAS DOS PUESTOS PARA POSGRADOS.</t>
  </si>
  <si>
    <t>Mesa  en madera No 113  MESAS DOS PUESTOS PARA POSGRADOS.</t>
  </si>
  <si>
    <t>Mesa  en madera No 115  MESAS DOS PUESTOS PARA POSGRADOS.</t>
  </si>
  <si>
    <t>Mesa  en madera No 118  MESAS DOS PUESTOS PARA POSGRADOS.</t>
  </si>
  <si>
    <t>Mesa  en madera No 121  MESAS DOS PUESTOS PARA POSGRADOS.</t>
  </si>
  <si>
    <t>Mesa  en madera No 124  MESAS DOS PUESTOS PARA POSGRADOS.</t>
  </si>
  <si>
    <t>Mesa  en madera No 114  MESAS DOS PUESTOS PARA POSGRADOS.</t>
  </si>
  <si>
    <t>Mesa  en madera No 127  MESAS DOS PUESTOS PARA POSGRADOS.</t>
  </si>
  <si>
    <t>Mesa  en madera No 129  MESAS DOS PUESTOS PARA POSGRADOS.</t>
  </si>
  <si>
    <t>Mesa  en madera No 132  MESAS DOS PUESTOS PARA POSGRADOS.</t>
  </si>
  <si>
    <t>Mesa  en madera No 135  MESAS DOS PUESTOS PARA POSGRADOS.</t>
  </si>
  <si>
    <t>Mesa  en madera No 133  MESAS DOS PUESTOS PARA POSGRADOS.</t>
  </si>
  <si>
    <t>Mesa  en madera No 131  MESAS DOS PUESTOS PARA POSGRADOS.</t>
  </si>
  <si>
    <t>Mesa  en madera No 130  MESAS DOS PUESTOS PARA POSGRADOS.</t>
  </si>
  <si>
    <t>Mesa  en madera No 112  MESAS DOS PUESTOS PARA POSGRADOS.</t>
  </si>
  <si>
    <t>Mesa  en madera No 111  MESAS DOS PUESTOS PARA POSGRADOS.</t>
  </si>
  <si>
    <t>Mesa  en madera No 109  MESAS DOS PUESTOS PARA POSGRADOS.</t>
  </si>
  <si>
    <t>Mesa  en madera No 107  MESAS DOS PUESTOS PARA POSGRADOS.</t>
  </si>
  <si>
    <t>Mesa  en madera No 106  MESAS DOS PUESTOS PARA POSGRADOS.</t>
  </si>
  <si>
    <t>Mesa  en madera No 104  MESAS DOS PUESTOS PARA POSGRADOS.</t>
  </si>
  <si>
    <t>Mesa  en madera No 103  MESAS DOS PUESTOS PARA POSGRADOS.</t>
  </si>
  <si>
    <t>Mesa  en madera No 101  MESAS DOS PUESTOS PARA POSGRADOS.</t>
  </si>
  <si>
    <t>Mesa  en madera No 100  MESAS DOS PUESTOS PARA POSGRADOS.</t>
  </si>
  <si>
    <t>Mesa  en madera No 128  MESAS DOS PUESTOS PARA POSGRADOS.</t>
  </si>
  <si>
    <t>Mesa  en madera No 126  MESAS DOS PUESTOS PARA POSGRADOS.</t>
  </si>
  <si>
    <t>Mesa  en madera No 125  MESAS DOS PUESTOS PARA POSGRADOS.</t>
  </si>
  <si>
    <t>Mesa  en madera No 123  MESAS DOS PUESTOS PARA POSGRADOS.</t>
  </si>
  <si>
    <t>Mesa  en madera No 122  MESAS DOS PUESTOS PARA POSGRADOS.</t>
  </si>
  <si>
    <t>Mesa  en madera No 92  MESAS DOS PUESTOS PARA POSGRADOS.</t>
  </si>
  <si>
    <t>Mesa  en madera No 90  MESAS DOS PUESTOS PARA POSGRADOS.</t>
  </si>
  <si>
    <t>Mesa  en madera No 89  MESAS DOS PUESTOS PARA POSGRADOS.</t>
  </si>
  <si>
    <t>Mesa  en madera No 87  MESAS DOS PUESTOS PARA POSGRADOS.</t>
  </si>
  <si>
    <t>Mesa  en madera No 86  MESAS DOS PUESTOS PARA POSGRADOS.</t>
  </si>
  <si>
    <t>Mesa  en madera No 84  MESAS DOS PUESTOS PARA POSGRADOS.</t>
  </si>
  <si>
    <t>Mesa  en madera No 83  MESAS DOS PUESTOS PARA POSGRADOS.</t>
  </si>
  <si>
    <t>Mesa  en madera No 81  MESAS DOS PUESTOS PARA POSGRADOS.</t>
  </si>
  <si>
    <t>Mesa  en madera No 95  MESAS DOS PUESTOS PARA POSGRADOS.</t>
  </si>
  <si>
    <t>Mesa  en madera No 93  MESAS DOS PUESTOS PARA POSGRADOS.</t>
  </si>
  <si>
    <t>Mesa  en madera No 120  MESAS DOS PUESTOS PARA POSGRADOS.</t>
  </si>
  <si>
    <t>Mesa  en madera No 119  MESAS DOS PUESTOS PARA POSGRADOS.</t>
  </si>
  <si>
    <t>Mesa  en madera No 117  MESAS DOS PUESTOS PARA POSGRADOS.</t>
  </si>
  <si>
    <t>Mesa  en madera No 116  MESAS DOS PUESTOS PARA POSGRADOS.</t>
  </si>
  <si>
    <t>Mesa  en madera No 98  MESAS DOS PUESTOS PARA POSGRADOS.</t>
  </si>
  <si>
    <t>Mesa  en madera No 97  MESAS DOS PUESTOS PARA POSGRADOS.</t>
  </si>
  <si>
    <t>Mesa  en madera No 80  MESAS DOS PUESTOS PARA POSGRADOS.</t>
  </si>
  <si>
    <t>Mesa  en madera No 79  MESAS DOS PUESTOS PARA POSGRADOS.</t>
  </si>
  <si>
    <t>Mesa  en madera No 77  MESAS DOS PUESTOS PARA POSGRADOS.</t>
  </si>
  <si>
    <t>Mesa  en madera No 136  MESAS DOS PUESTOS PARA POSGRADOS.</t>
  </si>
  <si>
    <t>Mesa  en madera No 134  MESAS DOS PUESTOS PARA POSGRADOS.</t>
  </si>
  <si>
    <t xml:space="preserve"> ESCRITORIO MOVIL MARCA RIMAX PLÁSTICO CON RODACHINES ANCHO 61 CMTSX LARGO 96 CMTS ALTO 100 CMTS</t>
  </si>
  <si>
    <t>PUESTO DE TRABAJO No 293  PUESTOS DE TRABAJO 1.40 X 80 CON CAJONERA</t>
  </si>
  <si>
    <t>Escritorio metálico en forma de L No 19  Escritorio Gerencial en L, superficie o tapa en vidrio de 19 mm de grosor, dimensiones de 1.50*1.50* 0,73 mts, dos vidrios de 0.90*0.60 mts, esquinero retorno en tapizado en prana, con cajonera metalica  2*1, y costados metálicos acabados en pintura, polvo electroestática.</t>
  </si>
  <si>
    <t>Escritorio metálico en forma de L No 20  Escritorio Gerencial en L, superficie o tapa en vidrio de 19 mm de grosor, dimensiones de 1.50*1.50* 0,73 mts, dos vidrios de 0.90*0.60 mts, esquinero retorno en tapizado en prana, con cajonera metalica  2*1, y costados metálicos acabados en pintura, polvo electroestática.</t>
  </si>
  <si>
    <t>Mesa  para  computador  de  madera (Estaciòn  de  trabajo) No 4  Puestos unipersonales para computador de 0.75 x 0.60 con portateclado y tapa  pasacables</t>
  </si>
  <si>
    <t>Mesa  para  computador  de  madera (Estaciòn  de  trabajo) No 5  Puestos unipersonales para computador de 0.75 x 0.60 con portateclado y tapa  pasacables</t>
  </si>
  <si>
    <t>Mesa auxiliar para televisión de tres compartimientos marca RIMAX</t>
  </si>
  <si>
    <t>PUESTO DE TRABAJO No 291  PUESTOS DE TRABAJO 1.40 X 80 CON CAJONERA</t>
  </si>
  <si>
    <t>PUESTO DE TRABAJO No 130  puestod e trabajo porfesor recto de 1.20 x 0.60m consta de  1 superficie formica de 1.20 x 0.60m: 1 archivador 2 x 1  1 gaveta tapicero y un costado lleno</t>
  </si>
  <si>
    <t>PUESTO DE TRABAJO No 129  puestod e trabajo porfesor recto de 1.20 x 0.60m consta de  1 superficie formica de 1.20 x 0.60m: 1 archivador 2 x 1  1 gaveta tapicero y un costado lleno</t>
  </si>
  <si>
    <t>Escritorio metálico en forma de L No 22  Escritorio Gerencial en L, superficie o tapa en vidrio de 19 mm de grosor, dimensiones de 1.50*1.50* 0,73 mts, dos vidrios de 0.90*0.60 mts, esquinero retorno en tapizado en prana, con cajonera metalica  2*1, y costados metálicos acabados en pintura, polvo electroestática.</t>
  </si>
  <si>
    <t>Escritorio metálico en forma de L No 23  Escritorio Gerencial en L, superficie o tapa en vidrio de 19 mm de grosor, dimensiones de 1.50*1.50* 0,73 mts, dos vidrios de 0.90*0.60 mts, esquinero retorno en tapizado en prana, con cajonera metalica  2*1, y costados metálicos acabados en pintura, polvo electroestática.</t>
  </si>
  <si>
    <t>Mesa para  computador con reclado corredizo No 9  mesa de trabajo computador de 1.20 x 0.80 con teclado. portacpu, costados, faldero</t>
  </si>
  <si>
    <t>Mesa   circular   superificie  formica No 1  Mesa de juntas 0.90 Redonda, superficie en formica</t>
  </si>
  <si>
    <t>Mesa  para  TV  y VHS No 3, MESA DE TRES BANDEJAS, COLOR NEGRO, SOPORTE METÁLICO CON RODACHINES.</t>
  </si>
  <si>
    <t>Area de Trabajo No 15  PUESTO DOCENTEM EN L DE 1.50 X 1.50 CMS COMPUESTO POR: SUPERFICIE FORMICA RECTA DE 0.90 X 0.50 MTS; SUPERFICIE FORMICA EXT. CURVA DE 1.50 X 0.60 MTS; ARCHIVO PEDESTAL 2X1 ESTRUCTURA METÁLICA COSTADO PEDESTAL, PEDESTAL REDONDO, BASE TECLADO EXTENSIBLE.</t>
  </si>
  <si>
    <t>Mesa para juntas, circular No 17  MESA PARA SALA DE JUNTAS MEDIDA DE 1.80*0.90 BASES METALICAS</t>
  </si>
  <si>
    <t>Mesa para computador No 225  MESA PARA COMPUTADOR</t>
  </si>
  <si>
    <t>BLOQUE 17 FCH</t>
  </si>
  <si>
    <t>Escritorio tipo secretaria No 180  con vidrio</t>
  </si>
  <si>
    <t>Mesa con gaveta plana, para computador No 32  En Lamina de Formica</t>
  </si>
  <si>
    <t>PUESTO DE TRABAJO No 278  PUESTOS DE TRABAJO 1.40 X 80 CON CAJONERA</t>
  </si>
  <si>
    <t>Mesa  para  computador  de  madera (Estaciòn  de  trabajo) No 16  Puestos unipersonales para computador de 0.75 x 0.60 con portateclado y tapa  pasacables</t>
  </si>
  <si>
    <t>Mesa  para  computador  de  madera (Estaciòn  de  trabajo) No 15  Puestos unipersonales para computador de 0.75 x 0.60 con portateclado y tapa  pasacables</t>
  </si>
  <si>
    <t xml:space="preserve">Mesa para juntas, circular No 6  </t>
  </si>
  <si>
    <t>Mesa  para  computador  de  madera (Estaciòn  de  trabajo) No 12  Puestos unipersonales para computador de 0.75 x 0.60 con portateclado y tapa  pasacables</t>
  </si>
  <si>
    <t>Mesa para computador No 90   con  teclado  exapndible   Ref M3. 4</t>
  </si>
  <si>
    <t>Escritorio tipo gerente No 6  de madera</t>
  </si>
  <si>
    <t>Mesa para computador No 57  sensilla  verde</t>
  </si>
  <si>
    <t>MOVILIARIO - PUESTO DE TRABAJO No 27  PUESTO DE TRABAJO DE 1.35 X 1.35 CON PORTA TECLADO</t>
  </si>
  <si>
    <t>Puesto de trabajo : ejecutivo  de ( 150 x 150 cms ) No 5  puesto de trabajo ejecutivo de 1.50 cms consta de  1 superficie formica curva, de 1.50 x 0.60 m  1 superficie formica recta de 0.90 x 0.60 1 pedestal extremo redondo, 1 archivador 2 x 1  p portateclado extensible 1 portacpu fija</t>
  </si>
  <si>
    <t>MOVILIARIO - PUESTO DE TRABAJO No 33  PUESTO DE TRABAJO DE 1.80 *1.180 CON ARCHIVO  2*1 TECLADO Y 2 SOPORTES</t>
  </si>
  <si>
    <t>Escritorio tipo ejecutivo No 36  ESCRITORIO EJECUTIVO, FORMICA 25 MM, DIMENSIONES DE 1.50*1.50*73 CON CAJONERA METALIC EN L, FALDON TROQUELADO</t>
  </si>
  <si>
    <t>Escritorio tipo ejecutivo No 37  ESCRITORIO EJECUTIVO, FORMICA 25 MM, DIMENSIONES DE 1.50*1.50*73 CON CAJONERA METALIC EN L, FALDON TROQUELADO</t>
  </si>
  <si>
    <t>Escritorio modular base metálica No 74  ESCRITORIO OPERATIVO 1.50 x 0.60 en fórmica 25mm con cajonera esctructura metálica</t>
  </si>
  <si>
    <t>Mesa para juntas rectangular,color rojo inglés No 1  MESA PARA JUNTAS RECTANGULAR EN COLOR ROJO INGLÉS 0.90 DE ANCHO X 2.10 DE LARGO 0.75 CM. ALTO.</t>
  </si>
  <si>
    <t>Mesa Modular No 4  MESA MODULAR, EN FORMICA 25 MM DE 8  PUESTOS DIAMETRO DE 1.20 MTS.</t>
  </si>
  <si>
    <t>PUESTO DE TRABAJO No 386  PUESTO DE TRABAJO EN L DE 1.80 X 1.60 MTRS</t>
  </si>
  <si>
    <t>Escritorio No 53  Escritorio en madera, de dimensiones entre 1.00 x 0.50 x 0.70 y 1.20 x 1.00 x 0.75 m, con 0-4 gavetas, tapizado serie premium</t>
  </si>
  <si>
    <t>Escritorio tipo secretaria No 211, en color rojo inglés de 1.20 x 0.60.</t>
  </si>
  <si>
    <t>Mesa para juntas, rectangular No 28  MESA JUNTAS RECTANGULAR 1.80 X 1.60 M</t>
  </si>
  <si>
    <t>Mesa auxiliar No 55  MESA AUXILIAR EN MADERA</t>
  </si>
  <si>
    <t>Escritorio tipo secretaria No 124  en madera con vidrio</t>
  </si>
  <si>
    <t xml:space="preserve">Escritorio Metálico No 29  </t>
  </si>
  <si>
    <t>ESCRITORIO EN MADERA LINEA 800 medidas 106x48x73 cms con dos cajones No. 11</t>
  </si>
  <si>
    <t>Escritorio No 237  ESCRITORIO OPERATIVO Medidas de 1.20 X 0.60 Formica 25 mm recto. Cajonera estructura metálica 2x1. Pintura electroestática, faldón troquelado, costado y pata italiana. Bordes en canto rígido balance, Niveladores antideslizantes</t>
  </si>
  <si>
    <t>Escritorio No 239  ESCRITORIO OPERATIVO Medidas de 1.20 X 0.60 Formica 25 mm recto. Cajonera estructura metálica 2x1. Pintura electroestática, faldón troquelado, costado y pata italiana. Bordes en canto rígido balance, Niveladores antideslizantes</t>
  </si>
  <si>
    <t>Escritorio No 241  ESCRITORIO OPERATIVO Medidas de 1.20 X 0.60 Formica 25 mm recto. Cajonera estructura metálica 2x1. Pintura electroestática, faldón troquelado, costado y pata italiana. Bordes en canto rígido balance, Niveladores antideslizantes</t>
  </si>
  <si>
    <t>Escritorio No 243  ESCRITORIO OPERATIVO Medidas de 1.20 X 0.60 Formica 25 mm recto. Cajonera estructura metálica 2x1. Pintura electroestática, faldón troquelado, costado y pata italiana. Bordes en canto rígido balance, Niveladores antideslizantes</t>
  </si>
  <si>
    <t>Escritorio No 244  ESCRITORIO OPERATIVO Medidas de 1.20 X 0.60 Formica 25 mm recto. Cajonera estructura metálica 2x1. Pintura electroestática, faldón troquelado, costado y pata italiana. Bordes en canto rígido balance, Niveladores antideslizantes</t>
  </si>
  <si>
    <t>Escritorio No 245  ESCRITORIO OPERATIVO Medidas de 1.20 X 0.60 Formica 25 mm recto. Cajonera estructura metálica 2x1. Pintura electroestática, faldón troquelado, costado y pata italiana. Bordes en canto rígido balance, Niveladores antideslizantes</t>
  </si>
  <si>
    <t>Escritorio tipo secretaria No 123  L-800</t>
  </si>
  <si>
    <t>Escritorio para docente No 68  Escritorio con tapa o superficie  en vidrio de 19mm de grosor, dimensiones de 1.50*0.60 mts, rectangular, con cajonera metalica 2*1  y costados metálicos. Estructura metálica acabados en pintura polvo electroestático.</t>
  </si>
  <si>
    <t>Escritorio tipo gerente No 44  ESCRITORIO GERENCIAL</t>
  </si>
  <si>
    <t>Escritorio No 238  ESCRITORIO OPERATIVO Medidas de 1.20 X 0.60 Formica 25 mm recto. Cajonera estructura metálica 2x1. Pintura electroestática, faldón troquelado, costado y pata italiana. Bordes en canto rígido balance, Niveladores antideslizantes</t>
  </si>
  <si>
    <t>Escritorio No 240  ESCRITORIO OPERATIVO Medidas de 1.20 X 0.60 Formica 25 mm recto. Cajonera estructura metálica 2x1. Pintura electroestática, faldón troquelado, costado y pata italiana. Bordes en canto rígido balance, Niveladores antideslizantes</t>
  </si>
  <si>
    <t>Escritorio tipo gerente No 43  ESCRITORIO GERENCIAL</t>
  </si>
  <si>
    <t>Escritorio No 242  ESCRITORIO OPERATIVO Medidas de 1.20 X 0.60 Formica 25 mm recto. Cajonera estructura metálica 2x1. Pintura electroestática, faldón troquelado, costado y pata italiana. Bordes en canto rígido balance, Niveladores antideslizantes</t>
  </si>
  <si>
    <t>Escritorio No 246  ESCRITORIO OPERATIVO Medidas de 1.20 X 0.60 Formica 25 mm recto. Cajonera estructura metálica 2x1. Pintura electroestática, faldón troquelado, costado y pata italiana. Bordes en canto rígido balance, Niveladores antideslizantes</t>
  </si>
  <si>
    <t>Escritorio metálico en forma de L No 26  Escritorio Gerencial en L, superficie o tapa en vidrio de 19 mm de grosor, dimensiones de 1.50*1.50* 0,73 mts, dos vidrios de 0.90*0.60 mts, esquinero retorno en tapizado en prana, con cajonera metalica  2*1, y costados metálicos acabados en pintura, polvo electroestática.</t>
  </si>
  <si>
    <t>Mesa para  computador con reclado corredizo No 14  mesa de trabajo computador de 1.20 x 0.80 con teclado. portacpu, costados, faldero</t>
  </si>
  <si>
    <t>Mesa para juntas, rectangular No 25  MESA DE JUNTAS Base en lámina de acero cold rolled tipo T en pintura electroestática, Superficie elaborada en fórmica 25 mm. canto rígido balance. Rectangular, Capacidad para 6 puestos.  Niveladores antideslizantes</t>
  </si>
  <si>
    <t>Mesa para juntas, rectangular No 26  MESA PARA JUNTAS Diámetro 1,10, vidrio de 19 mm, bases metalicas, acabados en pintura polvo electrostática, cuatro astas</t>
  </si>
  <si>
    <t>Mesa para juntas, rectangular No 27  MESA PARA JUNTAS Diámetro 1,10, vidrio de 19 mm, bases metalicas, acabados en pintura polvo electrostática, cuatro astas</t>
  </si>
  <si>
    <t>Mesa para juntas con 12 sillas ergonomicas No 2   Mesa  para juntas superficie en tablex de 25 mm y formica f8, dimensiones de 2,20 * 1.20 mts  bases en lamina de acero cold rolled tipo t y 12 sillas secretariales ergonómicas sin brazos con rodachines y paño negro.</t>
  </si>
  <si>
    <t xml:space="preserve">Mesa para computador con desnivel de teclado No 15  </t>
  </si>
  <si>
    <t>Mesa  en madera No 62  Mesa  en madera Tapping  medidas 1, 30 x 50 cm x 1 metro de alto</t>
  </si>
  <si>
    <t>Escritorio metálico en forma de L No 25  Escritorio Gerencial en L, superficie o tapa en vidrio de 19 mm de grosor, dimensiones de 1.50*1.50* 0,73 mts, dos vidrios de 0.90*0.60 mts, esquinero retorno en tapizado en prana, con cajonera metalica  2*1, y costados metálicos acabados en pintura, polvo electroestática.</t>
  </si>
  <si>
    <t>MAESTRÍA EN DESARROLLO LOCAL</t>
  </si>
  <si>
    <t>Mesa (Lab.) No 31  MESA TRAPEZOIDAL FÓRMICA (Estructura metálica en tubo redondo o cuadrado porta libros en lámina y superficie fórmica medidas 1,20 x 0,60 )</t>
  </si>
  <si>
    <t>Mesa (Lab.) No 33  MESA TRAPEZOIDAL FÓRMICA (Estructura metálica en tubo redondo o cuadrado porta libros en lámina y superficie fórmica medidas 1,20 x 0,60 )</t>
  </si>
  <si>
    <t>Mesa (Lab.) No 35  MESA TRAPEZOIDAL FÓRMICA (Estructura metálica en tubo redondo o cuadrado porta libros en lámina y superficie fórmica medidas 1,20 x 0,60 )</t>
  </si>
  <si>
    <t>Mesa (Lab.) No 37  MESA TRAPEZOIDAL FÓRMICA (Estructura metálica en tubo redondo o cuadrado porta libros en lámina y superficie fórmica medidas 1,20 x 0,60 )</t>
  </si>
  <si>
    <t>Mesa (Lab.) No 39  MESA TRAPEZOIDAL FÓRMICA (Estructura metálica en tubo redondo o cuadrado porta libros en lámina y superficie fórmica medidas 1,20 x 0,60 )</t>
  </si>
  <si>
    <t>Mesa (Lab.) No 41  MESA TRAPEZOIDAL FÓRMICA (Estructura metálica en tubo redondo o cuadrado porta libros en lámina y superficie fórmica medidas 1,20 x 0,60 )</t>
  </si>
  <si>
    <t>Mesa (Lab.) No 43  MESA TRAPEZOIDAL FÓRMICA (Estructura metálica en tubo redondo o cuadrado porta libros en lámina y superficie fórmica medidas 1,20 x 0,60 )</t>
  </si>
  <si>
    <t>Mesa (Lab.) No 45  MESA TRAPEZOIDAL FÓRMICA (Estructura metálica en tubo redondo o cuadrado porta libros en lámina y superficie fórmica medidas 1,20 x 0,60 )</t>
  </si>
  <si>
    <t>Mesa (Lab.) No 47  MESA TRAPEZOIDAL FÓRMICA (Estructura metálica en tubo redondo o cuadrado porta libros en lámina y superficie fórmica medidas 1,20 x 0,60 )</t>
  </si>
  <si>
    <t>Mesa (Lab.) No 28  MESA TRAPEZOIDAL FÓRMICA (Estructura metálica en tubo redondo o cuadrado porta libros en lámina y superficie fórmica medidas 1,20 x 0,60 )</t>
  </si>
  <si>
    <t>Mesa (Lab.) No 50  MESA TRAPEZOIDAL FÓRMICA (Estructura metálica en tubo redondo o cuadrado porta libros en lámina y superficie fórmica medidas 1,20 x 0,60 )</t>
  </si>
  <si>
    <t>Mesa (Lab.) No 44  MESA TRAPEZOIDAL FÓRMICA (Estructura metálica en tubo redondo o cuadrado porta libros en lámina y superficie fórmica medidas 1,20 x 0,60 )</t>
  </si>
  <si>
    <t>Mesa (Lab.) No 42  MESA TRAPEZOIDAL FÓRMICA (Estructura metálica en tubo redondo o cuadrado porta libros en lámina y superficie fórmica medidas 1,20 x 0,60 )</t>
  </si>
  <si>
    <t>Mesa (Lab.) No 40  MESA TRAPEZOIDAL FÓRMICA (Estructura metálica en tubo redondo o cuadrado porta libros en lámina y superficie fórmica medidas 1,20 x 0,60 )</t>
  </si>
  <si>
    <t>Mesa (Lab.) No 38  MESA TRAPEZOIDAL FÓRMICA (Estructura metálica en tubo redondo o cuadrado porta libros en lámina y superficie fórmica medidas 1,20 x 0,60 )</t>
  </si>
  <si>
    <t>Mesa (Lab.) No 36  MESA TRAPEZOIDAL FÓRMICA (Estructura metálica en tubo redondo o cuadrado porta libros en lámina y superficie fórmica medidas 1,20 x 0,60 )</t>
  </si>
  <si>
    <t>Mesa (Lab.) No 34  MESA TRAPEZOIDAL FÓRMICA (Estructura metálica en tubo redondo o cuadrado porta libros en lámina y superficie fórmica medidas 1,20 x 0,60 )</t>
  </si>
  <si>
    <t>Mesa (Lab.) No 32  MESA TRAPEZOIDAL FÓRMICA (Estructura metálica en tubo redondo o cuadrado porta libros en lámina y superficie fórmica medidas 1,20 x 0,60 )</t>
  </si>
  <si>
    <t>Mesa (Lab.) No 30  MESA TRAPEZOIDAL FÓRMICA (Estructura metálica en tubo redondo o cuadrado porta libros en lámina y superficie fórmica medidas 1,20 x 0,60 )</t>
  </si>
  <si>
    <t>Mesa (Lab.) No 26  MESA TRAPEZOIDAL FÓRMICA (Estructura metálica en tubo redondo o cuadrado porta libros en lámina y superficie fórmica medidas 1,20 x 0,60 )</t>
  </si>
  <si>
    <t>Mesa (Lab.) No 48  MESA TRAPEZOIDAL FÓRMICA (Estructura metálica en tubo redondo o cuadrado porta libros en lámina y superficie fórmica medidas 1,20 x 0,60 )</t>
  </si>
  <si>
    <t>Mesa (Lab.) No 46  MESA TRAPEZOIDAL FÓRMICA (Estructura metálica en tubo redondo o cuadrado porta libros en lámina y superficie fórmica medidas 1,20 x 0,60 )</t>
  </si>
  <si>
    <t>Mesa (Lab.) No 49  MESA TRAPEZOIDAL FÓRMICA (Estructura metálica en tubo redondo o cuadrado porta libros en lámina y superficie fórmica medidas 1,20 x 0,60 )</t>
  </si>
  <si>
    <t>Mesa (Lab.) No 27  MESA TRAPEZOIDAL FÓRMICA (Estructura metálica en tubo redondo o cuadrado porta libros en lámina y superficie fórmica medidas 1,20 x 0,60 )</t>
  </si>
  <si>
    <t>Mesa (Lab.) No 29  MESA TRAPEZOIDAL FÓRMICA (Estructura metálica en tubo redondo o cuadrado porta libros en lámina y superficie fórmica medidas 1,20 x 0,60 )</t>
  </si>
  <si>
    <t>Area semicircular de 1.50 x 55 en formica</t>
  </si>
  <si>
    <t>PUESTO DE TRABAJO No 134  Puesto de trabajo ejecutivo de 1.50m, consta de 1 superficie formica curva de 1.50x0.60m, una superficie formica recta de 0.90x0.60, 1 pedestal extremo redondo, un archivador 2x1, 1 porta teclado extensible, un porta CPU fija</t>
  </si>
  <si>
    <t>PUESTO DE TRABAJO No 137  Puesto de trabajo ejecutivo de 1.50m, consta de 1 superficie formica curva de 1.50x0.60m, una superficie formica recta de 0.90x0.60, 1 pedestal extremo redondo, un archivador 2x1, 1 porta teclado extensible, un porta CPU fija</t>
  </si>
  <si>
    <t>PUESTO DE TRABAJO No 141  Partes para puestos de trabajo ejecutivo de 1.50m consta de:1 pedestal extremo redonda, un archivador 2x1 , con porta teclado extensible, un porta CPU fija , una falda.</t>
  </si>
  <si>
    <t>Recepcion de 150 x 150 x 100 cms No 2  Recepción en paño y madera, alto 1,01cm, ancho 2.0cm, profundidad 0,86cm.</t>
  </si>
  <si>
    <t>PUESTO DE TRABAJO No 139  Partes para puestos de trabajo ejecutivo de 1.50m consta de:1 pedestal extremo redonda, un archivador 2x1 , con porta teclado extensible, un porta CPU fija , una falda.</t>
  </si>
  <si>
    <t>PUESTO DE TRABAJO No 126  puestod e trabajo porfesor recto de 1.20 x 0.60m consta de  1 superficie formica de 1.20 x 0.60m: 1 archivador 2 x 1  1 gaveta tapicero y un costado lleno</t>
  </si>
  <si>
    <t>PUESTO DE TRABAJO No 135  Puesto de trabajo ejecutivo de 1.50m, consta de 1 superficie formica curva de 1.50x0.60m, una superficie formica recta de 0.90x0.60, 1 pedestal extremo redondo, un archivador 2x1, 1 porta teclado extensible, un porta CPU fija</t>
  </si>
  <si>
    <t>PUESTO DE TRABAJO No 136  Puesto de trabajo ejecutivo de 1.50m, consta de 1 superficie formica curva de 1.50x0.60m, una superficie formica recta de 0.90x0.60, 1 pedestal extremo redondo, un archivador 2x1, 1 porta teclado extensible, un porta CPU fija</t>
  </si>
  <si>
    <t>PUESTO DE TRABAJO No 138  Puesto de trabajo ejecutivo de 1.50m, consta de 1 superficie formica curva de 1.50x0.60m, una superficie formica recta de 0.90x0.60, 1 pedestal extremo redondo, un archivador 2x1, 1 porta teclado extensible, un porta CPU fija</t>
  </si>
  <si>
    <t>PUESTO DE TRABAJO No 140  Partes para puestos de trabajo ejecutivo de 1.50m consta de:1 pedestal extremo redonda, un archivador 2x1 , con porta teclado extensible, un porta CPU fija , una falda.</t>
  </si>
  <si>
    <t>PUESTO DE TRABAJO No 142  Partes para puestos de trabajo ejecutivo de 1.50m consta de:1 pedestal extremo redonda, un archivador 2x1 , con porta teclado extensible, un porta CPU fija , una falda.</t>
  </si>
  <si>
    <t>PUESTO DE TRABAJO No 143  Partes para puestos de trabajo ejecutivo de 1.50m consta de:1 pedestal extremo redonda, un archivador 2x1 , con porta teclado extensible, un porta CPU fija , una falda.</t>
  </si>
  <si>
    <t>Escritorio auxiliar No 6  1.20 línea  300  vinotinto</t>
  </si>
  <si>
    <t>Escritorio No 56  Escritorio con cajones (Profesores) en lamina de 1.32, 4 gavetas papeleras, 1 gaveta horizontal para útiles, 1 gaveta para archivo tamaño carta, cubierta forrada en formica, alto 0.75 cm, largo 170cm, ancho 0.76cm color negro.</t>
  </si>
  <si>
    <t>Escritorio No 64  Escritorio con cajones (Profesores) en lamina de 1.32, 4 gavetas papeleras, 1 gaveta horizontal para útiles, 1 gaveta para archivo tamaño carta, cubierta forrada en formica, alto 0.75 cm, largo 170cm, ancho 0.76cm color negro.</t>
  </si>
  <si>
    <t>Escritorio No 65  Escritorio con cajones (Profesores) en lamina de 1.32, 4 gavetas papeleras, 1 gaveta horizontal para útiles, 1 gaveta para archivo tamaño carta, cubierta forrada en formica, alto 0.75 cm, largo 170cm, ancho 0.76cm color negro.</t>
  </si>
  <si>
    <t>Escritorio No 58  Escritorio con cajones (Profesores) en lamina de 1.32, 4 gavetas papeleras, 1 gaveta horizontal para útiles, 1 gaveta para archivo tamaño carta, cubierta forrada en formica, alto 0.75 cm, largo 170cm, ancho 0.76cm color negro.</t>
  </si>
  <si>
    <t>Escritorio No 59  Escritorio con cajones (Profesores) en lamina de 1.32, 4 gavetas papeleras, 1 gaveta horizontal para útiles, 1 gaveta para archivo tamaño carta, cubierta forrada en formica, alto 0.75 cm, largo 170cm, ancho 0.76cm color negro.</t>
  </si>
  <si>
    <t>Escritorio No 61  Escritorio con cajones (Profesores) en lamina de 1.32, 4 gavetas papeleras, 1 gaveta horizontal para útiles, 1 gaveta para archivo tamaño carta, cubierta forrada en formica, alto 0.75 cm, largo 170cm, ancho 0.76cm color negro.</t>
  </si>
  <si>
    <t>Escritorio auxiliar No 15  Escritorio en madera, de dimensiones entre 1.00 x 0.50 x 0.70 y 1.20 x 1.00 x 0.75 m, con 0-2 gavetas, tapizado</t>
  </si>
  <si>
    <t xml:space="preserve">Escritorio tipo secretaria No 142  </t>
  </si>
  <si>
    <t>Escritorio No 54  Escritorio con cajones (Profesores) en lamina de 1.32, 4 gavetas papeleras, 1 gaveta horizontal para útiles, 1 gaveta para archivo tamaño carta, cubierta forrada en formica, alto 0.75 cm, largo 170cm, ancho 0.76cm color negro.</t>
  </si>
  <si>
    <t>Escritorio No 55  Escritorio con cajones (Profesores) en lamina de 1.32, 4 gavetas papeleras, 1 gaveta horizontal para útiles, 1 gaveta para archivo tamaño carta, cubierta forrada en formica, alto 0.75 cm, largo 170cm, ancho 0.76cm color negro.</t>
  </si>
  <si>
    <t>Escritorio No 57  Escritorio con cajones (Profesores) en lamina de 1.32, 4 gavetas papeleras, 1 gaveta horizontal para útiles, 1 gaveta para archivo tamaño carta, cubierta forrada en formica, alto 0.75 cm, largo 170cm, ancho 0.76cm color negro.</t>
  </si>
  <si>
    <t>Escritorio No 60  Escritorio con cajones (Profesores) en lamina de 1.32, 4 gavetas papeleras, 1 gaveta horizontal para útiles, 1 gaveta para archivo tamaño carta, cubierta forrada en formica, alto 0.75 cm, largo 170cm, ancho 0.76cm color negro.</t>
  </si>
  <si>
    <t>Escritorio No 62  Escritorio con cajones (Profesores) en lamina de 1.32, 4 gavetas papeleras, 1 gaveta horizontal para útiles, 1 gaveta para archivo tamaño carta, cubierta forrada en formica, alto 0.75 cm, largo 170cm, ancho 0.76cm color negro.</t>
  </si>
  <si>
    <t>Escritorio No 63  Escritorio con cajones (Profesores) en lamina de 1.32, 4 gavetas papeleras, 1 gaveta horizontal para útiles, 1 gaveta para archivo tamaño carta, cubierta forrada en formica, alto 0.75 cm, largo 170cm, ancho 0.76cm color negro.</t>
  </si>
  <si>
    <t>Escritorio No 66  Escritorio con cajones (Profesores) en lamina de 1.32, 4 gavetas papeleras, 1 gaveta horizontal para útiles, 1 gaveta para archivo tamaño carta, cubierta forrada en formica, alto 0.75 cm, largo 170cm, ancho 0.76cm color negro.</t>
  </si>
  <si>
    <t>Escritorio No 67  Escritorio con cajones (Profesores) en lamina de 1.32, 4 gavetas papeleras, 1 gaveta horizontal para útiles, 1 gaveta para archivo tamaño carta, cubierta forrada en formica, alto 0.75 cm, largo 170cm, ancho 0.76cm color negro.</t>
  </si>
  <si>
    <t>Escritorio tipo ejecutivo No 33  Escritorio, fabricado en madera con terminado en tintilla, alto 0,75cms, ancho 1.75cms, fondo 0,75cms, 5 gavetas.</t>
  </si>
  <si>
    <t>Escritorio tipo secretaria No 247  Escritorio secretarial, fabricado en madera solida, alto 0.77cm, ancho 1.66cm, fondo 0.86cm, 3 gavetas.</t>
  </si>
  <si>
    <t>Escritorio tipo ejecutivo No 30  Escritorio en madera, de dimensiones entre 1.00 x 0.50 x 0.70 y 1.20 x 1.00 x 0.75 m, con 0-2 gavetas, tapizado. edición presidente</t>
  </si>
  <si>
    <t>Escritorio tipo ejecutivo No 32  Escritorio tipo ejecutivo fabricado en madera solida, alto 0.77cm, ancho 1.66cm, fondo 0.86 cm, 5 gavetas.</t>
  </si>
  <si>
    <t>Escritorio tipo ejecutivo No 31  Escritorio en madera, de dimensiones entre 1.00 x 0.50 x 0.70 y 1.20 x 1.00 x 0.75 m, con 0-2 gavetas, tapizado. edición presidente</t>
  </si>
  <si>
    <t>Escritorio auxiliar No 14  Escritorio en madera, de dimensiones entre 1.00 x 0.50 x 0.70 y 1.20 x 1.00 x 0.75 m, con 0-2 gavetas, tapizado</t>
  </si>
  <si>
    <t>Mesa para juntas, rectangular No 19, en madera color rojo inglés, de 2.09 mts de largo por 0.90 mts de ancho.Programa de Produccion AgropecuariaJELBER HERNEY JARAMILLO HERRERA88217918</t>
  </si>
  <si>
    <t>Mesa No 113  Mesa hexagonal modular, altura 0,52cm, medida 1,20 x 0,60cm, forrada en formica color azul.</t>
  </si>
  <si>
    <t>MESA DE JUNTAS DE 2.00 X 0.85 MTS EN MADERA REF: 808Programa de Produccion AgropecuariaJELBER HERNEY JARAMILLO HERRERA88217918</t>
  </si>
  <si>
    <t>Mesa No 110  Mesa para juntas de 6 puestos, superficie en MDF de 35mm, pintada en tintilla, medida 204 x 110, altura 73cm, base tipo pedestal.</t>
  </si>
  <si>
    <t>Mesa No 112  Mesa hexagonal modular, altura 0,52cm, medida 1,20 x 0,60cm, forrada en formica color azul.</t>
  </si>
  <si>
    <t>Mesa No 114  Mesa hexagonal modular, altura 0,52cm, medida 1,20 x 0,60cm, forrada en formica color azul.</t>
  </si>
  <si>
    <t>Mesa No 116  Mesa hexagonal modular, altura 0,52cm, medida 1,20 x 0,60cm, forrada en formica color azul.</t>
  </si>
  <si>
    <t>Mesa para  computador con reclado corredizo No 7  mesa de trabajo computador de 1.20 x 0.80 con teclado. portacpu, costados, faldero</t>
  </si>
  <si>
    <t>Consola en madera para TV y VHS No 1  Consola en madera para TV y VHS</t>
  </si>
  <si>
    <t>Mesa  para  computador  de  madera (Estaciòn  de  trabajo) No 14  Puestos unipersonales para computador de 0.75 x 0.60 con portateclado y tapa  pasacables</t>
  </si>
  <si>
    <t>Mesa  en madera No 32  MESA  EN MADERA DE 80X 80 CM CON SUPERFICIA DE FORMICA</t>
  </si>
  <si>
    <t>Mesa No 111  Mesa para juntas de 6 puestos, superficie en MDF de 35mm, pintada en tintilla, medida 204 x 110, altura 73cm, base tipo pedestal.</t>
  </si>
  <si>
    <t>Mesa No 115  Mesa hexagonal modular, altura 0,52cm, medida 1,20 x 0,60cm, forrada en formica color azul.</t>
  </si>
  <si>
    <t xml:space="preserve"> No 517  Mesa Ovalada 8 puestos de 0.90Mx2.20, estructura metálica con niveladores, tapa en tablex de 0.30mm, enchapada en formica, con formaborde en pvc</t>
  </si>
  <si>
    <t xml:space="preserve">Mesa metálica para maquina No 3  </t>
  </si>
  <si>
    <t>Escritorio No 1, ESCRITORIO EN MADERA.</t>
  </si>
  <si>
    <t>ESCRITORIO EN MADERA LINEA 800 medidas 106x48x73 cms con dos cajones No. 6</t>
  </si>
  <si>
    <t>ESCRITORIO EN MADERA LINEA 800 medidas 106x48x73 cms con dos cajones No. 17</t>
  </si>
  <si>
    <t>Escritorio tipo ejecutivo No 14  en madera</t>
  </si>
  <si>
    <t>ESCRITORIO EN MADERA LINEA 800 medidas 106x48x73 cms con dos cajones No. 7</t>
  </si>
  <si>
    <t xml:space="preserve">Escritorio tipo secretaria No 153  </t>
  </si>
  <si>
    <t>Escritorio tipo secretaria No 258  ESCRITORIO TIPO SECRETARIA LINEAL: Superficie de 1,20 x 0,60, en madera procesada  RH de 25 mm con terminaciones en canto rígido.cold rolled Cal. 22 con chapa de seguridadPrograma de Produccion AgropecuariaJELBER HERNEY JARAMILLO HERRERA88217918</t>
  </si>
  <si>
    <t>Escritorio tipo secretaria No 260  ESCRITORIO TIPO SECRETARIA LINEAL: Superficie de 1,20 x 0,60, en madera procesada  RH de 25 mm con terminaciones en canto rígido.cold rolled Cal. 22 con chapa de seguridadPrograma de Produccion AgropecuariaJELBER HERNEY JARAMILLO HERRERA88217918</t>
  </si>
  <si>
    <t>Escritorio modular base metálica No 77  ESCRITORIO OPERATIVO 1.50 x 0.60 en fórmica 25mm con cajonera esctructura metálicaPrograma de Produccion AgropecuariaJELBER HERNEY JARAMILLO HERRERA88217918</t>
  </si>
  <si>
    <t>Escritorio modular base metálica No 79  ESCRITORIO OPERATIVO 1.50 x 0.60 en fórmica 25mm con cajonera esctructura metálicaPrograma de Produccion AgropecuariaJELBER HERNEY JARAMILLO HERRERA88217918</t>
  </si>
  <si>
    <t>Escritorio modular base metálica No 80  ESCRITORIO OPERATIVO 1.50 x 0.60 en fórmica 25mm con cajonera esctructura metálicaPrograma de Produccion AgropecuariaJELBER HERNEY JARAMILLO HERRERA88217918</t>
  </si>
  <si>
    <t>Escritorio auxiliar No 1Programa de Produccion AgropecuariaJELBER HERNEY JARAMILLO HERRERA88217918</t>
  </si>
  <si>
    <t>Escritorio tipo secretaria con silla fija sin brazos tipo arteco No.5Programa de Produccion AgropecuariaJELBER HERNEY JARAMILLO HERRERA88217918</t>
  </si>
  <si>
    <t>ESCRITORIO EN MADERA LINEA 800 medidas 106x48x73 cms con dos cajones No. 8</t>
  </si>
  <si>
    <t>Escritorio tipo secretaria No 256  ESCRITORIO TIPO SECRETARIA LINEAL: Superficie de 1,20 x 0,60, en madera procesada  RH de 25 mm con terminaciones en canto rígido.cold rolled Cal. 22 con chapa de seguridadPrograma de Produccion AgropecuariaJELBER HERNEY JARAMILLO HERRERA88217918</t>
  </si>
  <si>
    <t>Escritorio tipo secretaria No 257  ESCRITORIO TIPO SECRETARIA LINEAL: Superficie de 1,20 x 0,60, en madera procesada  RH de 25 mm con terminaciones en canto rígido.cold rolled Cal. 22 con chapa de seguridadPrograma de Produccion AgropecuariaJELBER HERNEY JARAMILLO HERRERA88217918</t>
  </si>
  <si>
    <t>Escritorio tipo secretaria No 259  ESCRITORIO TIPO SECRETARIA LINEAL: Superficie de 1,20 x 0,60, en madera procesada  RH de 25 mm con terminaciones en canto rígido.cold rolled Cal. 22 con chapa de seguridadPrograma de Produccion AgropecuariaJELBER HERNEY JARAMILLO HERRERA88217918</t>
  </si>
  <si>
    <t>Escritorio modular base metálica No 76  ESCRITORIO OPERATIVO 1.50 x 0.60 en fórmica 25mm con cajonera esctructura metálicaPrograma de Produccion AgropecuariaJELBER HERNEY JARAMILLO HERRERA88217918</t>
  </si>
  <si>
    <t>Escritorio modular base metálica No 78  ESCRITORIO OPERATIVO 1.50 x 0.60 en fórmica 25mm con cajonera esctructura metálicaPrograma de Produccion AgropecuariaJELBER HERNEY JARAMILLO HERRERA88217918</t>
  </si>
  <si>
    <t>Escritorio modular base metálica No 81  ESCRITORIO OPERATIVO 1.50 x 0.60 en fórmica 25mm con cajonera esctructura metálicaPrograma de Produccion AgropecuariaJELBER HERNEY JARAMILLO HERRERA88217918</t>
  </si>
  <si>
    <t>Escritorio modular base metálica No 83  ESCRITORIO OPERATIVO 1.50 x 0.60 en fórmica 25mm con cajonera esctructura metálicaPrograma de Produccion AgropecuariaJELBER HERNEY JARAMILLO HERRERA88217918</t>
  </si>
  <si>
    <t>Escritorio modular base metálica No 82  ESCRITORIO OPERATIVO 1.50 x 0.60 en fórmica 25mm con cajonera esctructura metálicaPrograma de Produccion AgropecuariaJELBER HERNEY JARAMILLO HERRERA88217918</t>
  </si>
  <si>
    <t>Escritorio tipo gerente No 27  Programa de Produccion AgropecuariaJELBER HERNEY JARAMILLO HERRERA88217918</t>
  </si>
  <si>
    <t>Mesa  para  computador  de  madera (Estaciòn  de  trabajo) No 33  MESA EN MADERA ABATIBLE DE PARED: Superficie elaborada en madera procesada RH de 25 mm enchapada en formica, bordes en canto rígidoPrograma de Produccion AgropecuariaJELBER HERNEY JARAMILLO HERRERA88217918</t>
  </si>
  <si>
    <t>Mesa  para  computador  de  madera (Estaciòn  de  trabajo) No 2  Puestos unipersonales para computador de 0.75 x 0.60 con portateclado y tapa  pasacablesPrograma de Produccion AgropecuariaJELBER HERNEY JARAMILLO HERRERA88217918</t>
  </si>
  <si>
    <t>Mesa para  computador con reclado corredizo No 15  mesa de trabajo computador de 1.20 x 0.80 con teclado. portacpu, costados, falderoPrograma de Produccion AgropecuariaJELBER HERNEY JARAMILLO HERRERA88217918</t>
  </si>
  <si>
    <t>Mesa para  computador con reclado corredizo No 6  mesa de trabajo computador de 1.20 x 0.80 con teclado. portacpu, costados, falderoPrograma de Produccion AgropecuariaJELBER HERNEY JARAMILLO HERRERA88217918</t>
  </si>
  <si>
    <t>Mesa con gaveta plana, para computador No 33  En Lamina de FormicaPrograma de Produccion AgropecuariaJELBER HERNEY JARAMILLO HERRERA88217918</t>
  </si>
  <si>
    <t>Mesa  para  computador  de  madera (Estaciòn  de  trabajo) No 3  Puestos unipersonales para computador de 0.75 x 0.60 con portateclado y tapa  pasacablesPrograma de Produccion AgropecuariaJELBER HERNEY JARAMILLO HERRERA88217918</t>
  </si>
  <si>
    <t>Mesa  para  computador  de  madera (Estaciòn  de  trabajo) No 28  MESAS EN MADERA PARA COMPUTADOR: Superficies en madera procesada RH de 25 mm, enchapada en formica, bordes en canto rígido y pasa cables medidas de 2.80 m x 0.60 m</t>
  </si>
  <si>
    <t>Mesa  para  computador  de  madera (Estaciòn  de  trabajo) No 29  MESAS EN MADERA PARA COMPUTADOR: Superficies en madera procesada RH de 25 mm, enchapada en formica, bordes en canto rígido y pasa cables medidas de 2.80 m x 0.60 m</t>
  </si>
  <si>
    <t>Mesa  para  computador  de  madera (Estaciòn  de  trabajo) No 31  MESAS EN MADERA PARA COMPUTADOR: Superficies en madera procesada RH de 25 mm, enchapada en formica, bordes en canto rígido y pasa cables medidas de 2.80 m x 0.60 m</t>
  </si>
  <si>
    <t>Mesa  para  computador  de  madera (Estaciòn  de  trabajo) No 27  MESAS EN MADERA PARA COMPUTADOR: Superficies en madera procesada RH de 25 mm, enchapada en formica, bordes en canto rígido y pasa cables medidas de 2.80 m x 0.60 m</t>
  </si>
  <si>
    <t>Mesa  para  computador  de  madera (Estaciòn  de  trabajo) No 30  MESAS EN MADERA PARA COMPUTADOR: Superficies en madera procesada RH de 25 mm, enchapada en formica, bordes en canto rígido y pasa cables medidas de 2.80 m x 0.60 m</t>
  </si>
  <si>
    <t>Mesa  para  computador  de  madera (Estaciòn  de  trabajo) No 32  MESAS EN MADERA PARA COMPUTADOR: Superficies en madera procesada RH de 25 mm, enchapada en formica, bordes en canto rígido y pasa cables medidas de 2.80 m x 0.60 m</t>
  </si>
  <si>
    <t>Mesa para máquina de escribir No 21, MESA PARA MAQUINA DE ESCRIBIR EN MADERA.</t>
  </si>
  <si>
    <t xml:space="preserve">Mesa para teléfono No 17  </t>
  </si>
  <si>
    <t>Mesa para máquina de escribir No 20, MESA PARA MAQUINA DE ESCRIBIR EN MADERA.</t>
  </si>
  <si>
    <t>Mesa para máquina de escribir No 19, MESA PARA MAQUINA DE ESCRIBIR EN MADERA.</t>
  </si>
  <si>
    <t>mueble de recepcion con puerta No 3  RECEPCIÓN TIPO OFICINA ABIERTA: RECEPCION EN FORMICA 2 m X 1,20M, superficie en madera procesada  RH de 25 mm bordes en canto rígido  y dos costados en tubo cuadrado de 2",</t>
  </si>
  <si>
    <t>División piso  techo No 47  DIVISION PISO TECHO : 23 METROS CUADRADOS DE DIVISION MIXTA EN VIDRIO Y PAÑO. PERFILERIA EN ALUMINIO.</t>
  </si>
  <si>
    <t>Escritorio Secretarial de 1.50 x 1.50 con superf formica No 11  ESCRITORIO EN L 150X150CM:  superficie principal con espesor de 30 mm, enchapada en  formica color gris, pata mark,   sencilla de 60 pintada, almacenamiento personal 2x1, falda matalica troquela de 30 x 1,35</t>
  </si>
  <si>
    <t>Escritorio tipo ejecutivo No 35  ESCRITORIO EJECUTIVO EN L</t>
  </si>
  <si>
    <t>Escritorio Secretarial de 1.50 x 1.50 con superf formica No 10  ESCRITORIO EN L 150X150CM:  superficie principal con espesor de 30 mm, enchapada en  formica color gris, pata mark,   sencilla de 60 pintada, almacenamiento personal 2x1, falda matalica troquela de 30 x 1,35</t>
  </si>
  <si>
    <t>Escritorio Secretarial de 1.50 x 1.50 con superf formica No 12  ESCRITORIO EN L 150X150CM:  superficie principal con espesor de 30 mm, enchapada en  formica color gris, pata mark,   sencilla de 60 pintada, almacenamiento personal 2x1, falda matalica troquela de 30 x 1,35</t>
  </si>
  <si>
    <t>Mesa para  computador con reclado corredizo No 4  mesa de trabajo computador de 1.20 x 0.80 con teclado. portacpu, costados, faldero</t>
  </si>
  <si>
    <t>Mesa para juntas ovalada No 9  mesa de juntas ovalada  6 puestos de 1.30 x 0-30</t>
  </si>
  <si>
    <t>Mesa para  computador con reclado corredizo No 13  mesa de trabajo computador de 1.20 x 0.80 con teclado. portacpu, costados, faldero</t>
  </si>
  <si>
    <t>Puesto de trabajo : ejecutivo  de ( 150 x 150 cms ) No 7  PUESTO DE TRABAJO TIPO EJECUTIVO: 1,50m conta de superficie fórmica curva de 1.50 x0.60, 1 superficie fórmica recta de 0.90x 0.60, dedestal extremo redondo, archivador 2x1, porta teclado extensible, 1 portca CPU</t>
  </si>
  <si>
    <t>PUESTO DE TRABAJO No 131  PUESTO DE TRABAJO TIPO EJECUTIVO: 1,80 consta de superfieie fórmica curva de 1,80 x 0.60 cm, 1 superficie fórmica recta de 0.90 x 0.60, 1 pedestal extremo redondo, 1 archicador 2x1, 1 porta teclado extensible, 1 porta cpu</t>
  </si>
  <si>
    <t>Puesto de trabajo : ejecutivo  de ( 150 x 150 cms ) No 8  PUESTO DE TRABAJO TIPO EJECUTIVO: 1,50m conta de superficie fórmica curva de 1.50 x0.60, 1 superficie fórmica recta de 0.90x 0.60, dedestal extremo redondo, archivador 2x1, porta teclado extensible, 1 portca CPU</t>
  </si>
  <si>
    <t>Mesa para computador 120 x 0.60 con teclado corredizo No 2</t>
  </si>
  <si>
    <t>Mesa rectangular No 5  para conferencias</t>
  </si>
  <si>
    <t>PUESTO DE TRABAJO No 279  PUESTOS DE TRABAJO 1.40 X 80 CON CAJONERA</t>
  </si>
  <si>
    <t xml:space="preserve">Escritorio tipo secretaria No 141  </t>
  </si>
  <si>
    <t>Escritorio No 72  ESCRITORIO EN L DE 1.50*1.80 CMTS, ELABORADA EN AGLOMERADO DE 25 mm, CON SUPERFICIE EN FORMICA Y CANTO RIGIDO COLOR A ELEGIR, COSTADOS Y CAJONERA 2*1  METALICOS, ELABORADOS EN LAMINA COLD ROLLED CAL.18 Y 22</t>
  </si>
  <si>
    <t>Escritorio para docente No 67  Escritorio con tapa o superficie  en vidrio de 19mm de grosor, dimensiones de 1.50*0.60 mts, rectangular, con cajonera metalica 2*1  y costados metálicos. Estructura metálica acabados en pintura polvo electroestático.</t>
  </si>
  <si>
    <t>ESCRITORIO EN MADERA LINEA 800 medidas 106x48x73 cms con dos cajones No. 19</t>
  </si>
  <si>
    <t>Escritorio metálico en forma de L No 18  Escritorio Gerencial en L, superficie o tapa en vidrio de 19 mm de grosor, dimensiones de 1.50*1.50* 0,73 mts, dos vidrios de 0.90*0.60 mts, esquinero retorno en tapizado en prana, con cajonera metalica  2*1, y costados metálicos acabados en pintura, polvo electroestática.</t>
  </si>
  <si>
    <t>Escritorio tipo secretaria No 236  ESCRITORIO SECRETARIAL , medidas 1.50x60x75  INCLUYE  1 CAJÓN</t>
  </si>
  <si>
    <t>Escritorio para docente No 56  Escritorio con tapa o superficie  en vidrio de 19mm de grosor, dimensiones de 1.50*0.60 mts, rectangular, con cajonera metalica 2*1  y costados metálicos. Estructura metálica acabados en pintura polvo electroestático.</t>
  </si>
  <si>
    <t>Mesa para juntas, circular No 11  MESA PARA JUNTAS, 70 CMS DE DIAMETRO.</t>
  </si>
  <si>
    <t xml:space="preserve">Mesa para juntas, rectangular No 7  </t>
  </si>
  <si>
    <t>Mesa rimax No 27  MESA PARA IMPRESORA MOVIL.</t>
  </si>
  <si>
    <t>Mesa para juntas, circular No 12  MESA REDONDA JUNTAS REDONDA 8 PUESTOS</t>
  </si>
  <si>
    <t>Mesa auxiliar con gaveta  con cerradura  linea 800  medidas 62.5 largo x 44.5 ancho x 72 alto No 3</t>
  </si>
  <si>
    <t xml:space="preserve">Mesa para teléfono No 21  </t>
  </si>
  <si>
    <t>Mesa  en madera No 61  MESA FIJA EN MADERA SIN BRAZOS FORRADA EN  CORDOBAN</t>
  </si>
  <si>
    <t>Mesa  en madera No 60  MESA FIJA EN MADERA SIN BRAZOS FORRADA EN  CORDOBAN</t>
  </si>
  <si>
    <t>Escritorio operativo de 1.10*0.60 con cajonera metalica No 9  ESCRITORIO OPERATIVO: Medidas de 1.10 X 0.60 Formica 25 mm recto. con Cajonera. Estructura metálica. Pintura electroestática, faldón troquelado</t>
  </si>
  <si>
    <t>Escritorio operativo de 1.10*0.60 con cajonera metalica No 8  ESCRITORIO OPERATIVO: Medidas de 1.10 X 0.60 Formica 25 mm recto. con Cajonera. Estructura metálica. Pintura electroestática, faldón troquelado</t>
  </si>
  <si>
    <t>Escritorio operativo de 1.10*0.60 con cajonera metalica No 10  ESCRITORIO OPERATIVO: Medidas de 1.10 X 0.60 Formica 25 mm recto. con Cajonera. Estructura metálica. Pintura electroestática, faldón troquelado</t>
  </si>
  <si>
    <t>Mesa rimax No 91  Mesa rimax Azul</t>
  </si>
  <si>
    <t>Mesa rimax No 89  Mesa rimax Azul</t>
  </si>
  <si>
    <t>Mesa rimax No 92  Mesa rimax Azul</t>
  </si>
  <si>
    <t>Mesa rimax No 90  Mesa rimax Azul</t>
  </si>
  <si>
    <t>Mesa rimax No 88  Mesa rimax Azul</t>
  </si>
  <si>
    <t>Escritorio metálico en forma de L No 15  Escritorio Gerencial en L, superficie o tapa en vidrio de 19 mm de grosor, dimensiones de 1.50*1.50* 0,73 mts, dos vidrios de 0.90*0.60 mts, esquinero retorno en tapizado en prana, con cajonera metalica  2*1, y costados metálicos acabados en pintura, polvo electroestática.</t>
  </si>
  <si>
    <t xml:space="preserve">Mesa para teléfono No 22  </t>
  </si>
  <si>
    <t>Mesa  de  mayo No 16  MESA DE MAYO : en acero inoxidable</t>
  </si>
  <si>
    <t>Mesa  de  mayo No 15  MESA DE MAYO : en acero inoxidable</t>
  </si>
  <si>
    <t xml:space="preserve">Mesa  de  mayo No 14  </t>
  </si>
  <si>
    <t xml:space="preserve">Mesa para máquina de escribir No 2  </t>
  </si>
  <si>
    <t>PUESTO DE TRABAJO No 315  PUESTO DE TRABAJO EN L DE 1.50 X 1.50 M, 2 SUPERFICI EN FORMICA DE 25 MM ESPESOR BORDES EN CANTO RIGIDO UN ARCHIVO 2X1 METAL, FALDERO TROQUELAD, 1 MASTIL REDONDO Y UN COSTADO</t>
  </si>
  <si>
    <t>Recepcion de 150 x 150 x 100 cms No 3  M. EPIDEM.  Recepción y escritorio para secretaria  Medidas de 1,20 x 1,50 x 0,60 con repiza en vidrio 10 mm, cajonera metálica 2x1. Pintura electroestática. Sócalos para cableado en lámina de acero coll rolled calibre 22, perfilaría tipo estrella en aluminio.</t>
  </si>
  <si>
    <t>Escritorio Operativo de 1.50 X 0.60 faldero troquelado No 26  M. EPIDEM.  Escritorio operativo Medida 1,50 x 0,60 superficies formica de 25 mm borde pvc. Faldero troquelado sin cajonera. Pata tipo italiana. Pintura italiana.</t>
  </si>
  <si>
    <t>Escritorio Operativo de 1.50 X 0.60 faldero troquelado No 29  M. EPIDEM.  Escritorio operativo Medida 1,50 x 0,60 superficies formica de 25 mm borde pvc. Faldero troquelado sin cajonera. Pata tipo italiana. Pintura italiana.</t>
  </si>
  <si>
    <t>Escritorio Operativo de 1.50 X 0.60 faldero troquelado No 30  M. EPIDEM.  Escritorio operativo Medida 1,50 x 0,60 superficies formica de 25 mm borde pvc. Faldero troquelado sin cajonera. Pata tipo italiana. Pintura italiana.</t>
  </si>
  <si>
    <t>Escritorio tipo gerente No 38  M. EPIDEM. Escritorio gerencial L - En vidrio 19 mm, medidas 1,50 x 1,50, pintura electroestática, soldadura mig, estructura metálica con faldón troquelado, cajonera metálica 2x1 y dilatores en acero</t>
  </si>
  <si>
    <t>Escritorio tipo gerente No 39  M. EPIDEM. Escritorio gerencial L - En vidrio 19 mm, medidas 1,50 x 1,50, pintura electroestática, soldadura mig, estructura metálica con faldón troquelado, cajonera metálica 2x1 y dilatores en acero</t>
  </si>
  <si>
    <t>Escritorio Ejecutivo en L en formica 2 con cajonera metalica No 37  M. EPIDEM.  Escritorio operativo - En fórmica 25mm y borde en pvc, medidas 1,50 x 1,50, pintura electroestática, soldadura mig, estructura metálica con faldón troquelado cajonera metálica 2x1. Pata tipo italiana.</t>
  </si>
  <si>
    <t>Escritorio Operativo de 1.50 X 0.60 faldero troquelado No 21  M. EPIDEM.  Escritorio operativo Medida 1,50 x 0,60 superficies formica de 25 mm borde pvc. Faldero troquelado sin cajonera. Pata tipo italiana. Pintura italiana.</t>
  </si>
  <si>
    <t>Escritorio Operativo de 1.50 X 0.60 faldero troquelado No 24  M. EPIDEM.  Escritorio operativo Medida 1,50 x 0,60 superficies formica de 25 mm borde pvc. Faldero troquelado sin cajonera. Pata tipo italiana. Pintura italiana.</t>
  </si>
  <si>
    <t>Escritorio Ejecutivo en L en formica 2 con cajonera metalica No 38  M. EPIDEM.  Escritorio operativo - En fórmica 25mm y borde en pvc, medidas 1,50 x 1,50, pintura electroestática, soldadura mig, estructura metálica con faldón troquelado cajonera metálica 2x1. Pata tipo italiana.</t>
  </si>
  <si>
    <t>Escritorio Operativo de 1.50 X 0.60 faldero troquelado No 22  M. EPIDEM.  Escritorio operativo Medida 1,50 x 0,60 superficies formica de 25 mm borde pvc. Faldero troquelado sin cajonera. Pata tipo italiana. Pintura italiana.</t>
  </si>
  <si>
    <t>Escritorio Operativo de 1.50 X 0.60 faldero troquelado No 23  M. EPIDEM.  Escritorio operativo Medida 1,50 x 0,60 superficies formica de 25 mm borde pvc. Faldero troquelado sin cajonera. Pata tipo italiana. Pintura italiana.</t>
  </si>
  <si>
    <t>Escritorio Operativo de 1.50 X 0.60 faldero troquelado No 25  M. EPIDEM.  Escritorio operativo Medida 1,50 x 0,60 superficies formica de 25 mm borde pvc. Faldero troquelado sin cajonera. Pata tipo italiana. Pintura italiana.</t>
  </si>
  <si>
    <t>Escritorio Operativo de 1.50 X 0.60 faldero troquelado No 27  M. EPIDEM.  Escritorio operativo Medida 1,50 x 0,60 superficies formica de 25 mm borde pvc. Faldero troquelado sin cajonera. Pata tipo italiana. Pintura italiana.</t>
  </si>
  <si>
    <t>Escritorio Operativo de 1.50 X 0.60 faldero troquelado No 28  M. EPIDEM.  Escritorio operativo Medida 1,50 x 0,60 superficies formica de 25 mm borde pvc. Faldero troquelado sin cajonera. Pata tipo italiana. Pintura italiana.</t>
  </si>
  <si>
    <t>Mesa  enchapada en  fórmica No 54  M. EPIDEM. Mesa de trabajo con 4 sillas  Mesa redonda en fórmica de 25 mm borde pvc, estructura metálica 1,10 de diámetro. Base metálica entamborada en forma de cruz.</t>
  </si>
  <si>
    <t>Mesa auxiliar No 53  M. EPIDEM. Mesa auxiliar   En fórmica 25mm borde pvc, medidas 90x60 cm, estructura metálica con faldón troquelado. Pintura polvo electroestática. Pata tipo italiana</t>
  </si>
  <si>
    <t>Mesa auxiliar No 51  M. EPIDEM. Mesa auxiliar   En fórmica 25mm borde pvc, medidas 90x60 cm, estructura metálica con faldón troquelado. Pintura polvo electroestática. Pata tipo italiana</t>
  </si>
  <si>
    <t>Mesa auxiliar No 54  M. EPIDEM. Mesa auxiliar   En fórmica 25mm borde pvc, medidas 90x60 cm, estructura metálica con faldón troquelado. Pintura polvo electroestática. Pata tipo italiana</t>
  </si>
  <si>
    <t>Mesa auxiliar No 52  M. EPIDEM. Mesa auxiliar   En fórmica 25mm borde pvc, medidas 90x60 cm, estructura metálica con faldón troquelado. Pintura polvo electroestática. Pata tipo italiana</t>
  </si>
  <si>
    <t>PUESTO DE TRABAJO No 150   PUESTO DE TRABAJO DE 1.40MTS X 1.30MTS EN ELE</t>
  </si>
  <si>
    <t>Mesa para juntas, circular No 13  MESA PARA JUNTAS REDONDA DE 1.00MTS DE DIAMETRO</t>
  </si>
  <si>
    <t>Mesa para juntas, circular No 18  Mesa de Juntas redonda de 4 puestos, diametro 90 cm, estructura metalica, soldadura mig, electroestatica, superficie en formica.</t>
  </si>
  <si>
    <t xml:space="preserve">Mesa para máquina de escribir No 13  </t>
  </si>
  <si>
    <t>mueble de recepcion con puerta No 1  RECEPCION EN EL TAPIZADA</t>
  </si>
  <si>
    <t>Escritorio No 273  PUESTO DE TRABAJO LINEAL: Superficie en formica de 1,20 x 0,60, madera procesada RH de 25 mm con terminaciones en canto rígido. * Cajonera de 2 x 1 fabricada en lamina cold rolled calibre 22, con chapa de seguridad vertical y ajuste a tres cajones, corred</t>
  </si>
  <si>
    <t>Escritorio No 276  PUESTO DE TRABAJO LINEAL: Superficie en formica de 1,20 x 0,60, madera procesada RH de 25 mm con terminaciones en canto rígido. * Cajonera de 2 x 1 fabricada en lamina cold rolled calibre 22, con chapa de seguridad vertical y ajuste a tres cajones, corred</t>
  </si>
  <si>
    <t>Escritorio No 274  PUESTO DE TRABAJO LINEAL: Superficie en formica de 1,20 x 0,60, madera procesada RH de 25 mm con terminaciones en canto rígido. * Cajonera de 2 x 1 fabricada en lamina cold rolled calibre 22, con chapa de seguridad vertical y ajuste a tres cajones, corred</t>
  </si>
  <si>
    <t>Escritorio No 275  PUESTO DE TRABAJO LINEAL: Superficie en formica de 1,20 x 0,60, madera procesada RH de 25 mm con terminaciones en canto rígido. * Cajonera de 2 x 1 fabricada en lamina cold rolled calibre 22, con chapa de seguridad vertical y ajuste a tres cajones, corred</t>
  </si>
  <si>
    <t>Escritorio para docente No 54  Escritorio con tapa o superficie  en vidrio de 19mm de grosor, dimensiones de 1.50*0.60 mts, rectangular, con cajonera metalica 2*1  y costados metálicos. Estructura metálica acabados en pintura polvo electroestático.</t>
  </si>
  <si>
    <t>Escritorio No 272  PUESTO DE TRABAJO LINEAL: Superficie en formica de 1,20 x 0,60, madera procesada RH de 25 mm con terminaciones en canto rígido. * Cajonera de 2 x 1 fabricada en lamina cold rolled calibre 22, con chapa de seguridad vertical y ajuste a tres cajones, corred</t>
  </si>
  <si>
    <t>Escritorio metálico en forma de L No 14  Escritorio Gerencial en L, superficie o tapa en vidrio de 19 mm de grosor, dimensiones de 1.50*1.50* 0,73 mts, dos vidrios de 0.90*0.60 mts, esquinero retorno en tapizado en prana, con cajonera metalica  2*1, y costados metálicos acabados en pintura, polvo electroestática.</t>
  </si>
  <si>
    <t>Mesa No 69  MESA PARA JUNTAS REDONDA DE SEIS PUESTOS</t>
  </si>
  <si>
    <t>Area de Trabajo No 14  PUESTO DOCENTEM EN L DE 1.50 X 1.50 CMS COMPUESTO POR: SUPERFICIE FORMICA RECTA DE 0.90 X 0.50 MTS; SUPERFICIE FORMICA EXT. CURVA DE 1.50 X 0.60 MTS; ARCHIVO PEDESTAL 2X1 ESTRUCTURA METÁLICA COSTADO PEDESTAL, PEDESTAL REDONDO, BASE TECLADO EXTENSIBLE.</t>
  </si>
  <si>
    <t>PUESTO DE TRABAJO No 274  PUESTOS DE TRABAJO 1.40 X 80 CON CAJONERA</t>
  </si>
  <si>
    <t>Escritorio para docente No 58  Escritorio con tapa o superficie  en vidrio de 19mm de grosor, dimensiones de 1.50*0.60 mts, rectangular, con cajonera metalica 2*1  y costados metálicos. Estructura metálica acabados en pintura polvo electroestático.</t>
  </si>
  <si>
    <t>Escritorio para docente No 57  Escritorio con tapa o superficie  en vidrio de 19mm de grosor, dimensiones de 1.50*0.60 mts, rectangular, con cajonera metalica 2*1  y costados metálicos. Estructura metálica acabados en pintura polvo electroestático.</t>
  </si>
  <si>
    <t>Escritorio metálico en forma de L No 17  Escritorio Gerencial en L, superficie o tapa en vidrio de 19 mm de grosor, dimensiones de 1.50*1.50* 0,73 mts, dos vidrios de 0.90*0.60 mts, esquinero retorno en tapizado en prana, con cajonera metalica  2*1, y costados metálicos acabados en pintura, polvo electroestática.</t>
  </si>
  <si>
    <t>Mesa para juntas, rectangular No 14  MESAS DE JUNTAS CONSTRUIDAS EN MADERA, DE 2.00 M DE LARGO POR 0.90 M DE ANCHO Y 0.75M DE ALTO.</t>
  </si>
  <si>
    <t xml:space="preserve">Mesa para computador No 67  </t>
  </si>
  <si>
    <t>PUESTO DE TRABAJO No 320  3 PUESTOS DE TRABAJO EN L DE 1.40 MT X 150 MT. Superificie  en formica de 1,40 x 0.60 mt y 1 superficie 0,90 x 0,60, Un archivo metalico 2 x 1 frente 37, dos costados metalicos, un faldero metalico troquelado, soldadura mig y pintura electrostática.</t>
  </si>
  <si>
    <t>Area de Trabajo No 11  PUESTO DOCENTEM EN L DE 1.50 X 1.50 CMS COMPUESTO POR: SUPERFICIE FORMICA RECTA DE 0.90 X 0.50 MTS; SUPERFICIE FORMICA EXT. CURVA DE 1.50 X 0.60 MTS; ARCHIVO PEDESTAL 2X1 ESTRUCTURA METÁLICA COSTADO PEDESTAL, PEDESTAL REDONDO, BASE TECLADO EXTENSIBLE.</t>
  </si>
  <si>
    <t>Puesto de trabajo : ejecutivo  de ( 150 x 150 cms ) No 30  PUESTO DE TRABAJO DE 1.50 X 1.50 SUPERFICIE EN FORMICA 25 MM, CAJONERA 2 X 1 BASES Y FALDON METALICO</t>
  </si>
  <si>
    <t>Area de Trabajo No 8  PUESTO DOCENTEM EN L DE 1.50 X 1.50 CMS COMPUESTO POR: SUPERFICIE FORMICA RECTA DE 0.90 X 0.50 MTS; SUPERFICIE FORMICA EXT. CURVA DE 1.50 X 0.60 MTS; ARCHIVO PEDESTAL 2X1 ESTRUCTURA METÁLICA COSTADO PEDESTAL, PEDESTAL REDONDO, BASE TECLADO EXTENSIBLE.</t>
  </si>
  <si>
    <t>Area de Trabajo No 13  PUESTO DOCENTEM EN L DE 1.50 X 1.50 CMS COMPUESTO POR: SUPERFICIE FORMICA RECTA DE 0.90 X 0.50 MTS; SUPERFICIE FORMICA EXT. CURVA DE 1.50 X 0.60 MTS; ARCHIVO PEDESTAL 2X1 ESTRUCTURA METÁLICA COSTADO PEDESTAL, PEDESTAL REDONDO, BASE TECLADO EXTENSIBLE.</t>
  </si>
  <si>
    <t>Area de Trabajo No 24  PUESTO DOCENTEM EN L DE 1.50 X 1.50 CMS COMPUESTO POR: SUPERFICIE FORMICA RECTA DE 0.90 X 0.50 MTS; SUPERFICIE FORMICA EXT. CURVA DE 1.50 X 0.60 MTS; ARCHIVO PEDESTAL 2X1 ESTRUCTURA METÁLICA COSTADO PEDESTAL, PEDESTAL REDONDO, BASE TECLADO EXTENSIBLE.</t>
  </si>
  <si>
    <t>Area de Trabajo No 6  PUESTO DOCENTEM EN L DE 1.50 X 1.50 CMS COMPUESTO POR: SUPERFICIE FORMICA RECTA DE 0.90 X 0.50 MTS; SUPERFICIE FORMICA EXT. CURVA DE 1.50 X 0.60 MTS; ARCHIVO PEDESTAL 2X1 ESTRUCTURA METÁLICA COSTADO PEDESTAL, PEDESTAL REDONDO, BASE TECLADO EXTENSIBLE.</t>
  </si>
  <si>
    <t>Escritorio Operativo de 1.50 X 0.60 faldero troquelado No 1  ESCRITORIO OPERATIVO 1.50 X 0.60 SUPERFICIE EN TABLES DE 25 MM FALDERO TROQUELADO</t>
  </si>
  <si>
    <t>Escritorio Operativo de 1.50 X 0.60 faldero troquelado No 11  ESCRITORIO OPERATIVO 1.50 X 0.60 SUPERFICIE EN TABLES DE 25 MM FALDERO TROQUELADO</t>
  </si>
  <si>
    <t>Escritorio Operativo de 1.50 X 0.60 faldero troquelado No 14  ESCRITORIO OPERATIVO 1.50 X 0.60 SUPERFICIE EN TABLES DE 25 MM FALDERO TROQUELADO</t>
  </si>
  <si>
    <t>Escritorio Operativo de 1.50 X 0.60 faldero troquelado No 16  ESCRITORIO OPERATIVO 1.50 X 0.60 SUPERFICIE EN TABLES DE 25 MM FALDERO TROQUELADO</t>
  </si>
  <si>
    <t>Escritorio Operativo de 1.50 X 0.60 faldero troquelado No 5  ESCRITORIO OPERATIVO 1.50 X 0.60 SUPERFICIE EN TABLES DE 25 MM FALDERO TROQUELADO</t>
  </si>
  <si>
    <t>Escritorio Operativo de 1.50 X 0.60 faldero troquelado No 7  ESCRITORIO OPERATIVO 1.50 X 0.60 SUPERFICIE EN TABLES DE 25 MM FALDERO TROQUELADO</t>
  </si>
  <si>
    <t>Escritorio Operativo de 1.50 X 0.60 faldero troquelado No 9  ESCRITORIO OPERATIVO 1.50 X 0.60 SUPERFICIE EN TABLES DE 25 MM FALDERO TROQUELADO</t>
  </si>
  <si>
    <t>Escritorio Ejecutivo en L con cajonera metalica No 6  ESCRITORIOS DE OFICINA EN FORMA DE L 1.50X0.60X1.00 DE SUPERFIE EN TABLEX, CON CAJONERA DE 3 ESPACIOS</t>
  </si>
  <si>
    <t>Escritorio Ejecutivo en L en formica 2 con cajonera metalica No 39  ESCRITORIO DE OFICINA EN FORMA L 1,50 X 1,00 X 0,60 DE SUPERFICIE DE FORMICA CON CAJONERA 2X 1</t>
  </si>
  <si>
    <t>Escritorio Operativo de 1.50 X 0.60 faldero troquelado No 18  ESCRITORIO OPERATIVO 1.50 X 0.60 SUPERFICIE EN TABLES DE 25 MM FALDERO TROQUELADO</t>
  </si>
  <si>
    <t>Escritorio para docente No 55  Escritorio con tapa o superficie  en vidrio de 19mm de grosor, dimensiones de 1.50*0.60 mts, rectangular, con cajonera metalica 2*1  y costados metálicos. Estructura metálica acabados en pintura polvo electroestático.</t>
  </si>
  <si>
    <t>Escritorio Operativo de 1.50 X 0.60 faldero troquelado No 2  ESCRITORIO OPERATIVO 1.50 X 0.60 SUPERFICIE EN TABLES DE 25 MM FALDERO TROQUELADO</t>
  </si>
  <si>
    <t>Escritorio Operativo de 1.50 X 0.60 faldero troquelado No 10  ESCRITORIO OPERATIVO 1.50 X 0.60 SUPERFICIE EN TABLES DE 25 MM FALDERO TROQUELADO</t>
  </si>
  <si>
    <t>Escritorio Operativo de 1.50 X 0.60 faldero troquelado No 12  ESCRITORIO OPERATIVO 1.50 X 0.60 SUPERFICIE EN TABLES DE 25 MM FALDERO TROQUELADO</t>
  </si>
  <si>
    <t>Escritorio Operativo de 1.50 X 0.60 faldero troquelado No 13  ESCRITORIO OPERATIVO 1.50 X 0.60 SUPERFICIE EN TABLES DE 25 MM FALDERO TROQUELADO</t>
  </si>
  <si>
    <t>Escritorio Operativo de 1.50 X 0.60 faldero troquelado No 15  ESCRITORIO OPERATIVO 1.50 X 0.60 SUPERFICIE EN TABLES DE 25 MM FALDERO TROQUELADO</t>
  </si>
  <si>
    <t>Escritorio Operativo de 1.50 X 0.60 faldero troquelado No 17  ESCRITORIO OPERATIVO 1.50 X 0.60 SUPERFICIE EN TABLES DE 25 MM FALDERO TROQUELADO</t>
  </si>
  <si>
    <t>Escritorio Operativo de 1.50 X 0.60 faldero troquelado No 19  ESCRITORIO OPERATIVO 1.50 X 0.60 SUPERFICIE EN TABLES DE 25 MM FALDERO TROQUELADO</t>
  </si>
  <si>
    <t>Escritorio Operativo de 1.50 X 0.60 faldero troquelado No 20  ESCRITORIO OPERATIVO 1.50 X 0.60 SUPERFICIE EN TABLES DE 25 MM FALDERO TROQUELADO</t>
  </si>
  <si>
    <t>Escritorio Ejecutivo en L en formica 2 con cajonera metalica No 40  ESCRITORIO DE OFICINA EN FORMA L 1,50 X 1,00 X 0,60 DE SUPERFICIE DE FORMICA CON CAJONERA 2X 1</t>
  </si>
  <si>
    <t>Escritorio Ejecutivo en L con cajonera metalica No 5  ESCRITORIOS DE OFICINA EN FORMA DE L 1.50X0.60X1.00 DE SUPERFIE EN TABLEX, CON CAJONERA DE 3 ESPACIOS</t>
  </si>
  <si>
    <t>Escritorio Operativo de 1.50 X 0.60 faldero troquelado No 3  ESCRITORIO OPERATIVO 1.50 X 0.60 SUPERFICIE EN TABLES DE 25 MM FALDERO TROQUELADO</t>
  </si>
  <si>
    <t>Escritorio Operativo de 1.50 X 0.60 faldero troquelado No 4  ESCRITORIO OPERATIVO 1.50 X 0.60 SUPERFICIE EN TABLES DE 25 MM FALDERO TROQUELADO</t>
  </si>
  <si>
    <t>Escritorio Operativo de 1.50 X 0.60 faldero troquelado No 6  ESCRITORIO OPERATIVO 1.50 X 0.60 SUPERFICIE EN TABLES DE 25 MM FALDERO TROQUELADO</t>
  </si>
  <si>
    <t>Escritorio Operativo de 1.50 X 0.60 faldero troquelado No 8  ESCRITORIO OPERATIVO 1.50 X 0.60 SUPERFICIE EN TABLES DE 25 MM FALDERO TROQUELADO</t>
  </si>
  <si>
    <t>Escritorio Operativo 1.50 X 0.60 seperficie vidrio cajonera No 1  ESCRITORIO OPERTATIVO 1.50 X 0.60 SUPERFICIE EN VIDRIO 19 MM COSTADO METALICO CAJONERA</t>
  </si>
  <si>
    <t>Escritorio metálico en forma de L No 16  Escritorio Gerencial en L, superficie o tapa en vidrio de 19 mm de grosor, dimensiones de 1.50*1.50* 0,73 mts, dos vidrios de 0.90*0.60 mts, esquinero retorno en tapizado en prana, con cajonera metalica  2*1, y costados metálicos acabados en pintura, polvo electroestática.</t>
  </si>
  <si>
    <t>Mesa para juntas ovalada No 17  MESA DE JUNTAS OVALADA MEDIDAS 2 X 1.20 SUPERFICE EN FOMICA DE 25 MM BASES METÁLICAS EN V PINTURA POLVO</t>
  </si>
  <si>
    <t>Mesa  enchapada en  fórmica No 55  MESA AUXILIAR DE 0,60 X 0,60 DE SUPERFICIE FORMICA CON DOS ENTREPAÑOS</t>
  </si>
  <si>
    <t>Mesa con gaveta plana, para computador No 46  MESA PARA COMPUTADOR</t>
  </si>
  <si>
    <t>*Síntesis(Min 10 - Max 3000 Caracteres):</t>
  </si>
  <si>
    <t xml:space="preserve">*De manera sintética describa el apoyo que los recursos logísticos prestan a la docencia, investigación y extensión.
*De manera sintética describa los recursos disponibles tales como: los de apoyo al docente, de laboratorio, los servicios de comunicaciones externas e internas así como los equipos y redes informáticas. </t>
  </si>
  <si>
    <t>Anexe los documentos que considere amplían este ítem, diferentes a los adjuntados.  Los archivos adjuntos deben denominarse así: RecLog_ (Nombre del Recurso Logístico) o Lab _(Nombre del Laboratorio) y luego una referencia al contenido</t>
  </si>
  <si>
    <t>Nombre de documento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</si>
</sst>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0.0%"/>
    <numFmt numFmtId="165" formatCode="mmmm\ d&quot; de &quot;yyyy"/>
    <numFmt numFmtId="166" formatCode="mmmm&quot; de &quot;yyyy"/>
    <numFmt numFmtId="167" formatCode="d&quot; de &quot;mmmm&quot; de &quot;yyyy"/>
    <numFmt numFmtId="168" formatCode="dd&quot; de &quot;mmmm\ yyyy"/>
    <numFmt numFmtId="169" formatCode="d&quot; de &quot;mmmm\ yyyy"/>
    <numFmt numFmtId="170" formatCode="yyyy\-m"/>
    <numFmt numFmtId="171" formatCode="_-* #,##0_-;\-* #,##0_-;_-* &quot;-&quot;_-;_-@"/>
    <numFmt numFmtId="172" formatCode="d\.m"/>
    <numFmt numFmtId="173" formatCode="_ &quot;$&quot;\ * #,##0_ ;_ &quot;$&quot;\ * \-#,##0_ ;_ &quot;$&quot;\ * &quot;-&quot;_ ;_ @_ "/>
    <numFmt numFmtId="174" formatCode="_-&quot;$&quot;\ * #,##0_-;\-&quot;$&quot;\ * #,##0_-;_-&quot;$&quot;\ * &quot;-&quot;_-;_-@"/>
    <numFmt numFmtId="175" formatCode="&quot;$&quot;\ #,##0"/>
    <numFmt numFmtId="176" formatCode="&quot;$&quot;#,##0"/>
    <numFmt numFmtId="177" formatCode="00000"/>
    <numFmt numFmtId="178" formatCode="&quot;$&quot;#,##0.00"/>
  </numFmts>
  <fonts count="67">
    <font>
      <sz val="11"/>
      <color rgb="FF000000"/>
      <name val="Century Gothic"/>
    </font>
    <font>
      <b/>
      <sz val="10"/>
      <color rgb="FF000000"/>
      <name val="Century Gothic"/>
    </font>
    <font>
      <sz val="11"/>
      <name val="Century Gothic"/>
    </font>
    <font>
      <b/>
      <sz val="8"/>
      <color rgb="FF000000"/>
      <name val="Century Gothic"/>
    </font>
    <font>
      <b/>
      <sz val="8"/>
      <color rgb="FFFFFFFF"/>
      <name val="Century Gothic"/>
    </font>
    <font>
      <sz val="8"/>
      <color rgb="FF000000"/>
      <name val="Century Gothic"/>
    </font>
    <font>
      <b/>
      <sz val="10"/>
      <name val="Century Gothic"/>
    </font>
    <font>
      <b/>
      <sz val="8"/>
      <name val="Century Gothic"/>
    </font>
    <font>
      <b/>
      <sz val="9"/>
      <color rgb="FFFFFFFF"/>
      <name val="Century Gothic"/>
    </font>
    <font>
      <b/>
      <sz val="9"/>
      <name val="Century Gothic"/>
    </font>
    <font>
      <sz val="9"/>
      <name val="Arial"/>
    </font>
    <font>
      <sz val="9"/>
      <name val="Century Gothic"/>
    </font>
    <font>
      <b/>
      <sz val="9"/>
      <name val="Arial"/>
    </font>
    <font>
      <b/>
      <sz val="11"/>
      <name val="Century Gothic"/>
    </font>
    <font>
      <sz val="6"/>
      <name val="Century Gothic"/>
    </font>
    <font>
      <sz val="11"/>
      <name val="Century Gothic"/>
    </font>
    <font>
      <b/>
      <sz val="7"/>
      <color rgb="FFFFFFFF"/>
      <name val="Century Gothic"/>
    </font>
    <font>
      <b/>
      <sz val="7"/>
      <name val="Century Gothic"/>
    </font>
    <font>
      <sz val="7"/>
      <name val="Century Gothic"/>
    </font>
    <font>
      <b/>
      <sz val="7"/>
      <name val="Calibri"/>
    </font>
    <font>
      <b/>
      <sz val="6"/>
      <name val="Century Gothic"/>
    </font>
    <font>
      <sz val="6"/>
      <color rgb="FF000000"/>
      <name val="Century Gothic"/>
    </font>
    <font>
      <b/>
      <sz val="8"/>
      <name val="Arial"/>
    </font>
    <font>
      <sz val="8"/>
      <name val="Century Gothic"/>
    </font>
    <font>
      <b/>
      <sz val="8"/>
      <name val="Arial Narrow"/>
    </font>
    <font>
      <b/>
      <sz val="11"/>
      <color rgb="FF000000"/>
      <name val="Century Gothic"/>
    </font>
    <font>
      <sz val="10"/>
      <name val="Century Gothic"/>
    </font>
    <font>
      <b/>
      <sz val="10"/>
      <color rgb="FFFFFFFF"/>
      <name val="Century Gothic"/>
    </font>
    <font>
      <sz val="8"/>
      <name val="Arial Narrow"/>
    </font>
    <font>
      <b/>
      <sz val="11"/>
      <color rgb="FFFFFFFF"/>
      <name val="Century Gothic"/>
    </font>
    <font>
      <sz val="10"/>
      <color rgb="FFFF0000"/>
      <name val="Century Gothic"/>
    </font>
    <font>
      <b/>
      <sz val="12"/>
      <name val="Century Gothic"/>
    </font>
    <font>
      <sz val="10"/>
      <color rgb="FF000000"/>
      <name val="Century Gothic"/>
    </font>
    <font>
      <sz val="11"/>
      <color rgb="FF000000"/>
      <name val="Arial Narrow"/>
    </font>
    <font>
      <sz val="11"/>
      <name val="Arial Narrow"/>
    </font>
    <font>
      <b/>
      <sz val="11"/>
      <color rgb="FFFFFFFF"/>
      <name val="Arial Narrow"/>
    </font>
    <font>
      <sz val="10"/>
      <name val="Arial Narrow"/>
    </font>
    <font>
      <b/>
      <sz val="10"/>
      <color rgb="FFFFFFFF"/>
      <name val="Arial Narrow"/>
    </font>
    <font>
      <sz val="10"/>
      <color rgb="FF000000"/>
      <name val="Arial Narrow"/>
    </font>
    <font>
      <sz val="10"/>
      <name val="Calibri"/>
    </font>
    <font>
      <b/>
      <vertAlign val="superscript"/>
      <sz val="10"/>
      <name val="Century Gothic"/>
    </font>
    <font>
      <vertAlign val="superscript"/>
      <sz val="10"/>
      <name val="Century Gothic"/>
    </font>
    <font>
      <sz val="12"/>
      <color rgb="FFFFFFFF"/>
      <name val="Arial"/>
    </font>
    <font>
      <b/>
      <sz val="12"/>
      <name val="Arial Narrow"/>
    </font>
    <font>
      <sz val="11"/>
      <name val="Calibri"/>
    </font>
    <font>
      <sz val="12"/>
      <name val="Arial Narrow"/>
    </font>
    <font>
      <sz val="12"/>
      <name val="Century Gothic"/>
    </font>
    <font>
      <sz val="11"/>
      <color rgb="FF000000"/>
      <name val="Calibri"/>
    </font>
    <font>
      <b/>
      <sz val="12"/>
      <color rgb="FFFFFFFF"/>
      <name val="Arial Narrow"/>
    </font>
    <font>
      <b/>
      <sz val="10"/>
      <name val="Arial Narrow"/>
    </font>
    <font>
      <b/>
      <sz val="11"/>
      <name val="Arial Narrow"/>
    </font>
    <font>
      <sz val="12"/>
      <color rgb="FF000000"/>
      <name val="Arial Narrow"/>
    </font>
    <font>
      <b/>
      <sz val="11"/>
      <color rgb="FFFFFFFF"/>
      <name val="Calibri"/>
    </font>
    <font>
      <sz val="11"/>
      <color rgb="FF000000"/>
      <name val="Arial"/>
    </font>
    <font>
      <sz val="10"/>
      <color rgb="FF000000"/>
      <name val="Calibri"/>
    </font>
    <font>
      <b/>
      <sz val="14"/>
      <color rgb="FFFFFFFF"/>
      <name val="Arial Narrow"/>
    </font>
    <font>
      <sz val="11"/>
      <name val="Questrial"/>
    </font>
    <font>
      <b/>
      <sz val="10"/>
      <color rgb="FFFFFFFF"/>
      <name val="Arial"/>
    </font>
    <font>
      <b/>
      <vertAlign val="superscript"/>
      <sz val="10"/>
      <name val="Century Gothic"/>
    </font>
    <font>
      <sz val="10"/>
      <name val="Arial"/>
    </font>
    <font>
      <b/>
      <sz val="10"/>
      <name val="Arial"/>
    </font>
    <font>
      <sz val="11"/>
      <name val="Arial"/>
    </font>
    <font>
      <sz val="10"/>
      <color rgb="FF000000"/>
      <name val="Arial"/>
    </font>
    <font>
      <b/>
      <sz val="9"/>
      <color rgb="FFFFFFFF"/>
      <name val="Arial"/>
    </font>
    <font>
      <sz val="9"/>
      <color rgb="FFFFFFFF"/>
      <name val="Arial"/>
    </font>
    <font>
      <b/>
      <sz val="9"/>
      <color rgb="FF000000"/>
      <name val="Arial"/>
    </font>
    <font>
      <sz val="9"/>
      <color rgb="FF000000"/>
      <name val="Arial"/>
    </font>
  </fonts>
  <fills count="7">
    <fill>
      <patternFill patternType="none"/>
    </fill>
    <fill>
      <patternFill patternType="gray125"/>
    </fill>
    <fill>
      <patternFill patternType="solid">
        <fgColor rgb="FFC00000"/>
        <bgColor rgb="FFC00000"/>
      </patternFill>
    </fill>
    <fill>
      <patternFill patternType="solid">
        <fgColor rgb="FFFFFFFF"/>
        <bgColor rgb="FFFFFFFF"/>
      </patternFill>
    </fill>
    <fill>
      <patternFill patternType="solid">
        <fgColor rgb="FFE7E6E6"/>
        <bgColor rgb="FFE7E6E6"/>
      </patternFill>
    </fill>
    <fill>
      <patternFill patternType="solid">
        <fgColor rgb="FFDBE5F1"/>
        <bgColor rgb="FFDBE5F1"/>
      </patternFill>
    </fill>
    <fill>
      <patternFill patternType="solid">
        <fgColor rgb="FFB8CCE4"/>
        <bgColor rgb="FFB8CCE4"/>
      </patternFill>
    </fill>
  </fills>
  <borders count="148">
    <border>
      <left/>
      <right/>
      <top/>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style="medium">
        <color rgb="FFCCCCCC"/>
      </top>
      <bottom/>
      <diagonal/>
    </border>
    <border>
      <left/>
      <right/>
      <top style="medium">
        <color rgb="FFCCCCCC"/>
      </top>
      <bottom/>
      <diagonal/>
    </border>
    <border>
      <left/>
      <right style="medium">
        <color rgb="FFCCCCCC"/>
      </right>
      <top style="medium">
        <color rgb="FFCCCCCC"/>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bottom/>
      <diagonal/>
    </border>
    <border>
      <left style="medium">
        <color rgb="FF000000"/>
      </left>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medium">
        <color rgb="FF000000"/>
      </bottom>
      <diagonal/>
    </border>
    <border>
      <left style="medium">
        <color rgb="FF000000"/>
      </left>
      <right/>
      <top style="thin">
        <color rgb="FF000000"/>
      </top>
      <bottom/>
      <diagonal/>
    </border>
    <border>
      <left/>
      <right/>
      <top style="medium">
        <color rgb="FF000000"/>
      </top>
      <bottom style="thin">
        <color rgb="FF000000"/>
      </bottom>
      <diagonal/>
    </border>
    <border>
      <left/>
      <right/>
      <top style="medium">
        <color rgb="FF000000"/>
      </top>
      <bottom/>
      <diagonal/>
    </border>
    <border>
      <left/>
      <right/>
      <top/>
      <bottom style="thin">
        <color rgb="FF000000"/>
      </bottom>
      <diagonal/>
    </border>
    <border>
      <left style="medium">
        <color rgb="FF000000"/>
      </left>
      <right style="medium">
        <color rgb="FF000000"/>
      </right>
      <top/>
      <bottom style="thin">
        <color rgb="FF000000"/>
      </bottom>
      <diagonal/>
    </border>
    <border>
      <left style="medium">
        <color rgb="FF000000"/>
      </left>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right/>
      <top style="thin">
        <color rgb="FF000000"/>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medium">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thin">
        <color rgb="FF000000"/>
      </top>
      <bottom/>
      <diagonal/>
    </border>
    <border>
      <left/>
      <right/>
      <top/>
      <bottom/>
      <diagonal/>
    </border>
    <border>
      <left/>
      <right/>
      <top/>
      <bottom style="thin">
        <color rgb="FF000000"/>
      </bottom>
      <diagonal/>
    </border>
    <border>
      <left style="medium">
        <color rgb="FF000000"/>
      </left>
      <right style="medium">
        <color rgb="FF000000"/>
      </right>
      <top style="thin">
        <color rgb="FF000000"/>
      </top>
      <bottom/>
      <diagonal/>
    </border>
    <border>
      <left/>
      <right/>
      <top style="thin">
        <color rgb="FF000000"/>
      </top>
      <bottom/>
      <diagonal/>
    </border>
    <border>
      <left/>
      <right/>
      <top style="medium">
        <color rgb="FF000000"/>
      </top>
      <bottom/>
      <diagonal/>
    </border>
    <border>
      <left/>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s>
  <cellStyleXfs count="1">
    <xf numFmtId="0" fontId="0" fillId="0" borderId="0"/>
  </cellStyleXfs>
  <cellXfs count="925">
    <xf numFmtId="0" fontId="0" fillId="0" borderId="0" xfId="0" applyFont="1" applyAlignment="1"/>
    <xf numFmtId="0" fontId="0" fillId="0" borderId="0" xfId="0" applyFont="1"/>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3" borderId="25" xfId="0" applyFont="1" applyFill="1" applyBorder="1" applyAlignment="1">
      <alignment horizontal="center" vertical="center" wrapText="1"/>
    </xf>
    <xf numFmtId="3" fontId="5" fillId="0" borderId="26" xfId="0" applyNumberFormat="1" applyFont="1" applyBorder="1" applyAlignment="1">
      <alignment horizontal="center" vertical="center" wrapText="1"/>
    </xf>
    <xf numFmtId="0" fontId="5" fillId="0" borderId="26" xfId="0" applyFont="1" applyBorder="1" applyAlignment="1">
      <alignment horizontal="center" vertical="center" wrapText="1"/>
    </xf>
    <xf numFmtId="10" fontId="5" fillId="0" borderId="26" xfId="0" applyNumberFormat="1" applyFont="1" applyBorder="1" applyAlignment="1">
      <alignment horizontal="center" vertical="center" wrapText="1"/>
    </xf>
    <xf numFmtId="9" fontId="5" fillId="3" borderId="25" xfId="0" applyNumberFormat="1" applyFont="1" applyFill="1" applyBorder="1" applyAlignment="1">
      <alignment horizontal="center" vertical="center" wrapText="1"/>
    </xf>
    <xf numFmtId="0" fontId="5" fillId="3" borderId="27" xfId="0" applyFont="1" applyFill="1" applyBorder="1" applyAlignment="1">
      <alignment horizontal="center" vertical="center" wrapText="1"/>
    </xf>
    <xf numFmtId="0" fontId="3" fillId="3" borderId="29" xfId="0" applyFont="1" applyFill="1" applyBorder="1" applyAlignment="1">
      <alignment horizontal="center" vertical="center" wrapText="1"/>
    </xf>
    <xf numFmtId="3" fontId="5" fillId="0" borderId="29" xfId="0" applyNumberFormat="1" applyFont="1" applyBorder="1" applyAlignment="1">
      <alignment horizontal="center" vertical="center" wrapText="1"/>
    </xf>
    <xf numFmtId="0" fontId="5" fillId="0" borderId="29" xfId="0" applyFont="1" applyBorder="1" applyAlignment="1">
      <alignment horizontal="center" vertical="center" wrapText="1"/>
    </xf>
    <xf numFmtId="10" fontId="5" fillId="0" borderId="29" xfId="0" applyNumberFormat="1" applyFont="1" applyBorder="1" applyAlignment="1">
      <alignment horizontal="center" vertical="center" wrapText="1"/>
    </xf>
    <xf numFmtId="9" fontId="5" fillId="3" borderId="29" xfId="0" applyNumberFormat="1" applyFont="1" applyFill="1" applyBorder="1" applyAlignment="1">
      <alignment horizontal="center" vertical="center" wrapText="1"/>
    </xf>
    <xf numFmtId="0" fontId="5" fillId="3" borderId="3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0" borderId="30" xfId="0" applyFont="1" applyBorder="1" applyAlignment="1">
      <alignment horizontal="center" vertical="center" wrapText="1"/>
    </xf>
    <xf numFmtId="0" fontId="3" fillId="3" borderId="31" xfId="0" applyFont="1" applyFill="1" applyBorder="1" applyAlignment="1">
      <alignment horizontal="center" vertical="center" wrapText="1"/>
    </xf>
    <xf numFmtId="3" fontId="5" fillId="0" borderId="16" xfId="0" applyNumberFormat="1" applyFont="1" applyBorder="1" applyAlignment="1">
      <alignment horizontal="center" vertical="center" wrapText="1"/>
    </xf>
    <xf numFmtId="0" fontId="5" fillId="0" borderId="16" xfId="0" applyFont="1" applyBorder="1" applyAlignment="1">
      <alignment horizontal="center" vertical="center" wrapText="1"/>
    </xf>
    <xf numFmtId="10" fontId="5" fillId="0" borderId="16" xfId="0" applyNumberFormat="1" applyFont="1" applyBorder="1" applyAlignment="1">
      <alignment horizontal="center" vertical="center" wrapText="1"/>
    </xf>
    <xf numFmtId="9" fontId="5" fillId="3" borderId="31" xfId="0" applyNumberFormat="1" applyFont="1" applyFill="1" applyBorder="1" applyAlignment="1">
      <alignment horizontal="center" vertical="center" wrapText="1"/>
    </xf>
    <xf numFmtId="0" fontId="5" fillId="0" borderId="32" xfId="0" applyFont="1" applyBorder="1" applyAlignment="1">
      <alignment horizontal="center" vertical="center" wrapText="1"/>
    </xf>
    <xf numFmtId="3" fontId="3" fillId="0" borderId="35" xfId="0" applyNumberFormat="1" applyFont="1" applyBorder="1" applyAlignment="1">
      <alignment horizontal="center" vertical="center" wrapText="1"/>
    </xf>
    <xf numFmtId="0" fontId="3" fillId="0" borderId="35" xfId="0" applyFont="1" applyBorder="1" applyAlignment="1">
      <alignment horizontal="center" vertical="center" wrapText="1"/>
    </xf>
    <xf numFmtId="10" fontId="3" fillId="0" borderId="35"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0" xfId="0" applyFont="1" applyAlignment="1">
      <alignment horizontal="center" vertical="center" wrapText="1"/>
    </xf>
    <xf numFmtId="49" fontId="6" fillId="0" borderId="0" xfId="0" applyNumberFormat="1" applyFont="1" applyAlignment="1">
      <alignment horizontal="center" vertical="center" wrapText="1"/>
    </xf>
    <xf numFmtId="49" fontId="8" fillId="2" borderId="22" xfId="0" applyNumberFormat="1" applyFont="1" applyFill="1" applyBorder="1" applyAlignment="1">
      <alignment horizontal="center" vertical="center" wrapText="1"/>
    </xf>
    <xf numFmtId="49" fontId="8" fillId="2" borderId="23" xfId="0" applyNumberFormat="1" applyFont="1" applyFill="1" applyBorder="1" applyAlignment="1">
      <alignment horizontal="center" vertical="center" wrapText="1"/>
    </xf>
    <xf numFmtId="0" fontId="9" fillId="0" borderId="37" xfId="0" applyFont="1" applyBorder="1" applyAlignment="1">
      <alignment horizontal="center" vertical="center"/>
    </xf>
    <xf numFmtId="0" fontId="10" fillId="0" borderId="37" xfId="0" applyFont="1" applyBorder="1" applyAlignment="1">
      <alignment horizontal="center"/>
    </xf>
    <xf numFmtId="0" fontId="10" fillId="0" borderId="37" xfId="0" applyFont="1" applyBorder="1" applyAlignment="1">
      <alignment horizontal="center" vertical="center"/>
    </xf>
    <xf numFmtId="49" fontId="9" fillId="0" borderId="37" xfId="0" applyNumberFormat="1" applyFont="1" applyBorder="1" applyAlignment="1">
      <alignment horizontal="center" vertical="center" wrapText="1"/>
    </xf>
    <xf numFmtId="49" fontId="9" fillId="0" borderId="38" xfId="0" applyNumberFormat="1" applyFont="1" applyBorder="1" applyAlignment="1">
      <alignment horizontal="center" vertical="center" wrapText="1"/>
    </xf>
    <xf numFmtId="0" fontId="9" fillId="0" borderId="29" xfId="0" applyFont="1" applyBorder="1" applyAlignment="1">
      <alignment horizontal="center"/>
    </xf>
    <xf numFmtId="3" fontId="10" fillId="0" borderId="29" xfId="0" applyNumberFormat="1" applyFont="1" applyBorder="1" applyAlignment="1">
      <alignment horizontal="center" vertical="center" wrapText="1"/>
    </xf>
    <xf numFmtId="49" fontId="9" fillId="0" borderId="29" xfId="0" applyNumberFormat="1" applyFont="1" applyBorder="1" applyAlignment="1">
      <alignment horizontal="center" vertical="center" wrapText="1"/>
    </xf>
    <xf numFmtId="49" fontId="11" fillId="0" borderId="29" xfId="0" applyNumberFormat="1" applyFont="1" applyBorder="1" applyAlignment="1">
      <alignment horizontal="center" vertical="center" wrapText="1"/>
    </xf>
    <xf numFmtId="49" fontId="9" fillId="0" borderId="30" xfId="0" applyNumberFormat="1" applyFont="1" applyBorder="1" applyAlignment="1">
      <alignment horizontal="center" vertical="center" wrapText="1"/>
    </xf>
    <xf numFmtId="49" fontId="9" fillId="3" borderId="29" xfId="0" applyNumberFormat="1" applyFont="1" applyFill="1" applyBorder="1" applyAlignment="1">
      <alignment horizontal="center" vertical="center" wrapText="1"/>
    </xf>
    <xf numFmtId="3" fontId="11" fillId="0" borderId="29" xfId="0" applyNumberFormat="1" applyFont="1" applyBorder="1" applyAlignment="1">
      <alignment horizontal="center" vertical="center" wrapText="1"/>
    </xf>
    <xf numFmtId="3" fontId="11" fillId="3" borderId="30" xfId="0" applyNumberFormat="1" applyFont="1" applyFill="1" applyBorder="1" applyAlignment="1">
      <alignment horizontal="center" vertical="center" wrapText="1"/>
    </xf>
    <xf numFmtId="3" fontId="10" fillId="3" borderId="29" xfId="0" applyNumberFormat="1" applyFont="1" applyFill="1" applyBorder="1" applyAlignment="1">
      <alignment horizontal="center" vertical="center" wrapText="1"/>
    </xf>
    <xf numFmtId="3" fontId="11" fillId="0" borderId="30" xfId="0" applyNumberFormat="1" applyFont="1" applyBorder="1" applyAlignment="1">
      <alignment horizontal="center" vertical="center" wrapText="1"/>
    </xf>
    <xf numFmtId="49" fontId="9" fillId="3" borderId="22" xfId="0" applyNumberFormat="1" applyFont="1" applyFill="1" applyBorder="1" applyAlignment="1">
      <alignment horizontal="center" vertical="center" wrapText="1"/>
    </xf>
    <xf numFmtId="3" fontId="10" fillId="0" borderId="22"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9" fillId="0" borderId="35" xfId="0" applyNumberFormat="1" applyFont="1" applyBorder="1" applyAlignment="1">
      <alignment horizontal="center" vertical="center" wrapText="1"/>
    </xf>
    <xf numFmtId="3" fontId="12" fillId="0" borderId="35" xfId="0" applyNumberFormat="1" applyFont="1" applyBorder="1" applyAlignment="1">
      <alignment horizontal="center" vertical="center" wrapText="1"/>
    </xf>
    <xf numFmtId="9" fontId="12" fillId="0" borderId="35"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3" fontId="11" fillId="0" borderId="36" xfId="0" applyNumberFormat="1" applyFont="1" applyBorder="1" applyAlignment="1">
      <alignment horizontal="center" vertical="center" wrapText="1"/>
    </xf>
    <xf numFmtId="0" fontId="13" fillId="0" borderId="0" xfId="0" applyFont="1" applyAlignment="1">
      <alignment horizontal="center" wrapText="1"/>
    </xf>
    <xf numFmtId="0" fontId="14" fillId="0" borderId="0" xfId="0" applyFont="1" applyAlignment="1">
      <alignment wrapText="1"/>
    </xf>
    <xf numFmtId="0" fontId="15" fillId="0" borderId="0" xfId="0" applyFont="1" applyAlignment="1">
      <alignment wrapText="1"/>
    </xf>
    <xf numFmtId="0" fontId="17" fillId="0" borderId="0" xfId="0" applyFont="1" applyAlignment="1">
      <alignment horizontal="center" wrapText="1"/>
    </xf>
    <xf numFmtId="0" fontId="17" fillId="0" borderId="41" xfId="0" applyFont="1" applyBorder="1" applyAlignment="1">
      <alignment horizontal="center" vertical="center"/>
    </xf>
    <xf numFmtId="49" fontId="17" fillId="0" borderId="37" xfId="0" applyNumberFormat="1" applyFont="1" applyBorder="1" applyAlignment="1">
      <alignment horizontal="center" vertical="center" wrapText="1"/>
    </xf>
    <xf numFmtId="3" fontId="17" fillId="0" borderId="37" xfId="0" applyNumberFormat="1" applyFont="1" applyBorder="1" applyAlignment="1">
      <alignment horizontal="center" vertical="center" wrapText="1"/>
    </xf>
    <xf numFmtId="3" fontId="18" fillId="0" borderId="37" xfId="0" applyNumberFormat="1" applyFont="1" applyBorder="1" applyAlignment="1">
      <alignment vertical="center" wrapText="1"/>
    </xf>
    <xf numFmtId="0" fontId="19" fillId="0" borderId="37" xfId="0" applyFont="1" applyBorder="1" applyAlignment="1">
      <alignment horizontal="center"/>
    </xf>
    <xf numFmtId="2" fontId="19" fillId="0" borderId="38" xfId="0" applyNumberFormat="1" applyFont="1" applyBorder="1" applyAlignment="1">
      <alignment horizontal="center"/>
    </xf>
    <xf numFmtId="2" fontId="17" fillId="0" borderId="0" xfId="0" applyNumberFormat="1" applyFont="1" applyAlignment="1">
      <alignment horizontal="center" wrapText="1"/>
    </xf>
    <xf numFmtId="49" fontId="17" fillId="0" borderId="29" xfId="0" applyNumberFormat="1" applyFont="1" applyBorder="1" applyAlignment="1">
      <alignment horizontal="center" vertical="center" wrapText="1"/>
    </xf>
    <xf numFmtId="3" fontId="17" fillId="0" borderId="29" xfId="0" applyNumberFormat="1" applyFont="1" applyBorder="1" applyAlignment="1">
      <alignment horizontal="center" vertical="center" wrapText="1"/>
    </xf>
    <xf numFmtId="3" fontId="18" fillId="0" borderId="29" xfId="0" applyNumberFormat="1" applyFont="1" applyBorder="1" applyAlignment="1">
      <alignment vertical="center" wrapText="1"/>
    </xf>
    <xf numFmtId="0" fontId="19" fillId="0" borderId="29" xfId="0" applyFont="1" applyBorder="1" applyAlignment="1">
      <alignment horizontal="center"/>
    </xf>
    <xf numFmtId="2" fontId="19" fillId="0" borderId="29" xfId="0" applyNumberFormat="1" applyFont="1" applyBorder="1" applyAlignment="1">
      <alignment horizontal="center"/>
    </xf>
    <xf numFmtId="0" fontId="19" fillId="0" borderId="30" xfId="0" applyFont="1" applyBorder="1" applyAlignment="1">
      <alignment horizontal="center"/>
    </xf>
    <xf numFmtId="3" fontId="17" fillId="0" borderId="29" xfId="0" applyNumberFormat="1" applyFont="1" applyBorder="1" applyAlignment="1">
      <alignment vertical="center" wrapText="1"/>
    </xf>
    <xf numFmtId="4" fontId="17" fillId="0" borderId="29" xfId="0" applyNumberFormat="1" applyFont="1" applyBorder="1" applyAlignment="1">
      <alignment horizontal="center" vertical="center" wrapText="1"/>
    </xf>
    <xf numFmtId="4" fontId="17" fillId="0" borderId="30" xfId="0" applyNumberFormat="1" applyFont="1" applyBorder="1" applyAlignment="1">
      <alignment horizontal="center" vertical="center" wrapText="1"/>
    </xf>
    <xf numFmtId="4" fontId="17" fillId="0" borderId="0" xfId="0" applyNumberFormat="1" applyFont="1" applyAlignment="1">
      <alignment horizontal="center" wrapText="1"/>
    </xf>
    <xf numFmtId="0" fontId="17" fillId="0" borderId="42" xfId="0" applyFont="1" applyBorder="1" applyAlignment="1">
      <alignment horizontal="center"/>
    </xf>
    <xf numFmtId="49" fontId="17" fillId="0" borderId="22" xfId="0" applyNumberFormat="1" applyFont="1" applyBorder="1" applyAlignment="1">
      <alignment horizontal="center" vertical="center" wrapText="1"/>
    </xf>
    <xf numFmtId="3" fontId="17" fillId="0" borderId="22" xfId="0" applyNumberFormat="1" applyFont="1" applyBorder="1" applyAlignment="1">
      <alignment horizontal="center" vertical="center" wrapText="1"/>
    </xf>
    <xf numFmtId="3" fontId="17" fillId="0" borderId="22" xfId="0" applyNumberFormat="1" applyFont="1" applyBorder="1" applyAlignment="1">
      <alignment vertical="center" wrapText="1"/>
    </xf>
    <xf numFmtId="2" fontId="19" fillId="0" borderId="22" xfId="0" applyNumberFormat="1"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9" fillId="0" borderId="0" xfId="0" applyFont="1" applyAlignment="1">
      <alignment horizontal="center"/>
    </xf>
    <xf numFmtId="164" fontId="14" fillId="0" borderId="0" xfId="0" applyNumberFormat="1" applyFont="1" applyAlignment="1">
      <alignment wrapText="1"/>
    </xf>
    <xf numFmtId="0" fontId="18"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wrapText="1"/>
    </xf>
    <xf numFmtId="49" fontId="20" fillId="0" borderId="0" xfId="0" applyNumberFormat="1" applyFont="1" applyAlignment="1">
      <alignment horizontal="left" vertical="center" wrapText="1"/>
    </xf>
    <xf numFmtId="0" fontId="7" fillId="0" borderId="0" xfId="0" applyFont="1" applyAlignment="1">
      <alignment wrapText="1"/>
    </xf>
    <xf numFmtId="0" fontId="13" fillId="0" borderId="0" xfId="0" applyFont="1" applyAlignment="1">
      <alignment wrapText="1"/>
    </xf>
    <xf numFmtId="0" fontId="18" fillId="0" borderId="0" xfId="0" applyFont="1"/>
    <xf numFmtId="0" fontId="18" fillId="0" borderId="0" xfId="0" applyFont="1" applyAlignment="1">
      <alignment horizontal="center"/>
    </xf>
    <xf numFmtId="0" fontId="18" fillId="0" borderId="0" xfId="0" applyFont="1" applyAlignment="1">
      <alignment wrapText="1"/>
    </xf>
    <xf numFmtId="0" fontId="18" fillId="0" borderId="0" xfId="0" applyFont="1" applyAlignment="1">
      <alignment horizontal="left" wrapText="1"/>
    </xf>
    <xf numFmtId="0" fontId="7" fillId="0" borderId="0" xfId="0" applyFont="1" applyAlignment="1">
      <alignment horizontal="center" wrapText="1"/>
    </xf>
    <xf numFmtId="0" fontId="20" fillId="0" borderId="0" xfId="0" applyFont="1" applyAlignment="1">
      <alignment wrapText="1"/>
    </xf>
    <xf numFmtId="0" fontId="7" fillId="0" borderId="0" xfId="0" applyFont="1" applyAlignment="1">
      <alignment horizontal="left" wrapText="1"/>
    </xf>
    <xf numFmtId="0" fontId="20" fillId="0" borderId="0" xfId="0" applyFont="1" applyAlignment="1">
      <alignment horizontal="left" wrapText="1"/>
    </xf>
    <xf numFmtId="0" fontId="15" fillId="0" borderId="0" xfId="0" applyFont="1" applyAlignment="1">
      <alignment horizontal="center" wrapText="1"/>
    </xf>
    <xf numFmtId="0" fontId="13" fillId="0" borderId="0" xfId="0" applyFont="1" applyAlignment="1">
      <alignment horizontal="center"/>
    </xf>
    <xf numFmtId="0" fontId="21" fillId="0" borderId="0" xfId="0" applyFont="1"/>
    <xf numFmtId="0" fontId="13" fillId="0" borderId="0" xfId="0" applyFont="1"/>
    <xf numFmtId="49" fontId="7" fillId="0" borderId="0" xfId="0" applyNumberFormat="1" applyFont="1" applyAlignment="1">
      <alignment vertical="center" wrapText="1"/>
    </xf>
    <xf numFmtId="49" fontId="7" fillId="0" borderId="50" xfId="0" applyNumberFormat="1" applyFont="1" applyBorder="1" applyAlignment="1">
      <alignment horizontal="center" vertical="center" wrapText="1"/>
    </xf>
    <xf numFmtId="49" fontId="22" fillId="0" borderId="50" xfId="0" applyNumberFormat="1" applyFont="1" applyBorder="1" applyAlignment="1">
      <alignment horizontal="center" vertical="center" wrapText="1"/>
    </xf>
    <xf numFmtId="1" fontId="7" fillId="0" borderId="50" xfId="0" applyNumberFormat="1" applyFont="1" applyBorder="1" applyAlignment="1">
      <alignment horizontal="center" vertical="center" wrapText="1"/>
    </xf>
    <xf numFmtId="1" fontId="23" fillId="0" borderId="50" xfId="0" applyNumberFormat="1" applyFont="1" applyBorder="1" applyAlignment="1">
      <alignment vertical="center" wrapText="1"/>
    </xf>
    <xf numFmtId="1" fontId="23" fillId="0" borderId="50" xfId="0" applyNumberFormat="1" applyFont="1" applyBorder="1" applyAlignment="1">
      <alignment horizontal="center" vertical="center" wrapText="1"/>
    </xf>
    <xf numFmtId="1" fontId="3" fillId="0" borderId="50" xfId="0" applyNumberFormat="1" applyFont="1" applyBorder="1" applyAlignment="1">
      <alignment horizontal="center"/>
    </xf>
    <xf numFmtId="1" fontId="0" fillId="0" borderId="43" xfId="0" applyNumberFormat="1" applyFont="1" applyBorder="1"/>
    <xf numFmtId="1" fontId="15" fillId="0" borderId="50" xfId="0" applyNumberFormat="1" applyFont="1" applyBorder="1"/>
    <xf numFmtId="1" fontId="0" fillId="0" borderId="50" xfId="0" applyNumberFormat="1" applyFont="1" applyBorder="1"/>
    <xf numFmtId="1" fontId="15" fillId="0" borderId="43" xfId="0" applyNumberFormat="1" applyFont="1" applyBorder="1"/>
    <xf numFmtId="0" fontId="15" fillId="0" borderId="0" xfId="0" applyFont="1"/>
    <xf numFmtId="0" fontId="15" fillId="0" borderId="0" xfId="0" applyFont="1" applyAlignment="1">
      <alignment horizontal="center"/>
    </xf>
    <xf numFmtId="49" fontId="7" fillId="0" borderId="51" xfId="0" applyNumberFormat="1" applyFont="1" applyBorder="1" applyAlignment="1">
      <alignment horizontal="center" vertical="center" wrapText="1"/>
    </xf>
    <xf numFmtId="0" fontId="7" fillId="0" borderId="49" xfId="0" applyFont="1" applyBorder="1" applyAlignment="1">
      <alignment horizontal="center" vertical="center"/>
    </xf>
    <xf numFmtId="3" fontId="23" fillId="0" borderId="50" xfId="0" applyNumberFormat="1" applyFont="1" applyBorder="1" applyAlignment="1">
      <alignment horizontal="center" vertical="center" wrapText="1"/>
    </xf>
    <xf numFmtId="3" fontId="23" fillId="0" borderId="50" xfId="0" applyNumberFormat="1" applyFont="1" applyBorder="1" applyAlignment="1">
      <alignment vertical="center" wrapText="1"/>
    </xf>
    <xf numFmtId="3" fontId="7" fillId="0" borderId="50" xfId="0" applyNumberFormat="1" applyFont="1" applyBorder="1" applyAlignment="1">
      <alignment horizontal="center" vertical="center" wrapText="1"/>
    </xf>
    <xf numFmtId="0" fontId="15" fillId="0" borderId="50" xfId="0" applyFont="1" applyBorder="1"/>
    <xf numFmtId="0" fontId="0" fillId="0" borderId="50" xfId="0" applyFont="1" applyBorder="1" applyAlignment="1">
      <alignment horizontal="center"/>
    </xf>
    <xf numFmtId="0" fontId="0" fillId="0" borderId="43" xfId="0" applyFont="1" applyBorder="1"/>
    <xf numFmtId="0" fontId="15" fillId="0" borderId="43" xfId="0" applyFont="1" applyBorder="1"/>
    <xf numFmtId="3" fontId="24" fillId="0" borderId="50" xfId="0" applyNumberFormat="1" applyFont="1" applyBorder="1" applyAlignment="1">
      <alignment horizontal="center" vertical="center" wrapText="1"/>
    </xf>
    <xf numFmtId="3" fontId="7" fillId="0" borderId="50" xfId="0" applyNumberFormat="1" applyFont="1" applyBorder="1" applyAlignment="1">
      <alignment vertical="center" wrapText="1"/>
    </xf>
    <xf numFmtId="0" fontId="24" fillId="0" borderId="50" xfId="0" applyFont="1" applyBorder="1" applyAlignment="1">
      <alignment horizontal="center"/>
    </xf>
    <xf numFmtId="0" fontId="13" fillId="0" borderId="50" xfId="0" applyFont="1" applyBorder="1"/>
    <xf numFmtId="0" fontId="25" fillId="0" borderId="50" xfId="0" applyFont="1" applyBorder="1"/>
    <xf numFmtId="0" fontId="13" fillId="0" borderId="43" xfId="0" applyFont="1" applyBorder="1"/>
    <xf numFmtId="0" fontId="7" fillId="0" borderId="49" xfId="0" applyFont="1" applyBorder="1" applyAlignment="1">
      <alignment horizontal="center"/>
    </xf>
    <xf numFmtId="3" fontId="23" fillId="0" borderId="51" xfId="0" applyNumberFormat="1" applyFont="1" applyBorder="1" applyAlignment="1">
      <alignment horizontal="center" vertical="center" wrapText="1"/>
    </xf>
    <xf numFmtId="3" fontId="23" fillId="0" borderId="51" xfId="0" applyNumberFormat="1" applyFont="1" applyBorder="1" applyAlignment="1">
      <alignment vertical="center" wrapText="1"/>
    </xf>
    <xf numFmtId="0" fontId="15" fillId="0" borderId="51" xfId="0" applyFont="1" applyBorder="1"/>
    <xf numFmtId="3" fontId="7" fillId="0" borderId="51" xfId="0" applyNumberFormat="1" applyFont="1" applyBorder="1" applyAlignment="1">
      <alignment horizontal="center" vertical="center" wrapText="1"/>
    </xf>
    <xf numFmtId="0" fontId="0" fillId="0" borderId="50" xfId="0" applyFont="1" applyBorder="1"/>
    <xf numFmtId="0" fontId="0" fillId="0" borderId="0" xfId="0" applyFont="1" applyAlignment="1">
      <alignment horizontal="center"/>
    </xf>
    <xf numFmtId="0" fontId="23" fillId="0" borderId="0" xfId="0" applyFont="1"/>
    <xf numFmtId="0" fontId="23" fillId="0" borderId="0" xfId="0" applyFont="1" applyAlignment="1">
      <alignment horizontal="center"/>
    </xf>
    <xf numFmtId="49" fontId="26" fillId="0" borderId="0" xfId="0" applyNumberFormat="1" applyFont="1" applyAlignment="1">
      <alignment horizontal="left" vertical="center" wrapText="1"/>
    </xf>
    <xf numFmtId="49" fontId="27" fillId="2" borderId="62" xfId="0" applyNumberFormat="1" applyFont="1" applyFill="1" applyBorder="1" applyAlignment="1">
      <alignment horizontal="center" vertical="center" wrapText="1"/>
    </xf>
    <xf numFmtId="49" fontId="27" fillId="2" borderId="22" xfId="0" applyNumberFormat="1" applyFont="1" applyFill="1" applyBorder="1" applyAlignment="1">
      <alignment horizontal="center" vertical="center" wrapText="1"/>
    </xf>
    <xf numFmtId="49" fontId="27" fillId="2" borderId="63" xfId="0" applyNumberFormat="1" applyFont="1" applyFill="1" applyBorder="1" applyAlignment="1">
      <alignment horizontal="center" vertical="center" wrapText="1"/>
    </xf>
    <xf numFmtId="49" fontId="27" fillId="2" borderId="23" xfId="0" applyNumberFormat="1" applyFont="1" applyFill="1" applyBorder="1" applyAlignment="1">
      <alignment horizontal="center" vertical="center" wrapText="1"/>
    </xf>
    <xf numFmtId="1" fontId="6" fillId="0" borderId="45" xfId="0" applyNumberFormat="1" applyFont="1" applyBorder="1" applyAlignment="1">
      <alignment horizontal="center" vertical="center" wrapText="1"/>
    </xf>
    <xf numFmtId="3" fontId="6" fillId="0" borderId="65" xfId="0" applyNumberFormat="1" applyFont="1" applyBorder="1" applyAlignment="1">
      <alignment horizontal="left" vertical="center" wrapText="1"/>
    </xf>
    <xf numFmtId="3" fontId="26" fillId="0" borderId="66" xfId="0" applyNumberFormat="1" applyFont="1" applyBorder="1" applyAlignment="1">
      <alignment horizontal="center" vertical="center" wrapText="1"/>
    </xf>
    <xf numFmtId="3" fontId="28" fillId="0" borderId="67" xfId="0" applyNumberFormat="1" applyFont="1" applyBorder="1" applyAlignment="1">
      <alignment horizontal="center" vertical="center" wrapText="1"/>
    </xf>
    <xf numFmtId="3" fontId="28" fillId="0" borderId="29" xfId="0" applyNumberFormat="1" applyFont="1" applyBorder="1" applyAlignment="1">
      <alignment horizontal="center" vertical="center" wrapText="1"/>
    </xf>
    <xf numFmtId="3" fontId="26" fillId="0" borderId="30" xfId="0" applyNumberFormat="1" applyFont="1" applyBorder="1" applyAlignment="1">
      <alignment horizontal="center" vertical="center" wrapText="1"/>
    </xf>
    <xf numFmtId="3" fontId="6" fillId="0" borderId="68" xfId="0" applyNumberFormat="1" applyFont="1" applyBorder="1" applyAlignment="1">
      <alignment horizontal="left" vertical="center" wrapText="1"/>
    </xf>
    <xf numFmtId="3" fontId="6" fillId="0" borderId="69" xfId="0" applyNumberFormat="1" applyFont="1" applyBorder="1" applyAlignment="1">
      <alignment horizontal="left" vertical="center" wrapText="1"/>
    </xf>
    <xf numFmtId="3" fontId="27" fillId="2" borderId="66" xfId="0" applyNumberFormat="1" applyFont="1" applyFill="1" applyBorder="1" applyAlignment="1">
      <alignment horizontal="center" vertical="center" wrapText="1"/>
    </xf>
    <xf numFmtId="3" fontId="27" fillId="2" borderId="72" xfId="0" applyNumberFormat="1" applyFont="1" applyFill="1" applyBorder="1" applyAlignment="1">
      <alignment horizontal="center" vertical="center" wrapText="1"/>
    </xf>
    <xf numFmtId="3" fontId="27" fillId="2" borderId="29" xfId="0" applyNumberFormat="1" applyFont="1" applyFill="1" applyBorder="1" applyAlignment="1">
      <alignment horizontal="center" vertical="center" wrapText="1"/>
    </xf>
    <xf numFmtId="3" fontId="27" fillId="2" borderId="30" xfId="0" applyNumberFormat="1" applyFont="1" applyFill="1" applyBorder="1" applyAlignment="1">
      <alignment horizontal="center" vertical="center" wrapText="1"/>
    </xf>
    <xf numFmtId="1" fontId="6" fillId="0" borderId="51" xfId="0" applyNumberFormat="1" applyFont="1" applyBorder="1" applyAlignment="1">
      <alignment horizontal="center" vertical="center" wrapText="1"/>
    </xf>
    <xf numFmtId="3" fontId="6" fillId="0" borderId="73" xfId="0" applyNumberFormat="1" applyFont="1" applyBorder="1" applyAlignment="1">
      <alignment horizontal="left" vertical="center" wrapText="1"/>
    </xf>
    <xf numFmtId="3" fontId="26"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3" fontId="6" fillId="0" borderId="75" xfId="0" applyNumberFormat="1" applyFont="1" applyBorder="1" applyAlignment="1">
      <alignment horizontal="left" vertical="center" wrapText="1"/>
    </xf>
    <xf numFmtId="0" fontId="28" fillId="0" borderId="67" xfId="0" applyFont="1" applyBorder="1" applyAlignment="1">
      <alignment horizontal="center" vertical="center" wrapText="1"/>
    </xf>
    <xf numFmtId="0" fontId="28" fillId="0" borderId="29" xfId="0" applyFont="1" applyBorder="1" applyAlignment="1">
      <alignment horizontal="center" vertical="center" wrapText="1"/>
    </xf>
    <xf numFmtId="0" fontId="26" fillId="0" borderId="30" xfId="0" applyFont="1" applyBorder="1" applyAlignment="1">
      <alignment horizontal="center" vertical="center" wrapText="1"/>
    </xf>
    <xf numFmtId="3" fontId="26" fillId="0" borderId="81" xfId="0" applyNumberFormat="1" applyFont="1" applyBorder="1" applyAlignment="1">
      <alignment horizontal="center" vertical="center" wrapText="1"/>
    </xf>
    <xf numFmtId="3" fontId="27" fillId="2" borderId="82" xfId="0" applyNumberFormat="1" applyFont="1" applyFill="1" applyBorder="1" applyAlignment="1">
      <alignment horizontal="center" vertical="center" wrapText="1"/>
    </xf>
    <xf numFmtId="3" fontId="27" fillId="2" borderId="22" xfId="0" applyNumberFormat="1" applyFont="1" applyFill="1" applyBorder="1" applyAlignment="1">
      <alignment horizontal="center" vertical="center" wrapText="1"/>
    </xf>
    <xf numFmtId="3" fontId="27" fillId="2" borderId="23" xfId="0" applyNumberFormat="1" applyFont="1" applyFill="1" applyBorder="1" applyAlignment="1">
      <alignment horizontal="center" vertical="center" wrapText="1"/>
    </xf>
    <xf numFmtId="49" fontId="26" fillId="0" borderId="0" xfId="0" applyNumberFormat="1" applyFont="1" applyAlignment="1">
      <alignment horizontal="center" vertical="center" wrapText="1"/>
    </xf>
    <xf numFmtId="49" fontId="26" fillId="0" borderId="43" xfId="0" applyNumberFormat="1" applyFont="1" applyBorder="1" applyAlignment="1">
      <alignment horizontal="center" vertical="center" wrapText="1"/>
    </xf>
    <xf numFmtId="49" fontId="6" fillId="0" borderId="85" xfId="0" applyNumberFormat="1" applyFont="1" applyBorder="1" applyAlignment="1">
      <alignment horizontal="left" vertical="center" wrapText="1"/>
    </xf>
    <xf numFmtId="49" fontId="6" fillId="0" borderId="28" xfId="0" applyNumberFormat="1" applyFont="1" applyBorder="1" applyAlignment="1">
      <alignment horizontal="left" vertical="center" wrapText="1"/>
    </xf>
    <xf numFmtId="49" fontId="27" fillId="2" borderId="41" xfId="0" applyNumberFormat="1" applyFont="1" applyFill="1" applyBorder="1" applyAlignment="1">
      <alignment horizontal="center" vertical="center" wrapText="1"/>
    </xf>
    <xf numFmtId="49" fontId="27" fillId="2" borderId="37" xfId="0" applyNumberFormat="1" applyFont="1" applyFill="1" applyBorder="1" applyAlignment="1">
      <alignment horizontal="center" vertical="center" wrapText="1"/>
    </xf>
    <xf numFmtId="49" fontId="27" fillId="2" borderId="38" xfId="0" applyNumberFormat="1" applyFont="1" applyFill="1" applyBorder="1" applyAlignment="1">
      <alignment horizontal="center" vertical="center" wrapText="1"/>
    </xf>
    <xf numFmtId="49" fontId="32" fillId="3" borderId="85" xfId="0" applyNumberFormat="1" applyFont="1" applyFill="1" applyBorder="1" applyAlignment="1">
      <alignment horizontal="center" vertical="center" wrapText="1"/>
    </xf>
    <xf numFmtId="49" fontId="33" fillId="3" borderId="29" xfId="0" applyNumberFormat="1" applyFont="1" applyFill="1" applyBorder="1" applyAlignment="1">
      <alignment vertical="center" wrapText="1"/>
    </xf>
    <xf numFmtId="0" fontId="33" fillId="3" borderId="29" xfId="0" applyFont="1" applyFill="1" applyBorder="1" applyAlignment="1">
      <alignment horizontal="center" vertical="center" wrapText="1"/>
    </xf>
    <xf numFmtId="4" fontId="33" fillId="3" borderId="29" xfId="0" applyNumberFormat="1" applyFont="1" applyFill="1" applyBorder="1" applyAlignment="1">
      <alignment horizontal="center" vertical="center" wrapText="1"/>
    </xf>
    <xf numFmtId="49" fontId="33" fillId="3" borderId="29" xfId="0" applyNumberFormat="1" applyFont="1" applyFill="1" applyBorder="1" applyAlignment="1">
      <alignment horizontal="center" vertical="center" wrapText="1"/>
    </xf>
    <xf numFmtId="49" fontId="0" fillId="3" borderId="30" xfId="0" applyNumberFormat="1" applyFont="1" applyFill="1" applyBorder="1" applyAlignment="1">
      <alignment horizontal="center" vertical="center"/>
    </xf>
    <xf numFmtId="49" fontId="34" fillId="3" borderId="29" xfId="0" applyNumberFormat="1" applyFont="1" applyFill="1" applyBorder="1" applyAlignment="1">
      <alignment vertical="center" wrapText="1"/>
    </xf>
    <xf numFmtId="0" fontId="34" fillId="3" borderId="29" xfId="0" applyFont="1" applyFill="1" applyBorder="1" applyAlignment="1">
      <alignment horizontal="center" vertical="center" wrapText="1"/>
    </xf>
    <xf numFmtId="4" fontId="34" fillId="3" borderId="29" xfId="0" applyNumberFormat="1" applyFont="1" applyFill="1" applyBorder="1" applyAlignment="1">
      <alignment horizontal="center" vertical="center" wrapText="1"/>
    </xf>
    <xf numFmtId="49" fontId="34" fillId="3" borderId="29" xfId="0" applyNumberFormat="1" applyFont="1" applyFill="1" applyBorder="1" applyAlignment="1">
      <alignment horizontal="center" vertical="center" wrapText="1"/>
    </xf>
    <xf numFmtId="49" fontId="15" fillId="3" borderId="30" xfId="0" applyNumberFormat="1" applyFont="1" applyFill="1" applyBorder="1" applyAlignment="1">
      <alignment horizontal="center" vertical="center"/>
    </xf>
    <xf numFmtId="49" fontId="33" fillId="3" borderId="29" xfId="0" applyNumberFormat="1" applyFont="1" applyFill="1" applyBorder="1" applyAlignment="1">
      <alignment vertical="top" wrapText="1"/>
    </xf>
    <xf numFmtId="0" fontId="33" fillId="3" borderId="29" xfId="0" applyFont="1" applyFill="1" applyBorder="1" applyAlignment="1">
      <alignment horizontal="center" vertical="top" wrapText="1"/>
    </xf>
    <xf numFmtId="4" fontId="33" fillId="3" borderId="29" xfId="0" applyNumberFormat="1" applyFont="1" applyFill="1" applyBorder="1" applyAlignment="1">
      <alignment horizontal="center" vertical="top" wrapText="1"/>
    </xf>
    <xf numFmtId="49" fontId="0" fillId="3" borderId="30" xfId="0" applyNumberFormat="1" applyFont="1" applyFill="1" applyBorder="1" applyAlignment="1">
      <alignment horizontal="center" vertical="center" wrapText="1"/>
    </xf>
    <xf numFmtId="49" fontId="0" fillId="3" borderId="29" xfId="0" applyNumberFormat="1" applyFont="1" applyFill="1" applyBorder="1" applyAlignment="1">
      <alignment vertical="top" wrapText="1"/>
    </xf>
    <xf numFmtId="0" fontId="0" fillId="3" borderId="85" xfId="0" applyFont="1" applyFill="1" applyBorder="1" applyAlignment="1">
      <alignment horizontal="center"/>
    </xf>
    <xf numFmtId="0" fontId="33" fillId="3" borderId="29" xfId="0" applyFont="1" applyFill="1" applyBorder="1" applyAlignment="1">
      <alignment vertical="top" wrapText="1"/>
    </xf>
    <xf numFmtId="0" fontId="0" fillId="3" borderId="30" xfId="0" applyFont="1" applyFill="1" applyBorder="1" applyAlignment="1">
      <alignment horizontal="center" vertical="center" wrapText="1"/>
    </xf>
    <xf numFmtId="166" fontId="33" fillId="3" borderId="29" xfId="0" applyNumberFormat="1" applyFont="1" applyFill="1" applyBorder="1" applyAlignment="1">
      <alignment horizontal="center" vertical="center" wrapText="1"/>
    </xf>
    <xf numFmtId="165" fontId="33" fillId="3" borderId="29" xfId="0" applyNumberFormat="1" applyFont="1" applyFill="1" applyBorder="1" applyAlignment="1">
      <alignment horizontal="center" vertical="center" wrapText="1"/>
    </xf>
    <xf numFmtId="49" fontId="27" fillId="2" borderId="85" xfId="0" applyNumberFormat="1" applyFont="1" applyFill="1" applyBorder="1" applyAlignment="1">
      <alignment horizontal="center" vertical="center" wrapText="1"/>
    </xf>
    <xf numFmtId="49" fontId="27" fillId="2" borderId="29" xfId="0" applyNumberFormat="1" applyFont="1" applyFill="1" applyBorder="1" applyAlignment="1">
      <alignment horizontal="center" vertical="center" wrapText="1"/>
    </xf>
    <xf numFmtId="49" fontId="27" fillId="2" borderId="30" xfId="0" applyNumberFormat="1" applyFont="1" applyFill="1" applyBorder="1" applyAlignment="1">
      <alignment horizontal="center" vertical="center" wrapText="1"/>
    </xf>
    <xf numFmtId="167" fontId="33" fillId="3" borderId="29" xfId="0" applyNumberFormat="1" applyFont="1" applyFill="1" applyBorder="1" applyAlignment="1">
      <alignment horizontal="center" vertical="center" wrapText="1"/>
    </xf>
    <xf numFmtId="168" fontId="33" fillId="3" borderId="29" xfId="0" applyNumberFormat="1" applyFont="1" applyFill="1" applyBorder="1" applyAlignment="1">
      <alignment horizontal="center" vertical="center" wrapText="1"/>
    </xf>
    <xf numFmtId="169" fontId="33" fillId="3" borderId="29" xfId="0" applyNumberFormat="1" applyFont="1" applyFill="1" applyBorder="1" applyAlignment="1">
      <alignment horizontal="center" vertical="center" wrapText="1"/>
    </xf>
    <xf numFmtId="0" fontId="33" fillId="3" borderId="29" xfId="0" applyFont="1" applyFill="1" applyBorder="1" applyAlignment="1">
      <alignment horizontal="center" vertical="center"/>
    </xf>
    <xf numFmtId="49" fontId="35" fillId="2" borderId="85" xfId="0" applyNumberFormat="1" applyFont="1" applyFill="1" applyBorder="1" applyAlignment="1">
      <alignment horizontal="center" vertical="center" wrapText="1"/>
    </xf>
    <xf numFmtId="49" fontId="35" fillId="2" borderId="29"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33" fillId="3" borderId="85" xfId="0" applyFont="1" applyFill="1" applyBorder="1" applyAlignment="1">
      <alignment horizontal="center"/>
    </xf>
    <xf numFmtId="0" fontId="34" fillId="3" borderId="29" xfId="0" applyFont="1" applyFill="1" applyBorder="1"/>
    <xf numFmtId="170" fontId="33" fillId="3" borderId="29" xfId="0" applyNumberFormat="1" applyFont="1" applyFill="1" applyBorder="1" applyAlignment="1">
      <alignment horizontal="center" vertical="center" wrapText="1"/>
    </xf>
    <xf numFmtId="0" fontId="33" fillId="3" borderId="30" xfId="0" applyFont="1" applyFill="1" applyBorder="1" applyAlignment="1">
      <alignment horizontal="center" vertical="center" wrapText="1"/>
    </xf>
    <xf numFmtId="0" fontId="34" fillId="3" borderId="29" xfId="0" applyFont="1" applyFill="1" applyBorder="1" applyAlignment="1">
      <alignment wrapText="1"/>
    </xf>
    <xf numFmtId="0" fontId="34" fillId="0" borderId="29" xfId="0" applyFont="1" applyBorder="1"/>
    <xf numFmtId="0" fontId="33" fillId="3" borderId="42" xfId="0" applyFont="1" applyFill="1" applyBorder="1" applyAlignment="1">
      <alignment horizontal="center"/>
    </xf>
    <xf numFmtId="0" fontId="34" fillId="3" borderId="22" xfId="0" applyFont="1" applyFill="1" applyBorder="1"/>
    <xf numFmtId="0" fontId="34" fillId="0" borderId="22" xfId="0" applyFont="1" applyBorder="1"/>
    <xf numFmtId="170" fontId="33" fillId="3" borderId="22" xfId="0" applyNumberFormat="1" applyFont="1" applyFill="1" applyBorder="1" applyAlignment="1">
      <alignment horizontal="center" vertical="center" wrapText="1"/>
    </xf>
    <xf numFmtId="0" fontId="33" fillId="3" borderId="23" xfId="0" applyFont="1" applyFill="1" applyBorder="1" applyAlignment="1">
      <alignment horizontal="center" vertical="center" wrapText="1"/>
    </xf>
    <xf numFmtId="0" fontId="15" fillId="0" borderId="0" xfId="0" applyFont="1" applyAlignment="1">
      <alignment horizontal="center" vertical="center" wrapText="1"/>
    </xf>
    <xf numFmtId="0" fontId="0" fillId="0" borderId="0" xfId="0" applyFont="1" applyAlignment="1">
      <alignment horizontal="center" vertical="center"/>
    </xf>
    <xf numFmtId="0" fontId="36" fillId="0" borderId="64" xfId="0" applyFont="1" applyBorder="1" applyAlignment="1">
      <alignment horizontal="center"/>
    </xf>
    <xf numFmtId="0" fontId="26" fillId="0" borderId="0" xfId="0" applyFont="1"/>
    <xf numFmtId="0" fontId="26" fillId="0" borderId="0" xfId="0" applyFont="1" applyAlignment="1">
      <alignment wrapText="1"/>
    </xf>
    <xf numFmtId="0" fontId="36" fillId="0" borderId="95" xfId="0" applyFont="1" applyBorder="1"/>
    <xf numFmtId="49" fontId="37" fillId="2" borderId="96" xfId="0" applyNumberFormat="1" applyFont="1" applyFill="1" applyBorder="1" applyAlignment="1">
      <alignment horizontal="center" vertical="center" wrapText="1"/>
    </xf>
    <xf numFmtId="49" fontId="27" fillId="2" borderId="96" xfId="0" applyNumberFormat="1" applyFont="1" applyFill="1" applyBorder="1" applyAlignment="1">
      <alignment horizontal="center" vertical="center" wrapText="1"/>
    </xf>
    <xf numFmtId="49" fontId="7" fillId="0" borderId="16" xfId="0" applyNumberFormat="1" applyFont="1" applyBorder="1" applyAlignment="1">
      <alignment horizontal="center" vertical="center" wrapText="1"/>
    </xf>
    <xf numFmtId="49" fontId="26" fillId="0" borderId="29" xfId="0" applyNumberFormat="1" applyFont="1" applyBorder="1" applyAlignment="1">
      <alignment horizontal="center" vertical="center" wrapText="1"/>
    </xf>
    <xf numFmtId="0" fontId="26" fillId="0" borderId="29" xfId="0" applyFont="1" applyBorder="1" applyAlignment="1">
      <alignment horizontal="center"/>
    </xf>
    <xf numFmtId="0" fontId="26" fillId="0" borderId="29" xfId="0" applyFont="1" applyBorder="1" applyAlignment="1">
      <alignment horizontal="center" vertical="center"/>
    </xf>
    <xf numFmtId="0" fontId="15" fillId="0" borderId="29" xfId="0" applyFont="1" applyBorder="1" applyAlignment="1">
      <alignment horizontal="center"/>
    </xf>
    <xf numFmtId="171" fontId="15" fillId="0" borderId="29" xfId="0" applyNumberFormat="1" applyFont="1" applyBorder="1" applyAlignment="1">
      <alignment horizontal="center"/>
    </xf>
    <xf numFmtId="172" fontId="15" fillId="0" borderId="29" xfId="0" applyNumberFormat="1" applyFont="1" applyBorder="1" applyAlignment="1">
      <alignment horizontal="center"/>
    </xf>
    <xf numFmtId="171" fontId="26" fillId="0" borderId="29" xfId="0" applyNumberFormat="1" applyFont="1" applyBorder="1" applyAlignment="1">
      <alignment horizontal="center"/>
    </xf>
    <xf numFmtId="49" fontId="26" fillId="0" borderId="16" xfId="0" applyNumberFormat="1" applyFont="1" applyBorder="1" applyAlignment="1">
      <alignment horizontal="center" vertical="center" wrapText="1"/>
    </xf>
    <xf numFmtId="0" fontId="26" fillId="0" borderId="16" xfId="0" applyFont="1" applyBorder="1" applyAlignment="1">
      <alignment horizontal="center"/>
    </xf>
    <xf numFmtId="171" fontId="26" fillId="0" borderId="16" xfId="0" applyNumberFormat="1" applyFont="1" applyBorder="1" applyAlignment="1">
      <alignment horizontal="center"/>
    </xf>
    <xf numFmtId="49" fontId="15" fillId="0" borderId="16" xfId="0" applyNumberFormat="1" applyFont="1" applyBorder="1" applyAlignment="1">
      <alignment horizontal="center" vertical="center" wrapText="1"/>
    </xf>
    <xf numFmtId="0" fontId="6" fillId="0" borderId="26" xfId="0" applyFont="1" applyBorder="1" applyAlignment="1">
      <alignment horizontal="center"/>
    </xf>
    <xf numFmtId="0" fontId="6" fillId="0" borderId="26" xfId="0" applyFont="1" applyBorder="1" applyAlignment="1">
      <alignment horizontal="center" wrapText="1"/>
    </xf>
    <xf numFmtId="0" fontId="6" fillId="0" borderId="0" xfId="0" applyFont="1"/>
    <xf numFmtId="0" fontId="26" fillId="0" borderId="29" xfId="0" applyFont="1" applyBorder="1" applyAlignment="1">
      <alignment horizontal="center" wrapText="1"/>
    </xf>
    <xf numFmtId="172" fontId="26" fillId="0" borderId="29" xfId="0" applyNumberFormat="1" applyFont="1" applyBorder="1" applyAlignment="1">
      <alignment horizontal="center" wrapText="1"/>
    </xf>
    <xf numFmtId="0" fontId="26" fillId="0" borderId="16" xfId="0" applyFont="1" applyBorder="1" applyAlignment="1">
      <alignment horizontal="center" wrapText="1"/>
    </xf>
    <xf numFmtId="0" fontId="15" fillId="3" borderId="97" xfId="0" applyFont="1" applyFill="1" applyBorder="1"/>
    <xf numFmtId="0" fontId="15" fillId="3" borderId="72" xfId="0" applyFont="1" applyFill="1" applyBorder="1"/>
    <xf numFmtId="0" fontId="15" fillId="3" borderId="98" xfId="0" applyFont="1" applyFill="1" applyBorder="1"/>
    <xf numFmtId="0" fontId="0" fillId="3" borderId="98" xfId="0" applyFont="1" applyFill="1" applyBorder="1"/>
    <xf numFmtId="0" fontId="6" fillId="0" borderId="29" xfId="0" applyFont="1" applyBorder="1" applyAlignment="1">
      <alignment horizontal="center" wrapText="1"/>
    </xf>
    <xf numFmtId="0" fontId="6" fillId="0" borderId="29" xfId="0" applyFont="1" applyBorder="1" applyAlignment="1">
      <alignment horizontal="center"/>
    </xf>
    <xf numFmtId="0" fontId="26" fillId="0" borderId="29" xfId="0" applyFont="1" applyBorder="1" applyAlignment="1">
      <alignment horizontal="center" vertical="center" wrapText="1"/>
    </xf>
    <xf numFmtId="0" fontId="26" fillId="0" borderId="15" xfId="0" applyFont="1" applyBorder="1" applyAlignment="1">
      <alignment horizontal="center"/>
    </xf>
    <xf numFmtId="0" fontId="13" fillId="0" borderId="29" xfId="0" applyFont="1" applyBorder="1" applyAlignment="1">
      <alignment horizontal="center"/>
    </xf>
    <xf numFmtId="0" fontId="13" fillId="0" borderId="29" xfId="0" applyFont="1" applyBorder="1" applyAlignment="1">
      <alignment horizontal="center" wrapText="1"/>
    </xf>
    <xf numFmtId="171" fontId="26" fillId="0" borderId="29" xfId="0" applyNumberFormat="1" applyFont="1" applyBorder="1" applyAlignment="1">
      <alignment horizontal="right"/>
    </xf>
    <xf numFmtId="49" fontId="26" fillId="0" borderId="29" xfId="0" applyNumberFormat="1" applyFont="1" applyBorder="1" applyAlignment="1">
      <alignment horizontal="center" wrapText="1"/>
    </xf>
    <xf numFmtId="0" fontId="32" fillId="0" borderId="29" xfId="0" applyFont="1" applyBorder="1" applyAlignment="1">
      <alignment horizontal="center"/>
    </xf>
    <xf numFmtId="171" fontId="32" fillId="0" borderId="29" xfId="0" applyNumberFormat="1" applyFont="1" applyBorder="1" applyAlignment="1">
      <alignment horizontal="center"/>
    </xf>
    <xf numFmtId="0" fontId="26" fillId="0" borderId="29" xfId="0" applyFont="1" applyBorder="1" applyAlignment="1">
      <alignment horizontal="center"/>
    </xf>
    <xf numFmtId="0" fontId="26" fillId="0" borderId="29" xfId="0" applyFont="1" applyBorder="1"/>
    <xf numFmtId="171" fontId="26" fillId="0" borderId="29" xfId="0" applyNumberFormat="1" applyFont="1" applyBorder="1"/>
    <xf numFmtId="0" fontId="36" fillId="0" borderId="0" xfId="0" applyFont="1" applyAlignment="1">
      <alignment horizontal="center"/>
    </xf>
    <xf numFmtId="0" fontId="36" fillId="0" borderId="0" xfId="0" applyFont="1"/>
    <xf numFmtId="0" fontId="38" fillId="0" borderId="0" xfId="0" applyFont="1" applyAlignment="1">
      <alignment horizontal="center"/>
    </xf>
    <xf numFmtId="0" fontId="32" fillId="0" borderId="0" xfId="0" applyFont="1"/>
    <xf numFmtId="0" fontId="38" fillId="0" borderId="0" xfId="0" applyFont="1"/>
    <xf numFmtId="49" fontId="6" fillId="0" borderId="29" xfId="0" applyNumberFormat="1" applyFont="1" applyBorder="1" applyAlignment="1">
      <alignment horizontal="center" vertical="center" wrapText="1"/>
    </xf>
    <xf numFmtId="49" fontId="27" fillId="2" borderId="42" xfId="0" applyNumberFormat="1" applyFont="1" applyFill="1" applyBorder="1" applyAlignment="1">
      <alignment horizontal="center" vertical="center" wrapText="1"/>
    </xf>
    <xf numFmtId="49" fontId="6" fillId="0" borderId="22"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3" borderId="22" xfId="0" applyNumberFormat="1" applyFont="1" applyFill="1" applyBorder="1" applyAlignment="1">
      <alignment horizontal="center" vertical="center" wrapText="1"/>
    </xf>
    <xf numFmtId="3" fontId="6" fillId="3" borderId="23" xfId="0" applyNumberFormat="1" applyFont="1" applyFill="1" applyBorder="1" applyAlignment="1">
      <alignment horizontal="center" vertical="center" wrapText="1"/>
    </xf>
    <xf numFmtId="3" fontId="26" fillId="0" borderId="0" xfId="0" applyNumberFormat="1" applyFont="1" applyAlignment="1">
      <alignment vertical="center" wrapText="1"/>
    </xf>
    <xf numFmtId="49" fontId="6" fillId="0" borderId="0" xfId="0" applyNumberFormat="1" applyFont="1" applyAlignment="1">
      <alignment vertical="center" wrapText="1"/>
    </xf>
    <xf numFmtId="3" fontId="26" fillId="0" borderId="64" xfId="0" applyNumberFormat="1" applyFont="1" applyBorder="1" applyAlignment="1">
      <alignment vertical="center" wrapText="1"/>
    </xf>
    <xf numFmtId="1" fontId="6" fillId="0" borderId="101" xfId="0" applyNumberFormat="1" applyFont="1" applyBorder="1" applyAlignment="1">
      <alignment horizontal="center" vertical="center" wrapText="1"/>
    </xf>
    <xf numFmtId="3" fontId="26" fillId="0" borderId="73" xfId="0" applyNumberFormat="1" applyFont="1" applyBorder="1" applyAlignment="1">
      <alignment horizontal="center" vertical="center" wrapText="1"/>
    </xf>
    <xf numFmtId="173" fontId="26" fillId="0" borderId="73" xfId="0" applyNumberFormat="1" applyFont="1" applyBorder="1" applyAlignment="1">
      <alignment horizontal="right" vertical="center" wrapText="1"/>
    </xf>
    <xf numFmtId="174" fontId="39" fillId="3" borderId="102" xfId="0" applyNumberFormat="1" applyFont="1" applyFill="1" applyBorder="1" applyAlignment="1">
      <alignment horizontal="right" vertical="center"/>
    </xf>
    <xf numFmtId="175" fontId="26" fillId="0" borderId="0" xfId="0" applyNumberFormat="1" applyFont="1" applyAlignment="1">
      <alignment horizontal="right" vertical="center" wrapText="1"/>
    </xf>
    <xf numFmtId="1" fontId="6" fillId="0" borderId="66" xfId="0" applyNumberFormat="1" applyFont="1" applyBorder="1" applyAlignment="1">
      <alignment horizontal="center" vertical="center" wrapText="1"/>
    </xf>
    <xf numFmtId="3" fontId="26" fillId="0" borderId="68" xfId="0" applyNumberFormat="1" applyFont="1" applyBorder="1" applyAlignment="1">
      <alignment horizontal="center" vertical="center" wrapText="1"/>
    </xf>
    <xf numFmtId="173" fontId="26" fillId="0" borderId="68" xfId="0" applyNumberFormat="1" applyFont="1" applyBorder="1" applyAlignment="1">
      <alignment horizontal="right" vertical="center" wrapText="1"/>
    </xf>
    <xf numFmtId="173" fontId="26" fillId="0" borderId="88" xfId="0" applyNumberFormat="1" applyFont="1" applyBorder="1" applyAlignment="1">
      <alignment horizontal="right" vertical="center" wrapText="1"/>
    </xf>
    <xf numFmtId="1" fontId="6" fillId="0" borderId="50" xfId="0" applyNumberFormat="1" applyFont="1" applyBorder="1" applyAlignment="1">
      <alignment horizontal="center" vertical="center" wrapText="1"/>
    </xf>
    <xf numFmtId="3" fontId="26" fillId="0" borderId="90" xfId="0" applyNumberFormat="1" applyFont="1" applyBorder="1" applyAlignment="1">
      <alignment horizontal="center" vertical="center" wrapText="1"/>
    </xf>
    <xf numFmtId="173" fontId="26" fillId="0" borderId="69" xfId="0" applyNumberFormat="1" applyFont="1" applyBorder="1" applyAlignment="1">
      <alignment horizontal="right" vertical="center" wrapText="1"/>
    </xf>
    <xf numFmtId="173" fontId="26" fillId="0" borderId="103" xfId="0" applyNumberFormat="1" applyFont="1" applyBorder="1" applyAlignment="1">
      <alignment horizontal="right" vertical="center" wrapText="1"/>
    </xf>
    <xf numFmtId="1" fontId="6" fillId="0" borderId="33" xfId="0" applyNumberFormat="1" applyFont="1" applyBorder="1" applyAlignment="1">
      <alignment horizontal="center" vertical="center" wrapText="1"/>
    </xf>
    <xf numFmtId="3" fontId="26" fillId="0" borderId="50" xfId="0" applyNumberFormat="1" applyFont="1" applyBorder="1" applyAlignment="1">
      <alignment horizontal="center" vertical="center" wrapText="1"/>
    </xf>
    <xf numFmtId="175" fontId="26" fillId="0" borderId="47" xfId="0" applyNumberFormat="1" applyFont="1" applyBorder="1" applyAlignment="1">
      <alignment horizontal="right" vertical="center" wrapText="1"/>
    </xf>
    <xf numFmtId="175" fontId="26" fillId="0" borderId="48" xfId="0" applyNumberFormat="1" applyFont="1" applyBorder="1" applyAlignment="1">
      <alignment horizontal="right" vertical="center" wrapText="1"/>
    </xf>
    <xf numFmtId="3" fontId="26" fillId="0" borderId="0" xfId="0" applyNumberFormat="1" applyFont="1" applyAlignment="1">
      <alignment horizontal="center" vertical="center" wrapText="1"/>
    </xf>
    <xf numFmtId="175" fontId="26" fillId="0" borderId="50" xfId="0" applyNumberFormat="1" applyFont="1" applyBorder="1" applyAlignment="1">
      <alignment horizontal="right" vertical="center" wrapText="1"/>
    </xf>
    <xf numFmtId="49" fontId="40" fillId="0" borderId="0" xfId="0" applyNumberFormat="1" applyFont="1" applyAlignment="1">
      <alignment horizontal="right" vertical="center" wrapText="1"/>
    </xf>
    <xf numFmtId="3" fontId="6" fillId="0" borderId="29" xfId="0" applyNumberFormat="1" applyFont="1" applyBorder="1" applyAlignment="1">
      <alignment horizontal="center" vertical="center" wrapText="1"/>
    </xf>
    <xf numFmtId="3" fontId="6" fillId="3" borderId="29" xfId="0" applyNumberFormat="1" applyFont="1" applyFill="1" applyBorder="1" applyAlignment="1">
      <alignment horizontal="center" vertical="center" wrapText="1"/>
    </xf>
    <xf numFmtId="0" fontId="26" fillId="0" borderId="83" xfId="0" applyFont="1" applyBorder="1" applyAlignment="1">
      <alignment horizontal="center" vertical="center" wrapText="1"/>
    </xf>
    <xf numFmtId="173" fontId="26" fillId="0" borderId="101" xfId="0" applyNumberFormat="1" applyFont="1" applyBorder="1" applyAlignment="1">
      <alignment horizontal="right" vertical="center" wrapText="1"/>
    </xf>
    <xf numFmtId="0" fontId="26" fillId="0" borderId="87" xfId="0" applyFont="1" applyBorder="1" applyAlignment="1">
      <alignment horizontal="center" vertical="center" wrapText="1"/>
    </xf>
    <xf numFmtId="173" fontId="26" fillId="0" borderId="66" xfId="0" applyNumberFormat="1" applyFont="1" applyBorder="1" applyAlignment="1">
      <alignment horizontal="right" vertical="center" wrapText="1"/>
    </xf>
    <xf numFmtId="1" fontId="6" fillId="0" borderId="106" xfId="0" applyNumberFormat="1" applyFont="1" applyBorder="1" applyAlignment="1">
      <alignment horizontal="center" vertical="center" wrapText="1"/>
    </xf>
    <xf numFmtId="0" fontId="26" fillId="3" borderId="107" xfId="0" applyFont="1" applyFill="1" applyBorder="1" applyAlignment="1">
      <alignment horizontal="center" vertical="center" wrapText="1"/>
    </xf>
    <xf numFmtId="173" fontId="26" fillId="0" borderId="81" xfId="0" applyNumberFormat="1" applyFont="1" applyBorder="1" applyAlignment="1">
      <alignment horizontal="right" vertical="center" wrapText="1"/>
    </xf>
    <xf numFmtId="173" fontId="11" fillId="0" borderId="81" xfId="0" applyNumberFormat="1" applyFont="1" applyBorder="1" applyAlignment="1">
      <alignment horizontal="right" vertical="center" wrapText="1"/>
    </xf>
    <xf numFmtId="0" fontId="26" fillId="3" borderId="108" xfId="0" applyFont="1" applyFill="1" applyBorder="1" applyAlignment="1">
      <alignment horizontal="center" vertical="center" wrapText="1"/>
    </xf>
    <xf numFmtId="173" fontId="26" fillId="0" borderId="49" xfId="0" applyNumberFormat="1" applyFont="1" applyBorder="1" applyAlignment="1">
      <alignment horizontal="right" vertical="center" wrapText="1"/>
    </xf>
    <xf numFmtId="173" fontId="11" fillId="0" borderId="49" xfId="0" applyNumberFormat="1" applyFont="1" applyBorder="1" applyAlignment="1">
      <alignment horizontal="right" vertical="center" wrapText="1"/>
    </xf>
    <xf numFmtId="1" fontId="6" fillId="0" borderId="49" xfId="0" applyNumberFormat="1" applyFont="1" applyBorder="1" applyAlignment="1">
      <alignment horizontal="center" vertical="center" wrapText="1"/>
    </xf>
    <xf numFmtId="1" fontId="26" fillId="0" borderId="44" xfId="0" applyNumberFormat="1" applyFont="1" applyBorder="1" applyAlignment="1">
      <alignment horizontal="center" vertical="center" wrapText="1"/>
    </xf>
    <xf numFmtId="173" fontId="26" fillId="3" borderId="109" xfId="0" applyNumberFormat="1" applyFont="1" applyFill="1" applyBorder="1" applyAlignment="1">
      <alignment horizontal="right" vertical="center" wrapText="1"/>
    </xf>
    <xf numFmtId="49" fontId="41" fillId="0" borderId="0" xfId="0" applyNumberFormat="1" applyFont="1" applyAlignment="1">
      <alignment vertical="center" wrapText="1"/>
    </xf>
    <xf numFmtId="49" fontId="6" fillId="3" borderId="29" xfId="0" applyNumberFormat="1" applyFont="1" applyFill="1" applyBorder="1" applyAlignment="1">
      <alignment horizontal="center" vertical="center" wrapText="1"/>
    </xf>
    <xf numFmtId="0" fontId="26" fillId="0" borderId="78" xfId="0" applyFont="1" applyBorder="1" applyAlignment="1">
      <alignment horizontal="center" vertical="center" wrapText="1"/>
    </xf>
    <xf numFmtId="173" fontId="26" fillId="0" borderId="79" xfId="0" applyNumberFormat="1" applyFont="1" applyBorder="1" applyAlignment="1">
      <alignment horizontal="right" vertical="center" wrapText="1"/>
    </xf>
    <xf numFmtId="1" fontId="6" fillId="0" borderId="79" xfId="0" applyNumberFormat="1" applyFont="1" applyBorder="1" applyAlignment="1">
      <alignment horizontal="center" vertical="center" wrapText="1"/>
    </xf>
    <xf numFmtId="173" fontId="26" fillId="0" borderId="65" xfId="0" applyNumberFormat="1" applyFont="1" applyBorder="1" applyAlignment="1">
      <alignment horizontal="right" vertical="center" wrapText="1"/>
    </xf>
    <xf numFmtId="0" fontId="15" fillId="0" borderId="19" xfId="0" applyFont="1" applyBorder="1"/>
    <xf numFmtId="0" fontId="6" fillId="0" borderId="29" xfId="0" applyFont="1" applyBorder="1" applyAlignment="1">
      <alignment horizontal="center" vertical="center" wrapText="1"/>
    </xf>
    <xf numFmtId="0" fontId="6" fillId="3" borderId="29" xfId="0" applyFont="1" applyFill="1" applyBorder="1" applyAlignment="1">
      <alignment horizontal="center" vertical="center" wrapText="1"/>
    </xf>
    <xf numFmtId="1" fontId="6" fillId="0" borderId="29" xfId="0" applyNumberFormat="1" applyFont="1" applyBorder="1" applyAlignment="1">
      <alignment horizontal="center" vertical="center" wrapText="1"/>
    </xf>
    <xf numFmtId="173" fontId="26" fillId="3" borderId="101" xfId="0" applyNumberFormat="1" applyFont="1" applyFill="1" applyBorder="1" applyAlignment="1">
      <alignment horizontal="right" vertical="center" wrapText="1"/>
    </xf>
    <xf numFmtId="0" fontId="26" fillId="0" borderId="90" xfId="0" applyFont="1" applyBorder="1" applyAlignment="1">
      <alignment horizontal="center" vertical="center" wrapText="1"/>
    </xf>
    <xf numFmtId="173" fontId="26" fillId="0" borderId="106" xfId="0" applyNumberFormat="1" applyFont="1" applyBorder="1" applyAlignment="1">
      <alignment horizontal="right" vertical="center" wrapText="1"/>
    </xf>
    <xf numFmtId="0" fontId="26" fillId="3" borderId="119" xfId="0" applyFont="1" applyFill="1" applyBorder="1" applyAlignment="1">
      <alignment horizontal="center" vertical="center" wrapText="1"/>
    </xf>
    <xf numFmtId="173" fontId="26" fillId="0" borderId="50" xfId="0" applyNumberFormat="1" applyFont="1" applyBorder="1" applyAlignment="1">
      <alignment horizontal="right" vertical="center" wrapText="1"/>
    </xf>
    <xf numFmtId="173" fontId="26" fillId="0" borderId="75" xfId="0" applyNumberFormat="1" applyFont="1" applyBorder="1" applyAlignment="1">
      <alignment horizontal="right" vertical="center" wrapText="1"/>
    </xf>
    <xf numFmtId="0" fontId="15" fillId="0" borderId="91" xfId="0" applyFont="1" applyBorder="1"/>
    <xf numFmtId="0" fontId="26" fillId="0" borderId="101" xfId="0" applyFont="1" applyBorder="1" applyAlignment="1">
      <alignment horizontal="center" vertical="center" wrapText="1"/>
    </xf>
    <xf numFmtId="0" fontId="26" fillId="0" borderId="66" xfId="0" applyFont="1" applyBorder="1" applyAlignment="1">
      <alignment horizontal="center" vertical="center" wrapText="1"/>
    </xf>
    <xf numFmtId="0" fontId="26" fillId="3" borderId="130" xfId="0" applyFont="1" applyFill="1" applyBorder="1" applyAlignment="1">
      <alignment horizontal="center" vertical="center" wrapText="1"/>
    </xf>
    <xf numFmtId="1" fontId="26" fillId="0" borderId="49" xfId="0" applyNumberFormat="1" applyFont="1" applyBorder="1" applyAlignment="1">
      <alignment horizontal="center" vertical="center" wrapText="1"/>
    </xf>
    <xf numFmtId="1" fontId="6" fillId="0" borderId="81" xfId="0" applyNumberFormat="1" applyFont="1" applyBorder="1" applyAlignment="1">
      <alignment horizontal="center" vertical="center" wrapText="1"/>
    </xf>
    <xf numFmtId="1" fontId="6" fillId="0" borderId="0" xfId="0" applyNumberFormat="1" applyFont="1" applyAlignment="1">
      <alignment horizontal="center" vertical="center" wrapText="1"/>
    </xf>
    <xf numFmtId="1" fontId="26" fillId="0" borderId="50" xfId="0" applyNumberFormat="1" applyFont="1" applyBorder="1" applyAlignment="1">
      <alignment horizontal="center" vertical="center" wrapText="1"/>
    </xf>
    <xf numFmtId="0" fontId="26" fillId="3" borderId="131" xfId="0" applyFont="1" applyFill="1" applyBorder="1" applyAlignment="1">
      <alignment horizontal="center" vertical="center" wrapText="1"/>
    </xf>
    <xf numFmtId="1" fontId="26" fillId="0" borderId="43" xfId="0" applyNumberFormat="1" applyFont="1" applyBorder="1" applyAlignment="1">
      <alignment horizontal="center" vertical="center" wrapText="1"/>
    </xf>
    <xf numFmtId="0" fontId="26" fillId="0" borderId="51" xfId="0" applyFont="1" applyBorder="1" applyAlignment="1">
      <alignment horizontal="center" vertical="center" wrapText="1"/>
    </xf>
    <xf numFmtId="173" fontId="26" fillId="0" borderId="13" xfId="0" applyNumberFormat="1" applyFont="1" applyBorder="1" applyAlignment="1">
      <alignment horizontal="right" vertical="center" wrapText="1"/>
    </xf>
    <xf numFmtId="0" fontId="1" fillId="0" borderId="66" xfId="0" applyFont="1" applyBorder="1" applyAlignment="1">
      <alignment horizontal="center"/>
    </xf>
    <xf numFmtId="0" fontId="32" fillId="0" borderId="66" xfId="0" applyFont="1" applyBorder="1" applyAlignment="1">
      <alignment horizontal="center"/>
    </xf>
    <xf numFmtId="174" fontId="32" fillId="0" borderId="67" xfId="0" applyNumberFormat="1" applyFont="1" applyBorder="1"/>
    <xf numFmtId="0" fontId="26" fillId="0" borderId="79" xfId="0" applyFont="1" applyBorder="1" applyAlignment="1">
      <alignment horizontal="center" vertical="center" wrapText="1"/>
    </xf>
    <xf numFmtId="173" fontId="26" fillId="0" borderId="19" xfId="0" applyNumberFormat="1" applyFont="1" applyBorder="1" applyAlignment="1">
      <alignment horizontal="right" vertical="center" wrapText="1"/>
    </xf>
    <xf numFmtId="0" fontId="26" fillId="0" borderId="81" xfId="0" applyFont="1" applyBorder="1" applyAlignment="1">
      <alignment horizontal="center" vertical="center" wrapText="1"/>
    </xf>
    <xf numFmtId="1" fontId="26" fillId="0" borderId="48" xfId="0" applyNumberFormat="1" applyFont="1" applyBorder="1" applyAlignment="1">
      <alignment horizontal="center" vertical="center" wrapText="1"/>
    </xf>
    <xf numFmtId="49" fontId="42" fillId="2" borderId="98" xfId="0" applyNumberFormat="1" applyFont="1" applyFill="1" applyBorder="1"/>
    <xf numFmtId="49" fontId="6" fillId="0" borderId="101" xfId="0" applyNumberFormat="1" applyFont="1" applyBorder="1" applyAlignment="1">
      <alignment horizontal="left" vertical="center" wrapText="1"/>
    </xf>
    <xf numFmtId="49" fontId="6" fillId="0" borderId="66"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4" fillId="0" borderId="0" xfId="0" applyFont="1"/>
    <xf numFmtId="49" fontId="45" fillId="0" borderId="0" xfId="0" applyNumberFormat="1" applyFont="1" applyAlignment="1">
      <alignment horizontal="left" vertical="center" wrapText="1"/>
    </xf>
    <xf numFmtId="49" fontId="46" fillId="0" borderId="0" xfId="0" applyNumberFormat="1" applyFont="1" applyAlignment="1">
      <alignment horizontal="left" vertical="center" wrapText="1"/>
    </xf>
    <xf numFmtId="0" fontId="47" fillId="0" borderId="0" xfId="0" applyFont="1"/>
    <xf numFmtId="0" fontId="45" fillId="0" borderId="0" xfId="0" applyFont="1" applyAlignment="1">
      <alignment wrapText="1"/>
    </xf>
    <xf numFmtId="0" fontId="46" fillId="0" borderId="0" xfId="0" applyFont="1" applyAlignment="1">
      <alignment wrapText="1"/>
    </xf>
    <xf numFmtId="49" fontId="49" fillId="0" borderId="50" xfId="0" applyNumberFormat="1" applyFont="1" applyBorder="1" applyAlignment="1">
      <alignment horizontal="center" vertical="center" wrapText="1"/>
    </xf>
    <xf numFmtId="49" fontId="50" fillId="0" borderId="50" xfId="0" applyNumberFormat="1" applyFont="1" applyBorder="1" applyAlignment="1">
      <alignment horizontal="center" vertical="center" wrapText="1"/>
    </xf>
    <xf numFmtId="0" fontId="51" fillId="0" borderId="0" xfId="0" applyFont="1" applyAlignment="1">
      <alignment wrapText="1"/>
    </xf>
    <xf numFmtId="0" fontId="38" fillId="0" borderId="24" xfId="0" applyFont="1" applyBorder="1" applyAlignment="1">
      <alignment horizontal="left" vertical="center" wrapText="1"/>
    </xf>
    <xf numFmtId="0" fontId="36" fillId="0" borderId="26" xfId="0" applyFont="1" applyBorder="1" applyAlignment="1">
      <alignment horizontal="center" vertical="center" wrapText="1"/>
    </xf>
    <xf numFmtId="0" fontId="38" fillId="0" borderId="26" xfId="0" applyFont="1" applyBorder="1" applyAlignment="1">
      <alignment horizontal="center" vertical="center" wrapText="1"/>
    </xf>
    <xf numFmtId="49" fontId="34" fillId="0" borderId="94" xfId="0" applyNumberFormat="1" applyFont="1" applyBorder="1" applyAlignment="1">
      <alignment horizontal="center" vertical="center" wrapText="1"/>
    </xf>
    <xf numFmtId="49" fontId="52" fillId="2" borderId="50" xfId="0" applyNumberFormat="1" applyFont="1" applyFill="1" applyBorder="1" applyAlignment="1">
      <alignment horizontal="center" vertical="center"/>
    </xf>
    <xf numFmtId="49" fontId="52" fillId="2" borderId="134" xfId="0" applyNumberFormat="1" applyFont="1" applyFill="1" applyBorder="1" applyAlignment="1">
      <alignment horizontal="center" vertical="center" wrapText="1"/>
    </xf>
    <xf numFmtId="49" fontId="52" fillId="2" borderId="135" xfId="0" applyNumberFormat="1" applyFont="1" applyFill="1" applyBorder="1" applyAlignment="1">
      <alignment horizontal="center" vertical="center"/>
    </xf>
    <xf numFmtId="0" fontId="38" fillId="0" borderId="85" xfId="0" applyFont="1" applyBorder="1" applyAlignment="1">
      <alignment horizontal="left" vertical="center" wrapText="1"/>
    </xf>
    <xf numFmtId="0" fontId="36" fillId="0" borderId="29" xfId="0" applyFont="1" applyBorder="1" applyAlignment="1">
      <alignment horizontal="center" vertical="center" wrapText="1"/>
    </xf>
    <xf numFmtId="0" fontId="38" fillId="0" borderId="29" xfId="0" applyFont="1" applyBorder="1" applyAlignment="1">
      <alignment horizontal="center" vertical="center" wrapText="1"/>
    </xf>
    <xf numFmtId="49" fontId="34" fillId="0" borderId="30" xfId="0" applyNumberFormat="1" applyFont="1" applyBorder="1" applyAlignment="1">
      <alignment horizontal="center" vertical="center" wrapText="1"/>
    </xf>
    <xf numFmtId="0" fontId="47" fillId="0" borderId="79" xfId="0" applyFont="1" applyBorder="1" applyAlignment="1">
      <alignment horizontal="center" vertical="center"/>
    </xf>
    <xf numFmtId="1" fontId="47" fillId="0" borderId="78" xfId="0" applyNumberFormat="1" applyFont="1" applyBorder="1" applyAlignment="1">
      <alignment horizontal="center" vertical="center"/>
    </xf>
    <xf numFmtId="176" fontId="47" fillId="0" borderId="79" xfId="0" applyNumberFormat="1" applyFont="1" applyBorder="1" applyAlignment="1">
      <alignment horizontal="center" vertical="center"/>
    </xf>
    <xf numFmtId="0" fontId="47" fillId="0" borderId="18" xfId="0" applyFont="1" applyBorder="1" applyAlignment="1">
      <alignment horizontal="center" vertical="center"/>
    </xf>
    <xf numFmtId="175" fontId="47" fillId="0" borderId="94" xfId="0" applyNumberFormat="1" applyFont="1" applyBorder="1" applyAlignment="1">
      <alignment horizontal="center" vertical="center"/>
    </xf>
    <xf numFmtId="49" fontId="36" fillId="0" borderId="29" xfId="0" applyNumberFormat="1" applyFont="1" applyBorder="1" applyAlignment="1">
      <alignment horizontal="center" vertical="center" wrapText="1"/>
    </xf>
    <xf numFmtId="0" fontId="43" fillId="0" borderId="0" xfId="0" applyFont="1" applyAlignment="1">
      <alignment wrapText="1"/>
    </xf>
    <xf numFmtId="1" fontId="47" fillId="0" borderId="66" xfId="0" applyNumberFormat="1" applyFont="1" applyBorder="1" applyAlignment="1">
      <alignment horizontal="center" vertical="center"/>
    </xf>
    <xf numFmtId="3" fontId="47" fillId="0" borderId="87" xfId="0" applyNumberFormat="1" applyFont="1" applyBorder="1" applyAlignment="1">
      <alignment horizontal="center" vertical="center"/>
    </xf>
    <xf numFmtId="176" fontId="47" fillId="0" borderId="66" xfId="0" applyNumberFormat="1" applyFont="1" applyBorder="1" applyAlignment="1">
      <alignment horizontal="center" vertical="center"/>
    </xf>
    <xf numFmtId="0" fontId="47" fillId="0" borderId="67" xfId="0" applyFont="1" applyBorder="1" applyAlignment="1">
      <alignment horizontal="center" vertical="center"/>
    </xf>
    <xf numFmtId="175" fontId="47" fillId="0" borderId="30" xfId="0" applyNumberFormat="1" applyFont="1" applyBorder="1" applyAlignment="1">
      <alignment horizontal="center" vertical="center"/>
    </xf>
    <xf numFmtId="49" fontId="43" fillId="0" borderId="0" xfId="0" applyNumberFormat="1" applyFont="1" applyAlignment="1">
      <alignment horizontal="center" wrapText="1"/>
    </xf>
    <xf numFmtId="0" fontId="47" fillId="0" borderId="66" xfId="0" applyFont="1" applyBorder="1" applyAlignment="1">
      <alignment horizontal="center" vertical="center"/>
    </xf>
    <xf numFmtId="0" fontId="47" fillId="0" borderId="87" xfId="0" applyFont="1" applyBorder="1" applyAlignment="1">
      <alignment horizontal="center" vertical="center"/>
    </xf>
    <xf numFmtId="175" fontId="47" fillId="0" borderId="67" xfId="0" applyNumberFormat="1" applyFont="1" applyBorder="1" applyAlignment="1">
      <alignment horizontal="center" vertical="center"/>
    </xf>
    <xf numFmtId="49" fontId="47" fillId="0" borderId="30" xfId="0" applyNumberFormat="1" applyFont="1" applyBorder="1" applyAlignment="1">
      <alignment horizontal="center" vertical="center"/>
    </xf>
    <xf numFmtId="175" fontId="47" fillId="0" borderId="66" xfId="0" applyNumberFormat="1" applyFont="1" applyBorder="1" applyAlignment="1">
      <alignment horizontal="center" vertical="center"/>
    </xf>
    <xf numFmtId="0" fontId="38" fillId="3" borderId="85" xfId="0" applyFont="1" applyFill="1" applyBorder="1" applyAlignment="1">
      <alignment horizontal="left" vertical="center" wrapText="1"/>
    </xf>
    <xf numFmtId="1" fontId="47" fillId="0" borderId="81" xfId="0" applyNumberFormat="1" applyFont="1" applyBorder="1" applyAlignment="1">
      <alignment horizontal="center" vertical="center"/>
    </xf>
    <xf numFmtId="3" fontId="47" fillId="0" borderId="104" xfId="0" applyNumberFormat="1" applyFont="1" applyBorder="1" applyAlignment="1">
      <alignment horizontal="center" vertical="center"/>
    </xf>
    <xf numFmtId="175" fontId="47" fillId="0" borderId="81" xfId="0" applyNumberFormat="1" applyFont="1" applyBorder="1" applyAlignment="1">
      <alignment horizontal="center" vertical="center"/>
    </xf>
    <xf numFmtId="176" fontId="47" fillId="0" borderId="100" xfId="0" applyNumberFormat="1" applyFont="1" applyBorder="1" applyAlignment="1">
      <alignment horizontal="center" vertical="center"/>
    </xf>
    <xf numFmtId="0" fontId="47" fillId="0" borderId="23" xfId="0" applyFont="1" applyBorder="1" applyAlignment="1">
      <alignment horizontal="center" vertical="center"/>
    </xf>
    <xf numFmtId="0" fontId="33" fillId="0" borderId="30" xfId="0" applyFont="1" applyBorder="1" applyAlignment="1">
      <alignment horizontal="center" vertical="center" wrapText="1"/>
    </xf>
    <xf numFmtId="0" fontId="38" fillId="3" borderId="29" xfId="0" applyFont="1" applyFill="1" applyBorder="1" applyAlignment="1">
      <alignment horizontal="center" vertical="center" wrapText="1"/>
    </xf>
    <xf numFmtId="0" fontId="34" fillId="0" borderId="30" xfId="0" applyFont="1" applyBorder="1" applyAlignment="1">
      <alignment horizontal="center" vertical="center" wrapText="1"/>
    </xf>
    <xf numFmtId="0" fontId="47" fillId="0" borderId="30" xfId="0" applyFont="1" applyBorder="1" applyAlignment="1">
      <alignment horizontal="center" vertical="center" wrapText="1"/>
    </xf>
    <xf numFmtId="0" fontId="38" fillId="0" borderId="42" xfId="0" applyFont="1" applyBorder="1" applyAlignment="1">
      <alignment horizontal="left" vertical="center" wrapText="1"/>
    </xf>
    <xf numFmtId="0" fontId="36" fillId="0" borderId="22" xfId="0" applyFont="1" applyBorder="1" applyAlignment="1">
      <alignment horizontal="center" vertical="center" wrapText="1"/>
    </xf>
    <xf numFmtId="0" fontId="38" fillId="0" borderId="22" xfId="0" applyFont="1" applyBorder="1" applyAlignment="1">
      <alignment horizontal="center" vertical="center" wrapText="1"/>
    </xf>
    <xf numFmtId="49" fontId="34" fillId="0" borderId="23" xfId="0" applyNumberFormat="1" applyFont="1" applyBorder="1" applyAlignment="1">
      <alignment horizontal="center" vertical="center" wrapText="1"/>
    </xf>
    <xf numFmtId="0" fontId="38" fillId="0" borderId="0" xfId="0" applyFont="1" applyAlignment="1">
      <alignment horizontal="left" vertical="center" wrapText="1"/>
    </xf>
    <xf numFmtId="0" fontId="38" fillId="0" borderId="0" xfId="0" applyFont="1" applyAlignment="1">
      <alignment horizontal="center" vertical="center"/>
    </xf>
    <xf numFmtId="0" fontId="38" fillId="0" borderId="0" xfId="0" applyFont="1" applyAlignment="1">
      <alignment horizontal="center" vertical="center" wrapText="1"/>
    </xf>
    <xf numFmtId="0" fontId="47" fillId="0" borderId="0" xfId="0" applyFont="1" applyAlignment="1">
      <alignment horizontal="center" vertical="center" wrapText="1"/>
    </xf>
    <xf numFmtId="0" fontId="51" fillId="0" borderId="0" xfId="0" applyFont="1" applyAlignment="1">
      <alignment horizontal="center" wrapText="1"/>
    </xf>
    <xf numFmtId="49" fontId="49" fillId="0" borderId="85" xfId="0" applyNumberFormat="1" applyFont="1" applyBorder="1" applyAlignment="1">
      <alignment horizontal="center" vertical="center" wrapText="1"/>
    </xf>
    <xf numFmtId="49" fontId="49" fillId="0" borderId="29" xfId="0" applyNumberFormat="1" applyFont="1" applyBorder="1" applyAlignment="1">
      <alignment horizontal="center" vertical="center" wrapText="1"/>
    </xf>
    <xf numFmtId="49" fontId="50" fillId="0" borderId="30" xfId="0" applyNumberFormat="1" applyFont="1" applyBorder="1" applyAlignment="1">
      <alignment horizontal="center" vertical="center" wrapText="1"/>
    </xf>
    <xf numFmtId="177" fontId="36" fillId="0" borderId="85" xfId="0" applyNumberFormat="1" applyFont="1" applyBorder="1" applyAlignment="1">
      <alignment horizontal="left" vertical="center" wrapText="1"/>
    </xf>
    <xf numFmtId="177" fontId="36" fillId="0" borderId="29" xfId="0" applyNumberFormat="1" applyFont="1" applyBorder="1" applyAlignment="1">
      <alignment horizontal="center" vertical="center" wrapText="1"/>
    </xf>
    <xf numFmtId="49" fontId="45" fillId="0" borderId="0" xfId="0" applyNumberFormat="1" applyFont="1" applyAlignment="1">
      <alignment horizontal="center" vertical="center" wrapText="1"/>
    </xf>
    <xf numFmtId="49" fontId="45" fillId="0" borderId="0" xfId="0" applyNumberFormat="1" applyFont="1" applyAlignment="1">
      <alignment vertical="center" wrapText="1"/>
    </xf>
    <xf numFmtId="177" fontId="38" fillId="0" borderId="85" xfId="0" applyNumberFormat="1" applyFont="1" applyBorder="1" applyAlignment="1">
      <alignment horizontal="left" vertical="center" wrapText="1"/>
    </xf>
    <xf numFmtId="49" fontId="43" fillId="0" borderId="0" xfId="0" applyNumberFormat="1" applyFont="1" applyAlignment="1">
      <alignment vertical="center" wrapText="1"/>
    </xf>
    <xf numFmtId="177" fontId="38" fillId="0" borderId="29" xfId="0" applyNumberFormat="1" applyFont="1" applyBorder="1" applyAlignment="1">
      <alignment horizontal="center" vertical="center" wrapText="1"/>
    </xf>
    <xf numFmtId="49" fontId="47" fillId="0" borderId="30" xfId="0" applyNumberFormat="1" applyFont="1" applyBorder="1" applyAlignment="1">
      <alignment horizontal="center" vertical="center" wrapText="1"/>
    </xf>
    <xf numFmtId="0" fontId="36" fillId="0" borderId="29" xfId="0" applyFont="1" applyBorder="1" applyAlignment="1">
      <alignment horizontal="center" vertical="center"/>
    </xf>
    <xf numFmtId="177" fontId="36" fillId="0" borderId="42" xfId="0" applyNumberFormat="1" applyFont="1" applyBorder="1" applyAlignment="1">
      <alignment horizontal="left" vertical="center" wrapText="1"/>
    </xf>
    <xf numFmtId="177" fontId="36" fillId="0" borderId="22" xfId="0" applyNumberFormat="1" applyFont="1" applyBorder="1" applyAlignment="1">
      <alignment horizontal="center" vertical="center" wrapText="1"/>
    </xf>
    <xf numFmtId="177" fontId="36" fillId="0" borderId="0" xfId="0" applyNumberFormat="1" applyFont="1" applyAlignment="1">
      <alignment horizontal="left" vertical="center" wrapText="1"/>
    </xf>
    <xf numFmtId="49" fontId="36" fillId="0" borderId="0" xfId="0" applyNumberFormat="1" applyFont="1" applyAlignment="1">
      <alignment horizontal="center" vertical="center" wrapText="1"/>
    </xf>
    <xf numFmtId="49" fontId="34" fillId="0" borderId="0" xfId="0" applyNumberFormat="1" applyFont="1" applyAlignment="1">
      <alignment horizontal="center" vertical="center" wrapText="1"/>
    </xf>
    <xf numFmtId="0" fontId="44" fillId="0" borderId="87" xfId="0" applyFont="1" applyBorder="1"/>
    <xf numFmtId="0" fontId="44" fillId="0" borderId="67" xfId="0" applyFont="1" applyBorder="1"/>
    <xf numFmtId="49" fontId="49" fillId="0" borderId="20" xfId="0" applyNumberFormat="1" applyFont="1" applyBorder="1" applyAlignment="1">
      <alignment horizontal="center" vertical="center" wrapText="1"/>
    </xf>
    <xf numFmtId="49" fontId="49" fillId="0" borderId="21" xfId="0" applyNumberFormat="1" applyFont="1" applyBorder="1" applyAlignment="1">
      <alignment horizontal="center" vertical="center" wrapText="1"/>
    </xf>
    <xf numFmtId="49" fontId="50" fillId="0" borderId="48" xfId="0" applyNumberFormat="1" applyFont="1" applyBorder="1" applyAlignment="1">
      <alignment horizontal="center" vertical="center" wrapText="1"/>
    </xf>
    <xf numFmtId="49" fontId="38" fillId="3" borderId="41" xfId="0" applyNumberFormat="1" applyFont="1" applyFill="1" applyBorder="1" applyAlignment="1">
      <alignment horizontal="left" vertical="center" wrapText="1"/>
    </xf>
    <xf numFmtId="0" fontId="38" fillId="3" borderId="37" xfId="0" applyFont="1" applyFill="1" applyBorder="1" applyAlignment="1">
      <alignment horizontal="center" vertical="center" wrapText="1"/>
    </xf>
    <xf numFmtId="49" fontId="38" fillId="3" borderId="37" xfId="0" applyNumberFormat="1" applyFont="1" applyFill="1" applyBorder="1" applyAlignment="1">
      <alignment horizontal="center" vertical="center" wrapText="1"/>
    </xf>
    <xf numFmtId="176" fontId="33" fillId="3" borderId="38" xfId="0" applyNumberFormat="1" applyFont="1" applyFill="1" applyBorder="1" applyAlignment="1">
      <alignment horizontal="center" vertical="center" wrapText="1"/>
    </xf>
    <xf numFmtId="49" fontId="36" fillId="3" borderId="85" xfId="0" applyNumberFormat="1" applyFont="1" applyFill="1" applyBorder="1" applyAlignment="1">
      <alignment horizontal="left" vertical="center" wrapText="1"/>
    </xf>
    <xf numFmtId="49" fontId="38" fillId="0" borderId="29" xfId="0" applyNumberFormat="1" applyFont="1" applyBorder="1" applyAlignment="1">
      <alignment horizontal="center" vertical="center" wrapText="1"/>
    </xf>
    <xf numFmtId="49" fontId="38" fillId="0" borderId="85" xfId="0" applyNumberFormat="1" applyFont="1" applyBorder="1" applyAlignment="1">
      <alignment horizontal="left" vertical="center" wrapText="1"/>
    </xf>
    <xf numFmtId="176" fontId="43" fillId="0" borderId="0" xfId="0" applyNumberFormat="1" applyFont="1" applyAlignment="1">
      <alignment horizontal="center" vertical="center" wrapText="1"/>
    </xf>
    <xf numFmtId="49" fontId="43" fillId="3" borderId="98" xfId="0" applyNumberFormat="1" applyFont="1" applyFill="1" applyBorder="1" applyAlignment="1">
      <alignment horizontal="center" vertical="center" wrapText="1"/>
    </xf>
    <xf numFmtId="0" fontId="45" fillId="3" borderId="98" xfId="0" applyFont="1" applyFill="1" applyBorder="1" applyAlignment="1">
      <alignment wrapText="1"/>
    </xf>
    <xf numFmtId="0" fontId="46" fillId="3" borderId="98" xfId="0" applyFont="1" applyFill="1" applyBorder="1" applyAlignment="1">
      <alignment wrapText="1"/>
    </xf>
    <xf numFmtId="0" fontId="47" fillId="3" borderId="98" xfId="0" applyFont="1" applyFill="1" applyBorder="1"/>
    <xf numFmtId="0" fontId="53" fillId="0" borderId="30" xfId="0" applyFont="1" applyBorder="1" applyAlignment="1">
      <alignment horizontal="center" vertical="center" wrapText="1"/>
    </xf>
    <xf numFmtId="0" fontId="36" fillId="0" borderId="85" xfId="0" applyFont="1" applyBorder="1" applyAlignment="1">
      <alignment horizontal="left" vertical="center" wrapText="1"/>
    </xf>
    <xf numFmtId="0" fontId="44" fillId="0" borderId="30" xfId="0" applyFont="1" applyBorder="1" applyAlignment="1">
      <alignment horizontal="center" vertical="center" wrapText="1"/>
    </xf>
    <xf numFmtId="49" fontId="38" fillId="3" borderId="85" xfId="0" applyNumberFormat="1" applyFont="1" applyFill="1" applyBorder="1" applyAlignment="1">
      <alignment horizontal="left" vertical="center" wrapText="1"/>
    </xf>
    <xf numFmtId="49" fontId="38" fillId="3" borderId="29" xfId="0" applyNumberFormat="1" applyFont="1" applyFill="1" applyBorder="1" applyAlignment="1">
      <alignment horizontal="center" vertical="center" wrapText="1"/>
    </xf>
    <xf numFmtId="176" fontId="43" fillId="3" borderId="98" xfId="0" applyNumberFormat="1" applyFont="1" applyFill="1" applyBorder="1" applyAlignment="1">
      <alignment horizontal="center" vertical="center" wrapText="1"/>
    </xf>
    <xf numFmtId="176" fontId="51" fillId="3" borderId="98" xfId="0" applyNumberFormat="1" applyFont="1" applyFill="1" applyBorder="1" applyAlignment="1">
      <alignment horizontal="left" wrapText="1"/>
    </xf>
    <xf numFmtId="49" fontId="54" fillId="3" borderId="29" xfId="0" applyNumberFormat="1" applyFont="1" applyFill="1" applyBorder="1" applyAlignment="1">
      <alignment horizontal="center" vertical="center" wrapText="1"/>
    </xf>
    <xf numFmtId="176" fontId="33" fillId="3" borderId="30" xfId="0" applyNumberFormat="1" applyFont="1" applyFill="1" applyBorder="1" applyAlignment="1">
      <alignment horizontal="center" vertical="center" wrapText="1"/>
    </xf>
    <xf numFmtId="178" fontId="43" fillId="0" borderId="0" xfId="0" applyNumberFormat="1" applyFont="1" applyAlignment="1">
      <alignment horizontal="center" vertical="center" wrapText="1"/>
    </xf>
    <xf numFmtId="176" fontId="51" fillId="0" borderId="0" xfId="0" applyNumberFormat="1" applyFont="1" applyAlignment="1">
      <alignment horizontal="left" wrapText="1"/>
    </xf>
    <xf numFmtId="3" fontId="45" fillId="0" borderId="0" xfId="0" applyNumberFormat="1" applyFont="1" applyAlignment="1">
      <alignment horizontal="left" vertical="center" wrapText="1"/>
    </xf>
    <xf numFmtId="175" fontId="45" fillId="0" borderId="0" xfId="0" applyNumberFormat="1" applyFont="1" applyAlignment="1">
      <alignment horizontal="left" vertical="center" wrapText="1"/>
    </xf>
    <xf numFmtId="49" fontId="54" fillId="0" borderId="29" xfId="0" applyNumberFormat="1" applyFont="1" applyBorder="1" applyAlignment="1">
      <alignment horizontal="center" vertical="center" wrapText="1"/>
    </xf>
    <xf numFmtId="49" fontId="36" fillId="0" borderId="85" xfId="0" applyNumberFormat="1" applyFont="1" applyBorder="1" applyAlignment="1">
      <alignment horizontal="left" vertical="center" wrapText="1"/>
    </xf>
    <xf numFmtId="0" fontId="54" fillId="0" borderId="29" xfId="0" applyFont="1" applyBorder="1" applyAlignment="1">
      <alignment horizontal="center" vertical="center" wrapText="1"/>
    </xf>
    <xf numFmtId="0" fontId="54" fillId="3" borderId="29" xfId="0" applyFont="1" applyFill="1" applyBorder="1" applyAlignment="1">
      <alignment horizontal="center" vertical="center" wrapText="1"/>
    </xf>
    <xf numFmtId="49" fontId="38" fillId="0" borderId="42" xfId="0" applyNumberFormat="1" applyFont="1" applyBorder="1" applyAlignment="1">
      <alignment horizontal="left" vertical="center" wrapText="1"/>
    </xf>
    <xf numFmtId="49" fontId="38" fillId="0" borderId="22" xfId="0" applyNumberFormat="1" applyFont="1" applyBorder="1" applyAlignment="1">
      <alignment horizontal="center" vertical="center" wrapText="1"/>
    </xf>
    <xf numFmtId="3" fontId="43" fillId="0" borderId="0" xfId="0" applyNumberFormat="1" applyFont="1" applyAlignment="1">
      <alignment horizontal="left" vertical="center" wrapText="1"/>
    </xf>
    <xf numFmtId="49" fontId="43" fillId="0" borderId="85" xfId="0" applyNumberFormat="1" applyFont="1" applyBorder="1" applyAlignment="1">
      <alignment horizontal="center" vertical="center" wrapText="1"/>
    </xf>
    <xf numFmtId="49" fontId="43" fillId="0" borderId="29" xfId="0" applyNumberFormat="1" applyFont="1" applyBorder="1" applyAlignment="1">
      <alignment horizontal="center" vertical="center" wrapText="1"/>
    </xf>
    <xf numFmtId="0" fontId="47" fillId="3" borderId="30" xfId="0" applyFont="1" applyFill="1" applyBorder="1" applyAlignment="1">
      <alignment horizontal="center" vertical="center" wrapText="1"/>
    </xf>
    <xf numFmtId="0" fontId="34" fillId="3" borderId="30" xfId="0" applyFont="1" applyFill="1" applyBorder="1" applyAlignment="1">
      <alignment horizontal="center" vertical="center" wrapText="1"/>
    </xf>
    <xf numFmtId="0" fontId="36" fillId="0" borderId="42" xfId="0" applyFont="1" applyBorder="1" applyAlignment="1">
      <alignment horizontal="left" vertical="center" wrapText="1"/>
    </xf>
    <xf numFmtId="0" fontId="34" fillId="0" borderId="23" xfId="0" applyFont="1" applyBorder="1" applyAlignment="1">
      <alignment horizontal="center" vertical="center" wrapText="1"/>
    </xf>
    <xf numFmtId="49" fontId="50" fillId="0" borderId="44" xfId="0" applyNumberFormat="1" applyFont="1" applyBorder="1" applyAlignment="1">
      <alignment horizontal="center" vertical="center" wrapText="1"/>
    </xf>
    <xf numFmtId="0" fontId="38" fillId="3" borderId="41" xfId="0" applyFont="1" applyFill="1" applyBorder="1" applyAlignment="1">
      <alignment horizontal="left" vertical="center" wrapText="1"/>
    </xf>
    <xf numFmtId="0" fontId="36" fillId="0" borderId="37" xfId="0" applyFont="1" applyBorder="1" applyAlignment="1">
      <alignment horizontal="center" vertical="center" wrapText="1"/>
    </xf>
    <xf numFmtId="0" fontId="38" fillId="0" borderId="37" xfId="0" applyFont="1" applyBorder="1" applyAlignment="1">
      <alignment horizontal="center" vertical="center" wrapText="1"/>
    </xf>
    <xf numFmtId="0" fontId="47" fillId="0" borderId="38" xfId="0" applyFont="1" applyBorder="1" applyAlignment="1">
      <alignment horizontal="center" vertical="center" wrapText="1"/>
    </xf>
    <xf numFmtId="0" fontId="36" fillId="3" borderId="29" xfId="0" applyFont="1" applyFill="1" applyBorder="1" applyAlignment="1">
      <alignment horizontal="center" vertical="center" wrapText="1"/>
    </xf>
    <xf numFmtId="0" fontId="47" fillId="0" borderId="23" xfId="0" applyFont="1" applyBorder="1" applyAlignment="1">
      <alignment horizontal="center" vertical="center" wrapText="1"/>
    </xf>
    <xf numFmtId="0" fontId="6" fillId="0" borderId="0" xfId="0" applyFont="1" applyAlignment="1">
      <alignment horizontal="center" vertical="center" wrapText="1"/>
    </xf>
    <xf numFmtId="0" fontId="27" fillId="2" borderId="119" xfId="0" applyFont="1" applyFill="1" applyBorder="1" applyAlignment="1">
      <alignment horizontal="center" vertical="center" wrapText="1"/>
    </xf>
    <xf numFmtId="0" fontId="27" fillId="2" borderId="50" xfId="0" applyFont="1" applyFill="1" applyBorder="1" applyAlignment="1">
      <alignment horizontal="center" vertical="center" wrapText="1"/>
    </xf>
    <xf numFmtId="0" fontId="32" fillId="3" borderId="138" xfId="0" applyFont="1" applyFill="1" applyBorder="1"/>
    <xf numFmtId="3" fontId="32" fillId="3" borderId="98" xfId="0" applyNumberFormat="1" applyFont="1" applyFill="1" applyBorder="1" applyAlignment="1">
      <alignment horizontal="center"/>
    </xf>
    <xf numFmtId="3" fontId="32" fillId="3" borderId="139" xfId="0" applyNumberFormat="1" applyFont="1" applyFill="1" applyBorder="1" applyAlignment="1">
      <alignment horizontal="center"/>
    </xf>
    <xf numFmtId="3" fontId="32" fillId="3" borderId="140" xfId="0" applyNumberFormat="1" applyFont="1" applyFill="1" applyBorder="1" applyAlignment="1">
      <alignment horizontal="center"/>
    </xf>
    <xf numFmtId="0" fontId="32" fillId="3" borderId="130" xfId="0" applyFont="1" applyFill="1" applyBorder="1"/>
    <xf numFmtId="3" fontId="32" fillId="3" borderId="131" xfId="0" applyNumberFormat="1" applyFont="1" applyFill="1" applyBorder="1" applyAlignment="1">
      <alignment horizontal="center"/>
    </xf>
    <xf numFmtId="3" fontId="32" fillId="3" borderId="66" xfId="0" applyNumberFormat="1" applyFont="1" applyFill="1" applyBorder="1" applyAlignment="1">
      <alignment horizontal="center"/>
    </xf>
    <xf numFmtId="3" fontId="32" fillId="3" borderId="97" xfId="0" applyNumberFormat="1" applyFont="1" applyFill="1" applyBorder="1" applyAlignment="1">
      <alignment horizontal="center"/>
    </xf>
    <xf numFmtId="3" fontId="32" fillId="3" borderId="138" xfId="0" applyNumberFormat="1" applyFont="1" applyFill="1" applyBorder="1" applyAlignment="1">
      <alignment horizontal="center"/>
    </xf>
    <xf numFmtId="0" fontId="32" fillId="3" borderId="66" xfId="0" applyFont="1" applyFill="1" applyBorder="1"/>
    <xf numFmtId="3" fontId="32" fillId="0" borderId="87" xfId="0" applyNumberFormat="1" applyFont="1" applyBorder="1" applyAlignment="1">
      <alignment horizontal="center"/>
    </xf>
    <xf numFmtId="3" fontId="32" fillId="0" borderId="66" xfId="0" applyNumberFormat="1" applyFont="1" applyBorder="1" applyAlignment="1">
      <alignment horizontal="center"/>
    </xf>
    <xf numFmtId="3" fontId="32" fillId="0" borderId="79" xfId="0" applyNumberFormat="1" applyFont="1" applyBorder="1" applyAlignment="1">
      <alignment horizontal="center"/>
    </xf>
    <xf numFmtId="3" fontId="32" fillId="0" borderId="0" xfId="0" applyNumberFormat="1" applyFont="1" applyAlignment="1">
      <alignment horizontal="center"/>
    </xf>
    <xf numFmtId="0" fontId="1" fillId="3" borderId="138" xfId="0" applyFont="1" applyFill="1" applyBorder="1"/>
    <xf numFmtId="3" fontId="32" fillId="0" borderId="106" xfId="0" applyNumberFormat="1" applyFont="1" applyBorder="1" applyAlignment="1">
      <alignment horizontal="center"/>
    </xf>
    <xf numFmtId="3" fontId="32" fillId="0" borderId="90" xfId="0" applyNumberFormat="1" applyFont="1" applyBorder="1" applyAlignment="1">
      <alignment horizontal="center"/>
    </xf>
    <xf numFmtId="3" fontId="32" fillId="3" borderId="130" xfId="0" applyNumberFormat="1" applyFont="1" applyFill="1" applyBorder="1" applyAlignment="1">
      <alignment horizontal="center"/>
    </xf>
    <xf numFmtId="0" fontId="1" fillId="4" borderId="66" xfId="0" applyFont="1" applyFill="1" applyBorder="1"/>
    <xf numFmtId="3" fontId="1" fillId="4" borderId="97" xfId="0" applyNumberFormat="1" applyFont="1" applyFill="1" applyBorder="1" applyAlignment="1">
      <alignment horizontal="center"/>
    </xf>
    <xf numFmtId="3" fontId="1" fillId="4" borderId="66" xfId="0" applyNumberFormat="1" applyFont="1" applyFill="1" applyBorder="1" applyAlignment="1">
      <alignment horizontal="center"/>
    </xf>
    <xf numFmtId="0" fontId="32" fillId="3" borderId="66" xfId="0" applyFont="1" applyFill="1" applyBorder="1" applyAlignment="1">
      <alignment wrapText="1"/>
    </xf>
    <xf numFmtId="3" fontId="32" fillId="3" borderId="97" xfId="0" applyNumberFormat="1" applyFont="1" applyFill="1" applyBorder="1" applyAlignment="1">
      <alignment horizontal="center" vertical="center"/>
    </xf>
    <xf numFmtId="3" fontId="32" fillId="3" borderId="139" xfId="0" applyNumberFormat="1" applyFont="1" applyFill="1" applyBorder="1" applyAlignment="1">
      <alignment horizontal="center" vertical="center"/>
    </xf>
    <xf numFmtId="0" fontId="32" fillId="3" borderId="97" xfId="0" applyFont="1" applyFill="1" applyBorder="1" applyAlignment="1">
      <alignment horizontal="center" vertical="center"/>
    </xf>
    <xf numFmtId="0" fontId="15" fillId="0" borderId="66" xfId="0" applyFont="1" applyBorder="1" applyAlignment="1">
      <alignment horizontal="center" vertical="center"/>
    </xf>
    <xf numFmtId="3" fontId="32" fillId="3" borderId="66" xfId="0" applyNumberFormat="1" applyFont="1" applyFill="1" applyBorder="1" applyAlignment="1">
      <alignment horizontal="center" vertical="center"/>
    </xf>
    <xf numFmtId="0" fontId="32" fillId="3" borderId="97" xfId="0" applyFont="1" applyFill="1" applyBorder="1" applyAlignment="1">
      <alignment horizontal="center" vertical="center" wrapText="1"/>
    </xf>
    <xf numFmtId="3" fontId="0" fillId="0" borderId="45" xfId="0" applyNumberFormat="1" applyFont="1" applyBorder="1" applyAlignment="1">
      <alignment horizontal="center" vertical="center"/>
    </xf>
    <xf numFmtId="0" fontId="1" fillId="4" borderId="81" xfId="0" applyFont="1" applyFill="1" applyBorder="1"/>
    <xf numFmtId="3" fontId="13" fillId="4" borderId="107" xfId="0" applyNumberFormat="1" applyFont="1" applyFill="1" applyBorder="1" applyAlignment="1">
      <alignment horizontal="center" vertical="center"/>
    </xf>
    <xf numFmtId="3" fontId="13" fillId="4" borderId="81" xfId="0" applyNumberFormat="1" applyFont="1" applyFill="1" applyBorder="1" applyAlignment="1">
      <alignment horizontal="center" vertical="center"/>
    </xf>
    <xf numFmtId="0" fontId="13" fillId="4" borderId="107" xfId="0" applyFont="1" applyFill="1" applyBorder="1" applyAlignment="1">
      <alignment horizontal="center" vertical="center"/>
    </xf>
    <xf numFmtId="0" fontId="25" fillId="4" borderId="81" xfId="0" applyFont="1" applyFill="1" applyBorder="1" applyAlignment="1">
      <alignment horizontal="center" vertical="center"/>
    </xf>
    <xf numFmtId="3" fontId="1" fillId="4" borderId="81" xfId="0" applyNumberFormat="1" applyFont="1" applyFill="1" applyBorder="1" applyAlignment="1">
      <alignment horizontal="center" vertical="center"/>
    </xf>
    <xf numFmtId="0" fontId="0" fillId="0" borderId="43" xfId="0" applyFont="1" applyBorder="1" applyAlignment="1">
      <alignment horizontal="center"/>
    </xf>
    <xf numFmtId="49" fontId="32" fillId="3" borderId="98" xfId="0" applyNumberFormat="1" applyFont="1" applyFill="1" applyBorder="1" applyAlignment="1">
      <alignment horizontal="left" vertical="center" wrapText="1"/>
    </xf>
    <xf numFmtId="49" fontId="32" fillId="3" borderId="98" xfId="0" applyNumberFormat="1" applyFont="1" applyFill="1" applyBorder="1" applyAlignment="1">
      <alignment horizontal="center" vertical="center" wrapText="1"/>
    </xf>
    <xf numFmtId="49" fontId="26" fillId="3" borderId="98" xfId="0" applyNumberFormat="1" applyFont="1" applyFill="1" applyBorder="1" applyAlignment="1">
      <alignment horizontal="left" vertical="center" wrapText="1"/>
    </xf>
    <xf numFmtId="49" fontId="27" fillId="2" borderId="50" xfId="0" applyNumberFormat="1" applyFont="1" applyFill="1" applyBorder="1" applyAlignment="1">
      <alignment horizontal="center" vertical="center" wrapText="1"/>
    </xf>
    <xf numFmtId="49" fontId="27" fillId="2" borderId="144" xfId="0" applyNumberFormat="1" applyFont="1" applyFill="1" applyBorder="1" applyAlignment="1">
      <alignment horizontal="center" vertical="center" wrapText="1"/>
    </xf>
    <xf numFmtId="3" fontId="32" fillId="3" borderId="50" xfId="0" applyNumberFormat="1" applyFont="1" applyFill="1" applyBorder="1" applyAlignment="1">
      <alignment horizontal="center" vertical="center" wrapText="1"/>
    </xf>
    <xf numFmtId="0" fontId="32" fillId="3" borderId="50" xfId="0" applyFont="1" applyFill="1" applyBorder="1" applyAlignment="1">
      <alignment horizontal="center" vertical="center" wrapText="1"/>
    </xf>
    <xf numFmtId="0" fontId="32" fillId="3" borderId="145" xfId="0" applyFont="1" applyFill="1" applyBorder="1" applyAlignment="1">
      <alignment horizontal="center" vertical="center" wrapText="1"/>
    </xf>
    <xf numFmtId="49" fontId="32" fillId="3" borderId="50" xfId="0" applyNumberFormat="1" applyFont="1" applyFill="1" applyBorder="1" applyAlignment="1">
      <alignment horizontal="center" vertical="center" wrapText="1"/>
    </xf>
    <xf numFmtId="0" fontId="32" fillId="3" borderId="146" xfId="0" applyFont="1" applyFill="1" applyBorder="1" applyAlignment="1">
      <alignment horizontal="center" vertical="center" wrapText="1"/>
    </xf>
    <xf numFmtId="49" fontId="32" fillId="3" borderId="50" xfId="0" applyNumberFormat="1" applyFont="1" applyFill="1" applyBorder="1" applyAlignment="1">
      <alignment horizontal="center" vertical="center" wrapText="1"/>
    </xf>
    <xf numFmtId="0" fontId="32" fillId="3" borderId="146" xfId="0" applyFont="1" applyFill="1" applyBorder="1" applyAlignment="1">
      <alignment horizontal="center" vertical="center" wrapText="1"/>
    </xf>
    <xf numFmtId="49" fontId="32" fillId="3" borderId="50" xfId="0" applyNumberFormat="1" applyFont="1" applyFill="1" applyBorder="1" applyAlignment="1">
      <alignment horizontal="left" vertical="center" wrapText="1"/>
    </xf>
    <xf numFmtId="49" fontId="32" fillId="3" borderId="145" xfId="0" applyNumberFormat="1" applyFont="1" applyFill="1" applyBorder="1" applyAlignment="1">
      <alignment horizontal="center" vertical="center" wrapText="1"/>
    </xf>
    <xf numFmtId="49" fontId="32" fillId="3" borderId="146" xfId="0" applyNumberFormat="1" applyFont="1" applyFill="1" applyBorder="1" applyAlignment="1">
      <alignment horizontal="center" vertical="center" wrapText="1"/>
    </xf>
    <xf numFmtId="49" fontId="32" fillId="0" borderId="50" xfId="0" applyNumberFormat="1" applyFont="1" applyBorder="1" applyAlignment="1">
      <alignment horizontal="center" vertical="center" wrapText="1"/>
    </xf>
    <xf numFmtId="49" fontId="32" fillId="0" borderId="33" xfId="0" applyNumberFormat="1" applyFont="1" applyBorder="1" applyAlignment="1">
      <alignment horizontal="center" vertical="center" wrapText="1"/>
    </xf>
    <xf numFmtId="49" fontId="26" fillId="0" borderId="50" xfId="0" applyNumberFormat="1" applyFont="1" applyBorder="1"/>
    <xf numFmtId="49" fontId="15" fillId="0" borderId="0" xfId="0" applyNumberFormat="1" applyFont="1"/>
    <xf numFmtId="49" fontId="26" fillId="3" borderId="50" xfId="0" applyNumberFormat="1" applyFont="1" applyFill="1" applyBorder="1"/>
    <xf numFmtId="49" fontId="6" fillId="6" borderId="50" xfId="0" applyNumberFormat="1" applyFont="1" applyFill="1" applyBorder="1" applyAlignment="1">
      <alignment horizontal="center" vertical="center" wrapText="1"/>
    </xf>
    <xf numFmtId="49" fontId="26" fillId="0" borderId="50" xfId="0" applyNumberFormat="1" applyFont="1" applyBorder="1" applyAlignment="1">
      <alignment horizontal="center" vertical="center" wrapText="1"/>
    </xf>
    <xf numFmtId="49" fontId="32" fillId="3" borderId="50" xfId="0" applyNumberFormat="1" applyFont="1" applyFill="1" applyBorder="1"/>
    <xf numFmtId="49" fontId="15" fillId="3" borderId="98" xfId="0" applyNumberFormat="1" applyFont="1" applyFill="1" applyBorder="1"/>
    <xf numFmtId="49" fontId="26" fillId="3" borderId="50" xfId="0" applyNumberFormat="1" applyFont="1" applyFill="1" applyBorder="1" applyAlignment="1">
      <alignment horizontal="center" vertical="center" wrapText="1"/>
    </xf>
    <xf numFmtId="49" fontId="26" fillId="0" borderId="50" xfId="0" applyNumberFormat="1" applyFont="1" applyBorder="1" applyAlignment="1">
      <alignment horizontal="center" vertical="center" wrapText="1"/>
    </xf>
    <xf numFmtId="49" fontId="32" fillId="0" borderId="50" xfId="0" applyNumberFormat="1" applyFont="1" applyBorder="1" applyAlignment="1">
      <alignment horizontal="center" vertical="center"/>
    </xf>
    <xf numFmtId="11" fontId="15" fillId="0" borderId="0" xfId="0" applyNumberFormat="1" applyFont="1"/>
    <xf numFmtId="49" fontId="56" fillId="0" borderId="0" xfId="0" applyNumberFormat="1" applyFont="1"/>
    <xf numFmtId="0" fontId="32" fillId="0" borderId="50" xfId="0" applyFont="1" applyBorder="1" applyAlignment="1">
      <alignment horizontal="center" vertical="center" wrapText="1"/>
    </xf>
    <xf numFmtId="49" fontId="0" fillId="0" borderId="67" xfId="0" applyNumberFormat="1" applyFont="1" applyBorder="1" applyAlignment="1">
      <alignment horizontal="center" vertical="center"/>
    </xf>
    <xf numFmtId="49" fontId="15" fillId="0" borderId="67" xfId="0" applyNumberFormat="1" applyFont="1" applyBorder="1" applyAlignment="1">
      <alignment horizontal="center" vertical="center"/>
    </xf>
    <xf numFmtId="49" fontId="47" fillId="3" borderId="98" xfId="0" applyNumberFormat="1" applyFont="1" applyFill="1" applyBorder="1"/>
    <xf numFmtId="49" fontId="0" fillId="0" borderId="29" xfId="0" applyNumberFormat="1" applyFont="1" applyBorder="1" applyAlignment="1">
      <alignment horizontal="center" vertical="center"/>
    </xf>
    <xf numFmtId="49" fontId="15" fillId="0" borderId="29" xfId="0" applyNumberFormat="1" applyFont="1" applyBorder="1" applyAlignment="1">
      <alignment horizontal="center" vertical="center"/>
    </xf>
    <xf numFmtId="49" fontId="47" fillId="3" borderId="98" xfId="0" applyNumberFormat="1" applyFont="1" applyFill="1" applyBorder="1" applyAlignment="1">
      <alignment horizontal="left"/>
    </xf>
    <xf numFmtId="49" fontId="0" fillId="0" borderId="50" xfId="0" applyNumberFormat="1" applyFont="1" applyBorder="1" applyAlignment="1">
      <alignment horizontal="center" vertical="center" wrapText="1"/>
    </xf>
    <xf numFmtId="49" fontId="32" fillId="0" borderId="51" xfId="0" applyNumberFormat="1" applyFont="1" applyBorder="1" applyAlignment="1">
      <alignment horizontal="center" vertical="center" wrapText="1"/>
    </xf>
    <xf numFmtId="14" fontId="32" fillId="0" borderId="50" xfId="0" applyNumberFormat="1" applyFont="1" applyBorder="1" applyAlignment="1">
      <alignment horizontal="center" vertical="center" wrapText="1"/>
    </xf>
    <xf numFmtId="49" fontId="15" fillId="0" borderId="50" xfId="0" applyNumberFormat="1" applyFont="1" applyBorder="1" applyAlignment="1">
      <alignment horizontal="center" vertical="center" wrapText="1"/>
    </xf>
    <xf numFmtId="49" fontId="32" fillId="3" borderId="50" xfId="0" applyNumberFormat="1" applyFont="1" applyFill="1" applyBorder="1" applyAlignment="1">
      <alignment horizontal="center" vertical="center"/>
    </xf>
    <xf numFmtId="49" fontId="32" fillId="3" borderId="98" xfId="0" applyNumberFormat="1" applyFont="1" applyFill="1" applyBorder="1"/>
    <xf numFmtId="49" fontId="15" fillId="3" borderId="98" xfId="0" applyNumberFormat="1" applyFont="1" applyFill="1" applyBorder="1" applyAlignment="1">
      <alignment horizontal="center" vertical="center"/>
    </xf>
    <xf numFmtId="49" fontId="15" fillId="3" borderId="98" xfId="0" applyNumberFormat="1" applyFont="1" applyFill="1" applyBorder="1" applyAlignment="1">
      <alignment horizontal="center" vertical="center" wrapText="1"/>
    </xf>
    <xf numFmtId="49" fontId="47" fillId="3" borderId="98" xfId="0" applyNumberFormat="1" applyFont="1" applyFill="1" applyBorder="1" applyAlignment="1">
      <alignment horizontal="center" vertical="center" wrapText="1"/>
    </xf>
    <xf numFmtId="49" fontId="54" fillId="3" borderId="98" xfId="0" applyNumberFormat="1" applyFont="1" applyFill="1" applyBorder="1" applyAlignment="1">
      <alignment horizontal="center" vertical="center"/>
    </xf>
    <xf numFmtId="49" fontId="47" fillId="3" borderId="98" xfId="0" applyNumberFormat="1" applyFont="1" applyFill="1" applyBorder="1" applyAlignment="1">
      <alignment horizontal="center" vertical="center"/>
    </xf>
    <xf numFmtId="49" fontId="47" fillId="0" borderId="0" xfId="0" applyNumberFormat="1" applyFont="1" applyAlignment="1">
      <alignment horizontal="center" vertical="center" wrapText="1"/>
    </xf>
    <xf numFmtId="49" fontId="57" fillId="2" borderId="145" xfId="0" applyNumberFormat="1" applyFont="1" applyFill="1" applyBorder="1" applyAlignment="1">
      <alignment horizontal="center" vertical="center" wrapText="1"/>
    </xf>
    <xf numFmtId="49" fontId="57" fillId="2" borderId="147" xfId="0" applyNumberFormat="1" applyFont="1" applyFill="1" applyBorder="1" applyAlignment="1">
      <alignment horizontal="center" vertical="center" wrapText="1"/>
    </xf>
    <xf numFmtId="49" fontId="57" fillId="2" borderId="35" xfId="0" applyNumberFormat="1" applyFont="1" applyFill="1" applyBorder="1" applyAlignment="1">
      <alignment horizontal="center" vertical="center" wrapText="1"/>
    </xf>
    <xf numFmtId="49" fontId="57" fillId="2" borderId="36" xfId="0" applyNumberFormat="1" applyFont="1" applyFill="1" applyBorder="1" applyAlignment="1">
      <alignment horizontal="center" vertical="center" wrapText="1"/>
    </xf>
    <xf numFmtId="49" fontId="58" fillId="0" borderId="0" xfId="0" applyNumberFormat="1" applyFont="1" applyAlignment="1">
      <alignment vertical="center" wrapText="1"/>
    </xf>
    <xf numFmtId="3" fontId="59" fillId="0" borderId="26" xfId="0" applyNumberFormat="1" applyFont="1" applyBorder="1" applyAlignment="1">
      <alignment horizontal="center" vertical="center" wrapText="1"/>
    </xf>
    <xf numFmtId="49" fontId="6" fillId="0" borderId="18" xfId="0" applyNumberFormat="1" applyFont="1" applyBorder="1" applyAlignment="1">
      <alignment horizontal="center" vertical="center" wrapText="1"/>
    </xf>
    <xf numFmtId="0" fontId="59" fillId="0" borderId="26" xfId="0" applyFont="1" applyBorder="1" applyAlignment="1">
      <alignment horizontal="left" vertical="center" wrapText="1"/>
    </xf>
    <xf numFmtId="0" fontId="59" fillId="0" borderId="26" xfId="0" applyFont="1" applyBorder="1" applyAlignment="1">
      <alignment horizontal="center" vertical="center" wrapText="1"/>
    </xf>
    <xf numFmtId="0" fontId="59" fillId="0" borderId="94" xfId="0" applyFont="1" applyBorder="1" applyAlignment="1">
      <alignment horizontal="left" vertical="center" wrapText="1"/>
    </xf>
    <xf numFmtId="3" fontId="59" fillId="0" borderId="29" xfId="0" applyNumberFormat="1" applyFont="1" applyBorder="1" applyAlignment="1">
      <alignment horizontal="center" vertical="center" wrapText="1"/>
    </xf>
    <xf numFmtId="49" fontId="6" fillId="0" borderId="67" xfId="0" applyNumberFormat="1" applyFont="1" applyBorder="1" applyAlignment="1">
      <alignment horizontal="center" vertical="center" wrapText="1"/>
    </xf>
    <xf numFmtId="0" fontId="59" fillId="0" borderId="29" xfId="0" applyFont="1" applyBorder="1" applyAlignment="1">
      <alignment horizontal="left" vertical="center" wrapText="1"/>
    </xf>
    <xf numFmtId="0" fontId="59" fillId="0" borderId="29" xfId="0" applyFont="1" applyBorder="1" applyAlignment="1">
      <alignment horizontal="center" vertical="center" wrapText="1"/>
    </xf>
    <xf numFmtId="0" fontId="59" fillId="0" borderId="30" xfId="0" applyFont="1" applyBorder="1" applyAlignment="1">
      <alignment horizontal="left" vertical="center" wrapText="1"/>
    </xf>
    <xf numFmtId="3" fontId="59" fillId="0" borderId="30"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0" borderId="105" xfId="0" applyNumberFormat="1" applyFont="1" applyBorder="1" applyAlignment="1">
      <alignment horizontal="center" vertical="center" wrapText="1"/>
    </xf>
    <xf numFmtId="0" fontId="59" fillId="0" borderId="16" xfId="0" applyFont="1" applyBorder="1" applyAlignment="1">
      <alignment horizontal="left" vertical="center" wrapText="1"/>
    </xf>
    <xf numFmtId="0" fontId="59" fillId="0" borderId="16" xfId="0" applyFont="1" applyBorder="1" applyAlignment="1">
      <alignment horizontal="center" vertical="center" wrapText="1"/>
    </xf>
    <xf numFmtId="0" fontId="59" fillId="0" borderId="32" xfId="0" applyFont="1" applyBorder="1" applyAlignment="1">
      <alignment horizontal="left" vertical="center" wrapText="1"/>
    </xf>
    <xf numFmtId="49" fontId="13" fillId="0" borderId="29" xfId="0" applyNumberFormat="1" applyFont="1" applyBorder="1" applyAlignment="1">
      <alignment horizontal="center" vertical="center"/>
    </xf>
    <xf numFmtId="49" fontId="60" fillId="0" borderId="51" xfId="0" applyNumberFormat="1" applyFont="1" applyBorder="1" applyAlignment="1">
      <alignment horizontal="center" vertical="center" wrapText="1"/>
    </xf>
    <xf numFmtId="49" fontId="60" fillId="0" borderId="77" xfId="0" applyNumberFormat="1" applyFont="1" applyBorder="1" applyAlignment="1">
      <alignment horizontal="center" vertical="center" wrapText="1"/>
    </xf>
    <xf numFmtId="49" fontId="60" fillId="0" borderId="13" xfId="0" applyNumberFormat="1" applyFont="1" applyBorder="1" applyAlignment="1">
      <alignment horizontal="center" vertical="center" wrapText="1"/>
    </xf>
    <xf numFmtId="49" fontId="60" fillId="0" borderId="12" xfId="0" applyNumberFormat="1" applyFont="1" applyBorder="1" applyAlignment="1">
      <alignment horizontal="center" vertical="center" wrapText="1"/>
    </xf>
    <xf numFmtId="3" fontId="59" fillId="0" borderId="29" xfId="0" applyNumberFormat="1" applyFont="1" applyBorder="1" applyAlignment="1">
      <alignment horizontal="left" vertical="center" wrapText="1"/>
    </xf>
    <xf numFmtId="3" fontId="59" fillId="0" borderId="0" xfId="0" applyNumberFormat="1" applyFont="1" applyAlignment="1">
      <alignment horizontal="center" vertical="center" wrapText="1"/>
    </xf>
    <xf numFmtId="0" fontId="59" fillId="0" borderId="0" xfId="0" applyFont="1" applyAlignment="1">
      <alignment horizontal="left" vertical="center" wrapText="1"/>
    </xf>
    <xf numFmtId="0" fontId="59" fillId="0" borderId="0" xfId="0" applyFont="1" applyAlignment="1">
      <alignment horizontal="center" vertical="center" wrapText="1"/>
    </xf>
    <xf numFmtId="49" fontId="59" fillId="0" borderId="0" xfId="0" applyNumberFormat="1" applyFont="1" applyAlignment="1">
      <alignment horizontal="left" vertical="center" wrapText="1"/>
    </xf>
    <xf numFmtId="3" fontId="61" fillId="0" borderId="29" xfId="0" applyNumberFormat="1" applyFont="1" applyBorder="1" applyAlignment="1">
      <alignment horizontal="center" vertical="center"/>
    </xf>
    <xf numFmtId="49" fontId="6" fillId="0" borderId="101" xfId="0" applyNumberFormat="1" applyFont="1" applyBorder="1" applyAlignment="1">
      <alignment horizontal="center" vertical="center" wrapText="1"/>
    </xf>
    <xf numFmtId="49" fontId="6" fillId="0" borderId="66" xfId="0" applyNumberFormat="1" applyFont="1" applyBorder="1" applyAlignment="1">
      <alignment horizontal="center" vertical="center" wrapText="1"/>
    </xf>
    <xf numFmtId="49" fontId="6" fillId="0" borderId="81" xfId="0" applyNumberFormat="1" applyFont="1" applyBorder="1" applyAlignment="1">
      <alignment horizontal="center" vertical="center" wrapText="1"/>
    </xf>
    <xf numFmtId="0" fontId="25" fillId="0" borderId="33" xfId="0" applyFont="1" applyBorder="1"/>
    <xf numFmtId="0" fontId="25" fillId="0" borderId="43" xfId="0" applyFont="1" applyBorder="1"/>
    <xf numFmtId="0" fontId="25" fillId="0" borderId="33" xfId="0" applyFont="1" applyBorder="1" applyAlignment="1">
      <alignment horizontal="left"/>
    </xf>
    <xf numFmtId="0" fontId="27" fillId="2" borderId="50" xfId="0" applyFont="1" applyFill="1" applyBorder="1" applyAlignment="1">
      <alignment horizontal="center" vertical="center" wrapText="1" readingOrder="2"/>
    </xf>
    <xf numFmtId="0" fontId="1" fillId="0" borderId="0" xfId="0" applyFont="1" applyAlignment="1">
      <alignment horizontal="center" vertical="center" wrapText="1" readingOrder="2"/>
    </xf>
    <xf numFmtId="0" fontId="62" fillId="0" borderId="50" xfId="0" applyFont="1" applyBorder="1" applyAlignment="1">
      <alignment horizontal="center" vertical="center"/>
    </xf>
    <xf numFmtId="0" fontId="62" fillId="0" borderId="50" xfId="0" applyFont="1" applyBorder="1" applyAlignment="1">
      <alignment horizontal="center" vertical="center" wrapText="1"/>
    </xf>
    <xf numFmtId="0" fontId="59" fillId="0" borderId="50" xfId="0" applyFont="1" applyBorder="1" applyAlignment="1">
      <alignment horizontal="left" vertical="center" wrapText="1"/>
    </xf>
    <xf numFmtId="0" fontId="59" fillId="0" borderId="50" xfId="0" applyFont="1" applyBorder="1" applyAlignment="1">
      <alignment horizontal="left" vertical="center"/>
    </xf>
    <xf numFmtId="0" fontId="25" fillId="0" borderId="0" xfId="0" applyFont="1"/>
    <xf numFmtId="0" fontId="0" fillId="0" borderId="137" xfId="0" applyFont="1" applyBorder="1" applyAlignment="1">
      <alignment horizontal="center" vertical="center"/>
    </xf>
    <xf numFmtId="0" fontId="0" fillId="0" borderId="43" xfId="0" applyFont="1" applyBorder="1" applyAlignment="1">
      <alignment horizontal="center" vertical="center"/>
    </xf>
    <xf numFmtId="0" fontId="0" fillId="0" borderId="34" xfId="0" applyFont="1" applyBorder="1" applyAlignment="1">
      <alignment horizontal="center" vertical="center"/>
    </xf>
    <xf numFmtId="0" fontId="25" fillId="0" borderId="33" xfId="0" applyFont="1" applyBorder="1" applyAlignment="1">
      <alignment horizontal="center" vertical="center"/>
    </xf>
    <xf numFmtId="0" fontId="25" fillId="0" borderId="44" xfId="0" applyFont="1" applyBorder="1" applyAlignment="1">
      <alignment horizontal="center" vertical="center"/>
    </xf>
    <xf numFmtId="0" fontId="0" fillId="0" borderId="33" xfId="0" applyFont="1" applyBorder="1" applyAlignment="1">
      <alignment horizontal="center" vertical="center"/>
    </xf>
    <xf numFmtId="0" fontId="0" fillId="0" borderId="44" xfId="0" applyFont="1" applyBorder="1" applyAlignment="1">
      <alignment horizontal="center" vertical="center"/>
    </xf>
    <xf numFmtId="0" fontId="25" fillId="0" borderId="33" xfId="0" applyFont="1" applyBorder="1" applyAlignment="1">
      <alignment horizontal="center"/>
    </xf>
    <xf numFmtId="0" fontId="63" fillId="2" borderId="31" xfId="0" applyFont="1" applyFill="1" applyBorder="1" applyAlignment="1">
      <alignment horizontal="center" vertical="center" wrapText="1"/>
    </xf>
    <xf numFmtId="0" fontId="64" fillId="2" borderId="31" xfId="0" applyFont="1" applyFill="1" applyBorder="1" applyAlignment="1">
      <alignment horizontal="center" vertical="center"/>
    </xf>
    <xf numFmtId="0" fontId="64" fillId="2" borderId="31" xfId="0" applyFont="1" applyFill="1" applyBorder="1" applyAlignment="1">
      <alignment horizontal="center" vertical="center" wrapText="1"/>
    </xf>
    <xf numFmtId="0" fontId="65" fillId="0" borderId="16" xfId="0" applyFont="1" applyBorder="1" applyAlignment="1">
      <alignment horizontal="center" vertical="center"/>
    </xf>
    <xf numFmtId="0" fontId="63" fillId="2" borderId="25" xfId="0" applyFont="1" applyFill="1" applyBorder="1" applyAlignment="1">
      <alignment horizontal="center" vertical="center" wrapText="1"/>
    </xf>
    <xf numFmtId="0" fontId="64" fillId="2" borderId="25" xfId="0" applyFont="1" applyFill="1" applyBorder="1" applyAlignment="1">
      <alignment horizontal="center" vertical="center"/>
    </xf>
    <xf numFmtId="0" fontId="64" fillId="2" borderId="25" xfId="0" applyFont="1" applyFill="1" applyBorder="1" applyAlignment="1">
      <alignment horizontal="center" vertical="center" wrapText="1"/>
    </xf>
    <xf numFmtId="0" fontId="63" fillId="2" borderId="29" xfId="0" applyFont="1" applyFill="1" applyBorder="1" applyAlignment="1">
      <alignment horizontal="center" vertical="center"/>
    </xf>
    <xf numFmtId="0" fontId="64" fillId="2" borderId="29" xfId="0" applyFont="1" applyFill="1" applyBorder="1" applyAlignment="1">
      <alignment horizontal="right" vertical="center" wrapText="1" readingOrder="2"/>
    </xf>
    <xf numFmtId="0" fontId="65" fillId="0" borderId="26" xfId="0" applyFont="1" applyBorder="1" applyAlignment="1">
      <alignment horizontal="center" vertical="center"/>
    </xf>
    <xf numFmtId="0" fontId="66" fillId="0" borderId="29" xfId="0" applyFont="1" applyBorder="1" applyAlignment="1">
      <alignment horizontal="center" vertical="center"/>
    </xf>
    <xf numFmtId="0" fontId="66" fillId="0" borderId="29" xfId="0" applyFont="1" applyBorder="1" applyAlignment="1">
      <alignment horizontal="center" vertical="center" wrapText="1"/>
    </xf>
    <xf numFmtId="0" fontId="65" fillId="0" borderId="29" xfId="0" applyFont="1" applyBorder="1" applyAlignment="1">
      <alignment horizontal="center" vertical="center"/>
    </xf>
    <xf numFmtId="0" fontId="66" fillId="0" borderId="29" xfId="0" applyFont="1" applyBorder="1" applyAlignment="1">
      <alignment vertical="center" wrapText="1"/>
    </xf>
    <xf numFmtId="0" fontId="66" fillId="0" borderId="0" xfId="0" applyFont="1" applyAlignment="1">
      <alignment horizontal="center" vertical="center" wrapText="1"/>
    </xf>
    <xf numFmtId="0" fontId="66" fillId="0" borderId="16" xfId="0" applyFont="1" applyBorder="1" applyAlignment="1">
      <alignment horizontal="center" vertical="center" wrapText="1"/>
    </xf>
    <xf numFmtId="0" fontId="66" fillId="0" borderId="0" xfId="0" applyFont="1" applyAlignment="1">
      <alignment vertical="center" wrapText="1"/>
    </xf>
    <xf numFmtId="0" fontId="0" fillId="0" borderId="0" xfId="0" applyFont="1" applyAlignment="1">
      <alignment vertical="center"/>
    </xf>
    <xf numFmtId="0" fontId="66" fillId="0" borderId="0" xfId="0" applyFont="1"/>
    <xf numFmtId="0" fontId="66" fillId="0" borderId="0" xfId="0" applyFont="1" applyAlignment="1">
      <alignment wrapText="1"/>
    </xf>
    <xf numFmtId="49" fontId="6" fillId="0" borderId="0" xfId="0" applyNumberFormat="1" applyFont="1" applyAlignment="1">
      <alignment horizontal="center" vertical="center" wrapText="1"/>
    </xf>
    <xf numFmtId="0" fontId="0" fillId="0" borderId="0" xfId="0" applyFont="1" applyAlignment="1"/>
    <xf numFmtId="49" fontId="26" fillId="3" borderId="92" xfId="0" applyNumberFormat="1" applyFont="1" applyFill="1" applyBorder="1" applyAlignment="1">
      <alignment horizontal="left" vertical="center" wrapText="1"/>
    </xf>
    <xf numFmtId="0" fontId="2" fillId="0" borderId="53" xfId="0" applyFont="1" applyBorder="1"/>
    <xf numFmtId="0" fontId="2" fillId="0" borderId="93" xfId="0" applyFont="1" applyBorder="1"/>
    <xf numFmtId="49" fontId="26" fillId="3" borderId="70" xfId="0" applyNumberFormat="1" applyFont="1" applyFill="1" applyBorder="1" applyAlignment="1">
      <alignment horizontal="left" vertical="top" wrapText="1"/>
    </xf>
    <xf numFmtId="0" fontId="2" fillId="0" borderId="58" xfId="0" applyFont="1" applyBorder="1"/>
    <xf numFmtId="0" fontId="2" fillId="0" borderId="59" xfId="0" applyFont="1" applyBorder="1"/>
    <xf numFmtId="49" fontId="26" fillId="0" borderId="86" xfId="0" applyNumberFormat="1" applyFont="1" applyBorder="1" applyAlignment="1">
      <alignment horizontal="center" vertical="center" wrapText="1"/>
    </xf>
    <xf numFmtId="0" fontId="2" fillId="0" borderId="87" xfId="0" applyFont="1" applyBorder="1"/>
    <xf numFmtId="0" fontId="2" fillId="0" borderId="88" xfId="0" applyFont="1" applyBorder="1"/>
    <xf numFmtId="49" fontId="26" fillId="0" borderId="89" xfId="0" applyNumberFormat="1" applyFont="1" applyBorder="1" applyAlignment="1">
      <alignment horizontal="center" vertical="center" wrapText="1"/>
    </xf>
    <xf numFmtId="0" fontId="2" fillId="0" borderId="90" xfId="0" applyFont="1" applyBorder="1"/>
    <xf numFmtId="0" fontId="2" fillId="0" borderId="91" xfId="0" applyFont="1" applyBorder="1"/>
    <xf numFmtId="49" fontId="31" fillId="0" borderId="86" xfId="0" applyNumberFormat="1" applyFont="1" applyBorder="1" applyAlignment="1">
      <alignment horizontal="center" vertical="center" wrapText="1"/>
    </xf>
    <xf numFmtId="49" fontId="27" fillId="2" borderId="73" xfId="0" applyNumberFormat="1" applyFont="1" applyFill="1" applyBorder="1" applyAlignment="1">
      <alignment horizontal="center" vertical="center" wrapText="1"/>
    </xf>
    <xf numFmtId="0" fontId="2" fillId="0" borderId="83" xfId="0" applyFont="1" applyBorder="1"/>
    <xf numFmtId="0" fontId="2" fillId="0" borderId="84" xfId="0" applyFont="1" applyBorder="1"/>
    <xf numFmtId="49" fontId="26" fillId="0" borderId="43" xfId="0" applyNumberFormat="1" applyFont="1" applyBorder="1" applyAlignment="1">
      <alignment horizontal="center" vertical="center" wrapText="1"/>
    </xf>
    <xf numFmtId="0" fontId="2" fillId="0" borderId="43" xfId="0" applyFont="1" applyBorder="1"/>
    <xf numFmtId="0" fontId="2" fillId="0" borderId="44" xfId="0" applyFont="1" applyBorder="1"/>
    <xf numFmtId="49" fontId="6" fillId="0" borderId="33" xfId="0" applyNumberFormat="1" applyFont="1" applyBorder="1" applyAlignment="1">
      <alignment horizontal="left" vertical="center" wrapText="1"/>
    </xf>
    <xf numFmtId="49" fontId="6" fillId="0" borderId="47" xfId="0" applyNumberFormat="1" applyFont="1" applyBorder="1" applyAlignment="1">
      <alignment horizontal="center" vertical="center" wrapText="1"/>
    </xf>
    <xf numFmtId="0" fontId="2" fillId="0" borderId="47" xfId="0" applyFont="1" applyBorder="1"/>
    <xf numFmtId="10" fontId="11" fillId="0" borderId="16" xfId="0" applyNumberFormat="1" applyFont="1" applyBorder="1" applyAlignment="1">
      <alignment horizontal="center" vertical="center" wrapText="1"/>
    </xf>
    <xf numFmtId="0" fontId="2" fillId="0" borderId="26" xfId="0" applyFont="1" applyBorder="1"/>
    <xf numFmtId="9" fontId="11" fillId="3" borderId="16" xfId="0" applyNumberFormat="1" applyFont="1" applyFill="1" applyBorder="1" applyAlignment="1">
      <alignment horizontal="center" vertical="center" wrapText="1"/>
    </xf>
    <xf numFmtId="49" fontId="8" fillId="2" borderId="11" xfId="0" applyNumberFormat="1" applyFont="1" applyFill="1" applyBorder="1" applyAlignment="1">
      <alignment horizontal="center" vertical="center" wrapText="1"/>
    </xf>
    <xf numFmtId="0" fontId="2" fillId="0" borderId="13" xfId="0" applyFont="1" applyBorder="1"/>
    <xf numFmtId="0" fontId="2" fillId="0" borderId="17" xfId="0" applyFont="1" applyBorder="1"/>
    <xf numFmtId="0" fontId="2" fillId="0" borderId="19" xfId="0" applyFont="1" applyBorder="1"/>
    <xf numFmtId="0" fontId="2" fillId="0" borderId="12" xfId="0" applyFont="1" applyBorder="1"/>
    <xf numFmtId="0" fontId="2" fillId="0" borderId="18" xfId="0" applyFont="1" applyBorder="1"/>
    <xf numFmtId="49" fontId="8" fillId="2" borderId="8" xfId="0" applyNumberFormat="1" applyFont="1" applyFill="1" applyBorder="1" applyAlignment="1">
      <alignment horizontal="center" vertical="center" wrapText="1"/>
    </xf>
    <xf numFmtId="0" fontId="2" fillId="0" borderId="15" xfId="0" applyFont="1" applyBorder="1"/>
    <xf numFmtId="0" fontId="2" fillId="0" borderId="21" xfId="0" applyFont="1" applyBorder="1"/>
    <xf numFmtId="10" fontId="11" fillId="0" borderId="8" xfId="0" applyNumberFormat="1" applyFont="1" applyBorder="1" applyAlignment="1">
      <alignment horizontal="center"/>
    </xf>
    <xf numFmtId="9" fontId="11" fillId="0" borderId="8" xfId="0" applyNumberFormat="1" applyFont="1" applyBorder="1" applyAlignment="1">
      <alignment horizontal="center"/>
    </xf>
    <xf numFmtId="0" fontId="10" fillId="0" borderId="8" xfId="0" applyFont="1" applyBorder="1" applyAlignment="1">
      <alignment horizontal="center"/>
    </xf>
    <xf numFmtId="3" fontId="10" fillId="0" borderId="16"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2" fillId="0" borderId="24" xfId="0" applyFont="1" applyBorder="1"/>
    <xf numFmtId="0" fontId="3" fillId="0" borderId="33" xfId="0" applyFont="1" applyBorder="1" applyAlignment="1">
      <alignment horizontal="center" vertical="center" wrapText="1"/>
    </xf>
    <xf numFmtId="0" fontId="2" fillId="0" borderId="34" xfId="0" applyFont="1" applyBorder="1"/>
    <xf numFmtId="0" fontId="4" fillId="2" borderId="7" xfId="0" applyFont="1" applyFill="1" applyBorder="1" applyAlignment="1">
      <alignment horizontal="center" vertical="center" wrapText="1"/>
    </xf>
    <xf numFmtId="0" fontId="2" fillId="0" borderId="14" xfId="0" applyFont="1" applyBorder="1"/>
    <xf numFmtId="0" fontId="2" fillId="0" borderId="20" xfId="0" applyFont="1" applyBorder="1"/>
    <xf numFmtId="49" fontId="8" fillId="2" borderId="7"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6" xfId="0" applyFont="1" applyFill="1" applyBorder="1" applyAlignment="1">
      <alignment horizontal="center" vertical="center" wrapText="1"/>
    </xf>
    <xf numFmtId="49" fontId="8" fillId="2" borderId="16" xfId="0" applyNumberFormat="1" applyFont="1" applyFill="1" applyBorder="1" applyAlignment="1">
      <alignment horizontal="center" vertical="center" wrapText="1"/>
    </xf>
    <xf numFmtId="49" fontId="8" fillId="2" borderId="9" xfId="0" applyNumberFormat="1" applyFont="1" applyFill="1" applyBorder="1" applyAlignment="1">
      <alignment horizontal="center" vertical="center" wrapText="1"/>
    </xf>
    <xf numFmtId="0" fontId="2" fillId="0" borderId="10" xfId="0" applyFont="1" applyBorder="1"/>
    <xf numFmtId="0" fontId="9" fillId="0" borderId="7" xfId="0" applyFont="1" applyBorder="1" applyAlignment="1">
      <alignment horizontal="center" vertical="center"/>
    </xf>
    <xf numFmtId="49" fontId="7" fillId="0" borderId="0" xfId="0" applyNumberFormat="1" applyFont="1" applyAlignment="1">
      <alignment horizontal="center" vertical="center" wrapText="1"/>
    </xf>
    <xf numFmtId="0" fontId="3" fillId="0" borderId="4" xfId="0" applyFont="1" applyBorder="1" applyAlignment="1">
      <alignment horizontal="center" vertical="center" wrapText="1"/>
    </xf>
    <xf numFmtId="0" fontId="2" fillId="0" borderId="5" xfId="0" applyFont="1" applyBorder="1"/>
    <xf numFmtId="0" fontId="2" fillId="0" borderId="6" xfId="0" applyFont="1" applyBorder="1"/>
    <xf numFmtId="0" fontId="3" fillId="0" borderId="1" xfId="0" applyFont="1" applyBorder="1" applyAlignment="1">
      <alignment horizontal="center" vertical="center" wrapText="1"/>
    </xf>
    <xf numFmtId="0" fontId="2" fillId="0" borderId="2" xfId="0" applyFont="1" applyBorder="1"/>
    <xf numFmtId="0" fontId="2" fillId="0" borderId="3" xfId="0" applyFont="1" applyBorder="1"/>
    <xf numFmtId="0" fontId="1" fillId="0" borderId="1" xfId="0" applyFont="1" applyBorder="1" applyAlignment="1">
      <alignment horizontal="center" vertical="center" wrapText="1"/>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1" fontId="9" fillId="0" borderId="28" xfId="0" applyNumberFormat="1" applyFont="1" applyBorder="1" applyAlignment="1">
      <alignment horizontal="center" vertical="center" wrapText="1"/>
    </xf>
    <xf numFmtId="3" fontId="9" fillId="0" borderId="33" xfId="0" applyNumberFormat="1" applyFont="1" applyBorder="1" applyAlignment="1">
      <alignment horizontal="center" vertical="center" wrapText="1"/>
    </xf>
    <xf numFmtId="0" fontId="18" fillId="0" borderId="0" xfId="0" applyFont="1" applyAlignment="1">
      <alignment horizontal="left" wrapText="1"/>
    </xf>
    <xf numFmtId="0" fontId="18" fillId="0" borderId="0" xfId="0" applyFont="1" applyAlignment="1">
      <alignment vertical="center"/>
    </xf>
    <xf numFmtId="0" fontId="18" fillId="0" borderId="0" xfId="0" applyFont="1" applyAlignment="1">
      <alignment horizontal="center"/>
    </xf>
    <xf numFmtId="1" fontId="18" fillId="0" borderId="0" xfId="0" applyNumberFormat="1" applyFont="1" applyAlignment="1">
      <alignment horizontal="left" vertical="center" wrapText="1"/>
    </xf>
    <xf numFmtId="0" fontId="18" fillId="0" borderId="0" xfId="0" applyFont="1" applyAlignment="1">
      <alignment horizontal="left" vertical="center"/>
    </xf>
    <xf numFmtId="49" fontId="16" fillId="2" borderId="8" xfId="0" applyNumberFormat="1" applyFont="1" applyFill="1" applyBorder="1" applyAlignment="1">
      <alignment horizontal="center" vertical="center" wrapText="1"/>
    </xf>
    <xf numFmtId="49" fontId="16" fillId="2" borderId="7" xfId="0" applyNumberFormat="1" applyFont="1" applyFill="1" applyBorder="1" applyAlignment="1">
      <alignment horizontal="center" vertical="center" wrapText="1"/>
    </xf>
    <xf numFmtId="1" fontId="17" fillId="0" borderId="28" xfId="0" applyNumberFormat="1" applyFont="1" applyBorder="1" applyAlignment="1">
      <alignment horizontal="center" vertical="center" wrapText="1"/>
    </xf>
    <xf numFmtId="49" fontId="9" fillId="0" borderId="0" xfId="0" applyNumberFormat="1" applyFont="1" applyAlignment="1">
      <alignment horizontal="center" vertical="center" wrapText="1"/>
    </xf>
    <xf numFmtId="49" fontId="16" fillId="2" borderId="39" xfId="0" applyNumberFormat="1" applyFont="1" applyFill="1" applyBorder="1" applyAlignment="1">
      <alignment horizontal="center" vertical="center" wrapText="1"/>
    </xf>
    <xf numFmtId="0" fontId="2" fillId="0" borderId="40" xfId="0" applyFont="1" applyBorder="1"/>
    <xf numFmtId="49" fontId="7" fillId="0" borderId="46" xfId="0" applyNumberFormat="1" applyFont="1" applyBorder="1" applyAlignment="1">
      <alignment horizontal="center" vertical="center" wrapText="1"/>
    </xf>
    <xf numFmtId="0" fontId="2" fillId="0" borderId="48" xfId="0" applyFont="1" applyBorder="1"/>
    <xf numFmtId="49" fontId="4" fillId="2" borderId="33" xfId="0" applyNumberFormat="1" applyFont="1" applyFill="1" applyBorder="1" applyAlignment="1">
      <alignment horizontal="center" vertical="center" wrapText="1"/>
    </xf>
    <xf numFmtId="1" fontId="7" fillId="0" borderId="51" xfId="0" applyNumberFormat="1" applyFont="1" applyBorder="1" applyAlignment="1">
      <alignment horizontal="center" vertical="center" wrapText="1"/>
    </xf>
    <xf numFmtId="0" fontId="2" fillId="0" borderId="49" xfId="0" applyFont="1" applyBorder="1"/>
    <xf numFmtId="49" fontId="7" fillId="0" borderId="45" xfId="0" applyNumberFormat="1" applyFont="1" applyBorder="1" applyAlignment="1">
      <alignment horizontal="center" vertical="center" wrapText="1"/>
    </xf>
    <xf numFmtId="49" fontId="7" fillId="0" borderId="33" xfId="0" applyNumberFormat="1" applyFont="1" applyBorder="1" applyAlignment="1">
      <alignment horizontal="center" vertical="center" wrapText="1"/>
    </xf>
    <xf numFmtId="49" fontId="7" fillId="0" borderId="51" xfId="0" applyNumberFormat="1" applyFont="1" applyBorder="1" applyAlignment="1">
      <alignment horizontal="center" vertical="center" wrapText="1"/>
    </xf>
    <xf numFmtId="0" fontId="2" fillId="0" borderId="45" xfId="0" applyFont="1" applyBorder="1"/>
    <xf numFmtId="0" fontId="7" fillId="0" borderId="0" xfId="0" applyFont="1" applyAlignment="1">
      <alignment horizontal="left" vertical="center" wrapText="1"/>
    </xf>
    <xf numFmtId="1" fontId="7" fillId="0" borderId="33" xfId="0" applyNumberFormat="1" applyFont="1" applyBorder="1" applyAlignment="1">
      <alignment horizontal="left" vertical="center" wrapText="1"/>
    </xf>
    <xf numFmtId="49" fontId="4" fillId="2" borderId="52" xfId="0" applyNumberFormat="1" applyFont="1" applyFill="1" applyBorder="1" applyAlignment="1">
      <alignment horizontal="center" vertical="center" wrapText="1"/>
    </xf>
    <xf numFmtId="0" fontId="2" fillId="0" borderId="54" xfId="0" applyFont="1" applyBorder="1"/>
    <xf numFmtId="3" fontId="6" fillId="0" borderId="64" xfId="0" applyNumberFormat="1" applyFont="1" applyBorder="1" applyAlignment="1">
      <alignment horizontal="center" vertical="center" wrapText="1"/>
    </xf>
    <xf numFmtId="0" fontId="2" fillId="0" borderId="64" xfId="0" applyFont="1" applyBorder="1"/>
    <xf numFmtId="0" fontId="2" fillId="0" borderId="65" xfId="0" applyFont="1" applyBorder="1"/>
    <xf numFmtId="0" fontId="29" fillId="2" borderId="33" xfId="0" applyFont="1" applyFill="1" applyBorder="1" applyAlignment="1">
      <alignment horizontal="center"/>
    </xf>
    <xf numFmtId="0" fontId="2" fillId="0" borderId="74" xfId="0" applyFont="1" applyBorder="1"/>
    <xf numFmtId="3" fontId="6" fillId="0" borderId="51" xfId="0" applyNumberFormat="1" applyFont="1" applyBorder="1" applyAlignment="1">
      <alignment horizontal="center" vertical="center" wrapText="1"/>
    </xf>
    <xf numFmtId="0" fontId="29" fillId="2" borderId="70" xfId="0" applyFont="1" applyFill="1" applyBorder="1" applyAlignment="1">
      <alignment horizontal="center"/>
    </xf>
    <xf numFmtId="0" fontId="2" fillId="0" borderId="71" xfId="0" applyFont="1" applyBorder="1"/>
    <xf numFmtId="0" fontId="7" fillId="0" borderId="0" xfId="0" applyFont="1" applyAlignment="1">
      <alignment horizontal="center" wrapText="1"/>
    </xf>
    <xf numFmtId="3" fontId="6" fillId="0" borderId="7" xfId="0" applyNumberFormat="1" applyFont="1" applyBorder="1" applyAlignment="1">
      <alignment horizontal="center" vertical="center" wrapText="1"/>
    </xf>
    <xf numFmtId="1" fontId="6" fillId="0" borderId="51" xfId="0" applyNumberFormat="1" applyFont="1" applyBorder="1" applyAlignment="1">
      <alignment horizontal="center" vertical="center" wrapText="1"/>
    </xf>
    <xf numFmtId="1" fontId="6" fillId="0" borderId="45" xfId="0" applyNumberFormat="1" applyFont="1" applyBorder="1" applyAlignment="1">
      <alignment horizontal="center" vertical="center" wrapText="1"/>
    </xf>
    <xf numFmtId="49" fontId="27" fillId="2" borderId="51" xfId="0" applyNumberFormat="1" applyFont="1" applyFill="1" applyBorder="1" applyAlignment="1">
      <alignment horizontal="center" vertical="center" wrapText="1"/>
    </xf>
    <xf numFmtId="3" fontId="6" fillId="0" borderId="80" xfId="0" applyNumberFormat="1" applyFont="1" applyBorder="1" applyAlignment="1">
      <alignment horizontal="center" vertical="center" wrapText="1"/>
    </xf>
    <xf numFmtId="0" fontId="2" fillId="0" borderId="46" xfId="0" applyFont="1" applyBorder="1"/>
    <xf numFmtId="1" fontId="7" fillId="0" borderId="0" xfId="0" applyNumberFormat="1" applyFont="1" applyAlignment="1">
      <alignment horizontal="left" vertical="center" wrapText="1"/>
    </xf>
    <xf numFmtId="0" fontId="7" fillId="0" borderId="0" xfId="0" applyFont="1" applyAlignment="1">
      <alignment horizontal="left" wrapText="1"/>
    </xf>
    <xf numFmtId="3" fontId="6" fillId="0" borderId="0" xfId="0" applyNumberFormat="1" applyFont="1" applyAlignment="1">
      <alignment horizontal="center" vertical="center" wrapText="1"/>
    </xf>
    <xf numFmtId="3" fontId="6" fillId="0" borderId="77" xfId="0" applyNumberFormat="1" applyFont="1" applyBorder="1" applyAlignment="1">
      <alignment horizontal="center" vertical="center" wrapText="1"/>
    </xf>
    <xf numFmtId="0" fontId="2" fillId="0" borderId="78" xfId="0" applyFont="1" applyBorder="1"/>
    <xf numFmtId="0" fontId="2" fillId="0" borderId="79" xfId="0" applyFont="1" applyBorder="1"/>
    <xf numFmtId="49" fontId="27" fillId="2" borderId="55" xfId="0" applyNumberFormat="1" applyFont="1" applyFill="1" applyBorder="1" applyAlignment="1">
      <alignment horizontal="center" vertical="center" wrapText="1"/>
    </xf>
    <xf numFmtId="0" fontId="2" fillId="0" borderId="60" xfId="0" applyFont="1" applyBorder="1"/>
    <xf numFmtId="49" fontId="27" fillId="2" borderId="56" xfId="0" applyNumberFormat="1" applyFont="1" applyFill="1" applyBorder="1" applyAlignment="1">
      <alignment horizontal="center" vertical="center" wrapText="1"/>
    </xf>
    <xf numFmtId="0" fontId="2" fillId="0" borderId="61" xfId="0" applyFont="1" applyBorder="1"/>
    <xf numFmtId="49" fontId="27" fillId="2" borderId="57" xfId="0" applyNumberFormat="1" applyFont="1" applyFill="1" applyBorder="1" applyAlignment="1">
      <alignment horizontal="center" vertical="center" wrapText="1"/>
    </xf>
    <xf numFmtId="0" fontId="29" fillId="2" borderId="73" xfId="0" applyFont="1" applyFill="1" applyBorder="1" applyAlignment="1">
      <alignment horizontal="center"/>
    </xf>
    <xf numFmtId="0" fontId="2" fillId="0" borderId="76" xfId="0" applyFont="1" applyBorder="1"/>
    <xf numFmtId="49" fontId="27" fillId="2" borderId="86" xfId="0" applyNumberFormat="1" applyFont="1" applyFill="1" applyBorder="1" applyAlignment="1">
      <alignment horizontal="center" vertical="center" wrapText="1"/>
    </xf>
    <xf numFmtId="0" fontId="2" fillId="0" borderId="67" xfId="0" applyFont="1" applyBorder="1"/>
    <xf numFmtId="49" fontId="26" fillId="0" borderId="80" xfId="0" applyNumberFormat="1" applyFont="1" applyBorder="1" applyAlignment="1">
      <alignment horizontal="center" vertical="center" wrapText="1"/>
    </xf>
    <xf numFmtId="0" fontId="2" fillId="0" borderId="77" xfId="0" applyFont="1" applyBorder="1"/>
    <xf numFmtId="49" fontId="6" fillId="0" borderId="64" xfId="0" applyNumberFormat="1" applyFont="1" applyBorder="1" applyAlignment="1">
      <alignment horizontal="center" vertical="center" wrapText="1"/>
    </xf>
    <xf numFmtId="0" fontId="2" fillId="0" borderId="95" xfId="0" applyFont="1" applyBorder="1"/>
    <xf numFmtId="49" fontId="6" fillId="0" borderId="46" xfId="0" applyNumberFormat="1" applyFont="1" applyBorder="1" applyAlignment="1">
      <alignment horizontal="center" vertical="center" wrapText="1"/>
    </xf>
    <xf numFmtId="49" fontId="27" fillId="2" borderId="33" xfId="0" applyNumberFormat="1" applyFont="1" applyFill="1" applyBorder="1" applyAlignment="1">
      <alignment horizontal="center" vertical="center" wrapText="1"/>
    </xf>
    <xf numFmtId="0" fontId="33" fillId="3" borderId="16" xfId="0" applyFont="1" applyFill="1" applyBorder="1" applyAlignment="1">
      <alignment horizontal="center" vertical="center" wrapText="1"/>
    </xf>
    <xf numFmtId="0" fontId="29" fillId="2" borderId="68" xfId="0" applyFont="1" applyFill="1" applyBorder="1" applyAlignment="1">
      <alignment horizontal="center"/>
    </xf>
    <xf numFmtId="0" fontId="33" fillId="3" borderId="16" xfId="0" applyFont="1" applyFill="1" applyBorder="1" applyAlignment="1">
      <alignment horizontal="center" vertical="top" wrapText="1"/>
    </xf>
    <xf numFmtId="49" fontId="27" fillId="2" borderId="68" xfId="0" applyNumberFormat="1" applyFont="1" applyFill="1" applyBorder="1" applyAlignment="1">
      <alignment horizontal="center" vertical="center" wrapText="1"/>
    </xf>
    <xf numFmtId="49" fontId="34" fillId="3" borderId="16" xfId="0" applyNumberFormat="1" applyFont="1" applyFill="1" applyBorder="1" applyAlignment="1">
      <alignment vertical="center" wrapText="1"/>
    </xf>
    <xf numFmtId="49" fontId="34" fillId="3" borderId="16" xfId="0" applyNumberFormat="1" applyFont="1" applyFill="1" applyBorder="1" applyAlignment="1">
      <alignment horizontal="center" vertical="center" wrapText="1"/>
    </xf>
    <xf numFmtId="0" fontId="34" fillId="3" borderId="16" xfId="0" applyFont="1" applyFill="1" applyBorder="1" applyAlignment="1">
      <alignment horizontal="center" vertical="center" wrapText="1"/>
    </xf>
    <xf numFmtId="165" fontId="33" fillId="3" borderId="16" xfId="0" applyNumberFormat="1" applyFont="1" applyFill="1" applyBorder="1" applyAlignment="1">
      <alignment horizontal="center" vertical="center" wrapText="1"/>
    </xf>
    <xf numFmtId="0" fontId="0" fillId="3" borderId="32" xfId="0" applyFont="1" applyFill="1" applyBorder="1" applyAlignment="1">
      <alignment horizontal="center" vertical="center" wrapText="1"/>
    </xf>
    <xf numFmtId="0" fontId="2" fillId="0" borderId="94" xfId="0" applyFont="1" applyBorder="1"/>
    <xf numFmtId="0" fontId="15" fillId="0" borderId="65" xfId="0" applyFont="1" applyBorder="1"/>
    <xf numFmtId="49" fontId="6" fillId="0" borderId="86" xfId="0" applyNumberFormat="1" applyFont="1" applyBorder="1" applyAlignment="1">
      <alignment horizontal="center" vertical="center" wrapText="1"/>
    </xf>
    <xf numFmtId="49" fontId="6" fillId="0" borderId="77" xfId="0" applyNumberFormat="1" applyFont="1" applyBorder="1" applyAlignment="1">
      <alignment horizontal="center" vertical="center" wrapText="1"/>
    </xf>
    <xf numFmtId="49" fontId="26" fillId="3" borderId="68" xfId="0" applyNumberFormat="1" applyFont="1" applyFill="1" applyBorder="1" applyAlignment="1">
      <alignment horizontal="center" vertical="center" wrapText="1"/>
    </xf>
    <xf numFmtId="49" fontId="26" fillId="3" borderId="113" xfId="0" applyNumberFormat="1" applyFont="1" applyFill="1" applyBorder="1" applyAlignment="1">
      <alignment horizontal="center" vertical="center" wrapText="1"/>
    </xf>
    <xf numFmtId="0" fontId="2" fillId="0" borderId="114" xfId="0" applyFont="1" applyBorder="1"/>
    <xf numFmtId="0" fontId="2" fillId="0" borderId="115" xfId="0" applyFont="1" applyBorder="1"/>
    <xf numFmtId="49" fontId="26" fillId="3" borderId="73" xfId="0" applyNumberFormat="1" applyFont="1" applyFill="1" applyBorder="1" applyAlignment="1">
      <alignment horizontal="left" vertical="center" wrapText="1"/>
    </xf>
    <xf numFmtId="49" fontId="23" fillId="0" borderId="69" xfId="0" applyNumberFormat="1" applyFont="1" applyBorder="1" applyAlignment="1">
      <alignment horizontal="left" vertical="center" wrapText="1"/>
    </xf>
    <xf numFmtId="0" fontId="2" fillId="0" borderId="104" xfId="0" applyFont="1" applyBorder="1"/>
    <xf numFmtId="0" fontId="2" fillId="0" borderId="103" xfId="0" applyFont="1" applyBorder="1"/>
    <xf numFmtId="49" fontId="26" fillId="0" borderId="75" xfId="0" applyNumberFormat="1" applyFont="1" applyBorder="1" applyAlignment="1">
      <alignment horizontal="left" vertical="center" wrapText="1"/>
    </xf>
    <xf numFmtId="49" fontId="26" fillId="3" borderId="68" xfId="0" applyNumberFormat="1" applyFont="1" applyFill="1" applyBorder="1" applyAlignment="1">
      <alignment horizontal="left" vertical="center" wrapText="1"/>
    </xf>
    <xf numFmtId="49" fontId="26" fillId="3" borderId="113" xfId="0" applyNumberFormat="1" applyFont="1" applyFill="1" applyBorder="1" applyAlignment="1">
      <alignment horizontal="left" vertical="center" wrapText="1"/>
    </xf>
    <xf numFmtId="49" fontId="26" fillId="0" borderId="75" xfId="0" applyNumberFormat="1" applyFont="1" applyBorder="1" applyAlignment="1">
      <alignment horizontal="center" vertical="center" wrapText="1"/>
    </xf>
    <xf numFmtId="0" fontId="6" fillId="0" borderId="86" xfId="0" applyFont="1" applyBorder="1" applyAlignment="1">
      <alignment horizontal="center" vertical="center" wrapText="1"/>
    </xf>
    <xf numFmtId="49" fontId="6" fillId="0" borderId="16" xfId="0" applyNumberFormat="1" applyFont="1" applyBorder="1" applyAlignment="1">
      <alignment horizontal="center" vertical="center" wrapText="1"/>
    </xf>
    <xf numFmtId="49" fontId="6" fillId="0" borderId="89" xfId="0" applyNumberFormat="1" applyFont="1" applyBorder="1" applyAlignment="1">
      <alignment horizontal="center" vertical="center" wrapText="1"/>
    </xf>
    <xf numFmtId="0" fontId="2" fillId="0" borderId="105" xfId="0" applyFont="1" applyBorder="1"/>
    <xf numFmtId="49" fontId="26" fillId="3" borderId="120" xfId="0" applyNumberFormat="1" applyFont="1" applyFill="1" applyBorder="1" applyAlignment="1">
      <alignment horizontal="left" vertical="center" wrapText="1"/>
    </xf>
    <xf numFmtId="0" fontId="2" fillId="0" borderId="121" xfId="0" applyFont="1" applyBorder="1"/>
    <xf numFmtId="0" fontId="2" fillId="0" borderId="122" xfId="0" applyFont="1" applyBorder="1"/>
    <xf numFmtId="49" fontId="27" fillId="2" borderId="16" xfId="0" applyNumberFormat="1" applyFont="1" applyFill="1" applyBorder="1" applyAlignment="1">
      <alignment horizontal="center" vertical="center" wrapText="1"/>
    </xf>
    <xf numFmtId="49" fontId="26" fillId="3" borderId="75" xfId="0" applyNumberFormat="1" applyFont="1" applyFill="1" applyBorder="1" applyAlignment="1">
      <alignment horizontal="left" vertical="center" wrapText="1"/>
    </xf>
    <xf numFmtId="49" fontId="6" fillId="0" borderId="80" xfId="0" applyNumberFormat="1" applyFont="1" applyBorder="1" applyAlignment="1">
      <alignment horizontal="center" vertical="center" wrapText="1"/>
    </xf>
    <xf numFmtId="0" fontId="2" fillId="0" borderId="110" xfId="0" applyFont="1" applyBorder="1"/>
    <xf numFmtId="0" fontId="2" fillId="0" borderId="111" xfId="0" applyFont="1" applyBorder="1"/>
    <xf numFmtId="0" fontId="2" fillId="0" borderId="112" xfId="0" applyFont="1" applyBorder="1"/>
    <xf numFmtId="49" fontId="26" fillId="3" borderId="80" xfId="0" applyNumberFormat="1" applyFont="1" applyFill="1" applyBorder="1" applyAlignment="1">
      <alignment horizontal="left" vertical="center" wrapText="1"/>
    </xf>
    <xf numFmtId="49" fontId="26" fillId="3" borderId="75" xfId="0" applyNumberFormat="1" applyFont="1" applyFill="1" applyBorder="1" applyAlignment="1">
      <alignment horizontal="center" vertical="center" wrapText="1"/>
    </xf>
    <xf numFmtId="49" fontId="11" fillId="3" borderId="73" xfId="0" applyNumberFormat="1" applyFont="1" applyFill="1" applyBorder="1" applyAlignment="1">
      <alignment horizontal="left" vertical="center" wrapText="1"/>
    </xf>
    <xf numFmtId="49" fontId="26" fillId="0" borderId="0" xfId="0" applyNumberFormat="1" applyFont="1" applyAlignment="1">
      <alignment horizontal="left" vertical="center" wrapText="1"/>
    </xf>
    <xf numFmtId="49" fontId="6" fillId="0" borderId="77" xfId="0" applyNumberFormat="1" applyFont="1" applyBorder="1" applyAlignment="1">
      <alignment horizontal="left" vertical="center" wrapText="1"/>
    </xf>
    <xf numFmtId="49" fontId="6" fillId="0" borderId="43" xfId="0" applyNumberFormat="1" applyFont="1" applyBorder="1" applyAlignment="1">
      <alignment horizontal="center" vertical="center" wrapText="1"/>
    </xf>
    <xf numFmtId="49" fontId="6" fillId="0" borderId="51" xfId="0" applyNumberFormat="1" applyFont="1" applyBorder="1" applyAlignment="1">
      <alignment horizontal="center" vertical="center" wrapText="1"/>
    </xf>
    <xf numFmtId="49" fontId="26" fillId="3" borderId="89" xfId="0" applyNumberFormat="1" applyFont="1" applyFill="1" applyBorder="1" applyAlignment="1">
      <alignment horizontal="left" vertical="center" wrapText="1"/>
    </xf>
    <xf numFmtId="0" fontId="2" fillId="0" borderId="124" xfId="0" applyFont="1" applyBorder="1"/>
    <xf numFmtId="0" fontId="2" fillId="0" borderId="123" xfId="0" applyFont="1" applyBorder="1"/>
    <xf numFmtId="49" fontId="26" fillId="3" borderId="86" xfId="0" applyNumberFormat="1" applyFont="1" applyFill="1" applyBorder="1" applyAlignment="1">
      <alignment horizontal="left" vertical="center" wrapText="1"/>
    </xf>
    <xf numFmtId="49" fontId="26" fillId="3" borderId="89" xfId="0" applyNumberFormat="1" applyFont="1" applyFill="1" applyBorder="1" applyAlignment="1">
      <alignment horizontal="center" vertical="center" wrapText="1"/>
    </xf>
    <xf numFmtId="173" fontId="26" fillId="0" borderId="73" xfId="0" applyNumberFormat="1" applyFont="1" applyBorder="1" applyAlignment="1">
      <alignment horizontal="right" vertical="center" wrapText="1"/>
    </xf>
    <xf numFmtId="173" fontId="26" fillId="0" borderId="46" xfId="0" applyNumberFormat="1" applyFont="1" applyBorder="1" applyAlignment="1">
      <alignment horizontal="right" vertical="center" wrapText="1"/>
    </xf>
    <xf numFmtId="49" fontId="26" fillId="3" borderId="73" xfId="0" applyNumberFormat="1" applyFont="1" applyFill="1" applyBorder="1" applyAlignment="1">
      <alignment horizontal="center" vertical="center" wrapText="1"/>
    </xf>
    <xf numFmtId="49" fontId="6" fillId="0" borderId="33" xfId="0" applyNumberFormat="1" applyFont="1" applyBorder="1" applyAlignment="1">
      <alignment horizontal="center" vertical="center" wrapText="1"/>
    </xf>
    <xf numFmtId="173" fontId="26" fillId="0" borderId="68" xfId="0" applyNumberFormat="1" applyFont="1" applyBorder="1" applyAlignment="1">
      <alignment horizontal="right" vertical="center" wrapText="1"/>
    </xf>
    <xf numFmtId="173" fontId="26" fillId="0" borderId="90" xfId="0" applyNumberFormat="1" applyFont="1" applyBorder="1" applyAlignment="1">
      <alignment horizontal="right" vertical="center" wrapText="1"/>
    </xf>
    <xf numFmtId="173" fontId="26" fillId="0" borderId="83" xfId="0" applyNumberFormat="1" applyFont="1" applyBorder="1" applyAlignment="1">
      <alignment horizontal="right" vertical="center" wrapText="1"/>
    </xf>
    <xf numFmtId="173" fontId="26" fillId="0" borderId="87" xfId="0" applyNumberFormat="1" applyFont="1" applyBorder="1" applyAlignment="1">
      <alignment horizontal="right" vertical="center" wrapText="1"/>
    </xf>
    <xf numFmtId="173" fontId="26" fillId="0" borderId="69" xfId="0" applyNumberFormat="1" applyFont="1" applyBorder="1" applyAlignment="1">
      <alignment horizontal="right" vertical="center" wrapText="1"/>
    </xf>
    <xf numFmtId="0" fontId="15" fillId="0" borderId="68" xfId="0" applyFont="1" applyBorder="1"/>
    <xf numFmtId="49" fontId="26" fillId="3" borderId="120" xfId="0" applyNumberFormat="1" applyFont="1" applyFill="1" applyBorder="1" applyAlignment="1">
      <alignment horizontal="center" vertical="center" wrapText="1"/>
    </xf>
    <xf numFmtId="49" fontId="26" fillId="0" borderId="68" xfId="0" applyNumberFormat="1" applyFont="1" applyBorder="1" applyAlignment="1">
      <alignment horizontal="center" vertical="center" wrapText="1"/>
    </xf>
    <xf numFmtId="49" fontId="26" fillId="0" borderId="64" xfId="0" applyNumberFormat="1" applyFont="1" applyBorder="1" applyAlignment="1">
      <alignment horizontal="center" vertical="center" wrapText="1"/>
    </xf>
    <xf numFmtId="0" fontId="15" fillId="0" borderId="68" xfId="0" applyFont="1" applyBorder="1" applyAlignment="1">
      <alignment horizontal="center"/>
    </xf>
    <xf numFmtId="49" fontId="26" fillId="0" borderId="64" xfId="0" applyNumberFormat="1" applyFont="1" applyBorder="1" applyAlignment="1">
      <alignment horizontal="left" vertical="center" wrapText="1"/>
    </xf>
    <xf numFmtId="173" fontId="26" fillId="0" borderId="68" xfId="0" applyNumberFormat="1" applyFont="1" applyBorder="1" applyAlignment="1">
      <alignment horizontal="center" vertical="center" wrapText="1"/>
    </xf>
    <xf numFmtId="49" fontId="26" fillId="0" borderId="69" xfId="0" applyNumberFormat="1" applyFont="1" applyBorder="1" applyAlignment="1">
      <alignment horizontal="left" vertical="center" wrapText="1"/>
    </xf>
    <xf numFmtId="49" fontId="26" fillId="3" borderId="80" xfId="0" applyNumberFormat="1" applyFont="1" applyFill="1" applyBorder="1" applyAlignment="1">
      <alignment horizontal="center" vertical="center" wrapText="1"/>
    </xf>
    <xf numFmtId="49" fontId="26" fillId="3" borderId="116" xfId="0" applyNumberFormat="1" applyFont="1" applyFill="1" applyBorder="1" applyAlignment="1">
      <alignment horizontal="center" vertical="center" wrapText="1"/>
    </xf>
    <xf numFmtId="49" fontId="26" fillId="3" borderId="118" xfId="0" applyNumberFormat="1" applyFont="1" applyFill="1" applyBorder="1" applyAlignment="1">
      <alignment horizontal="center" vertical="center" wrapText="1"/>
    </xf>
    <xf numFmtId="49" fontId="26" fillId="0" borderId="87" xfId="0" applyNumberFormat="1" applyFont="1" applyBorder="1" applyAlignment="1">
      <alignment horizontal="center" vertical="center" wrapText="1"/>
    </xf>
    <xf numFmtId="49" fontId="26" fillId="0" borderId="0" xfId="0" applyNumberFormat="1" applyFont="1" applyAlignment="1">
      <alignment horizontal="center" vertical="center" wrapText="1"/>
    </xf>
    <xf numFmtId="49" fontId="26" fillId="0" borderId="65" xfId="0" applyNumberFormat="1" applyFont="1" applyBorder="1" applyAlignment="1">
      <alignment horizontal="left" vertical="top" wrapText="1"/>
    </xf>
    <xf numFmtId="49" fontId="26" fillId="3" borderId="68" xfId="0" applyNumberFormat="1" applyFont="1" applyFill="1" applyBorder="1" applyAlignment="1">
      <alignment horizontal="left" vertical="top" wrapText="1"/>
    </xf>
    <xf numFmtId="173" fontId="26" fillId="0" borderId="33" xfId="0" applyNumberFormat="1" applyFont="1" applyBorder="1" applyAlignment="1">
      <alignment horizontal="right" vertical="center" wrapText="1"/>
    </xf>
    <xf numFmtId="0" fontId="11" fillId="0" borderId="68" xfId="0" applyFont="1" applyBorder="1" applyAlignment="1">
      <alignment horizontal="left" vertical="center" wrapText="1"/>
    </xf>
    <xf numFmtId="49" fontId="11" fillId="0" borderId="75" xfId="0" applyNumberFormat="1" applyFont="1" applyBorder="1" applyAlignment="1">
      <alignment horizontal="left" vertical="center" wrapText="1"/>
    </xf>
    <xf numFmtId="49" fontId="11" fillId="3" borderId="75" xfId="0" applyNumberFormat="1" applyFont="1" applyFill="1" applyBorder="1" applyAlignment="1">
      <alignment horizontal="left" vertical="center" wrapText="1"/>
    </xf>
    <xf numFmtId="49" fontId="11" fillId="3" borderId="68" xfId="0" applyNumberFormat="1" applyFont="1" applyFill="1" applyBorder="1" applyAlignment="1">
      <alignment horizontal="left" vertical="center" wrapText="1"/>
    </xf>
    <xf numFmtId="49" fontId="26" fillId="0" borderId="68" xfId="0" applyNumberFormat="1" applyFont="1" applyBorder="1" applyAlignment="1">
      <alignment horizontal="left" vertical="center" wrapText="1"/>
    </xf>
    <xf numFmtId="49" fontId="26" fillId="3" borderId="117" xfId="0" applyNumberFormat="1" applyFont="1" applyFill="1" applyBorder="1" applyAlignment="1">
      <alignment horizontal="center" vertical="center" wrapText="1"/>
    </xf>
    <xf numFmtId="49" fontId="26" fillId="0" borderId="75" xfId="0" applyNumberFormat="1" applyFont="1" applyBorder="1" applyAlignment="1">
      <alignment horizontal="left" vertical="top" wrapText="1"/>
    </xf>
    <xf numFmtId="49" fontId="6" fillId="0" borderId="9" xfId="0" applyNumberFormat="1" applyFont="1" applyBorder="1" applyAlignment="1">
      <alignment horizontal="center" vertical="center" wrapText="1"/>
    </xf>
    <xf numFmtId="49" fontId="6" fillId="0" borderId="11" xfId="0" applyNumberFormat="1" applyFont="1" applyBorder="1" applyAlignment="1">
      <alignment horizontal="center" vertical="center" wrapText="1"/>
    </xf>
    <xf numFmtId="49" fontId="27" fillId="2" borderId="7" xfId="0" applyNumberFormat="1" applyFont="1" applyFill="1" applyBorder="1" applyAlignment="1">
      <alignment horizontal="center" vertical="center" wrapText="1"/>
    </xf>
    <xf numFmtId="49" fontId="6" fillId="0" borderId="8" xfId="0" applyNumberFormat="1" applyFont="1" applyBorder="1" applyAlignment="1">
      <alignment horizontal="center" vertical="center" wrapText="1"/>
    </xf>
    <xf numFmtId="0" fontId="6" fillId="0" borderId="99" xfId="0" applyFont="1" applyBorder="1" applyAlignment="1">
      <alignment horizontal="center" vertical="center" wrapText="1"/>
    </xf>
    <xf numFmtId="0" fontId="2" fillId="0" borderId="100" xfId="0" applyFont="1" applyBorder="1"/>
    <xf numFmtId="49" fontId="7" fillId="0" borderId="80" xfId="0" applyNumberFormat="1" applyFont="1" applyBorder="1" applyAlignment="1">
      <alignment horizontal="center" vertical="center" wrapText="1"/>
    </xf>
    <xf numFmtId="49" fontId="26" fillId="0" borderId="80" xfId="0" applyNumberFormat="1" applyFont="1" applyBorder="1" applyAlignment="1">
      <alignment horizontal="left" vertical="center" wrapText="1"/>
    </xf>
    <xf numFmtId="173" fontId="26" fillId="0" borderId="33" xfId="0" applyNumberFormat="1" applyFont="1" applyBorder="1" applyAlignment="1">
      <alignment horizontal="center" vertical="center" wrapText="1"/>
    </xf>
    <xf numFmtId="49" fontId="26" fillId="3" borderId="69" xfId="0" applyNumberFormat="1" applyFont="1" applyFill="1" applyBorder="1" applyAlignment="1">
      <alignment horizontal="left" vertical="center" wrapText="1"/>
    </xf>
    <xf numFmtId="49" fontId="11" fillId="0" borderId="64" xfId="0" applyNumberFormat="1" applyFont="1" applyBorder="1" applyAlignment="1">
      <alignment horizontal="left" vertical="center" wrapText="1"/>
    </xf>
    <xf numFmtId="175" fontId="26" fillId="0" borderId="33" xfId="0" applyNumberFormat="1" applyFont="1" applyBorder="1" applyAlignment="1">
      <alignment horizontal="right" vertical="center" wrapText="1"/>
    </xf>
    <xf numFmtId="175" fontId="26" fillId="0" borderId="46" xfId="0" applyNumberFormat="1" applyFont="1" applyBorder="1" applyAlignment="1">
      <alignment horizontal="right" vertical="center" wrapText="1"/>
    </xf>
    <xf numFmtId="49" fontId="26" fillId="0" borderId="90" xfId="0" applyNumberFormat="1" applyFont="1" applyBorder="1" applyAlignment="1">
      <alignment horizontal="left" vertical="center" wrapText="1"/>
    </xf>
    <xf numFmtId="49" fontId="26" fillId="0" borderId="73" xfId="0" applyNumberFormat="1" applyFont="1" applyBorder="1" applyAlignment="1">
      <alignment horizontal="left" vertical="center" wrapText="1"/>
    </xf>
    <xf numFmtId="49" fontId="26" fillId="0" borderId="89" xfId="0" applyNumberFormat="1" applyFont="1" applyBorder="1" applyAlignment="1">
      <alignment horizontal="left" vertical="center" wrapText="1"/>
    </xf>
    <xf numFmtId="0" fontId="2" fillId="0" borderId="126" xfId="0" applyFont="1" applyBorder="1"/>
    <xf numFmtId="0" fontId="15" fillId="0" borderId="17" xfId="0" applyFont="1" applyBorder="1"/>
    <xf numFmtId="0" fontId="2" fillId="0" borderId="125" xfId="0" applyFont="1" applyBorder="1"/>
    <xf numFmtId="49" fontId="26" fillId="3" borderId="9" xfId="0" applyNumberFormat="1" applyFont="1" applyFill="1" applyBorder="1" applyAlignment="1">
      <alignment horizontal="left" vertical="center" wrapText="1"/>
    </xf>
    <xf numFmtId="49" fontId="26" fillId="3" borderId="86" xfId="0" applyNumberFormat="1" applyFont="1" applyFill="1" applyBorder="1" applyAlignment="1">
      <alignment horizontal="center" vertical="center" wrapText="1"/>
    </xf>
    <xf numFmtId="49" fontId="6" fillId="0" borderId="73" xfId="0" applyNumberFormat="1" applyFont="1" applyBorder="1" applyAlignment="1">
      <alignment vertical="center" wrapText="1"/>
    </xf>
    <xf numFmtId="49" fontId="6" fillId="0" borderId="68" xfId="0" applyNumberFormat="1" applyFont="1" applyBorder="1" applyAlignment="1">
      <alignment vertical="center" wrapText="1"/>
    </xf>
    <xf numFmtId="49" fontId="26" fillId="3" borderId="11" xfId="0" applyNumberFormat="1" applyFont="1" applyFill="1" applyBorder="1" applyAlignment="1">
      <alignment horizontal="center" vertical="center" wrapText="1"/>
    </xf>
    <xf numFmtId="173" fontId="26" fillId="0" borderId="43" xfId="0" applyNumberFormat="1" applyFont="1" applyBorder="1" applyAlignment="1">
      <alignment horizontal="right" vertical="center" wrapText="1"/>
    </xf>
    <xf numFmtId="173" fontId="26" fillId="0" borderId="90" xfId="0" applyNumberFormat="1" applyFont="1" applyBorder="1" applyAlignment="1">
      <alignment horizontal="center" vertical="center" wrapText="1"/>
    </xf>
    <xf numFmtId="173" fontId="26" fillId="0" borderId="47" xfId="0" applyNumberFormat="1" applyFont="1" applyBorder="1" applyAlignment="1">
      <alignment horizontal="right" vertical="center" wrapText="1"/>
    </xf>
    <xf numFmtId="49" fontId="26" fillId="0" borderId="90" xfId="0" applyNumberFormat="1" applyFont="1" applyBorder="1" applyAlignment="1">
      <alignment horizontal="center" vertical="center" wrapText="1"/>
    </xf>
    <xf numFmtId="49" fontId="26" fillId="3" borderId="127" xfId="0" applyNumberFormat="1" applyFont="1" applyFill="1" applyBorder="1" applyAlignment="1">
      <alignment horizontal="center" vertical="center" wrapText="1"/>
    </xf>
    <xf numFmtId="0" fontId="2" fillId="0" borderId="128" xfId="0" applyFont="1" applyBorder="1"/>
    <xf numFmtId="0" fontId="2" fillId="0" borderId="129" xfId="0" applyFont="1" applyBorder="1"/>
    <xf numFmtId="49" fontId="23" fillId="0" borderId="47" xfId="0" applyNumberFormat="1" applyFont="1" applyBorder="1" applyAlignment="1">
      <alignment horizontal="left" vertical="center" wrapText="1"/>
    </xf>
    <xf numFmtId="49" fontId="23" fillId="0" borderId="46" xfId="0" applyNumberFormat="1" applyFont="1" applyBorder="1" applyAlignment="1">
      <alignment horizontal="left" vertical="center" wrapText="1"/>
    </xf>
    <xf numFmtId="49" fontId="6" fillId="0" borderId="39" xfId="0" applyNumberFormat="1" applyFont="1" applyBorder="1" applyAlignment="1">
      <alignment horizontal="center" vertical="center" wrapText="1"/>
    </xf>
    <xf numFmtId="49" fontId="26" fillId="0" borderId="73" xfId="0" applyNumberFormat="1" applyFont="1" applyBorder="1" applyAlignment="1">
      <alignment horizontal="center" vertical="center" wrapText="1"/>
    </xf>
    <xf numFmtId="49" fontId="6" fillId="0" borderId="69" xfId="0" applyNumberFormat="1" applyFont="1" applyBorder="1" applyAlignment="1">
      <alignment vertical="center" wrapText="1"/>
    </xf>
    <xf numFmtId="49" fontId="43" fillId="0" borderId="0" xfId="0" applyNumberFormat="1" applyFont="1" applyAlignment="1">
      <alignment horizontal="center" vertical="center" wrapText="1"/>
    </xf>
    <xf numFmtId="49" fontId="48" fillId="2" borderId="33" xfId="0" applyNumberFormat="1" applyFont="1" applyFill="1" applyBorder="1" applyAlignment="1">
      <alignment horizontal="center" vertical="center" wrapText="1"/>
    </xf>
    <xf numFmtId="49" fontId="52" fillId="2" borderId="33" xfId="0" applyNumberFormat="1" applyFont="1" applyFill="1" applyBorder="1" applyAlignment="1">
      <alignment horizontal="center" vertical="center"/>
    </xf>
    <xf numFmtId="3" fontId="52" fillId="2" borderId="51" xfId="0" applyNumberFormat="1" applyFont="1" applyFill="1" applyBorder="1" applyAlignment="1">
      <alignment horizontal="center" vertical="center"/>
    </xf>
    <xf numFmtId="49" fontId="52" fillId="2" borderId="132" xfId="0" applyNumberFormat="1" applyFont="1" applyFill="1" applyBorder="1" applyAlignment="1">
      <alignment horizontal="center" vertical="center"/>
    </xf>
    <xf numFmtId="0" fontId="2" fillId="0" borderId="133" xfId="0" applyFont="1" applyBorder="1"/>
    <xf numFmtId="49" fontId="43" fillId="0" borderId="47" xfId="0" applyNumberFormat="1" applyFont="1" applyBorder="1" applyAlignment="1">
      <alignment horizontal="center" vertical="center" wrapText="1"/>
    </xf>
    <xf numFmtId="49" fontId="48" fillId="2" borderId="73" xfId="0" applyNumberFormat="1" applyFont="1" applyFill="1" applyBorder="1" applyAlignment="1">
      <alignment horizontal="center" vertical="center" wrapText="1"/>
    </xf>
    <xf numFmtId="49" fontId="55" fillId="2" borderId="73" xfId="0" applyNumberFormat="1" applyFont="1" applyFill="1" applyBorder="1" applyAlignment="1">
      <alignment horizontal="center" vertical="center" wrapText="1"/>
    </xf>
    <xf numFmtId="49" fontId="1" fillId="3" borderId="141" xfId="0" applyNumberFormat="1" applyFont="1" applyFill="1" applyBorder="1" applyAlignment="1">
      <alignment horizontal="center" vertical="center" wrapText="1"/>
    </xf>
    <xf numFmtId="0" fontId="2" fillId="0" borderId="142" xfId="0" applyFont="1" applyBorder="1"/>
    <xf numFmtId="0" fontId="2" fillId="0" borderId="143" xfId="0" applyFont="1" applyBorder="1"/>
    <xf numFmtId="49" fontId="6" fillId="5" borderId="33" xfId="0" applyNumberFormat="1" applyFont="1" applyFill="1" applyBorder="1" applyAlignment="1">
      <alignment horizontal="center" vertical="center" wrapText="1"/>
    </xf>
    <xf numFmtId="0" fontId="1" fillId="3" borderId="33" xfId="0" applyFont="1" applyFill="1" applyBorder="1" applyAlignment="1">
      <alignment horizontal="left"/>
    </xf>
    <xf numFmtId="0" fontId="5" fillId="0" borderId="33" xfId="0" applyFont="1" applyBorder="1" applyAlignment="1">
      <alignment horizontal="left" wrapText="1" readingOrder="1"/>
    </xf>
    <xf numFmtId="0" fontId="0" fillId="0" borderId="80" xfId="0" applyFont="1" applyBorder="1" applyAlignment="1">
      <alignment horizontal="left" vertical="top" wrapText="1"/>
    </xf>
    <xf numFmtId="0" fontId="11" fillId="0" borderId="33" xfId="0" applyFont="1" applyBorder="1" applyAlignment="1">
      <alignment horizontal="center" vertical="center" wrapText="1"/>
    </xf>
    <xf numFmtId="14" fontId="15" fillId="0" borderId="33" xfId="0" applyNumberFormat="1" applyFont="1" applyBorder="1" applyAlignment="1">
      <alignment horizontal="center"/>
    </xf>
    <xf numFmtId="0" fontId="0" fillId="0" borderId="43" xfId="0" applyFont="1" applyBorder="1" applyAlignment="1">
      <alignment horizontal="center"/>
    </xf>
    <xf numFmtId="0" fontId="25" fillId="0" borderId="33" xfId="0" applyFont="1" applyBorder="1" applyAlignment="1">
      <alignment horizontal="center" vertical="center" wrapText="1"/>
    </xf>
    <xf numFmtId="0" fontId="6" fillId="0" borderId="124" xfId="0" applyFont="1" applyBorder="1" applyAlignment="1">
      <alignment horizontal="center" vertical="center" wrapText="1"/>
    </xf>
    <xf numFmtId="0" fontId="6" fillId="0" borderId="0" xfId="0" applyFont="1" applyAlignment="1">
      <alignment horizontal="center" vertical="center" wrapText="1"/>
    </xf>
    <xf numFmtId="0" fontId="26" fillId="0" borderId="47" xfId="0" applyFont="1" applyBorder="1" applyAlignment="1">
      <alignment horizontal="center"/>
    </xf>
    <xf numFmtId="0" fontId="27" fillId="2" borderId="57" xfId="0" applyFont="1" applyFill="1" applyBorder="1" applyAlignment="1">
      <alignment horizontal="center" vertical="center"/>
    </xf>
    <xf numFmtId="0" fontId="27" fillId="2" borderId="137"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7" fillId="2" borderId="136" xfId="0" applyFont="1" applyFill="1" applyBorder="1" applyAlignment="1">
      <alignment horizontal="center" vertical="center" wrapText="1"/>
    </xf>
    <xf numFmtId="0" fontId="27" fillId="2" borderId="137" xfId="0" applyFont="1" applyFill="1" applyBorder="1" applyAlignment="1">
      <alignment horizontal="center" vertical="center"/>
    </xf>
    <xf numFmtId="0" fontId="63" fillId="2" borderId="86" xfId="0" applyFont="1" applyFill="1" applyBorder="1" applyAlignment="1">
      <alignment horizontal="center" vertical="center"/>
    </xf>
    <xf numFmtId="0" fontId="12" fillId="0" borderId="0" xfId="0" applyFont="1" applyAlignment="1">
      <alignment horizontal="center"/>
    </xf>
    <xf numFmtId="0" fontId="12" fillId="0" borderId="78" xfId="0" applyFont="1" applyBorder="1" applyAlignment="1">
      <alignment horizontal="center"/>
    </xf>
    <xf numFmtId="0" fontId="66" fillId="0" borderId="46" xfId="0" applyFont="1" applyBorder="1" applyAlignment="1">
      <alignment horizontal="left"/>
    </xf>
    <xf numFmtId="0" fontId="66" fillId="0" borderId="33" xfId="0" applyFont="1" applyBorder="1" applyAlignment="1">
      <alignment horizontal="center"/>
    </xf>
    <xf numFmtId="0" fontId="65" fillId="0" borderId="86" xfId="0" applyFont="1" applyBorder="1" applyAlignment="1">
      <alignment horizontal="left" vertical="top"/>
    </xf>
    <xf numFmtId="0" fontId="66" fillId="0" borderId="86" xfId="0" applyFont="1" applyBorder="1" applyAlignment="1">
      <alignment horizontal="left" vertical="top" wrapText="1"/>
    </xf>
    <xf numFmtId="0" fontId="65" fillId="0" borderId="33" xfId="0" applyFont="1" applyBorder="1" applyAlignment="1">
      <alignment horizontal="left"/>
    </xf>
    <xf numFmtId="0" fontId="25" fillId="0" borderId="43" xfId="0" applyFont="1" applyBorder="1" applyAlignment="1">
      <alignment horizontal="center" vertical="center"/>
    </xf>
    <xf numFmtId="0" fontId="61" fillId="0" borderId="33" xfId="0" applyFont="1" applyBorder="1" applyAlignment="1">
      <alignment horizontal="left" vertical="top" wrapText="1"/>
    </xf>
    <xf numFmtId="0" fontId="25" fillId="0" borderId="0" xfId="0" applyFont="1" applyAlignment="1">
      <alignment horizontal="center"/>
    </xf>
    <xf numFmtId="0" fontId="25" fillId="0" borderId="99" xfId="0" applyFont="1" applyBorder="1" applyAlignment="1">
      <alignment horizontal="center"/>
    </xf>
    <xf numFmtId="0" fontId="13" fillId="0" borderId="33" xfId="0" applyFont="1" applyBorder="1" applyAlignment="1">
      <alignment horizontal="left" vertical="top" wrapText="1"/>
    </xf>
    <xf numFmtId="0" fontId="25" fillId="0" borderId="33" xfId="0" applyFont="1" applyBorder="1" applyAlignment="1">
      <alignment horizontal="left"/>
    </xf>
    <xf numFmtId="0" fontId="62" fillId="0" borderId="33" xfId="0" applyFont="1" applyBorder="1" applyAlignment="1">
      <alignment horizontal="left"/>
    </xf>
    <xf numFmtId="0" fontId="0" fillId="0" borderId="33" xfId="0" applyFont="1" applyBorder="1" applyAlignment="1">
      <alignment horizontal="center"/>
    </xf>
    <xf numFmtId="0" fontId="53" fillId="0" borderId="68"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tabSelected="1" workbookViewId="0">
      <selection sqref="A1:I1"/>
    </sheetView>
  </sheetViews>
  <sheetFormatPr baseColWidth="10" defaultColWidth="12.625" defaultRowHeight="15" customHeight="1"/>
  <cols>
    <col min="1" max="1" width="15.25" customWidth="1"/>
    <col min="2" max="2" width="7.75" customWidth="1"/>
    <col min="3" max="3" width="8.25" customWidth="1"/>
    <col min="4" max="4" width="20.875" customWidth="1"/>
    <col min="5" max="5" width="43" customWidth="1"/>
    <col min="6" max="6" width="5.125" customWidth="1"/>
    <col min="7" max="7" width="4.875" customWidth="1"/>
    <col min="8" max="8" width="4.375" customWidth="1"/>
    <col min="9" max="9" width="32.5" customWidth="1"/>
    <col min="10" max="10" width="9.625" customWidth="1"/>
    <col min="11" max="11" width="11.375" customWidth="1"/>
    <col min="12" max="12" width="12.125" customWidth="1"/>
    <col min="13" max="13" width="10.625" customWidth="1"/>
    <col min="14" max="14" width="13" customWidth="1"/>
    <col min="15" max="15" width="10.625" customWidth="1"/>
    <col min="16" max="16" width="13.25" customWidth="1"/>
  </cols>
  <sheetData>
    <row r="1" spans="1:16" ht="25.5" customHeight="1">
      <c r="A1" s="636" t="s">
        <v>0</v>
      </c>
      <c r="B1" s="637"/>
      <c r="C1" s="637"/>
      <c r="D1" s="637"/>
      <c r="E1" s="637"/>
      <c r="F1" s="637"/>
      <c r="G1" s="637"/>
      <c r="H1" s="637"/>
      <c r="I1" s="637"/>
      <c r="J1" s="142"/>
      <c r="K1" s="142"/>
      <c r="L1" s="142"/>
      <c r="M1" s="142"/>
      <c r="N1" s="142"/>
      <c r="O1" s="142"/>
      <c r="P1" s="142"/>
    </row>
    <row r="2" spans="1:16" ht="16.5" customHeight="1">
      <c r="A2" s="636" t="s">
        <v>86</v>
      </c>
      <c r="B2" s="637"/>
      <c r="C2" s="637"/>
      <c r="D2" s="637"/>
      <c r="E2" s="637"/>
      <c r="F2" s="637"/>
      <c r="G2" s="637"/>
      <c r="H2" s="637"/>
      <c r="I2" s="637"/>
      <c r="J2" s="142"/>
      <c r="K2" s="142"/>
      <c r="L2" s="142"/>
      <c r="M2" s="142"/>
      <c r="N2" s="142"/>
      <c r="O2" s="142"/>
      <c r="P2" s="142"/>
    </row>
    <row r="3" spans="1:16" ht="22.5" customHeight="1">
      <c r="A3" s="658" t="s">
        <v>87</v>
      </c>
      <c r="B3" s="659"/>
      <c r="C3" s="659"/>
      <c r="D3" s="659"/>
      <c r="E3" s="659"/>
      <c r="F3" s="659"/>
      <c r="G3" s="659"/>
      <c r="H3" s="659"/>
      <c r="I3" s="659"/>
      <c r="J3" s="142"/>
      <c r="K3" s="142"/>
      <c r="L3" s="142"/>
      <c r="M3" s="142"/>
      <c r="N3" s="142"/>
      <c r="O3" s="142"/>
      <c r="P3" s="142"/>
    </row>
    <row r="4" spans="1:16" ht="14.25">
      <c r="A4" s="657" t="s">
        <v>88</v>
      </c>
      <c r="B4" s="655"/>
      <c r="C4" s="655"/>
      <c r="D4" s="172" t="s">
        <v>89</v>
      </c>
      <c r="E4" s="172" t="s">
        <v>90</v>
      </c>
      <c r="F4" s="654" t="s">
        <v>91</v>
      </c>
      <c r="G4" s="655"/>
      <c r="H4" s="655"/>
      <c r="I4" s="656"/>
      <c r="J4" s="142"/>
      <c r="K4" s="142"/>
      <c r="L4" s="142"/>
      <c r="M4" s="142"/>
      <c r="N4" s="142"/>
      <c r="O4" s="142"/>
      <c r="P4" s="142"/>
    </row>
    <row r="5" spans="1:16" ht="20.25" customHeight="1">
      <c r="A5" s="651" t="s">
        <v>92</v>
      </c>
      <c r="B5" s="652"/>
      <c r="C5" s="652"/>
      <c r="D5" s="652"/>
      <c r="E5" s="652"/>
      <c r="F5" s="652"/>
      <c r="G5" s="652"/>
      <c r="H5" s="652"/>
      <c r="I5" s="653"/>
      <c r="J5" s="142"/>
      <c r="K5" s="142"/>
      <c r="L5" s="142"/>
      <c r="M5" s="142"/>
      <c r="N5" s="142"/>
      <c r="O5" s="142"/>
      <c r="P5" s="142"/>
    </row>
    <row r="6" spans="1:16" ht="21" customHeight="1">
      <c r="A6" s="173" t="s">
        <v>93</v>
      </c>
      <c r="B6" s="650" t="s">
        <v>94</v>
      </c>
      <c r="C6" s="645"/>
      <c r="D6" s="645"/>
      <c r="E6" s="645"/>
      <c r="F6" s="645"/>
      <c r="G6" s="645"/>
      <c r="H6" s="645"/>
      <c r="I6" s="646"/>
      <c r="J6" s="142"/>
      <c r="K6" s="142"/>
      <c r="L6" s="142"/>
      <c r="M6" s="142"/>
      <c r="N6" s="142"/>
      <c r="O6" s="142"/>
      <c r="P6" s="142"/>
    </row>
    <row r="7" spans="1:16" ht="21.75" customHeight="1">
      <c r="A7" s="173" t="s">
        <v>95</v>
      </c>
      <c r="B7" s="644" t="s">
        <v>96</v>
      </c>
      <c r="C7" s="645"/>
      <c r="D7" s="645"/>
      <c r="E7" s="645"/>
      <c r="F7" s="645"/>
      <c r="G7" s="645"/>
      <c r="H7" s="645"/>
      <c r="I7" s="646"/>
      <c r="J7" s="142"/>
      <c r="K7" s="142"/>
      <c r="L7" s="142"/>
      <c r="M7" s="142"/>
      <c r="N7" s="142"/>
      <c r="O7" s="142"/>
      <c r="P7" s="142"/>
    </row>
    <row r="8" spans="1:16" ht="17.25" customHeight="1">
      <c r="A8" s="174" t="s">
        <v>97</v>
      </c>
      <c r="B8" s="647" t="s">
        <v>98</v>
      </c>
      <c r="C8" s="648"/>
      <c r="D8" s="648"/>
      <c r="E8" s="648"/>
      <c r="F8" s="648"/>
      <c r="G8" s="648"/>
      <c r="H8" s="648"/>
      <c r="I8" s="649"/>
      <c r="J8" s="142"/>
      <c r="K8" s="142"/>
      <c r="L8" s="142"/>
      <c r="M8" s="142"/>
      <c r="N8" s="142"/>
      <c r="O8" s="142"/>
      <c r="P8" s="142"/>
    </row>
    <row r="9" spans="1:16" ht="409.5" customHeight="1">
      <c r="A9" s="641" t="s">
        <v>99</v>
      </c>
      <c r="B9" s="642"/>
      <c r="C9" s="642"/>
      <c r="D9" s="642"/>
      <c r="E9" s="642"/>
      <c r="F9" s="642"/>
      <c r="G9" s="642"/>
      <c r="H9" s="642"/>
      <c r="I9" s="643"/>
      <c r="J9" s="142"/>
      <c r="K9" s="142"/>
      <c r="L9" s="142"/>
      <c r="M9" s="142"/>
      <c r="N9" s="142"/>
      <c r="O9" s="142"/>
      <c r="P9" s="142"/>
    </row>
    <row r="10" spans="1:16" ht="290.25" customHeight="1">
      <c r="A10" s="638" t="s">
        <v>100</v>
      </c>
      <c r="B10" s="639"/>
      <c r="C10" s="639"/>
      <c r="D10" s="639"/>
      <c r="E10" s="639"/>
      <c r="F10" s="639"/>
      <c r="G10" s="639"/>
      <c r="H10" s="639"/>
      <c r="I10" s="640"/>
      <c r="J10" s="142"/>
      <c r="K10" s="142"/>
      <c r="L10" s="142"/>
      <c r="M10" s="142"/>
      <c r="N10" s="142"/>
      <c r="O10" s="142"/>
      <c r="P10" s="142"/>
    </row>
    <row r="11" spans="1:16" ht="14.25">
      <c r="A11" s="142"/>
      <c r="B11" s="142"/>
      <c r="C11" s="142"/>
      <c r="D11" s="142"/>
      <c r="E11" s="142"/>
      <c r="F11" s="142"/>
      <c r="G11" s="142"/>
      <c r="H11" s="142"/>
      <c r="I11" s="142"/>
      <c r="J11" s="142"/>
      <c r="K11" s="142"/>
      <c r="L11" s="142"/>
      <c r="M11" s="142"/>
      <c r="N11" s="142"/>
      <c r="O11" s="142"/>
      <c r="P11" s="142"/>
    </row>
    <row r="12" spans="1:16" ht="14.25">
      <c r="A12" s="142"/>
      <c r="B12" s="142"/>
      <c r="C12" s="142"/>
      <c r="D12" s="142"/>
      <c r="E12" s="142"/>
      <c r="F12" s="142"/>
      <c r="G12" s="142"/>
      <c r="H12" s="142"/>
      <c r="I12" s="142"/>
      <c r="J12" s="142"/>
      <c r="K12" s="142"/>
      <c r="L12" s="142"/>
      <c r="M12" s="142"/>
      <c r="N12" s="142"/>
      <c r="O12" s="142"/>
      <c r="P12" s="142"/>
    </row>
    <row r="13" spans="1:16" ht="14.25">
      <c r="A13" s="142"/>
      <c r="B13" s="142"/>
      <c r="C13" s="142"/>
      <c r="D13" s="142"/>
      <c r="E13" s="142"/>
      <c r="F13" s="142"/>
      <c r="G13" s="142"/>
      <c r="H13" s="142"/>
      <c r="I13" s="142"/>
      <c r="J13" s="142"/>
      <c r="K13" s="142"/>
      <c r="L13" s="142"/>
      <c r="M13" s="142"/>
      <c r="N13" s="142"/>
      <c r="O13" s="142"/>
      <c r="P13" s="142"/>
    </row>
    <row r="14" spans="1:16" ht="14.25">
      <c r="A14" s="142"/>
      <c r="B14" s="142"/>
      <c r="C14" s="142"/>
      <c r="D14" s="142"/>
      <c r="E14" s="142"/>
      <c r="F14" s="142"/>
      <c r="G14" s="142"/>
      <c r="H14" s="142"/>
      <c r="I14" s="142"/>
      <c r="J14" s="142"/>
      <c r="K14" s="142"/>
      <c r="L14" s="142"/>
      <c r="M14" s="142"/>
      <c r="N14" s="142"/>
      <c r="O14" s="142"/>
      <c r="P14" s="142"/>
    </row>
    <row r="15" spans="1:16" ht="14.25">
      <c r="A15" s="142"/>
      <c r="B15" s="142"/>
      <c r="C15" s="142"/>
      <c r="D15" s="142"/>
      <c r="E15" s="142"/>
      <c r="F15" s="142"/>
      <c r="G15" s="142"/>
      <c r="H15" s="142"/>
      <c r="I15" s="142"/>
      <c r="J15" s="142"/>
      <c r="K15" s="142"/>
      <c r="L15" s="142"/>
      <c r="M15" s="142"/>
      <c r="N15" s="142"/>
      <c r="O15" s="142"/>
      <c r="P15" s="142"/>
    </row>
    <row r="16" spans="1:16" ht="14.25">
      <c r="A16" s="142"/>
      <c r="B16" s="142"/>
      <c r="C16" s="142"/>
      <c r="D16" s="142"/>
      <c r="E16" s="142"/>
      <c r="F16" s="142"/>
      <c r="G16" s="142"/>
      <c r="H16" s="142"/>
      <c r="I16" s="142"/>
      <c r="J16" s="142"/>
      <c r="K16" s="142"/>
      <c r="L16" s="142"/>
      <c r="M16" s="142"/>
      <c r="N16" s="142"/>
      <c r="O16" s="142"/>
      <c r="P16" s="142"/>
    </row>
    <row r="17" spans="1:16" ht="14.25">
      <c r="A17" s="142"/>
      <c r="B17" s="142"/>
      <c r="C17" s="142"/>
      <c r="D17" s="142"/>
      <c r="E17" s="142"/>
      <c r="F17" s="142"/>
      <c r="G17" s="142"/>
      <c r="H17" s="142"/>
      <c r="I17" s="142"/>
      <c r="J17" s="142"/>
      <c r="K17" s="142"/>
      <c r="L17" s="142"/>
      <c r="M17" s="142"/>
      <c r="N17" s="142"/>
      <c r="O17" s="142"/>
      <c r="P17" s="142"/>
    </row>
    <row r="18" spans="1:16" ht="14.25">
      <c r="A18" s="142"/>
      <c r="B18" s="142"/>
      <c r="C18" s="142"/>
      <c r="D18" s="142"/>
      <c r="E18" s="142"/>
      <c r="F18" s="142"/>
      <c r="G18" s="142"/>
      <c r="H18" s="142"/>
      <c r="I18" s="142"/>
      <c r="J18" s="142"/>
      <c r="K18" s="142"/>
      <c r="L18" s="142"/>
      <c r="M18" s="142"/>
      <c r="N18" s="142"/>
      <c r="O18" s="142"/>
      <c r="P18" s="142"/>
    </row>
    <row r="19" spans="1:16" ht="14.25">
      <c r="A19" s="142"/>
      <c r="B19" s="142"/>
      <c r="C19" s="142"/>
      <c r="D19" s="142"/>
      <c r="E19" s="142"/>
      <c r="F19" s="142"/>
      <c r="G19" s="142"/>
      <c r="H19" s="142"/>
      <c r="I19" s="142"/>
      <c r="J19" s="142"/>
      <c r="K19" s="142"/>
      <c r="L19" s="142"/>
      <c r="M19" s="142"/>
      <c r="N19" s="142"/>
      <c r="O19" s="142"/>
      <c r="P19" s="142"/>
    </row>
    <row r="20" spans="1:16" ht="14.25">
      <c r="A20" s="142"/>
      <c r="B20" s="142"/>
      <c r="C20" s="142"/>
      <c r="D20" s="142"/>
      <c r="E20" s="142"/>
      <c r="F20" s="142"/>
      <c r="G20" s="142"/>
      <c r="H20" s="142"/>
      <c r="I20" s="142"/>
      <c r="J20" s="142"/>
      <c r="K20" s="142"/>
      <c r="L20" s="142"/>
      <c r="M20" s="142"/>
      <c r="N20" s="142"/>
      <c r="O20" s="142"/>
      <c r="P20" s="142"/>
    </row>
    <row r="21" spans="1:16" ht="14.25">
      <c r="A21" s="142"/>
      <c r="B21" s="142"/>
      <c r="C21" s="142"/>
      <c r="D21" s="142"/>
      <c r="E21" s="142"/>
      <c r="F21" s="142"/>
      <c r="G21" s="142"/>
      <c r="H21" s="142"/>
      <c r="I21" s="142"/>
      <c r="J21" s="142"/>
      <c r="K21" s="142"/>
      <c r="L21" s="142"/>
      <c r="M21" s="142"/>
      <c r="N21" s="142"/>
      <c r="O21" s="142"/>
      <c r="P21" s="142"/>
    </row>
  </sheetData>
  <mergeCells count="11">
    <mergeCell ref="A1:I1"/>
    <mergeCell ref="A2:I2"/>
    <mergeCell ref="A10:I10"/>
    <mergeCell ref="A9:I9"/>
    <mergeCell ref="B7:I7"/>
    <mergeCell ref="B8:I8"/>
    <mergeCell ref="B6:I6"/>
    <mergeCell ref="A5:I5"/>
    <mergeCell ref="F4:I4"/>
    <mergeCell ref="A4:C4"/>
    <mergeCell ref="A3:I3"/>
  </mergeCells>
  <printOptions horizontalCentered="1" verticalCentered="1"/>
  <pageMargins left="0.70866141732283472" right="0.70866141732283472" top="0.74803149606299213" bottom="0.74803149606299213" header="0" footer="0"/>
  <pageSetup scale="7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49.625" customWidth="1"/>
    <col min="2" max="2" width="16.375" customWidth="1"/>
    <col min="3" max="3" width="35.125" customWidth="1"/>
    <col min="4" max="4" width="37.5" customWidth="1"/>
    <col min="5" max="5" width="1.75" customWidth="1"/>
    <col min="6" max="6" width="8.625" customWidth="1"/>
    <col min="7" max="7" width="11.625" customWidth="1"/>
    <col min="8" max="8" width="12.25" customWidth="1"/>
    <col min="9" max="9" width="13.5" customWidth="1"/>
    <col min="10" max="10" width="12.375" customWidth="1"/>
    <col min="11" max="17" width="11" customWidth="1"/>
    <col min="18" max="20" width="12.625" customWidth="1"/>
  </cols>
  <sheetData>
    <row r="1" spans="1:26" ht="15.75">
      <c r="A1" s="880" t="s">
        <v>0</v>
      </c>
      <c r="B1" s="637"/>
      <c r="C1" s="637"/>
      <c r="D1" s="637"/>
      <c r="E1" s="352"/>
      <c r="F1" s="352"/>
      <c r="G1" s="353"/>
      <c r="H1" s="353"/>
      <c r="I1" s="353"/>
      <c r="J1" s="353"/>
      <c r="K1" s="353"/>
      <c r="L1" s="354"/>
      <c r="M1" s="142"/>
      <c r="N1" s="142"/>
      <c r="O1" s="142"/>
      <c r="P1" s="142"/>
      <c r="Q1" s="142"/>
      <c r="R1" s="355"/>
      <c r="S1" s="355"/>
      <c r="T1" s="355"/>
      <c r="U1" s="355"/>
      <c r="V1" s="355"/>
      <c r="W1" s="355"/>
      <c r="X1" s="355"/>
      <c r="Y1" s="355"/>
      <c r="Z1" s="355"/>
    </row>
    <row r="2" spans="1:26" ht="15.75">
      <c r="A2" s="880" t="s">
        <v>22</v>
      </c>
      <c r="B2" s="637"/>
      <c r="C2" s="637"/>
      <c r="D2" s="637"/>
      <c r="E2" s="352"/>
      <c r="F2" s="352"/>
      <c r="G2" s="353"/>
      <c r="H2" s="353"/>
      <c r="I2" s="353"/>
      <c r="J2" s="353"/>
      <c r="K2" s="353"/>
      <c r="L2" s="354"/>
      <c r="M2" s="142"/>
      <c r="N2" s="142"/>
      <c r="O2" s="142"/>
      <c r="P2" s="142"/>
      <c r="Q2" s="142"/>
      <c r="R2" s="355"/>
      <c r="S2" s="355"/>
      <c r="T2" s="355"/>
      <c r="U2" s="355"/>
      <c r="V2" s="355"/>
      <c r="W2" s="355"/>
      <c r="X2" s="355"/>
      <c r="Y2" s="355"/>
      <c r="Z2" s="355"/>
    </row>
    <row r="3" spans="1:26" ht="15.75">
      <c r="A3" s="886" t="s">
        <v>1632</v>
      </c>
      <c r="B3" s="659"/>
      <c r="C3" s="659"/>
      <c r="D3" s="659"/>
      <c r="E3" s="352"/>
      <c r="F3" s="352"/>
      <c r="G3" s="353"/>
      <c r="H3" s="353"/>
      <c r="I3" s="353"/>
      <c r="J3" s="353"/>
      <c r="K3" s="353"/>
      <c r="L3" s="354"/>
      <c r="M3" s="142"/>
      <c r="N3" s="142"/>
      <c r="O3" s="142"/>
      <c r="P3" s="142"/>
      <c r="Q3" s="142"/>
      <c r="R3" s="355"/>
      <c r="S3" s="355"/>
      <c r="T3" s="355"/>
      <c r="U3" s="355"/>
      <c r="V3" s="355"/>
      <c r="W3" s="355"/>
      <c r="X3" s="355"/>
      <c r="Y3" s="355"/>
      <c r="Z3" s="355"/>
    </row>
    <row r="4" spans="1:26" ht="21.75" customHeight="1">
      <c r="A4" s="881" t="s">
        <v>1633</v>
      </c>
      <c r="B4" s="655"/>
      <c r="C4" s="655"/>
      <c r="D4" s="656"/>
      <c r="E4" s="356"/>
      <c r="F4" s="881" t="s">
        <v>1634</v>
      </c>
      <c r="G4" s="655"/>
      <c r="H4" s="655"/>
      <c r="I4" s="655"/>
      <c r="J4" s="656"/>
      <c r="K4" s="356"/>
      <c r="L4" s="357"/>
      <c r="M4" s="116"/>
      <c r="N4" s="116"/>
      <c r="O4" s="116"/>
      <c r="P4" s="116"/>
      <c r="Q4" s="116"/>
      <c r="R4" s="355"/>
      <c r="S4" s="355"/>
      <c r="T4" s="355"/>
      <c r="U4" s="355"/>
      <c r="V4" s="355"/>
      <c r="W4" s="355"/>
      <c r="X4" s="355"/>
      <c r="Y4" s="355"/>
      <c r="Z4" s="355"/>
    </row>
    <row r="5" spans="1:26" ht="26.25" customHeight="1">
      <c r="A5" s="358" t="s">
        <v>1635</v>
      </c>
      <c r="B5" s="358" t="s">
        <v>1636</v>
      </c>
      <c r="C5" s="358" t="s">
        <v>1637</v>
      </c>
      <c r="D5" s="359" t="s">
        <v>1638</v>
      </c>
      <c r="E5" s="360"/>
      <c r="F5" s="883" t="s">
        <v>1639</v>
      </c>
      <c r="G5" s="884" t="s">
        <v>1386</v>
      </c>
      <c r="H5" s="882" t="s">
        <v>1387</v>
      </c>
      <c r="I5" s="655"/>
      <c r="J5" s="656"/>
      <c r="K5" s="356"/>
      <c r="L5" s="357"/>
      <c r="M5" s="116"/>
      <c r="N5" s="116"/>
      <c r="O5" s="116"/>
      <c r="P5" s="116"/>
      <c r="Q5" s="116"/>
      <c r="R5" s="355"/>
      <c r="S5" s="355"/>
      <c r="T5" s="355"/>
      <c r="U5" s="355"/>
      <c r="V5" s="355"/>
      <c r="W5" s="355"/>
      <c r="X5" s="355"/>
      <c r="Y5" s="355"/>
      <c r="Z5" s="355"/>
    </row>
    <row r="6" spans="1:26" ht="38.25" customHeight="1">
      <c r="A6" s="361" t="s">
        <v>1640</v>
      </c>
      <c r="B6" s="362" t="s">
        <v>1641</v>
      </c>
      <c r="C6" s="363" t="s">
        <v>1642</v>
      </c>
      <c r="D6" s="364" t="s">
        <v>1643</v>
      </c>
      <c r="E6" s="360"/>
      <c r="F6" s="717"/>
      <c r="G6" s="885"/>
      <c r="H6" s="365" t="s">
        <v>1390</v>
      </c>
      <c r="I6" s="366" t="s">
        <v>1644</v>
      </c>
      <c r="J6" s="367" t="s">
        <v>1391</v>
      </c>
      <c r="K6" s="356"/>
      <c r="L6" s="357"/>
      <c r="M6" s="116"/>
      <c r="N6" s="116"/>
      <c r="O6" s="116"/>
      <c r="P6" s="116"/>
      <c r="Q6" s="116"/>
      <c r="R6" s="355"/>
      <c r="S6" s="355"/>
      <c r="T6" s="355"/>
      <c r="U6" s="355"/>
      <c r="V6" s="355"/>
      <c r="W6" s="355"/>
      <c r="X6" s="355"/>
      <c r="Y6" s="355"/>
      <c r="Z6" s="355"/>
    </row>
    <row r="7" spans="1:26" ht="34.5" customHeight="1">
      <c r="A7" s="368" t="s">
        <v>1645</v>
      </c>
      <c r="B7" s="369" t="s">
        <v>1641</v>
      </c>
      <c r="C7" s="370" t="s">
        <v>1646</v>
      </c>
      <c r="D7" s="371" t="s">
        <v>1647</v>
      </c>
      <c r="E7" s="360"/>
      <c r="F7" s="372" t="s">
        <v>1648</v>
      </c>
      <c r="G7" s="373">
        <v>34</v>
      </c>
      <c r="H7" s="374">
        <v>115181900</v>
      </c>
      <c r="I7" s="375"/>
      <c r="J7" s="376"/>
      <c r="K7" s="356"/>
      <c r="L7" s="357"/>
      <c r="M7" s="116"/>
      <c r="N7" s="116"/>
      <c r="O7" s="116"/>
      <c r="P7" s="116"/>
      <c r="Q7" s="116"/>
      <c r="R7" s="355"/>
      <c r="S7" s="355"/>
      <c r="T7" s="355"/>
      <c r="U7" s="355"/>
      <c r="V7" s="355"/>
      <c r="W7" s="355"/>
      <c r="X7" s="355"/>
      <c r="Y7" s="355"/>
      <c r="Z7" s="355"/>
    </row>
    <row r="8" spans="1:26" ht="32.25" customHeight="1">
      <c r="A8" s="368" t="s">
        <v>1649</v>
      </c>
      <c r="B8" s="369" t="s">
        <v>1641</v>
      </c>
      <c r="C8" s="377" t="s">
        <v>1650</v>
      </c>
      <c r="D8" s="371" t="s">
        <v>1651</v>
      </c>
      <c r="E8" s="378"/>
      <c r="F8" s="379">
        <v>2013</v>
      </c>
      <c r="G8" s="380">
        <v>25</v>
      </c>
      <c r="H8" s="381">
        <v>72466000</v>
      </c>
      <c r="I8" s="382"/>
      <c r="J8" s="383"/>
      <c r="K8" s="356"/>
      <c r="L8" s="357"/>
      <c r="M8" s="116"/>
      <c r="N8" s="116"/>
      <c r="O8" s="116"/>
      <c r="P8" s="116"/>
      <c r="Q8" s="116"/>
      <c r="R8" s="355"/>
      <c r="S8" s="355"/>
      <c r="T8" s="355"/>
      <c r="U8" s="355"/>
      <c r="V8" s="355"/>
      <c r="W8" s="355"/>
      <c r="X8" s="355"/>
      <c r="Y8" s="355"/>
      <c r="Z8" s="355"/>
    </row>
    <row r="9" spans="1:26" ht="45.75" customHeight="1">
      <c r="A9" s="368" t="s">
        <v>1652</v>
      </c>
      <c r="B9" s="369" t="s">
        <v>1641</v>
      </c>
      <c r="C9" s="370" t="s">
        <v>1653</v>
      </c>
      <c r="D9" s="371" t="s">
        <v>1654</v>
      </c>
      <c r="E9" s="384"/>
      <c r="F9" s="385">
        <v>2014</v>
      </c>
      <c r="G9" s="386">
        <v>25</v>
      </c>
      <c r="H9" s="381">
        <v>433226400</v>
      </c>
      <c r="I9" s="387">
        <v>1950000000</v>
      </c>
      <c r="J9" s="388"/>
      <c r="K9" s="356"/>
      <c r="L9" s="357"/>
      <c r="M9" s="116"/>
      <c r="N9" s="116"/>
      <c r="O9" s="116"/>
      <c r="P9" s="116"/>
      <c r="Q9" s="116"/>
      <c r="R9" s="355"/>
      <c r="S9" s="355"/>
      <c r="T9" s="355"/>
      <c r="U9" s="355"/>
      <c r="V9" s="355"/>
      <c r="W9" s="355"/>
      <c r="X9" s="355"/>
      <c r="Y9" s="355"/>
      <c r="Z9" s="355"/>
    </row>
    <row r="10" spans="1:26" ht="33.75" customHeight="1">
      <c r="A10" s="368" t="s">
        <v>1655</v>
      </c>
      <c r="B10" s="369" t="s">
        <v>1641</v>
      </c>
      <c r="C10" s="370" t="s">
        <v>1656</v>
      </c>
      <c r="D10" s="371" t="s">
        <v>1657</v>
      </c>
      <c r="E10" s="360"/>
      <c r="F10" s="379">
        <v>2015</v>
      </c>
      <c r="G10" s="380">
        <v>48</v>
      </c>
      <c r="H10" s="389">
        <v>130322960</v>
      </c>
      <c r="I10" s="387">
        <v>244515008</v>
      </c>
      <c r="J10" s="383">
        <v>190698672</v>
      </c>
      <c r="K10" s="356"/>
      <c r="L10" s="357"/>
      <c r="M10" s="116"/>
      <c r="N10" s="116"/>
      <c r="O10" s="116"/>
      <c r="P10" s="116"/>
      <c r="Q10" s="116"/>
      <c r="R10" s="355"/>
      <c r="S10" s="355"/>
      <c r="T10" s="355"/>
      <c r="U10" s="355"/>
      <c r="V10" s="355"/>
      <c r="W10" s="355"/>
      <c r="X10" s="355"/>
      <c r="Y10" s="355"/>
      <c r="Z10" s="355"/>
    </row>
    <row r="11" spans="1:26" ht="48.75" customHeight="1">
      <c r="A11" s="368" t="s">
        <v>1658</v>
      </c>
      <c r="B11" s="369" t="s">
        <v>1641</v>
      </c>
      <c r="C11" s="370" t="s">
        <v>1659</v>
      </c>
      <c r="D11" s="371" t="s">
        <v>1660</v>
      </c>
      <c r="E11" s="360"/>
      <c r="F11" s="379">
        <v>2016</v>
      </c>
      <c r="G11" s="380">
        <v>38</v>
      </c>
      <c r="H11" s="389">
        <v>115240000</v>
      </c>
      <c r="I11" s="387">
        <v>6000000</v>
      </c>
      <c r="J11" s="383"/>
      <c r="K11" s="356"/>
      <c r="L11" s="357"/>
      <c r="M11" s="116"/>
      <c r="N11" s="116"/>
      <c r="O11" s="116"/>
      <c r="P11" s="116"/>
      <c r="Q11" s="116"/>
      <c r="R11" s="355"/>
      <c r="S11" s="355"/>
      <c r="T11" s="355"/>
      <c r="U11" s="355"/>
      <c r="V11" s="355"/>
      <c r="W11" s="355"/>
      <c r="X11" s="355"/>
      <c r="Y11" s="355"/>
      <c r="Z11" s="355"/>
    </row>
    <row r="12" spans="1:26" ht="30" customHeight="1">
      <c r="A12" s="390" t="s">
        <v>1661</v>
      </c>
      <c r="B12" s="369" t="s">
        <v>1662</v>
      </c>
      <c r="C12" s="370" t="s">
        <v>1663</v>
      </c>
      <c r="D12" s="371" t="s">
        <v>1664</v>
      </c>
      <c r="E12" s="360"/>
      <c r="F12" s="391" t="s">
        <v>1665</v>
      </c>
      <c r="G12" s="392">
        <v>29</v>
      </c>
      <c r="H12" s="393">
        <v>90481000</v>
      </c>
      <c r="I12" s="394">
        <v>651467707</v>
      </c>
      <c r="J12" s="395"/>
      <c r="K12" s="356"/>
      <c r="L12" s="357"/>
      <c r="M12" s="116"/>
      <c r="N12" s="116"/>
      <c r="O12" s="116"/>
      <c r="P12" s="116"/>
      <c r="Q12" s="116"/>
      <c r="R12" s="355"/>
      <c r="S12" s="355"/>
      <c r="T12" s="355"/>
      <c r="U12" s="355"/>
      <c r="V12" s="355"/>
      <c r="W12" s="355"/>
      <c r="X12" s="355"/>
      <c r="Y12" s="355"/>
      <c r="Z12" s="355"/>
    </row>
    <row r="13" spans="1:26" ht="30" customHeight="1">
      <c r="A13" s="390" t="s">
        <v>1666</v>
      </c>
      <c r="B13" s="369" t="s">
        <v>1662</v>
      </c>
      <c r="C13" s="370" t="s">
        <v>1667</v>
      </c>
      <c r="D13" s="371" t="s">
        <v>1668</v>
      </c>
      <c r="E13" s="384"/>
      <c r="F13" s="351"/>
      <c r="G13" s="351"/>
      <c r="H13" s="351"/>
      <c r="I13" s="356"/>
      <c r="J13" s="356"/>
      <c r="K13" s="356"/>
      <c r="L13" s="357"/>
      <c r="M13" s="116"/>
      <c r="N13" s="116"/>
      <c r="O13" s="116"/>
      <c r="P13" s="116"/>
      <c r="Q13" s="116"/>
      <c r="R13" s="355"/>
      <c r="S13" s="355"/>
      <c r="T13" s="355"/>
      <c r="U13" s="355"/>
      <c r="V13" s="355"/>
      <c r="W13" s="355"/>
      <c r="X13" s="355"/>
      <c r="Y13" s="355"/>
      <c r="Z13" s="355"/>
    </row>
    <row r="14" spans="1:26" ht="30" customHeight="1">
      <c r="A14" s="390" t="s">
        <v>1669</v>
      </c>
      <c r="B14" s="369" t="s">
        <v>1662</v>
      </c>
      <c r="C14" s="370" t="s">
        <v>1670</v>
      </c>
      <c r="D14" s="371" t="s">
        <v>1671</v>
      </c>
      <c r="E14" s="384"/>
      <c r="F14" s="351"/>
      <c r="G14" s="351"/>
      <c r="H14" s="351"/>
      <c r="I14" s="356"/>
      <c r="J14" s="356"/>
      <c r="K14" s="356"/>
      <c r="L14" s="357"/>
      <c r="M14" s="116"/>
      <c r="N14" s="116"/>
      <c r="O14" s="116"/>
      <c r="P14" s="116"/>
      <c r="Q14" s="116"/>
      <c r="R14" s="355"/>
      <c r="S14" s="355"/>
      <c r="T14" s="355"/>
      <c r="U14" s="355"/>
      <c r="V14" s="355"/>
      <c r="W14" s="355"/>
      <c r="X14" s="355"/>
      <c r="Y14" s="355"/>
      <c r="Z14" s="355"/>
    </row>
    <row r="15" spans="1:26" ht="30" customHeight="1">
      <c r="A15" s="390" t="s">
        <v>1672</v>
      </c>
      <c r="B15" s="369" t="s">
        <v>1662</v>
      </c>
      <c r="C15" s="370" t="s">
        <v>1673</v>
      </c>
      <c r="D15" s="371" t="s">
        <v>1674</v>
      </c>
      <c r="E15" s="384"/>
      <c r="F15" s="351"/>
      <c r="G15" s="351"/>
      <c r="H15" s="351"/>
      <c r="I15" s="356"/>
      <c r="J15" s="356"/>
      <c r="K15" s="356"/>
      <c r="L15" s="357"/>
      <c r="M15" s="116"/>
      <c r="N15" s="116"/>
      <c r="O15" s="116"/>
      <c r="P15" s="116"/>
      <c r="Q15" s="116"/>
      <c r="R15" s="355"/>
      <c r="S15" s="355"/>
      <c r="T15" s="355"/>
      <c r="U15" s="355"/>
      <c r="V15" s="355"/>
      <c r="W15" s="355"/>
      <c r="X15" s="355"/>
      <c r="Y15" s="355"/>
      <c r="Z15" s="355"/>
    </row>
    <row r="16" spans="1:26" ht="30" customHeight="1">
      <c r="A16" s="390" t="s">
        <v>1675</v>
      </c>
      <c r="B16" s="369" t="s">
        <v>1662</v>
      </c>
      <c r="C16" s="370" t="s">
        <v>1676</v>
      </c>
      <c r="D16" s="396" t="s">
        <v>1677</v>
      </c>
      <c r="E16" s="384"/>
      <c r="F16" s="351"/>
      <c r="G16" s="351"/>
      <c r="H16" s="351"/>
      <c r="I16" s="356"/>
      <c r="J16" s="356"/>
      <c r="K16" s="356"/>
      <c r="L16" s="357"/>
      <c r="M16" s="116"/>
      <c r="N16" s="116"/>
      <c r="O16" s="116"/>
      <c r="P16" s="116"/>
      <c r="Q16" s="116"/>
      <c r="R16" s="355"/>
      <c r="S16" s="355"/>
      <c r="T16" s="355"/>
      <c r="U16" s="355"/>
      <c r="V16" s="355"/>
      <c r="W16" s="355"/>
      <c r="X16" s="355"/>
      <c r="Y16" s="355"/>
      <c r="Z16" s="355"/>
    </row>
    <row r="17" spans="1:26" ht="30" customHeight="1">
      <c r="A17" s="390" t="s">
        <v>1678</v>
      </c>
      <c r="B17" s="369" t="s">
        <v>1662</v>
      </c>
      <c r="C17" s="370" t="s">
        <v>1679</v>
      </c>
      <c r="D17" s="371" t="s">
        <v>1680</v>
      </c>
      <c r="E17" s="384"/>
      <c r="F17" s="351"/>
      <c r="G17" s="351"/>
      <c r="H17" s="351"/>
      <c r="I17" s="356"/>
      <c r="J17" s="356"/>
      <c r="K17" s="356"/>
      <c r="L17" s="357"/>
      <c r="M17" s="116"/>
      <c r="N17" s="116"/>
      <c r="O17" s="116"/>
      <c r="P17" s="116"/>
      <c r="Q17" s="116"/>
      <c r="R17" s="355"/>
      <c r="S17" s="355"/>
      <c r="T17" s="355"/>
      <c r="U17" s="355"/>
      <c r="V17" s="355"/>
      <c r="W17" s="355"/>
      <c r="X17" s="355"/>
      <c r="Y17" s="355"/>
      <c r="Z17" s="355"/>
    </row>
    <row r="18" spans="1:26" ht="30" customHeight="1">
      <c r="A18" s="368" t="s">
        <v>1681</v>
      </c>
      <c r="B18" s="369" t="s">
        <v>1662</v>
      </c>
      <c r="C18" s="370" t="s">
        <v>1682</v>
      </c>
      <c r="D18" s="371" t="s">
        <v>1683</v>
      </c>
      <c r="E18" s="384"/>
      <c r="F18" s="351"/>
      <c r="G18" s="351"/>
      <c r="H18" s="351"/>
      <c r="I18" s="356"/>
      <c r="J18" s="356"/>
      <c r="K18" s="356"/>
      <c r="L18" s="357"/>
      <c r="M18" s="116"/>
      <c r="N18" s="116"/>
      <c r="O18" s="116"/>
      <c r="P18" s="116"/>
      <c r="Q18" s="116"/>
      <c r="R18" s="355"/>
      <c r="S18" s="355"/>
      <c r="T18" s="355"/>
      <c r="U18" s="355"/>
      <c r="V18" s="355"/>
      <c r="W18" s="355"/>
      <c r="X18" s="355"/>
      <c r="Y18" s="355"/>
      <c r="Z18" s="355"/>
    </row>
    <row r="19" spans="1:26" ht="46.5" customHeight="1">
      <c r="A19" s="390" t="s">
        <v>1684</v>
      </c>
      <c r="B19" s="369" t="s">
        <v>1662</v>
      </c>
      <c r="C19" s="397" t="s">
        <v>1685</v>
      </c>
      <c r="D19" s="398" t="s">
        <v>1686</v>
      </c>
      <c r="E19" s="384"/>
      <c r="F19" s="351"/>
      <c r="G19" s="351"/>
      <c r="H19" s="351"/>
      <c r="I19" s="356"/>
      <c r="J19" s="356"/>
      <c r="K19" s="356"/>
      <c r="L19" s="357"/>
      <c r="M19" s="116"/>
      <c r="N19" s="116"/>
      <c r="O19" s="116"/>
      <c r="P19" s="116"/>
      <c r="Q19" s="116"/>
      <c r="R19" s="355"/>
      <c r="S19" s="355"/>
      <c r="T19" s="355"/>
      <c r="U19" s="355"/>
      <c r="V19" s="355"/>
      <c r="W19" s="355"/>
      <c r="X19" s="355"/>
      <c r="Y19" s="355"/>
      <c r="Z19" s="355"/>
    </row>
    <row r="20" spans="1:26" ht="30" customHeight="1">
      <c r="A20" s="390" t="s">
        <v>1687</v>
      </c>
      <c r="B20" s="369" t="s">
        <v>1688</v>
      </c>
      <c r="C20" s="370" t="s">
        <v>1676</v>
      </c>
      <c r="D20" s="371" t="s">
        <v>1689</v>
      </c>
      <c r="E20" s="384"/>
      <c r="F20" s="351"/>
      <c r="G20" s="351"/>
      <c r="H20" s="351"/>
      <c r="I20" s="356"/>
      <c r="J20" s="356"/>
      <c r="K20" s="356"/>
      <c r="L20" s="357"/>
      <c r="M20" s="116"/>
      <c r="N20" s="116"/>
      <c r="O20" s="116"/>
      <c r="P20" s="116"/>
      <c r="Q20" s="116"/>
      <c r="R20" s="355"/>
      <c r="S20" s="355"/>
      <c r="T20" s="355"/>
      <c r="U20" s="355"/>
      <c r="V20" s="355"/>
      <c r="W20" s="355"/>
      <c r="X20" s="355"/>
      <c r="Y20" s="355"/>
      <c r="Z20" s="355"/>
    </row>
    <row r="21" spans="1:26" ht="30" customHeight="1">
      <c r="A21" s="390" t="s">
        <v>1690</v>
      </c>
      <c r="B21" s="369" t="s">
        <v>1688</v>
      </c>
      <c r="C21" s="370" t="s">
        <v>1691</v>
      </c>
      <c r="D21" s="371" t="s">
        <v>1692</v>
      </c>
      <c r="E21" s="384"/>
      <c r="F21" s="351"/>
      <c r="G21" s="351"/>
      <c r="H21" s="351"/>
      <c r="I21" s="356"/>
      <c r="J21" s="356"/>
      <c r="K21" s="356"/>
      <c r="L21" s="357"/>
      <c r="M21" s="116"/>
      <c r="N21" s="116"/>
      <c r="O21" s="116"/>
      <c r="P21" s="116"/>
      <c r="Q21" s="116"/>
      <c r="R21" s="355"/>
      <c r="S21" s="355"/>
      <c r="T21" s="355"/>
      <c r="U21" s="355"/>
      <c r="V21" s="355"/>
      <c r="W21" s="355"/>
      <c r="X21" s="355"/>
      <c r="Y21" s="355"/>
      <c r="Z21" s="355"/>
    </row>
    <row r="22" spans="1:26" ht="30" customHeight="1">
      <c r="A22" s="368" t="s">
        <v>1693</v>
      </c>
      <c r="B22" s="369" t="s">
        <v>1688</v>
      </c>
      <c r="C22" s="370" t="s">
        <v>1694</v>
      </c>
      <c r="D22" s="371" t="s">
        <v>1695</v>
      </c>
      <c r="E22" s="384"/>
      <c r="F22" s="351"/>
      <c r="G22" s="351"/>
      <c r="H22" s="351"/>
      <c r="I22" s="356"/>
      <c r="J22" s="356"/>
      <c r="K22" s="356"/>
      <c r="L22" s="357"/>
      <c r="M22" s="116"/>
      <c r="N22" s="116"/>
      <c r="O22" s="116"/>
      <c r="P22" s="116"/>
      <c r="Q22" s="116"/>
      <c r="R22" s="355"/>
      <c r="S22" s="355"/>
      <c r="T22" s="355"/>
      <c r="U22" s="355"/>
      <c r="V22" s="355"/>
      <c r="W22" s="355"/>
      <c r="X22" s="355"/>
      <c r="Y22" s="355"/>
      <c r="Z22" s="355"/>
    </row>
    <row r="23" spans="1:26" ht="30" customHeight="1">
      <c r="A23" s="368" t="s">
        <v>1696</v>
      </c>
      <c r="B23" s="369" t="s">
        <v>1688</v>
      </c>
      <c r="C23" s="370" t="s">
        <v>1697</v>
      </c>
      <c r="D23" s="371" t="s">
        <v>1695</v>
      </c>
      <c r="E23" s="384"/>
      <c r="F23" s="351"/>
      <c r="G23" s="351"/>
      <c r="H23" s="351"/>
      <c r="I23" s="356"/>
      <c r="J23" s="356"/>
      <c r="K23" s="356"/>
      <c r="L23" s="357"/>
      <c r="M23" s="116"/>
      <c r="N23" s="116"/>
      <c r="O23" s="116"/>
      <c r="P23" s="116"/>
      <c r="Q23" s="116"/>
      <c r="R23" s="355"/>
      <c r="S23" s="355"/>
      <c r="T23" s="355"/>
      <c r="U23" s="355"/>
      <c r="V23" s="355"/>
      <c r="W23" s="355"/>
      <c r="X23" s="355"/>
      <c r="Y23" s="355"/>
      <c r="Z23" s="355"/>
    </row>
    <row r="24" spans="1:26" ht="30" customHeight="1">
      <c r="A24" s="368" t="s">
        <v>1698</v>
      </c>
      <c r="B24" s="369" t="s">
        <v>1688</v>
      </c>
      <c r="C24" s="370" t="s">
        <v>1699</v>
      </c>
      <c r="D24" s="371" t="s">
        <v>1700</v>
      </c>
      <c r="E24" s="384"/>
      <c r="F24" s="351"/>
      <c r="G24" s="351"/>
      <c r="H24" s="351"/>
      <c r="I24" s="356"/>
      <c r="J24" s="356"/>
      <c r="K24" s="356"/>
      <c r="L24" s="357"/>
      <c r="M24" s="116"/>
      <c r="N24" s="116"/>
      <c r="O24" s="116"/>
      <c r="P24" s="116"/>
      <c r="Q24" s="116"/>
      <c r="R24" s="355"/>
      <c r="S24" s="355"/>
      <c r="T24" s="355"/>
      <c r="U24" s="355"/>
      <c r="V24" s="355"/>
      <c r="W24" s="355"/>
      <c r="X24" s="355"/>
      <c r="Y24" s="355"/>
      <c r="Z24" s="355"/>
    </row>
    <row r="25" spans="1:26" ht="30" customHeight="1">
      <c r="A25" s="368" t="s">
        <v>1701</v>
      </c>
      <c r="B25" s="369" t="s">
        <v>1688</v>
      </c>
      <c r="C25" s="370" t="s">
        <v>1702</v>
      </c>
      <c r="D25" s="399" t="s">
        <v>1703</v>
      </c>
      <c r="E25" s="384"/>
      <c r="F25" s="351"/>
      <c r="G25" s="351"/>
      <c r="H25" s="351"/>
      <c r="I25" s="356"/>
      <c r="J25" s="356"/>
      <c r="K25" s="356"/>
      <c r="L25" s="357"/>
      <c r="M25" s="116"/>
      <c r="N25" s="116"/>
      <c r="O25" s="116"/>
      <c r="P25" s="116"/>
      <c r="Q25" s="116"/>
      <c r="R25" s="355"/>
      <c r="S25" s="355"/>
      <c r="T25" s="355"/>
      <c r="U25" s="355"/>
      <c r="V25" s="355"/>
      <c r="W25" s="355"/>
      <c r="X25" s="355"/>
      <c r="Y25" s="355"/>
      <c r="Z25" s="355"/>
    </row>
    <row r="26" spans="1:26" ht="54.75" customHeight="1">
      <c r="A26" s="400" t="s">
        <v>1704</v>
      </c>
      <c r="B26" s="401" t="s">
        <v>1688</v>
      </c>
      <c r="C26" s="402" t="s">
        <v>1705</v>
      </c>
      <c r="D26" s="403" t="s">
        <v>1706</v>
      </c>
      <c r="E26" s="384"/>
      <c r="F26" s="351"/>
      <c r="G26" s="351"/>
      <c r="H26" s="351"/>
      <c r="I26" s="356"/>
      <c r="J26" s="356"/>
      <c r="K26" s="356"/>
      <c r="L26" s="357"/>
      <c r="M26" s="116"/>
      <c r="N26" s="116"/>
      <c r="O26" s="116"/>
      <c r="P26" s="116"/>
      <c r="Q26" s="116"/>
      <c r="R26" s="355"/>
      <c r="S26" s="355"/>
      <c r="T26" s="355"/>
      <c r="U26" s="355"/>
      <c r="V26" s="355"/>
      <c r="W26" s="355"/>
      <c r="X26" s="355"/>
      <c r="Y26" s="355"/>
      <c r="Z26" s="355"/>
    </row>
    <row r="27" spans="1:26" ht="13.5" customHeight="1">
      <c r="A27" s="404"/>
      <c r="B27" s="405"/>
      <c r="C27" s="406"/>
      <c r="D27" s="407"/>
      <c r="E27" s="353"/>
      <c r="F27" s="353"/>
      <c r="G27" s="353"/>
      <c r="H27" s="356"/>
      <c r="I27" s="356"/>
      <c r="J27" s="356"/>
      <c r="K27" s="356"/>
      <c r="L27" s="357"/>
      <c r="M27" s="116"/>
      <c r="N27" s="116"/>
      <c r="O27" s="116"/>
      <c r="P27" s="116"/>
      <c r="Q27" s="116"/>
      <c r="R27" s="355"/>
      <c r="S27" s="355"/>
      <c r="T27" s="355"/>
      <c r="U27" s="355"/>
      <c r="V27" s="355"/>
      <c r="W27" s="355"/>
      <c r="X27" s="355"/>
      <c r="Y27" s="355"/>
      <c r="Z27" s="355"/>
    </row>
    <row r="28" spans="1:26" ht="24" customHeight="1">
      <c r="A28" s="887" t="s">
        <v>1707</v>
      </c>
      <c r="B28" s="652"/>
      <c r="C28" s="652"/>
      <c r="D28" s="653"/>
      <c r="E28" s="408"/>
      <c r="F28" s="408"/>
      <c r="G28" s="408"/>
      <c r="H28" s="356"/>
      <c r="I28" s="356"/>
      <c r="J28" s="356"/>
      <c r="K28" s="356"/>
      <c r="L28" s="357"/>
      <c r="M28" s="116"/>
      <c r="N28" s="116"/>
      <c r="O28" s="116"/>
      <c r="P28" s="116"/>
      <c r="Q28" s="116"/>
      <c r="R28" s="355"/>
      <c r="S28" s="355"/>
      <c r="T28" s="355"/>
      <c r="U28" s="355"/>
      <c r="V28" s="355"/>
      <c r="W28" s="355"/>
      <c r="X28" s="355"/>
      <c r="Y28" s="355"/>
      <c r="Z28" s="355"/>
    </row>
    <row r="29" spans="1:26" ht="24.75" customHeight="1">
      <c r="A29" s="409" t="s">
        <v>1635</v>
      </c>
      <c r="B29" s="410" t="s">
        <v>1636</v>
      </c>
      <c r="C29" s="410" t="s">
        <v>1637</v>
      </c>
      <c r="D29" s="411" t="s">
        <v>1638</v>
      </c>
      <c r="E29" s="408"/>
      <c r="F29" s="408"/>
      <c r="G29" s="408"/>
      <c r="H29" s="356"/>
      <c r="I29" s="356"/>
      <c r="J29" s="356"/>
      <c r="K29" s="356"/>
      <c r="L29" s="357"/>
      <c r="M29" s="116"/>
      <c r="N29" s="116"/>
      <c r="O29" s="116"/>
      <c r="P29" s="116"/>
      <c r="Q29" s="116"/>
      <c r="R29" s="355"/>
      <c r="S29" s="355"/>
      <c r="T29" s="355"/>
      <c r="U29" s="355"/>
      <c r="V29" s="355"/>
      <c r="W29" s="355"/>
      <c r="X29" s="355"/>
      <c r="Y29" s="355"/>
      <c r="Z29" s="355"/>
    </row>
    <row r="30" spans="1:26" ht="33" customHeight="1">
      <c r="A30" s="412" t="s">
        <v>1708</v>
      </c>
      <c r="B30" s="369" t="s">
        <v>1641</v>
      </c>
      <c r="C30" s="413" t="s">
        <v>1709</v>
      </c>
      <c r="D30" s="371" t="s">
        <v>1710</v>
      </c>
      <c r="E30" s="355"/>
      <c r="F30" s="414"/>
      <c r="G30" s="414"/>
      <c r="H30" s="356"/>
      <c r="I30" s="356"/>
      <c r="J30" s="356"/>
      <c r="K30" s="356"/>
      <c r="L30" s="357"/>
      <c r="M30" s="116"/>
      <c r="N30" s="116"/>
      <c r="O30" s="116"/>
      <c r="P30" s="116"/>
      <c r="Q30" s="116"/>
      <c r="R30" s="355"/>
      <c r="S30" s="355"/>
      <c r="T30" s="355"/>
      <c r="U30" s="355"/>
      <c r="V30" s="355"/>
      <c r="W30" s="355"/>
      <c r="X30" s="355"/>
      <c r="Y30" s="355"/>
      <c r="Z30" s="355"/>
    </row>
    <row r="31" spans="1:26" ht="57" customHeight="1">
      <c r="A31" s="412" t="s">
        <v>1708</v>
      </c>
      <c r="B31" s="369" t="s">
        <v>1641</v>
      </c>
      <c r="C31" s="413" t="s">
        <v>1711</v>
      </c>
      <c r="D31" s="371" t="s">
        <v>1712</v>
      </c>
      <c r="E31" s="355"/>
      <c r="F31" s="414"/>
      <c r="G31" s="414"/>
      <c r="H31" s="356"/>
      <c r="I31" s="356"/>
      <c r="J31" s="356"/>
      <c r="K31" s="356"/>
      <c r="L31" s="357"/>
      <c r="M31" s="116"/>
      <c r="N31" s="116"/>
      <c r="O31" s="116"/>
      <c r="P31" s="116"/>
      <c r="Q31" s="116"/>
      <c r="R31" s="355"/>
      <c r="S31" s="355"/>
      <c r="T31" s="355"/>
      <c r="U31" s="355"/>
      <c r="V31" s="355"/>
      <c r="W31" s="355"/>
      <c r="X31" s="355"/>
      <c r="Y31" s="355"/>
      <c r="Z31" s="355"/>
    </row>
    <row r="32" spans="1:26" ht="45" customHeight="1">
      <c r="A32" s="368" t="s">
        <v>1708</v>
      </c>
      <c r="B32" s="369" t="s">
        <v>1641</v>
      </c>
      <c r="C32" s="370" t="s">
        <v>1713</v>
      </c>
      <c r="D32" s="371" t="s">
        <v>1714</v>
      </c>
      <c r="E32" s="355"/>
      <c r="F32" s="414"/>
      <c r="G32" s="414"/>
      <c r="H32" s="356"/>
      <c r="I32" s="356"/>
      <c r="J32" s="356"/>
      <c r="K32" s="356"/>
      <c r="L32" s="357"/>
      <c r="M32" s="116"/>
      <c r="N32" s="116"/>
      <c r="O32" s="116"/>
      <c r="P32" s="116"/>
      <c r="Q32" s="116"/>
      <c r="R32" s="355"/>
      <c r="S32" s="355"/>
      <c r="T32" s="355"/>
      <c r="U32" s="355"/>
      <c r="V32" s="355"/>
      <c r="W32" s="355"/>
      <c r="X32" s="355"/>
      <c r="Y32" s="355"/>
      <c r="Z32" s="355"/>
    </row>
    <row r="33" spans="1:26" ht="72.75" customHeight="1">
      <c r="A33" s="412" t="s">
        <v>1715</v>
      </c>
      <c r="B33" s="369" t="s">
        <v>1641</v>
      </c>
      <c r="C33" s="413" t="s">
        <v>1716</v>
      </c>
      <c r="D33" s="371" t="s">
        <v>1717</v>
      </c>
      <c r="E33" s="355"/>
      <c r="F33" s="414"/>
      <c r="G33" s="414"/>
      <c r="H33" s="356"/>
      <c r="I33" s="356"/>
      <c r="J33" s="356"/>
      <c r="K33" s="356"/>
      <c r="L33" s="357"/>
      <c r="M33" s="116"/>
      <c r="N33" s="116"/>
      <c r="O33" s="116"/>
      <c r="P33" s="116"/>
      <c r="Q33" s="116"/>
      <c r="R33" s="355"/>
      <c r="S33" s="355"/>
      <c r="T33" s="355"/>
      <c r="U33" s="355"/>
      <c r="V33" s="355"/>
      <c r="W33" s="355"/>
      <c r="X33" s="355"/>
      <c r="Y33" s="355"/>
      <c r="Z33" s="355"/>
    </row>
    <row r="34" spans="1:26" ht="35.25" customHeight="1">
      <c r="A34" s="368" t="s">
        <v>1708</v>
      </c>
      <c r="B34" s="369" t="s">
        <v>1641</v>
      </c>
      <c r="C34" s="413" t="s">
        <v>1718</v>
      </c>
      <c r="D34" s="371" t="s">
        <v>1719</v>
      </c>
      <c r="E34" s="355"/>
      <c r="F34" s="414"/>
      <c r="G34" s="414"/>
      <c r="H34" s="356"/>
      <c r="I34" s="356"/>
      <c r="J34" s="356"/>
      <c r="K34" s="356"/>
      <c r="L34" s="357"/>
      <c r="M34" s="116"/>
      <c r="N34" s="116"/>
      <c r="O34" s="116"/>
      <c r="P34" s="116"/>
      <c r="Q34" s="116"/>
      <c r="R34" s="355"/>
      <c r="S34" s="355"/>
      <c r="T34" s="355"/>
      <c r="U34" s="355"/>
      <c r="V34" s="355"/>
      <c r="W34" s="355"/>
      <c r="X34" s="355"/>
      <c r="Y34" s="355"/>
      <c r="Z34" s="355"/>
    </row>
    <row r="35" spans="1:26" ht="52.5" customHeight="1">
      <c r="A35" s="368" t="s">
        <v>1720</v>
      </c>
      <c r="B35" s="369" t="s">
        <v>1641</v>
      </c>
      <c r="C35" s="413" t="s">
        <v>1721</v>
      </c>
      <c r="D35" s="371" t="s">
        <v>1722</v>
      </c>
      <c r="E35" s="355"/>
      <c r="F35" s="414"/>
      <c r="G35" s="414"/>
      <c r="H35" s="356"/>
      <c r="I35" s="356"/>
      <c r="J35" s="356"/>
      <c r="K35" s="356"/>
      <c r="L35" s="357"/>
      <c r="M35" s="116"/>
      <c r="N35" s="116"/>
      <c r="O35" s="116"/>
      <c r="P35" s="116"/>
      <c r="Q35" s="116"/>
      <c r="R35" s="355"/>
      <c r="S35" s="355"/>
      <c r="T35" s="355"/>
      <c r="U35" s="355"/>
      <c r="V35" s="355"/>
      <c r="W35" s="355"/>
      <c r="X35" s="355"/>
      <c r="Y35" s="355"/>
      <c r="Z35" s="355"/>
    </row>
    <row r="36" spans="1:26" ht="29.25" customHeight="1">
      <c r="A36" s="412" t="s">
        <v>1723</v>
      </c>
      <c r="B36" s="369" t="s">
        <v>1641</v>
      </c>
      <c r="C36" s="413" t="s">
        <v>1724</v>
      </c>
      <c r="D36" s="371" t="s">
        <v>1725</v>
      </c>
      <c r="E36" s="355"/>
      <c r="F36" s="414"/>
      <c r="G36" s="414"/>
      <c r="H36" s="356"/>
      <c r="I36" s="356"/>
      <c r="J36" s="356"/>
      <c r="K36" s="356"/>
      <c r="L36" s="357"/>
      <c r="M36" s="116"/>
      <c r="N36" s="116"/>
      <c r="O36" s="116"/>
      <c r="P36" s="116"/>
      <c r="Q36" s="116"/>
      <c r="R36" s="355"/>
      <c r="S36" s="355"/>
      <c r="T36" s="355"/>
      <c r="U36" s="355"/>
      <c r="V36" s="355"/>
      <c r="W36" s="355"/>
      <c r="X36" s="355"/>
      <c r="Y36" s="355"/>
      <c r="Z36" s="355"/>
    </row>
    <row r="37" spans="1:26" ht="25.5" customHeight="1">
      <c r="A37" s="412" t="s">
        <v>1723</v>
      </c>
      <c r="B37" s="369" t="s">
        <v>1641</v>
      </c>
      <c r="C37" s="413" t="s">
        <v>1724</v>
      </c>
      <c r="D37" s="371" t="s">
        <v>1726</v>
      </c>
      <c r="E37" s="355"/>
      <c r="F37" s="414"/>
      <c r="G37" s="414"/>
      <c r="H37" s="356"/>
      <c r="I37" s="356"/>
      <c r="J37" s="356"/>
      <c r="K37" s="356"/>
      <c r="L37" s="357"/>
      <c r="M37" s="116"/>
      <c r="N37" s="116"/>
      <c r="O37" s="116"/>
      <c r="P37" s="116"/>
      <c r="Q37" s="116"/>
      <c r="R37" s="355"/>
      <c r="S37" s="355"/>
      <c r="T37" s="355"/>
      <c r="U37" s="355"/>
      <c r="V37" s="355"/>
      <c r="W37" s="355"/>
      <c r="X37" s="355"/>
      <c r="Y37" s="355"/>
      <c r="Z37" s="355"/>
    </row>
    <row r="38" spans="1:26" ht="45" customHeight="1">
      <c r="A38" s="412" t="s">
        <v>1727</v>
      </c>
      <c r="B38" s="369" t="s">
        <v>1641</v>
      </c>
      <c r="C38" s="413" t="s">
        <v>1728</v>
      </c>
      <c r="D38" s="371" t="s">
        <v>1729</v>
      </c>
      <c r="E38" s="355"/>
      <c r="F38" s="414"/>
      <c r="G38" s="414"/>
      <c r="H38" s="356"/>
      <c r="I38" s="356"/>
      <c r="J38" s="356"/>
      <c r="K38" s="356"/>
      <c r="L38" s="357"/>
      <c r="M38" s="116"/>
      <c r="N38" s="116"/>
      <c r="O38" s="116"/>
      <c r="P38" s="116"/>
      <c r="Q38" s="116"/>
      <c r="R38" s="355"/>
      <c r="S38" s="355"/>
      <c r="T38" s="355"/>
      <c r="U38" s="355"/>
      <c r="V38" s="355"/>
      <c r="W38" s="355"/>
      <c r="X38" s="355"/>
      <c r="Y38" s="355"/>
      <c r="Z38" s="355"/>
    </row>
    <row r="39" spans="1:26" ht="37.5" customHeight="1">
      <c r="A39" s="412" t="s">
        <v>1730</v>
      </c>
      <c r="B39" s="369" t="s">
        <v>1641</v>
      </c>
      <c r="C39" s="413" t="s">
        <v>1731</v>
      </c>
      <c r="D39" s="371" t="s">
        <v>1732</v>
      </c>
      <c r="E39" s="355"/>
      <c r="F39" s="415"/>
      <c r="G39" s="415"/>
      <c r="H39" s="356"/>
      <c r="I39" s="356"/>
      <c r="J39" s="356"/>
      <c r="K39" s="356"/>
      <c r="L39" s="357"/>
      <c r="M39" s="116"/>
      <c r="N39" s="116"/>
      <c r="O39" s="116"/>
      <c r="P39" s="116"/>
      <c r="Q39" s="116"/>
      <c r="R39" s="355"/>
      <c r="S39" s="355"/>
      <c r="T39" s="355"/>
      <c r="U39" s="355"/>
      <c r="V39" s="355"/>
      <c r="W39" s="355"/>
      <c r="X39" s="355"/>
      <c r="Y39" s="355"/>
      <c r="Z39" s="355"/>
    </row>
    <row r="40" spans="1:26" ht="37.5" customHeight="1">
      <c r="A40" s="368" t="s">
        <v>1720</v>
      </c>
      <c r="B40" s="369" t="s">
        <v>1641</v>
      </c>
      <c r="C40" s="413" t="s">
        <v>1721</v>
      </c>
      <c r="D40" s="371" t="s">
        <v>1733</v>
      </c>
      <c r="E40" s="355"/>
      <c r="F40" s="415"/>
      <c r="G40" s="415"/>
      <c r="H40" s="356"/>
      <c r="I40" s="356"/>
      <c r="J40" s="356"/>
      <c r="K40" s="356"/>
      <c r="L40" s="357"/>
      <c r="M40" s="116"/>
      <c r="N40" s="116"/>
      <c r="O40" s="116"/>
      <c r="P40" s="116"/>
      <c r="Q40" s="116"/>
      <c r="R40" s="355"/>
      <c r="S40" s="355"/>
      <c r="T40" s="355"/>
      <c r="U40" s="355"/>
      <c r="V40" s="355"/>
      <c r="W40" s="355"/>
      <c r="X40" s="355"/>
      <c r="Y40" s="355"/>
      <c r="Z40" s="355"/>
    </row>
    <row r="41" spans="1:26" ht="37.5" customHeight="1">
      <c r="A41" s="412" t="s">
        <v>1734</v>
      </c>
      <c r="B41" s="369" t="s">
        <v>1641</v>
      </c>
      <c r="C41" s="413" t="s">
        <v>1735</v>
      </c>
      <c r="D41" s="371" t="s">
        <v>1736</v>
      </c>
      <c r="E41" s="355"/>
      <c r="F41" s="415"/>
      <c r="G41" s="415"/>
      <c r="H41" s="356"/>
      <c r="I41" s="356"/>
      <c r="J41" s="356"/>
      <c r="K41" s="356"/>
      <c r="L41" s="357"/>
      <c r="M41" s="116"/>
      <c r="N41" s="116"/>
      <c r="O41" s="116"/>
      <c r="P41" s="116"/>
      <c r="Q41" s="116"/>
      <c r="R41" s="355"/>
      <c r="S41" s="355"/>
      <c r="T41" s="355"/>
      <c r="U41" s="355"/>
      <c r="V41" s="355"/>
      <c r="W41" s="355"/>
      <c r="X41" s="355"/>
      <c r="Y41" s="355"/>
      <c r="Z41" s="355"/>
    </row>
    <row r="42" spans="1:26" ht="37.5" customHeight="1">
      <c r="A42" s="412" t="s">
        <v>1737</v>
      </c>
      <c r="B42" s="369" t="s">
        <v>1641</v>
      </c>
      <c r="C42" s="413" t="s">
        <v>1738</v>
      </c>
      <c r="D42" s="371" t="s">
        <v>1739</v>
      </c>
      <c r="E42" s="355"/>
      <c r="F42" s="415"/>
      <c r="G42" s="415"/>
      <c r="H42" s="356"/>
      <c r="I42" s="356"/>
      <c r="J42" s="356"/>
      <c r="K42" s="356"/>
      <c r="L42" s="357"/>
      <c r="M42" s="116"/>
      <c r="N42" s="116"/>
      <c r="O42" s="116"/>
      <c r="P42" s="116"/>
      <c r="Q42" s="116"/>
      <c r="R42" s="355"/>
      <c r="S42" s="355"/>
      <c r="T42" s="355"/>
      <c r="U42" s="355"/>
      <c r="V42" s="355"/>
      <c r="W42" s="355"/>
      <c r="X42" s="355"/>
      <c r="Y42" s="355"/>
      <c r="Z42" s="355"/>
    </row>
    <row r="43" spans="1:26" ht="37.5" customHeight="1">
      <c r="A43" s="412" t="s">
        <v>1740</v>
      </c>
      <c r="B43" s="369" t="s">
        <v>1641</v>
      </c>
      <c r="C43" s="413" t="s">
        <v>1741</v>
      </c>
      <c r="D43" s="371" t="s">
        <v>1742</v>
      </c>
      <c r="E43" s="355"/>
      <c r="F43" s="415"/>
      <c r="G43" s="415"/>
      <c r="H43" s="356"/>
      <c r="I43" s="356"/>
      <c r="J43" s="356"/>
      <c r="K43" s="356"/>
      <c r="L43" s="357"/>
      <c r="M43" s="116"/>
      <c r="N43" s="116"/>
      <c r="O43" s="116"/>
      <c r="P43" s="116"/>
      <c r="Q43" s="116"/>
      <c r="R43" s="355"/>
      <c r="S43" s="355"/>
      <c r="T43" s="355"/>
      <c r="U43" s="355"/>
      <c r="V43" s="355"/>
      <c r="W43" s="355"/>
      <c r="X43" s="355"/>
      <c r="Y43" s="355"/>
      <c r="Z43" s="355"/>
    </row>
    <row r="44" spans="1:26" ht="37.5" customHeight="1">
      <c r="A44" s="412" t="s">
        <v>1743</v>
      </c>
      <c r="B44" s="369" t="s">
        <v>1641</v>
      </c>
      <c r="C44" s="413" t="s">
        <v>1744</v>
      </c>
      <c r="D44" s="371" t="s">
        <v>1745</v>
      </c>
      <c r="E44" s="355"/>
      <c r="F44" s="415"/>
      <c r="G44" s="415"/>
      <c r="H44" s="356"/>
      <c r="I44" s="356"/>
      <c r="J44" s="356"/>
      <c r="K44" s="356"/>
      <c r="L44" s="357"/>
      <c r="M44" s="116"/>
      <c r="N44" s="116"/>
      <c r="O44" s="116"/>
      <c r="P44" s="116"/>
      <c r="Q44" s="116"/>
      <c r="R44" s="355"/>
      <c r="S44" s="355"/>
      <c r="T44" s="355"/>
      <c r="U44" s="355"/>
      <c r="V44" s="355"/>
      <c r="W44" s="355"/>
      <c r="X44" s="355"/>
      <c r="Y44" s="355"/>
      <c r="Z44" s="355"/>
    </row>
    <row r="45" spans="1:26" ht="37.5" customHeight="1">
      <c r="A45" s="412" t="s">
        <v>1746</v>
      </c>
      <c r="B45" s="369" t="s">
        <v>1641</v>
      </c>
      <c r="C45" s="413" t="s">
        <v>1747</v>
      </c>
      <c r="D45" s="371" t="s">
        <v>1748</v>
      </c>
      <c r="E45" s="355"/>
      <c r="F45" s="415"/>
      <c r="G45" s="415"/>
      <c r="H45" s="356"/>
      <c r="I45" s="356"/>
      <c r="J45" s="356"/>
      <c r="K45" s="356"/>
      <c r="L45" s="357"/>
      <c r="M45" s="116"/>
      <c r="N45" s="116"/>
      <c r="O45" s="116"/>
      <c r="P45" s="116"/>
      <c r="Q45" s="116"/>
      <c r="R45" s="355"/>
      <c r="S45" s="355"/>
      <c r="T45" s="355"/>
      <c r="U45" s="355"/>
      <c r="V45" s="355"/>
      <c r="W45" s="355"/>
      <c r="X45" s="355"/>
      <c r="Y45" s="355"/>
      <c r="Z45" s="355"/>
    </row>
    <row r="46" spans="1:26" ht="49.5" customHeight="1">
      <c r="A46" s="412" t="s">
        <v>1749</v>
      </c>
      <c r="B46" s="369" t="s">
        <v>1641</v>
      </c>
      <c r="C46" s="413" t="s">
        <v>1750</v>
      </c>
      <c r="D46" s="371" t="s">
        <v>1751</v>
      </c>
      <c r="E46" s="355"/>
      <c r="F46" s="415"/>
      <c r="G46" s="415"/>
      <c r="H46" s="356"/>
      <c r="I46" s="356"/>
      <c r="J46" s="356"/>
      <c r="K46" s="356"/>
      <c r="L46" s="357"/>
      <c r="M46" s="116"/>
      <c r="N46" s="116"/>
      <c r="O46" s="116"/>
      <c r="P46" s="116"/>
      <c r="Q46" s="116"/>
      <c r="R46" s="355"/>
      <c r="S46" s="355"/>
      <c r="T46" s="355"/>
      <c r="U46" s="355"/>
      <c r="V46" s="355"/>
      <c r="W46" s="355"/>
      <c r="X46" s="355"/>
      <c r="Y46" s="355"/>
      <c r="Z46" s="355"/>
    </row>
    <row r="47" spans="1:26" ht="37.5" customHeight="1">
      <c r="A47" s="412" t="s">
        <v>1752</v>
      </c>
      <c r="B47" s="369" t="s">
        <v>1641</v>
      </c>
      <c r="C47" s="413" t="s">
        <v>1753</v>
      </c>
      <c r="D47" s="371" t="s">
        <v>1754</v>
      </c>
      <c r="E47" s="355"/>
      <c r="F47" s="415"/>
      <c r="G47" s="415"/>
      <c r="H47" s="356"/>
      <c r="I47" s="356"/>
      <c r="J47" s="356"/>
      <c r="K47" s="356"/>
      <c r="L47" s="357"/>
      <c r="M47" s="116"/>
      <c r="N47" s="116"/>
      <c r="O47" s="116"/>
      <c r="P47" s="116"/>
      <c r="Q47" s="116"/>
      <c r="R47" s="355"/>
      <c r="S47" s="355"/>
      <c r="T47" s="355"/>
      <c r="U47" s="355"/>
      <c r="V47" s="355"/>
      <c r="W47" s="355"/>
      <c r="X47" s="355"/>
      <c r="Y47" s="355"/>
      <c r="Z47" s="355"/>
    </row>
    <row r="48" spans="1:26" ht="37.5" customHeight="1">
      <c r="A48" s="412" t="s">
        <v>1755</v>
      </c>
      <c r="B48" s="369" t="s">
        <v>1641</v>
      </c>
      <c r="C48" s="413" t="s">
        <v>1756</v>
      </c>
      <c r="D48" s="371" t="s">
        <v>1757</v>
      </c>
      <c r="E48" s="355"/>
      <c r="F48" s="415"/>
      <c r="G48" s="415"/>
      <c r="H48" s="356"/>
      <c r="I48" s="356"/>
      <c r="J48" s="356"/>
      <c r="K48" s="356"/>
      <c r="L48" s="357"/>
      <c r="M48" s="116"/>
      <c r="N48" s="116"/>
      <c r="O48" s="116"/>
      <c r="P48" s="116"/>
      <c r="Q48" s="116"/>
      <c r="R48" s="355"/>
      <c r="S48" s="355"/>
      <c r="T48" s="355"/>
      <c r="U48" s="355"/>
      <c r="V48" s="355"/>
      <c r="W48" s="355"/>
      <c r="X48" s="355"/>
      <c r="Y48" s="355"/>
      <c r="Z48" s="355"/>
    </row>
    <row r="49" spans="1:26" ht="37.5" customHeight="1">
      <c r="A49" s="412" t="s">
        <v>1758</v>
      </c>
      <c r="B49" s="369" t="s">
        <v>1641</v>
      </c>
      <c r="C49" s="413" t="s">
        <v>1759</v>
      </c>
      <c r="D49" s="371" t="s">
        <v>1760</v>
      </c>
      <c r="E49" s="355"/>
      <c r="F49" s="415"/>
      <c r="G49" s="415"/>
      <c r="H49" s="356"/>
      <c r="I49" s="356"/>
      <c r="J49" s="356"/>
      <c r="K49" s="356"/>
      <c r="L49" s="357"/>
      <c r="M49" s="116"/>
      <c r="N49" s="116"/>
      <c r="O49" s="116"/>
      <c r="P49" s="116"/>
      <c r="Q49" s="116"/>
      <c r="R49" s="355"/>
      <c r="S49" s="355"/>
      <c r="T49" s="355"/>
      <c r="U49" s="355"/>
      <c r="V49" s="355"/>
      <c r="W49" s="355"/>
      <c r="X49" s="355"/>
      <c r="Y49" s="355"/>
      <c r="Z49" s="355"/>
    </row>
    <row r="50" spans="1:26" ht="76.5" customHeight="1">
      <c r="A50" s="412" t="s">
        <v>1761</v>
      </c>
      <c r="B50" s="369" t="s">
        <v>1641</v>
      </c>
      <c r="C50" s="413" t="s">
        <v>1762</v>
      </c>
      <c r="D50" s="371" t="s">
        <v>1763</v>
      </c>
      <c r="E50" s="355"/>
      <c r="F50" s="415"/>
      <c r="G50" s="415"/>
      <c r="H50" s="356"/>
      <c r="I50" s="356"/>
      <c r="J50" s="356"/>
      <c r="K50" s="356"/>
      <c r="L50" s="357"/>
      <c r="M50" s="116"/>
      <c r="N50" s="116"/>
      <c r="O50" s="116"/>
      <c r="P50" s="116"/>
      <c r="Q50" s="116"/>
      <c r="R50" s="355"/>
      <c r="S50" s="355"/>
      <c r="T50" s="355"/>
      <c r="U50" s="355"/>
      <c r="V50" s="355"/>
      <c r="W50" s="355"/>
      <c r="X50" s="355"/>
      <c r="Y50" s="355"/>
      <c r="Z50" s="355"/>
    </row>
    <row r="51" spans="1:26" ht="37.5" customHeight="1">
      <c r="A51" s="412" t="s">
        <v>1764</v>
      </c>
      <c r="B51" s="369" t="s">
        <v>1641</v>
      </c>
      <c r="C51" s="413" t="s">
        <v>1765</v>
      </c>
      <c r="D51" s="371" t="s">
        <v>1766</v>
      </c>
      <c r="E51" s="355"/>
      <c r="F51" s="415"/>
      <c r="G51" s="415"/>
      <c r="H51" s="356"/>
      <c r="I51" s="356"/>
      <c r="J51" s="356"/>
      <c r="K51" s="356"/>
      <c r="L51" s="357"/>
      <c r="M51" s="116"/>
      <c r="N51" s="116"/>
      <c r="O51" s="116"/>
      <c r="P51" s="116"/>
      <c r="Q51" s="116"/>
      <c r="R51" s="355"/>
      <c r="S51" s="355"/>
      <c r="T51" s="355"/>
      <c r="U51" s="355"/>
      <c r="V51" s="355"/>
      <c r="W51" s="355"/>
      <c r="X51" s="355"/>
      <c r="Y51" s="355"/>
      <c r="Z51" s="355"/>
    </row>
    <row r="52" spans="1:26" ht="51" customHeight="1">
      <c r="A52" s="412" t="s">
        <v>1767</v>
      </c>
      <c r="B52" s="369" t="s">
        <v>1641</v>
      </c>
      <c r="C52" s="413" t="s">
        <v>1768</v>
      </c>
      <c r="D52" s="371" t="s">
        <v>1769</v>
      </c>
      <c r="E52" s="355"/>
      <c r="F52" s="415"/>
      <c r="G52" s="415"/>
      <c r="H52" s="356"/>
      <c r="I52" s="356"/>
      <c r="J52" s="356"/>
      <c r="K52" s="356"/>
      <c r="L52" s="357"/>
      <c r="M52" s="116"/>
      <c r="N52" s="116"/>
      <c r="O52" s="116"/>
      <c r="P52" s="116"/>
      <c r="Q52" s="116"/>
      <c r="R52" s="355"/>
      <c r="S52" s="355"/>
      <c r="T52" s="355"/>
      <c r="U52" s="355"/>
      <c r="V52" s="355"/>
      <c r="W52" s="355"/>
      <c r="X52" s="355"/>
      <c r="Y52" s="355"/>
      <c r="Z52" s="355"/>
    </row>
    <row r="53" spans="1:26" ht="37.5" customHeight="1">
      <c r="A53" s="390" t="s">
        <v>1770</v>
      </c>
      <c r="B53" s="369" t="s">
        <v>1771</v>
      </c>
      <c r="C53" s="370" t="s">
        <v>1772</v>
      </c>
      <c r="D53" s="371" t="s">
        <v>1773</v>
      </c>
      <c r="E53" s="355"/>
      <c r="F53" s="415"/>
      <c r="G53" s="415"/>
      <c r="H53" s="356"/>
      <c r="I53" s="356"/>
      <c r="J53" s="356"/>
      <c r="K53" s="356"/>
      <c r="L53" s="357"/>
      <c r="M53" s="116"/>
      <c r="N53" s="116"/>
      <c r="O53" s="116"/>
      <c r="P53" s="116"/>
      <c r="Q53" s="116"/>
      <c r="R53" s="355"/>
      <c r="S53" s="355"/>
      <c r="T53" s="355"/>
      <c r="U53" s="355"/>
      <c r="V53" s="355"/>
      <c r="W53" s="355"/>
      <c r="X53" s="355"/>
      <c r="Y53" s="355"/>
      <c r="Z53" s="355"/>
    </row>
    <row r="54" spans="1:26" ht="37.5" customHeight="1">
      <c r="A54" s="390" t="s">
        <v>1774</v>
      </c>
      <c r="B54" s="369" t="s">
        <v>1771</v>
      </c>
      <c r="C54" s="370" t="s">
        <v>1775</v>
      </c>
      <c r="D54" s="371" t="s">
        <v>1776</v>
      </c>
      <c r="E54" s="355"/>
      <c r="F54" s="415"/>
      <c r="G54" s="415"/>
      <c r="H54" s="356"/>
      <c r="I54" s="356"/>
      <c r="J54" s="356"/>
      <c r="K54" s="356"/>
      <c r="L54" s="357"/>
      <c r="M54" s="116"/>
      <c r="N54" s="116"/>
      <c r="O54" s="116"/>
      <c r="P54" s="116"/>
      <c r="Q54" s="116"/>
      <c r="R54" s="355"/>
      <c r="S54" s="355"/>
      <c r="T54" s="355"/>
      <c r="U54" s="355"/>
      <c r="V54" s="355"/>
      <c r="W54" s="355"/>
      <c r="X54" s="355"/>
      <c r="Y54" s="355"/>
      <c r="Z54" s="355"/>
    </row>
    <row r="55" spans="1:26" ht="37.5" customHeight="1">
      <c r="A55" s="412" t="s">
        <v>1777</v>
      </c>
      <c r="B55" s="369" t="s">
        <v>1771</v>
      </c>
      <c r="C55" s="413" t="s">
        <v>1778</v>
      </c>
      <c r="D55" s="371" t="s">
        <v>1779</v>
      </c>
      <c r="E55" s="355"/>
      <c r="F55" s="415"/>
      <c r="G55" s="415"/>
      <c r="H55" s="356"/>
      <c r="I55" s="356"/>
      <c r="J55" s="356"/>
      <c r="K55" s="356"/>
      <c r="L55" s="357"/>
      <c r="M55" s="116"/>
      <c r="N55" s="116"/>
      <c r="O55" s="116"/>
      <c r="P55" s="116"/>
      <c r="Q55" s="116"/>
      <c r="R55" s="355"/>
      <c r="S55" s="355"/>
      <c r="T55" s="355"/>
      <c r="U55" s="355"/>
      <c r="V55" s="355"/>
      <c r="W55" s="355"/>
      <c r="X55" s="355"/>
      <c r="Y55" s="355"/>
      <c r="Z55" s="355"/>
    </row>
    <row r="56" spans="1:26" ht="51" customHeight="1">
      <c r="A56" s="412" t="s">
        <v>1780</v>
      </c>
      <c r="B56" s="369" t="s">
        <v>1771</v>
      </c>
      <c r="C56" s="413" t="s">
        <v>1781</v>
      </c>
      <c r="D56" s="371" t="s">
        <v>1782</v>
      </c>
      <c r="E56" s="355"/>
      <c r="F56" s="415"/>
      <c r="G56" s="415"/>
      <c r="H56" s="356"/>
      <c r="I56" s="356"/>
      <c r="J56" s="356"/>
      <c r="K56" s="356"/>
      <c r="L56" s="357"/>
      <c r="M56" s="116"/>
      <c r="N56" s="116"/>
      <c r="O56" s="116"/>
      <c r="P56" s="116"/>
      <c r="Q56" s="116"/>
      <c r="R56" s="355"/>
      <c r="S56" s="355"/>
      <c r="T56" s="355"/>
      <c r="U56" s="355"/>
      <c r="V56" s="355"/>
      <c r="W56" s="355"/>
      <c r="X56" s="355"/>
      <c r="Y56" s="355"/>
      <c r="Z56" s="355"/>
    </row>
    <row r="57" spans="1:26" ht="37.5" customHeight="1">
      <c r="A57" s="412" t="s">
        <v>1783</v>
      </c>
      <c r="B57" s="369" t="s">
        <v>1771</v>
      </c>
      <c r="C57" s="413" t="s">
        <v>1784</v>
      </c>
      <c r="D57" s="371" t="s">
        <v>1785</v>
      </c>
      <c r="E57" s="355"/>
      <c r="F57" s="415"/>
      <c r="G57" s="415"/>
      <c r="H57" s="356"/>
      <c r="I57" s="356"/>
      <c r="J57" s="356"/>
      <c r="K57" s="356"/>
      <c r="L57" s="357"/>
      <c r="M57" s="116"/>
      <c r="N57" s="116"/>
      <c r="O57" s="116"/>
      <c r="P57" s="116"/>
      <c r="Q57" s="116"/>
      <c r="R57" s="355"/>
      <c r="S57" s="355"/>
      <c r="T57" s="355"/>
      <c r="U57" s="355"/>
      <c r="V57" s="355"/>
      <c r="W57" s="355"/>
      <c r="X57" s="355"/>
      <c r="Y57" s="355"/>
      <c r="Z57" s="355"/>
    </row>
    <row r="58" spans="1:26" ht="37.5" customHeight="1">
      <c r="A58" s="368" t="s">
        <v>1786</v>
      </c>
      <c r="B58" s="369" t="s">
        <v>1771</v>
      </c>
      <c r="C58" s="370" t="s">
        <v>1787</v>
      </c>
      <c r="D58" s="371" t="s">
        <v>1788</v>
      </c>
      <c r="E58" s="355"/>
      <c r="F58" s="415"/>
      <c r="G58" s="415"/>
      <c r="H58" s="356"/>
      <c r="I58" s="356"/>
      <c r="J58" s="356"/>
      <c r="K58" s="356"/>
      <c r="L58" s="357"/>
      <c r="M58" s="116"/>
      <c r="N58" s="116"/>
      <c r="O58" s="116"/>
      <c r="P58" s="116"/>
      <c r="Q58" s="116"/>
      <c r="R58" s="355"/>
      <c r="S58" s="355"/>
      <c r="T58" s="355"/>
      <c r="U58" s="355"/>
      <c r="V58" s="355"/>
      <c r="W58" s="355"/>
      <c r="X58" s="355"/>
      <c r="Y58" s="355"/>
      <c r="Z58" s="355"/>
    </row>
    <row r="59" spans="1:26" ht="37.5" customHeight="1">
      <c r="A59" s="368" t="s">
        <v>1789</v>
      </c>
      <c r="B59" s="369" t="s">
        <v>1771</v>
      </c>
      <c r="C59" s="370" t="s">
        <v>1790</v>
      </c>
      <c r="D59" s="371" t="s">
        <v>1791</v>
      </c>
      <c r="E59" s="355"/>
      <c r="F59" s="415"/>
      <c r="G59" s="415"/>
      <c r="H59" s="356"/>
      <c r="I59" s="356"/>
      <c r="J59" s="356"/>
      <c r="K59" s="356"/>
      <c r="L59" s="357"/>
      <c r="M59" s="116"/>
      <c r="N59" s="116"/>
      <c r="O59" s="116"/>
      <c r="P59" s="116"/>
      <c r="Q59" s="116"/>
      <c r="R59" s="355"/>
      <c r="S59" s="355"/>
      <c r="T59" s="355"/>
      <c r="U59" s="355"/>
      <c r="V59" s="355"/>
      <c r="W59" s="355"/>
      <c r="X59" s="355"/>
      <c r="Y59" s="355"/>
      <c r="Z59" s="355"/>
    </row>
    <row r="60" spans="1:26" ht="37.5" customHeight="1">
      <c r="A60" s="416" t="s">
        <v>1792</v>
      </c>
      <c r="B60" s="369" t="s">
        <v>1771</v>
      </c>
      <c r="C60" s="413" t="s">
        <v>1793</v>
      </c>
      <c r="D60" s="371" t="s">
        <v>1794</v>
      </c>
      <c r="E60" s="352"/>
      <c r="F60" s="415"/>
      <c r="G60" s="415"/>
      <c r="H60" s="356"/>
      <c r="I60" s="356"/>
      <c r="J60" s="356"/>
      <c r="K60" s="356"/>
      <c r="L60" s="357"/>
      <c r="M60" s="116"/>
      <c r="N60" s="116"/>
      <c r="O60" s="116"/>
      <c r="P60" s="116"/>
      <c r="Q60" s="116"/>
      <c r="R60" s="355"/>
      <c r="S60" s="355"/>
      <c r="T60" s="355"/>
      <c r="U60" s="355"/>
      <c r="V60" s="355"/>
      <c r="W60" s="355"/>
      <c r="X60" s="355"/>
      <c r="Y60" s="355"/>
      <c r="Z60" s="355"/>
    </row>
    <row r="61" spans="1:26" ht="35.25" customHeight="1">
      <c r="A61" s="412" t="s">
        <v>1795</v>
      </c>
      <c r="B61" s="369" t="s">
        <v>1771</v>
      </c>
      <c r="C61" s="413" t="s">
        <v>1796</v>
      </c>
      <c r="D61" s="371" t="s">
        <v>1797</v>
      </c>
      <c r="E61" s="417"/>
      <c r="F61" s="415"/>
      <c r="G61" s="415"/>
      <c r="H61" s="356"/>
      <c r="I61" s="356"/>
      <c r="J61" s="356"/>
      <c r="K61" s="356"/>
      <c r="L61" s="357"/>
      <c r="M61" s="116"/>
      <c r="N61" s="116"/>
      <c r="O61" s="116"/>
      <c r="P61" s="116"/>
      <c r="Q61" s="116"/>
      <c r="R61" s="355"/>
      <c r="S61" s="355"/>
      <c r="T61" s="355"/>
      <c r="U61" s="355"/>
      <c r="V61" s="355"/>
      <c r="W61" s="355"/>
      <c r="X61" s="355"/>
      <c r="Y61" s="355"/>
      <c r="Z61" s="355"/>
    </row>
    <row r="62" spans="1:26" ht="33.75" customHeight="1">
      <c r="A62" s="412" t="s">
        <v>1798</v>
      </c>
      <c r="B62" s="369" t="s">
        <v>1771</v>
      </c>
      <c r="C62" s="413" t="s">
        <v>1799</v>
      </c>
      <c r="D62" s="371" t="s">
        <v>1800</v>
      </c>
      <c r="E62" s="352"/>
      <c r="F62" s="415"/>
      <c r="G62" s="415"/>
      <c r="H62" s="356"/>
      <c r="I62" s="356"/>
      <c r="J62" s="356"/>
      <c r="K62" s="356"/>
      <c r="L62" s="357"/>
      <c r="M62" s="116"/>
      <c r="N62" s="116"/>
      <c r="O62" s="116"/>
      <c r="P62" s="116"/>
      <c r="Q62" s="116"/>
      <c r="R62" s="355"/>
      <c r="S62" s="355"/>
      <c r="T62" s="355"/>
      <c r="U62" s="355"/>
      <c r="V62" s="355"/>
      <c r="W62" s="355"/>
      <c r="X62" s="355"/>
      <c r="Y62" s="355"/>
      <c r="Z62" s="355"/>
    </row>
    <row r="63" spans="1:26" ht="37.5" customHeight="1">
      <c r="A63" s="412" t="s">
        <v>1801</v>
      </c>
      <c r="B63" s="369" t="s">
        <v>1771</v>
      </c>
      <c r="C63" s="413" t="s">
        <v>1744</v>
      </c>
      <c r="D63" s="371" t="s">
        <v>1760</v>
      </c>
      <c r="E63" s="417"/>
      <c r="F63" s="415"/>
      <c r="G63" s="415"/>
      <c r="H63" s="356"/>
      <c r="I63" s="356"/>
      <c r="J63" s="356"/>
      <c r="K63" s="356"/>
      <c r="L63" s="357"/>
      <c r="M63" s="116"/>
      <c r="N63" s="116"/>
      <c r="O63" s="116"/>
      <c r="P63" s="116"/>
      <c r="Q63" s="116"/>
      <c r="R63" s="355"/>
      <c r="S63" s="355"/>
      <c r="T63" s="355"/>
      <c r="U63" s="355"/>
      <c r="V63" s="355"/>
      <c r="W63" s="355"/>
      <c r="X63" s="355"/>
      <c r="Y63" s="355"/>
      <c r="Z63" s="355"/>
    </row>
    <row r="64" spans="1:26" ht="37.5" customHeight="1">
      <c r="A64" s="368" t="s">
        <v>1802</v>
      </c>
      <c r="B64" s="369" t="s">
        <v>1771</v>
      </c>
      <c r="C64" s="370" t="s">
        <v>1803</v>
      </c>
      <c r="D64" s="399" t="s">
        <v>1804</v>
      </c>
      <c r="E64" s="352"/>
      <c r="F64" s="415"/>
      <c r="G64" s="415"/>
      <c r="H64" s="356"/>
      <c r="I64" s="356"/>
      <c r="J64" s="356"/>
      <c r="K64" s="356"/>
      <c r="L64" s="357"/>
      <c r="M64" s="116"/>
      <c r="N64" s="116"/>
      <c r="O64" s="116"/>
      <c r="P64" s="116"/>
      <c r="Q64" s="116"/>
      <c r="R64" s="355"/>
      <c r="S64" s="355"/>
      <c r="T64" s="355"/>
      <c r="U64" s="355"/>
      <c r="V64" s="355"/>
      <c r="W64" s="355"/>
      <c r="X64" s="355"/>
      <c r="Y64" s="355"/>
      <c r="Z64" s="355"/>
    </row>
    <row r="65" spans="1:26" ht="37.5" customHeight="1">
      <c r="A65" s="368" t="s">
        <v>1805</v>
      </c>
      <c r="B65" s="369" t="s">
        <v>1771</v>
      </c>
      <c r="C65" s="370" t="s">
        <v>1806</v>
      </c>
      <c r="D65" s="399" t="s">
        <v>1807</v>
      </c>
      <c r="E65" s="417"/>
      <c r="F65" s="415"/>
      <c r="G65" s="415"/>
      <c r="H65" s="356"/>
      <c r="I65" s="356"/>
      <c r="J65" s="356"/>
      <c r="K65" s="356"/>
      <c r="L65" s="357"/>
      <c r="M65" s="116"/>
      <c r="N65" s="116"/>
      <c r="O65" s="116"/>
      <c r="P65" s="116"/>
      <c r="Q65" s="116"/>
      <c r="R65" s="355"/>
      <c r="S65" s="355"/>
      <c r="T65" s="355"/>
      <c r="U65" s="355"/>
      <c r="V65" s="355"/>
      <c r="W65" s="355"/>
      <c r="X65" s="355"/>
      <c r="Y65" s="355"/>
      <c r="Z65" s="355"/>
    </row>
    <row r="66" spans="1:26" ht="37.5" customHeight="1">
      <c r="A66" s="368" t="s">
        <v>1808</v>
      </c>
      <c r="B66" s="369" t="s">
        <v>1771</v>
      </c>
      <c r="C66" s="413" t="s">
        <v>1809</v>
      </c>
      <c r="D66" s="371" t="s">
        <v>1810</v>
      </c>
      <c r="E66" s="352"/>
      <c r="F66" s="415"/>
      <c r="G66" s="415"/>
      <c r="H66" s="356"/>
      <c r="I66" s="356"/>
      <c r="J66" s="356"/>
      <c r="K66" s="356"/>
      <c r="L66" s="357"/>
      <c r="M66" s="116"/>
      <c r="N66" s="116"/>
      <c r="O66" s="116"/>
      <c r="P66" s="116"/>
      <c r="Q66" s="116"/>
      <c r="R66" s="355"/>
      <c r="S66" s="355"/>
      <c r="T66" s="355"/>
      <c r="U66" s="355"/>
      <c r="V66" s="355"/>
      <c r="W66" s="355"/>
      <c r="X66" s="355"/>
      <c r="Y66" s="355"/>
      <c r="Z66" s="355"/>
    </row>
    <row r="67" spans="1:26" ht="37.5" customHeight="1">
      <c r="A67" s="412" t="s">
        <v>1811</v>
      </c>
      <c r="B67" s="369" t="s">
        <v>1688</v>
      </c>
      <c r="C67" s="413" t="s">
        <v>1812</v>
      </c>
      <c r="D67" s="371" t="s">
        <v>1813</v>
      </c>
      <c r="E67" s="417"/>
      <c r="F67" s="415"/>
      <c r="G67" s="415"/>
      <c r="H67" s="356"/>
      <c r="I67" s="356"/>
      <c r="J67" s="356"/>
      <c r="K67" s="356"/>
      <c r="L67" s="357"/>
      <c r="M67" s="116"/>
      <c r="N67" s="116"/>
      <c r="O67" s="116"/>
      <c r="P67" s="116"/>
      <c r="Q67" s="116"/>
      <c r="R67" s="355"/>
      <c r="S67" s="355"/>
      <c r="T67" s="355"/>
      <c r="U67" s="355"/>
      <c r="V67" s="355"/>
      <c r="W67" s="355"/>
      <c r="X67" s="355"/>
      <c r="Y67" s="355"/>
      <c r="Z67" s="355"/>
    </row>
    <row r="68" spans="1:26" ht="32.25" customHeight="1">
      <c r="A68" s="412" t="s">
        <v>1814</v>
      </c>
      <c r="B68" s="369" t="s">
        <v>1688</v>
      </c>
      <c r="C68" s="413" t="s">
        <v>1815</v>
      </c>
      <c r="D68" s="371" t="s">
        <v>1816</v>
      </c>
      <c r="E68" s="352"/>
      <c r="F68" s="415"/>
      <c r="G68" s="415"/>
      <c r="H68" s="356"/>
      <c r="I68" s="356"/>
      <c r="J68" s="356"/>
      <c r="K68" s="356"/>
      <c r="L68" s="357"/>
      <c r="M68" s="116"/>
      <c r="N68" s="116"/>
      <c r="O68" s="116"/>
      <c r="P68" s="116"/>
      <c r="Q68" s="116"/>
      <c r="R68" s="355"/>
      <c r="S68" s="355"/>
      <c r="T68" s="355"/>
      <c r="U68" s="355"/>
      <c r="V68" s="355"/>
      <c r="W68" s="355"/>
      <c r="X68" s="355"/>
      <c r="Y68" s="355"/>
      <c r="Z68" s="355"/>
    </row>
    <row r="69" spans="1:26" ht="39" customHeight="1">
      <c r="A69" s="390" t="s">
        <v>1817</v>
      </c>
      <c r="B69" s="369" t="s">
        <v>1688</v>
      </c>
      <c r="C69" s="370" t="s">
        <v>1818</v>
      </c>
      <c r="D69" s="371" t="s">
        <v>1819</v>
      </c>
      <c r="E69" s="417"/>
      <c r="F69" s="415"/>
      <c r="G69" s="415"/>
      <c r="H69" s="356"/>
      <c r="I69" s="356"/>
      <c r="J69" s="356"/>
      <c r="K69" s="356"/>
      <c r="L69" s="357"/>
      <c r="M69" s="116"/>
      <c r="N69" s="116"/>
      <c r="O69" s="116"/>
      <c r="P69" s="116"/>
      <c r="Q69" s="116"/>
      <c r="R69" s="355"/>
      <c r="S69" s="355"/>
      <c r="T69" s="355"/>
      <c r="U69" s="355"/>
      <c r="V69" s="355"/>
      <c r="W69" s="355"/>
      <c r="X69" s="355"/>
      <c r="Y69" s="355"/>
      <c r="Z69" s="355"/>
    </row>
    <row r="70" spans="1:26" ht="24.75" customHeight="1">
      <c r="A70" s="390" t="s">
        <v>1820</v>
      </c>
      <c r="B70" s="369" t="s">
        <v>1688</v>
      </c>
      <c r="C70" s="370" t="s">
        <v>1775</v>
      </c>
      <c r="D70" s="371" t="s">
        <v>1821</v>
      </c>
      <c r="E70" s="352"/>
      <c r="F70" s="415"/>
      <c r="G70" s="415"/>
      <c r="H70" s="356"/>
      <c r="I70" s="356"/>
      <c r="J70" s="356"/>
      <c r="K70" s="356"/>
      <c r="L70" s="357"/>
      <c r="M70" s="116"/>
      <c r="N70" s="116"/>
      <c r="O70" s="116"/>
      <c r="P70" s="116"/>
      <c r="Q70" s="116"/>
      <c r="R70" s="355"/>
      <c r="S70" s="355"/>
      <c r="T70" s="355"/>
      <c r="U70" s="355"/>
      <c r="V70" s="355"/>
      <c r="W70" s="355"/>
      <c r="X70" s="355"/>
      <c r="Y70" s="355"/>
      <c r="Z70" s="355"/>
    </row>
    <row r="71" spans="1:26" ht="27" customHeight="1">
      <c r="A71" s="416" t="s">
        <v>1822</v>
      </c>
      <c r="B71" s="369" t="s">
        <v>1688</v>
      </c>
      <c r="C71" s="418" t="s">
        <v>1823</v>
      </c>
      <c r="D71" s="419" t="s">
        <v>1824</v>
      </c>
      <c r="E71" s="417"/>
      <c r="F71" s="415"/>
      <c r="G71" s="415"/>
      <c r="H71" s="356"/>
      <c r="I71" s="356"/>
      <c r="J71" s="356"/>
      <c r="K71" s="356"/>
      <c r="L71" s="357"/>
      <c r="M71" s="116"/>
      <c r="N71" s="116"/>
      <c r="O71" s="116"/>
      <c r="P71" s="116"/>
      <c r="Q71" s="116"/>
      <c r="R71" s="355"/>
      <c r="S71" s="355"/>
      <c r="T71" s="355"/>
      <c r="U71" s="355"/>
      <c r="V71" s="355"/>
      <c r="W71" s="355"/>
      <c r="X71" s="355"/>
      <c r="Y71" s="355"/>
      <c r="Z71" s="355"/>
    </row>
    <row r="72" spans="1:26" ht="29.25" customHeight="1">
      <c r="A72" s="416" t="s">
        <v>1825</v>
      </c>
      <c r="B72" s="369" t="s">
        <v>1688</v>
      </c>
      <c r="C72" s="418" t="s">
        <v>1728</v>
      </c>
      <c r="D72" s="419" t="s">
        <v>1826</v>
      </c>
      <c r="E72" s="352"/>
      <c r="F72" s="415"/>
      <c r="G72" s="415"/>
      <c r="H72" s="356"/>
      <c r="I72" s="356"/>
      <c r="J72" s="356"/>
      <c r="K72" s="356"/>
      <c r="L72" s="357"/>
      <c r="M72" s="116"/>
      <c r="N72" s="116"/>
      <c r="O72" s="116"/>
      <c r="P72" s="116"/>
      <c r="Q72" s="116"/>
      <c r="R72" s="355"/>
      <c r="S72" s="355"/>
      <c r="T72" s="355"/>
      <c r="U72" s="355"/>
      <c r="V72" s="355"/>
      <c r="W72" s="355"/>
      <c r="X72" s="355"/>
      <c r="Y72" s="355"/>
      <c r="Z72" s="355"/>
    </row>
    <row r="73" spans="1:26" ht="37.5" customHeight="1">
      <c r="A73" s="368" t="s">
        <v>1827</v>
      </c>
      <c r="B73" s="369" t="s">
        <v>1688</v>
      </c>
      <c r="C73" s="370" t="s">
        <v>1828</v>
      </c>
      <c r="D73" s="371" t="s">
        <v>1829</v>
      </c>
      <c r="E73" s="417"/>
      <c r="F73" s="415"/>
      <c r="G73" s="415"/>
      <c r="H73" s="356"/>
      <c r="I73" s="356"/>
      <c r="J73" s="356"/>
      <c r="K73" s="356"/>
      <c r="L73" s="357"/>
      <c r="M73" s="116"/>
      <c r="N73" s="116"/>
      <c r="O73" s="116"/>
      <c r="P73" s="116"/>
      <c r="Q73" s="116"/>
      <c r="R73" s="355"/>
      <c r="S73" s="355"/>
      <c r="T73" s="355"/>
      <c r="U73" s="355"/>
      <c r="V73" s="355"/>
      <c r="W73" s="355"/>
      <c r="X73" s="355"/>
      <c r="Y73" s="355"/>
      <c r="Z73" s="355"/>
    </row>
    <row r="74" spans="1:26" ht="37.5" customHeight="1">
      <c r="A74" s="368" t="s">
        <v>1830</v>
      </c>
      <c r="B74" s="369" t="s">
        <v>1688</v>
      </c>
      <c r="C74" s="370" t="s">
        <v>1831</v>
      </c>
      <c r="D74" s="371" t="s">
        <v>1832</v>
      </c>
      <c r="E74" s="352"/>
      <c r="F74" s="415"/>
      <c r="G74" s="415"/>
      <c r="H74" s="356"/>
      <c r="I74" s="356"/>
      <c r="J74" s="356"/>
      <c r="K74" s="356"/>
      <c r="L74" s="357"/>
      <c r="M74" s="116"/>
      <c r="N74" s="116"/>
      <c r="O74" s="116"/>
      <c r="P74" s="116"/>
      <c r="Q74" s="116"/>
      <c r="R74" s="355"/>
      <c r="S74" s="355"/>
      <c r="T74" s="355"/>
      <c r="U74" s="355"/>
      <c r="V74" s="355"/>
      <c r="W74" s="355"/>
      <c r="X74" s="355"/>
      <c r="Y74" s="355"/>
      <c r="Z74" s="355"/>
    </row>
    <row r="75" spans="1:26" ht="26.25" customHeight="1">
      <c r="A75" s="368" t="s">
        <v>1833</v>
      </c>
      <c r="B75" s="369" t="s">
        <v>1688</v>
      </c>
      <c r="C75" s="370" t="s">
        <v>1834</v>
      </c>
      <c r="D75" s="371" t="s">
        <v>1835</v>
      </c>
      <c r="E75" s="417"/>
      <c r="F75" s="415"/>
      <c r="G75" s="415"/>
      <c r="H75" s="356"/>
      <c r="I75" s="356"/>
      <c r="J75" s="356"/>
      <c r="K75" s="356"/>
      <c r="L75" s="357"/>
      <c r="M75" s="116"/>
      <c r="N75" s="116"/>
      <c r="O75" s="116"/>
      <c r="P75" s="116"/>
      <c r="Q75" s="116"/>
      <c r="R75" s="355"/>
      <c r="S75" s="355"/>
      <c r="T75" s="355"/>
      <c r="U75" s="355"/>
      <c r="V75" s="355"/>
      <c r="W75" s="355"/>
      <c r="X75" s="355"/>
      <c r="Y75" s="355"/>
      <c r="Z75" s="355"/>
    </row>
    <row r="76" spans="1:26" ht="37.5" customHeight="1">
      <c r="A76" s="368" t="s">
        <v>1836</v>
      </c>
      <c r="B76" s="369" t="s">
        <v>1688</v>
      </c>
      <c r="C76" s="413" t="s">
        <v>1837</v>
      </c>
      <c r="D76" s="371" t="s">
        <v>1838</v>
      </c>
      <c r="E76" s="352"/>
      <c r="F76" s="415"/>
      <c r="G76" s="415"/>
      <c r="H76" s="356"/>
      <c r="I76" s="356"/>
      <c r="J76" s="356"/>
      <c r="K76" s="356"/>
      <c r="L76" s="357"/>
      <c r="M76" s="116"/>
      <c r="N76" s="116"/>
      <c r="O76" s="116"/>
      <c r="P76" s="116"/>
      <c r="Q76" s="116"/>
      <c r="R76" s="355"/>
      <c r="S76" s="355"/>
      <c r="T76" s="355"/>
      <c r="U76" s="355"/>
      <c r="V76" s="355"/>
      <c r="W76" s="355"/>
      <c r="X76" s="355"/>
      <c r="Y76" s="355"/>
      <c r="Z76" s="355"/>
    </row>
    <row r="77" spans="1:26" ht="41.25" customHeight="1">
      <c r="A77" s="412" t="s">
        <v>1839</v>
      </c>
      <c r="B77" s="369" t="s">
        <v>1688</v>
      </c>
      <c r="C77" s="413" t="s">
        <v>1840</v>
      </c>
      <c r="D77" s="371" t="s">
        <v>1841</v>
      </c>
      <c r="E77" s="352"/>
      <c r="F77" s="415"/>
      <c r="G77" s="415"/>
      <c r="H77" s="356"/>
      <c r="I77" s="356"/>
      <c r="J77" s="356"/>
      <c r="K77" s="356"/>
      <c r="L77" s="357"/>
      <c r="M77" s="116"/>
      <c r="N77" s="116"/>
      <c r="O77" s="116"/>
      <c r="P77" s="116"/>
      <c r="Q77" s="116"/>
      <c r="R77" s="355"/>
      <c r="S77" s="355"/>
      <c r="T77" s="355"/>
      <c r="U77" s="355"/>
      <c r="V77" s="355"/>
      <c r="W77" s="355"/>
      <c r="X77" s="355"/>
      <c r="Y77" s="355"/>
      <c r="Z77" s="355"/>
    </row>
    <row r="78" spans="1:26" ht="39" customHeight="1">
      <c r="A78" s="412" t="s">
        <v>1842</v>
      </c>
      <c r="B78" s="369" t="s">
        <v>1688</v>
      </c>
      <c r="C78" s="413" t="s">
        <v>1843</v>
      </c>
      <c r="D78" s="371" t="s">
        <v>1844</v>
      </c>
      <c r="E78" s="352"/>
      <c r="F78" s="415"/>
      <c r="G78" s="415"/>
      <c r="H78" s="356"/>
      <c r="I78" s="356"/>
      <c r="J78" s="356"/>
      <c r="K78" s="356"/>
      <c r="L78" s="357"/>
      <c r="M78" s="116"/>
      <c r="N78" s="116"/>
      <c r="O78" s="116"/>
      <c r="P78" s="116"/>
      <c r="Q78" s="116"/>
      <c r="R78" s="355"/>
      <c r="S78" s="355"/>
      <c r="T78" s="355"/>
      <c r="U78" s="355"/>
      <c r="V78" s="355"/>
      <c r="W78" s="355"/>
      <c r="X78" s="355"/>
      <c r="Y78" s="355"/>
      <c r="Z78" s="355"/>
    </row>
    <row r="79" spans="1:26" ht="31.5" customHeight="1">
      <c r="A79" s="412" t="s">
        <v>1845</v>
      </c>
      <c r="B79" s="420" t="s">
        <v>1688</v>
      </c>
      <c r="C79" s="369" t="s">
        <v>1846</v>
      </c>
      <c r="D79" s="371" t="s">
        <v>1847</v>
      </c>
      <c r="E79" s="352"/>
      <c r="F79" s="415"/>
      <c r="G79" s="415"/>
      <c r="H79" s="356"/>
      <c r="I79" s="356"/>
      <c r="J79" s="356"/>
      <c r="K79" s="356"/>
      <c r="L79" s="357"/>
      <c r="M79" s="116"/>
      <c r="N79" s="116"/>
      <c r="O79" s="116"/>
      <c r="P79" s="116"/>
      <c r="Q79" s="116"/>
      <c r="R79" s="355"/>
      <c r="S79" s="355"/>
      <c r="T79" s="355"/>
      <c r="U79" s="355"/>
      <c r="V79" s="355"/>
      <c r="W79" s="355"/>
      <c r="X79" s="355"/>
      <c r="Y79" s="355"/>
      <c r="Z79" s="355"/>
    </row>
    <row r="80" spans="1:26" ht="42" customHeight="1">
      <c r="A80" s="368" t="s">
        <v>1848</v>
      </c>
      <c r="B80" s="369" t="s">
        <v>1688</v>
      </c>
      <c r="C80" s="413" t="s">
        <v>1849</v>
      </c>
      <c r="D80" s="371" t="s">
        <v>1850</v>
      </c>
      <c r="E80" s="352"/>
      <c r="F80" s="415"/>
      <c r="G80" s="415"/>
      <c r="H80" s="356"/>
      <c r="I80" s="356"/>
      <c r="J80" s="356"/>
      <c r="K80" s="356"/>
      <c r="L80" s="357"/>
      <c r="M80" s="116"/>
      <c r="N80" s="116"/>
      <c r="O80" s="116"/>
      <c r="P80" s="116"/>
      <c r="Q80" s="116"/>
      <c r="R80" s="355"/>
      <c r="S80" s="355"/>
      <c r="T80" s="355"/>
      <c r="U80" s="355"/>
      <c r="V80" s="355"/>
      <c r="W80" s="355"/>
      <c r="X80" s="355"/>
      <c r="Y80" s="355"/>
      <c r="Z80" s="355"/>
    </row>
    <row r="81" spans="1:26" ht="33.75" customHeight="1">
      <c r="A81" s="368" t="s">
        <v>1851</v>
      </c>
      <c r="B81" s="369" t="s">
        <v>1688</v>
      </c>
      <c r="C81" s="370" t="s">
        <v>1852</v>
      </c>
      <c r="D81" s="371" t="s">
        <v>1853</v>
      </c>
      <c r="E81" s="352"/>
      <c r="F81" s="415"/>
      <c r="G81" s="415"/>
      <c r="H81" s="356"/>
      <c r="I81" s="356"/>
      <c r="J81" s="356"/>
      <c r="K81" s="356"/>
      <c r="L81" s="357"/>
      <c r="M81" s="116"/>
      <c r="N81" s="116"/>
      <c r="O81" s="116"/>
      <c r="P81" s="116"/>
      <c r="Q81" s="116"/>
      <c r="R81" s="355"/>
      <c r="S81" s="355"/>
      <c r="T81" s="355"/>
      <c r="U81" s="355"/>
      <c r="V81" s="355"/>
      <c r="W81" s="355"/>
      <c r="X81" s="355"/>
      <c r="Y81" s="355"/>
      <c r="Z81" s="355"/>
    </row>
    <row r="82" spans="1:26" ht="26.25" customHeight="1">
      <c r="A82" s="421" t="s">
        <v>1854</v>
      </c>
      <c r="B82" s="401" t="s">
        <v>1688</v>
      </c>
      <c r="C82" s="422" t="s">
        <v>1855</v>
      </c>
      <c r="D82" s="403" t="s">
        <v>1856</v>
      </c>
      <c r="E82" s="352"/>
      <c r="F82" s="415"/>
      <c r="G82" s="415"/>
      <c r="H82" s="356"/>
      <c r="I82" s="356"/>
      <c r="J82" s="356"/>
      <c r="K82" s="356"/>
      <c r="L82" s="357"/>
      <c r="M82" s="116"/>
      <c r="N82" s="116"/>
      <c r="O82" s="116"/>
      <c r="P82" s="116"/>
      <c r="Q82" s="116"/>
      <c r="R82" s="355"/>
      <c r="S82" s="355"/>
      <c r="T82" s="355"/>
      <c r="U82" s="355"/>
      <c r="V82" s="355"/>
      <c r="W82" s="355"/>
      <c r="X82" s="355"/>
      <c r="Y82" s="355"/>
      <c r="Z82" s="355"/>
    </row>
    <row r="83" spans="1:26" ht="9" customHeight="1">
      <c r="A83" s="423"/>
      <c r="B83" s="424"/>
      <c r="C83" s="424"/>
      <c r="D83" s="425"/>
      <c r="E83" s="351"/>
      <c r="F83" s="351"/>
      <c r="G83" s="351"/>
      <c r="H83" s="356"/>
      <c r="I83" s="356"/>
      <c r="J83" s="356"/>
      <c r="K83" s="356"/>
      <c r="L83" s="357"/>
      <c r="M83" s="116"/>
      <c r="N83" s="116"/>
      <c r="O83" s="116"/>
      <c r="P83" s="116"/>
      <c r="Q83" s="116"/>
      <c r="R83" s="355"/>
      <c r="S83" s="355"/>
      <c r="T83" s="355"/>
      <c r="U83" s="355"/>
      <c r="V83" s="355"/>
      <c r="W83" s="355"/>
      <c r="X83" s="355"/>
      <c r="Y83" s="355"/>
      <c r="Z83" s="355"/>
    </row>
    <row r="84" spans="1:26" ht="21.75" customHeight="1">
      <c r="A84" s="881" t="s">
        <v>1857</v>
      </c>
      <c r="B84" s="655"/>
      <c r="C84" s="655"/>
      <c r="D84" s="656"/>
      <c r="E84" s="426"/>
      <c r="F84" s="426"/>
      <c r="G84" s="427"/>
      <c r="H84" s="356"/>
      <c r="I84" s="356"/>
      <c r="J84" s="356"/>
      <c r="K84" s="356"/>
      <c r="L84" s="357"/>
      <c r="M84" s="116"/>
      <c r="N84" s="116"/>
      <c r="O84" s="116"/>
      <c r="P84" s="116"/>
      <c r="Q84" s="116"/>
      <c r="R84" s="355"/>
      <c r="S84" s="355"/>
      <c r="T84" s="355"/>
      <c r="U84" s="355"/>
      <c r="V84" s="355"/>
      <c r="W84" s="355"/>
      <c r="X84" s="355"/>
      <c r="Y84" s="355"/>
      <c r="Z84" s="355"/>
    </row>
    <row r="85" spans="1:26" ht="24.75" customHeight="1">
      <c r="A85" s="428" t="s">
        <v>1635</v>
      </c>
      <c r="B85" s="429" t="s">
        <v>1636</v>
      </c>
      <c r="C85" s="429" t="s">
        <v>1637</v>
      </c>
      <c r="D85" s="430" t="s">
        <v>1638</v>
      </c>
      <c r="E85" s="353"/>
      <c r="F85" s="353"/>
      <c r="G85" s="353"/>
      <c r="H85" s="356"/>
      <c r="I85" s="356"/>
      <c r="J85" s="356"/>
      <c r="K85" s="356"/>
      <c r="L85" s="357"/>
      <c r="M85" s="116"/>
      <c r="N85" s="116"/>
      <c r="O85" s="116"/>
      <c r="P85" s="116"/>
      <c r="Q85" s="116"/>
      <c r="R85" s="355"/>
      <c r="S85" s="355"/>
      <c r="T85" s="355"/>
      <c r="U85" s="355"/>
      <c r="V85" s="355"/>
      <c r="W85" s="355"/>
      <c r="X85" s="355"/>
      <c r="Y85" s="355"/>
      <c r="Z85" s="355"/>
    </row>
    <row r="86" spans="1:26" ht="189" customHeight="1">
      <c r="A86" s="431" t="s">
        <v>1858</v>
      </c>
      <c r="B86" s="432" t="s">
        <v>1859</v>
      </c>
      <c r="C86" s="433" t="s">
        <v>1860</v>
      </c>
      <c r="D86" s="434" t="s">
        <v>1861</v>
      </c>
      <c r="E86" s="360"/>
      <c r="F86" s="360"/>
      <c r="G86" s="360"/>
      <c r="H86" s="356"/>
      <c r="I86" s="356"/>
      <c r="J86" s="356"/>
      <c r="K86" s="356"/>
      <c r="L86" s="357"/>
      <c r="M86" s="116"/>
      <c r="N86" s="116"/>
      <c r="O86" s="116"/>
      <c r="P86" s="116"/>
      <c r="Q86" s="116"/>
      <c r="R86" s="355"/>
      <c r="S86" s="355"/>
      <c r="T86" s="355"/>
      <c r="U86" s="355"/>
      <c r="V86" s="355"/>
      <c r="W86" s="355"/>
      <c r="X86" s="355"/>
      <c r="Y86" s="355"/>
      <c r="Z86" s="355"/>
    </row>
    <row r="87" spans="1:26" ht="66.75" customHeight="1">
      <c r="A87" s="435" t="s">
        <v>1862</v>
      </c>
      <c r="B87" s="370" t="s">
        <v>1859</v>
      </c>
      <c r="C87" s="436" t="s">
        <v>1863</v>
      </c>
      <c r="D87" s="396" t="s">
        <v>1864</v>
      </c>
      <c r="E87" s="360"/>
      <c r="F87" s="360"/>
      <c r="G87" s="360"/>
      <c r="H87" s="356"/>
      <c r="I87" s="356"/>
      <c r="J87" s="356"/>
      <c r="K87" s="356"/>
      <c r="L87" s="357"/>
      <c r="M87" s="116"/>
      <c r="N87" s="116"/>
      <c r="O87" s="116"/>
      <c r="P87" s="116"/>
      <c r="Q87" s="116"/>
      <c r="R87" s="355"/>
      <c r="S87" s="355"/>
      <c r="T87" s="355"/>
      <c r="U87" s="355"/>
      <c r="V87" s="355"/>
      <c r="W87" s="355"/>
      <c r="X87" s="355"/>
      <c r="Y87" s="355"/>
      <c r="Z87" s="355"/>
    </row>
    <row r="88" spans="1:26" ht="37.5" customHeight="1">
      <c r="A88" s="437" t="s">
        <v>1865</v>
      </c>
      <c r="B88" s="369" t="s">
        <v>1859</v>
      </c>
      <c r="C88" s="436" t="s">
        <v>1866</v>
      </c>
      <c r="D88" s="371" t="s">
        <v>1867</v>
      </c>
      <c r="E88" s="353"/>
      <c r="F88" s="353"/>
      <c r="G88" s="353"/>
      <c r="H88" s="356"/>
      <c r="I88" s="356"/>
      <c r="J88" s="356"/>
      <c r="K88" s="356"/>
      <c r="L88" s="357"/>
      <c r="M88" s="116"/>
      <c r="N88" s="116"/>
      <c r="O88" s="116"/>
      <c r="P88" s="116"/>
      <c r="Q88" s="116"/>
      <c r="R88" s="355"/>
      <c r="S88" s="355"/>
      <c r="T88" s="355"/>
      <c r="U88" s="355"/>
      <c r="V88" s="355"/>
      <c r="W88" s="355"/>
      <c r="X88" s="355"/>
      <c r="Y88" s="355"/>
      <c r="Z88" s="355"/>
    </row>
    <row r="89" spans="1:26" ht="40.5" customHeight="1">
      <c r="A89" s="437" t="s">
        <v>1868</v>
      </c>
      <c r="B89" s="369" t="s">
        <v>1859</v>
      </c>
      <c r="C89" s="436" t="s">
        <v>1869</v>
      </c>
      <c r="D89" s="396" t="s">
        <v>1870</v>
      </c>
      <c r="E89" s="360"/>
      <c r="F89" s="351"/>
      <c r="G89" s="351"/>
      <c r="H89" s="356"/>
      <c r="I89" s="356"/>
      <c r="J89" s="356"/>
      <c r="K89" s="356"/>
      <c r="L89" s="357"/>
      <c r="M89" s="116"/>
      <c r="N89" s="116"/>
      <c r="O89" s="116"/>
      <c r="P89" s="116"/>
      <c r="Q89" s="116"/>
      <c r="R89" s="355"/>
      <c r="S89" s="355"/>
      <c r="T89" s="355"/>
      <c r="U89" s="355"/>
      <c r="V89" s="355"/>
      <c r="W89" s="355"/>
      <c r="X89" s="355"/>
      <c r="Y89" s="355"/>
      <c r="Z89" s="355"/>
    </row>
    <row r="90" spans="1:26" ht="36.75" customHeight="1">
      <c r="A90" s="437" t="s">
        <v>1871</v>
      </c>
      <c r="B90" s="369" t="s">
        <v>1859</v>
      </c>
      <c r="C90" s="436" t="s">
        <v>1872</v>
      </c>
      <c r="D90" s="371" t="s">
        <v>1873</v>
      </c>
      <c r="E90" s="353"/>
      <c r="F90" s="360"/>
      <c r="G90" s="356"/>
      <c r="H90" s="356"/>
      <c r="I90" s="356"/>
      <c r="J90" s="356"/>
      <c r="K90" s="356"/>
      <c r="L90" s="357"/>
      <c r="M90" s="116"/>
      <c r="N90" s="116"/>
      <c r="O90" s="116"/>
      <c r="P90" s="116"/>
      <c r="Q90" s="355"/>
      <c r="R90" s="355"/>
      <c r="S90" s="355"/>
      <c r="T90" s="355"/>
      <c r="U90" s="355"/>
      <c r="V90" s="355"/>
      <c r="W90" s="355"/>
      <c r="X90" s="355"/>
      <c r="Y90" s="355"/>
      <c r="Z90" s="355"/>
    </row>
    <row r="91" spans="1:26" ht="188.25" customHeight="1">
      <c r="A91" s="437" t="s">
        <v>1858</v>
      </c>
      <c r="B91" s="369" t="s">
        <v>1859</v>
      </c>
      <c r="C91" s="436" t="s">
        <v>1874</v>
      </c>
      <c r="D91" s="371" t="s">
        <v>1875</v>
      </c>
      <c r="E91" s="360"/>
      <c r="F91" s="360"/>
      <c r="G91" s="356"/>
      <c r="H91" s="356"/>
      <c r="I91" s="356"/>
      <c r="J91" s="356"/>
      <c r="K91" s="356"/>
      <c r="L91" s="357"/>
      <c r="M91" s="116"/>
      <c r="N91" s="116"/>
      <c r="O91" s="116"/>
      <c r="P91" s="116"/>
      <c r="Q91" s="355"/>
      <c r="R91" s="355"/>
      <c r="S91" s="355"/>
      <c r="T91" s="355"/>
      <c r="U91" s="355"/>
      <c r="V91" s="355"/>
      <c r="W91" s="355"/>
      <c r="X91" s="355"/>
      <c r="Y91" s="355"/>
      <c r="Z91" s="355"/>
    </row>
    <row r="92" spans="1:26" ht="54" customHeight="1">
      <c r="A92" s="368" t="s">
        <v>1876</v>
      </c>
      <c r="B92" s="370" t="s">
        <v>1859</v>
      </c>
      <c r="C92" s="370" t="s">
        <v>1877</v>
      </c>
      <c r="D92" s="396" t="s">
        <v>1878</v>
      </c>
      <c r="E92" s="353"/>
      <c r="F92" s="351"/>
      <c r="G92" s="356"/>
      <c r="H92" s="356"/>
      <c r="I92" s="356"/>
      <c r="J92" s="356"/>
      <c r="K92" s="356"/>
      <c r="L92" s="357"/>
      <c r="M92" s="116"/>
      <c r="N92" s="116"/>
      <c r="O92" s="116"/>
      <c r="P92" s="116"/>
      <c r="Q92" s="355"/>
      <c r="R92" s="355"/>
      <c r="S92" s="355"/>
      <c r="T92" s="355"/>
      <c r="U92" s="355"/>
      <c r="V92" s="355"/>
      <c r="W92" s="355"/>
      <c r="X92" s="355"/>
      <c r="Y92" s="355"/>
      <c r="Z92" s="355"/>
    </row>
    <row r="93" spans="1:26" ht="54" customHeight="1">
      <c r="A93" s="368" t="s">
        <v>1879</v>
      </c>
      <c r="B93" s="370" t="s">
        <v>1859</v>
      </c>
      <c r="C93" s="369" t="s">
        <v>1880</v>
      </c>
      <c r="D93" s="396" t="s">
        <v>1881</v>
      </c>
      <c r="E93" s="360"/>
      <c r="F93" s="351"/>
      <c r="G93" s="356"/>
      <c r="H93" s="356"/>
      <c r="I93" s="356"/>
      <c r="J93" s="356"/>
      <c r="K93" s="356"/>
      <c r="L93" s="357"/>
      <c r="M93" s="116"/>
      <c r="N93" s="116"/>
      <c r="O93" s="116"/>
      <c r="P93" s="116"/>
      <c r="Q93" s="355"/>
      <c r="R93" s="355"/>
      <c r="S93" s="355"/>
      <c r="T93" s="355"/>
      <c r="U93" s="355"/>
      <c r="V93" s="355"/>
      <c r="W93" s="355"/>
      <c r="X93" s="355"/>
      <c r="Y93" s="355"/>
      <c r="Z93" s="355"/>
    </row>
    <row r="94" spans="1:26" ht="41.25" customHeight="1">
      <c r="A94" s="368" t="s">
        <v>1882</v>
      </c>
      <c r="B94" s="370" t="s">
        <v>1859</v>
      </c>
      <c r="C94" s="370" t="s">
        <v>1883</v>
      </c>
      <c r="D94" s="396" t="s">
        <v>1884</v>
      </c>
      <c r="E94" s="353"/>
      <c r="F94" s="351"/>
      <c r="G94" s="356"/>
      <c r="H94" s="356"/>
      <c r="I94" s="356"/>
      <c r="J94" s="356"/>
      <c r="K94" s="356"/>
      <c r="L94" s="357"/>
      <c r="M94" s="116"/>
      <c r="N94" s="116"/>
      <c r="O94" s="116"/>
      <c r="P94" s="116"/>
      <c r="Q94" s="355"/>
      <c r="R94" s="355"/>
      <c r="S94" s="355"/>
      <c r="T94" s="355"/>
      <c r="U94" s="355"/>
      <c r="V94" s="355"/>
      <c r="W94" s="355"/>
      <c r="X94" s="355"/>
      <c r="Y94" s="355"/>
      <c r="Z94" s="355"/>
    </row>
    <row r="95" spans="1:26" ht="33" customHeight="1">
      <c r="A95" s="368" t="s">
        <v>1885</v>
      </c>
      <c r="B95" s="370" t="s">
        <v>1859</v>
      </c>
      <c r="C95" s="370" t="s">
        <v>1886</v>
      </c>
      <c r="D95" s="399" t="s">
        <v>1887</v>
      </c>
      <c r="E95" s="360"/>
      <c r="F95" s="438"/>
      <c r="G95" s="356"/>
      <c r="H95" s="356"/>
      <c r="I95" s="356"/>
      <c r="J95" s="356"/>
      <c r="K95" s="356"/>
      <c r="L95" s="357"/>
      <c r="M95" s="116"/>
      <c r="N95" s="116"/>
      <c r="O95" s="116"/>
      <c r="P95" s="116"/>
      <c r="Q95" s="355"/>
      <c r="R95" s="355"/>
      <c r="S95" s="355"/>
      <c r="T95" s="355"/>
      <c r="U95" s="355"/>
      <c r="V95" s="355"/>
      <c r="W95" s="355"/>
      <c r="X95" s="355"/>
      <c r="Y95" s="355"/>
      <c r="Z95" s="355"/>
    </row>
    <row r="96" spans="1:26" ht="37.5" customHeight="1">
      <c r="A96" s="368" t="s">
        <v>1888</v>
      </c>
      <c r="B96" s="370" t="s">
        <v>1859</v>
      </c>
      <c r="C96" s="370" t="s">
        <v>1872</v>
      </c>
      <c r="D96" s="396" t="s">
        <v>1889</v>
      </c>
      <c r="E96" s="439"/>
      <c r="F96" s="439"/>
      <c r="G96" s="440"/>
      <c r="H96" s="440"/>
      <c r="I96" s="440"/>
      <c r="J96" s="440"/>
      <c r="K96" s="440"/>
      <c r="L96" s="441"/>
      <c r="M96" s="248"/>
      <c r="N96" s="248"/>
      <c r="O96" s="248"/>
      <c r="P96" s="248"/>
      <c r="Q96" s="442"/>
      <c r="R96" s="442"/>
      <c r="S96" s="442"/>
      <c r="T96" s="442"/>
      <c r="U96" s="355"/>
      <c r="V96" s="355"/>
      <c r="W96" s="355"/>
      <c r="X96" s="355"/>
      <c r="Y96" s="355"/>
      <c r="Z96" s="355"/>
    </row>
    <row r="97" spans="1:26" ht="36" customHeight="1">
      <c r="A97" s="368" t="s">
        <v>1890</v>
      </c>
      <c r="B97" s="370" t="s">
        <v>1859</v>
      </c>
      <c r="C97" s="369" t="s">
        <v>1891</v>
      </c>
      <c r="D97" s="396" t="s">
        <v>1892</v>
      </c>
      <c r="E97" s="439"/>
      <c r="F97" s="439"/>
      <c r="G97" s="440"/>
      <c r="H97" s="440"/>
      <c r="I97" s="440"/>
      <c r="J97" s="440"/>
      <c r="K97" s="440"/>
      <c r="L97" s="441"/>
      <c r="M97" s="248"/>
      <c r="N97" s="248"/>
      <c r="O97" s="248"/>
      <c r="P97" s="248"/>
      <c r="Q97" s="442"/>
      <c r="R97" s="442"/>
      <c r="S97" s="442"/>
      <c r="T97" s="442"/>
      <c r="U97" s="355"/>
      <c r="V97" s="355"/>
      <c r="W97" s="355"/>
      <c r="X97" s="355"/>
      <c r="Y97" s="355"/>
      <c r="Z97" s="355"/>
    </row>
    <row r="98" spans="1:26" ht="35.25" customHeight="1">
      <c r="A98" s="368" t="s">
        <v>1893</v>
      </c>
      <c r="B98" s="370" t="s">
        <v>1859</v>
      </c>
      <c r="C98" s="370" t="s">
        <v>1894</v>
      </c>
      <c r="D98" s="443" t="s">
        <v>1895</v>
      </c>
      <c r="E98" s="439"/>
      <c r="F98" s="439"/>
      <c r="G98" s="440"/>
      <c r="H98" s="440"/>
      <c r="I98" s="440"/>
      <c r="J98" s="440"/>
      <c r="K98" s="440"/>
      <c r="L98" s="441"/>
      <c r="M98" s="248"/>
      <c r="N98" s="248"/>
      <c r="O98" s="248"/>
      <c r="P98" s="248"/>
      <c r="Q98" s="442"/>
      <c r="R98" s="442"/>
      <c r="S98" s="442"/>
      <c r="T98" s="442"/>
      <c r="U98" s="355"/>
      <c r="V98" s="355"/>
      <c r="W98" s="355"/>
      <c r="X98" s="355"/>
      <c r="Y98" s="355"/>
      <c r="Z98" s="355"/>
    </row>
    <row r="99" spans="1:26" ht="35.25" customHeight="1">
      <c r="A99" s="368" t="s">
        <v>1896</v>
      </c>
      <c r="B99" s="370" t="s">
        <v>1859</v>
      </c>
      <c r="C99" s="397" t="s">
        <v>1897</v>
      </c>
      <c r="D99" s="396" t="s">
        <v>1898</v>
      </c>
      <c r="E99" s="439"/>
      <c r="F99" s="439"/>
      <c r="G99" s="440"/>
      <c r="H99" s="440"/>
      <c r="I99" s="440"/>
      <c r="J99" s="440"/>
      <c r="K99" s="440"/>
      <c r="L99" s="441"/>
      <c r="M99" s="248"/>
      <c r="N99" s="248"/>
      <c r="O99" s="248"/>
      <c r="P99" s="248"/>
      <c r="Q99" s="442"/>
      <c r="R99" s="442"/>
      <c r="S99" s="442"/>
      <c r="T99" s="442"/>
      <c r="U99" s="355"/>
      <c r="V99" s="355"/>
      <c r="W99" s="355"/>
      <c r="X99" s="355"/>
      <c r="Y99" s="355"/>
      <c r="Z99" s="355"/>
    </row>
    <row r="100" spans="1:26" ht="26.25" customHeight="1">
      <c r="A100" s="444" t="s">
        <v>1899</v>
      </c>
      <c r="B100" s="370" t="s">
        <v>1859</v>
      </c>
      <c r="C100" s="369" t="s">
        <v>1900</v>
      </c>
      <c r="D100" s="445" t="s">
        <v>1901</v>
      </c>
      <c r="E100" s="439"/>
      <c r="F100" s="439"/>
      <c r="G100" s="440"/>
      <c r="H100" s="440"/>
      <c r="I100" s="440"/>
      <c r="J100" s="440"/>
      <c r="K100" s="440"/>
      <c r="L100" s="441"/>
      <c r="M100" s="248"/>
      <c r="N100" s="248"/>
      <c r="O100" s="248"/>
      <c r="P100" s="248"/>
      <c r="Q100" s="442"/>
      <c r="R100" s="442"/>
      <c r="S100" s="442"/>
      <c r="T100" s="442"/>
      <c r="U100" s="355"/>
      <c r="V100" s="355"/>
      <c r="W100" s="355"/>
      <c r="X100" s="355"/>
      <c r="Y100" s="355"/>
      <c r="Z100" s="355"/>
    </row>
    <row r="101" spans="1:26" ht="36.75" customHeight="1">
      <c r="A101" s="446" t="s">
        <v>1902</v>
      </c>
      <c r="B101" s="397" t="s">
        <v>1903</v>
      </c>
      <c r="C101" s="447" t="s">
        <v>1904</v>
      </c>
      <c r="D101" s="212" t="s">
        <v>1905</v>
      </c>
      <c r="E101" s="439"/>
      <c r="F101" s="439"/>
      <c r="G101" s="440"/>
      <c r="H101" s="440"/>
      <c r="I101" s="440"/>
      <c r="J101" s="440"/>
      <c r="K101" s="440"/>
      <c r="L101" s="441"/>
      <c r="M101" s="248"/>
      <c r="N101" s="248"/>
      <c r="O101" s="248"/>
      <c r="P101" s="248"/>
      <c r="Q101" s="442"/>
      <c r="R101" s="442"/>
      <c r="S101" s="442"/>
      <c r="T101" s="442"/>
      <c r="U101" s="355"/>
      <c r="V101" s="355"/>
      <c r="W101" s="355"/>
      <c r="X101" s="355"/>
      <c r="Y101" s="355"/>
      <c r="Z101" s="355"/>
    </row>
    <row r="102" spans="1:26" ht="38.25" customHeight="1">
      <c r="A102" s="446" t="s">
        <v>1906</v>
      </c>
      <c r="B102" s="397" t="s">
        <v>1903</v>
      </c>
      <c r="C102" s="447" t="s">
        <v>1907</v>
      </c>
      <c r="D102" s="212" t="s">
        <v>1908</v>
      </c>
      <c r="E102" s="439"/>
      <c r="F102" s="439"/>
      <c r="G102" s="440"/>
      <c r="H102" s="440"/>
      <c r="I102" s="440"/>
      <c r="J102" s="440"/>
      <c r="K102" s="440"/>
      <c r="L102" s="441"/>
      <c r="M102" s="248"/>
      <c r="N102" s="248"/>
      <c r="O102" s="248"/>
      <c r="P102" s="248"/>
      <c r="Q102" s="442"/>
      <c r="R102" s="442"/>
      <c r="S102" s="442"/>
      <c r="T102" s="442"/>
      <c r="U102" s="355"/>
      <c r="V102" s="355"/>
      <c r="W102" s="355"/>
      <c r="X102" s="355"/>
      <c r="Y102" s="355"/>
      <c r="Z102" s="355"/>
    </row>
    <row r="103" spans="1:26" ht="28.5" customHeight="1">
      <c r="A103" s="446" t="s">
        <v>1899</v>
      </c>
      <c r="B103" s="397" t="s">
        <v>1903</v>
      </c>
      <c r="C103" s="447" t="s">
        <v>1907</v>
      </c>
      <c r="D103" s="212" t="s">
        <v>1908</v>
      </c>
      <c r="E103" s="439"/>
      <c r="F103" s="439"/>
      <c r="G103" s="440"/>
      <c r="H103" s="440"/>
      <c r="I103" s="440"/>
      <c r="J103" s="440"/>
      <c r="K103" s="440"/>
      <c r="L103" s="441"/>
      <c r="M103" s="248"/>
      <c r="N103" s="248"/>
      <c r="O103" s="248"/>
      <c r="P103" s="248"/>
      <c r="Q103" s="442"/>
      <c r="R103" s="442"/>
      <c r="S103" s="442"/>
      <c r="T103" s="442"/>
      <c r="U103" s="355"/>
      <c r="V103" s="355"/>
      <c r="W103" s="355"/>
      <c r="X103" s="355"/>
      <c r="Y103" s="355"/>
      <c r="Z103" s="355"/>
    </row>
    <row r="104" spans="1:26" ht="42" customHeight="1">
      <c r="A104" s="446" t="s">
        <v>1899</v>
      </c>
      <c r="B104" s="397" t="s">
        <v>1903</v>
      </c>
      <c r="C104" s="447" t="s">
        <v>1907</v>
      </c>
      <c r="D104" s="212" t="s">
        <v>1909</v>
      </c>
      <c r="E104" s="439"/>
      <c r="F104" s="439"/>
      <c r="G104" s="440"/>
      <c r="H104" s="440"/>
      <c r="I104" s="440"/>
      <c r="J104" s="440"/>
      <c r="K104" s="440"/>
      <c r="L104" s="441"/>
      <c r="M104" s="248"/>
      <c r="N104" s="248"/>
      <c r="O104" s="248"/>
      <c r="P104" s="248"/>
      <c r="Q104" s="442"/>
      <c r="R104" s="442"/>
      <c r="S104" s="442"/>
      <c r="T104" s="442"/>
      <c r="U104" s="355"/>
      <c r="V104" s="355"/>
      <c r="W104" s="355"/>
      <c r="X104" s="355"/>
      <c r="Y104" s="355"/>
      <c r="Z104" s="355"/>
    </row>
    <row r="105" spans="1:26" ht="42.75" customHeight="1">
      <c r="A105" s="446" t="s">
        <v>1910</v>
      </c>
      <c r="B105" s="397" t="s">
        <v>1903</v>
      </c>
      <c r="C105" s="447" t="s">
        <v>1907</v>
      </c>
      <c r="D105" s="212" t="s">
        <v>1911</v>
      </c>
      <c r="E105" s="439"/>
      <c r="F105" s="439"/>
      <c r="G105" s="440"/>
      <c r="H105" s="440"/>
      <c r="I105" s="440"/>
      <c r="J105" s="440"/>
      <c r="K105" s="440"/>
      <c r="L105" s="441"/>
      <c r="M105" s="248"/>
      <c r="N105" s="248"/>
      <c r="O105" s="248"/>
      <c r="P105" s="248"/>
      <c r="Q105" s="442"/>
      <c r="R105" s="442"/>
      <c r="S105" s="442"/>
      <c r="T105" s="442"/>
      <c r="U105" s="355"/>
      <c r="V105" s="355"/>
      <c r="W105" s="355"/>
      <c r="X105" s="355"/>
      <c r="Y105" s="355"/>
      <c r="Z105" s="355"/>
    </row>
    <row r="106" spans="1:26" ht="51" customHeight="1">
      <c r="A106" s="446" t="s">
        <v>1912</v>
      </c>
      <c r="B106" s="397" t="s">
        <v>1903</v>
      </c>
      <c r="C106" s="447" t="s">
        <v>1913</v>
      </c>
      <c r="D106" s="212" t="s">
        <v>1914</v>
      </c>
      <c r="E106" s="439"/>
      <c r="F106" s="448"/>
      <c r="G106" s="449"/>
      <c r="H106" s="440"/>
      <c r="I106" s="440"/>
      <c r="J106" s="440"/>
      <c r="K106" s="440"/>
      <c r="L106" s="441"/>
      <c r="M106" s="248"/>
      <c r="N106" s="248"/>
      <c r="O106" s="248"/>
      <c r="P106" s="248"/>
      <c r="Q106" s="442"/>
      <c r="R106" s="442"/>
      <c r="S106" s="442"/>
      <c r="T106" s="442"/>
      <c r="U106" s="355"/>
      <c r="V106" s="355"/>
      <c r="W106" s="355"/>
      <c r="X106" s="355"/>
      <c r="Y106" s="355"/>
      <c r="Z106" s="355"/>
    </row>
    <row r="107" spans="1:26" ht="37.5" customHeight="1">
      <c r="A107" s="446" t="s">
        <v>1915</v>
      </c>
      <c r="B107" s="397" t="s">
        <v>1903</v>
      </c>
      <c r="C107" s="447" t="s">
        <v>1907</v>
      </c>
      <c r="D107" s="212" t="s">
        <v>1916</v>
      </c>
      <c r="E107" s="351"/>
      <c r="F107" s="351"/>
      <c r="G107" s="356"/>
      <c r="H107" s="356"/>
      <c r="I107" s="356"/>
      <c r="J107" s="356"/>
      <c r="K107" s="356"/>
      <c r="L107" s="357"/>
      <c r="M107" s="116"/>
      <c r="N107" s="116"/>
      <c r="O107" s="116"/>
      <c r="P107" s="116"/>
      <c r="Q107" s="355"/>
      <c r="R107" s="355"/>
      <c r="S107" s="355"/>
      <c r="T107" s="355"/>
      <c r="U107" s="355"/>
      <c r="V107" s="355"/>
      <c r="W107" s="355"/>
      <c r="X107" s="355"/>
      <c r="Y107" s="355"/>
      <c r="Z107" s="355"/>
    </row>
    <row r="108" spans="1:26" ht="50.25" customHeight="1">
      <c r="A108" s="446" t="s">
        <v>1917</v>
      </c>
      <c r="B108" s="397" t="s">
        <v>1903</v>
      </c>
      <c r="C108" s="447" t="s">
        <v>1918</v>
      </c>
      <c r="D108" s="212" t="s">
        <v>1919</v>
      </c>
      <c r="E108" s="351"/>
      <c r="F108" s="351"/>
      <c r="G108" s="356"/>
      <c r="H108" s="356"/>
      <c r="I108" s="356"/>
      <c r="J108" s="356"/>
      <c r="K108" s="356"/>
      <c r="L108" s="357"/>
      <c r="M108" s="116"/>
      <c r="N108" s="116"/>
      <c r="O108" s="116"/>
      <c r="P108" s="116"/>
      <c r="Q108" s="355"/>
      <c r="R108" s="355"/>
      <c r="S108" s="355"/>
      <c r="T108" s="355"/>
      <c r="U108" s="355"/>
      <c r="V108" s="355"/>
      <c r="W108" s="355"/>
      <c r="X108" s="355"/>
      <c r="Y108" s="355"/>
      <c r="Z108" s="355"/>
    </row>
    <row r="109" spans="1:26" ht="41.25" customHeight="1">
      <c r="A109" s="437" t="s">
        <v>1920</v>
      </c>
      <c r="B109" s="369" t="s">
        <v>1921</v>
      </c>
      <c r="C109" s="436" t="s">
        <v>1922</v>
      </c>
      <c r="D109" s="371" t="s">
        <v>1923</v>
      </c>
      <c r="E109" s="351"/>
      <c r="F109" s="351"/>
      <c r="G109" s="356"/>
      <c r="H109" s="356"/>
      <c r="I109" s="356"/>
      <c r="J109" s="356"/>
      <c r="K109" s="356"/>
      <c r="L109" s="357"/>
      <c r="M109" s="116"/>
      <c r="N109" s="116"/>
      <c r="O109" s="116"/>
      <c r="P109" s="116"/>
      <c r="Q109" s="355"/>
      <c r="R109" s="355"/>
      <c r="S109" s="355"/>
      <c r="T109" s="355"/>
      <c r="U109" s="355"/>
      <c r="V109" s="355"/>
      <c r="W109" s="355"/>
      <c r="X109" s="355"/>
      <c r="Y109" s="355"/>
      <c r="Z109" s="355"/>
    </row>
    <row r="110" spans="1:26" ht="27" customHeight="1">
      <c r="A110" s="437" t="s">
        <v>1924</v>
      </c>
      <c r="B110" s="369" t="s">
        <v>1921</v>
      </c>
      <c r="C110" s="436" t="s">
        <v>1925</v>
      </c>
      <c r="D110" s="371" t="s">
        <v>1926</v>
      </c>
      <c r="E110" s="351"/>
      <c r="F110" s="351"/>
      <c r="G110" s="356"/>
      <c r="H110" s="356"/>
      <c r="I110" s="356"/>
      <c r="J110" s="356"/>
      <c r="K110" s="356"/>
      <c r="L110" s="357"/>
      <c r="M110" s="116"/>
      <c r="N110" s="116"/>
      <c r="O110" s="116"/>
      <c r="P110" s="116"/>
      <c r="Q110" s="355"/>
      <c r="R110" s="355"/>
      <c r="S110" s="355"/>
      <c r="T110" s="355"/>
      <c r="U110" s="355"/>
      <c r="V110" s="355"/>
      <c r="W110" s="355"/>
      <c r="X110" s="355"/>
      <c r="Y110" s="355"/>
      <c r="Z110" s="355"/>
    </row>
    <row r="111" spans="1:26" ht="26.25" customHeight="1">
      <c r="A111" s="437" t="s">
        <v>1927</v>
      </c>
      <c r="B111" s="369" t="s">
        <v>1921</v>
      </c>
      <c r="C111" s="436" t="s">
        <v>1928</v>
      </c>
      <c r="D111" s="371" t="s">
        <v>1929</v>
      </c>
      <c r="E111" s="351"/>
      <c r="F111" s="351"/>
      <c r="G111" s="356"/>
      <c r="H111" s="356"/>
      <c r="I111" s="356"/>
      <c r="J111" s="356"/>
      <c r="K111" s="356"/>
      <c r="L111" s="357"/>
      <c r="M111" s="116"/>
      <c r="N111" s="116"/>
      <c r="O111" s="116"/>
      <c r="P111" s="116"/>
      <c r="Q111" s="355"/>
      <c r="R111" s="355"/>
      <c r="S111" s="355"/>
      <c r="T111" s="355"/>
      <c r="U111" s="355"/>
      <c r="V111" s="355"/>
      <c r="W111" s="355"/>
      <c r="X111" s="355"/>
      <c r="Y111" s="355"/>
      <c r="Z111" s="355"/>
    </row>
    <row r="112" spans="1:26" ht="30.75" customHeight="1">
      <c r="A112" s="437" t="s">
        <v>1930</v>
      </c>
      <c r="B112" s="369" t="s">
        <v>1921</v>
      </c>
      <c r="C112" s="436" t="s">
        <v>1931</v>
      </c>
      <c r="D112" s="371" t="s">
        <v>1932</v>
      </c>
      <c r="E112" s="351"/>
      <c r="F112" s="351"/>
      <c r="G112" s="356"/>
      <c r="H112" s="356"/>
      <c r="I112" s="356"/>
      <c r="J112" s="356"/>
      <c r="K112" s="356"/>
      <c r="L112" s="357"/>
      <c r="M112" s="116"/>
      <c r="N112" s="116"/>
      <c r="O112" s="116"/>
      <c r="P112" s="116"/>
      <c r="Q112" s="355"/>
      <c r="R112" s="355"/>
      <c r="S112" s="355"/>
      <c r="T112" s="355"/>
      <c r="U112" s="355"/>
      <c r="V112" s="355"/>
      <c r="W112" s="355"/>
      <c r="X112" s="355"/>
      <c r="Y112" s="355"/>
      <c r="Z112" s="355"/>
    </row>
    <row r="113" spans="1:26" ht="27.75" customHeight="1">
      <c r="A113" s="437" t="s">
        <v>1933</v>
      </c>
      <c r="B113" s="369" t="s">
        <v>1921</v>
      </c>
      <c r="C113" s="436" t="s">
        <v>1886</v>
      </c>
      <c r="D113" s="371" t="s">
        <v>1934</v>
      </c>
      <c r="E113" s="351"/>
      <c r="F113" s="351"/>
      <c r="G113" s="356"/>
      <c r="H113" s="356"/>
      <c r="I113" s="356"/>
      <c r="J113" s="356"/>
      <c r="K113" s="356"/>
      <c r="L113" s="357"/>
      <c r="M113" s="116"/>
      <c r="N113" s="116"/>
      <c r="O113" s="116"/>
      <c r="P113" s="116"/>
      <c r="Q113" s="355"/>
      <c r="R113" s="355"/>
      <c r="S113" s="355"/>
      <c r="T113" s="355"/>
      <c r="U113" s="355"/>
      <c r="V113" s="355"/>
      <c r="W113" s="355"/>
      <c r="X113" s="355"/>
      <c r="Y113" s="355"/>
      <c r="Z113" s="355"/>
    </row>
    <row r="114" spans="1:26" ht="30.75" customHeight="1">
      <c r="A114" s="437" t="s">
        <v>1935</v>
      </c>
      <c r="B114" s="369" t="s">
        <v>1921</v>
      </c>
      <c r="C114" s="436" t="s">
        <v>1886</v>
      </c>
      <c r="D114" s="396" t="s">
        <v>1936</v>
      </c>
      <c r="E114" s="351"/>
      <c r="F114" s="351"/>
      <c r="G114" s="356"/>
      <c r="H114" s="356"/>
      <c r="I114" s="356"/>
      <c r="J114" s="356"/>
      <c r="K114" s="356"/>
      <c r="L114" s="357"/>
      <c r="M114" s="116"/>
      <c r="N114" s="116"/>
      <c r="O114" s="116"/>
      <c r="P114" s="116"/>
      <c r="Q114" s="355"/>
      <c r="R114" s="355"/>
      <c r="S114" s="355"/>
      <c r="T114" s="355"/>
      <c r="U114" s="355"/>
      <c r="V114" s="355"/>
      <c r="W114" s="355"/>
      <c r="X114" s="355"/>
      <c r="Y114" s="355"/>
      <c r="Z114" s="355"/>
    </row>
    <row r="115" spans="1:26" ht="31.5" customHeight="1">
      <c r="A115" s="437" t="s">
        <v>1937</v>
      </c>
      <c r="B115" s="369" t="s">
        <v>1921</v>
      </c>
      <c r="C115" s="436" t="s">
        <v>1938</v>
      </c>
      <c r="D115" s="396" t="s">
        <v>1939</v>
      </c>
      <c r="E115" s="351"/>
      <c r="F115" s="351"/>
      <c r="G115" s="356"/>
      <c r="H115" s="356"/>
      <c r="I115" s="356"/>
      <c r="J115" s="356"/>
      <c r="K115" s="356"/>
      <c r="L115" s="357"/>
      <c r="M115" s="116"/>
      <c r="N115" s="116"/>
      <c r="O115" s="116"/>
      <c r="P115" s="116"/>
      <c r="Q115" s="355"/>
      <c r="R115" s="355"/>
      <c r="S115" s="355"/>
      <c r="T115" s="355"/>
      <c r="U115" s="355"/>
      <c r="V115" s="355"/>
      <c r="W115" s="355"/>
      <c r="X115" s="355"/>
      <c r="Y115" s="355"/>
      <c r="Z115" s="355"/>
    </row>
    <row r="116" spans="1:26" ht="36.75" customHeight="1">
      <c r="A116" s="437" t="s">
        <v>1940</v>
      </c>
      <c r="B116" s="369" t="s">
        <v>1921</v>
      </c>
      <c r="C116" s="436" t="s">
        <v>1941</v>
      </c>
      <c r="D116" s="396" t="s">
        <v>1942</v>
      </c>
      <c r="E116" s="351"/>
      <c r="F116" s="351"/>
      <c r="G116" s="356"/>
      <c r="H116" s="356"/>
      <c r="I116" s="356"/>
      <c r="J116" s="356"/>
      <c r="K116" s="356"/>
      <c r="L116" s="357"/>
      <c r="M116" s="116"/>
      <c r="N116" s="116"/>
      <c r="O116" s="116"/>
      <c r="P116" s="116"/>
      <c r="Q116" s="355"/>
      <c r="R116" s="355"/>
      <c r="S116" s="355"/>
      <c r="T116" s="355"/>
      <c r="U116" s="355"/>
      <c r="V116" s="355"/>
      <c r="W116" s="355"/>
      <c r="X116" s="355"/>
      <c r="Y116" s="355"/>
      <c r="Z116" s="355"/>
    </row>
    <row r="117" spans="1:26" ht="36" customHeight="1">
      <c r="A117" s="446" t="s">
        <v>1943</v>
      </c>
      <c r="B117" s="397" t="s">
        <v>1921</v>
      </c>
      <c r="C117" s="450" t="s">
        <v>1944</v>
      </c>
      <c r="D117" s="451" t="s">
        <v>1861</v>
      </c>
      <c r="E117" s="351"/>
      <c r="F117" s="452"/>
      <c r="G117" s="453"/>
      <c r="H117" s="356"/>
      <c r="I117" s="356"/>
      <c r="J117" s="356"/>
      <c r="K117" s="356"/>
      <c r="L117" s="357"/>
      <c r="M117" s="116"/>
      <c r="N117" s="116"/>
      <c r="O117" s="116"/>
      <c r="P117" s="116"/>
      <c r="Q117" s="355"/>
      <c r="R117" s="355"/>
      <c r="S117" s="355"/>
      <c r="T117" s="355"/>
      <c r="U117" s="355"/>
      <c r="V117" s="355"/>
      <c r="W117" s="355"/>
      <c r="X117" s="355"/>
      <c r="Y117" s="355"/>
      <c r="Z117" s="355"/>
    </row>
    <row r="118" spans="1:26" ht="40.5" customHeight="1">
      <c r="A118" s="437" t="s">
        <v>1945</v>
      </c>
      <c r="B118" s="369" t="s">
        <v>1921</v>
      </c>
      <c r="C118" s="436" t="s">
        <v>1946</v>
      </c>
      <c r="D118" s="371" t="s">
        <v>1947</v>
      </c>
      <c r="E118" s="454"/>
      <c r="F118" s="455"/>
      <c r="G118" s="356"/>
      <c r="H118" s="356"/>
      <c r="I118" s="356"/>
      <c r="J118" s="356"/>
      <c r="K118" s="356"/>
      <c r="L118" s="357"/>
      <c r="M118" s="116"/>
      <c r="N118" s="116"/>
      <c r="O118" s="116"/>
      <c r="P118" s="116"/>
      <c r="Q118" s="355"/>
      <c r="R118" s="355"/>
      <c r="S118" s="355"/>
      <c r="T118" s="355"/>
      <c r="U118" s="355"/>
      <c r="V118" s="355"/>
      <c r="W118" s="355"/>
      <c r="X118" s="355"/>
      <c r="Y118" s="355"/>
      <c r="Z118" s="355"/>
    </row>
    <row r="119" spans="1:26" ht="23.25" customHeight="1">
      <c r="A119" s="437" t="s">
        <v>1948</v>
      </c>
      <c r="B119" s="369" t="s">
        <v>1921</v>
      </c>
      <c r="C119" s="456" t="s">
        <v>1949</v>
      </c>
      <c r="D119" s="371" t="s">
        <v>1950</v>
      </c>
      <c r="E119" s="454"/>
      <c r="F119" s="455"/>
      <c r="G119" s="356"/>
      <c r="H119" s="356"/>
      <c r="I119" s="356"/>
      <c r="J119" s="356"/>
      <c r="K119" s="356"/>
      <c r="L119" s="357"/>
      <c r="M119" s="116"/>
      <c r="N119" s="116"/>
      <c r="O119" s="116"/>
      <c r="P119" s="116"/>
      <c r="Q119" s="355"/>
      <c r="R119" s="355"/>
      <c r="S119" s="355"/>
      <c r="T119" s="355"/>
      <c r="U119" s="355"/>
      <c r="V119" s="355"/>
      <c r="W119" s="355"/>
      <c r="X119" s="355"/>
      <c r="Y119" s="355"/>
      <c r="Z119" s="355"/>
    </row>
    <row r="120" spans="1:26" ht="29.25" customHeight="1">
      <c r="A120" s="457" t="s">
        <v>1951</v>
      </c>
      <c r="B120" s="369" t="s">
        <v>1921</v>
      </c>
      <c r="C120" s="436" t="s">
        <v>1952</v>
      </c>
      <c r="D120" s="371" t="s">
        <v>1953</v>
      </c>
      <c r="E120" s="454"/>
      <c r="F120" s="455"/>
      <c r="G120" s="356"/>
      <c r="H120" s="356"/>
      <c r="I120" s="356"/>
      <c r="J120" s="356"/>
      <c r="K120" s="356"/>
      <c r="L120" s="357"/>
      <c r="M120" s="116"/>
      <c r="N120" s="116"/>
      <c r="O120" s="116"/>
      <c r="P120" s="116"/>
      <c r="Q120" s="355"/>
      <c r="R120" s="355"/>
      <c r="S120" s="355"/>
      <c r="T120" s="355"/>
      <c r="U120" s="355"/>
      <c r="V120" s="355"/>
      <c r="W120" s="355"/>
      <c r="X120" s="355"/>
      <c r="Y120" s="355"/>
      <c r="Z120" s="355"/>
    </row>
    <row r="121" spans="1:26" ht="31.5" customHeight="1">
      <c r="A121" s="437" t="s">
        <v>1954</v>
      </c>
      <c r="B121" s="369" t="s">
        <v>1921</v>
      </c>
      <c r="C121" s="436" t="s">
        <v>1955</v>
      </c>
      <c r="D121" s="371" t="s">
        <v>1956</v>
      </c>
      <c r="E121" s="454"/>
      <c r="F121" s="455"/>
      <c r="G121" s="356"/>
      <c r="H121" s="356"/>
      <c r="I121" s="356"/>
      <c r="J121" s="356"/>
      <c r="K121" s="356"/>
      <c r="L121" s="357"/>
      <c r="M121" s="116"/>
      <c r="N121" s="116"/>
      <c r="O121" s="116"/>
      <c r="P121" s="116"/>
      <c r="Q121" s="355"/>
      <c r="R121" s="355"/>
      <c r="S121" s="355"/>
      <c r="T121" s="355"/>
      <c r="U121" s="355"/>
      <c r="V121" s="355"/>
      <c r="W121" s="355"/>
      <c r="X121" s="355"/>
      <c r="Y121" s="355"/>
      <c r="Z121" s="355"/>
    </row>
    <row r="122" spans="1:26" ht="31.5" customHeight="1">
      <c r="A122" s="368" t="s">
        <v>1957</v>
      </c>
      <c r="B122" s="370" t="s">
        <v>1921</v>
      </c>
      <c r="C122" s="458" t="s">
        <v>1958</v>
      </c>
      <c r="D122" s="396" t="s">
        <v>1959</v>
      </c>
      <c r="E122" s="454"/>
      <c r="F122" s="455"/>
      <c r="G122" s="356"/>
      <c r="H122" s="356"/>
      <c r="I122" s="356"/>
      <c r="J122" s="356"/>
      <c r="K122" s="356"/>
      <c r="L122" s="357"/>
      <c r="M122" s="116"/>
      <c r="N122" s="116"/>
      <c r="O122" s="116"/>
      <c r="P122" s="116"/>
      <c r="Q122" s="355"/>
      <c r="R122" s="355"/>
      <c r="S122" s="355"/>
      <c r="T122" s="355"/>
      <c r="U122" s="355"/>
      <c r="V122" s="355"/>
      <c r="W122" s="355"/>
      <c r="X122" s="355"/>
      <c r="Y122" s="355"/>
      <c r="Z122" s="355"/>
    </row>
    <row r="123" spans="1:26" ht="31.5" customHeight="1">
      <c r="A123" s="368" t="s">
        <v>1960</v>
      </c>
      <c r="B123" s="370" t="s">
        <v>1921</v>
      </c>
      <c r="C123" s="458" t="s">
        <v>1961</v>
      </c>
      <c r="D123" s="399" t="s">
        <v>1962</v>
      </c>
      <c r="E123" s="454"/>
      <c r="F123" s="455"/>
      <c r="G123" s="356"/>
      <c r="H123" s="356"/>
      <c r="I123" s="356"/>
      <c r="J123" s="356"/>
      <c r="K123" s="356"/>
      <c r="L123" s="357"/>
      <c r="M123" s="116"/>
      <c r="N123" s="116"/>
      <c r="O123" s="116"/>
      <c r="P123" s="116"/>
      <c r="Q123" s="355"/>
      <c r="R123" s="355"/>
      <c r="S123" s="355"/>
      <c r="T123" s="355"/>
      <c r="U123" s="355"/>
      <c r="V123" s="355"/>
      <c r="W123" s="355"/>
      <c r="X123" s="355"/>
      <c r="Y123" s="355"/>
      <c r="Z123" s="355"/>
    </row>
    <row r="124" spans="1:26" ht="31.5" customHeight="1">
      <c r="A124" s="368" t="s">
        <v>1963</v>
      </c>
      <c r="B124" s="370" t="s">
        <v>1921</v>
      </c>
      <c r="C124" s="458" t="s">
        <v>1964</v>
      </c>
      <c r="D124" s="396" t="s">
        <v>1965</v>
      </c>
      <c r="E124" s="454"/>
      <c r="F124" s="455"/>
      <c r="G124" s="356"/>
      <c r="H124" s="356"/>
      <c r="I124" s="356"/>
      <c r="J124" s="356"/>
      <c r="K124" s="356"/>
      <c r="L124" s="357"/>
      <c r="M124" s="116"/>
      <c r="N124" s="116"/>
      <c r="O124" s="116"/>
      <c r="P124" s="116"/>
      <c r="Q124" s="355"/>
      <c r="R124" s="355"/>
      <c r="S124" s="355"/>
      <c r="T124" s="355"/>
      <c r="U124" s="355"/>
      <c r="V124" s="355"/>
      <c r="W124" s="355"/>
      <c r="X124" s="355"/>
      <c r="Y124" s="355"/>
      <c r="Z124" s="355"/>
    </row>
    <row r="125" spans="1:26" ht="31.5" customHeight="1">
      <c r="A125" s="390" t="s">
        <v>1966</v>
      </c>
      <c r="B125" s="370" t="s">
        <v>1921</v>
      </c>
      <c r="C125" s="459" t="s">
        <v>1886</v>
      </c>
      <c r="D125" s="396" t="s">
        <v>1967</v>
      </c>
      <c r="E125" s="454"/>
      <c r="F125" s="455"/>
      <c r="G125" s="356"/>
      <c r="H125" s="356"/>
      <c r="I125" s="356"/>
      <c r="J125" s="356"/>
      <c r="K125" s="356"/>
      <c r="L125" s="357"/>
      <c r="M125" s="116"/>
      <c r="N125" s="116"/>
      <c r="O125" s="116"/>
      <c r="P125" s="116"/>
      <c r="Q125" s="355"/>
      <c r="R125" s="355"/>
      <c r="S125" s="355"/>
      <c r="T125" s="355"/>
      <c r="U125" s="355"/>
      <c r="V125" s="355"/>
      <c r="W125" s="355"/>
      <c r="X125" s="355"/>
      <c r="Y125" s="355"/>
      <c r="Z125" s="355"/>
    </row>
    <row r="126" spans="1:26" ht="35.25" customHeight="1">
      <c r="A126" s="437" t="s">
        <v>1968</v>
      </c>
      <c r="B126" s="370" t="s">
        <v>1688</v>
      </c>
      <c r="C126" s="436" t="s">
        <v>1969</v>
      </c>
      <c r="D126" s="371" t="s">
        <v>1970</v>
      </c>
      <c r="E126" s="454"/>
      <c r="F126" s="455"/>
      <c r="G126" s="356"/>
      <c r="H126" s="356"/>
      <c r="I126" s="356"/>
      <c r="J126" s="356"/>
      <c r="K126" s="356"/>
      <c r="L126" s="357"/>
      <c r="M126" s="116"/>
      <c r="N126" s="116"/>
      <c r="O126" s="116"/>
      <c r="P126" s="116"/>
      <c r="Q126" s="355"/>
      <c r="R126" s="355"/>
      <c r="S126" s="355"/>
      <c r="T126" s="355"/>
      <c r="U126" s="355"/>
      <c r="V126" s="355"/>
      <c r="W126" s="355"/>
      <c r="X126" s="355"/>
      <c r="Y126" s="355"/>
      <c r="Z126" s="355"/>
    </row>
    <row r="127" spans="1:26" ht="31.5" customHeight="1">
      <c r="A127" s="446" t="s">
        <v>1971</v>
      </c>
      <c r="B127" s="397" t="s">
        <v>1688</v>
      </c>
      <c r="C127" s="450" t="s">
        <v>1907</v>
      </c>
      <c r="D127" s="212" t="s">
        <v>1972</v>
      </c>
      <c r="E127" s="454"/>
      <c r="F127" s="455"/>
      <c r="G127" s="356"/>
      <c r="H127" s="356"/>
      <c r="I127" s="356"/>
      <c r="J127" s="356"/>
      <c r="K127" s="356"/>
      <c r="L127" s="357"/>
      <c r="M127" s="116"/>
      <c r="N127" s="116"/>
      <c r="O127" s="116"/>
      <c r="P127" s="116"/>
      <c r="Q127" s="355"/>
      <c r="R127" s="355"/>
      <c r="S127" s="355"/>
      <c r="T127" s="355"/>
      <c r="U127" s="355"/>
      <c r="V127" s="355"/>
      <c r="W127" s="355"/>
      <c r="X127" s="355"/>
      <c r="Y127" s="355"/>
      <c r="Z127" s="355"/>
    </row>
    <row r="128" spans="1:26" ht="42" customHeight="1">
      <c r="A128" s="437" t="s">
        <v>1973</v>
      </c>
      <c r="B128" s="369" t="s">
        <v>1688</v>
      </c>
      <c r="C128" s="456" t="s">
        <v>1941</v>
      </c>
      <c r="D128" s="371" t="s">
        <v>1974</v>
      </c>
      <c r="E128" s="454"/>
      <c r="F128" s="455"/>
      <c r="G128" s="356"/>
      <c r="H128" s="356"/>
      <c r="I128" s="356"/>
      <c r="J128" s="356"/>
      <c r="K128" s="356"/>
      <c r="L128" s="357"/>
      <c r="M128" s="116"/>
      <c r="N128" s="116"/>
      <c r="O128" s="116"/>
      <c r="P128" s="116"/>
      <c r="Q128" s="355"/>
      <c r="R128" s="355"/>
      <c r="S128" s="355"/>
      <c r="T128" s="355"/>
      <c r="U128" s="355"/>
      <c r="V128" s="355"/>
      <c r="W128" s="355"/>
      <c r="X128" s="355"/>
      <c r="Y128" s="355"/>
      <c r="Z128" s="355"/>
    </row>
    <row r="129" spans="1:26" ht="45.75" customHeight="1">
      <c r="A129" s="460" t="s">
        <v>1975</v>
      </c>
      <c r="B129" s="401"/>
      <c r="C129" s="461" t="s">
        <v>1976</v>
      </c>
      <c r="D129" s="403" t="s">
        <v>1977</v>
      </c>
      <c r="E129" s="462"/>
      <c r="F129" s="455"/>
      <c r="G129" s="356"/>
      <c r="H129" s="356"/>
      <c r="I129" s="356"/>
      <c r="J129" s="356"/>
      <c r="K129" s="356"/>
      <c r="L129" s="357"/>
      <c r="M129" s="116"/>
      <c r="N129" s="116"/>
      <c r="O129" s="116"/>
      <c r="P129" s="116"/>
      <c r="Q129" s="355"/>
      <c r="R129" s="355"/>
      <c r="S129" s="355"/>
      <c r="T129" s="355"/>
      <c r="U129" s="355"/>
      <c r="V129" s="355"/>
      <c r="W129" s="355"/>
      <c r="X129" s="355"/>
      <c r="Y129" s="355"/>
      <c r="Z129" s="355"/>
    </row>
    <row r="130" spans="1:26" ht="14.25" customHeight="1">
      <c r="A130" s="404"/>
      <c r="B130" s="405"/>
      <c r="C130" s="406"/>
      <c r="D130" s="407"/>
      <c r="E130" s="454"/>
      <c r="F130" s="455"/>
      <c r="G130" s="356"/>
      <c r="H130" s="356"/>
      <c r="I130" s="356"/>
      <c r="J130" s="356"/>
      <c r="K130" s="356"/>
      <c r="L130" s="357"/>
      <c r="M130" s="116"/>
      <c r="N130" s="116"/>
      <c r="O130" s="116"/>
      <c r="P130" s="116"/>
      <c r="Q130" s="355"/>
      <c r="R130" s="355"/>
      <c r="S130" s="355"/>
      <c r="T130" s="355"/>
      <c r="U130" s="355"/>
      <c r="V130" s="355"/>
      <c r="W130" s="355"/>
      <c r="X130" s="355"/>
      <c r="Y130" s="355"/>
      <c r="Z130" s="355"/>
    </row>
    <row r="131" spans="1:26" ht="15.75" customHeight="1">
      <c r="A131" s="888" t="s">
        <v>1978</v>
      </c>
      <c r="B131" s="652"/>
      <c r="C131" s="652"/>
      <c r="D131" s="653"/>
      <c r="E131" s="455"/>
      <c r="F131" s="455"/>
      <c r="G131" s="356"/>
      <c r="H131" s="356"/>
      <c r="I131" s="356"/>
      <c r="J131" s="356"/>
      <c r="K131" s="356"/>
      <c r="L131" s="357"/>
      <c r="M131" s="116"/>
      <c r="N131" s="116"/>
      <c r="O131" s="116"/>
      <c r="P131" s="116"/>
      <c r="Q131" s="355"/>
      <c r="R131" s="355"/>
      <c r="S131" s="355"/>
      <c r="T131" s="355"/>
      <c r="U131" s="355"/>
      <c r="V131" s="355"/>
      <c r="W131" s="355"/>
      <c r="X131" s="355"/>
      <c r="Y131" s="355"/>
      <c r="Z131" s="355"/>
    </row>
    <row r="132" spans="1:26" ht="20.25" customHeight="1">
      <c r="A132" s="463" t="s">
        <v>1635</v>
      </c>
      <c r="B132" s="410" t="s">
        <v>1636</v>
      </c>
      <c r="C132" s="464" t="s">
        <v>1637</v>
      </c>
      <c r="D132" s="411" t="s">
        <v>1638</v>
      </c>
      <c r="E132" s="356"/>
      <c r="F132" s="356"/>
      <c r="G132" s="356"/>
      <c r="H132" s="356"/>
      <c r="I132" s="356"/>
      <c r="J132" s="356"/>
      <c r="K132" s="356"/>
      <c r="L132" s="357"/>
      <c r="M132" s="116"/>
      <c r="N132" s="116"/>
      <c r="O132" s="116"/>
      <c r="P132" s="116"/>
      <c r="Q132" s="116"/>
      <c r="R132" s="355"/>
      <c r="S132" s="355"/>
      <c r="T132" s="355"/>
      <c r="U132" s="355"/>
      <c r="V132" s="355"/>
      <c r="W132" s="355"/>
      <c r="X132" s="355"/>
      <c r="Y132" s="355"/>
      <c r="Z132" s="355"/>
    </row>
    <row r="133" spans="1:26" ht="30" customHeight="1">
      <c r="A133" s="390" t="s">
        <v>1979</v>
      </c>
      <c r="B133" s="370" t="s">
        <v>1980</v>
      </c>
      <c r="C133" s="370" t="s">
        <v>1981</v>
      </c>
      <c r="D133" s="399" t="s">
        <v>1982</v>
      </c>
      <c r="E133" s="356"/>
      <c r="F133" s="356"/>
      <c r="G133" s="356"/>
      <c r="H133" s="356"/>
      <c r="I133" s="356"/>
      <c r="J133" s="356"/>
      <c r="K133" s="356"/>
      <c r="L133" s="357"/>
      <c r="M133" s="116"/>
      <c r="N133" s="116"/>
      <c r="O133" s="116"/>
      <c r="P133" s="116"/>
      <c r="Q133" s="116"/>
      <c r="R133" s="355"/>
      <c r="S133" s="355"/>
      <c r="T133" s="355"/>
      <c r="U133" s="355"/>
      <c r="V133" s="355"/>
      <c r="W133" s="355"/>
      <c r="X133" s="355"/>
      <c r="Y133" s="355"/>
      <c r="Z133" s="355"/>
    </row>
    <row r="134" spans="1:26" ht="36" customHeight="1">
      <c r="A134" s="444" t="s">
        <v>1983</v>
      </c>
      <c r="B134" s="370" t="s">
        <v>1980</v>
      </c>
      <c r="C134" s="369" t="s">
        <v>1984</v>
      </c>
      <c r="D134" s="398" t="s">
        <v>1985</v>
      </c>
      <c r="E134" s="356"/>
      <c r="F134" s="356"/>
      <c r="G134" s="356"/>
      <c r="H134" s="356"/>
      <c r="I134" s="356"/>
      <c r="J134" s="356"/>
      <c r="K134" s="356"/>
      <c r="L134" s="357"/>
      <c r="M134" s="116"/>
      <c r="N134" s="116"/>
      <c r="O134" s="116"/>
      <c r="P134" s="116"/>
      <c r="Q134" s="116"/>
      <c r="R134" s="355"/>
      <c r="S134" s="355"/>
      <c r="T134" s="355"/>
      <c r="U134" s="355"/>
      <c r="V134" s="355"/>
      <c r="W134" s="355"/>
      <c r="X134" s="355"/>
      <c r="Y134" s="355"/>
      <c r="Z134" s="355"/>
    </row>
    <row r="135" spans="1:26" ht="35.25" customHeight="1">
      <c r="A135" s="444" t="s">
        <v>1983</v>
      </c>
      <c r="B135" s="370" t="s">
        <v>1980</v>
      </c>
      <c r="C135" s="369" t="s">
        <v>1984</v>
      </c>
      <c r="D135" s="398" t="s">
        <v>1986</v>
      </c>
      <c r="E135" s="356"/>
      <c r="F135" s="356"/>
      <c r="G135" s="356"/>
      <c r="H135" s="356"/>
      <c r="I135" s="356"/>
      <c r="J135" s="356"/>
      <c r="K135" s="356"/>
      <c r="L135" s="357"/>
      <c r="M135" s="116"/>
      <c r="N135" s="116"/>
      <c r="O135" s="116"/>
      <c r="P135" s="116"/>
      <c r="Q135" s="116"/>
      <c r="R135" s="355"/>
      <c r="S135" s="355"/>
      <c r="T135" s="355"/>
      <c r="U135" s="355"/>
      <c r="V135" s="355"/>
      <c r="W135" s="355"/>
      <c r="X135" s="355"/>
      <c r="Y135" s="355"/>
      <c r="Z135" s="355"/>
    </row>
    <row r="136" spans="1:26" ht="49.5" customHeight="1">
      <c r="A136" s="444" t="s">
        <v>1987</v>
      </c>
      <c r="B136" s="370" t="s">
        <v>1980</v>
      </c>
      <c r="C136" s="369" t="s">
        <v>1988</v>
      </c>
      <c r="D136" s="398" t="s">
        <v>1989</v>
      </c>
      <c r="E136" s="356"/>
      <c r="F136" s="356"/>
      <c r="G136" s="356"/>
      <c r="H136" s="356"/>
      <c r="I136" s="356"/>
      <c r="J136" s="356"/>
      <c r="K136" s="356"/>
      <c r="L136" s="357"/>
      <c r="M136" s="116"/>
      <c r="N136" s="116"/>
      <c r="O136" s="116"/>
      <c r="P136" s="116"/>
      <c r="Q136" s="116"/>
      <c r="R136" s="355"/>
      <c r="S136" s="355"/>
      <c r="T136" s="355"/>
      <c r="U136" s="355"/>
      <c r="V136" s="355"/>
      <c r="W136" s="355"/>
      <c r="X136" s="355"/>
      <c r="Y136" s="355"/>
      <c r="Z136" s="355"/>
    </row>
    <row r="137" spans="1:26" ht="53.25" customHeight="1">
      <c r="A137" s="444" t="s">
        <v>1990</v>
      </c>
      <c r="B137" s="370" t="s">
        <v>1980</v>
      </c>
      <c r="C137" s="369" t="s">
        <v>1991</v>
      </c>
      <c r="D137" s="398" t="s">
        <v>1992</v>
      </c>
      <c r="E137" s="356"/>
      <c r="F137" s="356"/>
      <c r="G137" s="356"/>
      <c r="H137" s="356"/>
      <c r="I137" s="356"/>
      <c r="J137" s="356"/>
      <c r="K137" s="356"/>
      <c r="L137" s="357"/>
      <c r="M137" s="116"/>
      <c r="N137" s="116"/>
      <c r="O137" s="116"/>
      <c r="P137" s="116"/>
      <c r="Q137" s="116"/>
      <c r="R137" s="355"/>
      <c r="S137" s="355"/>
      <c r="T137" s="355"/>
      <c r="U137" s="355"/>
      <c r="V137" s="355"/>
      <c r="W137" s="355"/>
      <c r="X137" s="355"/>
      <c r="Y137" s="355"/>
      <c r="Z137" s="355"/>
    </row>
    <row r="138" spans="1:26" ht="36.75" customHeight="1">
      <c r="A138" s="390" t="s">
        <v>1983</v>
      </c>
      <c r="B138" s="369" t="s">
        <v>1980</v>
      </c>
      <c r="C138" s="369" t="s">
        <v>1984</v>
      </c>
      <c r="D138" s="398" t="s">
        <v>1993</v>
      </c>
      <c r="E138" s="356"/>
      <c r="F138" s="356"/>
      <c r="G138" s="356"/>
      <c r="H138" s="356"/>
      <c r="I138" s="356"/>
      <c r="J138" s="356"/>
      <c r="K138" s="356"/>
      <c r="L138" s="357"/>
      <c r="M138" s="116"/>
      <c r="N138" s="116"/>
      <c r="O138" s="116"/>
      <c r="P138" s="116"/>
      <c r="Q138" s="116"/>
      <c r="R138" s="355"/>
      <c r="S138" s="355"/>
      <c r="T138" s="355"/>
      <c r="U138" s="355"/>
      <c r="V138" s="355"/>
      <c r="W138" s="355"/>
      <c r="X138" s="355"/>
      <c r="Y138" s="355"/>
      <c r="Z138" s="355"/>
    </row>
    <row r="139" spans="1:26" ht="50.25" customHeight="1">
      <c r="A139" s="368" t="s">
        <v>1994</v>
      </c>
      <c r="B139" s="370" t="s">
        <v>1980</v>
      </c>
      <c r="C139" s="370" t="s">
        <v>1995</v>
      </c>
      <c r="D139" s="399" t="s">
        <v>1996</v>
      </c>
      <c r="E139" s="356"/>
      <c r="F139" s="356"/>
      <c r="G139" s="356"/>
      <c r="H139" s="356"/>
      <c r="I139" s="356"/>
      <c r="J139" s="356"/>
      <c r="K139" s="356"/>
      <c r="L139" s="357"/>
      <c r="M139" s="116"/>
      <c r="N139" s="116"/>
      <c r="O139" s="116"/>
      <c r="P139" s="116"/>
      <c r="Q139" s="116"/>
      <c r="R139" s="355"/>
      <c r="S139" s="355"/>
      <c r="T139" s="355"/>
      <c r="U139" s="355"/>
      <c r="V139" s="355"/>
      <c r="W139" s="355"/>
      <c r="X139" s="355"/>
      <c r="Y139" s="355"/>
      <c r="Z139" s="355"/>
    </row>
    <row r="140" spans="1:26" ht="42" customHeight="1">
      <c r="A140" s="444" t="s">
        <v>1997</v>
      </c>
      <c r="B140" s="370" t="s">
        <v>1980</v>
      </c>
      <c r="C140" s="369" t="s">
        <v>1998</v>
      </c>
      <c r="D140" s="398" t="s">
        <v>1999</v>
      </c>
      <c r="E140" s="356"/>
      <c r="F140" s="356"/>
      <c r="G140" s="356"/>
      <c r="H140" s="356"/>
      <c r="I140" s="356"/>
      <c r="J140" s="356"/>
      <c r="K140" s="356"/>
      <c r="L140" s="357"/>
      <c r="M140" s="116"/>
      <c r="N140" s="116"/>
      <c r="O140" s="116"/>
      <c r="P140" s="116"/>
      <c r="Q140" s="116"/>
      <c r="R140" s="355"/>
      <c r="S140" s="355"/>
      <c r="T140" s="355"/>
      <c r="U140" s="355"/>
      <c r="V140" s="355"/>
      <c r="W140" s="355"/>
      <c r="X140" s="355"/>
      <c r="Y140" s="355"/>
      <c r="Z140" s="355"/>
    </row>
    <row r="141" spans="1:26" ht="39" customHeight="1">
      <c r="A141" s="444" t="s">
        <v>2000</v>
      </c>
      <c r="B141" s="370" t="s">
        <v>1980</v>
      </c>
      <c r="C141" s="369" t="s">
        <v>2001</v>
      </c>
      <c r="D141" s="398" t="s">
        <v>2002</v>
      </c>
      <c r="E141" s="356"/>
      <c r="F141" s="356"/>
      <c r="G141" s="356"/>
      <c r="H141" s="356"/>
      <c r="I141" s="356"/>
      <c r="J141" s="356"/>
      <c r="K141" s="356"/>
      <c r="L141" s="357"/>
      <c r="M141" s="116"/>
      <c r="N141" s="116"/>
      <c r="O141" s="116"/>
      <c r="P141" s="116"/>
      <c r="Q141" s="116"/>
      <c r="R141" s="355"/>
      <c r="S141" s="355"/>
      <c r="T141" s="355"/>
      <c r="U141" s="355"/>
      <c r="V141" s="355"/>
      <c r="W141" s="355"/>
      <c r="X141" s="355"/>
      <c r="Y141" s="355"/>
      <c r="Z141" s="355"/>
    </row>
    <row r="142" spans="1:26" ht="43.5" customHeight="1">
      <c r="A142" s="444" t="s">
        <v>2003</v>
      </c>
      <c r="B142" s="370" t="s">
        <v>1980</v>
      </c>
      <c r="C142" s="369" t="s">
        <v>2004</v>
      </c>
      <c r="D142" s="398" t="s">
        <v>2005</v>
      </c>
      <c r="E142" s="356"/>
      <c r="F142" s="356"/>
      <c r="G142" s="356"/>
      <c r="H142" s="356"/>
      <c r="I142" s="356"/>
      <c r="J142" s="356"/>
      <c r="K142" s="356"/>
      <c r="L142" s="357"/>
      <c r="M142" s="116"/>
      <c r="N142" s="116"/>
      <c r="O142" s="116"/>
      <c r="P142" s="116"/>
      <c r="Q142" s="116"/>
      <c r="R142" s="355"/>
      <c r="S142" s="355"/>
      <c r="T142" s="355"/>
      <c r="U142" s="355"/>
      <c r="V142" s="355"/>
      <c r="W142" s="355"/>
      <c r="X142" s="355"/>
      <c r="Y142" s="355"/>
      <c r="Z142" s="355"/>
    </row>
    <row r="143" spans="1:26" ht="42.75" customHeight="1">
      <c r="A143" s="444" t="s">
        <v>2006</v>
      </c>
      <c r="B143" s="370" t="s">
        <v>1980</v>
      </c>
      <c r="C143" s="369" t="s">
        <v>2007</v>
      </c>
      <c r="D143" s="398" t="s">
        <v>2008</v>
      </c>
      <c r="E143" s="356"/>
      <c r="F143" s="356"/>
      <c r="G143" s="356"/>
      <c r="H143" s="356"/>
      <c r="I143" s="356"/>
      <c r="J143" s="356"/>
      <c r="K143" s="356"/>
      <c r="L143" s="357"/>
      <c r="M143" s="116"/>
      <c r="N143" s="116"/>
      <c r="O143" s="116"/>
      <c r="P143" s="116"/>
      <c r="Q143" s="116"/>
      <c r="R143" s="355"/>
      <c r="S143" s="355"/>
      <c r="T143" s="355"/>
      <c r="U143" s="355"/>
      <c r="V143" s="355"/>
      <c r="W143" s="355"/>
      <c r="X143" s="355"/>
      <c r="Y143" s="355"/>
      <c r="Z143" s="355"/>
    </row>
    <row r="144" spans="1:26" ht="39.75" customHeight="1">
      <c r="A144" s="444" t="s">
        <v>2009</v>
      </c>
      <c r="B144" s="370" t="s">
        <v>1980</v>
      </c>
      <c r="C144" s="369" t="s">
        <v>2010</v>
      </c>
      <c r="D144" s="398" t="s">
        <v>2011</v>
      </c>
      <c r="E144" s="356"/>
      <c r="F144" s="356"/>
      <c r="G144" s="356"/>
      <c r="H144" s="356"/>
      <c r="I144" s="356"/>
      <c r="J144" s="356"/>
      <c r="K144" s="356"/>
      <c r="L144" s="357"/>
      <c r="M144" s="116"/>
      <c r="N144" s="116"/>
      <c r="O144" s="116"/>
      <c r="P144" s="116"/>
      <c r="Q144" s="116"/>
      <c r="R144" s="355"/>
      <c r="S144" s="355"/>
      <c r="T144" s="355"/>
      <c r="U144" s="355"/>
      <c r="V144" s="355"/>
      <c r="W144" s="355"/>
      <c r="X144" s="355"/>
      <c r="Y144" s="355"/>
      <c r="Z144" s="355"/>
    </row>
    <row r="145" spans="1:26" ht="36" customHeight="1">
      <c r="A145" s="368" t="s">
        <v>2006</v>
      </c>
      <c r="B145" s="370" t="s">
        <v>1980</v>
      </c>
      <c r="C145" s="370" t="s">
        <v>2012</v>
      </c>
      <c r="D145" s="399" t="s">
        <v>2013</v>
      </c>
      <c r="E145" s="356"/>
      <c r="F145" s="356"/>
      <c r="G145" s="356"/>
      <c r="H145" s="356"/>
      <c r="I145" s="356"/>
      <c r="J145" s="356"/>
      <c r="K145" s="356"/>
      <c r="L145" s="357"/>
      <c r="M145" s="116"/>
      <c r="N145" s="116"/>
      <c r="O145" s="116"/>
      <c r="P145" s="116"/>
      <c r="Q145" s="116"/>
      <c r="R145" s="355"/>
      <c r="S145" s="355"/>
      <c r="T145" s="355"/>
      <c r="U145" s="355"/>
      <c r="V145" s="355"/>
      <c r="W145" s="355"/>
      <c r="X145" s="355"/>
      <c r="Y145" s="355"/>
      <c r="Z145" s="355"/>
    </row>
    <row r="146" spans="1:26" ht="37.5" customHeight="1">
      <c r="A146" s="368" t="s">
        <v>2014</v>
      </c>
      <c r="B146" s="370" t="s">
        <v>1980</v>
      </c>
      <c r="C146" s="370" t="s">
        <v>1998</v>
      </c>
      <c r="D146" s="399" t="s">
        <v>2015</v>
      </c>
      <c r="E146" s="356"/>
      <c r="F146" s="356"/>
      <c r="G146" s="356"/>
      <c r="H146" s="356"/>
      <c r="I146" s="356"/>
      <c r="J146" s="356"/>
      <c r="K146" s="356"/>
      <c r="L146" s="357"/>
      <c r="M146" s="116"/>
      <c r="N146" s="116"/>
      <c r="O146" s="116"/>
      <c r="P146" s="116"/>
      <c r="Q146" s="116"/>
      <c r="R146" s="355"/>
      <c r="S146" s="355"/>
      <c r="T146" s="355"/>
      <c r="U146" s="355"/>
      <c r="V146" s="355"/>
      <c r="W146" s="355"/>
      <c r="X146" s="355"/>
      <c r="Y146" s="355"/>
      <c r="Z146" s="355"/>
    </row>
    <row r="147" spans="1:26" ht="51" customHeight="1">
      <c r="A147" s="368" t="s">
        <v>2016</v>
      </c>
      <c r="B147" s="370" t="s">
        <v>1980</v>
      </c>
      <c r="C147" s="370" t="s">
        <v>2017</v>
      </c>
      <c r="D147" s="399" t="s">
        <v>2018</v>
      </c>
      <c r="E147" s="356"/>
      <c r="F147" s="356"/>
      <c r="G147" s="356"/>
      <c r="H147" s="356"/>
      <c r="I147" s="356"/>
      <c r="J147" s="356"/>
      <c r="K147" s="356"/>
      <c r="L147" s="357"/>
      <c r="M147" s="116"/>
      <c r="N147" s="116"/>
      <c r="O147" s="116"/>
      <c r="P147" s="116"/>
      <c r="Q147" s="116"/>
      <c r="R147" s="355"/>
      <c r="S147" s="355"/>
      <c r="T147" s="355"/>
      <c r="U147" s="355"/>
      <c r="V147" s="355"/>
      <c r="W147" s="355"/>
      <c r="X147" s="355"/>
      <c r="Y147" s="355"/>
      <c r="Z147" s="355"/>
    </row>
    <row r="148" spans="1:26" ht="42" customHeight="1">
      <c r="A148" s="368" t="s">
        <v>2019</v>
      </c>
      <c r="B148" s="370" t="s">
        <v>1980</v>
      </c>
      <c r="C148" s="370" t="s">
        <v>2020</v>
      </c>
      <c r="D148" s="398" t="s">
        <v>2021</v>
      </c>
      <c r="E148" s="356"/>
      <c r="F148" s="356"/>
      <c r="G148" s="356"/>
      <c r="H148" s="356"/>
      <c r="I148" s="356"/>
      <c r="J148" s="356"/>
      <c r="K148" s="356"/>
      <c r="L148" s="357"/>
      <c r="M148" s="116"/>
      <c r="N148" s="116"/>
      <c r="O148" s="116"/>
      <c r="P148" s="116"/>
      <c r="Q148" s="116"/>
      <c r="R148" s="355"/>
      <c r="S148" s="355"/>
      <c r="T148" s="355"/>
      <c r="U148" s="355"/>
      <c r="V148" s="355"/>
      <c r="W148" s="355"/>
      <c r="X148" s="355"/>
      <c r="Y148" s="355"/>
      <c r="Z148" s="355"/>
    </row>
    <row r="149" spans="1:26" ht="48.75" customHeight="1">
      <c r="A149" s="444" t="s">
        <v>2022</v>
      </c>
      <c r="B149" s="370" t="s">
        <v>1980</v>
      </c>
      <c r="C149" s="369" t="s">
        <v>2023</v>
      </c>
      <c r="D149" s="398" t="s">
        <v>2024</v>
      </c>
      <c r="E149" s="356"/>
      <c r="F149" s="356"/>
      <c r="G149" s="356"/>
      <c r="H149" s="356"/>
      <c r="I149" s="356"/>
      <c r="J149" s="356"/>
      <c r="K149" s="356"/>
      <c r="L149" s="357"/>
      <c r="M149" s="116"/>
      <c r="N149" s="116"/>
      <c r="O149" s="116"/>
      <c r="P149" s="116"/>
      <c r="Q149" s="116"/>
      <c r="R149" s="355"/>
      <c r="S149" s="355"/>
      <c r="T149" s="355"/>
      <c r="U149" s="355"/>
      <c r="V149" s="355"/>
      <c r="W149" s="355"/>
      <c r="X149" s="355"/>
      <c r="Y149" s="355"/>
      <c r="Z149" s="355"/>
    </row>
    <row r="150" spans="1:26" ht="55.5" customHeight="1">
      <c r="A150" s="444" t="s">
        <v>2025</v>
      </c>
      <c r="B150" s="370" t="s">
        <v>1980</v>
      </c>
      <c r="C150" s="369" t="s">
        <v>2026</v>
      </c>
      <c r="D150" s="398" t="s">
        <v>2027</v>
      </c>
      <c r="E150" s="356"/>
      <c r="F150" s="356"/>
      <c r="G150" s="356"/>
      <c r="H150" s="356"/>
      <c r="I150" s="356"/>
      <c r="J150" s="356"/>
      <c r="K150" s="356"/>
      <c r="L150" s="357"/>
      <c r="M150" s="116"/>
      <c r="N150" s="116"/>
      <c r="O150" s="116"/>
      <c r="P150" s="116"/>
      <c r="Q150" s="116"/>
      <c r="R150" s="355"/>
      <c r="S150" s="355"/>
      <c r="T150" s="355"/>
      <c r="U150" s="355"/>
      <c r="V150" s="355"/>
      <c r="W150" s="355"/>
      <c r="X150" s="355"/>
      <c r="Y150" s="355"/>
      <c r="Z150" s="355"/>
    </row>
    <row r="151" spans="1:26" ht="39.75" customHeight="1">
      <c r="A151" s="368" t="s">
        <v>2028</v>
      </c>
      <c r="B151" s="370" t="s">
        <v>1980</v>
      </c>
      <c r="C151" s="370" t="s">
        <v>2029</v>
      </c>
      <c r="D151" s="399" t="s">
        <v>2030</v>
      </c>
      <c r="E151" s="356"/>
      <c r="F151" s="356"/>
      <c r="G151" s="356"/>
      <c r="H151" s="356"/>
      <c r="I151" s="356"/>
      <c r="J151" s="356"/>
      <c r="K151" s="356"/>
      <c r="L151" s="357"/>
      <c r="M151" s="116"/>
      <c r="N151" s="116"/>
      <c r="O151" s="116"/>
      <c r="P151" s="116"/>
      <c r="Q151" s="116"/>
      <c r="R151" s="355"/>
      <c r="S151" s="355"/>
      <c r="T151" s="355"/>
      <c r="U151" s="355"/>
      <c r="V151" s="355"/>
      <c r="W151" s="355"/>
      <c r="X151" s="355"/>
      <c r="Y151" s="355"/>
      <c r="Z151" s="355"/>
    </row>
    <row r="152" spans="1:26" ht="53.25" customHeight="1">
      <c r="A152" s="368" t="s">
        <v>2031</v>
      </c>
      <c r="B152" s="370" t="s">
        <v>1980</v>
      </c>
      <c r="C152" s="370" t="s">
        <v>2032</v>
      </c>
      <c r="D152" s="398" t="s">
        <v>2033</v>
      </c>
      <c r="E152" s="356"/>
      <c r="F152" s="356"/>
      <c r="G152" s="356"/>
      <c r="H152" s="356"/>
      <c r="I152" s="356"/>
      <c r="J152" s="356"/>
      <c r="K152" s="356"/>
      <c r="L152" s="357"/>
      <c r="M152" s="116"/>
      <c r="N152" s="116"/>
      <c r="O152" s="116"/>
      <c r="P152" s="116"/>
      <c r="Q152" s="116"/>
      <c r="R152" s="355"/>
      <c r="S152" s="355"/>
      <c r="T152" s="355"/>
      <c r="U152" s="355"/>
      <c r="V152" s="355"/>
      <c r="W152" s="355"/>
      <c r="X152" s="355"/>
      <c r="Y152" s="355"/>
      <c r="Z152" s="355"/>
    </row>
    <row r="153" spans="1:26" ht="33" customHeight="1">
      <c r="A153" s="368" t="s">
        <v>2034</v>
      </c>
      <c r="B153" s="370" t="s">
        <v>1980</v>
      </c>
      <c r="C153" s="370" t="s">
        <v>2035</v>
      </c>
      <c r="D153" s="445" t="s">
        <v>2036</v>
      </c>
      <c r="E153" s="356"/>
      <c r="F153" s="356"/>
      <c r="G153" s="356"/>
      <c r="H153" s="356"/>
      <c r="I153" s="356"/>
      <c r="J153" s="356"/>
      <c r="K153" s="356"/>
      <c r="L153" s="357"/>
      <c r="M153" s="116"/>
      <c r="N153" s="116"/>
      <c r="O153" s="116"/>
      <c r="P153" s="116"/>
      <c r="Q153" s="116"/>
      <c r="R153" s="355"/>
      <c r="S153" s="355"/>
      <c r="T153" s="355"/>
      <c r="U153" s="355"/>
      <c r="V153" s="355"/>
      <c r="W153" s="355"/>
      <c r="X153" s="355"/>
      <c r="Y153" s="355"/>
      <c r="Z153" s="355"/>
    </row>
    <row r="154" spans="1:26" ht="40.5" customHeight="1">
      <c r="A154" s="390" t="s">
        <v>2037</v>
      </c>
      <c r="B154" s="370" t="s">
        <v>1980</v>
      </c>
      <c r="C154" s="370" t="s">
        <v>2038</v>
      </c>
      <c r="D154" s="399" t="s">
        <v>2039</v>
      </c>
      <c r="E154" s="356"/>
      <c r="F154" s="356"/>
      <c r="G154" s="356"/>
      <c r="H154" s="356"/>
      <c r="I154" s="356"/>
      <c r="J154" s="356"/>
      <c r="K154" s="356"/>
      <c r="L154" s="357"/>
      <c r="M154" s="116"/>
      <c r="N154" s="116"/>
      <c r="O154" s="116"/>
      <c r="P154" s="116"/>
      <c r="Q154" s="116"/>
      <c r="R154" s="355"/>
      <c r="S154" s="355"/>
      <c r="T154" s="355"/>
      <c r="U154" s="355"/>
      <c r="V154" s="355"/>
      <c r="W154" s="355"/>
      <c r="X154" s="355"/>
      <c r="Y154" s="355"/>
      <c r="Z154" s="355"/>
    </row>
    <row r="155" spans="1:26" ht="42.75" customHeight="1">
      <c r="A155" s="368" t="s">
        <v>2040</v>
      </c>
      <c r="B155" s="370" t="s">
        <v>1980</v>
      </c>
      <c r="C155" s="370" t="s">
        <v>2041</v>
      </c>
      <c r="D155" s="398" t="s">
        <v>2042</v>
      </c>
      <c r="E155" s="356"/>
      <c r="F155" s="356"/>
      <c r="G155" s="356"/>
      <c r="H155" s="356"/>
      <c r="I155" s="356"/>
      <c r="J155" s="356"/>
      <c r="K155" s="356"/>
      <c r="L155" s="357"/>
      <c r="M155" s="116"/>
      <c r="N155" s="116"/>
      <c r="O155" s="116"/>
      <c r="P155" s="116"/>
      <c r="Q155" s="116"/>
      <c r="R155" s="355"/>
      <c r="S155" s="355"/>
      <c r="T155" s="355"/>
      <c r="U155" s="355"/>
      <c r="V155" s="355"/>
      <c r="W155" s="355"/>
      <c r="X155" s="355"/>
      <c r="Y155" s="355"/>
      <c r="Z155" s="355"/>
    </row>
    <row r="156" spans="1:26" ht="39.75" customHeight="1">
      <c r="A156" s="390" t="s">
        <v>2043</v>
      </c>
      <c r="B156" s="369" t="s">
        <v>1771</v>
      </c>
      <c r="C156" s="370" t="s">
        <v>2044</v>
      </c>
      <c r="D156" s="398" t="s">
        <v>2045</v>
      </c>
      <c r="E156" s="356"/>
      <c r="F156" s="356"/>
      <c r="G156" s="356"/>
      <c r="H156" s="356"/>
      <c r="I156" s="356"/>
      <c r="J156" s="356"/>
      <c r="K156" s="356"/>
      <c r="L156" s="357"/>
      <c r="M156" s="116"/>
      <c r="N156" s="116"/>
      <c r="O156" s="116"/>
      <c r="P156" s="116"/>
      <c r="Q156" s="116"/>
      <c r="R156" s="355"/>
      <c r="S156" s="355"/>
      <c r="T156" s="355"/>
      <c r="U156" s="355"/>
      <c r="V156" s="355"/>
      <c r="W156" s="355"/>
      <c r="X156" s="355"/>
      <c r="Y156" s="355"/>
      <c r="Z156" s="355"/>
    </row>
    <row r="157" spans="1:26" ht="33.75" customHeight="1">
      <c r="A157" s="457" t="s">
        <v>2046</v>
      </c>
      <c r="B157" s="369" t="s">
        <v>1771</v>
      </c>
      <c r="C157" s="377" t="s">
        <v>2047</v>
      </c>
      <c r="D157" s="371" t="s">
        <v>2048</v>
      </c>
      <c r="E157" s="356"/>
      <c r="F157" s="356"/>
      <c r="G157" s="356"/>
      <c r="H157" s="356"/>
      <c r="I157" s="356"/>
      <c r="J157" s="356"/>
      <c r="K157" s="356"/>
      <c r="L157" s="357"/>
      <c r="M157" s="116"/>
      <c r="N157" s="116"/>
      <c r="O157" s="116"/>
      <c r="P157" s="116"/>
      <c r="Q157" s="116"/>
      <c r="R157" s="355"/>
      <c r="S157" s="355"/>
      <c r="T157" s="355"/>
      <c r="U157" s="355"/>
      <c r="V157" s="355"/>
      <c r="W157" s="355"/>
      <c r="X157" s="355"/>
      <c r="Y157" s="355"/>
      <c r="Z157" s="355"/>
    </row>
    <row r="158" spans="1:26" ht="33" customHeight="1">
      <c r="A158" s="444" t="s">
        <v>2049</v>
      </c>
      <c r="B158" s="369" t="s">
        <v>1771</v>
      </c>
      <c r="C158" s="369" t="s">
        <v>2050</v>
      </c>
      <c r="D158" s="398" t="s">
        <v>2051</v>
      </c>
      <c r="E158" s="440"/>
      <c r="F158" s="440"/>
      <c r="G158" s="440"/>
      <c r="H158" s="440"/>
      <c r="I158" s="440"/>
      <c r="J158" s="440"/>
      <c r="K158" s="440"/>
      <c r="L158" s="441"/>
      <c r="M158" s="248"/>
      <c r="N158" s="248"/>
      <c r="O158" s="248"/>
      <c r="P158" s="248"/>
      <c r="Q158" s="248"/>
      <c r="R158" s="442"/>
      <c r="S158" s="442"/>
      <c r="T158" s="442"/>
      <c r="U158" s="355"/>
      <c r="V158" s="355"/>
      <c r="W158" s="355"/>
      <c r="X158" s="355"/>
      <c r="Y158" s="355"/>
      <c r="Z158" s="355"/>
    </row>
    <row r="159" spans="1:26" ht="53.25" customHeight="1">
      <c r="A159" s="444" t="s">
        <v>2052</v>
      </c>
      <c r="B159" s="369" t="s">
        <v>1771</v>
      </c>
      <c r="C159" s="369" t="s">
        <v>2053</v>
      </c>
      <c r="D159" s="398" t="s">
        <v>2054</v>
      </c>
      <c r="E159" s="356"/>
      <c r="F159" s="440"/>
      <c r="G159" s="440"/>
      <c r="H159" s="440"/>
      <c r="I159" s="440"/>
      <c r="J159" s="440"/>
      <c r="K159" s="440"/>
      <c r="L159" s="441"/>
      <c r="M159" s="248"/>
      <c r="N159" s="248"/>
      <c r="O159" s="248"/>
      <c r="P159" s="248"/>
      <c r="Q159" s="248"/>
      <c r="R159" s="442"/>
      <c r="S159" s="442"/>
      <c r="T159" s="442"/>
      <c r="U159" s="355"/>
      <c r="V159" s="355"/>
      <c r="W159" s="355"/>
      <c r="X159" s="355"/>
      <c r="Y159" s="355"/>
      <c r="Z159" s="355"/>
    </row>
    <row r="160" spans="1:26" ht="25.5" customHeight="1">
      <c r="A160" s="412" t="s">
        <v>2046</v>
      </c>
      <c r="B160" s="370" t="s">
        <v>2055</v>
      </c>
      <c r="C160" s="413" t="s">
        <v>2047</v>
      </c>
      <c r="D160" s="396" t="s">
        <v>2048</v>
      </c>
      <c r="E160" s="356"/>
      <c r="F160" s="356"/>
      <c r="G160" s="356"/>
      <c r="H160" s="356"/>
      <c r="I160" s="356"/>
      <c r="J160" s="356"/>
      <c r="K160" s="356"/>
      <c r="L160" s="357"/>
      <c r="M160" s="116"/>
      <c r="N160" s="116"/>
      <c r="O160" s="116"/>
      <c r="P160" s="116"/>
      <c r="Q160" s="116"/>
      <c r="R160" s="355"/>
      <c r="S160" s="355"/>
      <c r="T160" s="355"/>
      <c r="U160" s="355"/>
      <c r="V160" s="355"/>
      <c r="W160" s="355"/>
      <c r="X160" s="355"/>
      <c r="Y160" s="355"/>
      <c r="Z160" s="355"/>
    </row>
    <row r="161" spans="1:26" ht="32.25" customHeight="1">
      <c r="A161" s="457" t="s">
        <v>2056</v>
      </c>
      <c r="B161" s="370" t="s">
        <v>2055</v>
      </c>
      <c r="C161" s="377" t="s">
        <v>2057</v>
      </c>
      <c r="D161" s="396" t="s">
        <v>2058</v>
      </c>
      <c r="E161" s="356"/>
      <c r="F161" s="356"/>
      <c r="G161" s="356"/>
      <c r="H161" s="356"/>
      <c r="I161" s="356"/>
      <c r="J161" s="356"/>
      <c r="K161" s="356"/>
      <c r="L161" s="357"/>
      <c r="M161" s="116"/>
      <c r="N161" s="116"/>
      <c r="O161" s="116"/>
      <c r="P161" s="116"/>
      <c r="Q161" s="116"/>
      <c r="R161" s="355"/>
      <c r="S161" s="355"/>
      <c r="T161" s="355"/>
      <c r="U161" s="355"/>
      <c r="V161" s="355"/>
      <c r="W161" s="355"/>
      <c r="X161" s="355"/>
      <c r="Y161" s="355"/>
      <c r="Z161" s="355"/>
    </row>
    <row r="162" spans="1:26" ht="42.75" customHeight="1">
      <c r="A162" s="457" t="s">
        <v>2059</v>
      </c>
      <c r="B162" s="370" t="s">
        <v>2055</v>
      </c>
      <c r="C162" s="377" t="s">
        <v>2060</v>
      </c>
      <c r="D162" s="371" t="s">
        <v>2061</v>
      </c>
      <c r="E162" s="356"/>
      <c r="F162" s="356"/>
      <c r="G162" s="356"/>
      <c r="H162" s="356"/>
      <c r="I162" s="356"/>
      <c r="J162" s="356"/>
      <c r="K162" s="356"/>
      <c r="L162" s="357"/>
      <c r="M162" s="116"/>
      <c r="N162" s="116"/>
      <c r="O162" s="116"/>
      <c r="P162" s="116"/>
      <c r="Q162" s="116"/>
      <c r="R162" s="355"/>
      <c r="S162" s="355"/>
      <c r="T162" s="355"/>
      <c r="U162" s="355"/>
      <c r="V162" s="355"/>
      <c r="W162" s="355"/>
      <c r="X162" s="355"/>
      <c r="Y162" s="355"/>
      <c r="Z162" s="355"/>
    </row>
    <row r="163" spans="1:26" ht="24" customHeight="1">
      <c r="A163" s="444" t="s">
        <v>2062</v>
      </c>
      <c r="B163" s="370" t="s">
        <v>2055</v>
      </c>
      <c r="C163" s="369" t="s">
        <v>2023</v>
      </c>
      <c r="D163" s="396" t="s">
        <v>2063</v>
      </c>
      <c r="E163" s="356"/>
      <c r="F163" s="356"/>
      <c r="G163" s="356"/>
      <c r="H163" s="356"/>
      <c r="I163" s="356"/>
      <c r="J163" s="356"/>
      <c r="K163" s="356"/>
      <c r="L163" s="357"/>
      <c r="M163" s="116"/>
      <c r="N163" s="116"/>
      <c r="O163" s="116"/>
      <c r="P163" s="116"/>
      <c r="Q163" s="116"/>
      <c r="R163" s="355"/>
      <c r="S163" s="355"/>
      <c r="T163" s="355"/>
      <c r="U163" s="355"/>
      <c r="V163" s="355"/>
      <c r="W163" s="355"/>
      <c r="X163" s="355"/>
      <c r="Y163" s="355"/>
      <c r="Z163" s="355"/>
    </row>
    <row r="164" spans="1:26" ht="32.25" customHeight="1">
      <c r="A164" s="444" t="s">
        <v>2064</v>
      </c>
      <c r="B164" s="370" t="s">
        <v>2055</v>
      </c>
      <c r="C164" s="369" t="s">
        <v>2065</v>
      </c>
      <c r="D164" s="398" t="s">
        <v>2066</v>
      </c>
      <c r="E164" s="356"/>
      <c r="F164" s="356"/>
      <c r="G164" s="356"/>
      <c r="H164" s="356"/>
      <c r="I164" s="356"/>
      <c r="J164" s="356"/>
      <c r="K164" s="356"/>
      <c r="L164" s="357"/>
      <c r="M164" s="116"/>
      <c r="N164" s="116"/>
      <c r="O164" s="116"/>
      <c r="P164" s="116"/>
      <c r="Q164" s="116"/>
      <c r="R164" s="355"/>
      <c r="S164" s="355"/>
      <c r="T164" s="355"/>
      <c r="U164" s="355"/>
      <c r="V164" s="355"/>
      <c r="W164" s="355"/>
      <c r="X164" s="355"/>
      <c r="Y164" s="355"/>
      <c r="Z164" s="355"/>
    </row>
    <row r="165" spans="1:26" ht="53.25" customHeight="1">
      <c r="A165" s="444" t="s">
        <v>2067</v>
      </c>
      <c r="B165" s="370" t="s">
        <v>2055</v>
      </c>
      <c r="C165" s="369" t="s">
        <v>2068</v>
      </c>
      <c r="D165" s="398" t="s">
        <v>2069</v>
      </c>
      <c r="E165" s="356"/>
      <c r="F165" s="356"/>
      <c r="G165" s="356"/>
      <c r="H165" s="356"/>
      <c r="I165" s="356"/>
      <c r="J165" s="356"/>
      <c r="K165" s="356"/>
      <c r="L165" s="357"/>
      <c r="M165" s="116"/>
      <c r="N165" s="116"/>
      <c r="O165" s="116"/>
      <c r="P165" s="116"/>
      <c r="Q165" s="116"/>
      <c r="R165" s="355"/>
      <c r="S165" s="355"/>
      <c r="T165" s="355"/>
      <c r="U165" s="355"/>
      <c r="V165" s="355"/>
      <c r="W165" s="355"/>
      <c r="X165" s="355"/>
      <c r="Y165" s="355"/>
      <c r="Z165" s="355"/>
    </row>
    <row r="166" spans="1:26" ht="40.5" customHeight="1">
      <c r="A166" s="390" t="s">
        <v>2070</v>
      </c>
      <c r="B166" s="370" t="s">
        <v>2055</v>
      </c>
      <c r="C166" s="370" t="s">
        <v>2071</v>
      </c>
      <c r="D166" s="398" t="s">
        <v>2072</v>
      </c>
      <c r="E166" s="356"/>
      <c r="F166" s="356"/>
      <c r="G166" s="356"/>
      <c r="H166" s="356"/>
      <c r="I166" s="356"/>
      <c r="J166" s="356"/>
      <c r="K166" s="356"/>
      <c r="L166" s="357"/>
      <c r="M166" s="116"/>
      <c r="N166" s="116"/>
      <c r="O166" s="116"/>
      <c r="P166" s="116"/>
      <c r="Q166" s="116"/>
      <c r="R166" s="355"/>
      <c r="S166" s="355"/>
      <c r="T166" s="355"/>
      <c r="U166" s="355"/>
      <c r="V166" s="355"/>
      <c r="W166" s="355"/>
      <c r="X166" s="355"/>
      <c r="Y166" s="355"/>
      <c r="Z166" s="355"/>
    </row>
    <row r="167" spans="1:26" ht="43.5" customHeight="1">
      <c r="A167" s="390" t="s">
        <v>2073</v>
      </c>
      <c r="B167" s="370" t="s">
        <v>1688</v>
      </c>
      <c r="C167" s="370" t="s">
        <v>2074</v>
      </c>
      <c r="D167" s="398" t="s">
        <v>2075</v>
      </c>
      <c r="E167" s="356"/>
      <c r="F167" s="356"/>
      <c r="G167" s="356"/>
      <c r="H167" s="356"/>
      <c r="I167" s="356"/>
      <c r="J167" s="356"/>
      <c r="K167" s="356"/>
      <c r="L167" s="357"/>
      <c r="M167" s="116"/>
      <c r="N167" s="116"/>
      <c r="O167" s="116"/>
      <c r="P167" s="116"/>
      <c r="Q167" s="116"/>
      <c r="R167" s="355"/>
      <c r="S167" s="355"/>
      <c r="T167" s="355"/>
      <c r="U167" s="355"/>
      <c r="V167" s="355"/>
      <c r="W167" s="355"/>
      <c r="X167" s="355"/>
      <c r="Y167" s="355"/>
      <c r="Z167" s="355"/>
    </row>
    <row r="168" spans="1:26" ht="36.75" customHeight="1">
      <c r="A168" s="368" t="s">
        <v>2076</v>
      </c>
      <c r="B168" s="370" t="s">
        <v>1688</v>
      </c>
      <c r="C168" s="370" t="s">
        <v>2077</v>
      </c>
      <c r="D168" s="398" t="s">
        <v>2078</v>
      </c>
      <c r="E168" s="356"/>
      <c r="F168" s="356"/>
      <c r="G168" s="356"/>
      <c r="H168" s="356"/>
      <c r="I168" s="356"/>
      <c r="J168" s="356"/>
      <c r="K168" s="356"/>
      <c r="L168" s="357"/>
      <c r="M168" s="116"/>
      <c r="N168" s="116"/>
      <c r="O168" s="116"/>
      <c r="P168" s="116"/>
      <c r="Q168" s="116"/>
      <c r="R168" s="355"/>
      <c r="S168" s="355"/>
      <c r="T168" s="355"/>
      <c r="U168" s="355"/>
      <c r="V168" s="355"/>
      <c r="W168" s="355"/>
      <c r="X168" s="355"/>
      <c r="Y168" s="355"/>
      <c r="Z168" s="355"/>
    </row>
    <row r="169" spans="1:26" ht="42.75" customHeight="1">
      <c r="A169" s="368" t="s">
        <v>2079</v>
      </c>
      <c r="B169" s="370" t="s">
        <v>1688</v>
      </c>
      <c r="C169" s="370" t="s">
        <v>2080</v>
      </c>
      <c r="D169" s="399" t="s">
        <v>2081</v>
      </c>
      <c r="E169" s="356"/>
      <c r="F169" s="356"/>
      <c r="G169" s="356"/>
      <c r="H169" s="356"/>
      <c r="I169" s="356"/>
      <c r="J169" s="356"/>
      <c r="K169" s="356"/>
      <c r="L169" s="357"/>
      <c r="M169" s="116"/>
      <c r="N169" s="116"/>
      <c r="O169" s="116"/>
      <c r="P169" s="116"/>
      <c r="Q169" s="116"/>
      <c r="R169" s="355"/>
      <c r="S169" s="355"/>
      <c r="T169" s="355"/>
      <c r="U169" s="355"/>
      <c r="V169" s="355"/>
      <c r="W169" s="355"/>
      <c r="X169" s="355"/>
      <c r="Y169" s="355"/>
      <c r="Z169" s="355"/>
    </row>
    <row r="170" spans="1:26" ht="53.25" customHeight="1">
      <c r="A170" s="444" t="s">
        <v>2082</v>
      </c>
      <c r="B170" s="370" t="s">
        <v>2083</v>
      </c>
      <c r="C170" s="369" t="s">
        <v>2084</v>
      </c>
      <c r="D170" s="398" t="s">
        <v>2085</v>
      </c>
      <c r="E170" s="356"/>
      <c r="F170" s="356"/>
      <c r="G170" s="356"/>
      <c r="H170" s="356"/>
      <c r="I170" s="356"/>
      <c r="J170" s="356"/>
      <c r="K170" s="356"/>
      <c r="L170" s="357"/>
      <c r="M170" s="116"/>
      <c r="N170" s="116"/>
      <c r="O170" s="116"/>
      <c r="P170" s="116"/>
      <c r="Q170" s="116"/>
      <c r="R170" s="355"/>
      <c r="S170" s="355"/>
      <c r="T170" s="355"/>
      <c r="U170" s="355"/>
      <c r="V170" s="355"/>
      <c r="W170" s="355"/>
      <c r="X170" s="355"/>
      <c r="Y170" s="355"/>
      <c r="Z170" s="355"/>
    </row>
    <row r="171" spans="1:26" ht="41.25" customHeight="1">
      <c r="A171" s="444" t="s">
        <v>2086</v>
      </c>
      <c r="B171" s="370" t="s">
        <v>2083</v>
      </c>
      <c r="C171" s="369" t="s">
        <v>2087</v>
      </c>
      <c r="D171" s="398" t="s">
        <v>2088</v>
      </c>
      <c r="E171" s="356"/>
      <c r="F171" s="356"/>
      <c r="G171" s="356"/>
      <c r="H171" s="356"/>
      <c r="I171" s="356"/>
      <c r="J171" s="356"/>
      <c r="K171" s="356"/>
      <c r="L171" s="357"/>
      <c r="M171" s="116"/>
      <c r="N171" s="116"/>
      <c r="O171" s="116"/>
      <c r="P171" s="116"/>
      <c r="Q171" s="116"/>
      <c r="R171" s="355"/>
      <c r="S171" s="355"/>
      <c r="T171" s="355"/>
      <c r="U171" s="355"/>
      <c r="V171" s="355"/>
      <c r="W171" s="355"/>
      <c r="X171" s="355"/>
      <c r="Y171" s="355"/>
      <c r="Z171" s="355"/>
    </row>
    <row r="172" spans="1:26" ht="34.5" customHeight="1">
      <c r="A172" s="444" t="s">
        <v>2089</v>
      </c>
      <c r="B172" s="370" t="s">
        <v>2083</v>
      </c>
      <c r="C172" s="369" t="s">
        <v>2090</v>
      </c>
      <c r="D172" s="398" t="s">
        <v>2091</v>
      </c>
      <c r="E172" s="356"/>
      <c r="F172" s="356"/>
      <c r="G172" s="356"/>
      <c r="H172" s="356"/>
      <c r="I172" s="356"/>
      <c r="J172" s="356"/>
      <c r="K172" s="356"/>
      <c r="L172" s="357"/>
      <c r="M172" s="116"/>
      <c r="N172" s="116"/>
      <c r="O172" s="116"/>
      <c r="P172" s="116"/>
      <c r="Q172" s="116"/>
      <c r="R172" s="355"/>
      <c r="S172" s="355"/>
      <c r="T172" s="355"/>
      <c r="U172" s="355"/>
      <c r="V172" s="355"/>
      <c r="W172" s="355"/>
      <c r="X172" s="355"/>
      <c r="Y172" s="355"/>
      <c r="Z172" s="355"/>
    </row>
    <row r="173" spans="1:26" ht="31.5" customHeight="1">
      <c r="A173" s="390" t="s">
        <v>2092</v>
      </c>
      <c r="B173" s="370" t="s">
        <v>2083</v>
      </c>
      <c r="C173" s="370" t="s">
        <v>2093</v>
      </c>
      <c r="D173" s="398" t="s">
        <v>2094</v>
      </c>
      <c r="E173" s="356"/>
      <c r="F173" s="356"/>
      <c r="G173" s="356"/>
      <c r="H173" s="356"/>
      <c r="I173" s="356"/>
      <c r="J173" s="356"/>
      <c r="K173" s="356"/>
      <c r="L173" s="357"/>
      <c r="M173" s="116"/>
      <c r="N173" s="116"/>
      <c r="O173" s="116"/>
      <c r="P173" s="116"/>
      <c r="Q173" s="116"/>
      <c r="R173" s="355"/>
      <c r="S173" s="355"/>
      <c r="T173" s="355"/>
      <c r="U173" s="355"/>
      <c r="V173" s="355"/>
      <c r="W173" s="355"/>
      <c r="X173" s="355"/>
      <c r="Y173" s="355"/>
      <c r="Z173" s="355"/>
    </row>
    <row r="174" spans="1:26" ht="36" customHeight="1">
      <c r="A174" s="390" t="s">
        <v>2095</v>
      </c>
      <c r="B174" s="370" t="s">
        <v>2083</v>
      </c>
      <c r="C174" s="370" t="s">
        <v>2096</v>
      </c>
      <c r="D174" s="398" t="s">
        <v>2097</v>
      </c>
      <c r="E174" s="356"/>
      <c r="F174" s="356"/>
      <c r="G174" s="356"/>
      <c r="H174" s="356"/>
      <c r="I174" s="356"/>
      <c r="J174" s="356"/>
      <c r="K174" s="356"/>
      <c r="L174" s="357"/>
      <c r="M174" s="116"/>
      <c r="N174" s="116"/>
      <c r="O174" s="116"/>
      <c r="P174" s="116"/>
      <c r="Q174" s="116"/>
      <c r="R174" s="355"/>
      <c r="S174" s="355"/>
      <c r="T174" s="355"/>
      <c r="U174" s="355"/>
      <c r="V174" s="355"/>
      <c r="W174" s="355"/>
      <c r="X174" s="355"/>
      <c r="Y174" s="355"/>
      <c r="Z174" s="355"/>
    </row>
    <row r="175" spans="1:26" ht="34.5" customHeight="1">
      <c r="A175" s="444" t="s">
        <v>2098</v>
      </c>
      <c r="B175" s="370" t="s">
        <v>2083</v>
      </c>
      <c r="C175" s="369" t="s">
        <v>2099</v>
      </c>
      <c r="D175" s="398" t="s">
        <v>2100</v>
      </c>
      <c r="E175" s="356"/>
      <c r="F175" s="356"/>
      <c r="G175" s="356"/>
      <c r="H175" s="356"/>
      <c r="I175" s="356"/>
      <c r="J175" s="356"/>
      <c r="K175" s="356"/>
      <c r="L175" s="357"/>
      <c r="M175" s="116"/>
      <c r="N175" s="116"/>
      <c r="O175" s="116"/>
      <c r="P175" s="116"/>
      <c r="Q175" s="116"/>
      <c r="R175" s="355"/>
      <c r="S175" s="355"/>
      <c r="T175" s="355"/>
      <c r="U175" s="355"/>
      <c r="V175" s="355"/>
      <c r="W175" s="355"/>
      <c r="X175" s="355"/>
      <c r="Y175" s="355"/>
      <c r="Z175" s="355"/>
    </row>
    <row r="176" spans="1:26" ht="39" customHeight="1">
      <c r="A176" s="390" t="s">
        <v>2101</v>
      </c>
      <c r="B176" s="369" t="s">
        <v>2083</v>
      </c>
      <c r="C176" s="370" t="s">
        <v>2102</v>
      </c>
      <c r="D176" s="398" t="s">
        <v>2103</v>
      </c>
      <c r="E176" s="356"/>
      <c r="F176" s="356"/>
      <c r="G176" s="356"/>
      <c r="H176" s="356"/>
      <c r="I176" s="356"/>
      <c r="J176" s="356"/>
      <c r="K176" s="356"/>
      <c r="L176" s="357"/>
      <c r="M176" s="116"/>
      <c r="N176" s="116"/>
      <c r="O176" s="116"/>
      <c r="P176" s="116"/>
      <c r="Q176" s="116"/>
      <c r="R176" s="355"/>
      <c r="S176" s="355"/>
      <c r="T176" s="355"/>
      <c r="U176" s="355"/>
      <c r="V176" s="355"/>
      <c r="W176" s="355"/>
      <c r="X176" s="355"/>
      <c r="Y176" s="355"/>
      <c r="Z176" s="355"/>
    </row>
    <row r="177" spans="1:26" ht="33" customHeight="1">
      <c r="A177" s="390" t="s">
        <v>2104</v>
      </c>
      <c r="B177" s="370" t="s">
        <v>2083</v>
      </c>
      <c r="C177" s="397" t="s">
        <v>2105</v>
      </c>
      <c r="D177" s="465" t="s">
        <v>2106</v>
      </c>
      <c r="E177" s="356"/>
      <c r="F177" s="356"/>
      <c r="G177" s="356"/>
      <c r="H177" s="356"/>
      <c r="I177" s="356"/>
      <c r="J177" s="356"/>
      <c r="K177" s="356"/>
      <c r="L177" s="357"/>
      <c r="M177" s="116"/>
      <c r="N177" s="116"/>
      <c r="O177" s="116"/>
      <c r="P177" s="116"/>
      <c r="Q177" s="116"/>
      <c r="R177" s="355"/>
      <c r="S177" s="355"/>
      <c r="T177" s="355"/>
      <c r="U177" s="355"/>
      <c r="V177" s="355"/>
      <c r="W177" s="355"/>
      <c r="X177" s="355"/>
      <c r="Y177" s="355"/>
      <c r="Z177" s="355"/>
    </row>
    <row r="178" spans="1:26" ht="33" customHeight="1">
      <c r="A178" s="390" t="s">
        <v>2107</v>
      </c>
      <c r="B178" s="369" t="s">
        <v>2083</v>
      </c>
      <c r="C178" s="397" t="s">
        <v>2108</v>
      </c>
      <c r="D178" s="466" t="s">
        <v>2109</v>
      </c>
      <c r="E178" s="356"/>
      <c r="F178" s="356"/>
      <c r="G178" s="356"/>
      <c r="H178" s="356"/>
      <c r="I178" s="356"/>
      <c r="J178" s="356"/>
      <c r="K178" s="356"/>
      <c r="L178" s="357"/>
      <c r="M178" s="116"/>
      <c r="N178" s="116"/>
      <c r="O178" s="116"/>
      <c r="P178" s="116"/>
      <c r="Q178" s="116"/>
      <c r="R178" s="355"/>
      <c r="S178" s="355"/>
      <c r="T178" s="355"/>
      <c r="U178" s="355"/>
      <c r="V178" s="355"/>
      <c r="W178" s="355"/>
      <c r="X178" s="355"/>
      <c r="Y178" s="355"/>
      <c r="Z178" s="355"/>
    </row>
    <row r="179" spans="1:26" ht="41.25" customHeight="1">
      <c r="A179" s="444" t="s">
        <v>2110</v>
      </c>
      <c r="B179" s="397" t="s">
        <v>2083</v>
      </c>
      <c r="C179" s="369" t="s">
        <v>2111</v>
      </c>
      <c r="D179" s="398" t="s">
        <v>2112</v>
      </c>
      <c r="E179" s="356"/>
      <c r="F179" s="356"/>
      <c r="G179" s="356"/>
      <c r="H179" s="356"/>
      <c r="I179" s="356"/>
      <c r="J179" s="356"/>
      <c r="K179" s="356"/>
      <c r="L179" s="357"/>
      <c r="M179" s="116"/>
      <c r="N179" s="116"/>
      <c r="O179" s="116"/>
      <c r="P179" s="116"/>
      <c r="Q179" s="116"/>
      <c r="R179" s="355"/>
      <c r="S179" s="355"/>
      <c r="T179" s="355"/>
      <c r="U179" s="355"/>
      <c r="V179" s="355"/>
      <c r="W179" s="355"/>
      <c r="X179" s="355"/>
      <c r="Y179" s="355"/>
      <c r="Z179" s="355"/>
    </row>
    <row r="180" spans="1:26" ht="39.75" customHeight="1">
      <c r="A180" s="467" t="s">
        <v>2113</v>
      </c>
      <c r="B180" s="402" t="s">
        <v>2083</v>
      </c>
      <c r="C180" s="401" t="s">
        <v>2114</v>
      </c>
      <c r="D180" s="468" t="s">
        <v>2115</v>
      </c>
      <c r="E180" s="356"/>
      <c r="F180" s="356"/>
      <c r="G180" s="356"/>
      <c r="H180" s="356"/>
      <c r="I180" s="356"/>
      <c r="J180" s="356"/>
      <c r="K180" s="356"/>
      <c r="L180" s="357"/>
      <c r="M180" s="116"/>
      <c r="N180" s="116"/>
      <c r="O180" s="116"/>
      <c r="P180" s="116"/>
      <c r="Q180" s="116"/>
      <c r="R180" s="355"/>
      <c r="S180" s="355"/>
      <c r="T180" s="355"/>
      <c r="U180" s="355"/>
      <c r="V180" s="355"/>
      <c r="W180" s="355"/>
      <c r="X180" s="355"/>
      <c r="Y180" s="355"/>
      <c r="Z180" s="355"/>
    </row>
    <row r="181" spans="1:26" ht="13.5" customHeight="1">
      <c r="A181" s="404"/>
      <c r="B181" s="405"/>
      <c r="C181" s="406"/>
      <c r="D181" s="407"/>
      <c r="E181" s="356"/>
      <c r="F181" s="356"/>
      <c r="G181" s="356"/>
      <c r="H181" s="356"/>
      <c r="I181" s="356"/>
      <c r="J181" s="356"/>
      <c r="K181" s="356"/>
      <c r="L181" s="357"/>
      <c r="M181" s="116"/>
      <c r="N181" s="116"/>
      <c r="O181" s="116"/>
      <c r="P181" s="116"/>
      <c r="Q181" s="116"/>
      <c r="R181" s="355"/>
      <c r="S181" s="355"/>
      <c r="T181" s="355"/>
      <c r="U181" s="355"/>
      <c r="V181" s="355"/>
      <c r="W181" s="355"/>
      <c r="X181" s="355"/>
      <c r="Y181" s="355"/>
      <c r="Z181" s="355"/>
    </row>
    <row r="182" spans="1:26" ht="20.25" customHeight="1">
      <c r="A182" s="887" t="s">
        <v>2116</v>
      </c>
      <c r="B182" s="652"/>
      <c r="C182" s="652"/>
      <c r="D182" s="653"/>
      <c r="E182" s="356"/>
      <c r="F182" s="356"/>
      <c r="G182" s="356"/>
      <c r="H182" s="356"/>
      <c r="I182" s="356"/>
      <c r="J182" s="356"/>
      <c r="K182" s="356"/>
      <c r="L182" s="357"/>
      <c r="M182" s="116"/>
      <c r="N182" s="116"/>
      <c r="O182" s="116"/>
      <c r="P182" s="116"/>
      <c r="Q182" s="116"/>
      <c r="R182" s="355"/>
      <c r="S182" s="355"/>
      <c r="T182" s="355"/>
      <c r="U182" s="355"/>
      <c r="V182" s="355"/>
      <c r="W182" s="355"/>
      <c r="X182" s="355"/>
      <c r="Y182" s="355"/>
      <c r="Z182" s="355"/>
    </row>
    <row r="183" spans="1:26" ht="20.25" customHeight="1">
      <c r="A183" s="428" t="s">
        <v>1635</v>
      </c>
      <c r="B183" s="429" t="s">
        <v>1636</v>
      </c>
      <c r="C183" s="429" t="s">
        <v>1637</v>
      </c>
      <c r="D183" s="469" t="s">
        <v>1638</v>
      </c>
      <c r="E183" s="356"/>
      <c r="F183" s="356"/>
      <c r="G183" s="356"/>
      <c r="H183" s="356"/>
      <c r="I183" s="356"/>
      <c r="J183" s="356"/>
      <c r="K183" s="356"/>
      <c r="L183" s="357"/>
      <c r="M183" s="116"/>
      <c r="N183" s="116"/>
      <c r="O183" s="116"/>
      <c r="P183" s="116"/>
      <c r="Q183" s="116"/>
      <c r="R183" s="355"/>
      <c r="S183" s="355"/>
      <c r="T183" s="355"/>
      <c r="U183" s="355"/>
      <c r="V183" s="355"/>
      <c r="W183" s="355"/>
      <c r="X183" s="355"/>
      <c r="Y183" s="355"/>
      <c r="Z183" s="355"/>
    </row>
    <row r="184" spans="1:26" ht="32.25" customHeight="1">
      <c r="A184" s="470" t="s">
        <v>2117</v>
      </c>
      <c r="B184" s="471" t="s">
        <v>1641</v>
      </c>
      <c r="C184" s="472" t="s">
        <v>2118</v>
      </c>
      <c r="D184" s="473" t="s">
        <v>2119</v>
      </c>
      <c r="E184" s="356"/>
      <c r="F184" s="356"/>
      <c r="G184" s="356"/>
      <c r="H184" s="356"/>
      <c r="I184" s="356"/>
      <c r="J184" s="356"/>
      <c r="K184" s="356"/>
      <c r="L184" s="357"/>
      <c r="M184" s="116"/>
      <c r="N184" s="116"/>
      <c r="O184" s="116"/>
      <c r="P184" s="116"/>
      <c r="Q184" s="116"/>
      <c r="R184" s="355"/>
      <c r="S184" s="355"/>
      <c r="T184" s="355"/>
      <c r="U184" s="355"/>
      <c r="V184" s="355"/>
      <c r="W184" s="355"/>
      <c r="X184" s="355"/>
      <c r="Y184" s="355"/>
      <c r="Z184" s="355"/>
    </row>
    <row r="185" spans="1:26" ht="27" customHeight="1">
      <c r="A185" s="390" t="s">
        <v>2117</v>
      </c>
      <c r="B185" s="369" t="s">
        <v>1641</v>
      </c>
      <c r="C185" s="370" t="s">
        <v>2118</v>
      </c>
      <c r="D185" s="371" t="s">
        <v>2120</v>
      </c>
      <c r="E185" s="356"/>
      <c r="F185" s="356"/>
      <c r="G185" s="356"/>
      <c r="H185" s="356"/>
      <c r="I185" s="356"/>
      <c r="J185" s="356"/>
      <c r="K185" s="356"/>
      <c r="L185" s="357"/>
      <c r="M185" s="116"/>
      <c r="N185" s="116"/>
      <c r="O185" s="116"/>
      <c r="P185" s="116"/>
      <c r="Q185" s="116"/>
      <c r="R185" s="355"/>
      <c r="S185" s="355"/>
      <c r="T185" s="355"/>
      <c r="U185" s="355"/>
      <c r="V185" s="355"/>
      <c r="W185" s="355"/>
      <c r="X185" s="355"/>
      <c r="Y185" s="355"/>
      <c r="Z185" s="355"/>
    </row>
    <row r="186" spans="1:26" ht="35.25" customHeight="1">
      <c r="A186" s="390" t="s">
        <v>2121</v>
      </c>
      <c r="B186" s="369" t="s">
        <v>1641</v>
      </c>
      <c r="C186" s="377" t="s">
        <v>2122</v>
      </c>
      <c r="D186" s="371" t="s">
        <v>2123</v>
      </c>
      <c r="E186" s="356"/>
      <c r="F186" s="356"/>
      <c r="G186" s="356"/>
      <c r="H186" s="356"/>
      <c r="I186" s="356"/>
      <c r="J186" s="356"/>
      <c r="K186" s="356"/>
      <c r="L186" s="357"/>
      <c r="M186" s="116"/>
      <c r="N186" s="116"/>
      <c r="O186" s="116"/>
      <c r="P186" s="116"/>
      <c r="Q186" s="116"/>
      <c r="R186" s="355"/>
      <c r="S186" s="355"/>
      <c r="T186" s="355"/>
      <c r="U186" s="355"/>
      <c r="V186" s="355"/>
      <c r="W186" s="355"/>
      <c r="X186" s="355"/>
      <c r="Y186" s="355"/>
      <c r="Z186" s="355"/>
    </row>
    <row r="187" spans="1:26" ht="35.25" customHeight="1">
      <c r="A187" s="390" t="s">
        <v>2121</v>
      </c>
      <c r="B187" s="369" t="s">
        <v>1641</v>
      </c>
      <c r="C187" s="370" t="s">
        <v>2124</v>
      </c>
      <c r="D187" s="398" t="s">
        <v>2125</v>
      </c>
      <c r="E187" s="356"/>
      <c r="F187" s="356"/>
      <c r="G187" s="356"/>
      <c r="H187" s="356"/>
      <c r="I187" s="356"/>
      <c r="J187" s="356"/>
      <c r="K187" s="356"/>
      <c r="L187" s="357"/>
      <c r="M187" s="116"/>
      <c r="N187" s="116"/>
      <c r="O187" s="116"/>
      <c r="P187" s="116"/>
      <c r="Q187" s="116"/>
      <c r="R187" s="355"/>
      <c r="S187" s="355"/>
      <c r="T187" s="355"/>
      <c r="U187" s="355"/>
      <c r="V187" s="355"/>
      <c r="W187" s="355"/>
      <c r="X187" s="355"/>
      <c r="Y187" s="355"/>
      <c r="Z187" s="355"/>
    </row>
    <row r="188" spans="1:26" ht="35.25" customHeight="1">
      <c r="A188" s="390" t="s">
        <v>2126</v>
      </c>
      <c r="B188" s="474" t="s">
        <v>1641</v>
      </c>
      <c r="C188" s="397" t="s">
        <v>2127</v>
      </c>
      <c r="D188" s="466" t="s">
        <v>2128</v>
      </c>
      <c r="E188" s="356"/>
      <c r="F188" s="356"/>
      <c r="G188" s="356"/>
      <c r="H188" s="356"/>
      <c r="I188" s="356"/>
      <c r="J188" s="356"/>
      <c r="K188" s="356"/>
      <c r="L188" s="357"/>
      <c r="M188" s="116"/>
      <c r="N188" s="116"/>
      <c r="O188" s="116"/>
      <c r="P188" s="116"/>
      <c r="Q188" s="116"/>
      <c r="R188" s="355"/>
      <c r="S188" s="355"/>
      <c r="T188" s="355"/>
      <c r="U188" s="355"/>
      <c r="V188" s="355"/>
      <c r="W188" s="355"/>
      <c r="X188" s="355"/>
      <c r="Y188" s="355"/>
      <c r="Z188" s="355"/>
    </row>
    <row r="189" spans="1:26" ht="35.25" customHeight="1">
      <c r="A189" s="390" t="s">
        <v>2129</v>
      </c>
      <c r="B189" s="474" t="s">
        <v>1641</v>
      </c>
      <c r="C189" s="397" t="s">
        <v>2130</v>
      </c>
      <c r="D189" s="466" t="s">
        <v>2131</v>
      </c>
      <c r="E189" s="356"/>
      <c r="F189" s="356"/>
      <c r="G189" s="356"/>
      <c r="H189" s="356"/>
      <c r="I189" s="356"/>
      <c r="J189" s="356"/>
      <c r="K189" s="356"/>
      <c r="L189" s="357"/>
      <c r="M189" s="116"/>
      <c r="N189" s="116"/>
      <c r="O189" s="116"/>
      <c r="P189" s="116"/>
      <c r="Q189" s="116"/>
      <c r="R189" s="355"/>
      <c r="S189" s="355"/>
      <c r="T189" s="355"/>
      <c r="U189" s="355"/>
      <c r="V189" s="355"/>
      <c r="W189" s="355"/>
      <c r="X189" s="355"/>
      <c r="Y189" s="355"/>
      <c r="Z189" s="355"/>
    </row>
    <row r="190" spans="1:26" ht="35.25" customHeight="1">
      <c r="A190" s="390" t="s">
        <v>2132</v>
      </c>
      <c r="B190" s="474" t="s">
        <v>1641</v>
      </c>
      <c r="C190" s="397" t="s">
        <v>2133</v>
      </c>
      <c r="D190" s="466" t="s">
        <v>2134</v>
      </c>
      <c r="E190" s="356"/>
      <c r="F190" s="356"/>
      <c r="G190" s="356"/>
      <c r="H190" s="356"/>
      <c r="I190" s="356"/>
      <c r="J190" s="356"/>
      <c r="K190" s="356"/>
      <c r="L190" s="357"/>
      <c r="M190" s="116"/>
      <c r="N190" s="116"/>
      <c r="O190" s="116"/>
      <c r="P190" s="116"/>
      <c r="Q190" s="116"/>
      <c r="R190" s="355"/>
      <c r="S190" s="355"/>
      <c r="T190" s="355"/>
      <c r="U190" s="355"/>
      <c r="V190" s="355"/>
      <c r="W190" s="355"/>
      <c r="X190" s="355"/>
      <c r="Y190" s="355"/>
      <c r="Z190" s="355"/>
    </row>
    <row r="191" spans="1:26" ht="31.5" customHeight="1">
      <c r="A191" s="446" t="s">
        <v>2135</v>
      </c>
      <c r="B191" s="474" t="s">
        <v>1641</v>
      </c>
      <c r="C191" s="447" t="s">
        <v>2130</v>
      </c>
      <c r="D191" s="212" t="s">
        <v>2136</v>
      </c>
      <c r="E191" s="356"/>
      <c r="F191" s="356"/>
      <c r="G191" s="356"/>
      <c r="H191" s="356"/>
      <c r="I191" s="356"/>
      <c r="J191" s="356"/>
      <c r="K191" s="356"/>
      <c r="L191" s="357"/>
      <c r="M191" s="116"/>
      <c r="N191" s="116"/>
      <c r="O191" s="116"/>
      <c r="P191" s="116"/>
      <c r="Q191" s="116"/>
      <c r="R191" s="355"/>
      <c r="S191" s="355"/>
      <c r="T191" s="355"/>
      <c r="U191" s="355"/>
      <c r="V191" s="355"/>
      <c r="W191" s="355"/>
      <c r="X191" s="355"/>
      <c r="Y191" s="355"/>
      <c r="Z191" s="355"/>
    </row>
    <row r="192" spans="1:26" ht="40.5" customHeight="1">
      <c r="A192" s="446" t="s">
        <v>2137</v>
      </c>
      <c r="B192" s="397" t="s">
        <v>1641</v>
      </c>
      <c r="C192" s="447" t="s">
        <v>2138</v>
      </c>
      <c r="D192" s="212" t="s">
        <v>2139</v>
      </c>
      <c r="E192" s="356"/>
      <c r="F192" s="356"/>
      <c r="G192" s="356"/>
      <c r="H192" s="356"/>
      <c r="I192" s="356"/>
      <c r="J192" s="356"/>
      <c r="K192" s="356"/>
      <c r="L192" s="357"/>
      <c r="M192" s="116"/>
      <c r="N192" s="116"/>
      <c r="O192" s="116"/>
      <c r="P192" s="116"/>
      <c r="Q192" s="116"/>
      <c r="R192" s="355"/>
      <c r="S192" s="355"/>
      <c r="T192" s="355"/>
      <c r="U192" s="355"/>
      <c r="V192" s="355"/>
      <c r="W192" s="355"/>
      <c r="X192" s="355"/>
      <c r="Y192" s="355"/>
      <c r="Z192" s="355"/>
    </row>
    <row r="193" spans="1:26" ht="40.5" customHeight="1">
      <c r="A193" s="368" t="s">
        <v>2140</v>
      </c>
      <c r="B193" s="369" t="s">
        <v>1641</v>
      </c>
      <c r="C193" s="370" t="s">
        <v>2141</v>
      </c>
      <c r="D193" s="398" t="s">
        <v>2142</v>
      </c>
      <c r="E193" s="356"/>
      <c r="F193" s="356"/>
      <c r="G193" s="356"/>
      <c r="H193" s="356"/>
      <c r="I193" s="356"/>
      <c r="J193" s="356"/>
      <c r="K193" s="356"/>
      <c r="L193" s="357"/>
      <c r="M193" s="116"/>
      <c r="N193" s="116"/>
      <c r="O193" s="116"/>
      <c r="P193" s="116"/>
      <c r="Q193" s="116"/>
      <c r="R193" s="355"/>
      <c r="S193" s="355"/>
      <c r="T193" s="355"/>
      <c r="U193" s="355"/>
      <c r="V193" s="355"/>
      <c r="W193" s="355"/>
      <c r="X193" s="355"/>
      <c r="Y193" s="355"/>
      <c r="Z193" s="355"/>
    </row>
    <row r="194" spans="1:26" ht="41.25" customHeight="1">
      <c r="A194" s="368" t="s">
        <v>2143</v>
      </c>
      <c r="B194" s="369" t="s">
        <v>1641</v>
      </c>
      <c r="C194" s="370" t="s">
        <v>2144</v>
      </c>
      <c r="D194" s="399" t="s">
        <v>2145</v>
      </c>
      <c r="E194" s="356"/>
      <c r="F194" s="356"/>
      <c r="G194" s="356"/>
      <c r="H194" s="356"/>
      <c r="I194" s="356"/>
      <c r="J194" s="356"/>
      <c r="K194" s="356"/>
      <c r="L194" s="357"/>
      <c r="M194" s="116"/>
      <c r="N194" s="116"/>
      <c r="O194" s="116"/>
      <c r="P194" s="116"/>
      <c r="Q194" s="116"/>
      <c r="R194" s="355"/>
      <c r="S194" s="355"/>
      <c r="T194" s="355"/>
      <c r="U194" s="355"/>
      <c r="V194" s="355"/>
      <c r="W194" s="355"/>
      <c r="X194" s="355"/>
      <c r="Y194" s="355"/>
      <c r="Z194" s="355"/>
    </row>
    <row r="195" spans="1:26" ht="52.5" customHeight="1">
      <c r="A195" s="368" t="s">
        <v>2146</v>
      </c>
      <c r="B195" s="369" t="s">
        <v>1641</v>
      </c>
      <c r="C195" s="370" t="s">
        <v>2147</v>
      </c>
      <c r="D195" s="399" t="s">
        <v>2148</v>
      </c>
      <c r="E195" s="356"/>
      <c r="F195" s="356"/>
      <c r="G195" s="356"/>
      <c r="H195" s="356"/>
      <c r="I195" s="356"/>
      <c r="J195" s="356"/>
      <c r="K195" s="356"/>
      <c r="L195" s="357"/>
      <c r="M195" s="116"/>
      <c r="N195" s="116"/>
      <c r="O195" s="116"/>
      <c r="P195" s="116"/>
      <c r="Q195" s="116"/>
      <c r="R195" s="355"/>
      <c r="S195" s="355"/>
      <c r="T195" s="355"/>
      <c r="U195" s="355"/>
      <c r="V195" s="355"/>
      <c r="W195" s="355"/>
      <c r="X195" s="355"/>
      <c r="Y195" s="355"/>
      <c r="Z195" s="355"/>
    </row>
    <row r="196" spans="1:26" ht="42" customHeight="1">
      <c r="A196" s="368" t="s">
        <v>2149</v>
      </c>
      <c r="B196" s="369" t="s">
        <v>1641</v>
      </c>
      <c r="C196" s="370" t="s">
        <v>2144</v>
      </c>
      <c r="D196" s="399" t="s">
        <v>2150</v>
      </c>
      <c r="E196" s="356"/>
      <c r="F196" s="356"/>
      <c r="G196" s="356"/>
      <c r="H196" s="356"/>
      <c r="I196" s="356"/>
      <c r="J196" s="356"/>
      <c r="K196" s="356"/>
      <c r="L196" s="357"/>
      <c r="M196" s="116"/>
      <c r="N196" s="116"/>
      <c r="O196" s="116"/>
      <c r="P196" s="116"/>
      <c r="Q196" s="116"/>
      <c r="R196" s="355"/>
      <c r="S196" s="355"/>
      <c r="T196" s="355"/>
      <c r="U196" s="355"/>
      <c r="V196" s="355"/>
      <c r="W196" s="355"/>
      <c r="X196" s="355"/>
      <c r="Y196" s="355"/>
      <c r="Z196" s="355"/>
    </row>
    <row r="197" spans="1:26" ht="45.75" customHeight="1">
      <c r="A197" s="368" t="s">
        <v>2151</v>
      </c>
      <c r="B197" s="369" t="s">
        <v>1641</v>
      </c>
      <c r="C197" s="370" t="s">
        <v>2152</v>
      </c>
      <c r="D197" s="399" t="s">
        <v>2153</v>
      </c>
      <c r="E197" s="356"/>
      <c r="F197" s="356"/>
      <c r="G197" s="356"/>
      <c r="H197" s="356"/>
      <c r="I197" s="356"/>
      <c r="J197" s="356"/>
      <c r="K197" s="356"/>
      <c r="L197" s="357"/>
      <c r="M197" s="116"/>
      <c r="N197" s="116"/>
      <c r="O197" s="116"/>
      <c r="P197" s="116"/>
      <c r="Q197" s="116"/>
      <c r="R197" s="355"/>
      <c r="S197" s="355"/>
      <c r="T197" s="355"/>
      <c r="U197" s="355"/>
      <c r="V197" s="355"/>
      <c r="W197" s="355"/>
      <c r="X197" s="355"/>
      <c r="Y197" s="355"/>
      <c r="Z197" s="355"/>
    </row>
    <row r="198" spans="1:26" ht="31.5" customHeight="1">
      <c r="A198" s="368" t="s">
        <v>2154</v>
      </c>
      <c r="B198" s="369" t="s">
        <v>1641</v>
      </c>
      <c r="C198" s="370" t="s">
        <v>2118</v>
      </c>
      <c r="D198" s="398" t="s">
        <v>2155</v>
      </c>
      <c r="E198" s="352"/>
      <c r="F198" s="440"/>
      <c r="G198" s="440"/>
      <c r="H198" s="440"/>
      <c r="I198" s="440"/>
      <c r="J198" s="440"/>
      <c r="K198" s="440"/>
      <c r="L198" s="441"/>
      <c r="M198" s="248"/>
      <c r="N198" s="248"/>
      <c r="O198" s="248"/>
      <c r="P198" s="248"/>
      <c r="Q198" s="248"/>
      <c r="R198" s="442"/>
      <c r="S198" s="442"/>
      <c r="T198" s="442"/>
      <c r="U198" s="355"/>
      <c r="V198" s="355"/>
      <c r="W198" s="355"/>
      <c r="X198" s="355"/>
      <c r="Y198" s="355"/>
      <c r="Z198" s="355"/>
    </row>
    <row r="199" spans="1:26" ht="39" customHeight="1">
      <c r="A199" s="368" t="s">
        <v>2156</v>
      </c>
      <c r="B199" s="369" t="s">
        <v>1641</v>
      </c>
      <c r="C199" s="370" t="s">
        <v>2118</v>
      </c>
      <c r="D199" s="398" t="s">
        <v>2157</v>
      </c>
      <c r="E199" s="352"/>
      <c r="F199" s="440"/>
      <c r="G199" s="440"/>
      <c r="H199" s="440"/>
      <c r="I199" s="440"/>
      <c r="J199" s="440"/>
      <c r="K199" s="440"/>
      <c r="L199" s="441"/>
      <c r="M199" s="248"/>
      <c r="N199" s="248"/>
      <c r="O199" s="248"/>
      <c r="P199" s="248"/>
      <c r="Q199" s="248"/>
      <c r="R199" s="442"/>
      <c r="S199" s="442"/>
      <c r="T199" s="442"/>
      <c r="U199" s="355"/>
      <c r="V199" s="355"/>
      <c r="W199" s="355"/>
      <c r="X199" s="355"/>
      <c r="Y199" s="355"/>
      <c r="Z199" s="355"/>
    </row>
    <row r="200" spans="1:26" ht="27" customHeight="1">
      <c r="A200" s="368" t="s">
        <v>2158</v>
      </c>
      <c r="B200" s="369" t="s">
        <v>1641</v>
      </c>
      <c r="C200" s="370" t="s">
        <v>2159</v>
      </c>
      <c r="D200" s="399" t="s">
        <v>2160</v>
      </c>
      <c r="E200" s="352"/>
      <c r="F200" s="440"/>
      <c r="G200" s="440"/>
      <c r="H200" s="440"/>
      <c r="I200" s="440"/>
      <c r="J200" s="440"/>
      <c r="K200" s="440"/>
      <c r="L200" s="441"/>
      <c r="M200" s="248"/>
      <c r="N200" s="248"/>
      <c r="O200" s="248"/>
      <c r="P200" s="248"/>
      <c r="Q200" s="248"/>
      <c r="R200" s="442"/>
      <c r="S200" s="442"/>
      <c r="T200" s="442"/>
      <c r="U200" s="355"/>
      <c r="V200" s="355"/>
      <c r="W200" s="355"/>
      <c r="X200" s="355"/>
      <c r="Y200" s="355"/>
      <c r="Z200" s="355"/>
    </row>
    <row r="201" spans="1:26" ht="30.75" customHeight="1">
      <c r="A201" s="368" t="s">
        <v>2161</v>
      </c>
      <c r="B201" s="369" t="s">
        <v>1641</v>
      </c>
      <c r="C201" s="370" t="s">
        <v>2162</v>
      </c>
      <c r="D201" s="398" t="s">
        <v>2163</v>
      </c>
      <c r="E201" s="352"/>
      <c r="F201" s="440"/>
      <c r="G201" s="440"/>
      <c r="H201" s="440"/>
      <c r="I201" s="440"/>
      <c r="J201" s="440"/>
      <c r="K201" s="440"/>
      <c r="L201" s="441"/>
      <c r="M201" s="248"/>
      <c r="N201" s="248"/>
      <c r="O201" s="248"/>
      <c r="P201" s="248"/>
      <c r="Q201" s="248"/>
      <c r="R201" s="442"/>
      <c r="S201" s="442"/>
      <c r="T201" s="442"/>
      <c r="U201" s="355"/>
      <c r="V201" s="355"/>
      <c r="W201" s="355"/>
      <c r="X201" s="355"/>
      <c r="Y201" s="355"/>
      <c r="Z201" s="355"/>
    </row>
    <row r="202" spans="1:26" ht="31.5" customHeight="1">
      <c r="A202" s="390" t="s">
        <v>2164</v>
      </c>
      <c r="B202" s="369" t="s">
        <v>1641</v>
      </c>
      <c r="C202" s="397" t="s">
        <v>2165</v>
      </c>
      <c r="D202" s="398" t="s">
        <v>2166</v>
      </c>
      <c r="E202" s="352"/>
      <c r="F202" s="440"/>
      <c r="G202" s="440"/>
      <c r="H202" s="440"/>
      <c r="I202" s="440"/>
      <c r="J202" s="440"/>
      <c r="K202" s="440"/>
      <c r="L202" s="441"/>
      <c r="M202" s="248"/>
      <c r="N202" s="248"/>
      <c r="O202" s="248"/>
      <c r="P202" s="248"/>
      <c r="Q202" s="248"/>
      <c r="R202" s="442"/>
      <c r="S202" s="442"/>
      <c r="T202" s="442"/>
      <c r="U202" s="355"/>
      <c r="V202" s="355"/>
      <c r="W202" s="355"/>
      <c r="X202" s="355"/>
      <c r="Y202" s="355"/>
      <c r="Z202" s="355"/>
    </row>
    <row r="203" spans="1:26" ht="45" customHeight="1">
      <c r="A203" s="412" t="s">
        <v>2167</v>
      </c>
      <c r="B203" s="369" t="s">
        <v>1771</v>
      </c>
      <c r="C203" s="413" t="s">
        <v>2168</v>
      </c>
      <c r="D203" s="371" t="s">
        <v>2169</v>
      </c>
      <c r="E203" s="352"/>
      <c r="F203" s="440"/>
      <c r="G203" s="440"/>
      <c r="H203" s="440"/>
      <c r="I203" s="440"/>
      <c r="J203" s="440"/>
      <c r="K203" s="440"/>
      <c r="L203" s="441"/>
      <c r="M203" s="248"/>
      <c r="N203" s="248"/>
      <c r="O203" s="248"/>
      <c r="P203" s="248"/>
      <c r="Q203" s="248"/>
      <c r="R203" s="442"/>
      <c r="S203" s="442"/>
      <c r="T203" s="442"/>
      <c r="U203" s="355"/>
      <c r="V203" s="355"/>
      <c r="W203" s="355"/>
      <c r="X203" s="355"/>
      <c r="Y203" s="355"/>
      <c r="Z203" s="355"/>
    </row>
    <row r="204" spans="1:26" ht="45" customHeight="1">
      <c r="A204" s="390" t="s">
        <v>2170</v>
      </c>
      <c r="B204" s="369" t="s">
        <v>1771</v>
      </c>
      <c r="C204" s="370" t="s">
        <v>2171</v>
      </c>
      <c r="D204" s="398" t="s">
        <v>2172</v>
      </c>
      <c r="E204" s="352"/>
      <c r="F204" s="440"/>
      <c r="G204" s="440"/>
      <c r="H204" s="440"/>
      <c r="I204" s="440"/>
      <c r="J204" s="440"/>
      <c r="K204" s="440"/>
      <c r="L204" s="441"/>
      <c r="M204" s="248"/>
      <c r="N204" s="248"/>
      <c r="O204" s="248"/>
      <c r="P204" s="248"/>
      <c r="Q204" s="248"/>
      <c r="R204" s="442"/>
      <c r="S204" s="442"/>
      <c r="T204" s="442"/>
      <c r="U204" s="355"/>
      <c r="V204" s="355"/>
      <c r="W204" s="355"/>
      <c r="X204" s="355"/>
      <c r="Y204" s="355"/>
      <c r="Z204" s="355"/>
    </row>
    <row r="205" spans="1:26" ht="33.75" customHeight="1">
      <c r="A205" s="390" t="s">
        <v>2173</v>
      </c>
      <c r="B205" s="369" t="s">
        <v>1771</v>
      </c>
      <c r="C205" s="370" t="s">
        <v>2174</v>
      </c>
      <c r="D205" s="399" t="s">
        <v>2175</v>
      </c>
      <c r="E205" s="352"/>
      <c r="F205" s="440"/>
      <c r="G205" s="440"/>
      <c r="H205" s="440"/>
      <c r="I205" s="440"/>
      <c r="J205" s="440"/>
      <c r="K205" s="440"/>
      <c r="L205" s="441"/>
      <c r="M205" s="248"/>
      <c r="N205" s="248"/>
      <c r="O205" s="248"/>
      <c r="P205" s="248"/>
      <c r="Q205" s="248"/>
      <c r="R205" s="442"/>
      <c r="S205" s="442"/>
      <c r="T205" s="442"/>
      <c r="U205" s="355"/>
      <c r="V205" s="355"/>
      <c r="W205" s="355"/>
      <c r="X205" s="355"/>
      <c r="Y205" s="355"/>
      <c r="Z205" s="355"/>
    </row>
    <row r="206" spans="1:26" ht="39" customHeight="1">
      <c r="A206" s="390" t="s">
        <v>2176</v>
      </c>
      <c r="B206" s="369" t="s">
        <v>1771</v>
      </c>
      <c r="C206" s="370" t="s">
        <v>2130</v>
      </c>
      <c r="D206" s="398" t="s">
        <v>2177</v>
      </c>
      <c r="E206" s="352"/>
      <c r="F206" s="440"/>
      <c r="G206" s="440"/>
      <c r="H206" s="440"/>
      <c r="I206" s="440"/>
      <c r="J206" s="440"/>
      <c r="K206" s="440"/>
      <c r="L206" s="441"/>
      <c r="M206" s="248"/>
      <c r="N206" s="248"/>
      <c r="O206" s="248"/>
      <c r="P206" s="248"/>
      <c r="Q206" s="248"/>
      <c r="R206" s="442"/>
      <c r="S206" s="442"/>
      <c r="T206" s="442"/>
      <c r="U206" s="355"/>
      <c r="V206" s="355"/>
      <c r="W206" s="355"/>
      <c r="X206" s="355"/>
      <c r="Y206" s="355"/>
      <c r="Z206" s="355"/>
    </row>
    <row r="207" spans="1:26" ht="35.25" customHeight="1">
      <c r="A207" s="390" t="s">
        <v>2178</v>
      </c>
      <c r="B207" s="369" t="s">
        <v>1771</v>
      </c>
      <c r="C207" s="369" t="s">
        <v>2179</v>
      </c>
      <c r="D207" s="398" t="s">
        <v>2180</v>
      </c>
      <c r="E207" s="352"/>
      <c r="F207" s="440"/>
      <c r="G207" s="440"/>
      <c r="H207" s="440"/>
      <c r="I207" s="440"/>
      <c r="J207" s="440"/>
      <c r="K207" s="440"/>
      <c r="L207" s="441"/>
      <c r="M207" s="248"/>
      <c r="N207" s="248"/>
      <c r="O207" s="248"/>
      <c r="P207" s="248"/>
      <c r="Q207" s="248"/>
      <c r="R207" s="442"/>
      <c r="S207" s="442"/>
      <c r="T207" s="442"/>
      <c r="U207" s="355"/>
      <c r="V207" s="355"/>
      <c r="W207" s="355"/>
      <c r="X207" s="355"/>
      <c r="Y207" s="355"/>
      <c r="Z207" s="355"/>
    </row>
    <row r="208" spans="1:26" ht="48" customHeight="1">
      <c r="A208" s="390" t="s">
        <v>2117</v>
      </c>
      <c r="B208" s="474" t="s">
        <v>1771</v>
      </c>
      <c r="C208" s="397" t="s">
        <v>2181</v>
      </c>
      <c r="D208" s="466" t="s">
        <v>2182</v>
      </c>
      <c r="E208" s="352"/>
      <c r="F208" s="440"/>
      <c r="G208" s="440"/>
      <c r="H208" s="440"/>
      <c r="I208" s="440"/>
      <c r="J208" s="440"/>
      <c r="K208" s="440"/>
      <c r="L208" s="441"/>
      <c r="M208" s="248"/>
      <c r="N208" s="248"/>
      <c r="O208" s="248"/>
      <c r="P208" s="248"/>
      <c r="Q208" s="248"/>
      <c r="R208" s="442"/>
      <c r="S208" s="442"/>
      <c r="T208" s="442"/>
      <c r="U208" s="355"/>
      <c r="V208" s="355"/>
      <c r="W208" s="355"/>
      <c r="X208" s="355"/>
      <c r="Y208" s="355"/>
      <c r="Z208" s="355"/>
    </row>
    <row r="209" spans="1:26" ht="42.75" customHeight="1">
      <c r="A209" s="390" t="s">
        <v>2183</v>
      </c>
      <c r="B209" s="474" t="s">
        <v>1771</v>
      </c>
      <c r="C209" s="397" t="s">
        <v>2184</v>
      </c>
      <c r="D209" s="466" t="s">
        <v>2185</v>
      </c>
      <c r="E209" s="352"/>
      <c r="F209" s="440"/>
      <c r="G209" s="440"/>
      <c r="H209" s="440"/>
      <c r="I209" s="440"/>
      <c r="J209" s="440"/>
      <c r="K209" s="440"/>
      <c r="L209" s="441"/>
      <c r="M209" s="248"/>
      <c r="N209" s="248"/>
      <c r="O209" s="248"/>
      <c r="P209" s="248"/>
      <c r="Q209" s="248"/>
      <c r="R209" s="442"/>
      <c r="S209" s="442"/>
      <c r="T209" s="442"/>
      <c r="U209" s="355"/>
      <c r="V209" s="355"/>
      <c r="W209" s="355"/>
      <c r="X209" s="355"/>
      <c r="Y209" s="355"/>
      <c r="Z209" s="355"/>
    </row>
    <row r="210" spans="1:26" ht="36" customHeight="1">
      <c r="A210" s="390" t="s">
        <v>2186</v>
      </c>
      <c r="B210" s="474" t="s">
        <v>1771</v>
      </c>
      <c r="C210" s="397" t="s">
        <v>2187</v>
      </c>
      <c r="D210" s="465" t="s">
        <v>2188</v>
      </c>
      <c r="E210" s="352"/>
      <c r="F210" s="440"/>
      <c r="G210" s="440"/>
      <c r="H210" s="440"/>
      <c r="I210" s="440"/>
      <c r="J210" s="440"/>
      <c r="K210" s="440"/>
      <c r="L210" s="441"/>
      <c r="M210" s="248"/>
      <c r="N210" s="248"/>
      <c r="O210" s="248"/>
      <c r="P210" s="248"/>
      <c r="Q210" s="248"/>
      <c r="R210" s="442"/>
      <c r="S210" s="442"/>
      <c r="T210" s="442"/>
      <c r="U210" s="355"/>
      <c r="V210" s="355"/>
      <c r="W210" s="355"/>
      <c r="X210" s="355"/>
      <c r="Y210" s="355"/>
      <c r="Z210" s="355"/>
    </row>
    <row r="211" spans="1:26" ht="35.25" customHeight="1">
      <c r="A211" s="390" t="s">
        <v>2189</v>
      </c>
      <c r="B211" s="474" t="s">
        <v>1771</v>
      </c>
      <c r="C211" s="397" t="s">
        <v>2190</v>
      </c>
      <c r="D211" s="465" t="s">
        <v>2191</v>
      </c>
      <c r="E211" s="352"/>
      <c r="F211" s="440"/>
      <c r="G211" s="440"/>
      <c r="H211" s="440"/>
      <c r="I211" s="440"/>
      <c r="J211" s="440"/>
      <c r="K211" s="440"/>
      <c r="L211" s="441"/>
      <c r="M211" s="248"/>
      <c r="N211" s="248"/>
      <c r="O211" s="248"/>
      <c r="P211" s="248"/>
      <c r="Q211" s="248"/>
      <c r="R211" s="442"/>
      <c r="S211" s="442"/>
      <c r="T211" s="442"/>
      <c r="U211" s="355"/>
      <c r="V211" s="355"/>
      <c r="W211" s="355"/>
      <c r="X211" s="355"/>
      <c r="Y211" s="355"/>
      <c r="Z211" s="355"/>
    </row>
    <row r="212" spans="1:26" ht="33" customHeight="1">
      <c r="A212" s="444" t="s">
        <v>2192</v>
      </c>
      <c r="B212" s="369" t="s">
        <v>1771</v>
      </c>
      <c r="C212" s="370" t="s">
        <v>2193</v>
      </c>
      <c r="D212" s="398" t="s">
        <v>2194</v>
      </c>
      <c r="E212" s="352"/>
      <c r="F212" s="440"/>
      <c r="G212" s="440"/>
      <c r="H212" s="440"/>
      <c r="I212" s="440"/>
      <c r="J212" s="440"/>
      <c r="K212" s="440"/>
      <c r="L212" s="441"/>
      <c r="M212" s="248"/>
      <c r="N212" s="248"/>
      <c r="O212" s="248"/>
      <c r="P212" s="248"/>
      <c r="Q212" s="248"/>
      <c r="R212" s="442"/>
      <c r="S212" s="442"/>
      <c r="T212" s="442"/>
      <c r="U212" s="355"/>
      <c r="V212" s="355"/>
      <c r="W212" s="355"/>
      <c r="X212" s="355"/>
      <c r="Y212" s="355"/>
      <c r="Z212" s="355"/>
    </row>
    <row r="213" spans="1:26" ht="36" customHeight="1">
      <c r="A213" s="368" t="s">
        <v>2195</v>
      </c>
      <c r="B213" s="369" t="s">
        <v>1771</v>
      </c>
      <c r="C213" s="370" t="s">
        <v>2152</v>
      </c>
      <c r="D213" s="398" t="s">
        <v>2196</v>
      </c>
      <c r="E213" s="352"/>
      <c r="F213" s="440"/>
      <c r="G213" s="440"/>
      <c r="H213" s="440"/>
      <c r="I213" s="440"/>
      <c r="J213" s="440"/>
      <c r="K213" s="440"/>
      <c r="L213" s="441"/>
      <c r="M213" s="248"/>
      <c r="N213" s="248"/>
      <c r="O213" s="248"/>
      <c r="P213" s="248"/>
      <c r="Q213" s="248"/>
      <c r="R213" s="442"/>
      <c r="S213" s="442"/>
      <c r="T213" s="442"/>
      <c r="U213" s="355"/>
      <c r="V213" s="355"/>
      <c r="W213" s="355"/>
      <c r="X213" s="355"/>
      <c r="Y213" s="355"/>
      <c r="Z213" s="355"/>
    </row>
    <row r="214" spans="1:26" ht="40.5" customHeight="1">
      <c r="A214" s="368" t="s">
        <v>2197</v>
      </c>
      <c r="B214" s="369" t="s">
        <v>1771</v>
      </c>
      <c r="C214" s="370" t="s">
        <v>2130</v>
      </c>
      <c r="D214" s="398" t="s">
        <v>2198</v>
      </c>
      <c r="E214" s="356"/>
      <c r="F214" s="356"/>
      <c r="G214" s="356"/>
      <c r="H214" s="356"/>
      <c r="I214" s="356"/>
      <c r="J214" s="356"/>
      <c r="K214" s="356"/>
      <c r="L214" s="357"/>
      <c r="M214" s="116"/>
      <c r="N214" s="116"/>
      <c r="O214" s="116"/>
      <c r="P214" s="116"/>
      <c r="Q214" s="116"/>
      <c r="R214" s="355"/>
      <c r="S214" s="355"/>
      <c r="T214" s="355"/>
      <c r="U214" s="355"/>
      <c r="V214" s="355"/>
      <c r="W214" s="355"/>
      <c r="X214" s="355"/>
      <c r="Y214" s="355"/>
      <c r="Z214" s="355"/>
    </row>
    <row r="215" spans="1:26" ht="43.5" customHeight="1">
      <c r="A215" s="368" t="s">
        <v>2199</v>
      </c>
      <c r="B215" s="369" t="s">
        <v>1771</v>
      </c>
      <c r="C215" s="370" t="s">
        <v>2200</v>
      </c>
      <c r="D215" s="398" t="s">
        <v>2201</v>
      </c>
      <c r="E215" s="356"/>
      <c r="F215" s="356"/>
      <c r="G215" s="356"/>
      <c r="H215" s="356"/>
      <c r="I215" s="356"/>
      <c r="J215" s="356"/>
      <c r="K215" s="356"/>
      <c r="L215" s="357"/>
      <c r="M215" s="116"/>
      <c r="N215" s="116"/>
      <c r="O215" s="116"/>
      <c r="P215" s="116"/>
      <c r="Q215" s="116"/>
      <c r="R215" s="355"/>
      <c r="S215" s="355"/>
      <c r="T215" s="355"/>
      <c r="U215" s="355"/>
      <c r="V215" s="355"/>
      <c r="W215" s="355"/>
      <c r="X215" s="355"/>
      <c r="Y215" s="355"/>
      <c r="Z215" s="355"/>
    </row>
    <row r="216" spans="1:26" ht="27" customHeight="1">
      <c r="A216" s="368" t="s">
        <v>2202</v>
      </c>
      <c r="B216" s="369" t="s">
        <v>1771</v>
      </c>
      <c r="C216" s="370" t="s">
        <v>2203</v>
      </c>
      <c r="D216" s="398" t="s">
        <v>2204</v>
      </c>
      <c r="E216" s="356"/>
      <c r="F216" s="356"/>
      <c r="G216" s="356"/>
      <c r="H216" s="356"/>
      <c r="I216" s="356"/>
      <c r="J216" s="356"/>
      <c r="K216" s="356"/>
      <c r="L216" s="357"/>
      <c r="M216" s="116"/>
      <c r="N216" s="116"/>
      <c r="O216" s="116"/>
      <c r="P216" s="116"/>
      <c r="Q216" s="116"/>
      <c r="R216" s="355"/>
      <c r="S216" s="355"/>
      <c r="T216" s="355"/>
      <c r="U216" s="355"/>
      <c r="V216" s="355"/>
      <c r="W216" s="355"/>
      <c r="X216" s="355"/>
      <c r="Y216" s="355"/>
      <c r="Z216" s="355"/>
    </row>
    <row r="217" spans="1:26" ht="45.75" customHeight="1">
      <c r="A217" s="368" t="s">
        <v>2205</v>
      </c>
      <c r="B217" s="369" t="s">
        <v>1771</v>
      </c>
      <c r="C217" s="370" t="s">
        <v>2206</v>
      </c>
      <c r="D217" s="398" t="s">
        <v>2207</v>
      </c>
      <c r="E217" s="356"/>
      <c r="F217" s="356"/>
      <c r="G217" s="356"/>
      <c r="H217" s="356"/>
      <c r="I217" s="356"/>
      <c r="J217" s="356"/>
      <c r="K217" s="356"/>
      <c r="L217" s="357"/>
      <c r="M217" s="116"/>
      <c r="N217" s="116"/>
      <c r="O217" s="116"/>
      <c r="P217" s="116"/>
      <c r="Q217" s="116"/>
      <c r="R217" s="355"/>
      <c r="S217" s="355"/>
      <c r="T217" s="355"/>
      <c r="U217" s="355"/>
      <c r="V217" s="355"/>
      <c r="W217" s="355"/>
      <c r="X217" s="355"/>
      <c r="Y217" s="355"/>
      <c r="Z217" s="355"/>
    </row>
    <row r="218" spans="1:26" ht="34.5" customHeight="1">
      <c r="A218" s="412" t="s">
        <v>2176</v>
      </c>
      <c r="B218" s="369" t="s">
        <v>1771</v>
      </c>
      <c r="C218" s="413" t="s">
        <v>2208</v>
      </c>
      <c r="D218" s="371" t="s">
        <v>2209</v>
      </c>
      <c r="E218" s="356"/>
      <c r="F218" s="356"/>
      <c r="G218" s="356"/>
      <c r="H218" s="356"/>
      <c r="I218" s="356"/>
      <c r="J218" s="356"/>
      <c r="K218" s="356"/>
      <c r="L218" s="357"/>
      <c r="M218" s="116"/>
      <c r="N218" s="116"/>
      <c r="O218" s="116"/>
      <c r="P218" s="116"/>
      <c r="Q218" s="116"/>
      <c r="R218" s="355"/>
      <c r="S218" s="355"/>
      <c r="T218" s="355"/>
      <c r="U218" s="355"/>
      <c r="V218" s="355"/>
      <c r="W218" s="355"/>
      <c r="X218" s="355"/>
      <c r="Y218" s="355"/>
      <c r="Z218" s="355"/>
    </row>
    <row r="219" spans="1:26" ht="49.5" customHeight="1">
      <c r="A219" s="446" t="s">
        <v>2210</v>
      </c>
      <c r="B219" s="397" t="s">
        <v>1771</v>
      </c>
      <c r="C219" s="447" t="s">
        <v>2184</v>
      </c>
      <c r="D219" s="212" t="s">
        <v>2211</v>
      </c>
      <c r="E219" s="356"/>
      <c r="F219" s="356"/>
      <c r="G219" s="356"/>
      <c r="H219" s="356"/>
      <c r="I219" s="356"/>
      <c r="J219" s="356"/>
      <c r="K219" s="356"/>
      <c r="L219" s="357"/>
      <c r="M219" s="116"/>
      <c r="N219" s="116"/>
      <c r="O219" s="116"/>
      <c r="P219" s="116"/>
      <c r="Q219" s="116"/>
      <c r="R219" s="355"/>
      <c r="S219" s="355"/>
      <c r="T219" s="355"/>
      <c r="U219" s="355"/>
      <c r="V219" s="355"/>
      <c r="W219" s="355"/>
      <c r="X219" s="355"/>
      <c r="Y219" s="355"/>
      <c r="Z219" s="355"/>
    </row>
    <row r="220" spans="1:26" ht="43.5" customHeight="1">
      <c r="A220" s="446" t="s">
        <v>2212</v>
      </c>
      <c r="B220" s="397" t="s">
        <v>1771</v>
      </c>
      <c r="C220" s="447" t="s">
        <v>2184</v>
      </c>
      <c r="D220" s="212" t="s">
        <v>2213</v>
      </c>
      <c r="E220" s="356"/>
      <c r="F220" s="356"/>
      <c r="G220" s="356"/>
      <c r="H220" s="356"/>
      <c r="I220" s="356"/>
      <c r="J220" s="356"/>
      <c r="K220" s="356"/>
      <c r="L220" s="357"/>
      <c r="M220" s="116"/>
      <c r="N220" s="116"/>
      <c r="O220" s="116"/>
      <c r="P220" s="116"/>
      <c r="Q220" s="116"/>
      <c r="R220" s="355"/>
      <c r="S220" s="355"/>
      <c r="T220" s="355"/>
      <c r="U220" s="355"/>
      <c r="V220" s="355"/>
      <c r="W220" s="355"/>
      <c r="X220" s="355"/>
      <c r="Y220" s="355"/>
      <c r="Z220" s="355"/>
    </row>
    <row r="221" spans="1:26" ht="43.5" customHeight="1">
      <c r="A221" s="390" t="s">
        <v>2214</v>
      </c>
      <c r="B221" s="369" t="s">
        <v>2215</v>
      </c>
      <c r="C221" s="397" t="s">
        <v>2216</v>
      </c>
      <c r="D221" s="465" t="s">
        <v>2217</v>
      </c>
      <c r="E221" s="356"/>
      <c r="F221" s="356"/>
      <c r="G221" s="356"/>
      <c r="H221" s="356"/>
      <c r="I221" s="356"/>
      <c r="J221" s="356"/>
      <c r="K221" s="356"/>
      <c r="L221" s="357"/>
      <c r="M221" s="116"/>
      <c r="N221" s="116"/>
      <c r="O221" s="116"/>
      <c r="P221" s="116"/>
      <c r="Q221" s="116"/>
      <c r="R221" s="355"/>
      <c r="S221" s="355"/>
      <c r="T221" s="355"/>
      <c r="U221" s="355"/>
      <c r="V221" s="355"/>
      <c r="W221" s="355"/>
      <c r="X221" s="355"/>
      <c r="Y221" s="355"/>
      <c r="Z221" s="355"/>
    </row>
    <row r="222" spans="1:26" ht="27.75" customHeight="1">
      <c r="A222" s="390" t="s">
        <v>2218</v>
      </c>
      <c r="B222" s="369" t="s">
        <v>1688</v>
      </c>
      <c r="C222" s="377" t="s">
        <v>2219</v>
      </c>
      <c r="D222" s="371" t="s">
        <v>2220</v>
      </c>
      <c r="E222" s="356"/>
      <c r="F222" s="356"/>
      <c r="G222" s="356"/>
      <c r="H222" s="356"/>
      <c r="I222" s="356"/>
      <c r="J222" s="356"/>
      <c r="K222" s="356"/>
      <c r="L222" s="357"/>
      <c r="M222" s="116"/>
      <c r="N222" s="116"/>
      <c r="O222" s="116"/>
      <c r="P222" s="116"/>
      <c r="Q222" s="116"/>
      <c r="R222" s="355"/>
      <c r="S222" s="355"/>
      <c r="T222" s="355"/>
      <c r="U222" s="355"/>
      <c r="V222" s="355"/>
      <c r="W222" s="355"/>
      <c r="X222" s="355"/>
      <c r="Y222" s="355"/>
      <c r="Z222" s="355"/>
    </row>
    <row r="223" spans="1:26" ht="25.5" customHeight="1">
      <c r="A223" s="457" t="s">
        <v>2221</v>
      </c>
      <c r="B223" s="369" t="s">
        <v>1688</v>
      </c>
      <c r="C223" s="370" t="s">
        <v>2222</v>
      </c>
      <c r="D223" s="399" t="s">
        <v>2223</v>
      </c>
      <c r="E223" s="356"/>
      <c r="F223" s="356"/>
      <c r="G223" s="356"/>
      <c r="H223" s="356"/>
      <c r="I223" s="356"/>
      <c r="J223" s="356"/>
      <c r="K223" s="356"/>
      <c r="L223" s="357"/>
      <c r="M223" s="116"/>
      <c r="N223" s="116"/>
      <c r="O223" s="116"/>
      <c r="P223" s="116"/>
      <c r="Q223" s="116"/>
      <c r="R223" s="355"/>
      <c r="S223" s="355"/>
      <c r="T223" s="355"/>
      <c r="U223" s="355"/>
      <c r="V223" s="355"/>
      <c r="W223" s="355"/>
      <c r="X223" s="355"/>
      <c r="Y223" s="355"/>
      <c r="Z223" s="355"/>
    </row>
    <row r="224" spans="1:26" ht="27.75" customHeight="1">
      <c r="A224" s="390" t="s">
        <v>2224</v>
      </c>
      <c r="B224" s="369" t="s">
        <v>1688</v>
      </c>
      <c r="C224" s="370" t="s">
        <v>2225</v>
      </c>
      <c r="D224" s="398" t="s">
        <v>2226</v>
      </c>
      <c r="E224" s="356"/>
      <c r="F224" s="356"/>
      <c r="G224" s="356"/>
      <c r="H224" s="356"/>
      <c r="I224" s="356"/>
      <c r="J224" s="356"/>
      <c r="K224" s="356"/>
      <c r="L224" s="357"/>
      <c r="M224" s="116"/>
      <c r="N224" s="116"/>
      <c r="O224" s="116"/>
      <c r="P224" s="116"/>
      <c r="Q224" s="116"/>
      <c r="R224" s="355"/>
      <c r="S224" s="355"/>
      <c r="T224" s="355"/>
      <c r="U224" s="355"/>
      <c r="V224" s="355"/>
      <c r="W224" s="355"/>
      <c r="X224" s="355"/>
      <c r="Y224" s="355"/>
      <c r="Z224" s="355"/>
    </row>
    <row r="225" spans="1:26" ht="27.75" customHeight="1">
      <c r="A225" s="446" t="s">
        <v>2227</v>
      </c>
      <c r="B225" s="397" t="s">
        <v>1688</v>
      </c>
      <c r="C225" s="447" t="s">
        <v>2228</v>
      </c>
      <c r="D225" s="212" t="s">
        <v>2229</v>
      </c>
      <c r="E225" s="356"/>
      <c r="F225" s="356"/>
      <c r="G225" s="356"/>
      <c r="H225" s="356"/>
      <c r="I225" s="356"/>
      <c r="J225" s="356"/>
      <c r="K225" s="356"/>
      <c r="L225" s="357"/>
      <c r="M225" s="116"/>
      <c r="N225" s="116"/>
      <c r="O225" s="116"/>
      <c r="P225" s="116"/>
      <c r="Q225" s="116"/>
      <c r="R225" s="355"/>
      <c r="S225" s="355"/>
      <c r="T225" s="355"/>
      <c r="U225" s="355"/>
      <c r="V225" s="355"/>
      <c r="W225" s="355"/>
      <c r="X225" s="355"/>
      <c r="Y225" s="355"/>
      <c r="Z225" s="355"/>
    </row>
    <row r="226" spans="1:26" ht="36" customHeight="1">
      <c r="A226" s="390" t="s">
        <v>2230</v>
      </c>
      <c r="B226" s="474" t="s">
        <v>1688</v>
      </c>
      <c r="C226" s="397" t="s">
        <v>2231</v>
      </c>
      <c r="D226" s="466" t="s">
        <v>2232</v>
      </c>
      <c r="E226" s="356"/>
      <c r="F226" s="356"/>
      <c r="G226" s="356"/>
      <c r="H226" s="356"/>
      <c r="I226" s="356"/>
      <c r="J226" s="356"/>
      <c r="K226" s="356"/>
      <c r="L226" s="357"/>
      <c r="M226" s="116"/>
      <c r="N226" s="116"/>
      <c r="O226" s="116"/>
      <c r="P226" s="116"/>
      <c r="Q226" s="116"/>
      <c r="R226" s="355"/>
      <c r="S226" s="355"/>
      <c r="T226" s="355"/>
      <c r="U226" s="355"/>
      <c r="V226" s="355"/>
      <c r="W226" s="355"/>
      <c r="X226" s="355"/>
      <c r="Y226" s="355"/>
      <c r="Z226" s="355"/>
    </row>
    <row r="227" spans="1:26" ht="30.75" customHeight="1">
      <c r="A227" s="390" t="s">
        <v>2233</v>
      </c>
      <c r="B227" s="474" t="s">
        <v>1688</v>
      </c>
      <c r="C227" s="397" t="s">
        <v>2234</v>
      </c>
      <c r="D227" s="466" t="s">
        <v>2235</v>
      </c>
      <c r="E227" s="356"/>
      <c r="F227" s="356"/>
      <c r="G227" s="356"/>
      <c r="H227" s="356"/>
      <c r="I227" s="356"/>
      <c r="J227" s="356"/>
      <c r="K227" s="356"/>
      <c r="L227" s="357"/>
      <c r="M227" s="116"/>
      <c r="N227" s="116"/>
      <c r="O227" s="116"/>
      <c r="P227" s="116"/>
      <c r="Q227" s="116"/>
      <c r="R227" s="355"/>
      <c r="S227" s="355"/>
      <c r="T227" s="355"/>
      <c r="U227" s="355"/>
      <c r="V227" s="355"/>
      <c r="W227" s="355"/>
      <c r="X227" s="355"/>
      <c r="Y227" s="355"/>
      <c r="Z227" s="355"/>
    </row>
    <row r="228" spans="1:26" ht="24.75" customHeight="1">
      <c r="A228" s="446" t="s">
        <v>2236</v>
      </c>
      <c r="B228" s="474" t="s">
        <v>1688</v>
      </c>
      <c r="C228" s="447" t="s">
        <v>2237</v>
      </c>
      <c r="D228" s="212" t="s">
        <v>2238</v>
      </c>
      <c r="E228" s="356"/>
      <c r="F228" s="356"/>
      <c r="G228" s="356"/>
      <c r="H228" s="356"/>
      <c r="I228" s="356"/>
      <c r="J228" s="356"/>
      <c r="K228" s="356"/>
      <c r="L228" s="357"/>
      <c r="M228" s="116"/>
      <c r="N228" s="116"/>
      <c r="O228" s="116"/>
      <c r="P228" s="116"/>
      <c r="Q228" s="116"/>
      <c r="R228" s="355"/>
      <c r="S228" s="355"/>
      <c r="T228" s="355"/>
      <c r="U228" s="355"/>
      <c r="V228" s="355"/>
      <c r="W228" s="355"/>
      <c r="X228" s="355"/>
      <c r="Y228" s="355"/>
      <c r="Z228" s="355"/>
    </row>
    <row r="229" spans="1:26" ht="24" customHeight="1">
      <c r="A229" s="446" t="s">
        <v>2239</v>
      </c>
      <c r="B229" s="474" t="s">
        <v>1688</v>
      </c>
      <c r="C229" s="447" t="s">
        <v>2240</v>
      </c>
      <c r="D229" s="212" t="s">
        <v>2241</v>
      </c>
      <c r="E229" s="356"/>
      <c r="F229" s="356"/>
      <c r="G229" s="356"/>
      <c r="H229" s="356"/>
      <c r="I229" s="356"/>
      <c r="J229" s="356"/>
      <c r="K229" s="356"/>
      <c r="L229" s="357"/>
      <c r="M229" s="116"/>
      <c r="N229" s="116"/>
      <c r="O229" s="116"/>
      <c r="P229" s="116"/>
      <c r="Q229" s="116"/>
      <c r="R229" s="355"/>
      <c r="S229" s="355"/>
      <c r="T229" s="355"/>
      <c r="U229" s="355"/>
      <c r="V229" s="355"/>
      <c r="W229" s="355"/>
      <c r="X229" s="355"/>
      <c r="Y229" s="355"/>
      <c r="Z229" s="355"/>
    </row>
    <row r="230" spans="1:26" ht="27.75" customHeight="1">
      <c r="A230" s="368" t="s">
        <v>2242</v>
      </c>
      <c r="B230" s="369" t="s">
        <v>1688</v>
      </c>
      <c r="C230" s="370" t="s">
        <v>2193</v>
      </c>
      <c r="D230" s="398" t="s">
        <v>2243</v>
      </c>
      <c r="E230" s="356"/>
      <c r="F230" s="356"/>
      <c r="G230" s="356"/>
      <c r="H230" s="356"/>
      <c r="I230" s="356"/>
      <c r="J230" s="356"/>
      <c r="K230" s="356"/>
      <c r="L230" s="357"/>
      <c r="M230" s="116"/>
      <c r="N230" s="116"/>
      <c r="O230" s="116"/>
      <c r="P230" s="116"/>
      <c r="Q230" s="116"/>
      <c r="R230" s="355"/>
      <c r="S230" s="355"/>
      <c r="T230" s="355"/>
      <c r="U230" s="355"/>
      <c r="V230" s="355"/>
      <c r="W230" s="355"/>
      <c r="X230" s="355"/>
      <c r="Y230" s="355"/>
      <c r="Z230" s="355"/>
    </row>
    <row r="231" spans="1:26" ht="33.75" customHeight="1">
      <c r="A231" s="368" t="s">
        <v>2244</v>
      </c>
      <c r="B231" s="369" t="s">
        <v>1688</v>
      </c>
      <c r="C231" s="370" t="s">
        <v>2245</v>
      </c>
      <c r="D231" s="398" t="s">
        <v>2246</v>
      </c>
      <c r="E231" s="356"/>
      <c r="F231" s="356"/>
      <c r="G231" s="356"/>
      <c r="H231" s="356"/>
      <c r="I231" s="356"/>
      <c r="J231" s="356"/>
      <c r="K231" s="356"/>
      <c r="L231" s="357"/>
      <c r="M231" s="116"/>
      <c r="N231" s="116"/>
      <c r="O231" s="116"/>
      <c r="P231" s="116"/>
      <c r="Q231" s="116"/>
      <c r="R231" s="355"/>
      <c r="S231" s="355"/>
      <c r="T231" s="355"/>
      <c r="U231" s="355"/>
      <c r="V231" s="355"/>
      <c r="W231" s="355"/>
      <c r="X231" s="355"/>
      <c r="Y231" s="355"/>
      <c r="Z231" s="355"/>
    </row>
    <row r="232" spans="1:26" ht="36" customHeight="1">
      <c r="A232" s="368" t="s">
        <v>2247</v>
      </c>
      <c r="B232" s="369" t="s">
        <v>1688</v>
      </c>
      <c r="C232" s="370" t="s">
        <v>2248</v>
      </c>
      <c r="D232" s="398" t="s">
        <v>2249</v>
      </c>
      <c r="E232" s="356"/>
      <c r="F232" s="356"/>
      <c r="G232" s="356"/>
      <c r="H232" s="356"/>
      <c r="I232" s="356"/>
      <c r="J232" s="356"/>
      <c r="K232" s="356"/>
      <c r="L232" s="357"/>
      <c r="M232" s="116"/>
      <c r="N232" s="116"/>
      <c r="O232" s="116"/>
      <c r="P232" s="116"/>
      <c r="Q232" s="116"/>
      <c r="R232" s="355"/>
      <c r="S232" s="355"/>
      <c r="T232" s="355"/>
      <c r="U232" s="355"/>
      <c r="V232" s="355"/>
      <c r="W232" s="355"/>
      <c r="X232" s="355"/>
      <c r="Y232" s="355"/>
      <c r="Z232" s="355"/>
    </row>
    <row r="233" spans="1:26" ht="34.5" customHeight="1">
      <c r="A233" s="368" t="s">
        <v>2250</v>
      </c>
      <c r="B233" s="369" t="s">
        <v>1688</v>
      </c>
      <c r="C233" s="370" t="s">
        <v>2251</v>
      </c>
      <c r="D233" s="398" t="s">
        <v>2252</v>
      </c>
      <c r="E233" s="378"/>
      <c r="F233" s="356"/>
      <c r="G233" s="356"/>
      <c r="H233" s="356"/>
      <c r="I233" s="356"/>
      <c r="J233" s="356"/>
      <c r="K233" s="356"/>
      <c r="L233" s="357"/>
      <c r="M233" s="116"/>
      <c r="N233" s="116"/>
      <c r="O233" s="116"/>
      <c r="P233" s="116"/>
      <c r="Q233" s="116"/>
      <c r="R233" s="355"/>
      <c r="S233" s="355"/>
      <c r="T233" s="355"/>
      <c r="U233" s="355"/>
      <c r="V233" s="355"/>
      <c r="W233" s="355"/>
      <c r="X233" s="355"/>
      <c r="Y233" s="355"/>
      <c r="Z233" s="355"/>
    </row>
    <row r="234" spans="1:26" ht="27.75" customHeight="1">
      <c r="A234" s="368" t="s">
        <v>2253</v>
      </c>
      <c r="B234" s="369" t="s">
        <v>1688</v>
      </c>
      <c r="C234" s="370" t="s">
        <v>2254</v>
      </c>
      <c r="D234" s="398" t="s">
        <v>2255</v>
      </c>
      <c r="E234" s="356"/>
      <c r="F234" s="356"/>
      <c r="G234" s="356"/>
      <c r="H234" s="356"/>
      <c r="I234" s="356"/>
      <c r="J234" s="356"/>
      <c r="K234" s="356"/>
      <c r="L234" s="357"/>
      <c r="M234" s="116"/>
      <c r="N234" s="116"/>
      <c r="O234" s="116"/>
      <c r="P234" s="116"/>
      <c r="Q234" s="116"/>
      <c r="R234" s="355"/>
      <c r="S234" s="355"/>
      <c r="T234" s="355"/>
      <c r="U234" s="355"/>
      <c r="V234" s="355"/>
      <c r="W234" s="355"/>
      <c r="X234" s="355"/>
      <c r="Y234" s="355"/>
      <c r="Z234" s="355"/>
    </row>
    <row r="235" spans="1:26" ht="28.5" customHeight="1">
      <c r="A235" s="368" t="s">
        <v>2256</v>
      </c>
      <c r="B235" s="369" t="s">
        <v>1688</v>
      </c>
      <c r="C235" s="370" t="s">
        <v>2257</v>
      </c>
      <c r="D235" s="398" t="s">
        <v>2258</v>
      </c>
      <c r="E235" s="356"/>
      <c r="F235" s="356"/>
      <c r="G235" s="356"/>
      <c r="H235" s="356"/>
      <c r="I235" s="356"/>
      <c r="J235" s="356"/>
      <c r="K235" s="356"/>
      <c r="L235" s="357"/>
      <c r="M235" s="116"/>
      <c r="N235" s="116"/>
      <c r="O235" s="116"/>
      <c r="P235" s="116"/>
      <c r="Q235" s="116"/>
      <c r="R235" s="355"/>
      <c r="S235" s="355"/>
      <c r="T235" s="355"/>
      <c r="U235" s="355"/>
      <c r="V235" s="355"/>
      <c r="W235" s="355"/>
      <c r="X235" s="355"/>
      <c r="Y235" s="355"/>
      <c r="Z235" s="355"/>
    </row>
    <row r="236" spans="1:26" ht="48.75" customHeight="1">
      <c r="A236" s="368" t="s">
        <v>2259</v>
      </c>
      <c r="B236" s="369" t="s">
        <v>1688</v>
      </c>
      <c r="C236" s="370" t="s">
        <v>2260</v>
      </c>
      <c r="D236" s="399" t="s">
        <v>2261</v>
      </c>
      <c r="E236" s="356"/>
      <c r="F236" s="356"/>
      <c r="G236" s="356"/>
      <c r="H236" s="356"/>
      <c r="I236" s="356"/>
      <c r="J236" s="356"/>
      <c r="K236" s="356"/>
      <c r="L236" s="357"/>
      <c r="M236" s="116"/>
      <c r="N236" s="116"/>
      <c r="O236" s="116"/>
      <c r="P236" s="116"/>
      <c r="Q236" s="116"/>
      <c r="R236" s="355"/>
      <c r="S236" s="355"/>
      <c r="T236" s="355"/>
      <c r="U236" s="355"/>
      <c r="V236" s="355"/>
      <c r="W236" s="355"/>
      <c r="X236" s="355"/>
      <c r="Y236" s="355"/>
      <c r="Z236" s="355"/>
    </row>
    <row r="237" spans="1:26" ht="44.25" customHeight="1">
      <c r="A237" s="400" t="s">
        <v>2262</v>
      </c>
      <c r="B237" s="401" t="s">
        <v>1688</v>
      </c>
      <c r="C237" s="402" t="s">
        <v>2263</v>
      </c>
      <c r="D237" s="475" t="s">
        <v>2264</v>
      </c>
      <c r="E237" s="356"/>
      <c r="F237" s="356"/>
      <c r="G237" s="356"/>
      <c r="H237" s="356"/>
      <c r="I237" s="356"/>
      <c r="J237" s="356"/>
      <c r="K237" s="356"/>
      <c r="L237" s="357"/>
      <c r="M237" s="116"/>
      <c r="N237" s="116"/>
      <c r="O237" s="116"/>
      <c r="P237" s="116"/>
      <c r="Q237" s="116"/>
      <c r="R237" s="355"/>
      <c r="S237" s="355"/>
      <c r="T237" s="355"/>
      <c r="U237" s="355"/>
      <c r="V237" s="355"/>
      <c r="W237" s="355"/>
      <c r="X237" s="355"/>
      <c r="Y237" s="355"/>
      <c r="Z237" s="355"/>
    </row>
    <row r="238" spans="1:26" ht="18.75" customHeight="1">
      <c r="A238" s="404"/>
      <c r="B238" s="405"/>
      <c r="C238" s="406"/>
      <c r="D238" s="407"/>
      <c r="E238" s="356"/>
      <c r="F238" s="356"/>
      <c r="G238" s="356"/>
      <c r="H238" s="356"/>
      <c r="I238" s="356"/>
      <c r="J238" s="356"/>
      <c r="K238" s="356"/>
      <c r="L238" s="357"/>
      <c r="M238" s="116"/>
      <c r="N238" s="116"/>
      <c r="O238" s="116"/>
      <c r="P238" s="116"/>
      <c r="Q238" s="116"/>
      <c r="R238" s="355"/>
      <c r="S238" s="355"/>
      <c r="T238" s="355"/>
      <c r="U238" s="355"/>
      <c r="V238" s="355"/>
      <c r="W238" s="355"/>
      <c r="X238" s="355"/>
      <c r="Y238" s="355"/>
      <c r="Z238" s="355"/>
    </row>
    <row r="239" spans="1:26">
      <c r="A239" s="404"/>
      <c r="B239" s="405"/>
      <c r="C239" s="406"/>
      <c r="D239" s="407"/>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row>
    <row r="240" spans="1:26">
      <c r="A240" s="404"/>
      <c r="B240" s="405"/>
      <c r="C240" s="406"/>
      <c r="D240" s="407"/>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row>
    <row r="241" spans="1:26">
      <c r="A241" s="404"/>
      <c r="B241" s="405"/>
      <c r="C241" s="406"/>
      <c r="D241" s="407"/>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row>
    <row r="242" spans="1:26">
      <c r="A242" s="404"/>
      <c r="B242" s="405"/>
      <c r="C242" s="406"/>
      <c r="D242" s="407"/>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row>
    <row r="243" spans="1:26">
      <c r="A243" s="404"/>
      <c r="B243" s="405"/>
      <c r="C243" s="406"/>
      <c r="D243" s="407"/>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row>
    <row r="244" spans="1:26">
      <c r="A244" s="404"/>
      <c r="B244" s="405"/>
      <c r="C244" s="406"/>
      <c r="D244" s="407"/>
      <c r="E244" s="355"/>
      <c r="F244" s="355"/>
      <c r="G244" s="355"/>
      <c r="H244" s="355"/>
      <c r="I244" s="355"/>
      <c r="J244" s="355"/>
      <c r="K244" s="355"/>
      <c r="L244" s="355"/>
      <c r="M244" s="355"/>
      <c r="N244" s="355"/>
      <c r="O244" s="355"/>
      <c r="P244" s="355"/>
      <c r="Q244" s="355"/>
      <c r="R244" s="355"/>
      <c r="S244" s="355"/>
      <c r="T244" s="355"/>
      <c r="U244" s="355"/>
      <c r="V244" s="355"/>
      <c r="W244" s="355"/>
      <c r="X244" s="355"/>
      <c r="Y244" s="355"/>
      <c r="Z244" s="355"/>
    </row>
    <row r="245" spans="1:26">
      <c r="A245" s="404"/>
      <c r="B245" s="405"/>
      <c r="C245" s="406"/>
      <c r="D245" s="407"/>
      <c r="E245" s="355"/>
      <c r="F245" s="355"/>
      <c r="G245" s="355"/>
      <c r="H245" s="355"/>
      <c r="I245" s="355"/>
      <c r="J245" s="355"/>
      <c r="K245" s="355"/>
      <c r="L245" s="355"/>
      <c r="M245" s="355"/>
      <c r="N245" s="355"/>
      <c r="O245" s="355"/>
      <c r="P245" s="355"/>
      <c r="Q245" s="355"/>
      <c r="R245" s="355"/>
      <c r="S245" s="355"/>
      <c r="T245" s="355"/>
      <c r="U245" s="355"/>
      <c r="V245" s="355"/>
      <c r="W245" s="355"/>
      <c r="X245" s="355"/>
      <c r="Y245" s="355"/>
      <c r="Z245" s="355"/>
    </row>
    <row r="246" spans="1:26">
      <c r="A246" s="404"/>
      <c r="B246" s="405"/>
      <c r="C246" s="406"/>
      <c r="D246" s="407"/>
      <c r="E246" s="355"/>
      <c r="F246" s="355"/>
      <c r="G246" s="355"/>
      <c r="H246" s="355"/>
      <c r="I246" s="355"/>
      <c r="J246" s="355"/>
      <c r="K246" s="355"/>
      <c r="L246" s="355"/>
      <c r="M246" s="355"/>
      <c r="N246" s="355"/>
      <c r="O246" s="355"/>
      <c r="P246" s="355"/>
      <c r="Q246" s="355"/>
      <c r="R246" s="355"/>
      <c r="S246" s="355"/>
      <c r="T246" s="355"/>
      <c r="U246" s="355"/>
      <c r="V246" s="355"/>
      <c r="W246" s="355"/>
      <c r="X246" s="355"/>
      <c r="Y246" s="355"/>
      <c r="Z246" s="355"/>
    </row>
    <row r="247" spans="1:26">
      <c r="A247" s="404"/>
      <c r="B247" s="405"/>
      <c r="C247" s="406"/>
      <c r="D247" s="407"/>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row>
    <row r="248" spans="1:26">
      <c r="A248" s="404"/>
      <c r="B248" s="405"/>
      <c r="C248" s="406"/>
      <c r="D248" s="407"/>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row>
    <row r="249" spans="1:26">
      <c r="A249" s="404"/>
      <c r="B249" s="405"/>
      <c r="C249" s="406"/>
      <c r="D249" s="407"/>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row>
    <row r="250" spans="1:26">
      <c r="A250" s="404"/>
      <c r="B250" s="405"/>
      <c r="C250" s="406"/>
      <c r="D250" s="407"/>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row>
    <row r="251" spans="1:26">
      <c r="A251" s="404"/>
      <c r="B251" s="405"/>
      <c r="C251" s="406"/>
      <c r="D251" s="407"/>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row>
    <row r="252" spans="1:26">
      <c r="A252" s="404"/>
      <c r="B252" s="405"/>
      <c r="C252" s="406"/>
      <c r="D252" s="407"/>
      <c r="E252" s="355"/>
      <c r="F252" s="355"/>
      <c r="G252" s="355"/>
      <c r="H252" s="355"/>
      <c r="I252" s="355"/>
      <c r="J252" s="355"/>
      <c r="K252" s="355"/>
      <c r="L252" s="355"/>
      <c r="M252" s="355"/>
      <c r="N252" s="355"/>
      <c r="O252" s="355"/>
      <c r="P252" s="355"/>
      <c r="Q252" s="355"/>
      <c r="R252" s="355"/>
      <c r="S252" s="355"/>
      <c r="T252" s="355"/>
      <c r="U252" s="355"/>
      <c r="V252" s="355"/>
      <c r="W252" s="355"/>
      <c r="X252" s="355"/>
      <c r="Y252" s="355"/>
      <c r="Z252" s="355"/>
    </row>
    <row r="253" spans="1:26">
      <c r="A253" s="404"/>
      <c r="B253" s="405"/>
      <c r="C253" s="406"/>
      <c r="D253" s="407"/>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row>
    <row r="254" spans="1:26">
      <c r="A254" s="404"/>
      <c r="B254" s="405"/>
      <c r="C254" s="406"/>
      <c r="D254" s="407"/>
      <c r="E254" s="355"/>
      <c r="F254" s="355"/>
      <c r="G254" s="355"/>
      <c r="H254" s="355"/>
      <c r="I254" s="355"/>
      <c r="J254" s="355"/>
      <c r="K254" s="355"/>
      <c r="L254" s="355"/>
      <c r="M254" s="355"/>
      <c r="N254" s="355"/>
      <c r="O254" s="355"/>
      <c r="P254" s="355"/>
      <c r="Q254" s="355"/>
      <c r="R254" s="355"/>
      <c r="S254" s="355"/>
      <c r="T254" s="355"/>
      <c r="U254" s="355"/>
      <c r="V254" s="355"/>
      <c r="W254" s="355"/>
      <c r="X254" s="355"/>
      <c r="Y254" s="355"/>
      <c r="Z254" s="355"/>
    </row>
    <row r="255" spans="1:26">
      <c r="A255" s="404"/>
      <c r="B255" s="405"/>
      <c r="C255" s="406"/>
      <c r="D255" s="407"/>
      <c r="E255" s="355"/>
      <c r="F255" s="355"/>
      <c r="G255" s="355"/>
      <c r="H255" s="355"/>
      <c r="I255" s="355"/>
      <c r="J255" s="355"/>
      <c r="K255" s="355"/>
      <c r="L255" s="355"/>
      <c r="M255" s="355"/>
      <c r="N255" s="355"/>
      <c r="O255" s="355"/>
      <c r="P255" s="355"/>
      <c r="Q255" s="355"/>
      <c r="R255" s="355"/>
      <c r="S255" s="355"/>
      <c r="T255" s="355"/>
      <c r="U255" s="355"/>
      <c r="V255" s="355"/>
      <c r="W255" s="355"/>
      <c r="X255" s="355"/>
      <c r="Y255" s="355"/>
      <c r="Z255" s="355"/>
    </row>
    <row r="256" spans="1:26">
      <c r="A256" s="404"/>
      <c r="B256" s="405"/>
      <c r="C256" s="406"/>
      <c r="D256" s="407"/>
      <c r="E256" s="355"/>
      <c r="F256" s="355"/>
      <c r="G256" s="355"/>
      <c r="H256" s="355"/>
      <c r="I256" s="355"/>
      <c r="J256" s="355"/>
      <c r="K256" s="355"/>
      <c r="L256" s="355"/>
      <c r="M256" s="355"/>
      <c r="N256" s="355"/>
      <c r="O256" s="355"/>
      <c r="P256" s="355"/>
      <c r="Q256" s="355"/>
      <c r="R256" s="355"/>
      <c r="S256" s="355"/>
      <c r="T256" s="355"/>
      <c r="U256" s="355"/>
      <c r="V256" s="355"/>
      <c r="W256" s="355"/>
      <c r="X256" s="355"/>
      <c r="Y256" s="355"/>
      <c r="Z256" s="355"/>
    </row>
    <row r="257" spans="1:26">
      <c r="A257" s="404"/>
      <c r="B257" s="405"/>
      <c r="C257" s="406"/>
      <c r="D257" s="407"/>
      <c r="E257" s="355"/>
      <c r="F257" s="355"/>
      <c r="G257" s="355"/>
      <c r="H257" s="355"/>
      <c r="I257" s="355"/>
      <c r="J257" s="355"/>
      <c r="K257" s="355"/>
      <c r="L257" s="355"/>
      <c r="M257" s="355"/>
      <c r="N257" s="355"/>
      <c r="O257" s="355"/>
      <c r="P257" s="355"/>
      <c r="Q257" s="355"/>
      <c r="R257" s="355"/>
      <c r="S257" s="355"/>
      <c r="T257" s="355"/>
      <c r="U257" s="355"/>
      <c r="V257" s="355"/>
      <c r="W257" s="355"/>
      <c r="X257" s="355"/>
      <c r="Y257" s="355"/>
      <c r="Z257" s="355"/>
    </row>
    <row r="258" spans="1:26">
      <c r="A258" s="404"/>
      <c r="B258" s="405"/>
      <c r="C258" s="406"/>
      <c r="D258" s="407"/>
      <c r="E258" s="355"/>
      <c r="F258" s="355"/>
      <c r="G258" s="355"/>
      <c r="H258" s="355"/>
      <c r="I258" s="355"/>
      <c r="J258" s="355"/>
      <c r="K258" s="355"/>
      <c r="L258" s="355"/>
      <c r="M258" s="355"/>
      <c r="N258" s="355"/>
      <c r="O258" s="355"/>
      <c r="P258" s="355"/>
      <c r="Q258" s="355"/>
      <c r="R258" s="355"/>
      <c r="S258" s="355"/>
      <c r="T258" s="355"/>
      <c r="U258" s="355"/>
      <c r="V258" s="355"/>
      <c r="W258" s="355"/>
      <c r="X258" s="355"/>
      <c r="Y258" s="355"/>
      <c r="Z258" s="355"/>
    </row>
    <row r="259" spans="1:26">
      <c r="A259" s="404"/>
      <c r="B259" s="405"/>
      <c r="C259" s="406"/>
      <c r="D259" s="407"/>
      <c r="E259" s="355"/>
      <c r="F259" s="355"/>
      <c r="G259" s="355"/>
      <c r="H259" s="355"/>
      <c r="I259" s="355"/>
      <c r="J259" s="355"/>
      <c r="K259" s="355"/>
      <c r="L259" s="355"/>
      <c r="M259" s="355"/>
      <c r="N259" s="355"/>
      <c r="O259" s="355"/>
      <c r="P259" s="355"/>
      <c r="Q259" s="355"/>
      <c r="R259" s="355"/>
      <c r="S259" s="355"/>
      <c r="T259" s="355"/>
      <c r="U259" s="355"/>
      <c r="V259" s="355"/>
      <c r="W259" s="355"/>
      <c r="X259" s="355"/>
      <c r="Y259" s="355"/>
      <c r="Z259" s="355"/>
    </row>
    <row r="260" spans="1:26">
      <c r="A260" s="404"/>
      <c r="B260" s="405"/>
      <c r="C260" s="406"/>
      <c r="D260" s="407"/>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row>
    <row r="261" spans="1:26">
      <c r="A261" s="404"/>
      <c r="B261" s="405"/>
      <c r="C261" s="406"/>
      <c r="D261" s="407"/>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row>
    <row r="262" spans="1:26">
      <c r="A262" s="404"/>
      <c r="B262" s="405"/>
      <c r="C262" s="406"/>
      <c r="D262" s="407"/>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row>
    <row r="263" spans="1:26">
      <c r="A263" s="404"/>
      <c r="B263" s="405"/>
      <c r="C263" s="406"/>
      <c r="D263" s="407"/>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row>
    <row r="264" spans="1:26">
      <c r="A264" s="404"/>
      <c r="B264" s="405"/>
      <c r="C264" s="406"/>
      <c r="D264" s="407"/>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row>
    <row r="265" spans="1:26">
      <c r="A265" s="404"/>
      <c r="B265" s="405"/>
      <c r="C265" s="406"/>
      <c r="D265" s="407"/>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row>
    <row r="266" spans="1:26">
      <c r="A266" s="404"/>
      <c r="B266" s="405"/>
      <c r="C266" s="406"/>
      <c r="D266" s="407"/>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row>
    <row r="267" spans="1:26">
      <c r="A267" s="404"/>
      <c r="B267" s="405"/>
      <c r="C267" s="406"/>
      <c r="D267" s="407"/>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row>
    <row r="268" spans="1:26">
      <c r="A268" s="404"/>
      <c r="B268" s="405"/>
      <c r="C268" s="406"/>
      <c r="D268" s="407"/>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row>
    <row r="269" spans="1:26">
      <c r="A269" s="404"/>
      <c r="B269" s="405"/>
      <c r="C269" s="406"/>
      <c r="D269" s="407"/>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row>
    <row r="270" spans="1:26">
      <c r="A270" s="404"/>
      <c r="B270" s="405"/>
      <c r="C270" s="406"/>
      <c r="D270" s="407"/>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row>
    <row r="271" spans="1:26">
      <c r="A271" s="404"/>
      <c r="B271" s="405"/>
      <c r="C271" s="406"/>
      <c r="D271" s="407"/>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row>
    <row r="272" spans="1:26">
      <c r="A272" s="404"/>
      <c r="B272" s="405"/>
      <c r="C272" s="406"/>
      <c r="D272" s="407"/>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row>
    <row r="273" spans="1:26">
      <c r="A273" s="404"/>
      <c r="B273" s="405"/>
      <c r="C273" s="406"/>
      <c r="D273" s="407"/>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row>
    <row r="274" spans="1:26">
      <c r="A274" s="404"/>
      <c r="B274" s="405"/>
      <c r="C274" s="406"/>
      <c r="D274" s="407"/>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row>
    <row r="275" spans="1:26">
      <c r="A275" s="404"/>
      <c r="B275" s="405"/>
      <c r="C275" s="406"/>
      <c r="D275" s="407"/>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row>
    <row r="276" spans="1:26">
      <c r="A276" s="404"/>
      <c r="B276" s="405"/>
      <c r="C276" s="406"/>
      <c r="D276" s="407"/>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row>
    <row r="277" spans="1:26">
      <c r="A277" s="404"/>
      <c r="B277" s="405"/>
      <c r="C277" s="406"/>
      <c r="D277" s="407"/>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row>
    <row r="278" spans="1:26">
      <c r="A278" s="404"/>
      <c r="B278" s="405"/>
      <c r="C278" s="406"/>
      <c r="D278" s="407"/>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row>
    <row r="279" spans="1:26">
      <c r="A279" s="404"/>
      <c r="B279" s="405"/>
      <c r="C279" s="406"/>
      <c r="D279" s="407"/>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row>
    <row r="280" spans="1:26">
      <c r="A280" s="404"/>
      <c r="B280" s="405"/>
      <c r="C280" s="406"/>
      <c r="D280" s="407"/>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row>
    <row r="281" spans="1:26">
      <c r="A281" s="404"/>
      <c r="B281" s="405"/>
      <c r="C281" s="406"/>
      <c r="D281" s="407"/>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row>
    <row r="282" spans="1:26">
      <c r="A282" s="404"/>
      <c r="B282" s="405"/>
      <c r="C282" s="406"/>
      <c r="D282" s="407"/>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row>
    <row r="283" spans="1:26">
      <c r="A283" s="404"/>
      <c r="B283" s="405"/>
      <c r="C283" s="406"/>
      <c r="D283" s="407"/>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row>
    <row r="284" spans="1:26">
      <c r="A284" s="404"/>
      <c r="B284" s="405"/>
      <c r="C284" s="406"/>
      <c r="D284" s="407"/>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row>
    <row r="285" spans="1:26">
      <c r="A285" s="404"/>
      <c r="B285" s="405"/>
      <c r="C285" s="406"/>
      <c r="D285" s="407"/>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row>
    <row r="286" spans="1:26">
      <c r="A286" s="404"/>
      <c r="B286" s="405"/>
      <c r="C286" s="406"/>
      <c r="D286" s="407"/>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row>
    <row r="287" spans="1:26">
      <c r="A287" s="404"/>
      <c r="B287" s="405"/>
      <c r="C287" s="406"/>
      <c r="D287" s="407"/>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row>
    <row r="288" spans="1:26">
      <c r="A288" s="404"/>
      <c r="B288" s="405"/>
      <c r="C288" s="406"/>
      <c r="D288" s="407"/>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row>
    <row r="289" spans="1:26">
      <c r="A289" s="404"/>
      <c r="B289" s="405"/>
      <c r="C289" s="406"/>
      <c r="D289" s="407"/>
      <c r="E289" s="355"/>
      <c r="F289" s="355"/>
      <c r="G289" s="355"/>
      <c r="H289" s="355"/>
      <c r="I289" s="355"/>
      <c r="J289" s="355"/>
      <c r="K289" s="355"/>
      <c r="L289" s="355"/>
      <c r="M289" s="355"/>
      <c r="N289" s="355"/>
      <c r="O289" s="355"/>
      <c r="P289" s="355"/>
      <c r="Q289" s="355"/>
      <c r="R289" s="355"/>
      <c r="S289" s="355"/>
      <c r="T289" s="355"/>
      <c r="U289" s="355"/>
      <c r="V289" s="355"/>
      <c r="W289" s="355"/>
      <c r="X289" s="355"/>
      <c r="Y289" s="355"/>
      <c r="Z289" s="355"/>
    </row>
    <row r="290" spans="1:26">
      <c r="A290" s="404"/>
      <c r="B290" s="405"/>
      <c r="C290" s="406"/>
      <c r="D290" s="407"/>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row>
    <row r="291" spans="1:26">
      <c r="A291" s="404"/>
      <c r="B291" s="405"/>
      <c r="C291" s="406"/>
      <c r="D291" s="407"/>
      <c r="E291" s="355"/>
      <c r="F291" s="355"/>
      <c r="G291" s="355"/>
      <c r="H291" s="355"/>
      <c r="I291" s="355"/>
      <c r="J291" s="355"/>
      <c r="K291" s="355"/>
      <c r="L291" s="355"/>
      <c r="M291" s="355"/>
      <c r="N291" s="355"/>
      <c r="O291" s="355"/>
      <c r="P291" s="355"/>
      <c r="Q291" s="355"/>
      <c r="R291" s="355"/>
      <c r="S291" s="355"/>
      <c r="T291" s="355"/>
      <c r="U291" s="355"/>
      <c r="V291" s="355"/>
      <c r="W291" s="355"/>
      <c r="X291" s="355"/>
      <c r="Y291" s="355"/>
      <c r="Z291" s="355"/>
    </row>
    <row r="292" spans="1:26">
      <c r="A292" s="404"/>
      <c r="B292" s="405"/>
      <c r="C292" s="406"/>
      <c r="D292" s="407"/>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row>
    <row r="293" spans="1:26">
      <c r="A293" s="404"/>
      <c r="B293" s="405"/>
      <c r="C293" s="406"/>
      <c r="D293" s="407"/>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row>
    <row r="294" spans="1:26">
      <c r="A294" s="404"/>
      <c r="B294" s="405"/>
      <c r="C294" s="406"/>
      <c r="D294" s="407"/>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row>
    <row r="295" spans="1:26">
      <c r="A295" s="404"/>
      <c r="B295" s="405"/>
      <c r="C295" s="406"/>
      <c r="D295" s="407"/>
      <c r="E295" s="355"/>
      <c r="F295" s="355"/>
      <c r="G295" s="355"/>
      <c r="H295" s="355"/>
      <c r="I295" s="355"/>
      <c r="J295" s="355"/>
      <c r="K295" s="355"/>
      <c r="L295" s="355"/>
      <c r="M295" s="355"/>
      <c r="N295" s="355"/>
      <c r="O295" s="355"/>
      <c r="P295" s="355"/>
      <c r="Q295" s="355"/>
      <c r="R295" s="355"/>
      <c r="S295" s="355"/>
      <c r="T295" s="355"/>
      <c r="U295" s="355"/>
      <c r="V295" s="355"/>
      <c r="W295" s="355"/>
      <c r="X295" s="355"/>
      <c r="Y295" s="355"/>
      <c r="Z295" s="355"/>
    </row>
    <row r="296" spans="1:26">
      <c r="A296" s="404"/>
      <c r="B296" s="405"/>
      <c r="C296" s="406"/>
      <c r="D296" s="407"/>
      <c r="E296" s="355"/>
      <c r="F296" s="355"/>
      <c r="G296" s="355"/>
      <c r="H296" s="355"/>
      <c r="I296" s="355"/>
      <c r="J296" s="355"/>
      <c r="K296" s="355"/>
      <c r="L296" s="355"/>
      <c r="M296" s="355"/>
      <c r="N296" s="355"/>
      <c r="O296" s="355"/>
      <c r="P296" s="355"/>
      <c r="Q296" s="355"/>
      <c r="R296" s="355"/>
      <c r="S296" s="355"/>
      <c r="T296" s="355"/>
      <c r="U296" s="355"/>
      <c r="V296" s="355"/>
      <c r="W296" s="355"/>
      <c r="X296" s="355"/>
      <c r="Y296" s="355"/>
      <c r="Z296" s="355"/>
    </row>
    <row r="297" spans="1:26">
      <c r="A297" s="404"/>
      <c r="B297" s="405"/>
      <c r="C297" s="406"/>
      <c r="D297" s="407"/>
      <c r="E297" s="355"/>
      <c r="F297" s="355"/>
      <c r="G297" s="355"/>
      <c r="H297" s="355"/>
      <c r="I297" s="355"/>
      <c r="J297" s="355"/>
      <c r="K297" s="355"/>
      <c r="L297" s="355"/>
      <c r="M297" s="355"/>
      <c r="N297" s="355"/>
      <c r="O297" s="355"/>
      <c r="P297" s="355"/>
      <c r="Q297" s="355"/>
      <c r="R297" s="355"/>
      <c r="S297" s="355"/>
      <c r="T297" s="355"/>
      <c r="U297" s="355"/>
      <c r="V297" s="355"/>
      <c r="W297" s="355"/>
      <c r="X297" s="355"/>
      <c r="Y297" s="355"/>
      <c r="Z297" s="355"/>
    </row>
    <row r="298" spans="1:26">
      <c r="A298" s="404"/>
      <c r="B298" s="405"/>
      <c r="C298" s="406"/>
      <c r="D298" s="407"/>
      <c r="E298" s="355"/>
      <c r="F298" s="355"/>
      <c r="G298" s="355"/>
      <c r="H298" s="355"/>
      <c r="I298" s="355"/>
      <c r="J298" s="355"/>
      <c r="K298" s="355"/>
      <c r="L298" s="355"/>
      <c r="M298" s="355"/>
      <c r="N298" s="355"/>
      <c r="O298" s="355"/>
      <c r="P298" s="355"/>
      <c r="Q298" s="355"/>
      <c r="R298" s="355"/>
      <c r="S298" s="355"/>
      <c r="T298" s="355"/>
      <c r="U298" s="355"/>
      <c r="V298" s="355"/>
      <c r="W298" s="355"/>
      <c r="X298" s="355"/>
      <c r="Y298" s="355"/>
      <c r="Z298" s="355"/>
    </row>
    <row r="299" spans="1:26">
      <c r="A299" s="404"/>
      <c r="B299" s="405"/>
      <c r="C299" s="406"/>
      <c r="D299" s="407"/>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row>
    <row r="300" spans="1:26">
      <c r="A300" s="404"/>
      <c r="B300" s="405"/>
      <c r="C300" s="406"/>
      <c r="D300" s="407"/>
      <c r="E300" s="355"/>
      <c r="F300" s="355"/>
      <c r="G300" s="355"/>
      <c r="H300" s="355"/>
      <c r="I300" s="355"/>
      <c r="J300" s="355"/>
      <c r="K300" s="355"/>
      <c r="L300" s="355"/>
      <c r="M300" s="355"/>
      <c r="N300" s="355"/>
      <c r="O300" s="355"/>
      <c r="P300" s="355"/>
      <c r="Q300" s="355"/>
      <c r="R300" s="355"/>
      <c r="S300" s="355"/>
      <c r="T300" s="355"/>
      <c r="U300" s="355"/>
      <c r="V300" s="355"/>
      <c r="W300" s="355"/>
      <c r="X300" s="355"/>
      <c r="Y300" s="355"/>
      <c r="Z300" s="355"/>
    </row>
    <row r="301" spans="1:26">
      <c r="A301" s="404"/>
      <c r="B301" s="405"/>
      <c r="C301" s="406"/>
      <c r="D301" s="407"/>
      <c r="E301" s="355"/>
      <c r="F301" s="355"/>
      <c r="G301" s="355"/>
      <c r="H301" s="355"/>
      <c r="I301" s="355"/>
      <c r="J301" s="355"/>
      <c r="K301" s="355"/>
      <c r="L301" s="355"/>
      <c r="M301" s="355"/>
      <c r="N301" s="355"/>
      <c r="O301" s="355"/>
      <c r="P301" s="355"/>
      <c r="Q301" s="355"/>
      <c r="R301" s="355"/>
      <c r="S301" s="355"/>
      <c r="T301" s="355"/>
      <c r="U301" s="355"/>
      <c r="V301" s="355"/>
      <c r="W301" s="355"/>
      <c r="X301" s="355"/>
      <c r="Y301" s="355"/>
      <c r="Z301" s="355"/>
    </row>
    <row r="302" spans="1:26">
      <c r="A302" s="404"/>
      <c r="B302" s="405"/>
      <c r="C302" s="406"/>
      <c r="D302" s="407"/>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row>
    <row r="303" spans="1:26">
      <c r="A303" s="404"/>
      <c r="B303" s="405"/>
      <c r="C303" s="406"/>
      <c r="D303" s="407"/>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row>
    <row r="304" spans="1:26">
      <c r="A304" s="404"/>
      <c r="B304" s="405"/>
      <c r="C304" s="406"/>
      <c r="D304" s="407"/>
      <c r="E304" s="355"/>
      <c r="F304" s="355"/>
      <c r="G304" s="355"/>
      <c r="H304" s="355"/>
      <c r="I304" s="355"/>
      <c r="J304" s="355"/>
      <c r="K304" s="355"/>
      <c r="L304" s="355"/>
      <c r="M304" s="355"/>
      <c r="N304" s="355"/>
      <c r="O304" s="355"/>
      <c r="P304" s="355"/>
      <c r="Q304" s="355"/>
      <c r="R304" s="355"/>
      <c r="S304" s="355"/>
      <c r="T304" s="355"/>
      <c r="U304" s="355"/>
      <c r="V304" s="355"/>
      <c r="W304" s="355"/>
      <c r="X304" s="355"/>
      <c r="Y304" s="355"/>
      <c r="Z304" s="355"/>
    </row>
    <row r="305" spans="1:26">
      <c r="A305" s="404"/>
      <c r="B305" s="405"/>
      <c r="C305" s="406"/>
      <c r="D305" s="407"/>
      <c r="E305" s="355"/>
      <c r="F305" s="355"/>
      <c r="G305" s="355"/>
      <c r="H305" s="355"/>
      <c r="I305" s="355"/>
      <c r="J305" s="355"/>
      <c r="K305" s="355"/>
      <c r="L305" s="355"/>
      <c r="M305" s="355"/>
      <c r="N305" s="355"/>
      <c r="O305" s="355"/>
      <c r="P305" s="355"/>
      <c r="Q305" s="355"/>
      <c r="R305" s="355"/>
      <c r="S305" s="355"/>
      <c r="T305" s="355"/>
      <c r="U305" s="355"/>
      <c r="V305" s="355"/>
      <c r="W305" s="355"/>
      <c r="X305" s="355"/>
      <c r="Y305" s="355"/>
      <c r="Z305" s="355"/>
    </row>
    <row r="306" spans="1:26">
      <c r="A306" s="404"/>
      <c r="B306" s="405"/>
      <c r="C306" s="406"/>
      <c r="D306" s="407"/>
      <c r="E306" s="355"/>
      <c r="F306" s="355"/>
      <c r="G306" s="355"/>
      <c r="H306" s="355"/>
      <c r="I306" s="355"/>
      <c r="J306" s="355"/>
      <c r="K306" s="355"/>
      <c r="L306" s="355"/>
      <c r="M306" s="355"/>
      <c r="N306" s="355"/>
      <c r="O306" s="355"/>
      <c r="P306" s="355"/>
      <c r="Q306" s="355"/>
      <c r="R306" s="355"/>
      <c r="S306" s="355"/>
      <c r="T306" s="355"/>
      <c r="U306" s="355"/>
      <c r="V306" s="355"/>
      <c r="W306" s="355"/>
      <c r="X306" s="355"/>
      <c r="Y306" s="355"/>
      <c r="Z306" s="355"/>
    </row>
    <row r="307" spans="1:26">
      <c r="A307" s="404"/>
      <c r="B307" s="405"/>
      <c r="C307" s="406"/>
      <c r="D307" s="407"/>
      <c r="E307" s="355"/>
      <c r="F307" s="355"/>
      <c r="G307" s="355"/>
      <c r="H307" s="355"/>
      <c r="I307" s="355"/>
      <c r="J307" s="355"/>
      <c r="K307" s="355"/>
      <c r="L307" s="355"/>
      <c r="M307" s="355"/>
      <c r="N307" s="355"/>
      <c r="O307" s="355"/>
      <c r="P307" s="355"/>
      <c r="Q307" s="355"/>
      <c r="R307" s="355"/>
      <c r="S307" s="355"/>
      <c r="T307" s="355"/>
      <c r="U307" s="355"/>
      <c r="V307" s="355"/>
      <c r="W307" s="355"/>
      <c r="X307" s="355"/>
      <c r="Y307" s="355"/>
      <c r="Z307" s="355"/>
    </row>
    <row r="308" spans="1:26">
      <c r="A308" s="404"/>
      <c r="B308" s="405"/>
      <c r="C308" s="406"/>
      <c r="D308" s="407"/>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row>
    <row r="309" spans="1:26">
      <c r="A309" s="404"/>
      <c r="B309" s="405"/>
      <c r="C309" s="406"/>
      <c r="D309" s="407"/>
      <c r="E309" s="355"/>
      <c r="F309" s="355"/>
      <c r="G309" s="355"/>
      <c r="H309" s="355"/>
      <c r="I309" s="355"/>
      <c r="J309" s="355"/>
      <c r="K309" s="355"/>
      <c r="L309" s="355"/>
      <c r="M309" s="355"/>
      <c r="N309" s="355"/>
      <c r="O309" s="355"/>
      <c r="P309" s="355"/>
      <c r="Q309" s="355"/>
      <c r="R309" s="355"/>
      <c r="S309" s="355"/>
      <c r="T309" s="355"/>
      <c r="U309" s="355"/>
      <c r="V309" s="355"/>
      <c r="W309" s="355"/>
      <c r="X309" s="355"/>
      <c r="Y309" s="355"/>
      <c r="Z309" s="355"/>
    </row>
    <row r="310" spans="1:26">
      <c r="A310" s="404"/>
      <c r="B310" s="405"/>
      <c r="C310" s="406"/>
      <c r="D310" s="407"/>
      <c r="E310" s="355"/>
      <c r="F310" s="355"/>
      <c r="G310" s="355"/>
      <c r="H310" s="355"/>
      <c r="I310" s="355"/>
      <c r="J310" s="355"/>
      <c r="K310" s="355"/>
      <c r="L310" s="355"/>
      <c r="M310" s="355"/>
      <c r="N310" s="355"/>
      <c r="O310" s="355"/>
      <c r="P310" s="355"/>
      <c r="Q310" s="355"/>
      <c r="R310" s="355"/>
      <c r="S310" s="355"/>
      <c r="T310" s="355"/>
      <c r="U310" s="355"/>
      <c r="V310" s="355"/>
      <c r="W310" s="355"/>
      <c r="X310" s="355"/>
      <c r="Y310" s="355"/>
      <c r="Z310" s="355"/>
    </row>
    <row r="311" spans="1:26">
      <c r="A311" s="404"/>
      <c r="B311" s="405"/>
      <c r="C311" s="406"/>
      <c r="D311" s="407"/>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row>
    <row r="312" spans="1:26">
      <c r="A312" s="404"/>
      <c r="B312" s="405"/>
      <c r="C312" s="406"/>
      <c r="D312" s="407"/>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row>
    <row r="313" spans="1:26">
      <c r="A313" s="404"/>
      <c r="B313" s="405"/>
      <c r="C313" s="406"/>
      <c r="D313" s="407"/>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row>
    <row r="314" spans="1:26">
      <c r="A314" s="404"/>
      <c r="B314" s="405"/>
      <c r="C314" s="406"/>
      <c r="D314" s="407"/>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row>
    <row r="315" spans="1:26">
      <c r="A315" s="404"/>
      <c r="B315" s="405"/>
      <c r="C315" s="406"/>
      <c r="D315" s="407"/>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row>
    <row r="316" spans="1:26">
      <c r="A316" s="404"/>
      <c r="B316" s="405"/>
      <c r="C316" s="406"/>
      <c r="D316" s="407"/>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row>
    <row r="317" spans="1:26">
      <c r="A317" s="404"/>
      <c r="B317" s="405"/>
      <c r="C317" s="406"/>
      <c r="D317" s="407"/>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row>
    <row r="318" spans="1:26">
      <c r="A318" s="404"/>
      <c r="B318" s="405"/>
      <c r="C318" s="406"/>
      <c r="D318" s="407"/>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row>
    <row r="319" spans="1:26">
      <c r="A319" s="404"/>
      <c r="B319" s="405"/>
      <c r="C319" s="406"/>
      <c r="D319" s="407"/>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row>
    <row r="320" spans="1:26">
      <c r="A320" s="404"/>
      <c r="B320" s="405"/>
      <c r="C320" s="406"/>
      <c r="D320" s="407"/>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row>
    <row r="321" spans="1:26">
      <c r="A321" s="404"/>
      <c r="B321" s="405"/>
      <c r="C321" s="406"/>
      <c r="D321" s="407"/>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row>
    <row r="322" spans="1:26">
      <c r="A322" s="404"/>
      <c r="B322" s="405"/>
      <c r="C322" s="406"/>
      <c r="D322" s="407"/>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row>
    <row r="323" spans="1:26">
      <c r="A323" s="404"/>
      <c r="B323" s="405"/>
      <c r="C323" s="406"/>
      <c r="D323" s="407"/>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row>
    <row r="324" spans="1:26">
      <c r="A324" s="404"/>
      <c r="B324" s="405"/>
      <c r="C324" s="406"/>
      <c r="D324" s="407"/>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row>
    <row r="325" spans="1:26">
      <c r="A325" s="404"/>
      <c r="B325" s="405"/>
      <c r="C325" s="406"/>
      <c r="D325" s="407"/>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row>
    <row r="326" spans="1:26">
      <c r="A326" s="404"/>
      <c r="B326" s="405"/>
      <c r="C326" s="406"/>
      <c r="D326" s="407"/>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row>
    <row r="327" spans="1:26">
      <c r="A327" s="404"/>
      <c r="B327" s="405"/>
      <c r="C327" s="406"/>
      <c r="D327" s="407"/>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row>
    <row r="328" spans="1:26">
      <c r="A328" s="404"/>
      <c r="B328" s="405"/>
      <c r="C328" s="406"/>
      <c r="D328" s="407"/>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row>
    <row r="329" spans="1:26">
      <c r="A329" s="404"/>
      <c r="B329" s="405"/>
      <c r="C329" s="406"/>
      <c r="D329" s="407"/>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row>
    <row r="330" spans="1:26">
      <c r="A330" s="404"/>
      <c r="B330" s="405"/>
      <c r="C330" s="406"/>
      <c r="D330" s="407"/>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row>
    <row r="331" spans="1:26">
      <c r="A331" s="404"/>
      <c r="B331" s="405"/>
      <c r="C331" s="406"/>
      <c r="D331" s="407"/>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row>
    <row r="332" spans="1:26">
      <c r="A332" s="404"/>
      <c r="B332" s="405"/>
      <c r="C332" s="406"/>
      <c r="D332" s="407"/>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row>
    <row r="333" spans="1:26">
      <c r="A333" s="404"/>
      <c r="B333" s="405"/>
      <c r="C333" s="406"/>
      <c r="D333" s="407"/>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row>
    <row r="334" spans="1:26">
      <c r="A334" s="404"/>
      <c r="B334" s="405"/>
      <c r="C334" s="406"/>
      <c r="D334" s="407"/>
      <c r="E334" s="355"/>
      <c r="F334" s="355"/>
      <c r="G334" s="355"/>
      <c r="H334" s="355"/>
      <c r="I334" s="355"/>
      <c r="J334" s="355"/>
      <c r="K334" s="355"/>
      <c r="L334" s="355"/>
      <c r="M334" s="355"/>
      <c r="N334" s="355"/>
      <c r="O334" s="355"/>
      <c r="P334" s="355"/>
      <c r="Q334" s="355"/>
      <c r="R334" s="355"/>
      <c r="S334" s="355"/>
      <c r="T334" s="355"/>
      <c r="U334" s="355"/>
      <c r="V334" s="355"/>
      <c r="W334" s="355"/>
      <c r="X334" s="355"/>
      <c r="Y334" s="355"/>
      <c r="Z334" s="355"/>
    </row>
    <row r="335" spans="1:26">
      <c r="A335" s="404"/>
      <c r="B335" s="405"/>
      <c r="C335" s="406"/>
      <c r="D335" s="407"/>
      <c r="E335" s="355"/>
      <c r="F335" s="355"/>
      <c r="G335" s="355"/>
      <c r="H335" s="355"/>
      <c r="I335" s="355"/>
      <c r="J335" s="355"/>
      <c r="K335" s="355"/>
      <c r="L335" s="355"/>
      <c r="M335" s="355"/>
      <c r="N335" s="355"/>
      <c r="O335" s="355"/>
      <c r="P335" s="355"/>
      <c r="Q335" s="355"/>
      <c r="R335" s="355"/>
      <c r="S335" s="355"/>
      <c r="T335" s="355"/>
      <c r="U335" s="355"/>
      <c r="V335" s="355"/>
      <c r="W335" s="355"/>
      <c r="X335" s="355"/>
      <c r="Y335" s="355"/>
      <c r="Z335" s="355"/>
    </row>
    <row r="336" spans="1:26">
      <c r="A336" s="404"/>
      <c r="B336" s="405"/>
      <c r="C336" s="406"/>
      <c r="D336" s="407"/>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row>
    <row r="337" spans="1:26">
      <c r="A337" s="404"/>
      <c r="B337" s="405"/>
      <c r="C337" s="406"/>
      <c r="D337" s="407"/>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row>
    <row r="338" spans="1:26">
      <c r="A338" s="404"/>
      <c r="B338" s="405"/>
      <c r="C338" s="406"/>
      <c r="D338" s="407"/>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row>
    <row r="339" spans="1:26">
      <c r="A339" s="404"/>
      <c r="B339" s="405"/>
      <c r="C339" s="406"/>
      <c r="D339" s="407"/>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row>
    <row r="340" spans="1:26">
      <c r="A340" s="404"/>
      <c r="B340" s="405"/>
      <c r="C340" s="406"/>
      <c r="D340" s="407"/>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row>
    <row r="341" spans="1:26">
      <c r="A341" s="404"/>
      <c r="B341" s="405"/>
      <c r="C341" s="406"/>
      <c r="D341" s="407"/>
      <c r="E341" s="355"/>
      <c r="F341" s="355"/>
      <c r="G341" s="355"/>
      <c r="H341" s="355"/>
      <c r="I341" s="355"/>
      <c r="J341" s="355"/>
      <c r="K341" s="355"/>
      <c r="L341" s="355"/>
      <c r="M341" s="355"/>
      <c r="N341" s="355"/>
      <c r="O341" s="355"/>
      <c r="P341" s="355"/>
      <c r="Q341" s="355"/>
      <c r="R341" s="355"/>
      <c r="S341" s="355"/>
      <c r="T341" s="355"/>
      <c r="U341" s="355"/>
      <c r="V341" s="355"/>
      <c r="W341" s="355"/>
      <c r="X341" s="355"/>
      <c r="Y341" s="355"/>
      <c r="Z341" s="355"/>
    </row>
    <row r="342" spans="1:26">
      <c r="A342" s="404"/>
      <c r="B342" s="405"/>
      <c r="C342" s="406"/>
      <c r="D342" s="407"/>
      <c r="E342" s="355"/>
      <c r="F342" s="355"/>
      <c r="G342" s="355"/>
      <c r="H342" s="355"/>
      <c r="I342" s="355"/>
      <c r="J342" s="355"/>
      <c r="K342" s="355"/>
      <c r="L342" s="355"/>
      <c r="M342" s="355"/>
      <c r="N342" s="355"/>
      <c r="O342" s="355"/>
      <c r="P342" s="355"/>
      <c r="Q342" s="355"/>
      <c r="R342" s="355"/>
      <c r="S342" s="355"/>
      <c r="T342" s="355"/>
      <c r="U342" s="355"/>
      <c r="V342" s="355"/>
      <c r="W342" s="355"/>
      <c r="X342" s="355"/>
      <c r="Y342" s="355"/>
      <c r="Z342" s="355"/>
    </row>
    <row r="343" spans="1:26">
      <c r="A343" s="404"/>
      <c r="B343" s="405"/>
      <c r="C343" s="406"/>
      <c r="D343" s="407"/>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row>
    <row r="344" spans="1:26">
      <c r="A344" s="404"/>
      <c r="B344" s="405"/>
      <c r="C344" s="406"/>
      <c r="D344" s="407"/>
      <c r="E344" s="355"/>
      <c r="F344" s="355"/>
      <c r="G344" s="355"/>
      <c r="H344" s="355"/>
      <c r="I344" s="355"/>
      <c r="J344" s="355"/>
      <c r="K344" s="355"/>
      <c r="L344" s="355"/>
      <c r="M344" s="355"/>
      <c r="N344" s="355"/>
      <c r="O344" s="355"/>
      <c r="P344" s="355"/>
      <c r="Q344" s="355"/>
      <c r="R344" s="355"/>
      <c r="S344" s="355"/>
      <c r="T344" s="355"/>
      <c r="U344" s="355"/>
      <c r="V344" s="355"/>
      <c r="W344" s="355"/>
      <c r="X344" s="355"/>
      <c r="Y344" s="355"/>
      <c r="Z344" s="355"/>
    </row>
    <row r="345" spans="1:26">
      <c r="A345" s="404"/>
      <c r="B345" s="405"/>
      <c r="C345" s="406"/>
      <c r="D345" s="407"/>
      <c r="E345" s="355"/>
      <c r="F345" s="355"/>
      <c r="G345" s="355"/>
      <c r="H345" s="355"/>
      <c r="I345" s="355"/>
      <c r="J345" s="355"/>
      <c r="K345" s="355"/>
      <c r="L345" s="355"/>
      <c r="M345" s="355"/>
      <c r="N345" s="355"/>
      <c r="O345" s="355"/>
      <c r="P345" s="355"/>
      <c r="Q345" s="355"/>
      <c r="R345" s="355"/>
      <c r="S345" s="355"/>
      <c r="T345" s="355"/>
      <c r="U345" s="355"/>
      <c r="V345" s="355"/>
      <c r="W345" s="355"/>
      <c r="X345" s="355"/>
      <c r="Y345" s="355"/>
      <c r="Z345" s="355"/>
    </row>
    <row r="346" spans="1:26">
      <c r="A346" s="404"/>
      <c r="B346" s="405"/>
      <c r="C346" s="406"/>
      <c r="D346" s="407"/>
      <c r="E346" s="355"/>
      <c r="F346" s="355"/>
      <c r="G346" s="355"/>
      <c r="H346" s="355"/>
      <c r="I346" s="355"/>
      <c r="J346" s="355"/>
      <c r="K346" s="355"/>
      <c r="L346" s="355"/>
      <c r="M346" s="355"/>
      <c r="N346" s="355"/>
      <c r="O346" s="355"/>
      <c r="P346" s="355"/>
      <c r="Q346" s="355"/>
      <c r="R346" s="355"/>
      <c r="S346" s="355"/>
      <c r="T346" s="355"/>
      <c r="U346" s="355"/>
      <c r="V346" s="355"/>
      <c r="W346" s="355"/>
      <c r="X346" s="355"/>
      <c r="Y346" s="355"/>
      <c r="Z346" s="355"/>
    </row>
    <row r="347" spans="1:26">
      <c r="A347" s="404"/>
      <c r="B347" s="405"/>
      <c r="C347" s="406"/>
      <c r="D347" s="407"/>
      <c r="E347" s="355"/>
      <c r="F347" s="355"/>
      <c r="G347" s="355"/>
      <c r="H347" s="355"/>
      <c r="I347" s="355"/>
      <c r="J347" s="355"/>
      <c r="K347" s="355"/>
      <c r="L347" s="355"/>
      <c r="M347" s="355"/>
      <c r="N347" s="355"/>
      <c r="O347" s="355"/>
      <c r="P347" s="355"/>
      <c r="Q347" s="355"/>
      <c r="R347" s="355"/>
      <c r="S347" s="355"/>
      <c r="T347" s="355"/>
      <c r="U347" s="355"/>
      <c r="V347" s="355"/>
      <c r="W347" s="355"/>
      <c r="X347" s="355"/>
      <c r="Y347" s="355"/>
      <c r="Z347" s="355"/>
    </row>
    <row r="348" spans="1:26">
      <c r="A348" s="404"/>
      <c r="B348" s="405"/>
      <c r="C348" s="406"/>
      <c r="D348" s="407"/>
      <c r="E348" s="355"/>
      <c r="F348" s="355"/>
      <c r="G348" s="355"/>
      <c r="H348" s="355"/>
      <c r="I348" s="355"/>
      <c r="J348" s="355"/>
      <c r="K348" s="355"/>
      <c r="L348" s="355"/>
      <c r="M348" s="355"/>
      <c r="N348" s="355"/>
      <c r="O348" s="355"/>
      <c r="P348" s="355"/>
      <c r="Q348" s="355"/>
      <c r="R348" s="355"/>
      <c r="S348" s="355"/>
      <c r="T348" s="355"/>
      <c r="U348" s="355"/>
      <c r="V348" s="355"/>
      <c r="W348" s="355"/>
      <c r="X348" s="355"/>
      <c r="Y348" s="355"/>
      <c r="Z348" s="355"/>
    </row>
    <row r="349" spans="1:26">
      <c r="A349" s="404"/>
      <c r="B349" s="405"/>
      <c r="C349" s="406"/>
      <c r="D349" s="407"/>
      <c r="E349" s="355"/>
      <c r="F349" s="355"/>
      <c r="G349" s="355"/>
      <c r="H349" s="355"/>
      <c r="I349" s="355"/>
      <c r="J349" s="355"/>
      <c r="K349" s="355"/>
      <c r="L349" s="355"/>
      <c r="M349" s="355"/>
      <c r="N349" s="355"/>
      <c r="O349" s="355"/>
      <c r="P349" s="355"/>
      <c r="Q349" s="355"/>
      <c r="R349" s="355"/>
      <c r="S349" s="355"/>
      <c r="T349" s="355"/>
      <c r="U349" s="355"/>
      <c r="V349" s="355"/>
      <c r="W349" s="355"/>
      <c r="X349" s="355"/>
      <c r="Y349" s="355"/>
      <c r="Z349" s="355"/>
    </row>
    <row r="350" spans="1:26">
      <c r="A350" s="404"/>
      <c r="B350" s="405"/>
      <c r="C350" s="406"/>
      <c r="D350" s="407"/>
      <c r="E350" s="355"/>
      <c r="F350" s="355"/>
      <c r="G350" s="355"/>
      <c r="H350" s="355"/>
      <c r="I350" s="355"/>
      <c r="J350" s="355"/>
      <c r="K350" s="355"/>
      <c r="L350" s="355"/>
      <c r="M350" s="355"/>
      <c r="N350" s="355"/>
      <c r="O350" s="355"/>
      <c r="P350" s="355"/>
      <c r="Q350" s="355"/>
      <c r="R350" s="355"/>
      <c r="S350" s="355"/>
      <c r="T350" s="355"/>
      <c r="U350" s="355"/>
      <c r="V350" s="355"/>
      <c r="W350" s="355"/>
      <c r="X350" s="355"/>
      <c r="Y350" s="355"/>
      <c r="Z350" s="355"/>
    </row>
    <row r="351" spans="1:26">
      <c r="A351" s="404"/>
      <c r="B351" s="405"/>
      <c r="C351" s="406"/>
      <c r="D351" s="407"/>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row>
    <row r="352" spans="1:26">
      <c r="A352" s="404"/>
      <c r="B352" s="405"/>
      <c r="C352" s="406"/>
      <c r="D352" s="407"/>
      <c r="E352" s="355"/>
      <c r="F352" s="355"/>
      <c r="G352" s="355"/>
      <c r="H352" s="355"/>
      <c r="I352" s="355"/>
      <c r="J352" s="355"/>
      <c r="K352" s="355"/>
      <c r="L352" s="355"/>
      <c r="M352" s="355"/>
      <c r="N352" s="355"/>
      <c r="O352" s="355"/>
      <c r="P352" s="355"/>
      <c r="Q352" s="355"/>
      <c r="R352" s="355"/>
      <c r="S352" s="355"/>
      <c r="T352" s="355"/>
      <c r="U352" s="355"/>
      <c r="V352" s="355"/>
      <c r="W352" s="355"/>
      <c r="X352" s="355"/>
      <c r="Y352" s="355"/>
      <c r="Z352" s="355"/>
    </row>
    <row r="353" spans="1:26">
      <c r="A353" s="404"/>
      <c r="B353" s="405"/>
      <c r="C353" s="406"/>
      <c r="D353" s="407"/>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row>
    <row r="354" spans="1:26">
      <c r="A354" s="404"/>
      <c r="B354" s="405"/>
      <c r="C354" s="406"/>
      <c r="D354" s="407"/>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row>
    <row r="355" spans="1:26">
      <c r="A355" s="404"/>
      <c r="B355" s="405"/>
      <c r="C355" s="406"/>
      <c r="D355" s="407"/>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row>
    <row r="356" spans="1:26">
      <c r="A356" s="404"/>
      <c r="B356" s="405"/>
      <c r="C356" s="406"/>
      <c r="D356" s="407"/>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row>
    <row r="357" spans="1:26">
      <c r="A357" s="404"/>
      <c r="B357" s="405"/>
      <c r="C357" s="406"/>
      <c r="D357" s="407"/>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row>
    <row r="358" spans="1:26">
      <c r="A358" s="404"/>
      <c r="B358" s="405"/>
      <c r="C358" s="406"/>
      <c r="D358" s="407"/>
      <c r="E358" s="355"/>
      <c r="F358" s="355"/>
      <c r="G358" s="355"/>
      <c r="H358" s="355"/>
      <c r="I358" s="355"/>
      <c r="J358" s="355"/>
      <c r="K358" s="355"/>
      <c r="L358" s="355"/>
      <c r="M358" s="355"/>
      <c r="N358" s="355"/>
      <c r="O358" s="355"/>
      <c r="P358" s="355"/>
      <c r="Q358" s="355"/>
      <c r="R358" s="355"/>
      <c r="S358" s="355"/>
      <c r="T358" s="355"/>
      <c r="U358" s="355"/>
      <c r="V358" s="355"/>
      <c r="W358" s="355"/>
      <c r="X358" s="355"/>
      <c r="Y358" s="355"/>
      <c r="Z358" s="355"/>
    </row>
    <row r="359" spans="1:26">
      <c r="A359" s="404"/>
      <c r="B359" s="405"/>
      <c r="C359" s="406"/>
      <c r="D359" s="407"/>
      <c r="E359" s="355"/>
      <c r="F359" s="355"/>
      <c r="G359" s="355"/>
      <c r="H359" s="355"/>
      <c r="I359" s="355"/>
      <c r="J359" s="355"/>
      <c r="K359" s="355"/>
      <c r="L359" s="355"/>
      <c r="M359" s="355"/>
      <c r="N359" s="355"/>
      <c r="O359" s="355"/>
      <c r="P359" s="355"/>
      <c r="Q359" s="355"/>
      <c r="R359" s="355"/>
      <c r="S359" s="355"/>
      <c r="T359" s="355"/>
      <c r="U359" s="355"/>
      <c r="V359" s="355"/>
      <c r="W359" s="355"/>
      <c r="X359" s="355"/>
      <c r="Y359" s="355"/>
      <c r="Z359" s="355"/>
    </row>
    <row r="360" spans="1:26">
      <c r="A360" s="404"/>
      <c r="B360" s="405"/>
      <c r="C360" s="406"/>
      <c r="D360" s="407"/>
      <c r="E360" s="355"/>
      <c r="F360" s="355"/>
      <c r="G360" s="355"/>
      <c r="H360" s="355"/>
      <c r="I360" s="355"/>
      <c r="J360" s="355"/>
      <c r="K360" s="355"/>
      <c r="L360" s="355"/>
      <c r="M360" s="355"/>
      <c r="N360" s="355"/>
      <c r="O360" s="355"/>
      <c r="P360" s="355"/>
      <c r="Q360" s="355"/>
      <c r="R360" s="355"/>
      <c r="S360" s="355"/>
      <c r="T360" s="355"/>
      <c r="U360" s="355"/>
      <c r="V360" s="355"/>
      <c r="W360" s="355"/>
      <c r="X360" s="355"/>
      <c r="Y360" s="355"/>
      <c r="Z360" s="355"/>
    </row>
    <row r="361" spans="1:26">
      <c r="A361" s="404"/>
      <c r="B361" s="405"/>
      <c r="C361" s="406"/>
      <c r="D361" s="407"/>
      <c r="E361" s="355"/>
      <c r="F361" s="355"/>
      <c r="G361" s="355"/>
      <c r="H361" s="355"/>
      <c r="I361" s="355"/>
      <c r="J361" s="355"/>
      <c r="K361" s="355"/>
      <c r="L361" s="355"/>
      <c r="M361" s="355"/>
      <c r="N361" s="355"/>
      <c r="O361" s="355"/>
      <c r="P361" s="355"/>
      <c r="Q361" s="355"/>
      <c r="R361" s="355"/>
      <c r="S361" s="355"/>
      <c r="T361" s="355"/>
      <c r="U361" s="355"/>
      <c r="V361" s="355"/>
      <c r="W361" s="355"/>
      <c r="X361" s="355"/>
      <c r="Y361" s="355"/>
      <c r="Z361" s="355"/>
    </row>
    <row r="362" spans="1:26">
      <c r="A362" s="404"/>
      <c r="B362" s="405"/>
      <c r="C362" s="406"/>
      <c r="D362" s="407"/>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row>
    <row r="363" spans="1:26">
      <c r="A363" s="404"/>
      <c r="B363" s="405"/>
      <c r="C363" s="406"/>
      <c r="D363" s="407"/>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row>
    <row r="364" spans="1:26">
      <c r="A364" s="404"/>
      <c r="B364" s="405"/>
      <c r="C364" s="406"/>
      <c r="D364" s="407"/>
      <c r="E364" s="355"/>
      <c r="F364" s="355"/>
      <c r="G364" s="355"/>
      <c r="H364" s="355"/>
      <c r="I364" s="355"/>
      <c r="J364" s="355"/>
      <c r="K364" s="355"/>
      <c r="L364" s="355"/>
      <c r="M364" s="355"/>
      <c r="N364" s="355"/>
      <c r="O364" s="355"/>
      <c r="P364" s="355"/>
      <c r="Q364" s="355"/>
      <c r="R364" s="355"/>
      <c r="S364" s="355"/>
      <c r="T364" s="355"/>
      <c r="U364" s="355"/>
      <c r="V364" s="355"/>
      <c r="W364" s="355"/>
      <c r="X364" s="355"/>
      <c r="Y364" s="355"/>
      <c r="Z364" s="355"/>
    </row>
    <row r="365" spans="1:26">
      <c r="A365" s="404"/>
      <c r="B365" s="405"/>
      <c r="C365" s="406"/>
      <c r="D365" s="407"/>
      <c r="E365" s="355"/>
      <c r="F365" s="355"/>
      <c r="G365" s="355"/>
      <c r="H365" s="355"/>
      <c r="I365" s="355"/>
      <c r="J365" s="355"/>
      <c r="K365" s="355"/>
      <c r="L365" s="355"/>
      <c r="M365" s="355"/>
      <c r="N365" s="355"/>
      <c r="O365" s="355"/>
      <c r="P365" s="355"/>
      <c r="Q365" s="355"/>
      <c r="R365" s="355"/>
      <c r="S365" s="355"/>
      <c r="T365" s="355"/>
      <c r="U365" s="355"/>
      <c r="V365" s="355"/>
      <c r="W365" s="355"/>
      <c r="X365" s="355"/>
      <c r="Y365" s="355"/>
      <c r="Z365" s="355"/>
    </row>
    <row r="366" spans="1:26">
      <c r="A366" s="404"/>
      <c r="B366" s="405"/>
      <c r="C366" s="406"/>
      <c r="D366" s="407"/>
      <c r="E366" s="355"/>
      <c r="F366" s="355"/>
      <c r="G366" s="355"/>
      <c r="H366" s="355"/>
      <c r="I366" s="355"/>
      <c r="J366" s="355"/>
      <c r="K366" s="355"/>
      <c r="L366" s="355"/>
      <c r="M366" s="355"/>
      <c r="N366" s="355"/>
      <c r="O366" s="355"/>
      <c r="P366" s="355"/>
      <c r="Q366" s="355"/>
      <c r="R366" s="355"/>
      <c r="S366" s="355"/>
      <c r="T366" s="355"/>
      <c r="U366" s="355"/>
      <c r="V366" s="355"/>
      <c r="W366" s="355"/>
      <c r="X366" s="355"/>
      <c r="Y366" s="355"/>
      <c r="Z366" s="355"/>
    </row>
    <row r="367" spans="1:26">
      <c r="A367" s="404"/>
      <c r="B367" s="405"/>
      <c r="C367" s="406"/>
      <c r="D367" s="407"/>
      <c r="E367" s="355"/>
      <c r="F367" s="355"/>
      <c r="G367" s="355"/>
      <c r="H367" s="355"/>
      <c r="I367" s="355"/>
      <c r="J367" s="355"/>
      <c r="K367" s="355"/>
      <c r="L367" s="355"/>
      <c r="M367" s="355"/>
      <c r="N367" s="355"/>
      <c r="O367" s="355"/>
      <c r="P367" s="355"/>
      <c r="Q367" s="355"/>
      <c r="R367" s="355"/>
      <c r="S367" s="355"/>
      <c r="T367" s="355"/>
      <c r="U367" s="355"/>
      <c r="V367" s="355"/>
      <c r="W367" s="355"/>
      <c r="X367" s="355"/>
      <c r="Y367" s="355"/>
      <c r="Z367" s="355"/>
    </row>
    <row r="368" spans="1:26">
      <c r="A368" s="404"/>
      <c r="B368" s="405"/>
      <c r="C368" s="406"/>
      <c r="D368" s="407"/>
      <c r="E368" s="355"/>
      <c r="F368" s="355"/>
      <c r="G368" s="355"/>
      <c r="H368" s="355"/>
      <c r="I368" s="355"/>
      <c r="J368" s="355"/>
      <c r="K368" s="355"/>
      <c r="L368" s="355"/>
      <c r="M368" s="355"/>
      <c r="N368" s="355"/>
      <c r="O368" s="355"/>
      <c r="P368" s="355"/>
      <c r="Q368" s="355"/>
      <c r="R368" s="355"/>
      <c r="S368" s="355"/>
      <c r="T368" s="355"/>
      <c r="U368" s="355"/>
      <c r="V368" s="355"/>
      <c r="W368" s="355"/>
      <c r="X368" s="355"/>
      <c r="Y368" s="355"/>
      <c r="Z368" s="355"/>
    </row>
    <row r="369" spans="1:26">
      <c r="A369" s="404"/>
      <c r="B369" s="405"/>
      <c r="C369" s="406"/>
      <c r="D369" s="407"/>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row>
    <row r="370" spans="1:26">
      <c r="A370" s="404"/>
      <c r="B370" s="405"/>
      <c r="C370" s="406"/>
      <c r="D370" s="407"/>
      <c r="E370" s="355"/>
      <c r="F370" s="355"/>
      <c r="G370" s="355"/>
      <c r="H370" s="355"/>
      <c r="I370" s="355"/>
      <c r="J370" s="355"/>
      <c r="K370" s="355"/>
      <c r="L370" s="355"/>
      <c r="M370" s="355"/>
      <c r="N370" s="355"/>
      <c r="O370" s="355"/>
      <c r="P370" s="355"/>
      <c r="Q370" s="355"/>
      <c r="R370" s="355"/>
      <c r="S370" s="355"/>
      <c r="T370" s="355"/>
      <c r="U370" s="355"/>
      <c r="V370" s="355"/>
      <c r="W370" s="355"/>
      <c r="X370" s="355"/>
      <c r="Y370" s="355"/>
      <c r="Z370" s="355"/>
    </row>
    <row r="371" spans="1:26">
      <c r="A371" s="404"/>
      <c r="B371" s="405"/>
      <c r="C371" s="406"/>
      <c r="D371" s="407"/>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row>
    <row r="372" spans="1:26">
      <c r="A372" s="404"/>
      <c r="B372" s="405"/>
      <c r="C372" s="406"/>
      <c r="D372" s="407"/>
      <c r="E372" s="355"/>
      <c r="F372" s="355"/>
      <c r="G372" s="355"/>
      <c r="H372" s="355"/>
      <c r="I372" s="355"/>
      <c r="J372" s="355"/>
      <c r="K372" s="355"/>
      <c r="L372" s="355"/>
      <c r="M372" s="355"/>
      <c r="N372" s="355"/>
      <c r="O372" s="355"/>
      <c r="P372" s="355"/>
      <c r="Q372" s="355"/>
      <c r="R372" s="355"/>
      <c r="S372" s="355"/>
      <c r="T372" s="355"/>
      <c r="U372" s="355"/>
      <c r="V372" s="355"/>
      <c r="W372" s="355"/>
      <c r="X372" s="355"/>
      <c r="Y372" s="355"/>
      <c r="Z372" s="355"/>
    </row>
    <row r="373" spans="1:26">
      <c r="A373" s="404"/>
      <c r="B373" s="405"/>
      <c r="C373" s="406"/>
      <c r="D373" s="407"/>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row>
    <row r="374" spans="1:26">
      <c r="A374" s="404"/>
      <c r="B374" s="405"/>
      <c r="C374" s="406"/>
      <c r="D374" s="407"/>
      <c r="E374" s="355"/>
      <c r="F374" s="355"/>
      <c r="G374" s="355"/>
      <c r="H374" s="355"/>
      <c r="I374" s="355"/>
      <c r="J374" s="355"/>
      <c r="K374" s="355"/>
      <c r="L374" s="355"/>
      <c r="M374" s="355"/>
      <c r="N374" s="355"/>
      <c r="O374" s="355"/>
      <c r="P374" s="355"/>
      <c r="Q374" s="355"/>
      <c r="R374" s="355"/>
      <c r="S374" s="355"/>
      <c r="T374" s="355"/>
      <c r="U374" s="355"/>
      <c r="V374" s="355"/>
      <c r="W374" s="355"/>
      <c r="X374" s="355"/>
      <c r="Y374" s="355"/>
      <c r="Z374" s="355"/>
    </row>
    <row r="375" spans="1:26">
      <c r="A375" s="404"/>
      <c r="B375" s="405"/>
      <c r="C375" s="406"/>
      <c r="D375" s="407"/>
      <c r="E375" s="355"/>
      <c r="F375" s="355"/>
      <c r="G375" s="355"/>
      <c r="H375" s="355"/>
      <c r="I375" s="355"/>
      <c r="J375" s="355"/>
      <c r="K375" s="355"/>
      <c r="L375" s="355"/>
      <c r="M375" s="355"/>
      <c r="N375" s="355"/>
      <c r="O375" s="355"/>
      <c r="P375" s="355"/>
      <c r="Q375" s="355"/>
      <c r="R375" s="355"/>
      <c r="S375" s="355"/>
      <c r="T375" s="355"/>
      <c r="U375" s="355"/>
      <c r="V375" s="355"/>
      <c r="W375" s="355"/>
      <c r="X375" s="355"/>
      <c r="Y375" s="355"/>
      <c r="Z375" s="355"/>
    </row>
    <row r="376" spans="1:26">
      <c r="A376" s="404"/>
      <c r="B376" s="405"/>
      <c r="C376" s="406"/>
      <c r="D376" s="407"/>
      <c r="E376" s="355"/>
      <c r="F376" s="355"/>
      <c r="G376" s="355"/>
      <c r="H376" s="355"/>
      <c r="I376" s="355"/>
      <c r="J376" s="355"/>
      <c r="K376" s="355"/>
      <c r="L376" s="355"/>
      <c r="M376" s="355"/>
      <c r="N376" s="355"/>
      <c r="O376" s="355"/>
      <c r="P376" s="355"/>
      <c r="Q376" s="355"/>
      <c r="R376" s="355"/>
      <c r="S376" s="355"/>
      <c r="T376" s="355"/>
      <c r="U376" s="355"/>
      <c r="V376" s="355"/>
      <c r="W376" s="355"/>
      <c r="X376" s="355"/>
      <c r="Y376" s="355"/>
      <c r="Z376" s="355"/>
    </row>
    <row r="377" spans="1:26">
      <c r="A377" s="404"/>
      <c r="B377" s="405"/>
      <c r="C377" s="406"/>
      <c r="D377" s="407"/>
      <c r="E377" s="355"/>
      <c r="F377" s="355"/>
      <c r="G377" s="355"/>
      <c r="H377" s="355"/>
      <c r="I377" s="355"/>
      <c r="J377" s="355"/>
      <c r="K377" s="355"/>
      <c r="L377" s="355"/>
      <c r="M377" s="355"/>
      <c r="N377" s="355"/>
      <c r="O377" s="355"/>
      <c r="P377" s="355"/>
      <c r="Q377" s="355"/>
      <c r="R377" s="355"/>
      <c r="S377" s="355"/>
      <c r="T377" s="355"/>
      <c r="U377" s="355"/>
      <c r="V377" s="355"/>
      <c r="W377" s="355"/>
      <c r="X377" s="355"/>
      <c r="Y377" s="355"/>
      <c r="Z377" s="355"/>
    </row>
    <row r="378" spans="1:26">
      <c r="A378" s="404"/>
      <c r="B378" s="405"/>
      <c r="C378" s="406"/>
      <c r="D378" s="407"/>
      <c r="E378" s="355"/>
      <c r="F378" s="355"/>
      <c r="G378" s="355"/>
      <c r="H378" s="355"/>
      <c r="I378" s="355"/>
      <c r="J378" s="355"/>
      <c r="K378" s="355"/>
      <c r="L378" s="355"/>
      <c r="M378" s="355"/>
      <c r="N378" s="355"/>
      <c r="O378" s="355"/>
      <c r="P378" s="355"/>
      <c r="Q378" s="355"/>
      <c r="R378" s="355"/>
      <c r="S378" s="355"/>
      <c r="T378" s="355"/>
      <c r="U378" s="355"/>
      <c r="V378" s="355"/>
      <c r="W378" s="355"/>
      <c r="X378" s="355"/>
      <c r="Y378" s="355"/>
      <c r="Z378" s="355"/>
    </row>
    <row r="379" spans="1:26">
      <c r="A379" s="404"/>
      <c r="B379" s="405"/>
      <c r="C379" s="406"/>
      <c r="D379" s="407"/>
      <c r="E379" s="355"/>
      <c r="F379" s="355"/>
      <c r="G379" s="355"/>
      <c r="H379" s="355"/>
      <c r="I379" s="355"/>
      <c r="J379" s="355"/>
      <c r="K379" s="355"/>
      <c r="L379" s="355"/>
      <c r="M379" s="355"/>
      <c r="N379" s="355"/>
      <c r="O379" s="355"/>
      <c r="P379" s="355"/>
      <c r="Q379" s="355"/>
      <c r="R379" s="355"/>
      <c r="S379" s="355"/>
      <c r="T379" s="355"/>
      <c r="U379" s="355"/>
      <c r="V379" s="355"/>
      <c r="W379" s="355"/>
      <c r="X379" s="355"/>
      <c r="Y379" s="355"/>
      <c r="Z379" s="355"/>
    </row>
    <row r="380" spans="1:26">
      <c r="A380" s="404"/>
      <c r="B380" s="405"/>
      <c r="C380" s="406"/>
      <c r="D380" s="407"/>
      <c r="E380" s="355"/>
      <c r="F380" s="355"/>
      <c r="G380" s="355"/>
      <c r="H380" s="355"/>
      <c r="I380" s="355"/>
      <c r="J380" s="355"/>
      <c r="K380" s="355"/>
      <c r="L380" s="355"/>
      <c r="M380" s="355"/>
      <c r="N380" s="355"/>
      <c r="O380" s="355"/>
      <c r="P380" s="355"/>
      <c r="Q380" s="355"/>
      <c r="R380" s="355"/>
      <c r="S380" s="355"/>
      <c r="T380" s="355"/>
      <c r="U380" s="355"/>
      <c r="V380" s="355"/>
      <c r="W380" s="355"/>
      <c r="X380" s="355"/>
      <c r="Y380" s="355"/>
      <c r="Z380" s="355"/>
    </row>
    <row r="381" spans="1:26">
      <c r="A381" s="404"/>
      <c r="B381" s="405"/>
      <c r="C381" s="406"/>
      <c r="D381" s="407"/>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row>
    <row r="382" spans="1:26">
      <c r="A382" s="404"/>
      <c r="B382" s="405"/>
      <c r="C382" s="406"/>
      <c r="D382" s="407"/>
      <c r="E382" s="355"/>
      <c r="F382" s="355"/>
      <c r="G382" s="355"/>
      <c r="H382" s="355"/>
      <c r="I382" s="355"/>
      <c r="J382" s="355"/>
      <c r="K382" s="355"/>
      <c r="L382" s="355"/>
      <c r="M382" s="355"/>
      <c r="N382" s="355"/>
      <c r="O382" s="355"/>
      <c r="P382" s="355"/>
      <c r="Q382" s="355"/>
      <c r="R382" s="355"/>
      <c r="S382" s="355"/>
      <c r="T382" s="355"/>
      <c r="U382" s="355"/>
      <c r="V382" s="355"/>
      <c r="W382" s="355"/>
      <c r="X382" s="355"/>
      <c r="Y382" s="355"/>
      <c r="Z382" s="355"/>
    </row>
    <row r="383" spans="1:26">
      <c r="A383" s="404"/>
      <c r="B383" s="405"/>
      <c r="C383" s="406"/>
      <c r="D383" s="407"/>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row>
    <row r="384" spans="1:26">
      <c r="A384" s="404"/>
      <c r="B384" s="405"/>
      <c r="C384" s="406"/>
      <c r="D384" s="407"/>
      <c r="E384" s="355"/>
      <c r="F384" s="355"/>
      <c r="G384" s="355"/>
      <c r="H384" s="355"/>
      <c r="I384" s="355"/>
      <c r="J384" s="355"/>
      <c r="K384" s="355"/>
      <c r="L384" s="355"/>
      <c r="M384" s="355"/>
      <c r="N384" s="355"/>
      <c r="O384" s="355"/>
      <c r="P384" s="355"/>
      <c r="Q384" s="355"/>
      <c r="R384" s="355"/>
      <c r="S384" s="355"/>
      <c r="T384" s="355"/>
      <c r="U384" s="355"/>
      <c r="V384" s="355"/>
      <c r="W384" s="355"/>
      <c r="X384" s="355"/>
      <c r="Y384" s="355"/>
      <c r="Z384" s="355"/>
    </row>
    <row r="385" spans="1:26">
      <c r="A385" s="404"/>
      <c r="B385" s="405"/>
      <c r="C385" s="406"/>
      <c r="D385" s="407"/>
      <c r="E385" s="355"/>
      <c r="F385" s="355"/>
      <c r="G385" s="355"/>
      <c r="H385" s="355"/>
      <c r="I385" s="355"/>
      <c r="J385" s="355"/>
      <c r="K385" s="355"/>
      <c r="L385" s="355"/>
      <c r="M385" s="355"/>
      <c r="N385" s="355"/>
      <c r="O385" s="355"/>
      <c r="P385" s="355"/>
      <c r="Q385" s="355"/>
      <c r="R385" s="355"/>
      <c r="S385" s="355"/>
      <c r="T385" s="355"/>
      <c r="U385" s="355"/>
      <c r="V385" s="355"/>
      <c r="W385" s="355"/>
      <c r="X385" s="355"/>
      <c r="Y385" s="355"/>
      <c r="Z385" s="355"/>
    </row>
    <row r="386" spans="1:26">
      <c r="A386" s="404"/>
      <c r="B386" s="405"/>
      <c r="C386" s="406"/>
      <c r="D386" s="407"/>
      <c r="E386" s="355"/>
      <c r="F386" s="355"/>
      <c r="G386" s="355"/>
      <c r="H386" s="355"/>
      <c r="I386" s="355"/>
      <c r="J386" s="355"/>
      <c r="K386" s="355"/>
      <c r="L386" s="355"/>
      <c r="M386" s="355"/>
      <c r="N386" s="355"/>
      <c r="O386" s="355"/>
      <c r="P386" s="355"/>
      <c r="Q386" s="355"/>
      <c r="R386" s="355"/>
      <c r="S386" s="355"/>
      <c r="T386" s="355"/>
      <c r="U386" s="355"/>
      <c r="V386" s="355"/>
      <c r="W386" s="355"/>
      <c r="X386" s="355"/>
      <c r="Y386" s="355"/>
      <c r="Z386" s="355"/>
    </row>
    <row r="387" spans="1:26">
      <c r="A387" s="404"/>
      <c r="B387" s="405"/>
      <c r="C387" s="406"/>
      <c r="D387" s="407"/>
      <c r="E387" s="355"/>
      <c r="F387" s="355"/>
      <c r="G387" s="355"/>
      <c r="H387" s="355"/>
      <c r="I387" s="355"/>
      <c r="J387" s="355"/>
      <c r="K387" s="355"/>
      <c r="L387" s="355"/>
      <c r="M387" s="355"/>
      <c r="N387" s="355"/>
      <c r="O387" s="355"/>
      <c r="P387" s="355"/>
      <c r="Q387" s="355"/>
      <c r="R387" s="355"/>
      <c r="S387" s="355"/>
      <c r="T387" s="355"/>
      <c r="U387" s="355"/>
      <c r="V387" s="355"/>
      <c r="W387" s="355"/>
      <c r="X387" s="355"/>
      <c r="Y387" s="355"/>
      <c r="Z387" s="355"/>
    </row>
    <row r="388" spans="1:26">
      <c r="A388" s="404"/>
      <c r="B388" s="405"/>
      <c r="C388" s="406"/>
      <c r="D388" s="407"/>
      <c r="E388" s="355"/>
      <c r="F388" s="355"/>
      <c r="G388" s="355"/>
      <c r="H388" s="355"/>
      <c r="I388" s="355"/>
      <c r="J388" s="355"/>
      <c r="K388" s="355"/>
      <c r="L388" s="355"/>
      <c r="M388" s="355"/>
      <c r="N388" s="355"/>
      <c r="O388" s="355"/>
      <c r="P388" s="355"/>
      <c r="Q388" s="355"/>
      <c r="R388" s="355"/>
      <c r="S388" s="355"/>
      <c r="T388" s="355"/>
      <c r="U388" s="355"/>
      <c r="V388" s="355"/>
      <c r="W388" s="355"/>
      <c r="X388" s="355"/>
      <c r="Y388" s="355"/>
      <c r="Z388" s="355"/>
    </row>
    <row r="389" spans="1:26">
      <c r="A389" s="404"/>
      <c r="B389" s="405"/>
      <c r="C389" s="406"/>
      <c r="D389" s="407"/>
      <c r="E389" s="355"/>
      <c r="F389" s="355"/>
      <c r="G389" s="355"/>
      <c r="H389" s="355"/>
      <c r="I389" s="355"/>
      <c r="J389" s="355"/>
      <c r="K389" s="355"/>
      <c r="L389" s="355"/>
      <c r="M389" s="355"/>
      <c r="N389" s="355"/>
      <c r="O389" s="355"/>
      <c r="P389" s="355"/>
      <c r="Q389" s="355"/>
      <c r="R389" s="355"/>
      <c r="S389" s="355"/>
      <c r="T389" s="355"/>
      <c r="U389" s="355"/>
      <c r="V389" s="355"/>
      <c r="W389" s="355"/>
      <c r="X389" s="355"/>
      <c r="Y389" s="355"/>
      <c r="Z389" s="355"/>
    </row>
    <row r="390" spans="1:26">
      <c r="A390" s="404"/>
      <c r="B390" s="405"/>
      <c r="C390" s="406"/>
      <c r="D390" s="407"/>
      <c r="E390" s="355"/>
      <c r="F390" s="355"/>
      <c r="G390" s="355"/>
      <c r="H390" s="355"/>
      <c r="I390" s="355"/>
      <c r="J390" s="355"/>
      <c r="K390" s="355"/>
      <c r="L390" s="355"/>
      <c r="M390" s="355"/>
      <c r="N390" s="355"/>
      <c r="O390" s="355"/>
      <c r="P390" s="355"/>
      <c r="Q390" s="355"/>
      <c r="R390" s="355"/>
      <c r="S390" s="355"/>
      <c r="T390" s="355"/>
      <c r="U390" s="355"/>
      <c r="V390" s="355"/>
      <c r="W390" s="355"/>
      <c r="X390" s="355"/>
      <c r="Y390" s="355"/>
      <c r="Z390" s="355"/>
    </row>
    <row r="391" spans="1:26">
      <c r="A391" s="404"/>
      <c r="B391" s="405"/>
      <c r="C391" s="406"/>
      <c r="D391" s="407"/>
      <c r="E391" s="355"/>
      <c r="F391" s="355"/>
      <c r="G391" s="355"/>
      <c r="H391" s="355"/>
      <c r="I391" s="355"/>
      <c r="J391" s="355"/>
      <c r="K391" s="355"/>
      <c r="L391" s="355"/>
      <c r="M391" s="355"/>
      <c r="N391" s="355"/>
      <c r="O391" s="355"/>
      <c r="P391" s="355"/>
      <c r="Q391" s="355"/>
      <c r="R391" s="355"/>
      <c r="S391" s="355"/>
      <c r="T391" s="355"/>
      <c r="U391" s="355"/>
      <c r="V391" s="355"/>
      <c r="W391" s="355"/>
      <c r="X391" s="355"/>
      <c r="Y391" s="355"/>
      <c r="Z391" s="355"/>
    </row>
    <row r="392" spans="1:26">
      <c r="A392" s="404"/>
      <c r="B392" s="405"/>
      <c r="C392" s="406"/>
      <c r="D392" s="407"/>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row>
    <row r="393" spans="1:26">
      <c r="A393" s="404"/>
      <c r="B393" s="405"/>
      <c r="C393" s="406"/>
      <c r="D393" s="407"/>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row>
    <row r="394" spans="1:26">
      <c r="A394" s="404"/>
      <c r="B394" s="405"/>
      <c r="C394" s="406"/>
      <c r="D394" s="407"/>
      <c r="E394" s="355"/>
      <c r="F394" s="355"/>
      <c r="G394" s="355"/>
      <c r="H394" s="355"/>
      <c r="I394" s="355"/>
      <c r="J394" s="355"/>
      <c r="K394" s="355"/>
      <c r="L394" s="355"/>
      <c r="M394" s="355"/>
      <c r="N394" s="355"/>
      <c r="O394" s="355"/>
      <c r="P394" s="355"/>
      <c r="Q394" s="355"/>
      <c r="R394" s="355"/>
      <c r="S394" s="355"/>
      <c r="T394" s="355"/>
      <c r="U394" s="355"/>
      <c r="V394" s="355"/>
      <c r="W394" s="355"/>
      <c r="X394" s="355"/>
      <c r="Y394" s="355"/>
      <c r="Z394" s="355"/>
    </row>
    <row r="395" spans="1:26">
      <c r="A395" s="404"/>
      <c r="B395" s="405"/>
      <c r="C395" s="406"/>
      <c r="D395" s="407"/>
      <c r="E395" s="355"/>
      <c r="F395" s="355"/>
      <c r="G395" s="355"/>
      <c r="H395" s="355"/>
      <c r="I395" s="355"/>
      <c r="J395" s="355"/>
      <c r="K395" s="355"/>
      <c r="L395" s="355"/>
      <c r="M395" s="355"/>
      <c r="N395" s="355"/>
      <c r="O395" s="355"/>
      <c r="P395" s="355"/>
      <c r="Q395" s="355"/>
      <c r="R395" s="355"/>
      <c r="S395" s="355"/>
      <c r="T395" s="355"/>
      <c r="U395" s="355"/>
      <c r="V395" s="355"/>
      <c r="W395" s="355"/>
      <c r="X395" s="355"/>
      <c r="Y395" s="355"/>
      <c r="Z395" s="355"/>
    </row>
    <row r="396" spans="1:26">
      <c r="A396" s="404"/>
      <c r="B396" s="405"/>
      <c r="C396" s="406"/>
      <c r="D396" s="407"/>
      <c r="E396" s="355"/>
      <c r="F396" s="355"/>
      <c r="G396" s="355"/>
      <c r="H396" s="355"/>
      <c r="I396" s="355"/>
      <c r="J396" s="355"/>
      <c r="K396" s="355"/>
      <c r="L396" s="355"/>
      <c r="M396" s="355"/>
      <c r="N396" s="355"/>
      <c r="O396" s="355"/>
      <c r="P396" s="355"/>
      <c r="Q396" s="355"/>
      <c r="R396" s="355"/>
      <c r="S396" s="355"/>
      <c r="T396" s="355"/>
      <c r="U396" s="355"/>
      <c r="V396" s="355"/>
      <c r="W396" s="355"/>
      <c r="X396" s="355"/>
      <c r="Y396" s="355"/>
      <c r="Z396" s="355"/>
    </row>
    <row r="397" spans="1:26">
      <c r="A397" s="404"/>
      <c r="B397" s="405"/>
      <c r="C397" s="406"/>
      <c r="D397" s="407"/>
      <c r="E397" s="355"/>
      <c r="F397" s="355"/>
      <c r="G397" s="355"/>
      <c r="H397" s="355"/>
      <c r="I397" s="355"/>
      <c r="J397" s="355"/>
      <c r="K397" s="355"/>
      <c r="L397" s="355"/>
      <c r="M397" s="355"/>
      <c r="N397" s="355"/>
      <c r="O397" s="355"/>
      <c r="P397" s="355"/>
      <c r="Q397" s="355"/>
      <c r="R397" s="355"/>
      <c r="S397" s="355"/>
      <c r="T397" s="355"/>
      <c r="U397" s="355"/>
      <c r="V397" s="355"/>
      <c r="W397" s="355"/>
      <c r="X397" s="355"/>
      <c r="Y397" s="355"/>
      <c r="Z397" s="355"/>
    </row>
    <row r="398" spans="1:26">
      <c r="A398" s="404"/>
      <c r="B398" s="405"/>
      <c r="C398" s="406"/>
      <c r="D398" s="407"/>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row>
    <row r="399" spans="1:26">
      <c r="A399" s="404"/>
      <c r="B399" s="405"/>
      <c r="C399" s="406"/>
      <c r="D399" s="407"/>
      <c r="E399" s="355"/>
      <c r="F399" s="355"/>
      <c r="G399" s="355"/>
      <c r="H399" s="355"/>
      <c r="I399" s="355"/>
      <c r="J399" s="355"/>
      <c r="K399" s="355"/>
      <c r="L399" s="355"/>
      <c r="M399" s="355"/>
      <c r="N399" s="355"/>
      <c r="O399" s="355"/>
      <c r="P399" s="355"/>
      <c r="Q399" s="355"/>
      <c r="R399" s="355"/>
      <c r="S399" s="355"/>
      <c r="T399" s="355"/>
      <c r="U399" s="355"/>
      <c r="V399" s="355"/>
      <c r="W399" s="355"/>
      <c r="X399" s="355"/>
      <c r="Y399" s="355"/>
      <c r="Z399" s="355"/>
    </row>
    <row r="400" spans="1:26">
      <c r="A400" s="404"/>
      <c r="B400" s="405"/>
      <c r="C400" s="406"/>
      <c r="D400" s="407"/>
      <c r="E400" s="355"/>
      <c r="F400" s="355"/>
      <c r="G400" s="355"/>
      <c r="H400" s="355"/>
      <c r="I400" s="355"/>
      <c r="J400" s="355"/>
      <c r="K400" s="355"/>
      <c r="L400" s="355"/>
      <c r="M400" s="355"/>
      <c r="N400" s="355"/>
      <c r="O400" s="355"/>
      <c r="P400" s="355"/>
      <c r="Q400" s="355"/>
      <c r="R400" s="355"/>
      <c r="S400" s="355"/>
      <c r="T400" s="355"/>
      <c r="U400" s="355"/>
      <c r="V400" s="355"/>
      <c r="W400" s="355"/>
      <c r="X400" s="355"/>
      <c r="Y400" s="355"/>
      <c r="Z400" s="355"/>
    </row>
    <row r="401" spans="1:26">
      <c r="A401" s="404"/>
      <c r="B401" s="405"/>
      <c r="C401" s="406"/>
      <c r="D401" s="407"/>
      <c r="E401" s="355"/>
      <c r="F401" s="355"/>
      <c r="G401" s="355"/>
      <c r="H401" s="355"/>
      <c r="I401" s="355"/>
      <c r="J401" s="355"/>
      <c r="K401" s="355"/>
      <c r="L401" s="355"/>
      <c r="M401" s="355"/>
      <c r="N401" s="355"/>
      <c r="O401" s="355"/>
      <c r="P401" s="355"/>
      <c r="Q401" s="355"/>
      <c r="R401" s="355"/>
      <c r="S401" s="355"/>
      <c r="T401" s="355"/>
      <c r="U401" s="355"/>
      <c r="V401" s="355"/>
      <c r="W401" s="355"/>
      <c r="X401" s="355"/>
      <c r="Y401" s="355"/>
      <c r="Z401" s="355"/>
    </row>
    <row r="402" spans="1:26">
      <c r="A402" s="404"/>
      <c r="B402" s="405"/>
      <c r="C402" s="406"/>
      <c r="D402" s="407"/>
      <c r="E402" s="355"/>
      <c r="F402" s="355"/>
      <c r="G402" s="355"/>
      <c r="H402" s="355"/>
      <c r="I402" s="355"/>
      <c r="J402" s="355"/>
      <c r="K402" s="355"/>
      <c r="L402" s="355"/>
      <c r="M402" s="355"/>
      <c r="N402" s="355"/>
      <c r="O402" s="355"/>
      <c r="P402" s="355"/>
      <c r="Q402" s="355"/>
      <c r="R402" s="355"/>
      <c r="S402" s="355"/>
      <c r="T402" s="355"/>
      <c r="U402" s="355"/>
      <c r="V402" s="355"/>
      <c r="W402" s="355"/>
      <c r="X402" s="355"/>
      <c r="Y402" s="355"/>
      <c r="Z402" s="355"/>
    </row>
    <row r="403" spans="1:26">
      <c r="A403" s="404"/>
      <c r="B403" s="405"/>
      <c r="C403" s="406"/>
      <c r="D403" s="407"/>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row>
    <row r="404" spans="1:26">
      <c r="A404" s="404"/>
      <c r="B404" s="405"/>
      <c r="C404" s="406"/>
      <c r="D404" s="407"/>
      <c r="E404" s="355"/>
      <c r="F404" s="355"/>
      <c r="G404" s="355"/>
      <c r="H404" s="355"/>
      <c r="I404" s="355"/>
      <c r="J404" s="355"/>
      <c r="K404" s="355"/>
      <c r="L404" s="355"/>
      <c r="M404" s="355"/>
      <c r="N404" s="355"/>
      <c r="O404" s="355"/>
      <c r="P404" s="355"/>
      <c r="Q404" s="355"/>
      <c r="R404" s="355"/>
      <c r="S404" s="355"/>
      <c r="T404" s="355"/>
      <c r="U404" s="355"/>
      <c r="V404" s="355"/>
      <c r="W404" s="355"/>
      <c r="X404" s="355"/>
      <c r="Y404" s="355"/>
      <c r="Z404" s="355"/>
    </row>
    <row r="405" spans="1:26">
      <c r="A405" s="404"/>
      <c r="B405" s="405"/>
      <c r="C405" s="406"/>
      <c r="D405" s="407"/>
      <c r="E405" s="355"/>
      <c r="F405" s="355"/>
      <c r="G405" s="355"/>
      <c r="H405" s="355"/>
      <c r="I405" s="355"/>
      <c r="J405" s="355"/>
      <c r="K405" s="355"/>
      <c r="L405" s="355"/>
      <c r="M405" s="355"/>
      <c r="N405" s="355"/>
      <c r="O405" s="355"/>
      <c r="P405" s="355"/>
      <c r="Q405" s="355"/>
      <c r="R405" s="355"/>
      <c r="S405" s="355"/>
      <c r="T405" s="355"/>
      <c r="U405" s="355"/>
      <c r="V405" s="355"/>
      <c r="W405" s="355"/>
      <c r="X405" s="355"/>
      <c r="Y405" s="355"/>
      <c r="Z405" s="355"/>
    </row>
    <row r="406" spans="1:26">
      <c r="A406" s="404"/>
      <c r="B406" s="405"/>
      <c r="C406" s="406"/>
      <c r="D406" s="407"/>
      <c r="E406" s="355"/>
      <c r="F406" s="355"/>
      <c r="G406" s="355"/>
      <c r="H406" s="355"/>
      <c r="I406" s="355"/>
      <c r="J406" s="355"/>
      <c r="K406" s="355"/>
      <c r="L406" s="355"/>
      <c r="M406" s="355"/>
      <c r="N406" s="355"/>
      <c r="O406" s="355"/>
      <c r="P406" s="355"/>
      <c r="Q406" s="355"/>
      <c r="R406" s="355"/>
      <c r="S406" s="355"/>
      <c r="T406" s="355"/>
      <c r="U406" s="355"/>
      <c r="V406" s="355"/>
      <c r="W406" s="355"/>
      <c r="X406" s="355"/>
      <c r="Y406" s="355"/>
      <c r="Z406" s="355"/>
    </row>
    <row r="407" spans="1:26">
      <c r="A407" s="404"/>
      <c r="B407" s="405"/>
      <c r="C407" s="406"/>
      <c r="D407" s="407"/>
      <c r="E407" s="355"/>
      <c r="F407" s="355"/>
      <c r="G407" s="355"/>
      <c r="H407" s="355"/>
      <c r="I407" s="355"/>
      <c r="J407" s="355"/>
      <c r="K407" s="355"/>
      <c r="L407" s="355"/>
      <c r="M407" s="355"/>
      <c r="N407" s="355"/>
      <c r="O407" s="355"/>
      <c r="P407" s="355"/>
      <c r="Q407" s="355"/>
      <c r="R407" s="355"/>
      <c r="S407" s="355"/>
      <c r="T407" s="355"/>
      <c r="U407" s="355"/>
      <c r="V407" s="355"/>
      <c r="W407" s="355"/>
      <c r="X407" s="355"/>
      <c r="Y407" s="355"/>
      <c r="Z407" s="355"/>
    </row>
    <row r="408" spans="1:26">
      <c r="A408" s="404"/>
      <c r="B408" s="405"/>
      <c r="C408" s="406"/>
      <c r="D408" s="407"/>
      <c r="E408" s="355"/>
      <c r="F408" s="355"/>
      <c r="G408" s="355"/>
      <c r="H408" s="355"/>
      <c r="I408" s="355"/>
      <c r="J408" s="355"/>
      <c r="K408" s="355"/>
      <c r="L408" s="355"/>
      <c r="M408" s="355"/>
      <c r="N408" s="355"/>
      <c r="O408" s="355"/>
      <c r="P408" s="355"/>
      <c r="Q408" s="355"/>
      <c r="R408" s="355"/>
      <c r="S408" s="355"/>
      <c r="T408" s="355"/>
      <c r="U408" s="355"/>
      <c r="V408" s="355"/>
      <c r="W408" s="355"/>
      <c r="X408" s="355"/>
      <c r="Y408" s="355"/>
      <c r="Z408" s="355"/>
    </row>
    <row r="409" spans="1:26">
      <c r="A409" s="404"/>
      <c r="B409" s="405"/>
      <c r="C409" s="406"/>
      <c r="D409" s="407"/>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row>
    <row r="410" spans="1:26">
      <c r="A410" s="404"/>
      <c r="B410" s="405"/>
      <c r="C410" s="406"/>
      <c r="D410" s="407"/>
      <c r="E410" s="355"/>
      <c r="F410" s="355"/>
      <c r="G410" s="355"/>
      <c r="H410" s="355"/>
      <c r="I410" s="355"/>
      <c r="J410" s="355"/>
      <c r="K410" s="355"/>
      <c r="L410" s="355"/>
      <c r="M410" s="355"/>
      <c r="N410" s="355"/>
      <c r="O410" s="355"/>
      <c r="P410" s="355"/>
      <c r="Q410" s="355"/>
      <c r="R410" s="355"/>
      <c r="S410" s="355"/>
      <c r="T410" s="355"/>
      <c r="U410" s="355"/>
      <c r="V410" s="355"/>
      <c r="W410" s="355"/>
      <c r="X410" s="355"/>
      <c r="Y410" s="355"/>
      <c r="Z410" s="355"/>
    </row>
    <row r="411" spans="1:26">
      <c r="A411" s="404"/>
      <c r="B411" s="405"/>
      <c r="C411" s="406"/>
      <c r="D411" s="407"/>
      <c r="E411" s="355"/>
      <c r="F411" s="355"/>
      <c r="G411" s="355"/>
      <c r="H411" s="355"/>
      <c r="I411" s="355"/>
      <c r="J411" s="355"/>
      <c r="K411" s="355"/>
      <c r="L411" s="355"/>
      <c r="M411" s="355"/>
      <c r="N411" s="355"/>
      <c r="O411" s="355"/>
      <c r="P411" s="355"/>
      <c r="Q411" s="355"/>
      <c r="R411" s="355"/>
      <c r="S411" s="355"/>
      <c r="T411" s="355"/>
      <c r="U411" s="355"/>
      <c r="V411" s="355"/>
      <c r="W411" s="355"/>
      <c r="X411" s="355"/>
      <c r="Y411" s="355"/>
      <c r="Z411" s="355"/>
    </row>
    <row r="412" spans="1:26">
      <c r="A412" s="404"/>
      <c r="B412" s="405"/>
      <c r="C412" s="406"/>
      <c r="D412" s="407"/>
      <c r="E412" s="355"/>
      <c r="F412" s="355"/>
      <c r="G412" s="355"/>
      <c r="H412" s="355"/>
      <c r="I412" s="355"/>
      <c r="J412" s="355"/>
      <c r="K412" s="355"/>
      <c r="L412" s="355"/>
      <c r="M412" s="355"/>
      <c r="N412" s="355"/>
      <c r="O412" s="355"/>
      <c r="P412" s="355"/>
      <c r="Q412" s="355"/>
      <c r="R412" s="355"/>
      <c r="S412" s="355"/>
      <c r="T412" s="355"/>
      <c r="U412" s="355"/>
      <c r="V412" s="355"/>
      <c r="W412" s="355"/>
      <c r="X412" s="355"/>
      <c r="Y412" s="355"/>
      <c r="Z412" s="355"/>
    </row>
    <row r="413" spans="1:26">
      <c r="A413" s="404"/>
      <c r="B413" s="405"/>
      <c r="C413" s="406"/>
      <c r="D413" s="407"/>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row>
    <row r="414" spans="1:26">
      <c r="A414" s="404"/>
      <c r="B414" s="405"/>
      <c r="C414" s="406"/>
      <c r="D414" s="407"/>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row>
    <row r="415" spans="1:26">
      <c r="A415" s="404"/>
      <c r="B415" s="405"/>
      <c r="C415" s="406"/>
      <c r="D415" s="407"/>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row>
    <row r="416" spans="1:26">
      <c r="A416" s="404"/>
      <c r="B416" s="405"/>
      <c r="C416" s="406"/>
      <c r="D416" s="407"/>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row>
    <row r="417" spans="1:26">
      <c r="A417" s="404"/>
      <c r="B417" s="405"/>
      <c r="C417" s="406"/>
      <c r="D417" s="407"/>
      <c r="E417" s="355"/>
      <c r="F417" s="355"/>
      <c r="G417" s="355"/>
      <c r="H417" s="355"/>
      <c r="I417" s="355"/>
      <c r="J417" s="355"/>
      <c r="K417" s="355"/>
      <c r="L417" s="355"/>
      <c r="M417" s="355"/>
      <c r="N417" s="355"/>
      <c r="O417" s="355"/>
      <c r="P417" s="355"/>
      <c r="Q417" s="355"/>
      <c r="R417" s="355"/>
      <c r="S417" s="355"/>
      <c r="T417" s="355"/>
      <c r="U417" s="355"/>
      <c r="V417" s="355"/>
      <c r="W417" s="355"/>
      <c r="X417" s="355"/>
      <c r="Y417" s="355"/>
      <c r="Z417" s="355"/>
    </row>
    <row r="418" spans="1:26">
      <c r="A418" s="404"/>
      <c r="B418" s="405"/>
      <c r="C418" s="406"/>
      <c r="D418" s="407"/>
      <c r="E418" s="355"/>
      <c r="F418" s="355"/>
      <c r="G418" s="355"/>
      <c r="H418" s="355"/>
      <c r="I418" s="355"/>
      <c r="J418" s="355"/>
      <c r="K418" s="355"/>
      <c r="L418" s="355"/>
      <c r="M418" s="355"/>
      <c r="N418" s="355"/>
      <c r="O418" s="355"/>
      <c r="P418" s="355"/>
      <c r="Q418" s="355"/>
      <c r="R418" s="355"/>
      <c r="S418" s="355"/>
      <c r="T418" s="355"/>
      <c r="U418" s="355"/>
      <c r="V418" s="355"/>
      <c r="W418" s="355"/>
      <c r="X418" s="355"/>
      <c r="Y418" s="355"/>
      <c r="Z418" s="355"/>
    </row>
    <row r="419" spans="1:26">
      <c r="A419" s="404"/>
      <c r="B419" s="405"/>
      <c r="C419" s="406"/>
      <c r="D419" s="407"/>
      <c r="E419" s="355"/>
      <c r="F419" s="355"/>
      <c r="G419" s="355"/>
      <c r="H419" s="355"/>
      <c r="I419" s="355"/>
      <c r="J419" s="355"/>
      <c r="K419" s="355"/>
      <c r="L419" s="355"/>
      <c r="M419" s="355"/>
      <c r="N419" s="355"/>
      <c r="O419" s="355"/>
      <c r="P419" s="355"/>
      <c r="Q419" s="355"/>
      <c r="R419" s="355"/>
      <c r="S419" s="355"/>
      <c r="T419" s="355"/>
      <c r="U419" s="355"/>
      <c r="V419" s="355"/>
      <c r="W419" s="355"/>
      <c r="X419" s="355"/>
      <c r="Y419" s="355"/>
      <c r="Z419" s="355"/>
    </row>
    <row r="420" spans="1:26">
      <c r="A420" s="404"/>
      <c r="B420" s="405"/>
      <c r="C420" s="406"/>
      <c r="D420" s="407"/>
      <c r="E420" s="355"/>
      <c r="F420" s="355"/>
      <c r="G420" s="355"/>
      <c r="H420" s="355"/>
      <c r="I420" s="355"/>
      <c r="J420" s="355"/>
      <c r="K420" s="355"/>
      <c r="L420" s="355"/>
      <c r="M420" s="355"/>
      <c r="N420" s="355"/>
      <c r="O420" s="355"/>
      <c r="P420" s="355"/>
      <c r="Q420" s="355"/>
      <c r="R420" s="355"/>
      <c r="S420" s="355"/>
      <c r="T420" s="355"/>
      <c r="U420" s="355"/>
      <c r="V420" s="355"/>
      <c r="W420" s="355"/>
      <c r="X420" s="355"/>
      <c r="Y420" s="355"/>
      <c r="Z420" s="355"/>
    </row>
    <row r="421" spans="1:26">
      <c r="A421" s="404"/>
      <c r="B421" s="405"/>
      <c r="C421" s="406"/>
      <c r="D421" s="407"/>
      <c r="E421" s="355"/>
      <c r="F421" s="355"/>
      <c r="G421" s="355"/>
      <c r="H421" s="355"/>
      <c r="I421" s="355"/>
      <c r="J421" s="355"/>
      <c r="K421" s="355"/>
      <c r="L421" s="355"/>
      <c r="M421" s="355"/>
      <c r="N421" s="355"/>
      <c r="O421" s="355"/>
      <c r="P421" s="355"/>
      <c r="Q421" s="355"/>
      <c r="R421" s="355"/>
      <c r="S421" s="355"/>
      <c r="T421" s="355"/>
      <c r="U421" s="355"/>
      <c r="V421" s="355"/>
      <c r="W421" s="355"/>
      <c r="X421" s="355"/>
      <c r="Y421" s="355"/>
      <c r="Z421" s="355"/>
    </row>
    <row r="422" spans="1:26">
      <c r="A422" s="404"/>
      <c r="B422" s="405"/>
      <c r="C422" s="406"/>
      <c r="D422" s="407"/>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row>
    <row r="423" spans="1:26">
      <c r="A423" s="404"/>
      <c r="B423" s="405"/>
      <c r="C423" s="406"/>
      <c r="D423" s="407"/>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row>
    <row r="424" spans="1:26">
      <c r="A424" s="404"/>
      <c r="B424" s="405"/>
      <c r="C424" s="406"/>
      <c r="D424" s="407"/>
      <c r="E424" s="355"/>
      <c r="F424" s="355"/>
      <c r="G424" s="355"/>
      <c r="H424" s="355"/>
      <c r="I424" s="355"/>
      <c r="J424" s="355"/>
      <c r="K424" s="355"/>
      <c r="L424" s="355"/>
      <c r="M424" s="355"/>
      <c r="N424" s="355"/>
      <c r="O424" s="355"/>
      <c r="P424" s="355"/>
      <c r="Q424" s="355"/>
      <c r="R424" s="355"/>
      <c r="S424" s="355"/>
      <c r="T424" s="355"/>
      <c r="U424" s="355"/>
      <c r="V424" s="355"/>
      <c r="W424" s="355"/>
      <c r="X424" s="355"/>
      <c r="Y424" s="355"/>
      <c r="Z424" s="355"/>
    </row>
    <row r="425" spans="1:26">
      <c r="A425" s="404"/>
      <c r="B425" s="405"/>
      <c r="C425" s="406"/>
      <c r="D425" s="407"/>
      <c r="E425" s="355"/>
      <c r="F425" s="355"/>
      <c r="G425" s="355"/>
      <c r="H425" s="355"/>
      <c r="I425" s="355"/>
      <c r="J425" s="355"/>
      <c r="K425" s="355"/>
      <c r="L425" s="355"/>
      <c r="M425" s="355"/>
      <c r="N425" s="355"/>
      <c r="O425" s="355"/>
      <c r="P425" s="355"/>
      <c r="Q425" s="355"/>
      <c r="R425" s="355"/>
      <c r="S425" s="355"/>
      <c r="T425" s="355"/>
      <c r="U425" s="355"/>
      <c r="V425" s="355"/>
      <c r="W425" s="355"/>
      <c r="X425" s="355"/>
      <c r="Y425" s="355"/>
      <c r="Z425" s="355"/>
    </row>
    <row r="426" spans="1:26">
      <c r="A426" s="404"/>
      <c r="B426" s="405"/>
      <c r="C426" s="406"/>
      <c r="D426" s="407"/>
      <c r="E426" s="355"/>
      <c r="F426" s="355"/>
      <c r="G426" s="355"/>
      <c r="H426" s="355"/>
      <c r="I426" s="355"/>
      <c r="J426" s="355"/>
      <c r="K426" s="355"/>
      <c r="L426" s="355"/>
      <c r="M426" s="355"/>
      <c r="N426" s="355"/>
      <c r="O426" s="355"/>
      <c r="P426" s="355"/>
      <c r="Q426" s="355"/>
      <c r="R426" s="355"/>
      <c r="S426" s="355"/>
      <c r="T426" s="355"/>
      <c r="U426" s="355"/>
      <c r="V426" s="355"/>
      <c r="W426" s="355"/>
      <c r="X426" s="355"/>
      <c r="Y426" s="355"/>
      <c r="Z426" s="355"/>
    </row>
    <row r="427" spans="1:26">
      <c r="A427" s="404"/>
      <c r="B427" s="405"/>
      <c r="C427" s="406"/>
      <c r="D427" s="407"/>
      <c r="E427" s="355"/>
      <c r="F427" s="355"/>
      <c r="G427" s="355"/>
      <c r="H427" s="355"/>
      <c r="I427" s="355"/>
      <c r="J427" s="355"/>
      <c r="K427" s="355"/>
      <c r="L427" s="355"/>
      <c r="M427" s="355"/>
      <c r="N427" s="355"/>
      <c r="O427" s="355"/>
      <c r="P427" s="355"/>
      <c r="Q427" s="355"/>
      <c r="R427" s="355"/>
      <c r="S427" s="355"/>
      <c r="T427" s="355"/>
      <c r="U427" s="355"/>
      <c r="V427" s="355"/>
      <c r="W427" s="355"/>
      <c r="X427" s="355"/>
      <c r="Y427" s="355"/>
      <c r="Z427" s="355"/>
    </row>
    <row r="428" spans="1:26">
      <c r="A428" s="404"/>
      <c r="B428" s="405"/>
      <c r="C428" s="406"/>
      <c r="D428" s="407"/>
      <c r="E428" s="355"/>
      <c r="F428" s="355"/>
      <c r="G428" s="355"/>
      <c r="H428" s="355"/>
      <c r="I428" s="355"/>
      <c r="J428" s="355"/>
      <c r="K428" s="355"/>
      <c r="L428" s="355"/>
      <c r="M428" s="355"/>
      <c r="N428" s="355"/>
      <c r="O428" s="355"/>
      <c r="P428" s="355"/>
      <c r="Q428" s="355"/>
      <c r="R428" s="355"/>
      <c r="S428" s="355"/>
      <c r="T428" s="355"/>
      <c r="U428" s="355"/>
      <c r="V428" s="355"/>
      <c r="W428" s="355"/>
      <c r="X428" s="355"/>
      <c r="Y428" s="355"/>
      <c r="Z428" s="355"/>
    </row>
    <row r="429" spans="1:26">
      <c r="A429" s="404"/>
      <c r="B429" s="405"/>
      <c r="C429" s="406"/>
      <c r="D429" s="407"/>
      <c r="E429" s="355"/>
      <c r="F429" s="355"/>
      <c r="G429" s="355"/>
      <c r="H429" s="355"/>
      <c r="I429" s="355"/>
      <c r="J429" s="355"/>
      <c r="K429" s="355"/>
      <c r="L429" s="355"/>
      <c r="M429" s="355"/>
      <c r="N429" s="355"/>
      <c r="O429" s="355"/>
      <c r="P429" s="355"/>
      <c r="Q429" s="355"/>
      <c r="R429" s="355"/>
      <c r="S429" s="355"/>
      <c r="T429" s="355"/>
      <c r="U429" s="355"/>
      <c r="V429" s="355"/>
      <c r="W429" s="355"/>
      <c r="X429" s="355"/>
      <c r="Y429" s="355"/>
      <c r="Z429" s="355"/>
    </row>
    <row r="430" spans="1:26">
      <c r="A430" s="404"/>
      <c r="B430" s="405"/>
      <c r="C430" s="406"/>
      <c r="D430" s="407"/>
      <c r="E430" s="355"/>
      <c r="F430" s="355"/>
      <c r="G430" s="355"/>
      <c r="H430" s="355"/>
      <c r="I430" s="355"/>
      <c r="J430" s="355"/>
      <c r="K430" s="355"/>
      <c r="L430" s="355"/>
      <c r="M430" s="355"/>
      <c r="N430" s="355"/>
      <c r="O430" s="355"/>
      <c r="P430" s="355"/>
      <c r="Q430" s="355"/>
      <c r="R430" s="355"/>
      <c r="S430" s="355"/>
      <c r="T430" s="355"/>
      <c r="U430" s="355"/>
      <c r="V430" s="355"/>
      <c r="W430" s="355"/>
      <c r="X430" s="355"/>
      <c r="Y430" s="355"/>
      <c r="Z430" s="355"/>
    </row>
    <row r="431" spans="1:26">
      <c r="A431" s="404"/>
      <c r="B431" s="405"/>
      <c r="C431" s="406"/>
      <c r="D431" s="407"/>
      <c r="E431" s="355"/>
      <c r="F431" s="355"/>
      <c r="G431" s="355"/>
      <c r="H431" s="355"/>
      <c r="I431" s="355"/>
      <c r="J431" s="355"/>
      <c r="K431" s="355"/>
      <c r="L431" s="355"/>
      <c r="M431" s="355"/>
      <c r="N431" s="355"/>
      <c r="O431" s="355"/>
      <c r="P431" s="355"/>
      <c r="Q431" s="355"/>
      <c r="R431" s="355"/>
      <c r="S431" s="355"/>
      <c r="T431" s="355"/>
      <c r="U431" s="355"/>
      <c r="V431" s="355"/>
      <c r="W431" s="355"/>
      <c r="X431" s="355"/>
      <c r="Y431" s="355"/>
      <c r="Z431" s="355"/>
    </row>
    <row r="432" spans="1:26">
      <c r="A432" s="404"/>
      <c r="B432" s="405"/>
      <c r="C432" s="406"/>
      <c r="D432" s="407"/>
      <c r="E432" s="355"/>
      <c r="F432" s="355"/>
      <c r="G432" s="355"/>
      <c r="H432" s="355"/>
      <c r="I432" s="355"/>
      <c r="J432" s="355"/>
      <c r="K432" s="355"/>
      <c r="L432" s="355"/>
      <c r="M432" s="355"/>
      <c r="N432" s="355"/>
      <c r="O432" s="355"/>
      <c r="P432" s="355"/>
      <c r="Q432" s="355"/>
      <c r="R432" s="355"/>
      <c r="S432" s="355"/>
      <c r="T432" s="355"/>
      <c r="U432" s="355"/>
      <c r="V432" s="355"/>
      <c r="W432" s="355"/>
      <c r="X432" s="355"/>
      <c r="Y432" s="355"/>
      <c r="Z432" s="355"/>
    </row>
    <row r="433" spans="1:26">
      <c r="A433" s="404"/>
      <c r="B433" s="405"/>
      <c r="C433" s="406"/>
      <c r="D433" s="407"/>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row>
    <row r="434" spans="1:26">
      <c r="A434" s="404"/>
      <c r="B434" s="405"/>
      <c r="C434" s="406"/>
      <c r="D434" s="407"/>
      <c r="E434" s="355"/>
      <c r="F434" s="355"/>
      <c r="G434" s="355"/>
      <c r="H434" s="355"/>
      <c r="I434" s="355"/>
      <c r="J434" s="355"/>
      <c r="K434" s="355"/>
      <c r="L434" s="355"/>
      <c r="M434" s="355"/>
      <c r="N434" s="355"/>
      <c r="O434" s="355"/>
      <c r="P434" s="355"/>
      <c r="Q434" s="355"/>
      <c r="R434" s="355"/>
      <c r="S434" s="355"/>
      <c r="T434" s="355"/>
      <c r="U434" s="355"/>
      <c r="V434" s="355"/>
      <c r="W434" s="355"/>
      <c r="X434" s="355"/>
      <c r="Y434" s="355"/>
      <c r="Z434" s="355"/>
    </row>
    <row r="435" spans="1:26">
      <c r="A435" s="404"/>
      <c r="B435" s="405"/>
      <c r="C435" s="406"/>
      <c r="D435" s="407"/>
      <c r="E435" s="355"/>
      <c r="F435" s="355"/>
      <c r="G435" s="355"/>
      <c r="H435" s="355"/>
      <c r="I435" s="355"/>
      <c r="J435" s="355"/>
      <c r="K435" s="355"/>
      <c r="L435" s="355"/>
      <c r="M435" s="355"/>
      <c r="N435" s="355"/>
      <c r="O435" s="355"/>
      <c r="P435" s="355"/>
      <c r="Q435" s="355"/>
      <c r="R435" s="355"/>
      <c r="S435" s="355"/>
      <c r="T435" s="355"/>
      <c r="U435" s="355"/>
      <c r="V435" s="355"/>
      <c r="W435" s="355"/>
      <c r="X435" s="355"/>
      <c r="Y435" s="355"/>
      <c r="Z435" s="355"/>
    </row>
    <row r="436" spans="1:26">
      <c r="A436" s="404"/>
      <c r="B436" s="405"/>
      <c r="C436" s="406"/>
      <c r="D436" s="407"/>
      <c r="E436" s="355"/>
      <c r="F436" s="355"/>
      <c r="G436" s="355"/>
      <c r="H436" s="355"/>
      <c r="I436" s="355"/>
      <c r="J436" s="355"/>
      <c r="K436" s="355"/>
      <c r="L436" s="355"/>
      <c r="M436" s="355"/>
      <c r="N436" s="355"/>
      <c r="O436" s="355"/>
      <c r="P436" s="355"/>
      <c r="Q436" s="355"/>
      <c r="R436" s="355"/>
      <c r="S436" s="355"/>
      <c r="T436" s="355"/>
      <c r="U436" s="355"/>
      <c r="V436" s="355"/>
      <c r="W436" s="355"/>
      <c r="X436" s="355"/>
      <c r="Y436" s="355"/>
      <c r="Z436" s="355"/>
    </row>
    <row r="437" spans="1:26">
      <c r="A437" s="404"/>
      <c r="B437" s="405"/>
      <c r="C437" s="406"/>
      <c r="D437" s="407"/>
      <c r="E437" s="355"/>
      <c r="F437" s="355"/>
      <c r="G437" s="355"/>
      <c r="H437" s="355"/>
      <c r="I437" s="355"/>
      <c r="J437" s="355"/>
      <c r="K437" s="355"/>
      <c r="L437" s="355"/>
      <c r="M437" s="355"/>
      <c r="N437" s="355"/>
      <c r="O437" s="355"/>
      <c r="P437" s="355"/>
      <c r="Q437" s="355"/>
      <c r="R437" s="355"/>
      <c r="S437" s="355"/>
      <c r="T437" s="355"/>
      <c r="U437" s="355"/>
      <c r="V437" s="355"/>
      <c r="W437" s="355"/>
      <c r="X437" s="355"/>
      <c r="Y437" s="355"/>
      <c r="Z437" s="355"/>
    </row>
    <row r="438" spans="1:26">
      <c r="A438" s="404"/>
      <c r="B438" s="405"/>
      <c r="C438" s="406"/>
      <c r="D438" s="407"/>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row>
    <row r="439" spans="1:26">
      <c r="A439" s="404"/>
      <c r="B439" s="405"/>
      <c r="C439" s="406"/>
      <c r="D439" s="407"/>
      <c r="E439" s="355"/>
      <c r="F439" s="355"/>
      <c r="G439" s="355"/>
      <c r="H439" s="355"/>
      <c r="I439" s="355"/>
      <c r="J439" s="355"/>
      <c r="K439" s="355"/>
      <c r="L439" s="355"/>
      <c r="M439" s="355"/>
      <c r="N439" s="355"/>
      <c r="O439" s="355"/>
      <c r="P439" s="355"/>
      <c r="Q439" s="355"/>
      <c r="R439" s="355"/>
      <c r="S439" s="355"/>
      <c r="T439" s="355"/>
      <c r="U439" s="355"/>
      <c r="V439" s="355"/>
      <c r="W439" s="355"/>
      <c r="X439" s="355"/>
      <c r="Y439" s="355"/>
      <c r="Z439" s="355"/>
    </row>
    <row r="440" spans="1:26">
      <c r="A440" s="404"/>
      <c r="B440" s="405"/>
      <c r="C440" s="406"/>
      <c r="D440" s="407"/>
      <c r="E440" s="355"/>
      <c r="F440" s="355"/>
      <c r="G440" s="355"/>
      <c r="H440" s="355"/>
      <c r="I440" s="355"/>
      <c r="J440" s="355"/>
      <c r="K440" s="355"/>
      <c r="L440" s="355"/>
      <c r="M440" s="355"/>
      <c r="N440" s="355"/>
      <c r="O440" s="355"/>
      <c r="P440" s="355"/>
      <c r="Q440" s="355"/>
      <c r="R440" s="355"/>
      <c r="S440" s="355"/>
      <c r="T440" s="355"/>
      <c r="U440" s="355"/>
      <c r="V440" s="355"/>
      <c r="W440" s="355"/>
      <c r="X440" s="355"/>
      <c r="Y440" s="355"/>
      <c r="Z440" s="355"/>
    </row>
    <row r="441" spans="1:26">
      <c r="A441" s="404"/>
      <c r="B441" s="405"/>
      <c r="C441" s="406"/>
      <c r="D441" s="407"/>
      <c r="E441" s="355"/>
      <c r="F441" s="355"/>
      <c r="G441" s="355"/>
      <c r="H441" s="355"/>
      <c r="I441" s="355"/>
      <c r="J441" s="355"/>
      <c r="K441" s="355"/>
      <c r="L441" s="355"/>
      <c r="M441" s="355"/>
      <c r="N441" s="355"/>
      <c r="O441" s="355"/>
      <c r="P441" s="355"/>
      <c r="Q441" s="355"/>
      <c r="R441" s="355"/>
      <c r="S441" s="355"/>
      <c r="T441" s="355"/>
      <c r="U441" s="355"/>
      <c r="V441" s="355"/>
      <c r="W441" s="355"/>
      <c r="X441" s="355"/>
      <c r="Y441" s="355"/>
      <c r="Z441" s="355"/>
    </row>
    <row r="442" spans="1:26">
      <c r="A442" s="404"/>
      <c r="B442" s="405"/>
      <c r="C442" s="406"/>
      <c r="D442" s="407"/>
      <c r="E442" s="355"/>
      <c r="F442" s="355"/>
      <c r="G442" s="355"/>
      <c r="H442" s="355"/>
      <c r="I442" s="355"/>
      <c r="J442" s="355"/>
      <c r="K442" s="355"/>
      <c r="L442" s="355"/>
      <c r="M442" s="355"/>
      <c r="N442" s="355"/>
      <c r="O442" s="355"/>
      <c r="P442" s="355"/>
      <c r="Q442" s="355"/>
      <c r="R442" s="355"/>
      <c r="S442" s="355"/>
      <c r="T442" s="355"/>
      <c r="U442" s="355"/>
      <c r="V442" s="355"/>
      <c r="W442" s="355"/>
      <c r="X442" s="355"/>
      <c r="Y442" s="355"/>
      <c r="Z442" s="355"/>
    </row>
    <row r="443" spans="1:26">
      <c r="A443" s="404"/>
      <c r="B443" s="405"/>
      <c r="C443" s="406"/>
      <c r="D443" s="407"/>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row>
    <row r="444" spans="1:26">
      <c r="A444" s="404"/>
      <c r="B444" s="405"/>
      <c r="C444" s="406"/>
      <c r="D444" s="407"/>
      <c r="E444" s="355"/>
      <c r="F444" s="355"/>
      <c r="G444" s="355"/>
      <c r="H444" s="355"/>
      <c r="I444" s="355"/>
      <c r="J444" s="355"/>
      <c r="K444" s="355"/>
      <c r="L444" s="355"/>
      <c r="M444" s="355"/>
      <c r="N444" s="355"/>
      <c r="O444" s="355"/>
      <c r="P444" s="355"/>
      <c r="Q444" s="355"/>
      <c r="R444" s="355"/>
      <c r="S444" s="355"/>
      <c r="T444" s="355"/>
      <c r="U444" s="355"/>
      <c r="V444" s="355"/>
      <c r="W444" s="355"/>
      <c r="X444" s="355"/>
      <c r="Y444" s="355"/>
      <c r="Z444" s="355"/>
    </row>
    <row r="445" spans="1:26">
      <c r="A445" s="404"/>
      <c r="B445" s="405"/>
      <c r="C445" s="406"/>
      <c r="D445" s="407"/>
      <c r="E445" s="355"/>
      <c r="F445" s="355"/>
      <c r="G445" s="355"/>
      <c r="H445" s="355"/>
      <c r="I445" s="355"/>
      <c r="J445" s="355"/>
      <c r="K445" s="355"/>
      <c r="L445" s="355"/>
      <c r="M445" s="355"/>
      <c r="N445" s="355"/>
      <c r="O445" s="355"/>
      <c r="P445" s="355"/>
      <c r="Q445" s="355"/>
      <c r="R445" s="355"/>
      <c r="S445" s="355"/>
      <c r="T445" s="355"/>
      <c r="U445" s="355"/>
      <c r="V445" s="355"/>
      <c r="W445" s="355"/>
      <c r="X445" s="355"/>
      <c r="Y445" s="355"/>
      <c r="Z445" s="355"/>
    </row>
    <row r="446" spans="1:26">
      <c r="A446" s="404"/>
      <c r="B446" s="405"/>
      <c r="C446" s="406"/>
      <c r="D446" s="407"/>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row>
    <row r="447" spans="1:26">
      <c r="A447" s="404"/>
      <c r="B447" s="405"/>
      <c r="C447" s="406"/>
      <c r="D447" s="407"/>
      <c r="E447" s="355"/>
      <c r="F447" s="355"/>
      <c r="G447" s="355"/>
      <c r="H447" s="355"/>
      <c r="I447" s="355"/>
      <c r="J447" s="355"/>
      <c r="K447" s="355"/>
      <c r="L447" s="355"/>
      <c r="M447" s="355"/>
      <c r="N447" s="355"/>
      <c r="O447" s="355"/>
      <c r="P447" s="355"/>
      <c r="Q447" s="355"/>
      <c r="R447" s="355"/>
      <c r="S447" s="355"/>
      <c r="T447" s="355"/>
      <c r="U447" s="355"/>
      <c r="V447" s="355"/>
      <c r="W447" s="355"/>
      <c r="X447" s="355"/>
      <c r="Y447" s="355"/>
      <c r="Z447" s="355"/>
    </row>
    <row r="448" spans="1:26">
      <c r="A448" s="404"/>
      <c r="B448" s="405"/>
      <c r="C448" s="406"/>
      <c r="D448" s="407"/>
      <c r="E448" s="355"/>
      <c r="F448" s="355"/>
      <c r="G448" s="355"/>
      <c r="H448" s="355"/>
      <c r="I448" s="355"/>
      <c r="J448" s="355"/>
      <c r="K448" s="355"/>
      <c r="L448" s="355"/>
      <c r="M448" s="355"/>
      <c r="N448" s="355"/>
      <c r="O448" s="355"/>
      <c r="P448" s="355"/>
      <c r="Q448" s="355"/>
      <c r="R448" s="355"/>
      <c r="S448" s="355"/>
      <c r="T448" s="355"/>
      <c r="U448" s="355"/>
      <c r="V448" s="355"/>
      <c r="W448" s="355"/>
      <c r="X448" s="355"/>
      <c r="Y448" s="355"/>
      <c r="Z448" s="355"/>
    </row>
    <row r="449" spans="1:26">
      <c r="A449" s="404"/>
      <c r="B449" s="405"/>
      <c r="C449" s="406"/>
      <c r="D449" s="407"/>
      <c r="E449" s="355"/>
      <c r="F449" s="355"/>
      <c r="G449" s="355"/>
      <c r="H449" s="355"/>
      <c r="I449" s="355"/>
      <c r="J449" s="355"/>
      <c r="K449" s="355"/>
      <c r="L449" s="355"/>
      <c r="M449" s="355"/>
      <c r="N449" s="355"/>
      <c r="O449" s="355"/>
      <c r="P449" s="355"/>
      <c r="Q449" s="355"/>
      <c r="R449" s="355"/>
      <c r="S449" s="355"/>
      <c r="T449" s="355"/>
      <c r="U449" s="355"/>
      <c r="V449" s="355"/>
      <c r="W449" s="355"/>
      <c r="X449" s="355"/>
      <c r="Y449" s="355"/>
      <c r="Z449" s="355"/>
    </row>
    <row r="450" spans="1:26">
      <c r="A450" s="404"/>
      <c r="B450" s="405"/>
      <c r="C450" s="406"/>
      <c r="D450" s="407"/>
      <c r="E450" s="355"/>
      <c r="F450" s="355"/>
      <c r="G450" s="355"/>
      <c r="H450" s="355"/>
      <c r="I450" s="355"/>
      <c r="J450" s="355"/>
      <c r="K450" s="355"/>
      <c r="L450" s="355"/>
      <c r="M450" s="355"/>
      <c r="N450" s="355"/>
      <c r="O450" s="355"/>
      <c r="P450" s="355"/>
      <c r="Q450" s="355"/>
      <c r="R450" s="355"/>
      <c r="S450" s="355"/>
      <c r="T450" s="355"/>
      <c r="U450" s="355"/>
      <c r="V450" s="355"/>
      <c r="W450" s="355"/>
      <c r="X450" s="355"/>
      <c r="Y450" s="355"/>
      <c r="Z450" s="355"/>
    </row>
    <row r="451" spans="1:26">
      <c r="A451" s="404"/>
      <c r="B451" s="405"/>
      <c r="C451" s="406"/>
      <c r="D451" s="407"/>
      <c r="E451" s="355"/>
      <c r="F451" s="355"/>
      <c r="G451" s="355"/>
      <c r="H451" s="355"/>
      <c r="I451" s="355"/>
      <c r="J451" s="355"/>
      <c r="K451" s="355"/>
      <c r="L451" s="355"/>
      <c r="M451" s="355"/>
      <c r="N451" s="355"/>
      <c r="O451" s="355"/>
      <c r="P451" s="355"/>
      <c r="Q451" s="355"/>
      <c r="R451" s="355"/>
      <c r="S451" s="355"/>
      <c r="T451" s="355"/>
      <c r="U451" s="355"/>
      <c r="V451" s="355"/>
      <c r="W451" s="355"/>
      <c r="X451" s="355"/>
      <c r="Y451" s="355"/>
      <c r="Z451" s="355"/>
    </row>
    <row r="452" spans="1:26">
      <c r="A452" s="404"/>
      <c r="B452" s="405"/>
      <c r="C452" s="406"/>
      <c r="D452" s="407"/>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row>
    <row r="453" spans="1:26">
      <c r="A453" s="404"/>
      <c r="B453" s="405"/>
      <c r="C453" s="406"/>
      <c r="D453" s="407"/>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row>
    <row r="454" spans="1:26">
      <c r="A454" s="404"/>
      <c r="B454" s="405"/>
      <c r="C454" s="406"/>
      <c r="D454" s="407"/>
      <c r="E454" s="355"/>
      <c r="F454" s="355"/>
      <c r="G454" s="355"/>
      <c r="H454" s="355"/>
      <c r="I454" s="355"/>
      <c r="J454" s="355"/>
      <c r="K454" s="355"/>
      <c r="L454" s="355"/>
      <c r="M454" s="355"/>
      <c r="N454" s="355"/>
      <c r="O454" s="355"/>
      <c r="P454" s="355"/>
      <c r="Q454" s="355"/>
      <c r="R454" s="355"/>
      <c r="S454" s="355"/>
      <c r="T454" s="355"/>
      <c r="U454" s="355"/>
      <c r="V454" s="355"/>
      <c r="W454" s="355"/>
      <c r="X454" s="355"/>
      <c r="Y454" s="355"/>
      <c r="Z454" s="355"/>
    </row>
    <row r="455" spans="1:26">
      <c r="A455" s="404"/>
      <c r="B455" s="405"/>
      <c r="C455" s="406"/>
      <c r="D455" s="407"/>
      <c r="E455" s="355"/>
      <c r="F455" s="355"/>
      <c r="G455" s="355"/>
      <c r="H455" s="355"/>
      <c r="I455" s="355"/>
      <c r="J455" s="355"/>
      <c r="K455" s="355"/>
      <c r="L455" s="355"/>
      <c r="M455" s="355"/>
      <c r="N455" s="355"/>
      <c r="O455" s="355"/>
      <c r="P455" s="355"/>
      <c r="Q455" s="355"/>
      <c r="R455" s="355"/>
      <c r="S455" s="355"/>
      <c r="T455" s="355"/>
      <c r="U455" s="355"/>
      <c r="V455" s="355"/>
      <c r="W455" s="355"/>
      <c r="X455" s="355"/>
      <c r="Y455" s="355"/>
      <c r="Z455" s="355"/>
    </row>
    <row r="456" spans="1:26">
      <c r="A456" s="404"/>
      <c r="B456" s="405"/>
      <c r="C456" s="406"/>
      <c r="D456" s="407"/>
      <c r="E456" s="355"/>
      <c r="F456" s="355"/>
      <c r="G456" s="355"/>
      <c r="H456" s="355"/>
      <c r="I456" s="355"/>
      <c r="J456" s="355"/>
      <c r="K456" s="355"/>
      <c r="L456" s="355"/>
      <c r="M456" s="355"/>
      <c r="N456" s="355"/>
      <c r="O456" s="355"/>
      <c r="P456" s="355"/>
      <c r="Q456" s="355"/>
      <c r="R456" s="355"/>
      <c r="S456" s="355"/>
      <c r="T456" s="355"/>
      <c r="U456" s="355"/>
      <c r="V456" s="355"/>
      <c r="W456" s="355"/>
      <c r="X456" s="355"/>
      <c r="Y456" s="355"/>
      <c r="Z456" s="355"/>
    </row>
    <row r="457" spans="1:26">
      <c r="A457" s="404"/>
      <c r="B457" s="405"/>
      <c r="C457" s="406"/>
      <c r="D457" s="407"/>
      <c r="E457" s="355"/>
      <c r="F457" s="355"/>
      <c r="G457" s="355"/>
      <c r="H457" s="355"/>
      <c r="I457" s="355"/>
      <c r="J457" s="355"/>
      <c r="K457" s="355"/>
      <c r="L457" s="355"/>
      <c r="M457" s="355"/>
      <c r="N457" s="355"/>
      <c r="O457" s="355"/>
      <c r="P457" s="355"/>
      <c r="Q457" s="355"/>
      <c r="R457" s="355"/>
      <c r="S457" s="355"/>
      <c r="T457" s="355"/>
      <c r="U457" s="355"/>
      <c r="V457" s="355"/>
      <c r="W457" s="355"/>
      <c r="X457" s="355"/>
      <c r="Y457" s="355"/>
      <c r="Z457" s="355"/>
    </row>
    <row r="458" spans="1:26">
      <c r="A458" s="404"/>
      <c r="B458" s="405"/>
      <c r="C458" s="406"/>
      <c r="D458" s="407"/>
      <c r="E458" s="355"/>
      <c r="F458" s="355"/>
      <c r="G458" s="355"/>
      <c r="H458" s="355"/>
      <c r="I458" s="355"/>
      <c r="J458" s="355"/>
      <c r="K458" s="355"/>
      <c r="L458" s="355"/>
      <c r="M458" s="355"/>
      <c r="N458" s="355"/>
      <c r="O458" s="355"/>
      <c r="P458" s="355"/>
      <c r="Q458" s="355"/>
      <c r="R458" s="355"/>
      <c r="S458" s="355"/>
      <c r="T458" s="355"/>
      <c r="U458" s="355"/>
      <c r="V458" s="355"/>
      <c r="W458" s="355"/>
      <c r="X458" s="355"/>
      <c r="Y458" s="355"/>
      <c r="Z458" s="355"/>
    </row>
    <row r="459" spans="1:26">
      <c r="A459" s="404"/>
      <c r="B459" s="405"/>
      <c r="C459" s="406"/>
      <c r="D459" s="407"/>
      <c r="E459" s="355"/>
      <c r="F459" s="355"/>
      <c r="G459" s="355"/>
      <c r="H459" s="355"/>
      <c r="I459" s="355"/>
      <c r="J459" s="355"/>
      <c r="K459" s="355"/>
      <c r="L459" s="355"/>
      <c r="M459" s="355"/>
      <c r="N459" s="355"/>
      <c r="O459" s="355"/>
      <c r="P459" s="355"/>
      <c r="Q459" s="355"/>
      <c r="R459" s="355"/>
      <c r="S459" s="355"/>
      <c r="T459" s="355"/>
      <c r="U459" s="355"/>
      <c r="V459" s="355"/>
      <c r="W459" s="355"/>
      <c r="X459" s="355"/>
      <c r="Y459" s="355"/>
      <c r="Z459" s="355"/>
    </row>
    <row r="460" spans="1:26">
      <c r="A460" s="404"/>
      <c r="B460" s="405"/>
      <c r="C460" s="406"/>
      <c r="D460" s="407"/>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row>
    <row r="461" spans="1:26">
      <c r="A461" s="404"/>
      <c r="B461" s="405"/>
      <c r="C461" s="406"/>
      <c r="D461" s="407"/>
      <c r="E461" s="355"/>
      <c r="F461" s="355"/>
      <c r="G461" s="355"/>
      <c r="H461" s="355"/>
      <c r="I461" s="355"/>
      <c r="J461" s="355"/>
      <c r="K461" s="355"/>
      <c r="L461" s="355"/>
      <c r="M461" s="355"/>
      <c r="N461" s="355"/>
      <c r="O461" s="355"/>
      <c r="P461" s="355"/>
      <c r="Q461" s="355"/>
      <c r="R461" s="355"/>
      <c r="S461" s="355"/>
      <c r="T461" s="355"/>
      <c r="U461" s="355"/>
      <c r="V461" s="355"/>
      <c r="W461" s="355"/>
      <c r="X461" s="355"/>
      <c r="Y461" s="355"/>
      <c r="Z461" s="355"/>
    </row>
    <row r="462" spans="1:26">
      <c r="A462" s="404"/>
      <c r="B462" s="405"/>
      <c r="C462" s="406"/>
      <c r="D462" s="407"/>
      <c r="E462" s="355"/>
      <c r="F462" s="355"/>
      <c r="G462" s="355"/>
      <c r="H462" s="355"/>
      <c r="I462" s="355"/>
      <c r="J462" s="355"/>
      <c r="K462" s="355"/>
      <c r="L462" s="355"/>
      <c r="M462" s="355"/>
      <c r="N462" s="355"/>
      <c r="O462" s="355"/>
      <c r="P462" s="355"/>
      <c r="Q462" s="355"/>
      <c r="R462" s="355"/>
      <c r="S462" s="355"/>
      <c r="T462" s="355"/>
      <c r="U462" s="355"/>
      <c r="V462" s="355"/>
      <c r="W462" s="355"/>
      <c r="X462" s="355"/>
      <c r="Y462" s="355"/>
      <c r="Z462" s="355"/>
    </row>
    <row r="463" spans="1:26">
      <c r="A463" s="404"/>
      <c r="B463" s="405"/>
      <c r="C463" s="406"/>
      <c r="D463" s="407"/>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row>
    <row r="464" spans="1:26">
      <c r="A464" s="404"/>
      <c r="B464" s="405"/>
      <c r="C464" s="406"/>
      <c r="D464" s="407"/>
      <c r="E464" s="355"/>
      <c r="F464" s="355"/>
      <c r="G464" s="355"/>
      <c r="H464" s="355"/>
      <c r="I464" s="355"/>
      <c r="J464" s="355"/>
      <c r="K464" s="355"/>
      <c r="L464" s="355"/>
      <c r="M464" s="355"/>
      <c r="N464" s="355"/>
      <c r="O464" s="355"/>
      <c r="P464" s="355"/>
      <c r="Q464" s="355"/>
      <c r="R464" s="355"/>
      <c r="S464" s="355"/>
      <c r="T464" s="355"/>
      <c r="U464" s="355"/>
      <c r="V464" s="355"/>
      <c r="W464" s="355"/>
      <c r="X464" s="355"/>
      <c r="Y464" s="355"/>
      <c r="Z464" s="355"/>
    </row>
    <row r="465" spans="1:26">
      <c r="A465" s="404"/>
      <c r="B465" s="405"/>
      <c r="C465" s="406"/>
      <c r="D465" s="407"/>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row>
    <row r="466" spans="1:26">
      <c r="A466" s="404"/>
      <c r="B466" s="405"/>
      <c r="C466" s="406"/>
      <c r="D466" s="407"/>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row>
    <row r="467" spans="1:26">
      <c r="A467" s="404"/>
      <c r="B467" s="405"/>
      <c r="C467" s="406"/>
      <c r="D467" s="407"/>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row>
    <row r="468" spans="1:26">
      <c r="A468" s="404"/>
      <c r="B468" s="405"/>
      <c r="C468" s="406"/>
      <c r="D468" s="407"/>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row>
    <row r="469" spans="1:26">
      <c r="A469" s="404"/>
      <c r="B469" s="405"/>
      <c r="C469" s="406"/>
      <c r="D469" s="407"/>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row>
    <row r="470" spans="1:26">
      <c r="A470" s="404"/>
      <c r="B470" s="405"/>
      <c r="C470" s="406"/>
      <c r="D470" s="407"/>
      <c r="E470" s="355"/>
      <c r="F470" s="355"/>
      <c r="G470" s="355"/>
      <c r="H470" s="355"/>
      <c r="I470" s="355"/>
      <c r="J470" s="355"/>
      <c r="K470" s="355"/>
      <c r="L470" s="355"/>
      <c r="M470" s="355"/>
      <c r="N470" s="355"/>
      <c r="O470" s="355"/>
      <c r="P470" s="355"/>
      <c r="Q470" s="355"/>
      <c r="R470" s="355"/>
      <c r="S470" s="355"/>
      <c r="T470" s="355"/>
      <c r="U470" s="355"/>
      <c r="V470" s="355"/>
      <c r="W470" s="355"/>
      <c r="X470" s="355"/>
      <c r="Y470" s="355"/>
      <c r="Z470" s="355"/>
    </row>
    <row r="471" spans="1:26">
      <c r="A471" s="404"/>
      <c r="B471" s="405"/>
      <c r="C471" s="406"/>
      <c r="D471" s="407"/>
      <c r="E471" s="355"/>
      <c r="F471" s="355"/>
      <c r="G471" s="355"/>
      <c r="H471" s="355"/>
      <c r="I471" s="355"/>
      <c r="J471" s="355"/>
      <c r="K471" s="355"/>
      <c r="L471" s="355"/>
      <c r="M471" s="355"/>
      <c r="N471" s="355"/>
      <c r="O471" s="355"/>
      <c r="P471" s="355"/>
      <c r="Q471" s="355"/>
      <c r="R471" s="355"/>
      <c r="S471" s="355"/>
      <c r="T471" s="355"/>
      <c r="U471" s="355"/>
      <c r="V471" s="355"/>
      <c r="W471" s="355"/>
      <c r="X471" s="355"/>
      <c r="Y471" s="355"/>
      <c r="Z471" s="355"/>
    </row>
    <row r="472" spans="1:26">
      <c r="A472" s="404"/>
      <c r="B472" s="405"/>
      <c r="C472" s="406"/>
      <c r="D472" s="407"/>
      <c r="E472" s="355"/>
      <c r="F472" s="355"/>
      <c r="G472" s="355"/>
      <c r="H472" s="355"/>
      <c r="I472" s="355"/>
      <c r="J472" s="355"/>
      <c r="K472" s="355"/>
      <c r="L472" s="355"/>
      <c r="M472" s="355"/>
      <c r="N472" s="355"/>
      <c r="O472" s="355"/>
      <c r="P472" s="355"/>
      <c r="Q472" s="355"/>
      <c r="R472" s="355"/>
      <c r="S472" s="355"/>
      <c r="T472" s="355"/>
      <c r="U472" s="355"/>
      <c r="V472" s="355"/>
      <c r="W472" s="355"/>
      <c r="X472" s="355"/>
      <c r="Y472" s="355"/>
      <c r="Z472" s="355"/>
    </row>
    <row r="473" spans="1:26">
      <c r="A473" s="404"/>
      <c r="B473" s="405"/>
      <c r="C473" s="406"/>
      <c r="D473" s="407"/>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row>
    <row r="474" spans="1:26">
      <c r="A474" s="404"/>
      <c r="B474" s="405"/>
      <c r="C474" s="406"/>
      <c r="D474" s="407"/>
      <c r="E474" s="355"/>
      <c r="F474" s="355"/>
      <c r="G474" s="355"/>
      <c r="H474" s="355"/>
      <c r="I474" s="355"/>
      <c r="J474" s="355"/>
      <c r="K474" s="355"/>
      <c r="L474" s="355"/>
      <c r="M474" s="355"/>
      <c r="N474" s="355"/>
      <c r="O474" s="355"/>
      <c r="P474" s="355"/>
      <c r="Q474" s="355"/>
      <c r="R474" s="355"/>
      <c r="S474" s="355"/>
      <c r="T474" s="355"/>
      <c r="U474" s="355"/>
      <c r="V474" s="355"/>
      <c r="W474" s="355"/>
      <c r="X474" s="355"/>
      <c r="Y474" s="355"/>
      <c r="Z474" s="355"/>
    </row>
    <row r="475" spans="1:26">
      <c r="A475" s="404"/>
      <c r="B475" s="405"/>
      <c r="C475" s="406"/>
      <c r="D475" s="407"/>
      <c r="E475" s="355"/>
      <c r="F475" s="355"/>
      <c r="G475" s="355"/>
      <c r="H475" s="355"/>
      <c r="I475" s="355"/>
      <c r="J475" s="355"/>
      <c r="K475" s="355"/>
      <c r="L475" s="355"/>
      <c r="M475" s="355"/>
      <c r="N475" s="355"/>
      <c r="O475" s="355"/>
      <c r="P475" s="355"/>
      <c r="Q475" s="355"/>
      <c r="R475" s="355"/>
      <c r="S475" s="355"/>
      <c r="T475" s="355"/>
      <c r="U475" s="355"/>
      <c r="V475" s="355"/>
      <c r="W475" s="355"/>
      <c r="X475" s="355"/>
      <c r="Y475" s="355"/>
      <c r="Z475" s="355"/>
    </row>
    <row r="476" spans="1:26">
      <c r="A476" s="404"/>
      <c r="B476" s="405"/>
      <c r="C476" s="406"/>
      <c r="D476" s="407"/>
      <c r="E476" s="355"/>
      <c r="F476" s="355"/>
      <c r="G476" s="355"/>
      <c r="H476" s="355"/>
      <c r="I476" s="355"/>
      <c r="J476" s="355"/>
      <c r="K476" s="355"/>
      <c r="L476" s="355"/>
      <c r="M476" s="355"/>
      <c r="N476" s="355"/>
      <c r="O476" s="355"/>
      <c r="P476" s="355"/>
      <c r="Q476" s="355"/>
      <c r="R476" s="355"/>
      <c r="S476" s="355"/>
      <c r="T476" s="355"/>
      <c r="U476" s="355"/>
      <c r="V476" s="355"/>
      <c r="W476" s="355"/>
      <c r="X476" s="355"/>
      <c r="Y476" s="355"/>
      <c r="Z476" s="355"/>
    </row>
    <row r="477" spans="1:26">
      <c r="A477" s="404"/>
      <c r="B477" s="405"/>
      <c r="C477" s="406"/>
      <c r="D477" s="407"/>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row>
    <row r="478" spans="1:26">
      <c r="A478" s="404"/>
      <c r="B478" s="405"/>
      <c r="C478" s="406"/>
      <c r="D478" s="407"/>
      <c r="E478" s="355"/>
      <c r="F478" s="355"/>
      <c r="G478" s="355"/>
      <c r="H478" s="355"/>
      <c r="I478" s="355"/>
      <c r="J478" s="355"/>
      <c r="K478" s="355"/>
      <c r="L478" s="355"/>
      <c r="M478" s="355"/>
      <c r="N478" s="355"/>
      <c r="O478" s="355"/>
      <c r="P478" s="355"/>
      <c r="Q478" s="355"/>
      <c r="R478" s="355"/>
      <c r="S478" s="355"/>
      <c r="T478" s="355"/>
      <c r="U478" s="355"/>
      <c r="V478" s="355"/>
      <c r="W478" s="355"/>
      <c r="X478" s="355"/>
      <c r="Y478" s="355"/>
      <c r="Z478" s="355"/>
    </row>
    <row r="479" spans="1:26">
      <c r="A479" s="404"/>
      <c r="B479" s="405"/>
      <c r="C479" s="406"/>
      <c r="D479" s="407"/>
      <c r="E479" s="355"/>
      <c r="F479" s="355"/>
      <c r="G479" s="355"/>
      <c r="H479" s="355"/>
      <c r="I479" s="355"/>
      <c r="J479" s="355"/>
      <c r="K479" s="355"/>
      <c r="L479" s="355"/>
      <c r="M479" s="355"/>
      <c r="N479" s="355"/>
      <c r="O479" s="355"/>
      <c r="P479" s="355"/>
      <c r="Q479" s="355"/>
      <c r="R479" s="355"/>
      <c r="S479" s="355"/>
      <c r="T479" s="355"/>
      <c r="U479" s="355"/>
      <c r="V479" s="355"/>
      <c r="W479" s="355"/>
      <c r="X479" s="355"/>
      <c r="Y479" s="355"/>
      <c r="Z479" s="355"/>
    </row>
    <row r="480" spans="1:26">
      <c r="A480" s="404"/>
      <c r="B480" s="405"/>
      <c r="C480" s="406"/>
      <c r="D480" s="407"/>
      <c r="E480" s="355"/>
      <c r="F480" s="355"/>
      <c r="G480" s="355"/>
      <c r="H480" s="355"/>
      <c r="I480" s="355"/>
      <c r="J480" s="355"/>
      <c r="K480" s="355"/>
      <c r="L480" s="355"/>
      <c r="M480" s="355"/>
      <c r="N480" s="355"/>
      <c r="O480" s="355"/>
      <c r="P480" s="355"/>
      <c r="Q480" s="355"/>
      <c r="R480" s="355"/>
      <c r="S480" s="355"/>
      <c r="T480" s="355"/>
      <c r="U480" s="355"/>
      <c r="V480" s="355"/>
      <c r="W480" s="355"/>
      <c r="X480" s="355"/>
      <c r="Y480" s="355"/>
      <c r="Z480" s="355"/>
    </row>
    <row r="481" spans="1:26">
      <c r="A481" s="404"/>
      <c r="B481" s="405"/>
      <c r="C481" s="406"/>
      <c r="D481" s="407"/>
      <c r="E481" s="355"/>
      <c r="F481" s="355"/>
      <c r="G481" s="355"/>
      <c r="H481" s="355"/>
      <c r="I481" s="355"/>
      <c r="J481" s="355"/>
      <c r="K481" s="355"/>
      <c r="L481" s="355"/>
      <c r="M481" s="355"/>
      <c r="N481" s="355"/>
      <c r="O481" s="355"/>
      <c r="P481" s="355"/>
      <c r="Q481" s="355"/>
      <c r="R481" s="355"/>
      <c r="S481" s="355"/>
      <c r="T481" s="355"/>
      <c r="U481" s="355"/>
      <c r="V481" s="355"/>
      <c r="W481" s="355"/>
      <c r="X481" s="355"/>
      <c r="Y481" s="355"/>
      <c r="Z481" s="355"/>
    </row>
    <row r="482" spans="1:26">
      <c r="A482" s="404"/>
      <c r="B482" s="405"/>
      <c r="C482" s="406"/>
      <c r="D482" s="407"/>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row>
    <row r="483" spans="1:26">
      <c r="A483" s="404"/>
      <c r="B483" s="405"/>
      <c r="C483" s="406"/>
      <c r="D483" s="407"/>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row>
    <row r="484" spans="1:26">
      <c r="A484" s="404"/>
      <c r="B484" s="405"/>
      <c r="C484" s="406"/>
      <c r="D484" s="407"/>
      <c r="E484" s="355"/>
      <c r="F484" s="355"/>
      <c r="G484" s="355"/>
      <c r="H484" s="355"/>
      <c r="I484" s="355"/>
      <c r="J484" s="355"/>
      <c r="K484" s="355"/>
      <c r="L484" s="355"/>
      <c r="M484" s="355"/>
      <c r="N484" s="355"/>
      <c r="O484" s="355"/>
      <c r="P484" s="355"/>
      <c r="Q484" s="355"/>
      <c r="R484" s="355"/>
      <c r="S484" s="355"/>
      <c r="T484" s="355"/>
      <c r="U484" s="355"/>
      <c r="V484" s="355"/>
      <c r="W484" s="355"/>
      <c r="X484" s="355"/>
      <c r="Y484" s="355"/>
      <c r="Z484" s="355"/>
    </row>
    <row r="485" spans="1:26">
      <c r="A485" s="404"/>
      <c r="B485" s="405"/>
      <c r="C485" s="406"/>
      <c r="D485" s="407"/>
      <c r="E485" s="355"/>
      <c r="F485" s="355"/>
      <c r="G485" s="355"/>
      <c r="H485" s="355"/>
      <c r="I485" s="355"/>
      <c r="J485" s="355"/>
      <c r="K485" s="355"/>
      <c r="L485" s="355"/>
      <c r="M485" s="355"/>
      <c r="N485" s="355"/>
      <c r="O485" s="355"/>
      <c r="P485" s="355"/>
      <c r="Q485" s="355"/>
      <c r="R485" s="355"/>
      <c r="S485" s="355"/>
      <c r="T485" s="355"/>
      <c r="U485" s="355"/>
      <c r="V485" s="355"/>
      <c r="W485" s="355"/>
      <c r="X485" s="355"/>
      <c r="Y485" s="355"/>
      <c r="Z485" s="355"/>
    </row>
    <row r="486" spans="1:26">
      <c r="A486" s="404"/>
      <c r="B486" s="405"/>
      <c r="C486" s="406"/>
      <c r="D486" s="407"/>
      <c r="E486" s="355"/>
      <c r="F486" s="355"/>
      <c r="G486" s="355"/>
      <c r="H486" s="355"/>
      <c r="I486" s="355"/>
      <c r="J486" s="355"/>
      <c r="K486" s="355"/>
      <c r="L486" s="355"/>
      <c r="M486" s="355"/>
      <c r="N486" s="355"/>
      <c r="O486" s="355"/>
      <c r="P486" s="355"/>
      <c r="Q486" s="355"/>
      <c r="R486" s="355"/>
      <c r="S486" s="355"/>
      <c r="T486" s="355"/>
      <c r="U486" s="355"/>
      <c r="V486" s="355"/>
      <c r="W486" s="355"/>
      <c r="X486" s="355"/>
      <c r="Y486" s="355"/>
      <c r="Z486" s="355"/>
    </row>
    <row r="487" spans="1:26">
      <c r="A487" s="404"/>
      <c r="B487" s="405"/>
      <c r="C487" s="406"/>
      <c r="D487" s="407"/>
      <c r="E487" s="355"/>
      <c r="F487" s="355"/>
      <c r="G487" s="355"/>
      <c r="H487" s="355"/>
      <c r="I487" s="355"/>
      <c r="J487" s="355"/>
      <c r="K487" s="355"/>
      <c r="L487" s="355"/>
      <c r="M487" s="355"/>
      <c r="N487" s="355"/>
      <c r="O487" s="355"/>
      <c r="P487" s="355"/>
      <c r="Q487" s="355"/>
      <c r="R487" s="355"/>
      <c r="S487" s="355"/>
      <c r="T487" s="355"/>
      <c r="U487" s="355"/>
      <c r="V487" s="355"/>
      <c r="W487" s="355"/>
      <c r="X487" s="355"/>
      <c r="Y487" s="355"/>
      <c r="Z487" s="355"/>
    </row>
    <row r="488" spans="1:26">
      <c r="A488" s="404"/>
      <c r="B488" s="405"/>
      <c r="C488" s="406"/>
      <c r="D488" s="407"/>
      <c r="E488" s="355"/>
      <c r="F488" s="355"/>
      <c r="G488" s="355"/>
      <c r="H488" s="355"/>
      <c r="I488" s="355"/>
      <c r="J488" s="355"/>
      <c r="K488" s="355"/>
      <c r="L488" s="355"/>
      <c r="M488" s="355"/>
      <c r="N488" s="355"/>
      <c r="O488" s="355"/>
      <c r="P488" s="355"/>
      <c r="Q488" s="355"/>
      <c r="R488" s="355"/>
      <c r="S488" s="355"/>
      <c r="T488" s="355"/>
      <c r="U488" s="355"/>
      <c r="V488" s="355"/>
      <c r="W488" s="355"/>
      <c r="X488" s="355"/>
      <c r="Y488" s="355"/>
      <c r="Z488" s="355"/>
    </row>
    <row r="489" spans="1:26">
      <c r="A489" s="404"/>
      <c r="B489" s="405"/>
      <c r="C489" s="406"/>
      <c r="D489" s="407"/>
      <c r="E489" s="355"/>
      <c r="F489" s="355"/>
      <c r="G489" s="355"/>
      <c r="H489" s="355"/>
      <c r="I489" s="355"/>
      <c r="J489" s="355"/>
      <c r="K489" s="355"/>
      <c r="L489" s="355"/>
      <c r="M489" s="355"/>
      <c r="N489" s="355"/>
      <c r="O489" s="355"/>
      <c r="P489" s="355"/>
      <c r="Q489" s="355"/>
      <c r="R489" s="355"/>
      <c r="S489" s="355"/>
      <c r="T489" s="355"/>
      <c r="U489" s="355"/>
      <c r="V489" s="355"/>
      <c r="W489" s="355"/>
      <c r="X489" s="355"/>
      <c r="Y489" s="355"/>
      <c r="Z489" s="355"/>
    </row>
    <row r="490" spans="1:26">
      <c r="A490" s="404"/>
      <c r="B490" s="405"/>
      <c r="C490" s="406"/>
      <c r="D490" s="407"/>
      <c r="E490" s="355"/>
      <c r="F490" s="355"/>
      <c r="G490" s="355"/>
      <c r="H490" s="355"/>
      <c r="I490" s="355"/>
      <c r="J490" s="355"/>
      <c r="K490" s="355"/>
      <c r="L490" s="355"/>
      <c r="M490" s="355"/>
      <c r="N490" s="355"/>
      <c r="O490" s="355"/>
      <c r="P490" s="355"/>
      <c r="Q490" s="355"/>
      <c r="R490" s="355"/>
      <c r="S490" s="355"/>
      <c r="T490" s="355"/>
      <c r="U490" s="355"/>
      <c r="V490" s="355"/>
      <c r="W490" s="355"/>
      <c r="X490" s="355"/>
      <c r="Y490" s="355"/>
      <c r="Z490" s="355"/>
    </row>
    <row r="491" spans="1:26">
      <c r="A491" s="404"/>
      <c r="B491" s="405"/>
      <c r="C491" s="406"/>
      <c r="D491" s="407"/>
      <c r="E491" s="355"/>
      <c r="F491" s="355"/>
      <c r="G491" s="355"/>
      <c r="H491" s="355"/>
      <c r="I491" s="355"/>
      <c r="J491" s="355"/>
      <c r="K491" s="355"/>
      <c r="L491" s="355"/>
      <c r="M491" s="355"/>
      <c r="N491" s="355"/>
      <c r="O491" s="355"/>
      <c r="P491" s="355"/>
      <c r="Q491" s="355"/>
      <c r="R491" s="355"/>
      <c r="S491" s="355"/>
      <c r="T491" s="355"/>
      <c r="U491" s="355"/>
      <c r="V491" s="355"/>
      <c r="W491" s="355"/>
      <c r="X491" s="355"/>
      <c r="Y491" s="355"/>
      <c r="Z491" s="355"/>
    </row>
    <row r="492" spans="1:26">
      <c r="A492" s="404"/>
      <c r="B492" s="405"/>
      <c r="C492" s="406"/>
      <c r="D492" s="407"/>
      <c r="E492" s="355"/>
      <c r="F492" s="355"/>
      <c r="G492" s="355"/>
      <c r="H492" s="355"/>
      <c r="I492" s="355"/>
      <c r="J492" s="355"/>
      <c r="K492" s="355"/>
      <c r="L492" s="355"/>
      <c r="M492" s="355"/>
      <c r="N492" s="355"/>
      <c r="O492" s="355"/>
      <c r="P492" s="355"/>
      <c r="Q492" s="355"/>
      <c r="R492" s="355"/>
      <c r="S492" s="355"/>
      <c r="T492" s="355"/>
      <c r="U492" s="355"/>
      <c r="V492" s="355"/>
      <c r="W492" s="355"/>
      <c r="X492" s="355"/>
      <c r="Y492" s="355"/>
      <c r="Z492" s="355"/>
    </row>
    <row r="493" spans="1:26">
      <c r="A493" s="404"/>
      <c r="B493" s="405"/>
      <c r="C493" s="406"/>
      <c r="D493" s="407"/>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row>
    <row r="494" spans="1:26">
      <c r="A494" s="404"/>
      <c r="B494" s="405"/>
      <c r="C494" s="406"/>
      <c r="D494" s="407"/>
      <c r="E494" s="355"/>
      <c r="F494" s="355"/>
      <c r="G494" s="355"/>
      <c r="H494" s="355"/>
      <c r="I494" s="355"/>
      <c r="J494" s="355"/>
      <c r="K494" s="355"/>
      <c r="L494" s="355"/>
      <c r="M494" s="355"/>
      <c r="N494" s="355"/>
      <c r="O494" s="355"/>
      <c r="P494" s="355"/>
      <c r="Q494" s="355"/>
      <c r="R494" s="355"/>
      <c r="S494" s="355"/>
      <c r="T494" s="355"/>
      <c r="U494" s="355"/>
      <c r="V494" s="355"/>
      <c r="W494" s="355"/>
      <c r="X494" s="355"/>
      <c r="Y494" s="355"/>
      <c r="Z494" s="355"/>
    </row>
    <row r="495" spans="1:26">
      <c r="A495" s="404"/>
      <c r="B495" s="405"/>
      <c r="C495" s="406"/>
      <c r="D495" s="407"/>
      <c r="E495" s="355"/>
      <c r="F495" s="355"/>
      <c r="G495" s="355"/>
      <c r="H495" s="355"/>
      <c r="I495" s="355"/>
      <c r="J495" s="355"/>
      <c r="K495" s="355"/>
      <c r="L495" s="355"/>
      <c r="M495" s="355"/>
      <c r="N495" s="355"/>
      <c r="O495" s="355"/>
      <c r="P495" s="355"/>
      <c r="Q495" s="355"/>
      <c r="R495" s="355"/>
      <c r="S495" s="355"/>
      <c r="T495" s="355"/>
      <c r="U495" s="355"/>
      <c r="V495" s="355"/>
      <c r="W495" s="355"/>
      <c r="X495" s="355"/>
      <c r="Y495" s="355"/>
      <c r="Z495" s="355"/>
    </row>
    <row r="496" spans="1:26">
      <c r="A496" s="404"/>
      <c r="B496" s="405"/>
      <c r="C496" s="406"/>
      <c r="D496" s="407"/>
      <c r="E496" s="355"/>
      <c r="F496" s="355"/>
      <c r="G496" s="355"/>
      <c r="H496" s="355"/>
      <c r="I496" s="355"/>
      <c r="J496" s="355"/>
      <c r="K496" s="355"/>
      <c r="L496" s="355"/>
      <c r="M496" s="355"/>
      <c r="N496" s="355"/>
      <c r="O496" s="355"/>
      <c r="P496" s="355"/>
      <c r="Q496" s="355"/>
      <c r="R496" s="355"/>
      <c r="S496" s="355"/>
      <c r="T496" s="355"/>
      <c r="U496" s="355"/>
      <c r="V496" s="355"/>
      <c r="W496" s="355"/>
      <c r="X496" s="355"/>
      <c r="Y496" s="355"/>
      <c r="Z496" s="355"/>
    </row>
    <row r="497" spans="1:26">
      <c r="A497" s="404"/>
      <c r="B497" s="405"/>
      <c r="C497" s="406"/>
      <c r="D497" s="407"/>
      <c r="E497" s="355"/>
      <c r="F497" s="355"/>
      <c r="G497" s="355"/>
      <c r="H497" s="355"/>
      <c r="I497" s="355"/>
      <c r="J497" s="355"/>
      <c r="K497" s="355"/>
      <c r="L497" s="355"/>
      <c r="M497" s="355"/>
      <c r="N497" s="355"/>
      <c r="O497" s="355"/>
      <c r="P497" s="355"/>
      <c r="Q497" s="355"/>
      <c r="R497" s="355"/>
      <c r="S497" s="355"/>
      <c r="T497" s="355"/>
      <c r="U497" s="355"/>
      <c r="V497" s="355"/>
      <c r="W497" s="355"/>
      <c r="X497" s="355"/>
      <c r="Y497" s="355"/>
      <c r="Z497" s="355"/>
    </row>
    <row r="498" spans="1:26">
      <c r="A498" s="404"/>
      <c r="B498" s="405"/>
      <c r="C498" s="406"/>
      <c r="D498" s="407"/>
      <c r="E498" s="355"/>
      <c r="F498" s="355"/>
      <c r="G498" s="355"/>
      <c r="H498" s="355"/>
      <c r="I498" s="355"/>
      <c r="J498" s="355"/>
      <c r="K498" s="355"/>
      <c r="L498" s="355"/>
      <c r="M498" s="355"/>
      <c r="N498" s="355"/>
      <c r="O498" s="355"/>
      <c r="P498" s="355"/>
      <c r="Q498" s="355"/>
      <c r="R498" s="355"/>
      <c r="S498" s="355"/>
      <c r="T498" s="355"/>
      <c r="U498" s="355"/>
      <c r="V498" s="355"/>
      <c r="W498" s="355"/>
      <c r="X498" s="355"/>
      <c r="Y498" s="355"/>
      <c r="Z498" s="355"/>
    </row>
    <row r="499" spans="1:26">
      <c r="A499" s="404"/>
      <c r="B499" s="405"/>
      <c r="C499" s="406"/>
      <c r="D499" s="407"/>
      <c r="E499" s="355"/>
      <c r="F499" s="355"/>
      <c r="G499" s="355"/>
      <c r="H499" s="355"/>
      <c r="I499" s="355"/>
      <c r="J499" s="355"/>
      <c r="K499" s="355"/>
      <c r="L499" s="355"/>
      <c r="M499" s="355"/>
      <c r="N499" s="355"/>
      <c r="O499" s="355"/>
      <c r="P499" s="355"/>
      <c r="Q499" s="355"/>
      <c r="R499" s="355"/>
      <c r="S499" s="355"/>
      <c r="T499" s="355"/>
      <c r="U499" s="355"/>
      <c r="V499" s="355"/>
      <c r="W499" s="355"/>
      <c r="X499" s="355"/>
      <c r="Y499" s="355"/>
      <c r="Z499" s="355"/>
    </row>
    <row r="500" spans="1:26">
      <c r="A500" s="404"/>
      <c r="B500" s="405"/>
      <c r="C500" s="406"/>
      <c r="D500" s="407"/>
      <c r="E500" s="355"/>
      <c r="F500" s="355"/>
      <c r="G500" s="355"/>
      <c r="H500" s="355"/>
      <c r="I500" s="355"/>
      <c r="J500" s="355"/>
      <c r="K500" s="355"/>
      <c r="L500" s="355"/>
      <c r="M500" s="355"/>
      <c r="N500" s="355"/>
      <c r="O500" s="355"/>
      <c r="P500" s="355"/>
      <c r="Q500" s="355"/>
      <c r="R500" s="355"/>
      <c r="S500" s="355"/>
      <c r="T500" s="355"/>
      <c r="U500" s="355"/>
      <c r="V500" s="355"/>
      <c r="W500" s="355"/>
      <c r="X500" s="355"/>
      <c r="Y500" s="355"/>
      <c r="Z500" s="355"/>
    </row>
    <row r="501" spans="1:26">
      <c r="A501" s="404"/>
      <c r="B501" s="405"/>
      <c r="C501" s="406"/>
      <c r="D501" s="407"/>
      <c r="E501" s="355"/>
      <c r="F501" s="355"/>
      <c r="G501" s="355"/>
      <c r="H501" s="355"/>
      <c r="I501" s="355"/>
      <c r="J501" s="355"/>
      <c r="K501" s="355"/>
      <c r="L501" s="355"/>
      <c r="M501" s="355"/>
      <c r="N501" s="355"/>
      <c r="O501" s="355"/>
      <c r="P501" s="355"/>
      <c r="Q501" s="355"/>
      <c r="R501" s="355"/>
      <c r="S501" s="355"/>
      <c r="T501" s="355"/>
      <c r="U501" s="355"/>
      <c r="V501" s="355"/>
      <c r="W501" s="355"/>
      <c r="X501" s="355"/>
      <c r="Y501" s="355"/>
      <c r="Z501" s="355"/>
    </row>
    <row r="502" spans="1:26">
      <c r="A502" s="404"/>
      <c r="B502" s="405"/>
      <c r="C502" s="406"/>
      <c r="D502" s="407"/>
      <c r="E502" s="355"/>
      <c r="F502" s="355"/>
      <c r="G502" s="355"/>
      <c r="H502" s="355"/>
      <c r="I502" s="355"/>
      <c r="J502" s="355"/>
      <c r="K502" s="355"/>
      <c r="L502" s="355"/>
      <c r="M502" s="355"/>
      <c r="N502" s="355"/>
      <c r="O502" s="355"/>
      <c r="P502" s="355"/>
      <c r="Q502" s="355"/>
      <c r="R502" s="355"/>
      <c r="S502" s="355"/>
      <c r="T502" s="355"/>
      <c r="U502" s="355"/>
      <c r="V502" s="355"/>
      <c r="W502" s="355"/>
      <c r="X502" s="355"/>
      <c r="Y502" s="355"/>
      <c r="Z502" s="355"/>
    </row>
    <row r="503" spans="1:26">
      <c r="A503" s="404"/>
      <c r="B503" s="405"/>
      <c r="C503" s="406"/>
      <c r="D503" s="407"/>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row>
    <row r="504" spans="1:26">
      <c r="A504" s="404"/>
      <c r="B504" s="405"/>
      <c r="C504" s="406"/>
      <c r="D504" s="407"/>
      <c r="E504" s="355"/>
      <c r="F504" s="355"/>
      <c r="G504" s="355"/>
      <c r="H504" s="355"/>
      <c r="I504" s="355"/>
      <c r="J504" s="355"/>
      <c r="K504" s="355"/>
      <c r="L504" s="355"/>
      <c r="M504" s="355"/>
      <c r="N504" s="355"/>
      <c r="O504" s="355"/>
      <c r="P504" s="355"/>
      <c r="Q504" s="355"/>
      <c r="R504" s="355"/>
      <c r="S504" s="355"/>
      <c r="T504" s="355"/>
      <c r="U504" s="355"/>
      <c r="V504" s="355"/>
      <c r="W504" s="355"/>
      <c r="X504" s="355"/>
      <c r="Y504" s="355"/>
      <c r="Z504" s="355"/>
    </row>
    <row r="505" spans="1:26">
      <c r="A505" s="404"/>
      <c r="B505" s="405"/>
      <c r="C505" s="406"/>
      <c r="D505" s="407"/>
      <c r="E505" s="355"/>
      <c r="F505" s="355"/>
      <c r="G505" s="355"/>
      <c r="H505" s="355"/>
      <c r="I505" s="355"/>
      <c r="J505" s="355"/>
      <c r="K505" s="355"/>
      <c r="L505" s="355"/>
      <c r="M505" s="355"/>
      <c r="N505" s="355"/>
      <c r="O505" s="355"/>
      <c r="P505" s="355"/>
      <c r="Q505" s="355"/>
      <c r="R505" s="355"/>
      <c r="S505" s="355"/>
      <c r="T505" s="355"/>
      <c r="U505" s="355"/>
      <c r="V505" s="355"/>
      <c r="W505" s="355"/>
      <c r="X505" s="355"/>
      <c r="Y505" s="355"/>
      <c r="Z505" s="355"/>
    </row>
    <row r="506" spans="1:26">
      <c r="A506" s="404"/>
      <c r="B506" s="405"/>
      <c r="C506" s="406"/>
      <c r="D506" s="407"/>
      <c r="E506" s="355"/>
      <c r="F506" s="355"/>
      <c r="G506" s="355"/>
      <c r="H506" s="355"/>
      <c r="I506" s="355"/>
      <c r="J506" s="355"/>
      <c r="K506" s="355"/>
      <c r="L506" s="355"/>
      <c r="M506" s="355"/>
      <c r="N506" s="355"/>
      <c r="O506" s="355"/>
      <c r="P506" s="355"/>
      <c r="Q506" s="355"/>
      <c r="R506" s="355"/>
      <c r="S506" s="355"/>
      <c r="T506" s="355"/>
      <c r="U506" s="355"/>
      <c r="V506" s="355"/>
      <c r="W506" s="355"/>
      <c r="X506" s="355"/>
      <c r="Y506" s="355"/>
      <c r="Z506" s="355"/>
    </row>
    <row r="507" spans="1:26">
      <c r="A507" s="404"/>
      <c r="B507" s="405"/>
      <c r="C507" s="406"/>
      <c r="D507" s="407"/>
      <c r="E507" s="355"/>
      <c r="F507" s="355"/>
      <c r="G507" s="355"/>
      <c r="H507" s="355"/>
      <c r="I507" s="355"/>
      <c r="J507" s="355"/>
      <c r="K507" s="355"/>
      <c r="L507" s="355"/>
      <c r="M507" s="355"/>
      <c r="N507" s="355"/>
      <c r="O507" s="355"/>
      <c r="P507" s="355"/>
      <c r="Q507" s="355"/>
      <c r="R507" s="355"/>
      <c r="S507" s="355"/>
      <c r="T507" s="355"/>
      <c r="U507" s="355"/>
      <c r="V507" s="355"/>
      <c r="W507" s="355"/>
      <c r="X507" s="355"/>
      <c r="Y507" s="355"/>
      <c r="Z507" s="355"/>
    </row>
    <row r="508" spans="1:26">
      <c r="A508" s="404"/>
      <c r="B508" s="405"/>
      <c r="C508" s="406"/>
      <c r="D508" s="407"/>
      <c r="E508" s="355"/>
      <c r="F508" s="355"/>
      <c r="G508" s="355"/>
      <c r="H508" s="355"/>
      <c r="I508" s="355"/>
      <c r="J508" s="355"/>
      <c r="K508" s="355"/>
      <c r="L508" s="355"/>
      <c r="M508" s="355"/>
      <c r="N508" s="355"/>
      <c r="O508" s="355"/>
      <c r="P508" s="355"/>
      <c r="Q508" s="355"/>
      <c r="R508" s="355"/>
      <c r="S508" s="355"/>
      <c r="T508" s="355"/>
      <c r="U508" s="355"/>
      <c r="V508" s="355"/>
      <c r="W508" s="355"/>
      <c r="X508" s="355"/>
      <c r="Y508" s="355"/>
      <c r="Z508" s="355"/>
    </row>
    <row r="509" spans="1:26">
      <c r="A509" s="404"/>
      <c r="B509" s="405"/>
      <c r="C509" s="406"/>
      <c r="D509" s="407"/>
      <c r="E509" s="355"/>
      <c r="F509" s="355"/>
      <c r="G509" s="355"/>
      <c r="H509" s="355"/>
      <c r="I509" s="355"/>
      <c r="J509" s="355"/>
      <c r="K509" s="355"/>
      <c r="L509" s="355"/>
      <c r="M509" s="355"/>
      <c r="N509" s="355"/>
      <c r="O509" s="355"/>
      <c r="P509" s="355"/>
      <c r="Q509" s="355"/>
      <c r="R509" s="355"/>
      <c r="S509" s="355"/>
      <c r="T509" s="355"/>
      <c r="U509" s="355"/>
      <c r="V509" s="355"/>
      <c r="W509" s="355"/>
      <c r="X509" s="355"/>
      <c r="Y509" s="355"/>
      <c r="Z509" s="355"/>
    </row>
    <row r="510" spans="1:26">
      <c r="A510" s="404"/>
      <c r="B510" s="405"/>
      <c r="C510" s="406"/>
      <c r="D510" s="407"/>
      <c r="E510" s="355"/>
      <c r="F510" s="355"/>
      <c r="G510" s="355"/>
      <c r="H510" s="355"/>
      <c r="I510" s="355"/>
      <c r="J510" s="355"/>
      <c r="K510" s="355"/>
      <c r="L510" s="355"/>
      <c r="M510" s="355"/>
      <c r="N510" s="355"/>
      <c r="O510" s="355"/>
      <c r="P510" s="355"/>
      <c r="Q510" s="355"/>
      <c r="R510" s="355"/>
      <c r="S510" s="355"/>
      <c r="T510" s="355"/>
      <c r="U510" s="355"/>
      <c r="V510" s="355"/>
      <c r="W510" s="355"/>
      <c r="X510" s="355"/>
      <c r="Y510" s="355"/>
      <c r="Z510" s="355"/>
    </row>
    <row r="511" spans="1:26">
      <c r="A511" s="404"/>
      <c r="B511" s="405"/>
      <c r="C511" s="406"/>
      <c r="D511" s="407"/>
      <c r="E511" s="355"/>
      <c r="F511" s="355"/>
      <c r="G511" s="355"/>
      <c r="H511" s="355"/>
      <c r="I511" s="355"/>
      <c r="J511" s="355"/>
      <c r="K511" s="355"/>
      <c r="L511" s="355"/>
      <c r="M511" s="355"/>
      <c r="N511" s="355"/>
      <c r="O511" s="355"/>
      <c r="P511" s="355"/>
      <c r="Q511" s="355"/>
      <c r="R511" s="355"/>
      <c r="S511" s="355"/>
      <c r="T511" s="355"/>
      <c r="U511" s="355"/>
      <c r="V511" s="355"/>
      <c r="W511" s="355"/>
      <c r="X511" s="355"/>
      <c r="Y511" s="355"/>
      <c r="Z511" s="355"/>
    </row>
    <row r="512" spans="1:26">
      <c r="A512" s="404"/>
      <c r="B512" s="405"/>
      <c r="C512" s="406"/>
      <c r="D512" s="407"/>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row>
    <row r="513" spans="1:26">
      <c r="A513" s="404"/>
      <c r="B513" s="405"/>
      <c r="C513" s="406"/>
      <c r="D513" s="407"/>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row>
    <row r="514" spans="1:26">
      <c r="A514" s="404"/>
      <c r="B514" s="405"/>
      <c r="C514" s="406"/>
      <c r="D514" s="407"/>
      <c r="E514" s="355"/>
      <c r="F514" s="355"/>
      <c r="G514" s="355"/>
      <c r="H514" s="355"/>
      <c r="I514" s="355"/>
      <c r="J514" s="355"/>
      <c r="K514" s="355"/>
      <c r="L514" s="355"/>
      <c r="M514" s="355"/>
      <c r="N514" s="355"/>
      <c r="O514" s="355"/>
      <c r="P514" s="355"/>
      <c r="Q514" s="355"/>
      <c r="R514" s="355"/>
      <c r="S514" s="355"/>
      <c r="T514" s="355"/>
      <c r="U514" s="355"/>
      <c r="V514" s="355"/>
      <c r="W514" s="355"/>
      <c r="X514" s="355"/>
      <c r="Y514" s="355"/>
      <c r="Z514" s="355"/>
    </row>
    <row r="515" spans="1:26">
      <c r="A515" s="404"/>
      <c r="B515" s="405"/>
      <c r="C515" s="406"/>
      <c r="D515" s="407"/>
      <c r="E515" s="355"/>
      <c r="F515" s="355"/>
      <c r="G515" s="355"/>
      <c r="H515" s="355"/>
      <c r="I515" s="355"/>
      <c r="J515" s="355"/>
      <c r="K515" s="355"/>
      <c r="L515" s="355"/>
      <c r="M515" s="355"/>
      <c r="N515" s="355"/>
      <c r="O515" s="355"/>
      <c r="P515" s="355"/>
      <c r="Q515" s="355"/>
      <c r="R515" s="355"/>
      <c r="S515" s="355"/>
      <c r="T515" s="355"/>
      <c r="U515" s="355"/>
      <c r="V515" s="355"/>
      <c r="W515" s="355"/>
      <c r="X515" s="355"/>
      <c r="Y515" s="355"/>
      <c r="Z515" s="355"/>
    </row>
    <row r="516" spans="1:26">
      <c r="A516" s="404"/>
      <c r="B516" s="405"/>
      <c r="C516" s="406"/>
      <c r="D516" s="407"/>
      <c r="E516" s="355"/>
      <c r="F516" s="355"/>
      <c r="G516" s="355"/>
      <c r="H516" s="355"/>
      <c r="I516" s="355"/>
      <c r="J516" s="355"/>
      <c r="K516" s="355"/>
      <c r="L516" s="355"/>
      <c r="M516" s="355"/>
      <c r="N516" s="355"/>
      <c r="O516" s="355"/>
      <c r="P516" s="355"/>
      <c r="Q516" s="355"/>
      <c r="R516" s="355"/>
      <c r="S516" s="355"/>
      <c r="T516" s="355"/>
      <c r="U516" s="355"/>
      <c r="V516" s="355"/>
      <c r="W516" s="355"/>
      <c r="X516" s="355"/>
      <c r="Y516" s="355"/>
      <c r="Z516" s="355"/>
    </row>
    <row r="517" spans="1:26">
      <c r="A517" s="404"/>
      <c r="B517" s="405"/>
      <c r="C517" s="406"/>
      <c r="D517" s="407"/>
      <c r="E517" s="355"/>
      <c r="F517" s="355"/>
      <c r="G517" s="355"/>
      <c r="H517" s="355"/>
      <c r="I517" s="355"/>
      <c r="J517" s="355"/>
      <c r="K517" s="355"/>
      <c r="L517" s="355"/>
      <c r="M517" s="355"/>
      <c r="N517" s="355"/>
      <c r="O517" s="355"/>
      <c r="P517" s="355"/>
      <c r="Q517" s="355"/>
      <c r="R517" s="355"/>
      <c r="S517" s="355"/>
      <c r="T517" s="355"/>
      <c r="U517" s="355"/>
      <c r="V517" s="355"/>
      <c r="W517" s="355"/>
      <c r="X517" s="355"/>
      <c r="Y517" s="355"/>
      <c r="Z517" s="355"/>
    </row>
    <row r="518" spans="1:26">
      <c r="A518" s="404"/>
      <c r="B518" s="405"/>
      <c r="C518" s="406"/>
      <c r="D518" s="407"/>
      <c r="E518" s="355"/>
      <c r="F518" s="355"/>
      <c r="G518" s="355"/>
      <c r="H518" s="355"/>
      <c r="I518" s="355"/>
      <c r="J518" s="355"/>
      <c r="K518" s="355"/>
      <c r="L518" s="355"/>
      <c r="M518" s="355"/>
      <c r="N518" s="355"/>
      <c r="O518" s="355"/>
      <c r="P518" s="355"/>
      <c r="Q518" s="355"/>
      <c r="R518" s="355"/>
      <c r="S518" s="355"/>
      <c r="T518" s="355"/>
      <c r="U518" s="355"/>
      <c r="V518" s="355"/>
      <c r="W518" s="355"/>
      <c r="X518" s="355"/>
      <c r="Y518" s="355"/>
      <c r="Z518" s="355"/>
    </row>
    <row r="519" spans="1:26">
      <c r="A519" s="404"/>
      <c r="B519" s="405"/>
      <c r="C519" s="406"/>
      <c r="D519" s="407"/>
      <c r="E519" s="355"/>
      <c r="F519" s="355"/>
      <c r="G519" s="355"/>
      <c r="H519" s="355"/>
      <c r="I519" s="355"/>
      <c r="J519" s="355"/>
      <c r="K519" s="355"/>
      <c r="L519" s="355"/>
      <c r="M519" s="355"/>
      <c r="N519" s="355"/>
      <c r="O519" s="355"/>
      <c r="P519" s="355"/>
      <c r="Q519" s="355"/>
      <c r="R519" s="355"/>
      <c r="S519" s="355"/>
      <c r="T519" s="355"/>
      <c r="U519" s="355"/>
      <c r="V519" s="355"/>
      <c r="W519" s="355"/>
      <c r="X519" s="355"/>
      <c r="Y519" s="355"/>
      <c r="Z519" s="355"/>
    </row>
    <row r="520" spans="1:26">
      <c r="A520" s="404"/>
      <c r="B520" s="405"/>
      <c r="C520" s="406"/>
      <c r="D520" s="407"/>
      <c r="E520" s="355"/>
      <c r="F520" s="355"/>
      <c r="G520" s="355"/>
      <c r="H520" s="355"/>
      <c r="I520" s="355"/>
      <c r="J520" s="355"/>
      <c r="K520" s="355"/>
      <c r="L520" s="355"/>
      <c r="M520" s="355"/>
      <c r="N520" s="355"/>
      <c r="O520" s="355"/>
      <c r="P520" s="355"/>
      <c r="Q520" s="355"/>
      <c r="R520" s="355"/>
      <c r="S520" s="355"/>
      <c r="T520" s="355"/>
      <c r="U520" s="355"/>
      <c r="V520" s="355"/>
      <c r="W520" s="355"/>
      <c r="X520" s="355"/>
      <c r="Y520" s="355"/>
      <c r="Z520" s="355"/>
    </row>
    <row r="521" spans="1:26">
      <c r="A521" s="404"/>
      <c r="B521" s="405"/>
      <c r="C521" s="406"/>
      <c r="D521" s="407"/>
      <c r="E521" s="355"/>
      <c r="F521" s="355"/>
      <c r="G521" s="355"/>
      <c r="H521" s="355"/>
      <c r="I521" s="355"/>
      <c r="J521" s="355"/>
      <c r="K521" s="355"/>
      <c r="L521" s="355"/>
      <c r="M521" s="355"/>
      <c r="N521" s="355"/>
      <c r="O521" s="355"/>
      <c r="P521" s="355"/>
      <c r="Q521" s="355"/>
      <c r="R521" s="355"/>
      <c r="S521" s="355"/>
      <c r="T521" s="355"/>
      <c r="U521" s="355"/>
      <c r="V521" s="355"/>
      <c r="W521" s="355"/>
      <c r="X521" s="355"/>
      <c r="Y521" s="355"/>
      <c r="Z521" s="355"/>
    </row>
    <row r="522" spans="1:26">
      <c r="A522" s="404"/>
      <c r="B522" s="405"/>
      <c r="C522" s="406"/>
      <c r="D522" s="407"/>
      <c r="E522" s="355"/>
      <c r="F522" s="355"/>
      <c r="G522" s="355"/>
      <c r="H522" s="355"/>
      <c r="I522" s="355"/>
      <c r="J522" s="355"/>
      <c r="K522" s="355"/>
      <c r="L522" s="355"/>
      <c r="M522" s="355"/>
      <c r="N522" s="355"/>
      <c r="O522" s="355"/>
      <c r="P522" s="355"/>
      <c r="Q522" s="355"/>
      <c r="R522" s="355"/>
      <c r="S522" s="355"/>
      <c r="T522" s="355"/>
      <c r="U522" s="355"/>
      <c r="V522" s="355"/>
      <c r="W522" s="355"/>
      <c r="X522" s="355"/>
      <c r="Y522" s="355"/>
      <c r="Z522" s="355"/>
    </row>
    <row r="523" spans="1:26">
      <c r="A523" s="404"/>
      <c r="B523" s="405"/>
      <c r="C523" s="406"/>
      <c r="D523" s="407"/>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row>
    <row r="524" spans="1:26">
      <c r="A524" s="404"/>
      <c r="B524" s="405"/>
      <c r="C524" s="406"/>
      <c r="D524" s="407"/>
      <c r="E524" s="355"/>
      <c r="F524" s="355"/>
      <c r="G524" s="355"/>
      <c r="H524" s="355"/>
      <c r="I524" s="355"/>
      <c r="J524" s="355"/>
      <c r="K524" s="355"/>
      <c r="L524" s="355"/>
      <c r="M524" s="355"/>
      <c r="N524" s="355"/>
      <c r="O524" s="355"/>
      <c r="P524" s="355"/>
      <c r="Q524" s="355"/>
      <c r="R524" s="355"/>
      <c r="S524" s="355"/>
      <c r="T524" s="355"/>
      <c r="U524" s="355"/>
      <c r="V524" s="355"/>
      <c r="W524" s="355"/>
      <c r="X524" s="355"/>
      <c r="Y524" s="355"/>
      <c r="Z524" s="355"/>
    </row>
    <row r="525" spans="1:26">
      <c r="A525" s="404"/>
      <c r="B525" s="405"/>
      <c r="C525" s="406"/>
      <c r="D525" s="407"/>
      <c r="E525" s="355"/>
      <c r="F525" s="355"/>
      <c r="G525" s="355"/>
      <c r="H525" s="355"/>
      <c r="I525" s="355"/>
      <c r="J525" s="355"/>
      <c r="K525" s="355"/>
      <c r="L525" s="355"/>
      <c r="M525" s="355"/>
      <c r="N525" s="355"/>
      <c r="O525" s="355"/>
      <c r="P525" s="355"/>
      <c r="Q525" s="355"/>
      <c r="R525" s="355"/>
      <c r="S525" s="355"/>
      <c r="T525" s="355"/>
      <c r="U525" s="355"/>
      <c r="V525" s="355"/>
      <c r="W525" s="355"/>
      <c r="X525" s="355"/>
      <c r="Y525" s="355"/>
      <c r="Z525" s="355"/>
    </row>
    <row r="526" spans="1:26">
      <c r="A526" s="404"/>
      <c r="B526" s="405"/>
      <c r="C526" s="406"/>
      <c r="D526" s="407"/>
      <c r="E526" s="355"/>
      <c r="F526" s="355"/>
      <c r="G526" s="355"/>
      <c r="H526" s="355"/>
      <c r="I526" s="355"/>
      <c r="J526" s="355"/>
      <c r="K526" s="355"/>
      <c r="L526" s="355"/>
      <c r="M526" s="355"/>
      <c r="N526" s="355"/>
      <c r="O526" s="355"/>
      <c r="P526" s="355"/>
      <c r="Q526" s="355"/>
      <c r="R526" s="355"/>
      <c r="S526" s="355"/>
      <c r="T526" s="355"/>
      <c r="U526" s="355"/>
      <c r="V526" s="355"/>
      <c r="W526" s="355"/>
      <c r="X526" s="355"/>
      <c r="Y526" s="355"/>
      <c r="Z526" s="355"/>
    </row>
    <row r="527" spans="1:26">
      <c r="A527" s="404"/>
      <c r="B527" s="405"/>
      <c r="C527" s="406"/>
      <c r="D527" s="407"/>
      <c r="E527" s="355"/>
      <c r="F527" s="355"/>
      <c r="G527" s="355"/>
      <c r="H527" s="355"/>
      <c r="I527" s="355"/>
      <c r="J527" s="355"/>
      <c r="K527" s="355"/>
      <c r="L527" s="355"/>
      <c r="M527" s="355"/>
      <c r="N527" s="355"/>
      <c r="O527" s="355"/>
      <c r="P527" s="355"/>
      <c r="Q527" s="355"/>
      <c r="R527" s="355"/>
      <c r="S527" s="355"/>
      <c r="T527" s="355"/>
      <c r="U527" s="355"/>
      <c r="V527" s="355"/>
      <c r="W527" s="355"/>
      <c r="X527" s="355"/>
      <c r="Y527" s="355"/>
      <c r="Z527" s="355"/>
    </row>
    <row r="528" spans="1:26">
      <c r="A528" s="404"/>
      <c r="B528" s="405"/>
      <c r="C528" s="406"/>
      <c r="D528" s="407"/>
      <c r="E528" s="355"/>
      <c r="F528" s="355"/>
      <c r="G528" s="355"/>
      <c r="H528" s="355"/>
      <c r="I528" s="355"/>
      <c r="J528" s="355"/>
      <c r="K528" s="355"/>
      <c r="L528" s="355"/>
      <c r="M528" s="355"/>
      <c r="N528" s="355"/>
      <c r="O528" s="355"/>
      <c r="P528" s="355"/>
      <c r="Q528" s="355"/>
      <c r="R528" s="355"/>
      <c r="S528" s="355"/>
      <c r="T528" s="355"/>
      <c r="U528" s="355"/>
      <c r="V528" s="355"/>
      <c r="W528" s="355"/>
      <c r="X528" s="355"/>
      <c r="Y528" s="355"/>
      <c r="Z528" s="355"/>
    </row>
    <row r="529" spans="1:26">
      <c r="A529" s="404"/>
      <c r="B529" s="405"/>
      <c r="C529" s="406"/>
      <c r="D529" s="407"/>
      <c r="E529" s="355"/>
      <c r="F529" s="355"/>
      <c r="G529" s="355"/>
      <c r="H529" s="355"/>
      <c r="I529" s="355"/>
      <c r="J529" s="355"/>
      <c r="K529" s="355"/>
      <c r="L529" s="355"/>
      <c r="M529" s="355"/>
      <c r="N529" s="355"/>
      <c r="O529" s="355"/>
      <c r="P529" s="355"/>
      <c r="Q529" s="355"/>
      <c r="R529" s="355"/>
      <c r="S529" s="355"/>
      <c r="T529" s="355"/>
      <c r="U529" s="355"/>
      <c r="V529" s="355"/>
      <c r="W529" s="355"/>
      <c r="X529" s="355"/>
      <c r="Y529" s="355"/>
      <c r="Z529" s="355"/>
    </row>
    <row r="530" spans="1:26">
      <c r="A530" s="404"/>
      <c r="B530" s="405"/>
      <c r="C530" s="406"/>
      <c r="D530" s="407"/>
      <c r="E530" s="355"/>
      <c r="F530" s="355"/>
      <c r="G530" s="355"/>
      <c r="H530" s="355"/>
      <c r="I530" s="355"/>
      <c r="J530" s="355"/>
      <c r="K530" s="355"/>
      <c r="L530" s="355"/>
      <c r="M530" s="355"/>
      <c r="N530" s="355"/>
      <c r="O530" s="355"/>
      <c r="P530" s="355"/>
      <c r="Q530" s="355"/>
      <c r="R530" s="355"/>
      <c r="S530" s="355"/>
      <c r="T530" s="355"/>
      <c r="U530" s="355"/>
      <c r="V530" s="355"/>
      <c r="W530" s="355"/>
      <c r="X530" s="355"/>
      <c r="Y530" s="355"/>
      <c r="Z530" s="355"/>
    </row>
    <row r="531" spans="1:26">
      <c r="A531" s="404"/>
      <c r="B531" s="405"/>
      <c r="C531" s="406"/>
      <c r="D531" s="407"/>
      <c r="E531" s="355"/>
      <c r="F531" s="355"/>
      <c r="G531" s="355"/>
      <c r="H531" s="355"/>
      <c r="I531" s="355"/>
      <c r="J531" s="355"/>
      <c r="K531" s="355"/>
      <c r="L531" s="355"/>
      <c r="M531" s="355"/>
      <c r="N531" s="355"/>
      <c r="O531" s="355"/>
      <c r="P531" s="355"/>
      <c r="Q531" s="355"/>
      <c r="R531" s="355"/>
      <c r="S531" s="355"/>
      <c r="T531" s="355"/>
      <c r="U531" s="355"/>
      <c r="V531" s="355"/>
      <c r="W531" s="355"/>
      <c r="X531" s="355"/>
      <c r="Y531" s="355"/>
      <c r="Z531" s="355"/>
    </row>
    <row r="532" spans="1:26">
      <c r="A532" s="404"/>
      <c r="B532" s="405"/>
      <c r="C532" s="406"/>
      <c r="D532" s="407"/>
      <c r="E532" s="355"/>
      <c r="F532" s="355"/>
      <c r="G532" s="355"/>
      <c r="H532" s="355"/>
      <c r="I532" s="355"/>
      <c r="J532" s="355"/>
      <c r="K532" s="355"/>
      <c r="L532" s="355"/>
      <c r="M532" s="355"/>
      <c r="N532" s="355"/>
      <c r="O532" s="355"/>
      <c r="P532" s="355"/>
      <c r="Q532" s="355"/>
      <c r="R532" s="355"/>
      <c r="S532" s="355"/>
      <c r="T532" s="355"/>
      <c r="U532" s="355"/>
      <c r="V532" s="355"/>
      <c r="W532" s="355"/>
      <c r="X532" s="355"/>
      <c r="Y532" s="355"/>
      <c r="Z532" s="355"/>
    </row>
    <row r="533" spans="1:26">
      <c r="A533" s="404"/>
      <c r="B533" s="405"/>
      <c r="C533" s="406"/>
      <c r="D533" s="407"/>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row>
    <row r="534" spans="1:26">
      <c r="A534" s="404"/>
      <c r="B534" s="405"/>
      <c r="C534" s="406"/>
      <c r="D534" s="407"/>
      <c r="E534" s="355"/>
      <c r="F534" s="355"/>
      <c r="G534" s="355"/>
      <c r="H534" s="355"/>
      <c r="I534" s="355"/>
      <c r="J534" s="355"/>
      <c r="K534" s="355"/>
      <c r="L534" s="355"/>
      <c r="M534" s="355"/>
      <c r="N534" s="355"/>
      <c r="O534" s="355"/>
      <c r="P534" s="355"/>
      <c r="Q534" s="355"/>
      <c r="R534" s="355"/>
      <c r="S534" s="355"/>
      <c r="T534" s="355"/>
      <c r="U534" s="355"/>
      <c r="V534" s="355"/>
      <c r="W534" s="355"/>
      <c r="X534" s="355"/>
      <c r="Y534" s="355"/>
      <c r="Z534" s="355"/>
    </row>
    <row r="535" spans="1:26">
      <c r="A535" s="404"/>
      <c r="B535" s="405"/>
      <c r="C535" s="406"/>
      <c r="D535" s="407"/>
      <c r="E535" s="355"/>
      <c r="F535" s="355"/>
      <c r="G535" s="355"/>
      <c r="H535" s="355"/>
      <c r="I535" s="355"/>
      <c r="J535" s="355"/>
      <c r="K535" s="355"/>
      <c r="L535" s="355"/>
      <c r="M535" s="355"/>
      <c r="N535" s="355"/>
      <c r="O535" s="355"/>
      <c r="P535" s="355"/>
      <c r="Q535" s="355"/>
      <c r="R535" s="355"/>
      <c r="S535" s="355"/>
      <c r="T535" s="355"/>
      <c r="U535" s="355"/>
      <c r="V535" s="355"/>
      <c r="W535" s="355"/>
      <c r="X535" s="355"/>
      <c r="Y535" s="355"/>
      <c r="Z535" s="355"/>
    </row>
    <row r="536" spans="1:26">
      <c r="A536" s="404"/>
      <c r="B536" s="405"/>
      <c r="C536" s="406"/>
      <c r="D536" s="407"/>
      <c r="E536" s="355"/>
      <c r="F536" s="355"/>
      <c r="G536" s="355"/>
      <c r="H536" s="355"/>
      <c r="I536" s="355"/>
      <c r="J536" s="355"/>
      <c r="K536" s="355"/>
      <c r="L536" s="355"/>
      <c r="M536" s="355"/>
      <c r="N536" s="355"/>
      <c r="O536" s="355"/>
      <c r="P536" s="355"/>
      <c r="Q536" s="355"/>
      <c r="R536" s="355"/>
      <c r="S536" s="355"/>
      <c r="T536" s="355"/>
      <c r="U536" s="355"/>
      <c r="V536" s="355"/>
      <c r="W536" s="355"/>
      <c r="X536" s="355"/>
      <c r="Y536" s="355"/>
      <c r="Z536" s="355"/>
    </row>
    <row r="537" spans="1:26">
      <c r="A537" s="404"/>
      <c r="B537" s="405"/>
      <c r="C537" s="406"/>
      <c r="D537" s="407"/>
      <c r="E537" s="355"/>
      <c r="F537" s="355"/>
      <c r="G537" s="355"/>
      <c r="H537" s="355"/>
      <c r="I537" s="355"/>
      <c r="J537" s="355"/>
      <c r="K537" s="355"/>
      <c r="L537" s="355"/>
      <c r="M537" s="355"/>
      <c r="N537" s="355"/>
      <c r="O537" s="355"/>
      <c r="P537" s="355"/>
      <c r="Q537" s="355"/>
      <c r="R537" s="355"/>
      <c r="S537" s="355"/>
      <c r="T537" s="355"/>
      <c r="U537" s="355"/>
      <c r="V537" s="355"/>
      <c r="W537" s="355"/>
      <c r="X537" s="355"/>
      <c r="Y537" s="355"/>
      <c r="Z537" s="355"/>
    </row>
    <row r="538" spans="1:26">
      <c r="A538" s="404"/>
      <c r="B538" s="405"/>
      <c r="C538" s="406"/>
      <c r="D538" s="407"/>
      <c r="E538" s="355"/>
      <c r="F538" s="355"/>
      <c r="G538" s="355"/>
      <c r="H538" s="355"/>
      <c r="I538" s="355"/>
      <c r="J538" s="355"/>
      <c r="K538" s="355"/>
      <c r="L538" s="355"/>
      <c r="M538" s="355"/>
      <c r="N538" s="355"/>
      <c r="O538" s="355"/>
      <c r="P538" s="355"/>
      <c r="Q538" s="355"/>
      <c r="R538" s="355"/>
      <c r="S538" s="355"/>
      <c r="T538" s="355"/>
      <c r="U538" s="355"/>
      <c r="V538" s="355"/>
      <c r="W538" s="355"/>
      <c r="X538" s="355"/>
      <c r="Y538" s="355"/>
      <c r="Z538" s="355"/>
    </row>
    <row r="539" spans="1:26">
      <c r="A539" s="404"/>
      <c r="B539" s="405"/>
      <c r="C539" s="406"/>
      <c r="D539" s="407"/>
      <c r="E539" s="355"/>
      <c r="F539" s="355"/>
      <c r="G539" s="355"/>
      <c r="H539" s="355"/>
      <c r="I539" s="355"/>
      <c r="J539" s="355"/>
      <c r="K539" s="355"/>
      <c r="L539" s="355"/>
      <c r="M539" s="355"/>
      <c r="N539" s="355"/>
      <c r="O539" s="355"/>
      <c r="P539" s="355"/>
      <c r="Q539" s="355"/>
      <c r="R539" s="355"/>
      <c r="S539" s="355"/>
      <c r="T539" s="355"/>
      <c r="U539" s="355"/>
      <c r="V539" s="355"/>
      <c r="W539" s="355"/>
      <c r="X539" s="355"/>
      <c r="Y539" s="355"/>
      <c r="Z539" s="355"/>
    </row>
    <row r="540" spans="1:26">
      <c r="A540" s="404"/>
      <c r="B540" s="405"/>
      <c r="C540" s="406"/>
      <c r="D540" s="407"/>
      <c r="E540" s="355"/>
      <c r="F540" s="355"/>
      <c r="G540" s="355"/>
      <c r="H540" s="355"/>
      <c r="I540" s="355"/>
      <c r="J540" s="355"/>
      <c r="K540" s="355"/>
      <c r="L540" s="355"/>
      <c r="M540" s="355"/>
      <c r="N540" s="355"/>
      <c r="O540" s="355"/>
      <c r="P540" s="355"/>
      <c r="Q540" s="355"/>
      <c r="R540" s="355"/>
      <c r="S540" s="355"/>
      <c r="T540" s="355"/>
      <c r="U540" s="355"/>
      <c r="V540" s="355"/>
      <c r="W540" s="355"/>
      <c r="X540" s="355"/>
      <c r="Y540" s="355"/>
      <c r="Z540" s="355"/>
    </row>
    <row r="541" spans="1:26">
      <c r="A541" s="404"/>
      <c r="B541" s="405"/>
      <c r="C541" s="406"/>
      <c r="D541" s="407"/>
      <c r="E541" s="355"/>
      <c r="F541" s="355"/>
      <c r="G541" s="355"/>
      <c r="H541" s="355"/>
      <c r="I541" s="355"/>
      <c r="J541" s="355"/>
      <c r="K541" s="355"/>
      <c r="L541" s="355"/>
      <c r="M541" s="355"/>
      <c r="N541" s="355"/>
      <c r="O541" s="355"/>
      <c r="P541" s="355"/>
      <c r="Q541" s="355"/>
      <c r="R541" s="355"/>
      <c r="S541" s="355"/>
      <c r="T541" s="355"/>
      <c r="U541" s="355"/>
      <c r="V541" s="355"/>
      <c r="W541" s="355"/>
      <c r="X541" s="355"/>
      <c r="Y541" s="355"/>
      <c r="Z541" s="355"/>
    </row>
    <row r="542" spans="1:26">
      <c r="A542" s="404"/>
      <c r="B542" s="405"/>
      <c r="C542" s="406"/>
      <c r="D542" s="407"/>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row>
    <row r="543" spans="1:26">
      <c r="A543" s="404"/>
      <c r="B543" s="405"/>
      <c r="C543" s="406"/>
      <c r="D543" s="407"/>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row>
    <row r="544" spans="1:26">
      <c r="A544" s="404"/>
      <c r="B544" s="405"/>
      <c r="C544" s="406"/>
      <c r="D544" s="407"/>
      <c r="E544" s="355"/>
      <c r="F544" s="355"/>
      <c r="G544" s="355"/>
      <c r="H544" s="355"/>
      <c r="I544" s="355"/>
      <c r="J544" s="355"/>
      <c r="K544" s="355"/>
      <c r="L544" s="355"/>
      <c r="M544" s="355"/>
      <c r="N544" s="355"/>
      <c r="O544" s="355"/>
      <c r="P544" s="355"/>
      <c r="Q544" s="355"/>
      <c r="R544" s="355"/>
      <c r="S544" s="355"/>
      <c r="T544" s="355"/>
      <c r="U544" s="355"/>
      <c r="V544" s="355"/>
      <c r="W544" s="355"/>
      <c r="X544" s="355"/>
      <c r="Y544" s="355"/>
      <c r="Z544" s="355"/>
    </row>
    <row r="545" spans="1:26">
      <c r="A545" s="404"/>
      <c r="B545" s="405"/>
      <c r="C545" s="406"/>
      <c r="D545" s="407"/>
      <c r="E545" s="355"/>
      <c r="F545" s="355"/>
      <c r="G545" s="355"/>
      <c r="H545" s="355"/>
      <c r="I545" s="355"/>
      <c r="J545" s="355"/>
      <c r="K545" s="355"/>
      <c r="L545" s="355"/>
      <c r="M545" s="355"/>
      <c r="N545" s="355"/>
      <c r="O545" s="355"/>
      <c r="P545" s="355"/>
      <c r="Q545" s="355"/>
      <c r="R545" s="355"/>
      <c r="S545" s="355"/>
      <c r="T545" s="355"/>
      <c r="U545" s="355"/>
      <c r="V545" s="355"/>
      <c r="W545" s="355"/>
      <c r="X545" s="355"/>
      <c r="Y545" s="355"/>
      <c r="Z545" s="355"/>
    </row>
    <row r="546" spans="1:26">
      <c r="A546" s="404"/>
      <c r="B546" s="405"/>
      <c r="C546" s="406"/>
      <c r="D546" s="407"/>
      <c r="E546" s="355"/>
      <c r="F546" s="355"/>
      <c r="G546" s="355"/>
      <c r="H546" s="355"/>
      <c r="I546" s="355"/>
      <c r="J546" s="355"/>
      <c r="K546" s="355"/>
      <c r="L546" s="355"/>
      <c r="M546" s="355"/>
      <c r="N546" s="355"/>
      <c r="O546" s="355"/>
      <c r="P546" s="355"/>
      <c r="Q546" s="355"/>
      <c r="R546" s="355"/>
      <c r="S546" s="355"/>
      <c r="T546" s="355"/>
      <c r="U546" s="355"/>
      <c r="V546" s="355"/>
      <c r="W546" s="355"/>
      <c r="X546" s="355"/>
      <c r="Y546" s="355"/>
      <c r="Z546" s="355"/>
    </row>
    <row r="547" spans="1:26">
      <c r="A547" s="404"/>
      <c r="B547" s="405"/>
      <c r="C547" s="406"/>
      <c r="D547" s="407"/>
      <c r="E547" s="355"/>
      <c r="F547" s="355"/>
      <c r="G547" s="355"/>
      <c r="H547" s="355"/>
      <c r="I547" s="355"/>
      <c r="J547" s="355"/>
      <c r="K547" s="355"/>
      <c r="L547" s="355"/>
      <c r="M547" s="355"/>
      <c r="N547" s="355"/>
      <c r="O547" s="355"/>
      <c r="P547" s="355"/>
      <c r="Q547" s="355"/>
      <c r="R547" s="355"/>
      <c r="S547" s="355"/>
      <c r="T547" s="355"/>
      <c r="U547" s="355"/>
      <c r="V547" s="355"/>
      <c r="W547" s="355"/>
      <c r="X547" s="355"/>
      <c r="Y547" s="355"/>
      <c r="Z547" s="355"/>
    </row>
    <row r="548" spans="1:26">
      <c r="A548" s="404"/>
      <c r="B548" s="405"/>
      <c r="C548" s="406"/>
      <c r="D548" s="407"/>
      <c r="E548" s="355"/>
      <c r="F548" s="355"/>
      <c r="G548" s="355"/>
      <c r="H548" s="355"/>
      <c r="I548" s="355"/>
      <c r="J548" s="355"/>
      <c r="K548" s="355"/>
      <c r="L548" s="355"/>
      <c r="M548" s="355"/>
      <c r="N548" s="355"/>
      <c r="O548" s="355"/>
      <c r="P548" s="355"/>
      <c r="Q548" s="355"/>
      <c r="R548" s="355"/>
      <c r="S548" s="355"/>
      <c r="T548" s="355"/>
      <c r="U548" s="355"/>
      <c r="V548" s="355"/>
      <c r="W548" s="355"/>
      <c r="X548" s="355"/>
      <c r="Y548" s="355"/>
      <c r="Z548" s="355"/>
    </row>
    <row r="549" spans="1:26">
      <c r="A549" s="404"/>
      <c r="B549" s="405"/>
      <c r="C549" s="406"/>
      <c r="D549" s="407"/>
      <c r="E549" s="355"/>
      <c r="F549" s="355"/>
      <c r="G549" s="355"/>
      <c r="H549" s="355"/>
      <c r="I549" s="355"/>
      <c r="J549" s="355"/>
      <c r="K549" s="355"/>
      <c r="L549" s="355"/>
      <c r="M549" s="355"/>
      <c r="N549" s="355"/>
      <c r="O549" s="355"/>
      <c r="P549" s="355"/>
      <c r="Q549" s="355"/>
      <c r="R549" s="355"/>
      <c r="S549" s="355"/>
      <c r="T549" s="355"/>
      <c r="U549" s="355"/>
      <c r="V549" s="355"/>
      <c r="W549" s="355"/>
      <c r="X549" s="355"/>
      <c r="Y549" s="355"/>
      <c r="Z549" s="355"/>
    </row>
    <row r="550" spans="1:26">
      <c r="A550" s="404"/>
      <c r="B550" s="405"/>
      <c r="C550" s="406"/>
      <c r="D550" s="407"/>
      <c r="E550" s="355"/>
      <c r="F550" s="355"/>
      <c r="G550" s="355"/>
      <c r="H550" s="355"/>
      <c r="I550" s="355"/>
      <c r="J550" s="355"/>
      <c r="K550" s="355"/>
      <c r="L550" s="355"/>
      <c r="M550" s="355"/>
      <c r="N550" s="355"/>
      <c r="O550" s="355"/>
      <c r="P550" s="355"/>
      <c r="Q550" s="355"/>
      <c r="R550" s="355"/>
      <c r="S550" s="355"/>
      <c r="T550" s="355"/>
      <c r="U550" s="355"/>
      <c r="V550" s="355"/>
      <c r="W550" s="355"/>
      <c r="X550" s="355"/>
      <c r="Y550" s="355"/>
      <c r="Z550" s="355"/>
    </row>
    <row r="551" spans="1:26">
      <c r="A551" s="404"/>
      <c r="B551" s="405"/>
      <c r="C551" s="406"/>
      <c r="D551" s="407"/>
      <c r="E551" s="355"/>
      <c r="F551" s="355"/>
      <c r="G551" s="355"/>
      <c r="H551" s="355"/>
      <c r="I551" s="355"/>
      <c r="J551" s="355"/>
      <c r="K551" s="355"/>
      <c r="L551" s="355"/>
      <c r="M551" s="355"/>
      <c r="N551" s="355"/>
      <c r="O551" s="355"/>
      <c r="P551" s="355"/>
      <c r="Q551" s="355"/>
      <c r="R551" s="355"/>
      <c r="S551" s="355"/>
      <c r="T551" s="355"/>
      <c r="U551" s="355"/>
      <c r="V551" s="355"/>
      <c r="W551" s="355"/>
      <c r="X551" s="355"/>
      <c r="Y551" s="355"/>
      <c r="Z551" s="355"/>
    </row>
    <row r="552" spans="1:26">
      <c r="A552" s="404"/>
      <c r="B552" s="405"/>
      <c r="C552" s="406"/>
      <c r="D552" s="407"/>
      <c r="E552" s="355"/>
      <c r="F552" s="355"/>
      <c r="G552" s="355"/>
      <c r="H552" s="355"/>
      <c r="I552" s="355"/>
      <c r="J552" s="355"/>
      <c r="K552" s="355"/>
      <c r="L552" s="355"/>
      <c r="M552" s="355"/>
      <c r="N552" s="355"/>
      <c r="O552" s="355"/>
      <c r="P552" s="355"/>
      <c r="Q552" s="355"/>
      <c r="R552" s="355"/>
      <c r="S552" s="355"/>
      <c r="T552" s="355"/>
      <c r="U552" s="355"/>
      <c r="V552" s="355"/>
      <c r="W552" s="355"/>
      <c r="X552" s="355"/>
      <c r="Y552" s="355"/>
      <c r="Z552" s="355"/>
    </row>
    <row r="553" spans="1:26">
      <c r="A553" s="404"/>
      <c r="B553" s="405"/>
      <c r="C553" s="406"/>
      <c r="D553" s="407"/>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row>
    <row r="554" spans="1:26">
      <c r="A554" s="404"/>
      <c r="B554" s="405"/>
      <c r="C554" s="406"/>
      <c r="D554" s="407"/>
      <c r="E554" s="355"/>
      <c r="F554" s="355"/>
      <c r="G554" s="355"/>
      <c r="H554" s="355"/>
      <c r="I554" s="355"/>
      <c r="J554" s="355"/>
      <c r="K554" s="355"/>
      <c r="L554" s="355"/>
      <c r="M554" s="355"/>
      <c r="N554" s="355"/>
      <c r="O554" s="355"/>
      <c r="P554" s="355"/>
      <c r="Q554" s="355"/>
      <c r="R554" s="355"/>
      <c r="S554" s="355"/>
      <c r="T554" s="355"/>
      <c r="U554" s="355"/>
      <c r="V554" s="355"/>
      <c r="W554" s="355"/>
      <c r="X554" s="355"/>
      <c r="Y554" s="355"/>
      <c r="Z554" s="355"/>
    </row>
    <row r="555" spans="1:26">
      <c r="A555" s="404"/>
      <c r="B555" s="405"/>
      <c r="C555" s="406"/>
      <c r="D555" s="407"/>
      <c r="E555" s="355"/>
      <c r="F555" s="355"/>
      <c r="G555" s="355"/>
      <c r="H555" s="355"/>
      <c r="I555" s="355"/>
      <c r="J555" s="355"/>
      <c r="K555" s="355"/>
      <c r="L555" s="355"/>
      <c r="M555" s="355"/>
      <c r="N555" s="355"/>
      <c r="O555" s="355"/>
      <c r="P555" s="355"/>
      <c r="Q555" s="355"/>
      <c r="R555" s="355"/>
      <c r="S555" s="355"/>
      <c r="T555" s="355"/>
      <c r="U555" s="355"/>
      <c r="V555" s="355"/>
      <c r="W555" s="355"/>
      <c r="X555" s="355"/>
      <c r="Y555" s="355"/>
      <c r="Z555" s="355"/>
    </row>
    <row r="556" spans="1:26">
      <c r="A556" s="404"/>
      <c r="B556" s="405"/>
      <c r="C556" s="406"/>
      <c r="D556" s="407"/>
      <c r="E556" s="355"/>
      <c r="F556" s="355"/>
      <c r="G556" s="355"/>
      <c r="H556" s="355"/>
      <c r="I556" s="355"/>
      <c r="J556" s="355"/>
      <c r="K556" s="355"/>
      <c r="L556" s="355"/>
      <c r="M556" s="355"/>
      <c r="N556" s="355"/>
      <c r="O556" s="355"/>
      <c r="P556" s="355"/>
      <c r="Q556" s="355"/>
      <c r="R556" s="355"/>
      <c r="S556" s="355"/>
      <c r="T556" s="355"/>
      <c r="U556" s="355"/>
      <c r="V556" s="355"/>
      <c r="W556" s="355"/>
      <c r="X556" s="355"/>
      <c r="Y556" s="355"/>
      <c r="Z556" s="355"/>
    </row>
    <row r="557" spans="1:26">
      <c r="A557" s="404"/>
      <c r="B557" s="405"/>
      <c r="C557" s="406"/>
      <c r="D557" s="407"/>
      <c r="E557" s="355"/>
      <c r="F557" s="355"/>
      <c r="G557" s="355"/>
      <c r="H557" s="355"/>
      <c r="I557" s="355"/>
      <c r="J557" s="355"/>
      <c r="K557" s="355"/>
      <c r="L557" s="355"/>
      <c r="M557" s="355"/>
      <c r="N557" s="355"/>
      <c r="O557" s="355"/>
      <c r="P557" s="355"/>
      <c r="Q557" s="355"/>
      <c r="R557" s="355"/>
      <c r="S557" s="355"/>
      <c r="T557" s="355"/>
      <c r="U557" s="355"/>
      <c r="V557" s="355"/>
      <c r="W557" s="355"/>
      <c r="X557" s="355"/>
      <c r="Y557" s="355"/>
      <c r="Z557" s="355"/>
    </row>
    <row r="558" spans="1:26">
      <c r="A558" s="404"/>
      <c r="B558" s="405"/>
      <c r="C558" s="406"/>
      <c r="D558" s="407"/>
      <c r="E558" s="355"/>
      <c r="F558" s="355"/>
      <c r="G558" s="355"/>
      <c r="H558" s="355"/>
      <c r="I558" s="355"/>
      <c r="J558" s="355"/>
      <c r="K558" s="355"/>
      <c r="L558" s="355"/>
      <c r="M558" s="355"/>
      <c r="N558" s="355"/>
      <c r="O558" s="355"/>
      <c r="P558" s="355"/>
      <c r="Q558" s="355"/>
      <c r="R558" s="355"/>
      <c r="S558" s="355"/>
      <c r="T558" s="355"/>
      <c r="U558" s="355"/>
      <c r="V558" s="355"/>
      <c r="W558" s="355"/>
      <c r="X558" s="355"/>
      <c r="Y558" s="355"/>
      <c r="Z558" s="355"/>
    </row>
    <row r="559" spans="1:26">
      <c r="A559" s="404"/>
      <c r="B559" s="405"/>
      <c r="C559" s="406"/>
      <c r="D559" s="407"/>
      <c r="E559" s="355"/>
      <c r="F559" s="355"/>
      <c r="G559" s="355"/>
      <c r="H559" s="355"/>
      <c r="I559" s="355"/>
      <c r="J559" s="355"/>
      <c r="K559" s="355"/>
      <c r="L559" s="355"/>
      <c r="M559" s="355"/>
      <c r="N559" s="355"/>
      <c r="O559" s="355"/>
      <c r="P559" s="355"/>
      <c r="Q559" s="355"/>
      <c r="R559" s="355"/>
      <c r="S559" s="355"/>
      <c r="T559" s="355"/>
      <c r="U559" s="355"/>
      <c r="V559" s="355"/>
      <c r="W559" s="355"/>
      <c r="X559" s="355"/>
      <c r="Y559" s="355"/>
      <c r="Z559" s="355"/>
    </row>
    <row r="560" spans="1:26">
      <c r="A560" s="404"/>
      <c r="B560" s="405"/>
      <c r="C560" s="406"/>
      <c r="D560" s="407"/>
      <c r="E560" s="355"/>
      <c r="F560" s="355"/>
      <c r="G560" s="355"/>
      <c r="H560" s="355"/>
      <c r="I560" s="355"/>
      <c r="J560" s="355"/>
      <c r="K560" s="355"/>
      <c r="L560" s="355"/>
      <c r="M560" s="355"/>
      <c r="N560" s="355"/>
      <c r="O560" s="355"/>
      <c r="P560" s="355"/>
      <c r="Q560" s="355"/>
      <c r="R560" s="355"/>
      <c r="S560" s="355"/>
      <c r="T560" s="355"/>
      <c r="U560" s="355"/>
      <c r="V560" s="355"/>
      <c r="W560" s="355"/>
      <c r="X560" s="355"/>
      <c r="Y560" s="355"/>
      <c r="Z560" s="355"/>
    </row>
    <row r="561" spans="1:26">
      <c r="A561" s="404"/>
      <c r="B561" s="405"/>
      <c r="C561" s="406"/>
      <c r="D561" s="407"/>
      <c r="E561" s="355"/>
      <c r="F561" s="355"/>
      <c r="G561" s="355"/>
      <c r="H561" s="355"/>
      <c r="I561" s="355"/>
      <c r="J561" s="355"/>
      <c r="K561" s="355"/>
      <c r="L561" s="355"/>
      <c r="M561" s="355"/>
      <c r="N561" s="355"/>
      <c r="O561" s="355"/>
      <c r="P561" s="355"/>
      <c r="Q561" s="355"/>
      <c r="R561" s="355"/>
      <c r="S561" s="355"/>
      <c r="T561" s="355"/>
      <c r="U561" s="355"/>
      <c r="V561" s="355"/>
      <c r="W561" s="355"/>
      <c r="X561" s="355"/>
      <c r="Y561" s="355"/>
      <c r="Z561" s="355"/>
    </row>
    <row r="562" spans="1:26">
      <c r="A562" s="404"/>
      <c r="B562" s="405"/>
      <c r="C562" s="406"/>
      <c r="D562" s="407"/>
      <c r="E562" s="355"/>
      <c r="F562" s="355"/>
      <c r="G562" s="355"/>
      <c r="H562" s="355"/>
      <c r="I562" s="355"/>
      <c r="J562" s="355"/>
      <c r="K562" s="355"/>
      <c r="L562" s="355"/>
      <c r="M562" s="355"/>
      <c r="N562" s="355"/>
      <c r="O562" s="355"/>
      <c r="P562" s="355"/>
      <c r="Q562" s="355"/>
      <c r="R562" s="355"/>
      <c r="S562" s="355"/>
      <c r="T562" s="355"/>
      <c r="U562" s="355"/>
      <c r="V562" s="355"/>
      <c r="W562" s="355"/>
      <c r="X562" s="355"/>
      <c r="Y562" s="355"/>
      <c r="Z562" s="355"/>
    </row>
    <row r="563" spans="1:26">
      <c r="A563" s="404"/>
      <c r="B563" s="405"/>
      <c r="C563" s="406"/>
      <c r="D563" s="407"/>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row>
    <row r="564" spans="1:26">
      <c r="A564" s="404"/>
      <c r="B564" s="405"/>
      <c r="C564" s="406"/>
      <c r="D564" s="407"/>
      <c r="E564" s="355"/>
      <c r="F564" s="355"/>
      <c r="G564" s="355"/>
      <c r="H564" s="355"/>
      <c r="I564" s="355"/>
      <c r="J564" s="355"/>
      <c r="K564" s="355"/>
      <c r="L564" s="355"/>
      <c r="M564" s="355"/>
      <c r="N564" s="355"/>
      <c r="O564" s="355"/>
      <c r="P564" s="355"/>
      <c r="Q564" s="355"/>
      <c r="R564" s="355"/>
      <c r="S564" s="355"/>
      <c r="T564" s="355"/>
      <c r="U564" s="355"/>
      <c r="V564" s="355"/>
      <c r="W564" s="355"/>
      <c r="X564" s="355"/>
      <c r="Y564" s="355"/>
      <c r="Z564" s="355"/>
    </row>
    <row r="565" spans="1:26">
      <c r="A565" s="404"/>
      <c r="B565" s="405"/>
      <c r="C565" s="406"/>
      <c r="D565" s="407"/>
      <c r="E565" s="355"/>
      <c r="F565" s="355"/>
      <c r="G565" s="355"/>
      <c r="H565" s="355"/>
      <c r="I565" s="355"/>
      <c r="J565" s="355"/>
      <c r="K565" s="355"/>
      <c r="L565" s="355"/>
      <c r="M565" s="355"/>
      <c r="N565" s="355"/>
      <c r="O565" s="355"/>
      <c r="P565" s="355"/>
      <c r="Q565" s="355"/>
      <c r="R565" s="355"/>
      <c r="S565" s="355"/>
      <c r="T565" s="355"/>
      <c r="U565" s="355"/>
      <c r="V565" s="355"/>
      <c r="W565" s="355"/>
      <c r="X565" s="355"/>
      <c r="Y565" s="355"/>
      <c r="Z565" s="355"/>
    </row>
    <row r="566" spans="1:26">
      <c r="A566" s="404"/>
      <c r="B566" s="405"/>
      <c r="C566" s="406"/>
      <c r="D566" s="407"/>
      <c r="E566" s="355"/>
      <c r="F566" s="355"/>
      <c r="G566" s="355"/>
      <c r="H566" s="355"/>
      <c r="I566" s="355"/>
      <c r="J566" s="355"/>
      <c r="K566" s="355"/>
      <c r="L566" s="355"/>
      <c r="M566" s="355"/>
      <c r="N566" s="355"/>
      <c r="O566" s="355"/>
      <c r="P566" s="355"/>
      <c r="Q566" s="355"/>
      <c r="R566" s="355"/>
      <c r="S566" s="355"/>
      <c r="T566" s="355"/>
      <c r="U566" s="355"/>
      <c r="V566" s="355"/>
      <c r="W566" s="355"/>
      <c r="X566" s="355"/>
      <c r="Y566" s="355"/>
      <c r="Z566" s="355"/>
    </row>
    <row r="567" spans="1:26">
      <c r="A567" s="404"/>
      <c r="B567" s="405"/>
      <c r="C567" s="406"/>
      <c r="D567" s="407"/>
      <c r="E567" s="355"/>
      <c r="F567" s="355"/>
      <c r="G567" s="355"/>
      <c r="H567" s="355"/>
      <c r="I567" s="355"/>
      <c r="J567" s="355"/>
      <c r="K567" s="355"/>
      <c r="L567" s="355"/>
      <c r="M567" s="355"/>
      <c r="N567" s="355"/>
      <c r="O567" s="355"/>
      <c r="P567" s="355"/>
      <c r="Q567" s="355"/>
      <c r="R567" s="355"/>
      <c r="S567" s="355"/>
      <c r="T567" s="355"/>
      <c r="U567" s="355"/>
      <c r="V567" s="355"/>
      <c r="W567" s="355"/>
      <c r="X567" s="355"/>
      <c r="Y567" s="355"/>
      <c r="Z567" s="355"/>
    </row>
    <row r="568" spans="1:26">
      <c r="A568" s="404"/>
      <c r="B568" s="405"/>
      <c r="C568" s="406"/>
      <c r="D568" s="407"/>
      <c r="E568" s="355"/>
      <c r="F568" s="355"/>
      <c r="G568" s="355"/>
      <c r="H568" s="355"/>
      <c r="I568" s="355"/>
      <c r="J568" s="355"/>
      <c r="K568" s="355"/>
      <c r="L568" s="355"/>
      <c r="M568" s="355"/>
      <c r="N568" s="355"/>
      <c r="O568" s="355"/>
      <c r="P568" s="355"/>
      <c r="Q568" s="355"/>
      <c r="R568" s="355"/>
      <c r="S568" s="355"/>
      <c r="T568" s="355"/>
      <c r="U568" s="355"/>
      <c r="V568" s="355"/>
      <c r="W568" s="355"/>
      <c r="X568" s="355"/>
      <c r="Y568" s="355"/>
      <c r="Z568" s="355"/>
    </row>
    <row r="569" spans="1:26">
      <c r="A569" s="404"/>
      <c r="B569" s="405"/>
      <c r="C569" s="406"/>
      <c r="D569" s="407"/>
      <c r="E569" s="355"/>
      <c r="F569" s="355"/>
      <c r="G569" s="355"/>
      <c r="H569" s="355"/>
      <c r="I569" s="355"/>
      <c r="J569" s="355"/>
      <c r="K569" s="355"/>
      <c r="L569" s="355"/>
      <c r="M569" s="355"/>
      <c r="N569" s="355"/>
      <c r="O569" s="355"/>
      <c r="P569" s="355"/>
      <c r="Q569" s="355"/>
      <c r="R569" s="355"/>
      <c r="S569" s="355"/>
      <c r="T569" s="355"/>
      <c r="U569" s="355"/>
      <c r="V569" s="355"/>
      <c r="W569" s="355"/>
      <c r="X569" s="355"/>
      <c r="Y569" s="355"/>
      <c r="Z569" s="355"/>
    </row>
    <row r="570" spans="1:26">
      <c r="A570" s="404"/>
      <c r="B570" s="405"/>
      <c r="C570" s="406"/>
      <c r="D570" s="407"/>
      <c r="E570" s="355"/>
      <c r="F570" s="355"/>
      <c r="G570" s="355"/>
      <c r="H570" s="355"/>
      <c r="I570" s="355"/>
      <c r="J570" s="355"/>
      <c r="K570" s="355"/>
      <c r="L570" s="355"/>
      <c r="M570" s="355"/>
      <c r="N570" s="355"/>
      <c r="O570" s="355"/>
      <c r="P570" s="355"/>
      <c r="Q570" s="355"/>
      <c r="R570" s="355"/>
      <c r="S570" s="355"/>
      <c r="T570" s="355"/>
      <c r="U570" s="355"/>
      <c r="V570" s="355"/>
      <c r="W570" s="355"/>
      <c r="X570" s="355"/>
      <c r="Y570" s="355"/>
      <c r="Z570" s="355"/>
    </row>
    <row r="571" spans="1:26">
      <c r="A571" s="404"/>
      <c r="B571" s="405"/>
      <c r="C571" s="406"/>
      <c r="D571" s="407"/>
      <c r="E571" s="355"/>
      <c r="F571" s="355"/>
      <c r="G571" s="355"/>
      <c r="H571" s="355"/>
      <c r="I571" s="355"/>
      <c r="J571" s="355"/>
      <c r="K571" s="355"/>
      <c r="L571" s="355"/>
      <c r="M571" s="355"/>
      <c r="N571" s="355"/>
      <c r="O571" s="355"/>
      <c r="P571" s="355"/>
      <c r="Q571" s="355"/>
      <c r="R571" s="355"/>
      <c r="S571" s="355"/>
      <c r="T571" s="355"/>
      <c r="U571" s="355"/>
      <c r="V571" s="355"/>
      <c r="W571" s="355"/>
      <c r="X571" s="355"/>
      <c r="Y571" s="355"/>
      <c r="Z571" s="355"/>
    </row>
    <row r="572" spans="1:26">
      <c r="A572" s="404"/>
      <c r="B572" s="405"/>
      <c r="C572" s="406"/>
      <c r="D572" s="407"/>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row>
    <row r="573" spans="1:26">
      <c r="A573" s="404"/>
      <c r="B573" s="405"/>
      <c r="C573" s="406"/>
      <c r="D573" s="407"/>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row>
    <row r="574" spans="1:26">
      <c r="A574" s="404"/>
      <c r="B574" s="405"/>
      <c r="C574" s="406"/>
      <c r="D574" s="407"/>
      <c r="E574" s="355"/>
      <c r="F574" s="355"/>
      <c r="G574" s="355"/>
      <c r="H574" s="355"/>
      <c r="I574" s="355"/>
      <c r="J574" s="355"/>
      <c r="K574" s="355"/>
      <c r="L574" s="355"/>
      <c r="M574" s="355"/>
      <c r="N574" s="355"/>
      <c r="O574" s="355"/>
      <c r="P574" s="355"/>
      <c r="Q574" s="355"/>
      <c r="R574" s="355"/>
      <c r="S574" s="355"/>
      <c r="T574" s="355"/>
      <c r="U574" s="355"/>
      <c r="V574" s="355"/>
      <c r="W574" s="355"/>
      <c r="X574" s="355"/>
      <c r="Y574" s="355"/>
      <c r="Z574" s="355"/>
    </row>
    <row r="575" spans="1:26">
      <c r="A575" s="404"/>
      <c r="B575" s="405"/>
      <c r="C575" s="406"/>
      <c r="D575" s="407"/>
      <c r="E575" s="355"/>
      <c r="F575" s="355"/>
      <c r="G575" s="355"/>
      <c r="H575" s="355"/>
      <c r="I575" s="355"/>
      <c r="J575" s="355"/>
      <c r="K575" s="355"/>
      <c r="L575" s="355"/>
      <c r="M575" s="355"/>
      <c r="N575" s="355"/>
      <c r="O575" s="355"/>
      <c r="P575" s="355"/>
      <c r="Q575" s="355"/>
      <c r="R575" s="355"/>
      <c r="S575" s="355"/>
      <c r="T575" s="355"/>
      <c r="U575" s="355"/>
      <c r="V575" s="355"/>
      <c r="W575" s="355"/>
      <c r="X575" s="355"/>
      <c r="Y575" s="355"/>
      <c r="Z575" s="355"/>
    </row>
    <row r="576" spans="1:26">
      <c r="A576" s="404"/>
      <c r="B576" s="405"/>
      <c r="C576" s="406"/>
      <c r="D576" s="407"/>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row>
    <row r="577" spans="1:26">
      <c r="A577" s="404"/>
      <c r="B577" s="405"/>
      <c r="C577" s="406"/>
      <c r="D577" s="407"/>
      <c r="E577" s="355"/>
      <c r="F577" s="355"/>
      <c r="G577" s="355"/>
      <c r="H577" s="355"/>
      <c r="I577" s="355"/>
      <c r="J577" s="355"/>
      <c r="K577" s="355"/>
      <c r="L577" s="355"/>
      <c r="M577" s="355"/>
      <c r="N577" s="355"/>
      <c r="O577" s="355"/>
      <c r="P577" s="355"/>
      <c r="Q577" s="355"/>
      <c r="R577" s="355"/>
      <c r="S577" s="355"/>
      <c r="T577" s="355"/>
      <c r="U577" s="355"/>
      <c r="V577" s="355"/>
      <c r="W577" s="355"/>
      <c r="X577" s="355"/>
      <c r="Y577" s="355"/>
      <c r="Z577" s="355"/>
    </row>
    <row r="578" spans="1:26">
      <c r="A578" s="404"/>
      <c r="B578" s="405"/>
      <c r="C578" s="406"/>
      <c r="D578" s="407"/>
      <c r="E578" s="355"/>
      <c r="F578" s="355"/>
      <c r="G578" s="355"/>
      <c r="H578" s="355"/>
      <c r="I578" s="355"/>
      <c r="J578" s="355"/>
      <c r="K578" s="355"/>
      <c r="L578" s="355"/>
      <c r="M578" s="355"/>
      <c r="N578" s="355"/>
      <c r="O578" s="355"/>
      <c r="P578" s="355"/>
      <c r="Q578" s="355"/>
      <c r="R578" s="355"/>
      <c r="S578" s="355"/>
      <c r="T578" s="355"/>
      <c r="U578" s="355"/>
      <c r="V578" s="355"/>
      <c r="W578" s="355"/>
      <c r="X578" s="355"/>
      <c r="Y578" s="355"/>
      <c r="Z578" s="355"/>
    </row>
    <row r="579" spans="1:26">
      <c r="A579" s="404"/>
      <c r="B579" s="405"/>
      <c r="C579" s="406"/>
      <c r="D579" s="407"/>
      <c r="E579" s="355"/>
      <c r="F579" s="355"/>
      <c r="G579" s="355"/>
      <c r="H579" s="355"/>
      <c r="I579" s="355"/>
      <c r="J579" s="355"/>
      <c r="K579" s="355"/>
      <c r="L579" s="355"/>
      <c r="M579" s="355"/>
      <c r="N579" s="355"/>
      <c r="O579" s="355"/>
      <c r="P579" s="355"/>
      <c r="Q579" s="355"/>
      <c r="R579" s="355"/>
      <c r="S579" s="355"/>
      <c r="T579" s="355"/>
      <c r="U579" s="355"/>
      <c r="V579" s="355"/>
      <c r="W579" s="355"/>
      <c r="X579" s="355"/>
      <c r="Y579" s="355"/>
      <c r="Z579" s="355"/>
    </row>
    <row r="580" spans="1:26">
      <c r="A580" s="404"/>
      <c r="B580" s="405"/>
      <c r="C580" s="406"/>
      <c r="D580" s="407"/>
      <c r="E580" s="355"/>
      <c r="F580" s="355"/>
      <c r="G580" s="355"/>
      <c r="H580" s="355"/>
      <c r="I580" s="355"/>
      <c r="J580" s="355"/>
      <c r="K580" s="355"/>
      <c r="L580" s="355"/>
      <c r="M580" s="355"/>
      <c r="N580" s="355"/>
      <c r="O580" s="355"/>
      <c r="P580" s="355"/>
      <c r="Q580" s="355"/>
      <c r="R580" s="355"/>
      <c r="S580" s="355"/>
      <c r="T580" s="355"/>
      <c r="U580" s="355"/>
      <c r="V580" s="355"/>
      <c r="W580" s="355"/>
      <c r="X580" s="355"/>
      <c r="Y580" s="355"/>
      <c r="Z580" s="355"/>
    </row>
    <row r="581" spans="1:26">
      <c r="A581" s="404"/>
      <c r="B581" s="405"/>
      <c r="C581" s="406"/>
      <c r="D581" s="407"/>
      <c r="E581" s="355"/>
      <c r="F581" s="355"/>
      <c r="G581" s="355"/>
      <c r="H581" s="355"/>
      <c r="I581" s="355"/>
      <c r="J581" s="355"/>
      <c r="K581" s="355"/>
      <c r="L581" s="355"/>
      <c r="M581" s="355"/>
      <c r="N581" s="355"/>
      <c r="O581" s="355"/>
      <c r="P581" s="355"/>
      <c r="Q581" s="355"/>
      <c r="R581" s="355"/>
      <c r="S581" s="355"/>
      <c r="T581" s="355"/>
      <c r="U581" s="355"/>
      <c r="V581" s="355"/>
      <c r="W581" s="355"/>
      <c r="X581" s="355"/>
      <c r="Y581" s="355"/>
      <c r="Z581" s="355"/>
    </row>
    <row r="582" spans="1:26">
      <c r="A582" s="404"/>
      <c r="B582" s="405"/>
      <c r="C582" s="406"/>
      <c r="D582" s="407"/>
      <c r="E582" s="355"/>
      <c r="F582" s="355"/>
      <c r="G582" s="355"/>
      <c r="H582" s="355"/>
      <c r="I582" s="355"/>
      <c r="J582" s="355"/>
      <c r="K582" s="355"/>
      <c r="L582" s="355"/>
      <c r="M582" s="355"/>
      <c r="N582" s="355"/>
      <c r="O582" s="355"/>
      <c r="P582" s="355"/>
      <c r="Q582" s="355"/>
      <c r="R582" s="355"/>
      <c r="S582" s="355"/>
      <c r="T582" s="355"/>
      <c r="U582" s="355"/>
      <c r="V582" s="355"/>
      <c r="W582" s="355"/>
      <c r="X582" s="355"/>
      <c r="Y582" s="355"/>
      <c r="Z582" s="355"/>
    </row>
    <row r="583" spans="1:26">
      <c r="A583" s="404"/>
      <c r="B583" s="405"/>
      <c r="C583" s="406"/>
      <c r="D583" s="407"/>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row>
    <row r="584" spans="1:26">
      <c r="A584" s="404"/>
      <c r="B584" s="405"/>
      <c r="C584" s="406"/>
      <c r="D584" s="407"/>
      <c r="E584" s="355"/>
      <c r="F584" s="355"/>
      <c r="G584" s="355"/>
      <c r="H584" s="355"/>
      <c r="I584" s="355"/>
      <c r="J584" s="355"/>
      <c r="K584" s="355"/>
      <c r="L584" s="355"/>
      <c r="M584" s="355"/>
      <c r="N584" s="355"/>
      <c r="O584" s="355"/>
      <c r="P584" s="355"/>
      <c r="Q584" s="355"/>
      <c r="R584" s="355"/>
      <c r="S584" s="355"/>
      <c r="T584" s="355"/>
      <c r="U584" s="355"/>
      <c r="V584" s="355"/>
      <c r="W584" s="355"/>
      <c r="X584" s="355"/>
      <c r="Y584" s="355"/>
      <c r="Z584" s="355"/>
    </row>
    <row r="585" spans="1:26">
      <c r="A585" s="404"/>
      <c r="B585" s="405"/>
      <c r="C585" s="406"/>
      <c r="D585" s="407"/>
      <c r="E585" s="355"/>
      <c r="F585" s="355"/>
      <c r="G585" s="355"/>
      <c r="H585" s="355"/>
      <c r="I585" s="355"/>
      <c r="J585" s="355"/>
      <c r="K585" s="355"/>
      <c r="L585" s="355"/>
      <c r="M585" s="355"/>
      <c r="N585" s="355"/>
      <c r="O585" s="355"/>
      <c r="P585" s="355"/>
      <c r="Q585" s="355"/>
      <c r="R585" s="355"/>
      <c r="S585" s="355"/>
      <c r="T585" s="355"/>
      <c r="U585" s="355"/>
      <c r="V585" s="355"/>
      <c r="W585" s="355"/>
      <c r="X585" s="355"/>
      <c r="Y585" s="355"/>
      <c r="Z585" s="355"/>
    </row>
    <row r="586" spans="1:26">
      <c r="A586" s="404"/>
      <c r="B586" s="405"/>
      <c r="C586" s="406"/>
      <c r="D586" s="407"/>
      <c r="E586" s="355"/>
      <c r="F586" s="355"/>
      <c r="G586" s="355"/>
      <c r="H586" s="355"/>
      <c r="I586" s="355"/>
      <c r="J586" s="355"/>
      <c r="K586" s="355"/>
      <c r="L586" s="355"/>
      <c r="M586" s="355"/>
      <c r="N586" s="355"/>
      <c r="O586" s="355"/>
      <c r="P586" s="355"/>
      <c r="Q586" s="355"/>
      <c r="R586" s="355"/>
      <c r="S586" s="355"/>
      <c r="T586" s="355"/>
      <c r="U586" s="355"/>
      <c r="V586" s="355"/>
      <c r="W586" s="355"/>
      <c r="X586" s="355"/>
      <c r="Y586" s="355"/>
      <c r="Z586" s="355"/>
    </row>
    <row r="587" spans="1:26">
      <c r="A587" s="404"/>
      <c r="B587" s="405"/>
      <c r="C587" s="406"/>
      <c r="D587" s="407"/>
      <c r="E587" s="355"/>
      <c r="F587" s="355"/>
      <c r="G587" s="355"/>
      <c r="H587" s="355"/>
      <c r="I587" s="355"/>
      <c r="J587" s="355"/>
      <c r="K587" s="355"/>
      <c r="L587" s="355"/>
      <c r="M587" s="355"/>
      <c r="N587" s="355"/>
      <c r="O587" s="355"/>
      <c r="P587" s="355"/>
      <c r="Q587" s="355"/>
      <c r="R587" s="355"/>
      <c r="S587" s="355"/>
      <c r="T587" s="355"/>
      <c r="U587" s="355"/>
      <c r="V587" s="355"/>
      <c r="W587" s="355"/>
      <c r="X587" s="355"/>
      <c r="Y587" s="355"/>
      <c r="Z587" s="355"/>
    </row>
    <row r="588" spans="1:26">
      <c r="A588" s="404"/>
      <c r="B588" s="405"/>
      <c r="C588" s="406"/>
      <c r="D588" s="407"/>
      <c r="E588" s="355"/>
      <c r="F588" s="355"/>
      <c r="G588" s="355"/>
      <c r="H588" s="355"/>
      <c r="I588" s="355"/>
      <c r="J588" s="355"/>
      <c r="K588" s="355"/>
      <c r="L588" s="355"/>
      <c r="M588" s="355"/>
      <c r="N588" s="355"/>
      <c r="O588" s="355"/>
      <c r="P588" s="355"/>
      <c r="Q588" s="355"/>
      <c r="R588" s="355"/>
      <c r="S588" s="355"/>
      <c r="T588" s="355"/>
      <c r="U588" s="355"/>
      <c r="V588" s="355"/>
      <c r="W588" s="355"/>
      <c r="X588" s="355"/>
      <c r="Y588" s="355"/>
      <c r="Z588" s="355"/>
    </row>
    <row r="589" spans="1:26">
      <c r="A589" s="404"/>
      <c r="B589" s="405"/>
      <c r="C589" s="406"/>
      <c r="D589" s="407"/>
      <c r="E589" s="355"/>
      <c r="F589" s="355"/>
      <c r="G589" s="355"/>
      <c r="H589" s="355"/>
      <c r="I589" s="355"/>
      <c r="J589" s="355"/>
      <c r="K589" s="355"/>
      <c r="L589" s="355"/>
      <c r="M589" s="355"/>
      <c r="N589" s="355"/>
      <c r="O589" s="355"/>
      <c r="P589" s="355"/>
      <c r="Q589" s="355"/>
      <c r="R589" s="355"/>
      <c r="S589" s="355"/>
      <c r="T589" s="355"/>
      <c r="U589" s="355"/>
      <c r="V589" s="355"/>
      <c r="W589" s="355"/>
      <c r="X589" s="355"/>
      <c r="Y589" s="355"/>
      <c r="Z589" s="355"/>
    </row>
    <row r="590" spans="1:26">
      <c r="A590" s="404"/>
      <c r="B590" s="405"/>
      <c r="C590" s="406"/>
      <c r="D590" s="407"/>
      <c r="E590" s="355"/>
      <c r="F590" s="355"/>
      <c r="G590" s="355"/>
      <c r="H590" s="355"/>
      <c r="I590" s="355"/>
      <c r="J590" s="355"/>
      <c r="K590" s="355"/>
      <c r="L590" s="355"/>
      <c r="M590" s="355"/>
      <c r="N590" s="355"/>
      <c r="O590" s="355"/>
      <c r="P590" s="355"/>
      <c r="Q590" s="355"/>
      <c r="R590" s="355"/>
      <c r="S590" s="355"/>
      <c r="T590" s="355"/>
      <c r="U590" s="355"/>
      <c r="V590" s="355"/>
      <c r="W590" s="355"/>
      <c r="X590" s="355"/>
      <c r="Y590" s="355"/>
      <c r="Z590" s="355"/>
    </row>
    <row r="591" spans="1:26">
      <c r="A591" s="404"/>
      <c r="B591" s="405"/>
      <c r="C591" s="406"/>
      <c r="D591" s="407"/>
      <c r="E591" s="355"/>
      <c r="F591" s="355"/>
      <c r="G591" s="355"/>
      <c r="H591" s="355"/>
      <c r="I591" s="355"/>
      <c r="J591" s="355"/>
      <c r="K591" s="355"/>
      <c r="L591" s="355"/>
      <c r="M591" s="355"/>
      <c r="N591" s="355"/>
      <c r="O591" s="355"/>
      <c r="P591" s="355"/>
      <c r="Q591" s="355"/>
      <c r="R591" s="355"/>
      <c r="S591" s="355"/>
      <c r="T591" s="355"/>
      <c r="U591" s="355"/>
      <c r="V591" s="355"/>
      <c r="W591" s="355"/>
      <c r="X591" s="355"/>
      <c r="Y591" s="355"/>
      <c r="Z591" s="355"/>
    </row>
    <row r="592" spans="1:26">
      <c r="A592" s="404"/>
      <c r="B592" s="405"/>
      <c r="C592" s="406"/>
      <c r="D592" s="407"/>
      <c r="E592" s="355"/>
      <c r="F592" s="355"/>
      <c r="G592" s="355"/>
      <c r="H592" s="355"/>
      <c r="I592" s="355"/>
      <c r="J592" s="355"/>
      <c r="K592" s="355"/>
      <c r="L592" s="355"/>
      <c r="M592" s="355"/>
      <c r="N592" s="355"/>
      <c r="O592" s="355"/>
      <c r="P592" s="355"/>
      <c r="Q592" s="355"/>
      <c r="R592" s="355"/>
      <c r="S592" s="355"/>
      <c r="T592" s="355"/>
      <c r="U592" s="355"/>
      <c r="V592" s="355"/>
      <c r="W592" s="355"/>
      <c r="X592" s="355"/>
      <c r="Y592" s="355"/>
      <c r="Z592" s="355"/>
    </row>
    <row r="593" spans="1:26">
      <c r="A593" s="404"/>
      <c r="B593" s="405"/>
      <c r="C593" s="406"/>
      <c r="D593" s="407"/>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row>
    <row r="594" spans="1:26">
      <c r="A594" s="404"/>
      <c r="B594" s="405"/>
      <c r="C594" s="406"/>
      <c r="D594" s="407"/>
      <c r="E594" s="355"/>
      <c r="F594" s="355"/>
      <c r="G594" s="355"/>
      <c r="H594" s="355"/>
      <c r="I594" s="355"/>
      <c r="J594" s="355"/>
      <c r="K594" s="355"/>
      <c r="L594" s="355"/>
      <c r="M594" s="355"/>
      <c r="N594" s="355"/>
      <c r="O594" s="355"/>
      <c r="P594" s="355"/>
      <c r="Q594" s="355"/>
      <c r="R594" s="355"/>
      <c r="S594" s="355"/>
      <c r="T594" s="355"/>
      <c r="U594" s="355"/>
      <c r="V594" s="355"/>
      <c r="W594" s="355"/>
      <c r="X594" s="355"/>
      <c r="Y594" s="355"/>
      <c r="Z594" s="355"/>
    </row>
    <row r="595" spans="1:26">
      <c r="A595" s="404"/>
      <c r="B595" s="405"/>
      <c r="C595" s="406"/>
      <c r="D595" s="407"/>
      <c r="E595" s="355"/>
      <c r="F595" s="355"/>
      <c r="G595" s="355"/>
      <c r="H595" s="355"/>
      <c r="I595" s="355"/>
      <c r="J595" s="355"/>
      <c r="K595" s="355"/>
      <c r="L595" s="355"/>
      <c r="M595" s="355"/>
      <c r="N595" s="355"/>
      <c r="O595" s="355"/>
      <c r="P595" s="355"/>
      <c r="Q595" s="355"/>
      <c r="R595" s="355"/>
      <c r="S595" s="355"/>
      <c r="T595" s="355"/>
      <c r="U595" s="355"/>
      <c r="V595" s="355"/>
      <c r="W595" s="355"/>
      <c r="X595" s="355"/>
      <c r="Y595" s="355"/>
      <c r="Z595" s="355"/>
    </row>
    <row r="596" spans="1:26">
      <c r="A596" s="404"/>
      <c r="B596" s="405"/>
      <c r="C596" s="406"/>
      <c r="D596" s="407"/>
      <c r="E596" s="355"/>
      <c r="F596" s="355"/>
      <c r="G596" s="355"/>
      <c r="H596" s="355"/>
      <c r="I596" s="355"/>
      <c r="J596" s="355"/>
      <c r="K596" s="355"/>
      <c r="L596" s="355"/>
      <c r="M596" s="355"/>
      <c r="N596" s="355"/>
      <c r="O596" s="355"/>
      <c r="P596" s="355"/>
      <c r="Q596" s="355"/>
      <c r="R596" s="355"/>
      <c r="S596" s="355"/>
      <c r="T596" s="355"/>
      <c r="U596" s="355"/>
      <c r="V596" s="355"/>
      <c r="W596" s="355"/>
      <c r="X596" s="355"/>
      <c r="Y596" s="355"/>
      <c r="Z596" s="355"/>
    </row>
    <row r="597" spans="1:26">
      <c r="A597" s="404"/>
      <c r="B597" s="405"/>
      <c r="C597" s="406"/>
      <c r="D597" s="407"/>
      <c r="E597" s="355"/>
      <c r="F597" s="355"/>
      <c r="G597" s="355"/>
      <c r="H597" s="355"/>
      <c r="I597" s="355"/>
      <c r="J597" s="355"/>
      <c r="K597" s="355"/>
      <c r="L597" s="355"/>
      <c r="M597" s="355"/>
      <c r="N597" s="355"/>
      <c r="O597" s="355"/>
      <c r="P597" s="355"/>
      <c r="Q597" s="355"/>
      <c r="R597" s="355"/>
      <c r="S597" s="355"/>
      <c r="T597" s="355"/>
      <c r="U597" s="355"/>
      <c r="V597" s="355"/>
      <c r="W597" s="355"/>
      <c r="X597" s="355"/>
      <c r="Y597" s="355"/>
      <c r="Z597" s="355"/>
    </row>
    <row r="598" spans="1:26">
      <c r="A598" s="404"/>
      <c r="B598" s="405"/>
      <c r="C598" s="406"/>
      <c r="D598" s="407"/>
      <c r="E598" s="355"/>
      <c r="F598" s="355"/>
      <c r="G598" s="355"/>
      <c r="H598" s="355"/>
      <c r="I598" s="355"/>
      <c r="J598" s="355"/>
      <c r="K598" s="355"/>
      <c r="L598" s="355"/>
      <c r="M598" s="355"/>
      <c r="N598" s="355"/>
      <c r="O598" s="355"/>
      <c r="P598" s="355"/>
      <c r="Q598" s="355"/>
      <c r="R598" s="355"/>
      <c r="S598" s="355"/>
      <c r="T598" s="355"/>
      <c r="U598" s="355"/>
      <c r="V598" s="355"/>
      <c r="W598" s="355"/>
      <c r="X598" s="355"/>
      <c r="Y598" s="355"/>
      <c r="Z598" s="355"/>
    </row>
    <row r="599" spans="1:26">
      <c r="A599" s="404"/>
      <c r="B599" s="405"/>
      <c r="C599" s="406"/>
      <c r="D599" s="407"/>
      <c r="E599" s="355"/>
      <c r="F599" s="355"/>
      <c r="G599" s="355"/>
      <c r="H599" s="355"/>
      <c r="I599" s="355"/>
      <c r="J599" s="355"/>
      <c r="K599" s="355"/>
      <c r="L599" s="355"/>
      <c r="M599" s="355"/>
      <c r="N599" s="355"/>
      <c r="O599" s="355"/>
      <c r="P599" s="355"/>
      <c r="Q599" s="355"/>
      <c r="R599" s="355"/>
      <c r="S599" s="355"/>
      <c r="T599" s="355"/>
      <c r="U599" s="355"/>
      <c r="V599" s="355"/>
      <c r="W599" s="355"/>
      <c r="X599" s="355"/>
      <c r="Y599" s="355"/>
      <c r="Z599" s="355"/>
    </row>
    <row r="600" spans="1:26">
      <c r="A600" s="404"/>
      <c r="B600" s="405"/>
      <c r="C600" s="406"/>
      <c r="D600" s="407"/>
      <c r="E600" s="355"/>
      <c r="F600" s="355"/>
      <c r="G600" s="355"/>
      <c r="H600" s="355"/>
      <c r="I600" s="355"/>
      <c r="J600" s="355"/>
      <c r="K600" s="355"/>
      <c r="L600" s="355"/>
      <c r="M600" s="355"/>
      <c r="N600" s="355"/>
      <c r="O600" s="355"/>
      <c r="P600" s="355"/>
      <c r="Q600" s="355"/>
      <c r="R600" s="355"/>
      <c r="S600" s="355"/>
      <c r="T600" s="355"/>
      <c r="U600" s="355"/>
      <c r="V600" s="355"/>
      <c r="W600" s="355"/>
      <c r="X600" s="355"/>
      <c r="Y600" s="355"/>
      <c r="Z600" s="355"/>
    </row>
    <row r="601" spans="1:26">
      <c r="A601" s="404"/>
      <c r="B601" s="405"/>
      <c r="C601" s="406"/>
      <c r="D601" s="407"/>
      <c r="E601" s="355"/>
      <c r="F601" s="355"/>
      <c r="G601" s="355"/>
      <c r="H601" s="355"/>
      <c r="I601" s="355"/>
      <c r="J601" s="355"/>
      <c r="K601" s="355"/>
      <c r="L601" s="355"/>
      <c r="M601" s="355"/>
      <c r="N601" s="355"/>
      <c r="O601" s="355"/>
      <c r="P601" s="355"/>
      <c r="Q601" s="355"/>
      <c r="R601" s="355"/>
      <c r="S601" s="355"/>
      <c r="T601" s="355"/>
      <c r="U601" s="355"/>
      <c r="V601" s="355"/>
      <c r="W601" s="355"/>
      <c r="X601" s="355"/>
      <c r="Y601" s="355"/>
      <c r="Z601" s="355"/>
    </row>
    <row r="602" spans="1:26">
      <c r="A602" s="404"/>
      <c r="B602" s="405"/>
      <c r="C602" s="406"/>
      <c r="D602" s="407"/>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row>
    <row r="603" spans="1:26">
      <c r="A603" s="404"/>
      <c r="B603" s="405"/>
      <c r="C603" s="406"/>
      <c r="D603" s="407"/>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row>
    <row r="604" spans="1:26">
      <c r="A604" s="404"/>
      <c r="B604" s="405"/>
      <c r="C604" s="406"/>
      <c r="D604" s="407"/>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row>
    <row r="605" spans="1:26">
      <c r="A605" s="404"/>
      <c r="B605" s="405"/>
      <c r="C605" s="406"/>
      <c r="D605" s="407"/>
      <c r="E605" s="355"/>
      <c r="F605" s="355"/>
      <c r="G605" s="355"/>
      <c r="H605" s="355"/>
      <c r="I605" s="355"/>
      <c r="J605" s="355"/>
      <c r="K605" s="355"/>
      <c r="L605" s="355"/>
      <c r="M605" s="355"/>
      <c r="N605" s="355"/>
      <c r="O605" s="355"/>
      <c r="P605" s="355"/>
      <c r="Q605" s="355"/>
      <c r="R605" s="355"/>
      <c r="S605" s="355"/>
      <c r="T605" s="355"/>
      <c r="U605" s="355"/>
      <c r="V605" s="355"/>
      <c r="W605" s="355"/>
      <c r="X605" s="355"/>
      <c r="Y605" s="355"/>
      <c r="Z605" s="355"/>
    </row>
    <row r="606" spans="1:26">
      <c r="A606" s="404"/>
      <c r="B606" s="405"/>
      <c r="C606" s="406"/>
      <c r="D606" s="407"/>
      <c r="E606" s="355"/>
      <c r="F606" s="355"/>
      <c r="G606" s="355"/>
      <c r="H606" s="355"/>
      <c r="I606" s="355"/>
      <c r="J606" s="355"/>
      <c r="K606" s="355"/>
      <c r="L606" s="355"/>
      <c r="M606" s="355"/>
      <c r="N606" s="355"/>
      <c r="O606" s="355"/>
      <c r="P606" s="355"/>
      <c r="Q606" s="355"/>
      <c r="R606" s="355"/>
      <c r="S606" s="355"/>
      <c r="T606" s="355"/>
      <c r="U606" s="355"/>
      <c r="V606" s="355"/>
      <c r="W606" s="355"/>
      <c r="X606" s="355"/>
      <c r="Y606" s="355"/>
      <c r="Z606" s="355"/>
    </row>
    <row r="607" spans="1:26">
      <c r="A607" s="404"/>
      <c r="B607" s="405"/>
      <c r="C607" s="406"/>
      <c r="D607" s="407"/>
      <c r="E607" s="355"/>
      <c r="F607" s="355"/>
      <c r="G607" s="355"/>
      <c r="H607" s="355"/>
      <c r="I607" s="355"/>
      <c r="J607" s="355"/>
      <c r="K607" s="355"/>
      <c r="L607" s="355"/>
      <c r="M607" s="355"/>
      <c r="N607" s="355"/>
      <c r="O607" s="355"/>
      <c r="P607" s="355"/>
      <c r="Q607" s="355"/>
      <c r="R607" s="355"/>
      <c r="S607" s="355"/>
      <c r="T607" s="355"/>
      <c r="U607" s="355"/>
      <c r="V607" s="355"/>
      <c r="W607" s="355"/>
      <c r="X607" s="355"/>
      <c r="Y607" s="355"/>
      <c r="Z607" s="355"/>
    </row>
    <row r="608" spans="1:26">
      <c r="A608" s="404"/>
      <c r="B608" s="405"/>
      <c r="C608" s="406"/>
      <c r="D608" s="407"/>
      <c r="E608" s="355"/>
      <c r="F608" s="355"/>
      <c r="G608" s="355"/>
      <c r="H608" s="355"/>
      <c r="I608" s="355"/>
      <c r="J608" s="355"/>
      <c r="K608" s="355"/>
      <c r="L608" s="355"/>
      <c r="M608" s="355"/>
      <c r="N608" s="355"/>
      <c r="O608" s="355"/>
      <c r="P608" s="355"/>
      <c r="Q608" s="355"/>
      <c r="R608" s="355"/>
      <c r="S608" s="355"/>
      <c r="T608" s="355"/>
      <c r="U608" s="355"/>
      <c r="V608" s="355"/>
      <c r="W608" s="355"/>
      <c r="X608" s="355"/>
      <c r="Y608" s="355"/>
      <c r="Z608" s="355"/>
    </row>
    <row r="609" spans="1:26">
      <c r="A609" s="404"/>
      <c r="B609" s="405"/>
      <c r="C609" s="406"/>
      <c r="D609" s="407"/>
      <c r="E609" s="355"/>
      <c r="F609" s="355"/>
      <c r="G609" s="355"/>
      <c r="H609" s="355"/>
      <c r="I609" s="355"/>
      <c r="J609" s="355"/>
      <c r="K609" s="355"/>
      <c r="L609" s="355"/>
      <c r="M609" s="355"/>
      <c r="N609" s="355"/>
      <c r="O609" s="355"/>
      <c r="P609" s="355"/>
      <c r="Q609" s="355"/>
      <c r="R609" s="355"/>
      <c r="S609" s="355"/>
      <c r="T609" s="355"/>
      <c r="U609" s="355"/>
      <c r="V609" s="355"/>
      <c r="W609" s="355"/>
      <c r="X609" s="355"/>
      <c r="Y609" s="355"/>
      <c r="Z609" s="355"/>
    </row>
    <row r="610" spans="1:26">
      <c r="A610" s="404"/>
      <c r="B610" s="405"/>
      <c r="C610" s="406"/>
      <c r="D610" s="407"/>
      <c r="E610" s="355"/>
      <c r="F610" s="355"/>
      <c r="G610" s="355"/>
      <c r="H610" s="355"/>
      <c r="I610" s="355"/>
      <c r="J610" s="355"/>
      <c r="K610" s="355"/>
      <c r="L610" s="355"/>
      <c r="M610" s="355"/>
      <c r="N610" s="355"/>
      <c r="O610" s="355"/>
      <c r="P610" s="355"/>
      <c r="Q610" s="355"/>
      <c r="R610" s="355"/>
      <c r="S610" s="355"/>
      <c r="T610" s="355"/>
      <c r="U610" s="355"/>
      <c r="V610" s="355"/>
      <c r="W610" s="355"/>
      <c r="X610" s="355"/>
      <c r="Y610" s="355"/>
      <c r="Z610" s="355"/>
    </row>
    <row r="611" spans="1:26">
      <c r="A611" s="404"/>
      <c r="B611" s="405"/>
      <c r="C611" s="406"/>
      <c r="D611" s="407"/>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row>
    <row r="612" spans="1:26">
      <c r="A612" s="404"/>
      <c r="B612" s="405"/>
      <c r="C612" s="406"/>
      <c r="D612" s="407"/>
      <c r="E612" s="355"/>
      <c r="F612" s="355"/>
      <c r="G612" s="355"/>
      <c r="H612" s="355"/>
      <c r="I612" s="355"/>
      <c r="J612" s="355"/>
      <c r="K612" s="355"/>
      <c r="L612" s="355"/>
      <c r="M612" s="355"/>
      <c r="N612" s="355"/>
      <c r="O612" s="355"/>
      <c r="P612" s="355"/>
      <c r="Q612" s="355"/>
      <c r="R612" s="355"/>
      <c r="S612" s="355"/>
      <c r="T612" s="355"/>
      <c r="U612" s="355"/>
      <c r="V612" s="355"/>
      <c r="W612" s="355"/>
      <c r="X612" s="355"/>
      <c r="Y612" s="355"/>
      <c r="Z612" s="355"/>
    </row>
    <row r="613" spans="1:26">
      <c r="A613" s="404"/>
      <c r="B613" s="405"/>
      <c r="C613" s="406"/>
      <c r="D613" s="407"/>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row>
    <row r="614" spans="1:26">
      <c r="A614" s="404"/>
      <c r="B614" s="405"/>
      <c r="C614" s="406"/>
      <c r="D614" s="407"/>
      <c r="E614" s="355"/>
      <c r="F614" s="355"/>
      <c r="G614" s="355"/>
      <c r="H614" s="355"/>
      <c r="I614" s="355"/>
      <c r="J614" s="355"/>
      <c r="K614" s="355"/>
      <c r="L614" s="355"/>
      <c r="M614" s="355"/>
      <c r="N614" s="355"/>
      <c r="O614" s="355"/>
      <c r="P614" s="355"/>
      <c r="Q614" s="355"/>
      <c r="R614" s="355"/>
      <c r="S614" s="355"/>
      <c r="T614" s="355"/>
      <c r="U614" s="355"/>
      <c r="V614" s="355"/>
      <c r="W614" s="355"/>
      <c r="X614" s="355"/>
      <c r="Y614" s="355"/>
      <c r="Z614" s="355"/>
    </row>
    <row r="615" spans="1:26">
      <c r="A615" s="404"/>
      <c r="B615" s="405"/>
      <c r="C615" s="406"/>
      <c r="D615" s="407"/>
      <c r="E615" s="355"/>
      <c r="F615" s="355"/>
      <c r="G615" s="355"/>
      <c r="H615" s="355"/>
      <c r="I615" s="355"/>
      <c r="J615" s="355"/>
      <c r="K615" s="355"/>
      <c r="L615" s="355"/>
      <c r="M615" s="355"/>
      <c r="N615" s="355"/>
      <c r="O615" s="355"/>
      <c r="P615" s="355"/>
      <c r="Q615" s="355"/>
      <c r="R615" s="355"/>
      <c r="S615" s="355"/>
      <c r="T615" s="355"/>
      <c r="U615" s="355"/>
      <c r="V615" s="355"/>
      <c r="W615" s="355"/>
      <c r="X615" s="355"/>
      <c r="Y615" s="355"/>
      <c r="Z615" s="355"/>
    </row>
    <row r="616" spans="1:26">
      <c r="A616" s="404"/>
      <c r="B616" s="405"/>
      <c r="C616" s="406"/>
      <c r="D616" s="407"/>
      <c r="E616" s="355"/>
      <c r="F616" s="355"/>
      <c r="G616" s="355"/>
      <c r="H616" s="355"/>
      <c r="I616" s="355"/>
      <c r="J616" s="355"/>
      <c r="K616" s="355"/>
      <c r="L616" s="355"/>
      <c r="M616" s="355"/>
      <c r="N616" s="355"/>
      <c r="O616" s="355"/>
      <c r="P616" s="355"/>
      <c r="Q616" s="355"/>
      <c r="R616" s="355"/>
      <c r="S616" s="355"/>
      <c r="T616" s="355"/>
      <c r="U616" s="355"/>
      <c r="V616" s="355"/>
      <c r="W616" s="355"/>
      <c r="X616" s="355"/>
      <c r="Y616" s="355"/>
      <c r="Z616" s="355"/>
    </row>
    <row r="617" spans="1:26">
      <c r="A617" s="404"/>
      <c r="B617" s="405"/>
      <c r="C617" s="406"/>
      <c r="D617" s="407"/>
      <c r="E617" s="355"/>
      <c r="F617" s="355"/>
      <c r="G617" s="355"/>
      <c r="H617" s="355"/>
      <c r="I617" s="355"/>
      <c r="J617" s="355"/>
      <c r="K617" s="355"/>
      <c r="L617" s="355"/>
      <c r="M617" s="355"/>
      <c r="N617" s="355"/>
      <c r="O617" s="355"/>
      <c r="P617" s="355"/>
      <c r="Q617" s="355"/>
      <c r="R617" s="355"/>
      <c r="S617" s="355"/>
      <c r="T617" s="355"/>
      <c r="U617" s="355"/>
      <c r="V617" s="355"/>
      <c r="W617" s="355"/>
      <c r="X617" s="355"/>
      <c r="Y617" s="355"/>
      <c r="Z617" s="355"/>
    </row>
    <row r="618" spans="1:26">
      <c r="A618" s="404"/>
      <c r="B618" s="405"/>
      <c r="C618" s="406"/>
      <c r="D618" s="407"/>
      <c r="E618" s="355"/>
      <c r="F618" s="355"/>
      <c r="G618" s="355"/>
      <c r="H618" s="355"/>
      <c r="I618" s="355"/>
      <c r="J618" s="355"/>
      <c r="K618" s="355"/>
      <c r="L618" s="355"/>
      <c r="M618" s="355"/>
      <c r="N618" s="355"/>
      <c r="O618" s="355"/>
      <c r="P618" s="355"/>
      <c r="Q618" s="355"/>
      <c r="R618" s="355"/>
      <c r="S618" s="355"/>
      <c r="T618" s="355"/>
      <c r="U618" s="355"/>
      <c r="V618" s="355"/>
      <c r="W618" s="355"/>
      <c r="X618" s="355"/>
      <c r="Y618" s="355"/>
      <c r="Z618" s="355"/>
    </row>
    <row r="619" spans="1:26">
      <c r="A619" s="404"/>
      <c r="B619" s="405"/>
      <c r="C619" s="406"/>
      <c r="D619" s="407"/>
      <c r="E619" s="355"/>
      <c r="F619" s="355"/>
      <c r="G619" s="355"/>
      <c r="H619" s="355"/>
      <c r="I619" s="355"/>
      <c r="J619" s="355"/>
      <c r="K619" s="355"/>
      <c r="L619" s="355"/>
      <c r="M619" s="355"/>
      <c r="N619" s="355"/>
      <c r="O619" s="355"/>
      <c r="P619" s="355"/>
      <c r="Q619" s="355"/>
      <c r="R619" s="355"/>
      <c r="S619" s="355"/>
      <c r="T619" s="355"/>
      <c r="U619" s="355"/>
      <c r="V619" s="355"/>
      <c r="W619" s="355"/>
      <c r="X619" s="355"/>
      <c r="Y619" s="355"/>
      <c r="Z619" s="355"/>
    </row>
    <row r="620" spans="1:26">
      <c r="A620" s="404"/>
      <c r="B620" s="405"/>
      <c r="C620" s="406"/>
      <c r="D620" s="407"/>
      <c r="E620" s="355"/>
      <c r="F620" s="355"/>
      <c r="G620" s="355"/>
      <c r="H620" s="355"/>
      <c r="I620" s="355"/>
      <c r="J620" s="355"/>
      <c r="K620" s="355"/>
      <c r="L620" s="355"/>
      <c r="M620" s="355"/>
      <c r="N620" s="355"/>
      <c r="O620" s="355"/>
      <c r="P620" s="355"/>
      <c r="Q620" s="355"/>
      <c r="R620" s="355"/>
      <c r="S620" s="355"/>
      <c r="T620" s="355"/>
      <c r="U620" s="355"/>
      <c r="V620" s="355"/>
      <c r="W620" s="355"/>
      <c r="X620" s="355"/>
      <c r="Y620" s="355"/>
      <c r="Z620" s="355"/>
    </row>
    <row r="621" spans="1:26">
      <c r="A621" s="404"/>
      <c r="B621" s="405"/>
      <c r="C621" s="406"/>
      <c r="D621" s="407"/>
      <c r="E621" s="355"/>
      <c r="F621" s="355"/>
      <c r="G621" s="355"/>
      <c r="H621" s="355"/>
      <c r="I621" s="355"/>
      <c r="J621" s="355"/>
      <c r="K621" s="355"/>
      <c r="L621" s="355"/>
      <c r="M621" s="355"/>
      <c r="N621" s="355"/>
      <c r="O621" s="355"/>
      <c r="P621" s="355"/>
      <c r="Q621" s="355"/>
      <c r="R621" s="355"/>
      <c r="S621" s="355"/>
      <c r="T621" s="355"/>
      <c r="U621" s="355"/>
      <c r="V621" s="355"/>
      <c r="W621" s="355"/>
      <c r="X621" s="355"/>
      <c r="Y621" s="355"/>
      <c r="Z621" s="355"/>
    </row>
    <row r="622" spans="1:26">
      <c r="A622" s="404"/>
      <c r="B622" s="405"/>
      <c r="C622" s="406"/>
      <c r="D622" s="407"/>
      <c r="E622" s="355"/>
      <c r="F622" s="355"/>
      <c r="G622" s="355"/>
      <c r="H622" s="355"/>
      <c r="I622" s="355"/>
      <c r="J622" s="355"/>
      <c r="K622" s="355"/>
      <c r="L622" s="355"/>
      <c r="M622" s="355"/>
      <c r="N622" s="355"/>
      <c r="O622" s="355"/>
      <c r="P622" s="355"/>
      <c r="Q622" s="355"/>
      <c r="R622" s="355"/>
      <c r="S622" s="355"/>
      <c r="T622" s="355"/>
      <c r="U622" s="355"/>
      <c r="V622" s="355"/>
      <c r="W622" s="355"/>
      <c r="X622" s="355"/>
      <c r="Y622" s="355"/>
      <c r="Z622" s="355"/>
    </row>
    <row r="623" spans="1:26">
      <c r="A623" s="404"/>
      <c r="B623" s="405"/>
      <c r="C623" s="406"/>
      <c r="D623" s="407"/>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row>
    <row r="624" spans="1:26">
      <c r="A624" s="404"/>
      <c r="B624" s="405"/>
      <c r="C624" s="406"/>
      <c r="D624" s="407"/>
      <c r="E624" s="355"/>
      <c r="F624" s="355"/>
      <c r="G624" s="355"/>
      <c r="H624" s="355"/>
      <c r="I624" s="355"/>
      <c r="J624" s="355"/>
      <c r="K624" s="355"/>
      <c r="L624" s="355"/>
      <c r="M624" s="355"/>
      <c r="N624" s="355"/>
      <c r="O624" s="355"/>
      <c r="P624" s="355"/>
      <c r="Q624" s="355"/>
      <c r="R624" s="355"/>
      <c r="S624" s="355"/>
      <c r="T624" s="355"/>
      <c r="U624" s="355"/>
      <c r="V624" s="355"/>
      <c r="W624" s="355"/>
      <c r="X624" s="355"/>
      <c r="Y624" s="355"/>
      <c r="Z624" s="355"/>
    </row>
    <row r="625" spans="1:26">
      <c r="A625" s="404"/>
      <c r="B625" s="405"/>
      <c r="C625" s="406"/>
      <c r="D625" s="407"/>
      <c r="E625" s="355"/>
      <c r="F625" s="355"/>
      <c r="G625" s="355"/>
      <c r="H625" s="355"/>
      <c r="I625" s="355"/>
      <c r="J625" s="355"/>
      <c r="K625" s="355"/>
      <c r="L625" s="355"/>
      <c r="M625" s="355"/>
      <c r="N625" s="355"/>
      <c r="O625" s="355"/>
      <c r="P625" s="355"/>
      <c r="Q625" s="355"/>
      <c r="R625" s="355"/>
      <c r="S625" s="355"/>
      <c r="T625" s="355"/>
      <c r="U625" s="355"/>
      <c r="V625" s="355"/>
      <c r="W625" s="355"/>
      <c r="X625" s="355"/>
      <c r="Y625" s="355"/>
      <c r="Z625" s="355"/>
    </row>
    <row r="626" spans="1:26">
      <c r="A626" s="404"/>
      <c r="B626" s="405"/>
      <c r="C626" s="406"/>
      <c r="D626" s="407"/>
      <c r="E626" s="355"/>
      <c r="F626" s="355"/>
      <c r="G626" s="355"/>
      <c r="H626" s="355"/>
      <c r="I626" s="355"/>
      <c r="J626" s="355"/>
      <c r="K626" s="355"/>
      <c r="L626" s="355"/>
      <c r="M626" s="355"/>
      <c r="N626" s="355"/>
      <c r="O626" s="355"/>
      <c r="P626" s="355"/>
      <c r="Q626" s="355"/>
      <c r="R626" s="355"/>
      <c r="S626" s="355"/>
      <c r="T626" s="355"/>
      <c r="U626" s="355"/>
      <c r="V626" s="355"/>
      <c r="W626" s="355"/>
      <c r="X626" s="355"/>
      <c r="Y626" s="355"/>
      <c r="Z626" s="355"/>
    </row>
    <row r="627" spans="1:26">
      <c r="A627" s="404"/>
      <c r="B627" s="405"/>
      <c r="C627" s="406"/>
      <c r="D627" s="407"/>
      <c r="E627" s="355"/>
      <c r="F627" s="355"/>
      <c r="G627" s="355"/>
      <c r="H627" s="355"/>
      <c r="I627" s="355"/>
      <c r="J627" s="355"/>
      <c r="K627" s="355"/>
      <c r="L627" s="355"/>
      <c r="M627" s="355"/>
      <c r="N627" s="355"/>
      <c r="O627" s="355"/>
      <c r="P627" s="355"/>
      <c r="Q627" s="355"/>
      <c r="R627" s="355"/>
      <c r="S627" s="355"/>
      <c r="T627" s="355"/>
      <c r="U627" s="355"/>
      <c r="V627" s="355"/>
      <c r="W627" s="355"/>
      <c r="X627" s="355"/>
      <c r="Y627" s="355"/>
      <c r="Z627" s="355"/>
    </row>
    <row r="628" spans="1:26">
      <c r="A628" s="404"/>
      <c r="B628" s="405"/>
      <c r="C628" s="406"/>
      <c r="D628" s="407"/>
      <c r="E628" s="355"/>
      <c r="F628" s="355"/>
      <c r="G628" s="355"/>
      <c r="H628" s="355"/>
      <c r="I628" s="355"/>
      <c r="J628" s="355"/>
      <c r="K628" s="355"/>
      <c r="L628" s="355"/>
      <c r="M628" s="355"/>
      <c r="N628" s="355"/>
      <c r="O628" s="355"/>
      <c r="P628" s="355"/>
      <c r="Q628" s="355"/>
      <c r="R628" s="355"/>
      <c r="S628" s="355"/>
      <c r="T628" s="355"/>
      <c r="U628" s="355"/>
      <c r="V628" s="355"/>
      <c r="W628" s="355"/>
      <c r="X628" s="355"/>
      <c r="Y628" s="355"/>
      <c r="Z628" s="355"/>
    </row>
    <row r="629" spans="1:26">
      <c r="A629" s="404"/>
      <c r="B629" s="405"/>
      <c r="C629" s="406"/>
      <c r="D629" s="407"/>
      <c r="E629" s="355"/>
      <c r="F629" s="355"/>
      <c r="G629" s="355"/>
      <c r="H629" s="355"/>
      <c r="I629" s="355"/>
      <c r="J629" s="355"/>
      <c r="K629" s="355"/>
      <c r="L629" s="355"/>
      <c r="M629" s="355"/>
      <c r="N629" s="355"/>
      <c r="O629" s="355"/>
      <c r="P629" s="355"/>
      <c r="Q629" s="355"/>
      <c r="R629" s="355"/>
      <c r="S629" s="355"/>
      <c r="T629" s="355"/>
      <c r="U629" s="355"/>
      <c r="V629" s="355"/>
      <c r="W629" s="355"/>
      <c r="X629" s="355"/>
      <c r="Y629" s="355"/>
      <c r="Z629" s="355"/>
    </row>
    <row r="630" spans="1:26">
      <c r="A630" s="404"/>
      <c r="B630" s="405"/>
      <c r="C630" s="406"/>
      <c r="D630" s="407"/>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row>
    <row r="631" spans="1:26">
      <c r="A631" s="404"/>
      <c r="B631" s="405"/>
      <c r="C631" s="406"/>
      <c r="D631" s="407"/>
      <c r="E631" s="355"/>
      <c r="F631" s="355"/>
      <c r="G631" s="355"/>
      <c r="H631" s="355"/>
      <c r="I631" s="355"/>
      <c r="J631" s="355"/>
      <c r="K631" s="355"/>
      <c r="L631" s="355"/>
      <c r="M631" s="355"/>
      <c r="N631" s="355"/>
      <c r="O631" s="355"/>
      <c r="P631" s="355"/>
      <c r="Q631" s="355"/>
      <c r="R631" s="355"/>
      <c r="S631" s="355"/>
      <c r="T631" s="355"/>
      <c r="U631" s="355"/>
      <c r="V631" s="355"/>
      <c r="W631" s="355"/>
      <c r="X631" s="355"/>
      <c r="Y631" s="355"/>
      <c r="Z631" s="355"/>
    </row>
    <row r="632" spans="1:26">
      <c r="A632" s="404"/>
      <c r="B632" s="405"/>
      <c r="C632" s="406"/>
      <c r="D632" s="407"/>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row>
    <row r="633" spans="1:26">
      <c r="A633" s="404"/>
      <c r="B633" s="405"/>
      <c r="C633" s="406"/>
      <c r="D633" s="407"/>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row>
    <row r="634" spans="1:26">
      <c r="A634" s="404"/>
      <c r="B634" s="405"/>
      <c r="C634" s="406"/>
      <c r="D634" s="407"/>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row>
    <row r="635" spans="1:26">
      <c r="A635" s="404"/>
      <c r="B635" s="405"/>
      <c r="C635" s="406"/>
      <c r="D635" s="407"/>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row>
    <row r="636" spans="1:26">
      <c r="A636" s="404"/>
      <c r="B636" s="405"/>
      <c r="C636" s="406"/>
      <c r="D636" s="407"/>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row>
    <row r="637" spans="1:26">
      <c r="A637" s="404"/>
      <c r="B637" s="405"/>
      <c r="C637" s="406"/>
      <c r="D637" s="407"/>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row>
    <row r="638" spans="1:26">
      <c r="A638" s="404"/>
      <c r="B638" s="405"/>
      <c r="C638" s="406"/>
      <c r="D638" s="407"/>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row>
    <row r="639" spans="1:26">
      <c r="A639" s="404"/>
      <c r="B639" s="405"/>
      <c r="C639" s="406"/>
      <c r="D639" s="407"/>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row>
    <row r="640" spans="1:26">
      <c r="A640" s="404"/>
      <c r="B640" s="405"/>
      <c r="C640" s="406"/>
      <c r="D640" s="407"/>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row>
    <row r="641" spans="1:26">
      <c r="A641" s="404"/>
      <c r="B641" s="405"/>
      <c r="C641" s="406"/>
      <c r="D641" s="407"/>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row>
    <row r="642" spans="1:26">
      <c r="A642" s="404"/>
      <c r="B642" s="405"/>
      <c r="C642" s="406"/>
      <c r="D642" s="407"/>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row>
    <row r="643" spans="1:26">
      <c r="A643" s="404"/>
      <c r="B643" s="405"/>
      <c r="C643" s="406"/>
      <c r="D643" s="407"/>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row>
    <row r="644" spans="1:26">
      <c r="A644" s="404"/>
      <c r="B644" s="405"/>
      <c r="C644" s="406"/>
      <c r="D644" s="407"/>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row>
    <row r="645" spans="1:26">
      <c r="A645" s="404"/>
      <c r="B645" s="405"/>
      <c r="C645" s="406"/>
      <c r="D645" s="407"/>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row>
    <row r="646" spans="1:26">
      <c r="A646" s="404"/>
      <c r="B646" s="405"/>
      <c r="C646" s="406"/>
      <c r="D646" s="407"/>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row>
    <row r="647" spans="1:26">
      <c r="A647" s="404"/>
      <c r="B647" s="405"/>
      <c r="C647" s="406"/>
      <c r="D647" s="407"/>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row>
    <row r="648" spans="1:26">
      <c r="A648" s="404"/>
      <c r="B648" s="405"/>
      <c r="C648" s="406"/>
      <c r="D648" s="407"/>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row>
    <row r="649" spans="1:26">
      <c r="A649" s="404"/>
      <c r="B649" s="405"/>
      <c r="C649" s="406"/>
      <c r="D649" s="407"/>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row>
    <row r="650" spans="1:26">
      <c r="A650" s="404"/>
      <c r="B650" s="405"/>
      <c r="C650" s="406"/>
      <c r="D650" s="407"/>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row>
    <row r="651" spans="1:26">
      <c r="A651" s="404"/>
      <c r="B651" s="405"/>
      <c r="C651" s="406"/>
      <c r="D651" s="407"/>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row>
    <row r="652" spans="1:26">
      <c r="A652" s="404"/>
      <c r="B652" s="405"/>
      <c r="C652" s="406"/>
      <c r="D652" s="407"/>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row>
    <row r="653" spans="1:26">
      <c r="A653" s="404"/>
      <c r="B653" s="405"/>
      <c r="C653" s="406"/>
      <c r="D653" s="407"/>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row>
    <row r="654" spans="1:26">
      <c r="A654" s="404"/>
      <c r="B654" s="405"/>
      <c r="C654" s="406"/>
      <c r="D654" s="407"/>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row>
    <row r="655" spans="1:26">
      <c r="A655" s="404"/>
      <c r="B655" s="405"/>
      <c r="C655" s="406"/>
      <c r="D655" s="407"/>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row>
    <row r="656" spans="1:26">
      <c r="A656" s="404"/>
      <c r="B656" s="405"/>
      <c r="C656" s="406"/>
      <c r="D656" s="407"/>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row>
    <row r="657" spans="1:26">
      <c r="A657" s="404"/>
      <c r="B657" s="405"/>
      <c r="C657" s="406"/>
      <c r="D657" s="407"/>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row>
    <row r="658" spans="1:26">
      <c r="A658" s="404"/>
      <c r="B658" s="405"/>
      <c r="C658" s="406"/>
      <c r="D658" s="407"/>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row>
    <row r="659" spans="1:26">
      <c r="A659" s="404"/>
      <c r="B659" s="405"/>
      <c r="C659" s="406"/>
      <c r="D659" s="407"/>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row>
    <row r="660" spans="1:26">
      <c r="A660" s="404"/>
      <c r="B660" s="405"/>
      <c r="C660" s="406"/>
      <c r="D660" s="407"/>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row>
    <row r="661" spans="1:26">
      <c r="A661" s="404"/>
      <c r="B661" s="405"/>
      <c r="C661" s="406"/>
      <c r="D661" s="407"/>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row>
    <row r="662" spans="1:26">
      <c r="A662" s="404"/>
      <c r="B662" s="405"/>
      <c r="C662" s="406"/>
      <c r="D662" s="407"/>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row>
    <row r="663" spans="1:26">
      <c r="A663" s="404"/>
      <c r="B663" s="405"/>
      <c r="C663" s="406"/>
      <c r="D663" s="407"/>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row>
    <row r="664" spans="1:26">
      <c r="A664" s="404"/>
      <c r="B664" s="405"/>
      <c r="C664" s="406"/>
      <c r="D664" s="407"/>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row>
    <row r="665" spans="1:26">
      <c r="A665" s="404"/>
      <c r="B665" s="405"/>
      <c r="C665" s="406"/>
      <c r="D665" s="407"/>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row>
    <row r="666" spans="1:26">
      <c r="A666" s="404"/>
      <c r="B666" s="405"/>
      <c r="C666" s="406"/>
      <c r="D666" s="407"/>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row>
    <row r="667" spans="1:26">
      <c r="A667" s="404"/>
      <c r="B667" s="405"/>
      <c r="C667" s="406"/>
      <c r="D667" s="407"/>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row>
    <row r="668" spans="1:26">
      <c r="A668" s="404"/>
      <c r="B668" s="405"/>
      <c r="C668" s="406"/>
      <c r="D668" s="407"/>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row>
    <row r="669" spans="1:26">
      <c r="A669" s="404"/>
      <c r="B669" s="405"/>
      <c r="C669" s="406"/>
      <c r="D669" s="407"/>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row>
    <row r="670" spans="1:26">
      <c r="A670" s="404"/>
      <c r="B670" s="405"/>
      <c r="C670" s="406"/>
      <c r="D670" s="407"/>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row>
    <row r="671" spans="1:26">
      <c r="A671" s="404"/>
      <c r="B671" s="405"/>
      <c r="C671" s="406"/>
      <c r="D671" s="407"/>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row>
    <row r="672" spans="1:26">
      <c r="A672" s="404"/>
      <c r="B672" s="405"/>
      <c r="C672" s="406"/>
      <c r="D672" s="407"/>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row>
    <row r="673" spans="1:26">
      <c r="A673" s="404"/>
      <c r="B673" s="405"/>
      <c r="C673" s="406"/>
      <c r="D673" s="407"/>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row>
    <row r="674" spans="1:26">
      <c r="A674" s="404"/>
      <c r="B674" s="405"/>
      <c r="C674" s="406"/>
      <c r="D674" s="407"/>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row>
    <row r="675" spans="1:26">
      <c r="A675" s="404"/>
      <c r="B675" s="405"/>
      <c r="C675" s="406"/>
      <c r="D675" s="407"/>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row>
    <row r="676" spans="1:26">
      <c r="A676" s="404"/>
      <c r="B676" s="405"/>
      <c r="C676" s="406"/>
      <c r="D676" s="407"/>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row>
    <row r="677" spans="1:26">
      <c r="A677" s="404"/>
      <c r="B677" s="405"/>
      <c r="C677" s="406"/>
      <c r="D677" s="407"/>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row>
    <row r="678" spans="1:26">
      <c r="A678" s="404"/>
      <c r="B678" s="405"/>
      <c r="C678" s="406"/>
      <c r="D678" s="407"/>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row>
    <row r="679" spans="1:26">
      <c r="A679" s="404"/>
      <c r="B679" s="405"/>
      <c r="C679" s="406"/>
      <c r="D679" s="407"/>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row>
    <row r="680" spans="1:26">
      <c r="A680" s="404"/>
      <c r="B680" s="405"/>
      <c r="C680" s="406"/>
      <c r="D680" s="407"/>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row>
    <row r="681" spans="1:26">
      <c r="A681" s="404"/>
      <c r="B681" s="405"/>
      <c r="C681" s="406"/>
      <c r="D681" s="407"/>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row>
    <row r="682" spans="1:26">
      <c r="A682" s="404"/>
      <c r="B682" s="405"/>
      <c r="C682" s="406"/>
      <c r="D682" s="407"/>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row>
    <row r="683" spans="1:26">
      <c r="A683" s="404"/>
      <c r="B683" s="405"/>
      <c r="C683" s="406"/>
      <c r="D683" s="407"/>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row>
    <row r="684" spans="1:26">
      <c r="A684" s="404"/>
      <c r="B684" s="405"/>
      <c r="C684" s="406"/>
      <c r="D684" s="407"/>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row>
    <row r="685" spans="1:26">
      <c r="A685" s="404"/>
      <c r="B685" s="405"/>
      <c r="C685" s="406"/>
      <c r="D685" s="407"/>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row>
    <row r="686" spans="1:26">
      <c r="A686" s="404"/>
      <c r="B686" s="405"/>
      <c r="C686" s="406"/>
      <c r="D686" s="407"/>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row>
    <row r="687" spans="1:26">
      <c r="A687" s="404"/>
      <c r="B687" s="405"/>
      <c r="C687" s="406"/>
      <c r="D687" s="407"/>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row>
    <row r="688" spans="1:26">
      <c r="A688" s="404"/>
      <c r="B688" s="405"/>
      <c r="C688" s="406"/>
      <c r="D688" s="407"/>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row>
    <row r="689" spans="1:26">
      <c r="A689" s="404"/>
      <c r="B689" s="405"/>
      <c r="C689" s="406"/>
      <c r="D689" s="407"/>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row>
    <row r="690" spans="1:26">
      <c r="A690" s="404"/>
      <c r="B690" s="405"/>
      <c r="C690" s="406"/>
      <c r="D690" s="407"/>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row>
    <row r="691" spans="1:26">
      <c r="A691" s="404"/>
      <c r="B691" s="405"/>
      <c r="C691" s="406"/>
      <c r="D691" s="407"/>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row>
    <row r="692" spans="1:26">
      <c r="A692" s="404"/>
      <c r="B692" s="405"/>
      <c r="C692" s="406"/>
      <c r="D692" s="407"/>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row>
    <row r="693" spans="1:26">
      <c r="A693" s="404"/>
      <c r="B693" s="405"/>
      <c r="C693" s="406"/>
      <c r="D693" s="407"/>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row>
    <row r="694" spans="1:26">
      <c r="A694" s="404"/>
      <c r="B694" s="405"/>
      <c r="C694" s="406"/>
      <c r="D694" s="407"/>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row>
    <row r="695" spans="1:26">
      <c r="A695" s="404"/>
      <c r="B695" s="405"/>
      <c r="C695" s="406"/>
      <c r="D695" s="407"/>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row>
    <row r="696" spans="1:26">
      <c r="A696" s="404"/>
      <c r="B696" s="405"/>
      <c r="C696" s="406"/>
      <c r="D696" s="407"/>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row>
    <row r="697" spans="1:26">
      <c r="A697" s="404"/>
      <c r="B697" s="405"/>
      <c r="C697" s="406"/>
      <c r="D697" s="407"/>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row>
    <row r="698" spans="1:26">
      <c r="A698" s="404"/>
      <c r="B698" s="405"/>
      <c r="C698" s="406"/>
      <c r="D698" s="407"/>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row>
    <row r="699" spans="1:26">
      <c r="A699" s="404"/>
      <c r="B699" s="405"/>
      <c r="C699" s="406"/>
      <c r="D699" s="407"/>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row>
    <row r="700" spans="1:26">
      <c r="A700" s="404"/>
      <c r="B700" s="405"/>
      <c r="C700" s="406"/>
      <c r="D700" s="407"/>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row>
    <row r="701" spans="1:26">
      <c r="A701" s="404"/>
      <c r="B701" s="405"/>
      <c r="C701" s="406"/>
      <c r="D701" s="407"/>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row>
    <row r="702" spans="1:26">
      <c r="A702" s="404"/>
      <c r="B702" s="405"/>
      <c r="C702" s="406"/>
      <c r="D702" s="407"/>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row>
    <row r="703" spans="1:26">
      <c r="A703" s="404"/>
      <c r="B703" s="405"/>
      <c r="C703" s="406"/>
      <c r="D703" s="407"/>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row>
    <row r="704" spans="1:26">
      <c r="A704" s="404"/>
      <c r="B704" s="405"/>
      <c r="C704" s="406"/>
      <c r="D704" s="407"/>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row>
    <row r="705" spans="1:26">
      <c r="A705" s="404"/>
      <c r="B705" s="405"/>
      <c r="C705" s="406"/>
      <c r="D705" s="407"/>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row>
    <row r="706" spans="1:26">
      <c r="A706" s="404"/>
      <c r="B706" s="405"/>
      <c r="C706" s="406"/>
      <c r="D706" s="407"/>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row>
    <row r="707" spans="1:26">
      <c r="A707" s="404"/>
      <c r="B707" s="405"/>
      <c r="C707" s="406"/>
      <c r="D707" s="407"/>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row>
    <row r="708" spans="1:26">
      <c r="A708" s="404"/>
      <c r="B708" s="405"/>
      <c r="C708" s="406"/>
      <c r="D708" s="407"/>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row>
    <row r="709" spans="1:26">
      <c r="A709" s="404"/>
      <c r="B709" s="405"/>
      <c r="C709" s="406"/>
      <c r="D709" s="407"/>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row>
    <row r="710" spans="1:26">
      <c r="A710" s="404"/>
      <c r="B710" s="405"/>
      <c r="C710" s="406"/>
      <c r="D710" s="407"/>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row>
    <row r="711" spans="1:26">
      <c r="A711" s="404"/>
      <c r="B711" s="405"/>
      <c r="C711" s="406"/>
      <c r="D711" s="407"/>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row>
    <row r="712" spans="1:26">
      <c r="A712" s="404"/>
      <c r="B712" s="405"/>
      <c r="C712" s="406"/>
      <c r="D712" s="407"/>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row>
    <row r="713" spans="1:26">
      <c r="A713" s="404"/>
      <c r="B713" s="405"/>
      <c r="C713" s="406"/>
      <c r="D713" s="407"/>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row>
    <row r="714" spans="1:26">
      <c r="A714" s="404"/>
      <c r="B714" s="405"/>
      <c r="C714" s="406"/>
      <c r="D714" s="407"/>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row>
    <row r="715" spans="1:26">
      <c r="A715" s="404"/>
      <c r="B715" s="405"/>
      <c r="C715" s="406"/>
      <c r="D715" s="407"/>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row>
    <row r="716" spans="1:26">
      <c r="A716" s="404"/>
      <c r="B716" s="405"/>
      <c r="C716" s="406"/>
      <c r="D716" s="407"/>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row>
    <row r="717" spans="1:26">
      <c r="A717" s="404"/>
      <c r="B717" s="405"/>
      <c r="C717" s="406"/>
      <c r="D717" s="407"/>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row>
    <row r="718" spans="1:26">
      <c r="A718" s="404"/>
      <c r="B718" s="405"/>
      <c r="C718" s="406"/>
      <c r="D718" s="407"/>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row>
    <row r="719" spans="1:26">
      <c r="A719" s="404"/>
      <c r="B719" s="405"/>
      <c r="C719" s="406"/>
      <c r="D719" s="407"/>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row>
    <row r="720" spans="1:26">
      <c r="A720" s="404"/>
      <c r="B720" s="405"/>
      <c r="C720" s="406"/>
      <c r="D720" s="407"/>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row>
    <row r="721" spans="1:26">
      <c r="A721" s="404"/>
      <c r="B721" s="405"/>
      <c r="C721" s="406"/>
      <c r="D721" s="407"/>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row>
    <row r="722" spans="1:26">
      <c r="A722" s="404"/>
      <c r="B722" s="405"/>
      <c r="C722" s="406"/>
      <c r="D722" s="407"/>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row>
    <row r="723" spans="1:26">
      <c r="A723" s="404"/>
      <c r="B723" s="405"/>
      <c r="C723" s="406"/>
      <c r="D723" s="407"/>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row>
    <row r="724" spans="1:26">
      <c r="A724" s="404"/>
      <c r="B724" s="405"/>
      <c r="C724" s="406"/>
      <c r="D724" s="407"/>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row>
    <row r="725" spans="1:26">
      <c r="A725" s="404"/>
      <c r="B725" s="405"/>
      <c r="C725" s="406"/>
      <c r="D725" s="407"/>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row>
    <row r="726" spans="1:26">
      <c r="A726" s="404"/>
      <c r="B726" s="405"/>
      <c r="C726" s="406"/>
      <c r="D726" s="407"/>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row>
    <row r="727" spans="1:26">
      <c r="A727" s="404"/>
      <c r="B727" s="405"/>
      <c r="C727" s="406"/>
      <c r="D727" s="407"/>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row>
    <row r="728" spans="1:26">
      <c r="A728" s="404"/>
      <c r="B728" s="405"/>
      <c r="C728" s="406"/>
      <c r="D728" s="407"/>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row>
    <row r="729" spans="1:26">
      <c r="A729" s="404"/>
      <c r="B729" s="405"/>
      <c r="C729" s="406"/>
      <c r="D729" s="407"/>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row>
    <row r="730" spans="1:26">
      <c r="A730" s="404"/>
      <c r="B730" s="405"/>
      <c r="C730" s="406"/>
      <c r="D730" s="407"/>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row>
    <row r="731" spans="1:26">
      <c r="A731" s="404"/>
      <c r="B731" s="405"/>
      <c r="C731" s="406"/>
      <c r="D731" s="407"/>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row>
    <row r="732" spans="1:26">
      <c r="A732" s="404"/>
      <c r="B732" s="405"/>
      <c r="C732" s="406"/>
      <c r="D732" s="407"/>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row>
    <row r="733" spans="1:26">
      <c r="A733" s="404"/>
      <c r="B733" s="405"/>
      <c r="C733" s="406"/>
      <c r="D733" s="407"/>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row>
    <row r="734" spans="1:26">
      <c r="A734" s="404"/>
      <c r="B734" s="405"/>
      <c r="C734" s="406"/>
      <c r="D734" s="407"/>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row>
    <row r="735" spans="1:26">
      <c r="A735" s="404"/>
      <c r="B735" s="405"/>
      <c r="C735" s="406"/>
      <c r="D735" s="407"/>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row>
    <row r="736" spans="1:26">
      <c r="A736" s="404"/>
      <c r="B736" s="405"/>
      <c r="C736" s="406"/>
      <c r="D736" s="407"/>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row>
    <row r="737" spans="1:26">
      <c r="A737" s="404"/>
      <c r="B737" s="405"/>
      <c r="C737" s="406"/>
      <c r="D737" s="407"/>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row>
    <row r="738" spans="1:26">
      <c r="A738" s="404"/>
      <c r="B738" s="405"/>
      <c r="C738" s="406"/>
      <c r="D738" s="407"/>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row>
    <row r="739" spans="1:26">
      <c r="A739" s="404"/>
      <c r="B739" s="405"/>
      <c r="C739" s="406"/>
      <c r="D739" s="407"/>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row>
    <row r="740" spans="1:26">
      <c r="A740" s="404"/>
      <c r="B740" s="405"/>
      <c r="C740" s="406"/>
      <c r="D740" s="407"/>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row>
    <row r="741" spans="1:26">
      <c r="A741" s="404"/>
      <c r="B741" s="405"/>
      <c r="C741" s="406"/>
      <c r="D741" s="407"/>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row>
    <row r="742" spans="1:26">
      <c r="A742" s="404"/>
      <c r="B742" s="405"/>
      <c r="C742" s="406"/>
      <c r="D742" s="407"/>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row>
    <row r="743" spans="1:26">
      <c r="A743" s="404"/>
      <c r="B743" s="405"/>
      <c r="C743" s="406"/>
      <c r="D743" s="407"/>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row>
    <row r="744" spans="1:26">
      <c r="A744" s="404"/>
      <c r="B744" s="405"/>
      <c r="C744" s="406"/>
      <c r="D744" s="407"/>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row>
    <row r="745" spans="1:26">
      <c r="A745" s="404"/>
      <c r="B745" s="405"/>
      <c r="C745" s="406"/>
      <c r="D745" s="407"/>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row>
    <row r="746" spans="1:26">
      <c r="A746" s="404"/>
      <c r="B746" s="405"/>
      <c r="C746" s="406"/>
      <c r="D746" s="407"/>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row>
    <row r="747" spans="1:26">
      <c r="A747" s="404"/>
      <c r="B747" s="405"/>
      <c r="C747" s="406"/>
      <c r="D747" s="407"/>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row>
    <row r="748" spans="1:26">
      <c r="A748" s="404"/>
      <c r="B748" s="405"/>
      <c r="C748" s="406"/>
      <c r="D748" s="407"/>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row>
    <row r="749" spans="1:26">
      <c r="A749" s="404"/>
      <c r="B749" s="405"/>
      <c r="C749" s="406"/>
      <c r="D749" s="407"/>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row>
    <row r="750" spans="1:26">
      <c r="A750" s="404"/>
      <c r="B750" s="405"/>
      <c r="C750" s="406"/>
      <c r="D750" s="407"/>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row>
    <row r="751" spans="1:26">
      <c r="A751" s="404"/>
      <c r="B751" s="405"/>
      <c r="C751" s="406"/>
      <c r="D751" s="407"/>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row>
    <row r="752" spans="1:26">
      <c r="A752" s="404"/>
      <c r="B752" s="405"/>
      <c r="C752" s="406"/>
      <c r="D752" s="407"/>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row>
    <row r="753" spans="1:26">
      <c r="A753" s="404"/>
      <c r="B753" s="405"/>
      <c r="C753" s="406"/>
      <c r="D753" s="407"/>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row>
    <row r="754" spans="1:26">
      <c r="A754" s="404"/>
      <c r="B754" s="405"/>
      <c r="C754" s="406"/>
      <c r="D754" s="407"/>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row>
    <row r="755" spans="1:26">
      <c r="A755" s="404"/>
      <c r="B755" s="405"/>
      <c r="C755" s="406"/>
      <c r="D755" s="407"/>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row>
    <row r="756" spans="1:26">
      <c r="A756" s="404"/>
      <c r="B756" s="405"/>
      <c r="C756" s="406"/>
      <c r="D756" s="407"/>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row>
    <row r="757" spans="1:26">
      <c r="A757" s="404"/>
      <c r="B757" s="405"/>
      <c r="C757" s="406"/>
      <c r="D757" s="407"/>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row>
    <row r="758" spans="1:26">
      <c r="A758" s="404"/>
      <c r="B758" s="405"/>
      <c r="C758" s="406"/>
      <c r="D758" s="407"/>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row>
    <row r="759" spans="1:26">
      <c r="A759" s="404"/>
      <c r="B759" s="405"/>
      <c r="C759" s="406"/>
      <c r="D759" s="407"/>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row>
    <row r="760" spans="1:26">
      <c r="A760" s="404"/>
      <c r="B760" s="405"/>
      <c r="C760" s="406"/>
      <c r="D760" s="407"/>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row>
    <row r="761" spans="1:26">
      <c r="A761" s="404"/>
      <c r="B761" s="405"/>
      <c r="C761" s="406"/>
      <c r="D761" s="407"/>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row>
    <row r="762" spans="1:26">
      <c r="A762" s="404"/>
      <c r="B762" s="405"/>
      <c r="C762" s="406"/>
      <c r="D762" s="407"/>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row>
    <row r="763" spans="1:26">
      <c r="A763" s="404"/>
      <c r="B763" s="405"/>
      <c r="C763" s="406"/>
      <c r="D763" s="407"/>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row>
    <row r="764" spans="1:26">
      <c r="A764" s="404"/>
      <c r="B764" s="405"/>
      <c r="C764" s="406"/>
      <c r="D764" s="407"/>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row>
    <row r="765" spans="1:26">
      <c r="A765" s="404"/>
      <c r="B765" s="405"/>
      <c r="C765" s="406"/>
      <c r="D765" s="407"/>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row>
    <row r="766" spans="1:26">
      <c r="A766" s="404"/>
      <c r="B766" s="405"/>
      <c r="C766" s="406"/>
      <c r="D766" s="407"/>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row>
    <row r="767" spans="1:26">
      <c r="A767" s="404"/>
      <c r="B767" s="405"/>
      <c r="C767" s="406"/>
      <c r="D767" s="407"/>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row>
    <row r="768" spans="1:26">
      <c r="A768" s="404"/>
      <c r="B768" s="405"/>
      <c r="C768" s="406"/>
      <c r="D768" s="407"/>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row>
    <row r="769" spans="1:26">
      <c r="A769" s="404"/>
      <c r="B769" s="405"/>
      <c r="C769" s="406"/>
      <c r="D769" s="407"/>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row>
    <row r="770" spans="1:26">
      <c r="A770" s="404"/>
      <c r="B770" s="405"/>
      <c r="C770" s="406"/>
      <c r="D770" s="407"/>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row>
    <row r="771" spans="1:26">
      <c r="A771" s="404"/>
      <c r="B771" s="405"/>
      <c r="C771" s="406"/>
      <c r="D771" s="407"/>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row>
    <row r="772" spans="1:26">
      <c r="A772" s="404"/>
      <c r="B772" s="405"/>
      <c r="C772" s="406"/>
      <c r="D772" s="407"/>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row>
    <row r="773" spans="1:26">
      <c r="A773" s="404"/>
      <c r="B773" s="405"/>
      <c r="C773" s="406"/>
      <c r="D773" s="407"/>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row>
    <row r="774" spans="1:26">
      <c r="A774" s="404"/>
      <c r="B774" s="405"/>
      <c r="C774" s="406"/>
      <c r="D774" s="407"/>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row>
    <row r="775" spans="1:26">
      <c r="A775" s="404"/>
      <c r="B775" s="405"/>
      <c r="C775" s="406"/>
      <c r="D775" s="407"/>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row>
    <row r="776" spans="1:26">
      <c r="A776" s="404"/>
      <c r="B776" s="405"/>
      <c r="C776" s="406"/>
      <c r="D776" s="407"/>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row>
    <row r="777" spans="1:26">
      <c r="A777" s="404"/>
      <c r="B777" s="405"/>
      <c r="C777" s="406"/>
      <c r="D777" s="407"/>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row>
    <row r="778" spans="1:26">
      <c r="A778" s="404"/>
      <c r="B778" s="405"/>
      <c r="C778" s="406"/>
      <c r="D778" s="407"/>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row>
    <row r="779" spans="1:26">
      <c r="A779" s="404"/>
      <c r="B779" s="405"/>
      <c r="C779" s="406"/>
      <c r="D779" s="407"/>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row>
    <row r="780" spans="1:26">
      <c r="A780" s="404"/>
      <c r="B780" s="405"/>
      <c r="C780" s="406"/>
      <c r="D780" s="407"/>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row>
    <row r="781" spans="1:26">
      <c r="A781" s="404"/>
      <c r="B781" s="405"/>
      <c r="C781" s="406"/>
      <c r="D781" s="407"/>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row>
    <row r="782" spans="1:26">
      <c r="A782" s="404"/>
      <c r="B782" s="405"/>
      <c r="C782" s="406"/>
      <c r="D782" s="407"/>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row>
    <row r="783" spans="1:26">
      <c r="A783" s="404"/>
      <c r="B783" s="405"/>
      <c r="C783" s="406"/>
      <c r="D783" s="407"/>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row>
    <row r="784" spans="1:26">
      <c r="A784" s="404"/>
      <c r="B784" s="405"/>
      <c r="C784" s="406"/>
      <c r="D784" s="407"/>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row>
    <row r="785" spans="1:26">
      <c r="A785" s="404"/>
      <c r="B785" s="405"/>
      <c r="C785" s="406"/>
      <c r="D785" s="407"/>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row>
    <row r="786" spans="1:26">
      <c r="A786" s="404"/>
      <c r="B786" s="405"/>
      <c r="C786" s="406"/>
      <c r="D786" s="407"/>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row>
    <row r="787" spans="1:26">
      <c r="A787" s="404"/>
      <c r="B787" s="405"/>
      <c r="C787" s="406"/>
      <c r="D787" s="407"/>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row>
    <row r="788" spans="1:26">
      <c r="A788" s="404"/>
      <c r="B788" s="405"/>
      <c r="C788" s="406"/>
      <c r="D788" s="407"/>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row>
    <row r="789" spans="1:26">
      <c r="A789" s="404"/>
      <c r="B789" s="405"/>
      <c r="C789" s="406"/>
      <c r="D789" s="407"/>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row>
    <row r="790" spans="1:26">
      <c r="A790" s="404"/>
      <c r="B790" s="405"/>
      <c r="C790" s="406"/>
      <c r="D790" s="407"/>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row>
    <row r="791" spans="1:26">
      <c r="A791" s="404"/>
      <c r="B791" s="405"/>
      <c r="C791" s="406"/>
      <c r="D791" s="407"/>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row>
    <row r="792" spans="1:26">
      <c r="A792" s="404"/>
      <c r="B792" s="405"/>
      <c r="C792" s="406"/>
      <c r="D792" s="407"/>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row>
    <row r="793" spans="1:26">
      <c r="A793" s="404"/>
      <c r="B793" s="405"/>
      <c r="C793" s="406"/>
      <c r="D793" s="407"/>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row>
    <row r="794" spans="1:26">
      <c r="A794" s="404"/>
      <c r="B794" s="405"/>
      <c r="C794" s="406"/>
      <c r="D794" s="407"/>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row>
    <row r="795" spans="1:26">
      <c r="A795" s="404"/>
      <c r="B795" s="405"/>
      <c r="C795" s="406"/>
      <c r="D795" s="407"/>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row>
    <row r="796" spans="1:26">
      <c r="A796" s="404"/>
      <c r="B796" s="405"/>
      <c r="C796" s="406"/>
      <c r="D796" s="407"/>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row>
    <row r="797" spans="1:26">
      <c r="A797" s="404"/>
      <c r="B797" s="405"/>
      <c r="C797" s="406"/>
      <c r="D797" s="407"/>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row>
    <row r="798" spans="1:26">
      <c r="A798" s="404"/>
      <c r="B798" s="405"/>
      <c r="C798" s="406"/>
      <c r="D798" s="407"/>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row>
    <row r="799" spans="1:26">
      <c r="A799" s="404"/>
      <c r="B799" s="405"/>
      <c r="C799" s="406"/>
      <c r="D799" s="407"/>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row>
    <row r="800" spans="1:26">
      <c r="A800" s="404"/>
      <c r="B800" s="405"/>
      <c r="C800" s="406"/>
      <c r="D800" s="407"/>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row>
    <row r="801" spans="1:26">
      <c r="A801" s="404"/>
      <c r="B801" s="405"/>
      <c r="C801" s="406"/>
      <c r="D801" s="407"/>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row>
    <row r="802" spans="1:26">
      <c r="A802" s="404"/>
      <c r="B802" s="405"/>
      <c r="C802" s="406"/>
      <c r="D802" s="407"/>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row>
    <row r="803" spans="1:26">
      <c r="A803" s="404"/>
      <c r="B803" s="405"/>
      <c r="C803" s="406"/>
      <c r="D803" s="407"/>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row>
    <row r="804" spans="1:26">
      <c r="A804" s="404"/>
      <c r="B804" s="405"/>
      <c r="C804" s="406"/>
      <c r="D804" s="407"/>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row>
    <row r="805" spans="1:26">
      <c r="A805" s="404"/>
      <c r="B805" s="405"/>
      <c r="C805" s="406"/>
      <c r="D805" s="407"/>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row>
    <row r="806" spans="1:26">
      <c r="A806" s="404"/>
      <c r="B806" s="405"/>
      <c r="C806" s="406"/>
      <c r="D806" s="407"/>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row>
    <row r="807" spans="1:26">
      <c r="A807" s="404"/>
      <c r="B807" s="405"/>
      <c r="C807" s="406"/>
      <c r="D807" s="407"/>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row>
    <row r="808" spans="1:26">
      <c r="A808" s="404"/>
      <c r="B808" s="405"/>
      <c r="C808" s="406"/>
      <c r="D808" s="407"/>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row>
    <row r="809" spans="1:26">
      <c r="A809" s="404"/>
      <c r="B809" s="405"/>
      <c r="C809" s="406"/>
      <c r="D809" s="407"/>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row>
    <row r="810" spans="1:26">
      <c r="A810" s="404"/>
      <c r="B810" s="405"/>
      <c r="C810" s="406"/>
      <c r="D810" s="407"/>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row>
    <row r="811" spans="1:26">
      <c r="A811" s="404"/>
      <c r="B811" s="405"/>
      <c r="C811" s="406"/>
      <c r="D811" s="407"/>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row>
    <row r="812" spans="1:26">
      <c r="A812" s="404"/>
      <c r="B812" s="405"/>
      <c r="C812" s="406"/>
      <c r="D812" s="407"/>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row>
    <row r="813" spans="1:26">
      <c r="A813" s="404"/>
      <c r="B813" s="405"/>
      <c r="C813" s="406"/>
      <c r="D813" s="407"/>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row>
    <row r="814" spans="1:26">
      <c r="A814" s="404"/>
      <c r="B814" s="405"/>
      <c r="C814" s="406"/>
      <c r="D814" s="407"/>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row>
    <row r="815" spans="1:26">
      <c r="A815" s="404"/>
      <c r="B815" s="405"/>
      <c r="C815" s="406"/>
      <c r="D815" s="407"/>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row>
    <row r="816" spans="1:26">
      <c r="A816" s="404"/>
      <c r="B816" s="405"/>
      <c r="C816" s="406"/>
      <c r="D816" s="407"/>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row>
    <row r="817" spans="1:26">
      <c r="A817" s="404"/>
      <c r="B817" s="405"/>
      <c r="C817" s="406"/>
      <c r="D817" s="407"/>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row>
    <row r="818" spans="1:26">
      <c r="A818" s="404"/>
      <c r="B818" s="405"/>
      <c r="C818" s="406"/>
      <c r="D818" s="407"/>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row>
    <row r="819" spans="1:26">
      <c r="A819" s="404"/>
      <c r="B819" s="405"/>
      <c r="C819" s="406"/>
      <c r="D819" s="407"/>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row>
    <row r="820" spans="1:26">
      <c r="A820" s="404"/>
      <c r="B820" s="405"/>
      <c r="C820" s="406"/>
      <c r="D820" s="407"/>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row>
    <row r="821" spans="1:26">
      <c r="A821" s="404"/>
      <c r="B821" s="405"/>
      <c r="C821" s="406"/>
      <c r="D821" s="407"/>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row>
    <row r="822" spans="1:26">
      <c r="A822" s="404"/>
      <c r="B822" s="405"/>
      <c r="C822" s="406"/>
      <c r="D822" s="407"/>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row>
    <row r="823" spans="1:26">
      <c r="A823" s="404"/>
      <c r="B823" s="405"/>
      <c r="C823" s="406"/>
      <c r="D823" s="407"/>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row>
    <row r="824" spans="1:26">
      <c r="A824" s="404"/>
      <c r="B824" s="405"/>
      <c r="C824" s="406"/>
      <c r="D824" s="407"/>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row>
    <row r="825" spans="1:26">
      <c r="A825" s="404"/>
      <c r="B825" s="405"/>
      <c r="C825" s="406"/>
      <c r="D825" s="407"/>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row>
    <row r="826" spans="1:26">
      <c r="A826" s="404"/>
      <c r="B826" s="405"/>
      <c r="C826" s="406"/>
      <c r="D826" s="407"/>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row>
    <row r="827" spans="1:26">
      <c r="A827" s="404"/>
      <c r="B827" s="405"/>
      <c r="C827" s="406"/>
      <c r="D827" s="407"/>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row>
    <row r="828" spans="1:26">
      <c r="A828" s="404"/>
      <c r="B828" s="405"/>
      <c r="C828" s="406"/>
      <c r="D828" s="407"/>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row>
    <row r="829" spans="1:26">
      <c r="A829" s="404"/>
      <c r="B829" s="405"/>
      <c r="C829" s="406"/>
      <c r="D829" s="407"/>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row>
    <row r="830" spans="1:26">
      <c r="A830" s="404"/>
      <c r="B830" s="405"/>
      <c r="C830" s="406"/>
      <c r="D830" s="407"/>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row>
    <row r="831" spans="1:26">
      <c r="A831" s="404"/>
      <c r="B831" s="405"/>
      <c r="C831" s="406"/>
      <c r="D831" s="407"/>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row>
    <row r="832" spans="1:26">
      <c r="A832" s="404"/>
      <c r="B832" s="405"/>
      <c r="C832" s="406"/>
      <c r="D832" s="407"/>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row>
    <row r="833" spans="1:26">
      <c r="A833" s="404"/>
      <c r="B833" s="405"/>
      <c r="C833" s="406"/>
      <c r="D833" s="407"/>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row>
    <row r="834" spans="1:26">
      <c r="A834" s="404"/>
      <c r="B834" s="405"/>
      <c r="C834" s="406"/>
      <c r="D834" s="407"/>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row>
    <row r="835" spans="1:26">
      <c r="A835" s="404"/>
      <c r="B835" s="405"/>
      <c r="C835" s="406"/>
      <c r="D835" s="407"/>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row>
    <row r="836" spans="1:26">
      <c r="A836" s="404"/>
      <c r="B836" s="405"/>
      <c r="C836" s="406"/>
      <c r="D836" s="407"/>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row>
    <row r="837" spans="1:26">
      <c r="A837" s="404"/>
      <c r="B837" s="405"/>
      <c r="C837" s="406"/>
      <c r="D837" s="407"/>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row>
    <row r="838" spans="1:26">
      <c r="A838" s="404"/>
      <c r="B838" s="405"/>
      <c r="C838" s="406"/>
      <c r="D838" s="407"/>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row>
    <row r="839" spans="1:26">
      <c r="A839" s="404"/>
      <c r="B839" s="405"/>
      <c r="C839" s="406"/>
      <c r="D839" s="407"/>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row>
    <row r="840" spans="1:26">
      <c r="A840" s="404"/>
      <c r="B840" s="405"/>
      <c r="C840" s="406"/>
      <c r="D840" s="407"/>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row>
    <row r="841" spans="1:26">
      <c r="A841" s="404"/>
      <c r="B841" s="405"/>
      <c r="C841" s="406"/>
      <c r="D841" s="407"/>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row>
    <row r="842" spans="1:26">
      <c r="A842" s="404"/>
      <c r="B842" s="405"/>
      <c r="C842" s="406"/>
      <c r="D842" s="407"/>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row>
    <row r="843" spans="1:26">
      <c r="A843" s="404"/>
      <c r="B843" s="405"/>
      <c r="C843" s="406"/>
      <c r="D843" s="407"/>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row>
    <row r="844" spans="1:26">
      <c r="A844" s="404"/>
      <c r="B844" s="405"/>
      <c r="C844" s="406"/>
      <c r="D844" s="407"/>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row>
    <row r="845" spans="1:26">
      <c r="A845" s="404"/>
      <c r="B845" s="405"/>
      <c r="C845" s="406"/>
      <c r="D845" s="407"/>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row>
    <row r="846" spans="1:26">
      <c r="A846" s="404"/>
      <c r="B846" s="405"/>
      <c r="C846" s="406"/>
      <c r="D846" s="407"/>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row>
    <row r="847" spans="1:26">
      <c r="A847" s="404"/>
      <c r="B847" s="405"/>
      <c r="C847" s="406"/>
      <c r="D847" s="407"/>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row>
    <row r="848" spans="1:26">
      <c r="A848" s="404"/>
      <c r="B848" s="405"/>
      <c r="C848" s="406"/>
      <c r="D848" s="407"/>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row>
    <row r="849" spans="1:26">
      <c r="A849" s="404"/>
      <c r="B849" s="405"/>
      <c r="C849" s="406"/>
      <c r="D849" s="407"/>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row>
    <row r="850" spans="1:26">
      <c r="A850" s="404"/>
      <c r="B850" s="405"/>
      <c r="C850" s="406"/>
      <c r="D850" s="407"/>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row>
    <row r="851" spans="1:26">
      <c r="A851" s="404"/>
      <c r="B851" s="405"/>
      <c r="C851" s="406"/>
      <c r="D851" s="407"/>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row>
    <row r="852" spans="1:26">
      <c r="A852" s="404"/>
      <c r="B852" s="405"/>
      <c r="C852" s="406"/>
      <c r="D852" s="407"/>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row>
    <row r="853" spans="1:26">
      <c r="A853" s="404"/>
      <c r="B853" s="405"/>
      <c r="C853" s="406"/>
      <c r="D853" s="407"/>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row>
    <row r="854" spans="1:26">
      <c r="A854" s="404"/>
      <c r="B854" s="405"/>
      <c r="C854" s="406"/>
      <c r="D854" s="407"/>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row>
    <row r="855" spans="1:26">
      <c r="A855" s="404"/>
      <c r="B855" s="405"/>
      <c r="C855" s="406"/>
      <c r="D855" s="407"/>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row>
    <row r="856" spans="1:26">
      <c r="A856" s="404"/>
      <c r="B856" s="405"/>
      <c r="C856" s="406"/>
      <c r="D856" s="407"/>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row>
    <row r="857" spans="1:26">
      <c r="A857" s="404"/>
      <c r="B857" s="405"/>
      <c r="C857" s="406"/>
      <c r="D857" s="407"/>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row>
    <row r="858" spans="1:26">
      <c r="A858" s="404"/>
      <c r="B858" s="405"/>
      <c r="C858" s="406"/>
      <c r="D858" s="407"/>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row>
    <row r="859" spans="1:26">
      <c r="A859" s="404"/>
      <c r="B859" s="405"/>
      <c r="C859" s="406"/>
      <c r="D859" s="407"/>
      <c r="E859" s="355"/>
      <c r="F859" s="355"/>
      <c r="G859" s="355"/>
      <c r="H859" s="355"/>
      <c r="I859" s="355"/>
      <c r="J859" s="355"/>
      <c r="K859" s="355"/>
      <c r="L859" s="355"/>
      <c r="M859" s="355"/>
      <c r="N859" s="355"/>
      <c r="O859" s="355"/>
      <c r="P859" s="355"/>
      <c r="Q859" s="355"/>
      <c r="R859" s="355"/>
      <c r="S859" s="355"/>
      <c r="T859" s="355"/>
      <c r="U859" s="355"/>
      <c r="V859" s="355"/>
      <c r="W859" s="355"/>
      <c r="X859" s="355"/>
      <c r="Y859" s="355"/>
      <c r="Z859" s="355"/>
    </row>
    <row r="860" spans="1:26">
      <c r="A860" s="404"/>
      <c r="B860" s="405"/>
      <c r="C860" s="406"/>
      <c r="D860" s="407"/>
      <c r="E860" s="355"/>
      <c r="F860" s="355"/>
      <c r="G860" s="355"/>
      <c r="H860" s="355"/>
      <c r="I860" s="355"/>
      <c r="J860" s="355"/>
      <c r="K860" s="355"/>
      <c r="L860" s="355"/>
      <c r="M860" s="355"/>
      <c r="N860" s="355"/>
      <c r="O860" s="355"/>
      <c r="P860" s="355"/>
      <c r="Q860" s="355"/>
      <c r="R860" s="355"/>
      <c r="S860" s="355"/>
      <c r="T860" s="355"/>
      <c r="U860" s="355"/>
      <c r="V860" s="355"/>
      <c r="W860" s="355"/>
      <c r="X860" s="355"/>
      <c r="Y860" s="355"/>
      <c r="Z860" s="355"/>
    </row>
    <row r="861" spans="1:26">
      <c r="A861" s="404"/>
      <c r="B861" s="405"/>
      <c r="C861" s="406"/>
      <c r="D861" s="407"/>
      <c r="E861" s="355"/>
      <c r="F861" s="355"/>
      <c r="G861" s="355"/>
      <c r="H861" s="355"/>
      <c r="I861" s="355"/>
      <c r="J861" s="355"/>
      <c r="K861" s="355"/>
      <c r="L861" s="355"/>
      <c r="M861" s="355"/>
      <c r="N861" s="355"/>
      <c r="O861" s="355"/>
      <c r="P861" s="355"/>
      <c r="Q861" s="355"/>
      <c r="R861" s="355"/>
      <c r="S861" s="355"/>
      <c r="T861" s="355"/>
      <c r="U861" s="355"/>
      <c r="V861" s="355"/>
      <c r="W861" s="355"/>
      <c r="X861" s="355"/>
      <c r="Y861" s="355"/>
      <c r="Z861" s="355"/>
    </row>
    <row r="862" spans="1:26">
      <c r="A862" s="404"/>
      <c r="B862" s="405"/>
      <c r="C862" s="406"/>
      <c r="D862" s="407"/>
      <c r="E862" s="355"/>
      <c r="F862" s="355"/>
      <c r="G862" s="355"/>
      <c r="H862" s="355"/>
      <c r="I862" s="355"/>
      <c r="J862" s="355"/>
      <c r="K862" s="355"/>
      <c r="L862" s="355"/>
      <c r="M862" s="355"/>
      <c r="N862" s="355"/>
      <c r="O862" s="355"/>
      <c r="P862" s="355"/>
      <c r="Q862" s="355"/>
      <c r="R862" s="355"/>
      <c r="S862" s="355"/>
      <c r="T862" s="355"/>
      <c r="U862" s="355"/>
      <c r="V862" s="355"/>
      <c r="W862" s="355"/>
      <c r="X862" s="355"/>
      <c r="Y862" s="355"/>
      <c r="Z862" s="355"/>
    </row>
    <row r="863" spans="1:26">
      <c r="A863" s="404"/>
      <c r="B863" s="405"/>
      <c r="C863" s="406"/>
      <c r="D863" s="407"/>
      <c r="E863" s="355"/>
      <c r="F863" s="355"/>
      <c r="G863" s="355"/>
      <c r="H863" s="355"/>
      <c r="I863" s="355"/>
      <c r="J863" s="355"/>
      <c r="K863" s="355"/>
      <c r="L863" s="355"/>
      <c r="M863" s="355"/>
      <c r="N863" s="355"/>
      <c r="O863" s="355"/>
      <c r="P863" s="355"/>
      <c r="Q863" s="355"/>
      <c r="R863" s="355"/>
      <c r="S863" s="355"/>
      <c r="T863" s="355"/>
      <c r="U863" s="355"/>
      <c r="V863" s="355"/>
      <c r="W863" s="355"/>
      <c r="X863" s="355"/>
      <c r="Y863" s="355"/>
      <c r="Z863" s="355"/>
    </row>
    <row r="864" spans="1:26">
      <c r="A864" s="404"/>
      <c r="B864" s="405"/>
      <c r="C864" s="406"/>
      <c r="D864" s="407"/>
      <c r="E864" s="355"/>
      <c r="F864" s="355"/>
      <c r="G864" s="355"/>
      <c r="H864" s="355"/>
      <c r="I864" s="355"/>
      <c r="J864" s="355"/>
      <c r="K864" s="355"/>
      <c r="L864" s="355"/>
      <c r="M864" s="355"/>
      <c r="N864" s="355"/>
      <c r="O864" s="355"/>
      <c r="P864" s="355"/>
      <c r="Q864" s="355"/>
      <c r="R864" s="355"/>
      <c r="S864" s="355"/>
      <c r="T864" s="355"/>
      <c r="U864" s="355"/>
      <c r="V864" s="355"/>
      <c r="W864" s="355"/>
      <c r="X864" s="355"/>
      <c r="Y864" s="355"/>
      <c r="Z864" s="355"/>
    </row>
    <row r="865" spans="1:26">
      <c r="A865" s="404"/>
      <c r="B865" s="405"/>
      <c r="C865" s="406"/>
      <c r="D865" s="407"/>
      <c r="E865" s="355"/>
      <c r="F865" s="355"/>
      <c r="G865" s="355"/>
      <c r="H865" s="355"/>
      <c r="I865" s="355"/>
      <c r="J865" s="355"/>
      <c r="K865" s="355"/>
      <c r="L865" s="355"/>
      <c r="M865" s="355"/>
      <c r="N865" s="355"/>
      <c r="O865" s="355"/>
      <c r="P865" s="355"/>
      <c r="Q865" s="355"/>
      <c r="R865" s="355"/>
      <c r="S865" s="355"/>
      <c r="T865" s="355"/>
      <c r="U865" s="355"/>
      <c r="V865" s="355"/>
      <c r="W865" s="355"/>
      <c r="X865" s="355"/>
      <c r="Y865" s="355"/>
      <c r="Z865" s="355"/>
    </row>
    <row r="866" spans="1:26">
      <c r="A866" s="404"/>
      <c r="B866" s="405"/>
      <c r="C866" s="406"/>
      <c r="D866" s="407"/>
      <c r="E866" s="355"/>
      <c r="F866" s="355"/>
      <c r="G866" s="355"/>
      <c r="H866" s="355"/>
      <c r="I866" s="355"/>
      <c r="J866" s="355"/>
      <c r="K866" s="355"/>
      <c r="L866" s="355"/>
      <c r="M866" s="355"/>
      <c r="N866" s="355"/>
      <c r="O866" s="355"/>
      <c r="P866" s="355"/>
      <c r="Q866" s="355"/>
      <c r="R866" s="355"/>
      <c r="S866" s="355"/>
      <c r="T866" s="355"/>
      <c r="U866" s="355"/>
      <c r="V866" s="355"/>
      <c r="W866" s="355"/>
      <c r="X866" s="355"/>
      <c r="Y866" s="355"/>
      <c r="Z866" s="355"/>
    </row>
    <row r="867" spans="1:26">
      <c r="A867" s="404"/>
      <c r="B867" s="405"/>
      <c r="C867" s="406"/>
      <c r="D867" s="407"/>
      <c r="E867" s="355"/>
      <c r="F867" s="355"/>
      <c r="G867" s="355"/>
      <c r="H867" s="355"/>
      <c r="I867" s="355"/>
      <c r="J867" s="355"/>
      <c r="K867" s="355"/>
      <c r="L867" s="355"/>
      <c r="M867" s="355"/>
      <c r="N867" s="355"/>
      <c r="O867" s="355"/>
      <c r="P867" s="355"/>
      <c r="Q867" s="355"/>
      <c r="R867" s="355"/>
      <c r="S867" s="355"/>
      <c r="T867" s="355"/>
      <c r="U867" s="355"/>
      <c r="V867" s="355"/>
      <c r="W867" s="355"/>
      <c r="X867" s="355"/>
      <c r="Y867" s="355"/>
      <c r="Z867" s="355"/>
    </row>
    <row r="868" spans="1:26">
      <c r="A868" s="404"/>
      <c r="B868" s="405"/>
      <c r="C868" s="406"/>
      <c r="D868" s="407"/>
      <c r="E868" s="355"/>
      <c r="F868" s="355"/>
      <c r="G868" s="355"/>
      <c r="H868" s="355"/>
      <c r="I868" s="355"/>
      <c r="J868" s="355"/>
      <c r="K868" s="355"/>
      <c r="L868" s="355"/>
      <c r="M868" s="355"/>
      <c r="N868" s="355"/>
      <c r="O868" s="355"/>
      <c r="P868" s="355"/>
      <c r="Q868" s="355"/>
      <c r="R868" s="355"/>
      <c r="S868" s="355"/>
      <c r="T868" s="355"/>
      <c r="U868" s="355"/>
      <c r="V868" s="355"/>
      <c r="W868" s="355"/>
      <c r="X868" s="355"/>
      <c r="Y868" s="355"/>
      <c r="Z868" s="355"/>
    </row>
    <row r="869" spans="1:26">
      <c r="A869" s="404"/>
      <c r="B869" s="405"/>
      <c r="C869" s="406"/>
      <c r="D869" s="407"/>
      <c r="E869" s="355"/>
      <c r="F869" s="355"/>
      <c r="G869" s="355"/>
      <c r="H869" s="355"/>
      <c r="I869" s="355"/>
      <c r="J869" s="355"/>
      <c r="K869" s="355"/>
      <c r="L869" s="355"/>
      <c r="M869" s="355"/>
      <c r="N869" s="355"/>
      <c r="O869" s="355"/>
      <c r="P869" s="355"/>
      <c r="Q869" s="355"/>
      <c r="R869" s="355"/>
      <c r="S869" s="355"/>
      <c r="T869" s="355"/>
      <c r="U869" s="355"/>
      <c r="V869" s="355"/>
      <c r="W869" s="355"/>
      <c r="X869" s="355"/>
      <c r="Y869" s="355"/>
      <c r="Z869" s="355"/>
    </row>
    <row r="870" spans="1:26">
      <c r="A870" s="404"/>
      <c r="B870" s="405"/>
      <c r="C870" s="406"/>
      <c r="D870" s="407"/>
      <c r="E870" s="355"/>
      <c r="F870" s="355"/>
      <c r="G870" s="355"/>
      <c r="H870" s="355"/>
      <c r="I870" s="355"/>
      <c r="J870" s="355"/>
      <c r="K870" s="355"/>
      <c r="L870" s="355"/>
      <c r="M870" s="355"/>
      <c r="N870" s="355"/>
      <c r="O870" s="355"/>
      <c r="P870" s="355"/>
      <c r="Q870" s="355"/>
      <c r="R870" s="355"/>
      <c r="S870" s="355"/>
      <c r="T870" s="355"/>
      <c r="U870" s="355"/>
      <c r="V870" s="355"/>
      <c r="W870" s="355"/>
      <c r="X870" s="355"/>
      <c r="Y870" s="355"/>
      <c r="Z870" s="355"/>
    </row>
    <row r="871" spans="1:26">
      <c r="A871" s="404"/>
      <c r="B871" s="405"/>
      <c r="C871" s="406"/>
      <c r="D871" s="407"/>
      <c r="E871" s="355"/>
      <c r="F871" s="355"/>
      <c r="G871" s="355"/>
      <c r="H871" s="355"/>
      <c r="I871" s="355"/>
      <c r="J871" s="355"/>
      <c r="K871" s="355"/>
      <c r="L871" s="355"/>
      <c r="M871" s="355"/>
      <c r="N871" s="355"/>
      <c r="O871" s="355"/>
      <c r="P871" s="355"/>
      <c r="Q871" s="355"/>
      <c r="R871" s="355"/>
      <c r="S871" s="355"/>
      <c r="T871" s="355"/>
      <c r="U871" s="355"/>
      <c r="V871" s="355"/>
      <c r="W871" s="355"/>
      <c r="X871" s="355"/>
      <c r="Y871" s="355"/>
      <c r="Z871" s="355"/>
    </row>
    <row r="872" spans="1:26">
      <c r="A872" s="404"/>
      <c r="B872" s="405"/>
      <c r="C872" s="406"/>
      <c r="D872" s="407"/>
      <c r="E872" s="355"/>
      <c r="F872" s="355"/>
      <c r="G872" s="355"/>
      <c r="H872" s="355"/>
      <c r="I872" s="355"/>
      <c r="J872" s="355"/>
      <c r="K872" s="355"/>
      <c r="L872" s="355"/>
      <c r="M872" s="355"/>
      <c r="N872" s="355"/>
      <c r="O872" s="355"/>
      <c r="P872" s="355"/>
      <c r="Q872" s="355"/>
      <c r="R872" s="355"/>
      <c r="S872" s="355"/>
      <c r="T872" s="355"/>
      <c r="U872" s="355"/>
      <c r="V872" s="355"/>
      <c r="W872" s="355"/>
      <c r="X872" s="355"/>
      <c r="Y872" s="355"/>
      <c r="Z872" s="355"/>
    </row>
    <row r="873" spans="1:26">
      <c r="A873" s="404"/>
      <c r="B873" s="405"/>
      <c r="C873" s="406"/>
      <c r="D873" s="407"/>
      <c r="E873" s="355"/>
      <c r="F873" s="355"/>
      <c r="G873" s="355"/>
      <c r="H873" s="355"/>
      <c r="I873" s="355"/>
      <c r="J873" s="355"/>
      <c r="K873" s="355"/>
      <c r="L873" s="355"/>
      <c r="M873" s="355"/>
      <c r="N873" s="355"/>
      <c r="O873" s="355"/>
      <c r="P873" s="355"/>
      <c r="Q873" s="355"/>
      <c r="R873" s="355"/>
      <c r="S873" s="355"/>
      <c r="T873" s="355"/>
      <c r="U873" s="355"/>
      <c r="V873" s="355"/>
      <c r="W873" s="355"/>
      <c r="X873" s="355"/>
      <c r="Y873" s="355"/>
      <c r="Z873" s="355"/>
    </row>
    <row r="874" spans="1:26">
      <c r="A874" s="404"/>
      <c r="B874" s="405"/>
      <c r="C874" s="406"/>
      <c r="D874" s="407"/>
      <c r="E874" s="355"/>
      <c r="F874" s="355"/>
      <c r="G874" s="355"/>
      <c r="H874" s="355"/>
      <c r="I874" s="355"/>
      <c r="J874" s="355"/>
      <c r="K874" s="355"/>
      <c r="L874" s="355"/>
      <c r="M874" s="355"/>
      <c r="N874" s="355"/>
      <c r="O874" s="355"/>
      <c r="P874" s="355"/>
      <c r="Q874" s="355"/>
      <c r="R874" s="355"/>
      <c r="S874" s="355"/>
      <c r="T874" s="355"/>
      <c r="U874" s="355"/>
      <c r="V874" s="355"/>
      <c r="W874" s="355"/>
      <c r="X874" s="355"/>
      <c r="Y874" s="355"/>
      <c r="Z874" s="355"/>
    </row>
    <row r="875" spans="1:26">
      <c r="A875" s="404"/>
      <c r="B875" s="405"/>
      <c r="C875" s="406"/>
      <c r="D875" s="407"/>
      <c r="E875" s="355"/>
      <c r="F875" s="355"/>
      <c r="G875" s="355"/>
      <c r="H875" s="355"/>
      <c r="I875" s="355"/>
      <c r="J875" s="355"/>
      <c r="K875" s="355"/>
      <c r="L875" s="355"/>
      <c r="M875" s="355"/>
      <c r="N875" s="355"/>
      <c r="O875" s="355"/>
      <c r="P875" s="355"/>
      <c r="Q875" s="355"/>
      <c r="R875" s="355"/>
      <c r="S875" s="355"/>
      <c r="T875" s="355"/>
      <c r="U875" s="355"/>
      <c r="V875" s="355"/>
      <c r="W875" s="355"/>
      <c r="X875" s="355"/>
      <c r="Y875" s="355"/>
      <c r="Z875" s="355"/>
    </row>
    <row r="876" spans="1:26">
      <c r="A876" s="404"/>
      <c r="B876" s="405"/>
      <c r="C876" s="406"/>
      <c r="D876" s="407"/>
      <c r="E876" s="355"/>
      <c r="F876" s="355"/>
      <c r="G876" s="355"/>
      <c r="H876" s="355"/>
      <c r="I876" s="355"/>
      <c r="J876" s="355"/>
      <c r="K876" s="355"/>
      <c r="L876" s="355"/>
      <c r="M876" s="355"/>
      <c r="N876" s="355"/>
      <c r="O876" s="355"/>
      <c r="P876" s="355"/>
      <c r="Q876" s="355"/>
      <c r="R876" s="355"/>
      <c r="S876" s="355"/>
      <c r="T876" s="355"/>
      <c r="U876" s="355"/>
      <c r="V876" s="355"/>
      <c r="W876" s="355"/>
      <c r="X876" s="355"/>
      <c r="Y876" s="355"/>
      <c r="Z876" s="355"/>
    </row>
    <row r="877" spans="1:26">
      <c r="A877" s="404"/>
      <c r="B877" s="405"/>
      <c r="C877" s="406"/>
      <c r="D877" s="407"/>
      <c r="E877" s="355"/>
      <c r="F877" s="355"/>
      <c r="G877" s="355"/>
      <c r="H877" s="355"/>
      <c r="I877" s="355"/>
      <c r="J877" s="355"/>
      <c r="K877" s="355"/>
      <c r="L877" s="355"/>
      <c r="M877" s="355"/>
      <c r="N877" s="355"/>
      <c r="O877" s="355"/>
      <c r="P877" s="355"/>
      <c r="Q877" s="355"/>
      <c r="R877" s="355"/>
      <c r="S877" s="355"/>
      <c r="T877" s="355"/>
      <c r="U877" s="355"/>
      <c r="V877" s="355"/>
      <c r="W877" s="355"/>
      <c r="X877" s="355"/>
      <c r="Y877" s="355"/>
      <c r="Z877" s="355"/>
    </row>
    <row r="878" spans="1:26">
      <c r="A878" s="404"/>
      <c r="B878" s="405"/>
      <c r="C878" s="406"/>
      <c r="D878" s="407"/>
      <c r="E878" s="355"/>
      <c r="F878" s="355"/>
      <c r="G878" s="355"/>
      <c r="H878" s="355"/>
      <c r="I878" s="355"/>
      <c r="J878" s="355"/>
      <c r="K878" s="355"/>
      <c r="L878" s="355"/>
      <c r="M878" s="355"/>
      <c r="N878" s="355"/>
      <c r="O878" s="355"/>
      <c r="P878" s="355"/>
      <c r="Q878" s="355"/>
      <c r="R878" s="355"/>
      <c r="S878" s="355"/>
      <c r="T878" s="355"/>
      <c r="U878" s="355"/>
      <c r="V878" s="355"/>
      <c r="W878" s="355"/>
      <c r="X878" s="355"/>
      <c r="Y878" s="355"/>
      <c r="Z878" s="355"/>
    </row>
    <row r="879" spans="1:26">
      <c r="A879" s="404"/>
      <c r="B879" s="405"/>
      <c r="C879" s="406"/>
      <c r="D879" s="407"/>
      <c r="E879" s="355"/>
      <c r="F879" s="355"/>
      <c r="G879" s="355"/>
      <c r="H879" s="355"/>
      <c r="I879" s="355"/>
      <c r="J879" s="355"/>
      <c r="K879" s="355"/>
      <c r="L879" s="355"/>
      <c r="M879" s="355"/>
      <c r="N879" s="355"/>
      <c r="O879" s="355"/>
      <c r="P879" s="355"/>
      <c r="Q879" s="355"/>
      <c r="R879" s="355"/>
      <c r="S879" s="355"/>
      <c r="T879" s="355"/>
      <c r="U879" s="355"/>
      <c r="V879" s="355"/>
      <c r="W879" s="355"/>
      <c r="X879" s="355"/>
      <c r="Y879" s="355"/>
      <c r="Z879" s="355"/>
    </row>
    <row r="880" spans="1:26">
      <c r="A880" s="404"/>
      <c r="B880" s="405"/>
      <c r="C880" s="406"/>
      <c r="D880" s="407"/>
      <c r="E880" s="355"/>
      <c r="F880" s="355"/>
      <c r="G880" s="355"/>
      <c r="H880" s="355"/>
      <c r="I880" s="355"/>
      <c r="J880" s="355"/>
      <c r="K880" s="355"/>
      <c r="L880" s="355"/>
      <c r="M880" s="355"/>
      <c r="N880" s="355"/>
      <c r="O880" s="355"/>
      <c r="P880" s="355"/>
      <c r="Q880" s="355"/>
      <c r="R880" s="355"/>
      <c r="S880" s="355"/>
      <c r="T880" s="355"/>
      <c r="U880" s="355"/>
      <c r="V880" s="355"/>
      <c r="W880" s="355"/>
      <c r="X880" s="355"/>
      <c r="Y880" s="355"/>
      <c r="Z880" s="355"/>
    </row>
    <row r="881" spans="1:26">
      <c r="A881" s="404"/>
      <c r="B881" s="405"/>
      <c r="C881" s="406"/>
      <c r="D881" s="407"/>
      <c r="E881" s="355"/>
      <c r="F881" s="355"/>
      <c r="G881" s="355"/>
      <c r="H881" s="355"/>
      <c r="I881" s="355"/>
      <c r="J881" s="355"/>
      <c r="K881" s="355"/>
      <c r="L881" s="355"/>
      <c r="M881" s="355"/>
      <c r="N881" s="355"/>
      <c r="O881" s="355"/>
      <c r="P881" s="355"/>
      <c r="Q881" s="355"/>
      <c r="R881" s="355"/>
      <c r="S881" s="355"/>
      <c r="T881" s="355"/>
      <c r="U881" s="355"/>
      <c r="V881" s="355"/>
      <c r="W881" s="355"/>
      <c r="X881" s="355"/>
      <c r="Y881" s="355"/>
      <c r="Z881" s="355"/>
    </row>
    <row r="882" spans="1:26">
      <c r="A882" s="404"/>
      <c r="B882" s="405"/>
      <c r="C882" s="406"/>
      <c r="D882" s="407"/>
      <c r="E882" s="355"/>
      <c r="F882" s="355"/>
      <c r="G882" s="355"/>
      <c r="H882" s="355"/>
      <c r="I882" s="355"/>
      <c r="J882" s="355"/>
      <c r="K882" s="355"/>
      <c r="L882" s="355"/>
      <c r="M882" s="355"/>
      <c r="N882" s="355"/>
      <c r="O882" s="355"/>
      <c r="P882" s="355"/>
      <c r="Q882" s="355"/>
      <c r="R882" s="355"/>
      <c r="S882" s="355"/>
      <c r="T882" s="355"/>
      <c r="U882" s="355"/>
      <c r="V882" s="355"/>
      <c r="W882" s="355"/>
      <c r="X882" s="355"/>
      <c r="Y882" s="355"/>
      <c r="Z882" s="355"/>
    </row>
    <row r="883" spans="1:26">
      <c r="A883" s="404"/>
      <c r="B883" s="405"/>
      <c r="C883" s="406"/>
      <c r="D883" s="407"/>
      <c r="E883" s="355"/>
      <c r="F883" s="355"/>
      <c r="G883" s="355"/>
      <c r="H883" s="355"/>
      <c r="I883" s="355"/>
      <c r="J883" s="355"/>
      <c r="K883" s="355"/>
      <c r="L883" s="355"/>
      <c r="M883" s="355"/>
      <c r="N883" s="355"/>
      <c r="O883" s="355"/>
      <c r="P883" s="355"/>
      <c r="Q883" s="355"/>
      <c r="R883" s="355"/>
      <c r="S883" s="355"/>
      <c r="T883" s="355"/>
      <c r="U883" s="355"/>
      <c r="V883" s="355"/>
      <c r="W883" s="355"/>
      <c r="X883" s="355"/>
      <c r="Y883" s="355"/>
      <c r="Z883" s="355"/>
    </row>
    <row r="884" spans="1:26">
      <c r="A884" s="404"/>
      <c r="B884" s="405"/>
      <c r="C884" s="406"/>
      <c r="D884" s="407"/>
      <c r="E884" s="355"/>
      <c r="F884" s="355"/>
      <c r="G884" s="355"/>
      <c r="H884" s="355"/>
      <c r="I884" s="355"/>
      <c r="J884" s="355"/>
      <c r="K884" s="355"/>
      <c r="L884" s="355"/>
      <c r="M884" s="355"/>
      <c r="N884" s="355"/>
      <c r="O884" s="355"/>
      <c r="P884" s="355"/>
      <c r="Q884" s="355"/>
      <c r="R884" s="355"/>
      <c r="S884" s="355"/>
      <c r="T884" s="355"/>
      <c r="U884" s="355"/>
      <c r="V884" s="355"/>
      <c r="W884" s="355"/>
      <c r="X884" s="355"/>
      <c r="Y884" s="355"/>
      <c r="Z884" s="355"/>
    </row>
    <row r="885" spans="1:26">
      <c r="A885" s="404"/>
      <c r="B885" s="405"/>
      <c r="C885" s="406"/>
      <c r="D885" s="407"/>
      <c r="E885" s="355"/>
      <c r="F885" s="355"/>
      <c r="G885" s="355"/>
      <c r="H885" s="355"/>
      <c r="I885" s="355"/>
      <c r="J885" s="355"/>
      <c r="K885" s="355"/>
      <c r="L885" s="355"/>
      <c r="M885" s="355"/>
      <c r="N885" s="355"/>
      <c r="O885" s="355"/>
      <c r="P885" s="355"/>
      <c r="Q885" s="355"/>
      <c r="R885" s="355"/>
      <c r="S885" s="355"/>
      <c r="T885" s="355"/>
      <c r="U885" s="355"/>
      <c r="V885" s="355"/>
      <c r="W885" s="355"/>
      <c r="X885" s="355"/>
      <c r="Y885" s="355"/>
      <c r="Z885" s="355"/>
    </row>
    <row r="886" spans="1:26">
      <c r="A886" s="404"/>
      <c r="B886" s="405"/>
      <c r="C886" s="406"/>
      <c r="D886" s="407"/>
      <c r="E886" s="355"/>
      <c r="F886" s="355"/>
      <c r="G886" s="355"/>
      <c r="H886" s="355"/>
      <c r="I886" s="355"/>
      <c r="J886" s="355"/>
      <c r="K886" s="355"/>
      <c r="L886" s="355"/>
      <c r="M886" s="355"/>
      <c r="N886" s="355"/>
      <c r="O886" s="355"/>
      <c r="P886" s="355"/>
      <c r="Q886" s="355"/>
      <c r="R886" s="355"/>
      <c r="S886" s="355"/>
      <c r="T886" s="355"/>
      <c r="U886" s="355"/>
      <c r="V886" s="355"/>
      <c r="W886" s="355"/>
      <c r="X886" s="355"/>
      <c r="Y886" s="355"/>
      <c r="Z886" s="355"/>
    </row>
    <row r="887" spans="1:26">
      <c r="A887" s="404"/>
      <c r="B887" s="405"/>
      <c r="C887" s="406"/>
      <c r="D887" s="407"/>
      <c r="E887" s="355"/>
      <c r="F887" s="355"/>
      <c r="G887" s="355"/>
      <c r="H887" s="355"/>
      <c r="I887" s="355"/>
      <c r="J887" s="355"/>
      <c r="K887" s="355"/>
      <c r="L887" s="355"/>
      <c r="M887" s="355"/>
      <c r="N887" s="355"/>
      <c r="O887" s="355"/>
      <c r="P887" s="355"/>
      <c r="Q887" s="355"/>
      <c r="R887" s="355"/>
      <c r="S887" s="355"/>
      <c r="T887" s="355"/>
      <c r="U887" s="355"/>
      <c r="V887" s="355"/>
      <c r="W887" s="355"/>
      <c r="X887" s="355"/>
      <c r="Y887" s="355"/>
      <c r="Z887" s="355"/>
    </row>
    <row r="888" spans="1:26">
      <c r="A888" s="404"/>
      <c r="B888" s="405"/>
      <c r="C888" s="406"/>
      <c r="D888" s="407"/>
      <c r="E888" s="355"/>
      <c r="F888" s="355"/>
      <c r="G888" s="355"/>
      <c r="H888" s="355"/>
      <c r="I888" s="355"/>
      <c r="J888" s="355"/>
      <c r="K888" s="355"/>
      <c r="L888" s="355"/>
      <c r="M888" s="355"/>
      <c r="N888" s="355"/>
      <c r="O888" s="355"/>
      <c r="P888" s="355"/>
      <c r="Q888" s="355"/>
      <c r="R888" s="355"/>
      <c r="S888" s="355"/>
      <c r="T888" s="355"/>
      <c r="U888" s="355"/>
      <c r="V888" s="355"/>
      <c r="W888" s="355"/>
      <c r="X888" s="355"/>
      <c r="Y888" s="355"/>
      <c r="Z888" s="355"/>
    </row>
    <row r="889" spans="1:26">
      <c r="A889" s="404"/>
      <c r="B889" s="405"/>
      <c r="C889" s="406"/>
      <c r="D889" s="407"/>
      <c r="E889" s="355"/>
      <c r="F889" s="355"/>
      <c r="G889" s="355"/>
      <c r="H889" s="355"/>
      <c r="I889" s="355"/>
      <c r="J889" s="355"/>
      <c r="K889" s="355"/>
      <c r="L889" s="355"/>
      <c r="M889" s="355"/>
      <c r="N889" s="355"/>
      <c r="O889" s="355"/>
      <c r="P889" s="355"/>
      <c r="Q889" s="355"/>
      <c r="R889" s="355"/>
      <c r="S889" s="355"/>
      <c r="T889" s="355"/>
      <c r="U889" s="355"/>
      <c r="V889" s="355"/>
      <c r="W889" s="355"/>
      <c r="X889" s="355"/>
      <c r="Y889" s="355"/>
      <c r="Z889" s="355"/>
    </row>
    <row r="890" spans="1:26">
      <c r="A890" s="404"/>
      <c r="B890" s="405"/>
      <c r="C890" s="406"/>
      <c r="D890" s="407"/>
      <c r="E890" s="355"/>
      <c r="F890" s="355"/>
      <c r="G890" s="355"/>
      <c r="H890" s="355"/>
      <c r="I890" s="355"/>
      <c r="J890" s="355"/>
      <c r="K890" s="355"/>
      <c r="L890" s="355"/>
      <c r="M890" s="355"/>
      <c r="N890" s="355"/>
      <c r="O890" s="355"/>
      <c r="P890" s="355"/>
      <c r="Q890" s="355"/>
      <c r="R890" s="355"/>
      <c r="S890" s="355"/>
      <c r="T890" s="355"/>
      <c r="U890" s="355"/>
      <c r="V890" s="355"/>
      <c r="W890" s="355"/>
      <c r="X890" s="355"/>
      <c r="Y890" s="355"/>
      <c r="Z890" s="355"/>
    </row>
    <row r="891" spans="1:26">
      <c r="A891" s="404"/>
      <c r="B891" s="405"/>
      <c r="C891" s="406"/>
      <c r="D891" s="407"/>
      <c r="E891" s="355"/>
      <c r="F891" s="355"/>
      <c r="G891" s="355"/>
      <c r="H891" s="355"/>
      <c r="I891" s="355"/>
      <c r="J891" s="355"/>
      <c r="K891" s="355"/>
      <c r="L891" s="355"/>
      <c r="M891" s="355"/>
      <c r="N891" s="355"/>
      <c r="O891" s="355"/>
      <c r="P891" s="355"/>
      <c r="Q891" s="355"/>
      <c r="R891" s="355"/>
      <c r="S891" s="355"/>
      <c r="T891" s="355"/>
      <c r="U891" s="355"/>
      <c r="V891" s="355"/>
      <c r="W891" s="355"/>
      <c r="X891" s="355"/>
      <c r="Y891" s="355"/>
      <c r="Z891" s="355"/>
    </row>
    <row r="892" spans="1:26">
      <c r="A892" s="404"/>
      <c r="B892" s="405"/>
      <c r="C892" s="406"/>
      <c r="D892" s="407"/>
      <c r="E892" s="355"/>
      <c r="F892" s="355"/>
      <c r="G892" s="355"/>
      <c r="H892" s="355"/>
      <c r="I892" s="355"/>
      <c r="J892" s="355"/>
      <c r="K892" s="355"/>
      <c r="L892" s="355"/>
      <c r="M892" s="355"/>
      <c r="N892" s="355"/>
      <c r="O892" s="355"/>
      <c r="P892" s="355"/>
      <c r="Q892" s="355"/>
      <c r="R892" s="355"/>
      <c r="S892" s="355"/>
      <c r="T892" s="355"/>
      <c r="U892" s="355"/>
      <c r="V892" s="355"/>
      <c r="W892" s="355"/>
      <c r="X892" s="355"/>
      <c r="Y892" s="355"/>
      <c r="Z892" s="355"/>
    </row>
    <row r="893" spans="1:26">
      <c r="A893" s="404"/>
      <c r="B893" s="405"/>
      <c r="C893" s="406"/>
      <c r="D893" s="407"/>
      <c r="E893" s="355"/>
      <c r="F893" s="355"/>
      <c r="G893" s="355"/>
      <c r="H893" s="355"/>
      <c r="I893" s="355"/>
      <c r="J893" s="355"/>
      <c r="K893" s="355"/>
      <c r="L893" s="355"/>
      <c r="M893" s="355"/>
      <c r="N893" s="355"/>
      <c r="O893" s="355"/>
      <c r="P893" s="355"/>
      <c r="Q893" s="355"/>
      <c r="R893" s="355"/>
      <c r="S893" s="355"/>
      <c r="T893" s="355"/>
      <c r="U893" s="355"/>
      <c r="V893" s="355"/>
      <c r="W893" s="355"/>
      <c r="X893" s="355"/>
      <c r="Y893" s="355"/>
      <c r="Z893" s="355"/>
    </row>
    <row r="894" spans="1:26">
      <c r="A894" s="404"/>
      <c r="B894" s="405"/>
      <c r="C894" s="406"/>
      <c r="D894" s="407"/>
      <c r="E894" s="355"/>
      <c r="F894" s="355"/>
      <c r="G894" s="355"/>
      <c r="H894" s="355"/>
      <c r="I894" s="355"/>
      <c r="J894" s="355"/>
      <c r="K894" s="355"/>
      <c r="L894" s="355"/>
      <c r="M894" s="355"/>
      <c r="N894" s="355"/>
      <c r="O894" s="355"/>
      <c r="P894" s="355"/>
      <c r="Q894" s="355"/>
      <c r="R894" s="355"/>
      <c r="S894" s="355"/>
      <c r="T894" s="355"/>
      <c r="U894" s="355"/>
      <c r="V894" s="355"/>
      <c r="W894" s="355"/>
      <c r="X894" s="355"/>
      <c r="Y894" s="355"/>
      <c r="Z894" s="355"/>
    </row>
    <row r="895" spans="1:26">
      <c r="A895" s="404"/>
      <c r="B895" s="405"/>
      <c r="C895" s="406"/>
      <c r="D895" s="407"/>
      <c r="E895" s="355"/>
      <c r="F895" s="355"/>
      <c r="G895" s="355"/>
      <c r="H895" s="355"/>
      <c r="I895" s="355"/>
      <c r="J895" s="355"/>
      <c r="K895" s="355"/>
      <c r="L895" s="355"/>
      <c r="M895" s="355"/>
      <c r="N895" s="355"/>
      <c r="O895" s="355"/>
      <c r="P895" s="355"/>
      <c r="Q895" s="355"/>
      <c r="R895" s="355"/>
      <c r="S895" s="355"/>
      <c r="T895" s="355"/>
      <c r="U895" s="355"/>
      <c r="V895" s="355"/>
      <c r="W895" s="355"/>
      <c r="X895" s="355"/>
      <c r="Y895" s="355"/>
      <c r="Z895" s="355"/>
    </row>
    <row r="896" spans="1:26">
      <c r="A896" s="404"/>
      <c r="B896" s="405"/>
      <c r="C896" s="406"/>
      <c r="D896" s="407"/>
      <c r="E896" s="355"/>
      <c r="F896" s="355"/>
      <c r="G896" s="355"/>
      <c r="H896" s="355"/>
      <c r="I896" s="355"/>
      <c r="J896" s="355"/>
      <c r="K896" s="355"/>
      <c r="L896" s="355"/>
      <c r="M896" s="355"/>
      <c r="N896" s="355"/>
      <c r="O896" s="355"/>
      <c r="P896" s="355"/>
      <c r="Q896" s="355"/>
      <c r="R896" s="355"/>
      <c r="S896" s="355"/>
      <c r="T896" s="355"/>
      <c r="U896" s="355"/>
      <c r="V896" s="355"/>
      <c r="W896" s="355"/>
      <c r="X896" s="355"/>
      <c r="Y896" s="355"/>
      <c r="Z896" s="355"/>
    </row>
    <row r="897" spans="1:26">
      <c r="A897" s="404"/>
      <c r="B897" s="405"/>
      <c r="C897" s="406"/>
      <c r="D897" s="407"/>
      <c r="E897" s="355"/>
      <c r="F897" s="355"/>
      <c r="G897" s="355"/>
      <c r="H897" s="355"/>
      <c r="I897" s="355"/>
      <c r="J897" s="355"/>
      <c r="K897" s="355"/>
      <c r="L897" s="355"/>
      <c r="M897" s="355"/>
      <c r="N897" s="355"/>
      <c r="O897" s="355"/>
      <c r="P897" s="355"/>
      <c r="Q897" s="355"/>
      <c r="R897" s="355"/>
      <c r="S897" s="355"/>
      <c r="T897" s="355"/>
      <c r="U897" s="355"/>
      <c r="V897" s="355"/>
      <c r="W897" s="355"/>
      <c r="X897" s="355"/>
      <c r="Y897" s="355"/>
      <c r="Z897" s="355"/>
    </row>
    <row r="898" spans="1:26">
      <c r="A898" s="404"/>
      <c r="B898" s="405"/>
      <c r="C898" s="406"/>
      <c r="D898" s="407"/>
      <c r="E898" s="355"/>
      <c r="F898" s="355"/>
      <c r="G898" s="355"/>
      <c r="H898" s="355"/>
      <c r="I898" s="355"/>
      <c r="J898" s="355"/>
      <c r="K898" s="355"/>
      <c r="L898" s="355"/>
      <c r="M898" s="355"/>
      <c r="N898" s="355"/>
      <c r="O898" s="355"/>
      <c r="P898" s="355"/>
      <c r="Q898" s="355"/>
      <c r="R898" s="355"/>
      <c r="S898" s="355"/>
      <c r="T898" s="355"/>
      <c r="U898" s="355"/>
      <c r="V898" s="355"/>
      <c r="W898" s="355"/>
      <c r="X898" s="355"/>
      <c r="Y898" s="355"/>
      <c r="Z898" s="355"/>
    </row>
    <row r="899" spans="1:26">
      <c r="A899" s="404"/>
      <c r="B899" s="405"/>
      <c r="C899" s="406"/>
      <c r="D899" s="407"/>
      <c r="E899" s="355"/>
      <c r="F899" s="355"/>
      <c r="G899" s="355"/>
      <c r="H899" s="355"/>
      <c r="I899" s="355"/>
      <c r="J899" s="355"/>
      <c r="K899" s="355"/>
      <c r="L899" s="355"/>
      <c r="M899" s="355"/>
      <c r="N899" s="355"/>
      <c r="O899" s="355"/>
      <c r="P899" s="355"/>
      <c r="Q899" s="355"/>
      <c r="R899" s="355"/>
      <c r="S899" s="355"/>
      <c r="T899" s="355"/>
      <c r="U899" s="355"/>
      <c r="V899" s="355"/>
      <c r="W899" s="355"/>
      <c r="X899" s="355"/>
      <c r="Y899" s="355"/>
      <c r="Z899" s="355"/>
    </row>
    <row r="900" spans="1:26">
      <c r="A900" s="404"/>
      <c r="B900" s="405"/>
      <c r="C900" s="406"/>
      <c r="D900" s="407"/>
      <c r="E900" s="355"/>
      <c r="F900" s="355"/>
      <c r="G900" s="355"/>
      <c r="H900" s="355"/>
      <c r="I900" s="355"/>
      <c r="J900" s="355"/>
      <c r="K900" s="355"/>
      <c r="L900" s="355"/>
      <c r="M900" s="355"/>
      <c r="N900" s="355"/>
      <c r="O900" s="355"/>
      <c r="P900" s="355"/>
      <c r="Q900" s="355"/>
      <c r="R900" s="355"/>
      <c r="S900" s="355"/>
      <c r="T900" s="355"/>
      <c r="U900" s="355"/>
      <c r="V900" s="355"/>
      <c r="W900" s="355"/>
      <c r="X900" s="355"/>
      <c r="Y900" s="355"/>
      <c r="Z900" s="355"/>
    </row>
    <row r="901" spans="1:26">
      <c r="A901" s="404"/>
      <c r="B901" s="405"/>
      <c r="C901" s="406"/>
      <c r="D901" s="407"/>
      <c r="E901" s="355"/>
      <c r="F901" s="355"/>
      <c r="G901" s="355"/>
      <c r="H901" s="355"/>
      <c r="I901" s="355"/>
      <c r="J901" s="355"/>
      <c r="K901" s="355"/>
      <c r="L901" s="355"/>
      <c r="M901" s="355"/>
      <c r="N901" s="355"/>
      <c r="O901" s="355"/>
      <c r="P901" s="355"/>
      <c r="Q901" s="355"/>
      <c r="R901" s="355"/>
      <c r="S901" s="355"/>
      <c r="T901" s="355"/>
      <c r="U901" s="355"/>
      <c r="V901" s="355"/>
      <c r="W901" s="355"/>
      <c r="X901" s="355"/>
      <c r="Y901" s="355"/>
      <c r="Z901" s="355"/>
    </row>
    <row r="902" spans="1:26">
      <c r="A902" s="404"/>
      <c r="B902" s="405"/>
      <c r="C902" s="406"/>
      <c r="D902" s="407"/>
      <c r="E902" s="355"/>
      <c r="F902" s="355"/>
      <c r="G902" s="355"/>
      <c r="H902" s="355"/>
      <c r="I902" s="355"/>
      <c r="J902" s="355"/>
      <c r="K902" s="355"/>
      <c r="L902" s="355"/>
      <c r="M902" s="355"/>
      <c r="N902" s="355"/>
      <c r="O902" s="355"/>
      <c r="P902" s="355"/>
      <c r="Q902" s="355"/>
      <c r="R902" s="355"/>
      <c r="S902" s="355"/>
      <c r="T902" s="355"/>
      <c r="U902" s="355"/>
      <c r="V902" s="355"/>
      <c r="W902" s="355"/>
      <c r="X902" s="355"/>
      <c r="Y902" s="355"/>
      <c r="Z902" s="355"/>
    </row>
    <row r="903" spans="1:26">
      <c r="A903" s="404"/>
      <c r="B903" s="405"/>
      <c r="C903" s="406"/>
      <c r="D903" s="407"/>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row>
    <row r="904" spans="1:26">
      <c r="A904" s="404"/>
      <c r="B904" s="405"/>
      <c r="C904" s="406"/>
      <c r="D904" s="407"/>
      <c r="E904" s="355"/>
      <c r="F904" s="355"/>
      <c r="G904" s="355"/>
      <c r="H904" s="355"/>
      <c r="I904" s="355"/>
      <c r="J904" s="355"/>
      <c r="K904" s="355"/>
      <c r="L904" s="355"/>
      <c r="M904" s="355"/>
      <c r="N904" s="355"/>
      <c r="O904" s="355"/>
      <c r="P904" s="355"/>
      <c r="Q904" s="355"/>
      <c r="R904" s="355"/>
      <c r="S904" s="355"/>
      <c r="T904" s="355"/>
      <c r="U904" s="355"/>
      <c r="V904" s="355"/>
      <c r="W904" s="355"/>
      <c r="X904" s="355"/>
      <c r="Y904" s="355"/>
      <c r="Z904" s="355"/>
    </row>
    <row r="905" spans="1:26">
      <c r="A905" s="404"/>
      <c r="B905" s="405"/>
      <c r="C905" s="406"/>
      <c r="D905" s="407"/>
      <c r="E905" s="355"/>
      <c r="F905" s="355"/>
      <c r="G905" s="355"/>
      <c r="H905" s="355"/>
      <c r="I905" s="355"/>
      <c r="J905" s="355"/>
      <c r="K905" s="355"/>
      <c r="L905" s="355"/>
      <c r="M905" s="355"/>
      <c r="N905" s="355"/>
      <c r="O905" s="355"/>
      <c r="P905" s="355"/>
      <c r="Q905" s="355"/>
      <c r="R905" s="355"/>
      <c r="S905" s="355"/>
      <c r="T905" s="355"/>
      <c r="U905" s="355"/>
      <c r="V905" s="355"/>
      <c r="W905" s="355"/>
      <c r="X905" s="355"/>
      <c r="Y905" s="355"/>
      <c r="Z905" s="355"/>
    </row>
    <row r="906" spans="1:26">
      <c r="A906" s="404"/>
      <c r="B906" s="405"/>
      <c r="C906" s="406"/>
      <c r="D906" s="407"/>
      <c r="E906" s="355"/>
      <c r="F906" s="355"/>
      <c r="G906" s="355"/>
      <c r="H906" s="355"/>
      <c r="I906" s="355"/>
      <c r="J906" s="355"/>
      <c r="K906" s="355"/>
      <c r="L906" s="355"/>
      <c r="M906" s="355"/>
      <c r="N906" s="355"/>
      <c r="O906" s="355"/>
      <c r="P906" s="355"/>
      <c r="Q906" s="355"/>
      <c r="R906" s="355"/>
      <c r="S906" s="355"/>
      <c r="T906" s="355"/>
      <c r="U906" s="355"/>
      <c r="V906" s="355"/>
      <c r="W906" s="355"/>
      <c r="X906" s="355"/>
      <c r="Y906" s="355"/>
      <c r="Z906" s="355"/>
    </row>
    <row r="907" spans="1:26">
      <c r="A907" s="404"/>
      <c r="B907" s="405"/>
      <c r="C907" s="406"/>
      <c r="D907" s="407"/>
      <c r="E907" s="355"/>
      <c r="F907" s="355"/>
      <c r="G907" s="355"/>
      <c r="H907" s="355"/>
      <c r="I907" s="355"/>
      <c r="J907" s="355"/>
      <c r="K907" s="355"/>
      <c r="L907" s="355"/>
      <c r="M907" s="355"/>
      <c r="N907" s="355"/>
      <c r="O907" s="355"/>
      <c r="P907" s="355"/>
      <c r="Q907" s="355"/>
      <c r="R907" s="355"/>
      <c r="S907" s="355"/>
      <c r="T907" s="355"/>
      <c r="U907" s="355"/>
      <c r="V907" s="355"/>
      <c r="W907" s="355"/>
      <c r="X907" s="355"/>
      <c r="Y907" s="355"/>
      <c r="Z907" s="355"/>
    </row>
    <row r="908" spans="1:26">
      <c r="A908" s="404"/>
      <c r="B908" s="405"/>
      <c r="C908" s="406"/>
      <c r="D908" s="407"/>
      <c r="E908" s="355"/>
      <c r="F908" s="355"/>
      <c r="G908" s="355"/>
      <c r="H908" s="355"/>
      <c r="I908" s="355"/>
      <c r="J908" s="355"/>
      <c r="K908" s="355"/>
      <c r="L908" s="355"/>
      <c r="M908" s="355"/>
      <c r="N908" s="355"/>
      <c r="O908" s="355"/>
      <c r="P908" s="355"/>
      <c r="Q908" s="355"/>
      <c r="R908" s="355"/>
      <c r="S908" s="355"/>
      <c r="T908" s="355"/>
      <c r="U908" s="355"/>
      <c r="V908" s="355"/>
      <c r="W908" s="355"/>
      <c r="X908" s="355"/>
      <c r="Y908" s="355"/>
      <c r="Z908" s="355"/>
    </row>
    <row r="909" spans="1:26">
      <c r="A909" s="404"/>
      <c r="B909" s="405"/>
      <c r="C909" s="406"/>
      <c r="D909" s="407"/>
      <c r="E909" s="355"/>
      <c r="F909" s="355"/>
      <c r="G909" s="355"/>
      <c r="H909" s="355"/>
      <c r="I909" s="355"/>
      <c r="J909" s="355"/>
      <c r="K909" s="355"/>
      <c r="L909" s="355"/>
      <c r="M909" s="355"/>
      <c r="N909" s="355"/>
      <c r="O909" s="355"/>
      <c r="P909" s="355"/>
      <c r="Q909" s="355"/>
      <c r="R909" s="355"/>
      <c r="S909" s="355"/>
      <c r="T909" s="355"/>
      <c r="U909" s="355"/>
      <c r="V909" s="355"/>
      <c r="W909" s="355"/>
      <c r="X909" s="355"/>
      <c r="Y909" s="355"/>
      <c r="Z909" s="355"/>
    </row>
    <row r="910" spans="1:26">
      <c r="A910" s="404"/>
      <c r="B910" s="405"/>
      <c r="C910" s="406"/>
      <c r="D910" s="407"/>
      <c r="E910" s="355"/>
      <c r="F910" s="355"/>
      <c r="G910" s="355"/>
      <c r="H910" s="355"/>
      <c r="I910" s="355"/>
      <c r="J910" s="355"/>
      <c r="K910" s="355"/>
      <c r="L910" s="355"/>
      <c r="M910" s="355"/>
      <c r="N910" s="355"/>
      <c r="O910" s="355"/>
      <c r="P910" s="355"/>
      <c r="Q910" s="355"/>
      <c r="R910" s="355"/>
      <c r="S910" s="355"/>
      <c r="T910" s="355"/>
      <c r="U910" s="355"/>
      <c r="V910" s="355"/>
      <c r="W910" s="355"/>
      <c r="X910" s="355"/>
      <c r="Y910" s="355"/>
      <c r="Z910" s="355"/>
    </row>
    <row r="911" spans="1:26">
      <c r="A911" s="404"/>
      <c r="B911" s="405"/>
      <c r="C911" s="406"/>
      <c r="D911" s="407"/>
      <c r="E911" s="355"/>
      <c r="F911" s="355"/>
      <c r="G911" s="355"/>
      <c r="H911" s="355"/>
      <c r="I911" s="355"/>
      <c r="J911" s="355"/>
      <c r="K911" s="355"/>
      <c r="L911" s="355"/>
      <c r="M911" s="355"/>
      <c r="N911" s="355"/>
      <c r="O911" s="355"/>
      <c r="P911" s="355"/>
      <c r="Q911" s="355"/>
      <c r="R911" s="355"/>
      <c r="S911" s="355"/>
      <c r="T911" s="355"/>
      <c r="U911" s="355"/>
      <c r="V911" s="355"/>
      <c r="W911" s="355"/>
      <c r="X911" s="355"/>
      <c r="Y911" s="355"/>
      <c r="Z911" s="355"/>
    </row>
    <row r="912" spans="1:26">
      <c r="A912" s="404"/>
      <c r="B912" s="405"/>
      <c r="C912" s="406"/>
      <c r="D912" s="407"/>
      <c r="E912" s="355"/>
      <c r="F912" s="355"/>
      <c r="G912" s="355"/>
      <c r="H912" s="355"/>
      <c r="I912" s="355"/>
      <c r="J912" s="355"/>
      <c r="K912" s="355"/>
      <c r="L912" s="355"/>
      <c r="M912" s="355"/>
      <c r="N912" s="355"/>
      <c r="O912" s="355"/>
      <c r="P912" s="355"/>
      <c r="Q912" s="355"/>
      <c r="R912" s="355"/>
      <c r="S912" s="355"/>
      <c r="T912" s="355"/>
      <c r="U912" s="355"/>
      <c r="V912" s="355"/>
      <c r="W912" s="355"/>
      <c r="X912" s="355"/>
      <c r="Y912" s="355"/>
      <c r="Z912" s="355"/>
    </row>
    <row r="913" spans="1:26">
      <c r="A913" s="404"/>
      <c r="B913" s="405"/>
      <c r="C913" s="406"/>
      <c r="D913" s="407"/>
      <c r="E913" s="355"/>
      <c r="F913" s="355"/>
      <c r="G913" s="355"/>
      <c r="H913" s="355"/>
      <c r="I913" s="355"/>
      <c r="J913" s="355"/>
      <c r="K913" s="355"/>
      <c r="L913" s="355"/>
      <c r="M913" s="355"/>
      <c r="N913" s="355"/>
      <c r="O913" s="355"/>
      <c r="P913" s="355"/>
      <c r="Q913" s="355"/>
      <c r="R913" s="355"/>
      <c r="S913" s="355"/>
      <c r="T913" s="355"/>
      <c r="U913" s="355"/>
      <c r="V913" s="355"/>
      <c r="W913" s="355"/>
      <c r="X913" s="355"/>
      <c r="Y913" s="355"/>
      <c r="Z913" s="355"/>
    </row>
    <row r="914" spans="1:26">
      <c r="A914" s="404"/>
      <c r="B914" s="405"/>
      <c r="C914" s="406"/>
      <c r="D914" s="407"/>
      <c r="E914" s="355"/>
      <c r="F914" s="355"/>
      <c r="G914" s="355"/>
      <c r="H914" s="355"/>
      <c r="I914" s="355"/>
      <c r="J914" s="355"/>
      <c r="K914" s="355"/>
      <c r="L914" s="355"/>
      <c r="M914" s="355"/>
      <c r="N914" s="355"/>
      <c r="O914" s="355"/>
      <c r="P914" s="355"/>
      <c r="Q914" s="355"/>
      <c r="R914" s="355"/>
      <c r="S914" s="355"/>
      <c r="T914" s="355"/>
      <c r="U914" s="355"/>
      <c r="V914" s="355"/>
      <c r="W914" s="355"/>
      <c r="X914" s="355"/>
      <c r="Y914" s="355"/>
      <c r="Z914" s="355"/>
    </row>
    <row r="915" spans="1:26">
      <c r="A915" s="404"/>
      <c r="B915" s="405"/>
      <c r="C915" s="406"/>
      <c r="D915" s="407"/>
      <c r="E915" s="355"/>
      <c r="F915" s="355"/>
      <c r="G915" s="355"/>
      <c r="H915" s="355"/>
      <c r="I915" s="355"/>
      <c r="J915" s="355"/>
      <c r="K915" s="355"/>
      <c r="L915" s="355"/>
      <c r="M915" s="355"/>
      <c r="N915" s="355"/>
      <c r="O915" s="355"/>
      <c r="P915" s="355"/>
      <c r="Q915" s="355"/>
      <c r="R915" s="355"/>
      <c r="S915" s="355"/>
      <c r="T915" s="355"/>
      <c r="U915" s="355"/>
      <c r="V915" s="355"/>
      <c r="W915" s="355"/>
      <c r="X915" s="355"/>
      <c r="Y915" s="355"/>
      <c r="Z915" s="355"/>
    </row>
    <row r="916" spans="1:26">
      <c r="A916" s="404"/>
      <c r="B916" s="405"/>
      <c r="C916" s="406"/>
      <c r="D916" s="407"/>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row>
    <row r="917" spans="1:26">
      <c r="A917" s="404"/>
      <c r="B917" s="405"/>
      <c r="C917" s="406"/>
      <c r="D917" s="407"/>
      <c r="E917" s="355"/>
      <c r="F917" s="355"/>
      <c r="G917" s="355"/>
      <c r="H917" s="355"/>
      <c r="I917" s="355"/>
      <c r="J917" s="355"/>
      <c r="K917" s="355"/>
      <c r="L917" s="355"/>
      <c r="M917" s="355"/>
      <c r="N917" s="355"/>
      <c r="O917" s="355"/>
      <c r="P917" s="355"/>
      <c r="Q917" s="355"/>
      <c r="R917" s="355"/>
      <c r="S917" s="355"/>
      <c r="T917" s="355"/>
      <c r="U917" s="355"/>
      <c r="V917" s="355"/>
      <c r="W917" s="355"/>
      <c r="X917" s="355"/>
      <c r="Y917" s="355"/>
      <c r="Z917" s="355"/>
    </row>
    <row r="918" spans="1:26">
      <c r="A918" s="404"/>
      <c r="B918" s="405"/>
      <c r="C918" s="406"/>
      <c r="D918" s="407"/>
      <c r="E918" s="355"/>
      <c r="F918" s="355"/>
      <c r="G918" s="355"/>
      <c r="H918" s="355"/>
      <c r="I918" s="355"/>
      <c r="J918" s="355"/>
      <c r="K918" s="355"/>
      <c r="L918" s="355"/>
      <c r="M918" s="355"/>
      <c r="N918" s="355"/>
      <c r="O918" s="355"/>
      <c r="P918" s="355"/>
      <c r="Q918" s="355"/>
      <c r="R918" s="355"/>
      <c r="S918" s="355"/>
      <c r="T918" s="355"/>
      <c r="U918" s="355"/>
      <c r="V918" s="355"/>
      <c r="W918" s="355"/>
      <c r="X918" s="355"/>
      <c r="Y918" s="355"/>
      <c r="Z918" s="355"/>
    </row>
    <row r="919" spans="1:26">
      <c r="A919" s="404"/>
      <c r="B919" s="405"/>
      <c r="C919" s="406"/>
      <c r="D919" s="407"/>
      <c r="E919" s="355"/>
      <c r="F919" s="355"/>
      <c r="G919" s="355"/>
      <c r="H919" s="355"/>
      <c r="I919" s="355"/>
      <c r="J919" s="355"/>
      <c r="K919" s="355"/>
      <c r="L919" s="355"/>
      <c r="M919" s="355"/>
      <c r="N919" s="355"/>
      <c r="O919" s="355"/>
      <c r="P919" s="355"/>
      <c r="Q919" s="355"/>
      <c r="R919" s="355"/>
      <c r="S919" s="355"/>
      <c r="T919" s="355"/>
      <c r="U919" s="355"/>
      <c r="V919" s="355"/>
      <c r="W919" s="355"/>
      <c r="X919" s="355"/>
      <c r="Y919" s="355"/>
      <c r="Z919" s="355"/>
    </row>
    <row r="920" spans="1:26">
      <c r="A920" s="404"/>
      <c r="B920" s="405"/>
      <c r="C920" s="406"/>
      <c r="D920" s="407"/>
      <c r="E920" s="355"/>
      <c r="F920" s="355"/>
      <c r="G920" s="355"/>
      <c r="H920" s="355"/>
      <c r="I920" s="355"/>
      <c r="J920" s="355"/>
      <c r="K920" s="355"/>
      <c r="L920" s="355"/>
      <c r="M920" s="355"/>
      <c r="N920" s="355"/>
      <c r="O920" s="355"/>
      <c r="P920" s="355"/>
      <c r="Q920" s="355"/>
      <c r="R920" s="355"/>
      <c r="S920" s="355"/>
      <c r="T920" s="355"/>
      <c r="U920" s="355"/>
      <c r="V920" s="355"/>
      <c r="W920" s="355"/>
      <c r="X920" s="355"/>
      <c r="Y920" s="355"/>
      <c r="Z920" s="355"/>
    </row>
    <row r="921" spans="1:26">
      <c r="A921" s="404"/>
      <c r="B921" s="405"/>
      <c r="C921" s="406"/>
      <c r="D921" s="407"/>
      <c r="E921" s="355"/>
      <c r="F921" s="355"/>
      <c r="G921" s="355"/>
      <c r="H921" s="355"/>
      <c r="I921" s="355"/>
      <c r="J921" s="355"/>
      <c r="K921" s="355"/>
      <c r="L921" s="355"/>
      <c r="M921" s="355"/>
      <c r="N921" s="355"/>
      <c r="O921" s="355"/>
      <c r="P921" s="355"/>
      <c r="Q921" s="355"/>
      <c r="R921" s="355"/>
      <c r="S921" s="355"/>
      <c r="T921" s="355"/>
      <c r="U921" s="355"/>
      <c r="V921" s="355"/>
      <c r="W921" s="355"/>
      <c r="X921" s="355"/>
      <c r="Y921" s="355"/>
      <c r="Z921" s="355"/>
    </row>
    <row r="922" spans="1:26">
      <c r="A922" s="404"/>
      <c r="B922" s="405"/>
      <c r="C922" s="406"/>
      <c r="D922" s="407"/>
      <c r="E922" s="355"/>
      <c r="F922" s="355"/>
      <c r="G922" s="355"/>
      <c r="H922" s="355"/>
      <c r="I922" s="355"/>
      <c r="J922" s="355"/>
      <c r="K922" s="355"/>
      <c r="L922" s="355"/>
      <c r="M922" s="355"/>
      <c r="N922" s="355"/>
      <c r="O922" s="355"/>
      <c r="P922" s="355"/>
      <c r="Q922" s="355"/>
      <c r="R922" s="355"/>
      <c r="S922" s="355"/>
      <c r="T922" s="355"/>
      <c r="U922" s="355"/>
      <c r="V922" s="355"/>
      <c r="W922" s="355"/>
      <c r="X922" s="355"/>
      <c r="Y922" s="355"/>
      <c r="Z922" s="355"/>
    </row>
    <row r="923" spans="1:26">
      <c r="A923" s="404"/>
      <c r="B923" s="405"/>
      <c r="C923" s="406"/>
      <c r="D923" s="407"/>
      <c r="E923" s="355"/>
      <c r="F923" s="355"/>
      <c r="G923" s="355"/>
      <c r="H923" s="355"/>
      <c r="I923" s="355"/>
      <c r="J923" s="355"/>
      <c r="K923" s="355"/>
      <c r="L923" s="355"/>
      <c r="M923" s="355"/>
      <c r="N923" s="355"/>
      <c r="O923" s="355"/>
      <c r="P923" s="355"/>
      <c r="Q923" s="355"/>
      <c r="R923" s="355"/>
      <c r="S923" s="355"/>
      <c r="T923" s="355"/>
      <c r="U923" s="355"/>
      <c r="V923" s="355"/>
      <c r="W923" s="355"/>
      <c r="X923" s="355"/>
      <c r="Y923" s="355"/>
      <c r="Z923" s="355"/>
    </row>
    <row r="924" spans="1:26">
      <c r="A924" s="404"/>
      <c r="B924" s="405"/>
      <c r="C924" s="406"/>
      <c r="D924" s="407"/>
      <c r="E924" s="355"/>
      <c r="F924" s="355"/>
      <c r="G924" s="355"/>
      <c r="H924" s="355"/>
      <c r="I924" s="355"/>
      <c r="J924" s="355"/>
      <c r="K924" s="355"/>
      <c r="L924" s="355"/>
      <c r="M924" s="355"/>
      <c r="N924" s="355"/>
      <c r="O924" s="355"/>
      <c r="P924" s="355"/>
      <c r="Q924" s="355"/>
      <c r="R924" s="355"/>
      <c r="S924" s="355"/>
      <c r="T924" s="355"/>
      <c r="U924" s="355"/>
      <c r="V924" s="355"/>
      <c r="W924" s="355"/>
      <c r="X924" s="355"/>
      <c r="Y924" s="355"/>
      <c r="Z924" s="355"/>
    </row>
    <row r="925" spans="1:26">
      <c r="A925" s="404"/>
      <c r="B925" s="405"/>
      <c r="C925" s="406"/>
      <c r="D925" s="407"/>
      <c r="E925" s="355"/>
      <c r="F925" s="355"/>
      <c r="G925" s="355"/>
      <c r="H925" s="355"/>
      <c r="I925" s="355"/>
      <c r="J925" s="355"/>
      <c r="K925" s="355"/>
      <c r="L925" s="355"/>
      <c r="M925" s="355"/>
      <c r="N925" s="355"/>
      <c r="O925" s="355"/>
      <c r="P925" s="355"/>
      <c r="Q925" s="355"/>
      <c r="R925" s="355"/>
      <c r="S925" s="355"/>
      <c r="T925" s="355"/>
      <c r="U925" s="355"/>
      <c r="V925" s="355"/>
      <c r="W925" s="355"/>
      <c r="X925" s="355"/>
      <c r="Y925" s="355"/>
      <c r="Z925" s="355"/>
    </row>
    <row r="926" spans="1:26">
      <c r="A926" s="404"/>
      <c r="B926" s="405"/>
      <c r="C926" s="406"/>
      <c r="D926" s="407"/>
      <c r="E926" s="355"/>
      <c r="F926" s="355"/>
      <c r="G926" s="355"/>
      <c r="H926" s="355"/>
      <c r="I926" s="355"/>
      <c r="J926" s="355"/>
      <c r="K926" s="355"/>
      <c r="L926" s="355"/>
      <c r="M926" s="355"/>
      <c r="N926" s="355"/>
      <c r="O926" s="355"/>
      <c r="P926" s="355"/>
      <c r="Q926" s="355"/>
      <c r="R926" s="355"/>
      <c r="S926" s="355"/>
      <c r="T926" s="355"/>
      <c r="U926" s="355"/>
      <c r="V926" s="355"/>
      <c r="W926" s="355"/>
      <c r="X926" s="355"/>
      <c r="Y926" s="355"/>
      <c r="Z926" s="355"/>
    </row>
    <row r="927" spans="1:26">
      <c r="A927" s="404"/>
      <c r="B927" s="405"/>
      <c r="C927" s="406"/>
      <c r="D927" s="407"/>
      <c r="E927" s="355"/>
      <c r="F927" s="355"/>
      <c r="G927" s="355"/>
      <c r="H927" s="355"/>
      <c r="I927" s="355"/>
      <c r="J927" s="355"/>
      <c r="K927" s="355"/>
      <c r="L927" s="355"/>
      <c r="M927" s="355"/>
      <c r="N927" s="355"/>
      <c r="O927" s="355"/>
      <c r="P927" s="355"/>
      <c r="Q927" s="355"/>
      <c r="R927" s="355"/>
      <c r="S927" s="355"/>
      <c r="T927" s="355"/>
      <c r="U927" s="355"/>
      <c r="V927" s="355"/>
      <c r="W927" s="355"/>
      <c r="X927" s="355"/>
      <c r="Y927" s="355"/>
      <c r="Z927" s="355"/>
    </row>
    <row r="928" spans="1:26">
      <c r="A928" s="404"/>
      <c r="B928" s="405"/>
      <c r="C928" s="406"/>
      <c r="D928" s="407"/>
      <c r="E928" s="355"/>
      <c r="F928" s="355"/>
      <c r="G928" s="355"/>
      <c r="H928" s="355"/>
      <c r="I928" s="355"/>
      <c r="J928" s="355"/>
      <c r="K928" s="355"/>
      <c r="L928" s="355"/>
      <c r="M928" s="355"/>
      <c r="N928" s="355"/>
      <c r="O928" s="355"/>
      <c r="P928" s="355"/>
      <c r="Q928" s="355"/>
      <c r="R928" s="355"/>
      <c r="S928" s="355"/>
      <c r="T928" s="355"/>
      <c r="U928" s="355"/>
      <c r="V928" s="355"/>
      <c r="W928" s="355"/>
      <c r="X928" s="355"/>
      <c r="Y928" s="355"/>
      <c r="Z928" s="355"/>
    </row>
    <row r="929" spans="1:26">
      <c r="A929" s="404"/>
      <c r="B929" s="405"/>
      <c r="C929" s="406"/>
      <c r="D929" s="407"/>
      <c r="E929" s="355"/>
      <c r="F929" s="355"/>
      <c r="G929" s="355"/>
      <c r="H929" s="355"/>
      <c r="I929" s="355"/>
      <c r="J929" s="355"/>
      <c r="K929" s="355"/>
      <c r="L929" s="355"/>
      <c r="M929" s="355"/>
      <c r="N929" s="355"/>
      <c r="O929" s="355"/>
      <c r="P929" s="355"/>
      <c r="Q929" s="355"/>
      <c r="R929" s="355"/>
      <c r="S929" s="355"/>
      <c r="T929" s="355"/>
      <c r="U929" s="355"/>
      <c r="V929" s="355"/>
      <c r="W929" s="355"/>
      <c r="X929" s="355"/>
      <c r="Y929" s="355"/>
      <c r="Z929" s="355"/>
    </row>
    <row r="930" spans="1:26">
      <c r="A930" s="404"/>
      <c r="B930" s="405"/>
      <c r="C930" s="406"/>
      <c r="D930" s="407"/>
      <c r="E930" s="355"/>
      <c r="F930" s="355"/>
      <c r="G930" s="355"/>
      <c r="H930" s="355"/>
      <c r="I930" s="355"/>
      <c r="J930" s="355"/>
      <c r="K930" s="355"/>
      <c r="L930" s="355"/>
      <c r="M930" s="355"/>
      <c r="N930" s="355"/>
      <c r="O930" s="355"/>
      <c r="P930" s="355"/>
      <c r="Q930" s="355"/>
      <c r="R930" s="355"/>
      <c r="S930" s="355"/>
      <c r="T930" s="355"/>
      <c r="U930" s="355"/>
      <c r="V930" s="355"/>
      <c r="W930" s="355"/>
      <c r="X930" s="355"/>
      <c r="Y930" s="355"/>
      <c r="Z930" s="355"/>
    </row>
    <row r="931" spans="1:26">
      <c r="A931" s="404"/>
      <c r="B931" s="405"/>
      <c r="C931" s="406"/>
      <c r="D931" s="407"/>
      <c r="E931" s="355"/>
      <c r="F931" s="355"/>
      <c r="G931" s="355"/>
      <c r="H931" s="355"/>
      <c r="I931" s="355"/>
      <c r="J931" s="355"/>
      <c r="K931" s="355"/>
      <c r="L931" s="355"/>
      <c r="M931" s="355"/>
      <c r="N931" s="355"/>
      <c r="O931" s="355"/>
      <c r="P931" s="355"/>
      <c r="Q931" s="355"/>
      <c r="R931" s="355"/>
      <c r="S931" s="355"/>
      <c r="T931" s="355"/>
      <c r="U931" s="355"/>
      <c r="V931" s="355"/>
      <c r="W931" s="355"/>
      <c r="X931" s="355"/>
      <c r="Y931" s="355"/>
      <c r="Z931" s="355"/>
    </row>
    <row r="932" spans="1:26">
      <c r="A932" s="404"/>
      <c r="B932" s="405"/>
      <c r="C932" s="406"/>
      <c r="D932" s="407"/>
      <c r="E932" s="355"/>
      <c r="F932" s="355"/>
      <c r="G932" s="355"/>
      <c r="H932" s="355"/>
      <c r="I932" s="355"/>
      <c r="J932" s="355"/>
      <c r="K932" s="355"/>
      <c r="L932" s="355"/>
      <c r="M932" s="355"/>
      <c r="N932" s="355"/>
      <c r="O932" s="355"/>
      <c r="P932" s="355"/>
      <c r="Q932" s="355"/>
      <c r="R932" s="355"/>
      <c r="S932" s="355"/>
      <c r="T932" s="355"/>
      <c r="U932" s="355"/>
      <c r="V932" s="355"/>
      <c r="W932" s="355"/>
      <c r="X932" s="355"/>
      <c r="Y932" s="355"/>
      <c r="Z932" s="355"/>
    </row>
    <row r="933" spans="1:26">
      <c r="A933" s="404"/>
      <c r="B933" s="405"/>
      <c r="C933" s="406"/>
      <c r="D933" s="407"/>
      <c r="E933" s="355"/>
      <c r="F933" s="355"/>
      <c r="G933" s="355"/>
      <c r="H933" s="355"/>
      <c r="I933" s="355"/>
      <c r="J933" s="355"/>
      <c r="K933" s="355"/>
      <c r="L933" s="355"/>
      <c r="M933" s="355"/>
      <c r="N933" s="355"/>
      <c r="O933" s="355"/>
      <c r="P933" s="355"/>
      <c r="Q933" s="355"/>
      <c r="R933" s="355"/>
      <c r="S933" s="355"/>
      <c r="T933" s="355"/>
      <c r="U933" s="355"/>
      <c r="V933" s="355"/>
      <c r="W933" s="355"/>
      <c r="X933" s="355"/>
      <c r="Y933" s="355"/>
      <c r="Z933" s="355"/>
    </row>
    <row r="934" spans="1:26">
      <c r="A934" s="404"/>
      <c r="B934" s="405"/>
      <c r="C934" s="406"/>
      <c r="D934" s="407"/>
      <c r="E934" s="355"/>
      <c r="F934" s="355"/>
      <c r="G934" s="355"/>
      <c r="H934" s="355"/>
      <c r="I934" s="355"/>
      <c r="J934" s="355"/>
      <c r="K934" s="355"/>
      <c r="L934" s="355"/>
      <c r="M934" s="355"/>
      <c r="N934" s="355"/>
      <c r="O934" s="355"/>
      <c r="P934" s="355"/>
      <c r="Q934" s="355"/>
      <c r="R934" s="355"/>
      <c r="S934" s="355"/>
      <c r="T934" s="355"/>
      <c r="U934" s="355"/>
      <c r="V934" s="355"/>
      <c r="W934" s="355"/>
      <c r="X934" s="355"/>
      <c r="Y934" s="355"/>
      <c r="Z934" s="355"/>
    </row>
    <row r="935" spans="1:26">
      <c r="A935" s="404"/>
      <c r="B935" s="405"/>
      <c r="C935" s="406"/>
      <c r="D935" s="407"/>
      <c r="E935" s="355"/>
      <c r="F935" s="355"/>
      <c r="G935" s="355"/>
      <c r="H935" s="355"/>
      <c r="I935" s="355"/>
      <c r="J935" s="355"/>
      <c r="K935" s="355"/>
      <c r="L935" s="355"/>
      <c r="M935" s="355"/>
      <c r="N935" s="355"/>
      <c r="O935" s="355"/>
      <c r="P935" s="355"/>
      <c r="Q935" s="355"/>
      <c r="R935" s="355"/>
      <c r="S935" s="355"/>
      <c r="T935" s="355"/>
      <c r="U935" s="355"/>
      <c r="V935" s="355"/>
      <c r="W935" s="355"/>
      <c r="X935" s="355"/>
      <c r="Y935" s="355"/>
      <c r="Z935" s="355"/>
    </row>
    <row r="936" spans="1:26">
      <c r="A936" s="404"/>
      <c r="B936" s="405"/>
      <c r="C936" s="406"/>
      <c r="D936" s="407"/>
      <c r="E936" s="355"/>
      <c r="F936" s="355"/>
      <c r="G936" s="355"/>
      <c r="H936" s="355"/>
      <c r="I936" s="355"/>
      <c r="J936" s="355"/>
      <c r="K936" s="355"/>
      <c r="L936" s="355"/>
      <c r="M936" s="355"/>
      <c r="N936" s="355"/>
      <c r="O936" s="355"/>
      <c r="P936" s="355"/>
      <c r="Q936" s="355"/>
      <c r="R936" s="355"/>
      <c r="S936" s="355"/>
      <c r="T936" s="355"/>
      <c r="U936" s="355"/>
      <c r="V936" s="355"/>
      <c r="W936" s="355"/>
      <c r="X936" s="355"/>
      <c r="Y936" s="355"/>
      <c r="Z936" s="355"/>
    </row>
    <row r="937" spans="1:26">
      <c r="A937" s="404"/>
      <c r="B937" s="405"/>
      <c r="C937" s="406"/>
      <c r="D937" s="407"/>
      <c r="E937" s="355"/>
      <c r="F937" s="355"/>
      <c r="G937" s="355"/>
      <c r="H937" s="355"/>
      <c r="I937" s="355"/>
      <c r="J937" s="355"/>
      <c r="K937" s="355"/>
      <c r="L937" s="355"/>
      <c r="M937" s="355"/>
      <c r="N937" s="355"/>
      <c r="O937" s="355"/>
      <c r="P937" s="355"/>
      <c r="Q937" s="355"/>
      <c r="R937" s="355"/>
      <c r="S937" s="355"/>
      <c r="T937" s="355"/>
      <c r="U937" s="355"/>
      <c r="V937" s="355"/>
      <c r="W937" s="355"/>
      <c r="X937" s="355"/>
      <c r="Y937" s="355"/>
      <c r="Z937" s="355"/>
    </row>
    <row r="938" spans="1:26">
      <c r="A938" s="404"/>
      <c r="B938" s="405"/>
      <c r="C938" s="406"/>
      <c r="D938" s="407"/>
      <c r="E938" s="355"/>
      <c r="F938" s="355"/>
      <c r="G938" s="355"/>
      <c r="H938" s="355"/>
      <c r="I938" s="355"/>
      <c r="J938" s="355"/>
      <c r="K938" s="355"/>
      <c r="L938" s="355"/>
      <c r="M938" s="355"/>
      <c r="N938" s="355"/>
      <c r="O938" s="355"/>
      <c r="P938" s="355"/>
      <c r="Q938" s="355"/>
      <c r="R938" s="355"/>
      <c r="S938" s="355"/>
      <c r="T938" s="355"/>
      <c r="U938" s="355"/>
      <c r="V938" s="355"/>
      <c r="W938" s="355"/>
      <c r="X938" s="355"/>
      <c r="Y938" s="355"/>
      <c r="Z938" s="355"/>
    </row>
    <row r="939" spans="1:26">
      <c r="A939" s="404"/>
      <c r="B939" s="405"/>
      <c r="C939" s="406"/>
      <c r="D939" s="407"/>
      <c r="E939" s="355"/>
      <c r="F939" s="355"/>
      <c r="G939" s="355"/>
      <c r="H939" s="355"/>
      <c r="I939" s="355"/>
      <c r="J939" s="355"/>
      <c r="K939" s="355"/>
      <c r="L939" s="355"/>
      <c r="M939" s="355"/>
      <c r="N939" s="355"/>
      <c r="O939" s="355"/>
      <c r="P939" s="355"/>
      <c r="Q939" s="355"/>
      <c r="R939" s="355"/>
      <c r="S939" s="355"/>
      <c r="T939" s="355"/>
      <c r="U939" s="355"/>
      <c r="V939" s="355"/>
      <c r="W939" s="355"/>
      <c r="X939" s="355"/>
      <c r="Y939" s="355"/>
      <c r="Z939" s="355"/>
    </row>
    <row r="940" spans="1:26">
      <c r="A940" s="404"/>
      <c r="B940" s="405"/>
      <c r="C940" s="406"/>
      <c r="D940" s="407"/>
      <c r="E940" s="355"/>
      <c r="F940" s="355"/>
      <c r="G940" s="355"/>
      <c r="H940" s="355"/>
      <c r="I940" s="355"/>
      <c r="J940" s="355"/>
      <c r="K940" s="355"/>
      <c r="L940" s="355"/>
      <c r="M940" s="355"/>
      <c r="N940" s="355"/>
      <c r="O940" s="355"/>
      <c r="P940" s="355"/>
      <c r="Q940" s="355"/>
      <c r="R940" s="355"/>
      <c r="S940" s="355"/>
      <c r="T940" s="355"/>
      <c r="U940" s="355"/>
      <c r="V940" s="355"/>
      <c r="W940" s="355"/>
      <c r="X940" s="355"/>
      <c r="Y940" s="355"/>
      <c r="Z940" s="355"/>
    </row>
    <row r="941" spans="1:26">
      <c r="A941" s="404"/>
      <c r="B941" s="405"/>
      <c r="C941" s="406"/>
      <c r="D941" s="407"/>
      <c r="E941" s="355"/>
      <c r="F941" s="355"/>
      <c r="G941" s="355"/>
      <c r="H941" s="355"/>
      <c r="I941" s="355"/>
      <c r="J941" s="355"/>
      <c r="K941" s="355"/>
      <c r="L941" s="355"/>
      <c r="M941" s="355"/>
      <c r="N941" s="355"/>
      <c r="O941" s="355"/>
      <c r="P941" s="355"/>
      <c r="Q941" s="355"/>
      <c r="R941" s="355"/>
      <c r="S941" s="355"/>
      <c r="T941" s="355"/>
      <c r="U941" s="355"/>
      <c r="V941" s="355"/>
      <c r="W941" s="355"/>
      <c r="X941" s="355"/>
      <c r="Y941" s="355"/>
      <c r="Z941" s="355"/>
    </row>
    <row r="942" spans="1:26">
      <c r="A942" s="404"/>
      <c r="B942" s="405"/>
      <c r="C942" s="406"/>
      <c r="D942" s="407"/>
      <c r="E942" s="355"/>
      <c r="F942" s="355"/>
      <c r="G942" s="355"/>
      <c r="H942" s="355"/>
      <c r="I942" s="355"/>
      <c r="J942" s="355"/>
      <c r="K942" s="355"/>
      <c r="L942" s="355"/>
      <c r="M942" s="355"/>
      <c r="N942" s="355"/>
      <c r="O942" s="355"/>
      <c r="P942" s="355"/>
      <c r="Q942" s="355"/>
      <c r="R942" s="355"/>
      <c r="S942" s="355"/>
      <c r="T942" s="355"/>
      <c r="U942" s="355"/>
      <c r="V942" s="355"/>
      <c r="W942" s="355"/>
      <c r="X942" s="355"/>
      <c r="Y942" s="355"/>
      <c r="Z942" s="355"/>
    </row>
    <row r="943" spans="1:26">
      <c r="A943" s="404"/>
      <c r="B943" s="405"/>
      <c r="C943" s="406"/>
      <c r="D943" s="407"/>
      <c r="E943" s="355"/>
      <c r="F943" s="355"/>
      <c r="G943" s="355"/>
      <c r="H943" s="355"/>
      <c r="I943" s="355"/>
      <c r="J943" s="355"/>
      <c r="K943" s="355"/>
      <c r="L943" s="355"/>
      <c r="M943" s="355"/>
      <c r="N943" s="355"/>
      <c r="O943" s="355"/>
      <c r="P943" s="355"/>
      <c r="Q943" s="355"/>
      <c r="R943" s="355"/>
      <c r="S943" s="355"/>
      <c r="T943" s="355"/>
      <c r="U943" s="355"/>
      <c r="V943" s="355"/>
      <c r="W943" s="355"/>
      <c r="X943" s="355"/>
      <c r="Y943" s="355"/>
      <c r="Z943" s="355"/>
    </row>
    <row r="944" spans="1:26">
      <c r="A944" s="404"/>
      <c r="B944" s="405"/>
      <c r="C944" s="406"/>
      <c r="D944" s="407"/>
      <c r="E944" s="355"/>
      <c r="F944" s="355"/>
      <c r="G944" s="355"/>
      <c r="H944" s="355"/>
      <c r="I944" s="355"/>
      <c r="J944" s="355"/>
      <c r="K944" s="355"/>
      <c r="L944" s="355"/>
      <c r="M944" s="355"/>
      <c r="N944" s="355"/>
      <c r="O944" s="355"/>
      <c r="P944" s="355"/>
      <c r="Q944" s="355"/>
      <c r="R944" s="355"/>
      <c r="S944" s="355"/>
      <c r="T944" s="355"/>
      <c r="U944" s="355"/>
      <c r="V944" s="355"/>
      <c r="W944" s="355"/>
      <c r="X944" s="355"/>
      <c r="Y944" s="355"/>
      <c r="Z944" s="355"/>
    </row>
    <row r="945" spans="1:26">
      <c r="A945" s="404"/>
      <c r="B945" s="405"/>
      <c r="C945" s="406"/>
      <c r="D945" s="407"/>
      <c r="E945" s="355"/>
      <c r="F945" s="355"/>
      <c r="G945" s="355"/>
      <c r="H945" s="355"/>
      <c r="I945" s="355"/>
      <c r="J945" s="355"/>
      <c r="K945" s="355"/>
      <c r="L945" s="355"/>
      <c r="M945" s="355"/>
      <c r="N945" s="355"/>
      <c r="O945" s="355"/>
      <c r="P945" s="355"/>
      <c r="Q945" s="355"/>
      <c r="R945" s="355"/>
      <c r="S945" s="355"/>
      <c r="T945" s="355"/>
      <c r="U945" s="355"/>
      <c r="V945" s="355"/>
      <c r="W945" s="355"/>
      <c r="X945" s="355"/>
      <c r="Y945" s="355"/>
      <c r="Z945" s="355"/>
    </row>
    <row r="946" spans="1:26">
      <c r="A946" s="404"/>
      <c r="B946" s="405"/>
      <c r="C946" s="406"/>
      <c r="D946" s="407"/>
      <c r="E946" s="355"/>
      <c r="F946" s="355"/>
      <c r="G946" s="355"/>
      <c r="H946" s="355"/>
      <c r="I946" s="355"/>
      <c r="J946" s="355"/>
      <c r="K946" s="355"/>
      <c r="L946" s="355"/>
      <c r="M946" s="355"/>
      <c r="N946" s="355"/>
      <c r="O946" s="355"/>
      <c r="P946" s="355"/>
      <c r="Q946" s="355"/>
      <c r="R946" s="355"/>
      <c r="S946" s="355"/>
      <c r="T946" s="355"/>
      <c r="U946" s="355"/>
      <c r="V946" s="355"/>
      <c r="W946" s="355"/>
      <c r="X946" s="355"/>
      <c r="Y946" s="355"/>
      <c r="Z946" s="355"/>
    </row>
    <row r="947" spans="1:26">
      <c r="A947" s="404"/>
      <c r="B947" s="405"/>
      <c r="C947" s="406"/>
      <c r="D947" s="407"/>
      <c r="E947" s="355"/>
      <c r="F947" s="355"/>
      <c r="G947" s="355"/>
      <c r="H947" s="355"/>
      <c r="I947" s="355"/>
      <c r="J947" s="355"/>
      <c r="K947" s="355"/>
      <c r="L947" s="355"/>
      <c r="M947" s="355"/>
      <c r="N947" s="355"/>
      <c r="O947" s="355"/>
      <c r="P947" s="355"/>
      <c r="Q947" s="355"/>
      <c r="R947" s="355"/>
      <c r="S947" s="355"/>
      <c r="T947" s="355"/>
      <c r="U947" s="355"/>
      <c r="V947" s="355"/>
      <c r="W947" s="355"/>
      <c r="X947" s="355"/>
      <c r="Y947" s="355"/>
      <c r="Z947" s="355"/>
    </row>
    <row r="948" spans="1:26">
      <c r="A948" s="404"/>
      <c r="B948" s="405"/>
      <c r="C948" s="406"/>
      <c r="D948" s="407"/>
      <c r="E948" s="355"/>
      <c r="F948" s="355"/>
      <c r="G948" s="355"/>
      <c r="H948" s="355"/>
      <c r="I948" s="355"/>
      <c r="J948" s="355"/>
      <c r="K948" s="355"/>
      <c r="L948" s="355"/>
      <c r="M948" s="355"/>
      <c r="N948" s="355"/>
      <c r="O948" s="355"/>
      <c r="P948" s="355"/>
      <c r="Q948" s="355"/>
      <c r="R948" s="355"/>
      <c r="S948" s="355"/>
      <c r="T948" s="355"/>
      <c r="U948" s="355"/>
      <c r="V948" s="355"/>
      <c r="W948" s="355"/>
      <c r="X948" s="355"/>
      <c r="Y948" s="355"/>
      <c r="Z948" s="355"/>
    </row>
    <row r="949" spans="1:26">
      <c r="A949" s="404"/>
      <c r="B949" s="405"/>
      <c r="C949" s="406"/>
      <c r="D949" s="407"/>
      <c r="E949" s="355"/>
      <c r="F949" s="355"/>
      <c r="G949" s="355"/>
      <c r="H949" s="355"/>
      <c r="I949" s="355"/>
      <c r="J949" s="355"/>
      <c r="K949" s="355"/>
      <c r="L949" s="355"/>
      <c r="M949" s="355"/>
      <c r="N949" s="355"/>
      <c r="O949" s="355"/>
      <c r="P949" s="355"/>
      <c r="Q949" s="355"/>
      <c r="R949" s="355"/>
      <c r="S949" s="355"/>
      <c r="T949" s="355"/>
      <c r="U949" s="355"/>
      <c r="V949" s="355"/>
      <c r="W949" s="355"/>
      <c r="X949" s="355"/>
      <c r="Y949" s="355"/>
      <c r="Z949" s="355"/>
    </row>
    <row r="950" spans="1:26">
      <c r="A950" s="404"/>
      <c r="B950" s="405"/>
      <c r="C950" s="406"/>
      <c r="D950" s="407"/>
      <c r="E950" s="355"/>
      <c r="F950" s="355"/>
      <c r="G950" s="355"/>
      <c r="H950" s="355"/>
      <c r="I950" s="355"/>
      <c r="J950" s="355"/>
      <c r="K950" s="355"/>
      <c r="L950" s="355"/>
      <c r="M950" s="355"/>
      <c r="N950" s="355"/>
      <c r="O950" s="355"/>
      <c r="P950" s="355"/>
      <c r="Q950" s="355"/>
      <c r="R950" s="355"/>
      <c r="S950" s="355"/>
      <c r="T950" s="355"/>
      <c r="U950" s="355"/>
      <c r="V950" s="355"/>
      <c r="W950" s="355"/>
      <c r="X950" s="355"/>
      <c r="Y950" s="355"/>
      <c r="Z950" s="355"/>
    </row>
    <row r="951" spans="1:26">
      <c r="A951" s="404"/>
      <c r="B951" s="405"/>
      <c r="C951" s="406"/>
      <c r="D951" s="407"/>
      <c r="E951" s="355"/>
      <c r="F951" s="355"/>
      <c r="G951" s="355"/>
      <c r="H951" s="355"/>
      <c r="I951" s="355"/>
      <c r="J951" s="355"/>
      <c r="K951" s="355"/>
      <c r="L951" s="355"/>
      <c r="M951" s="355"/>
      <c r="N951" s="355"/>
      <c r="O951" s="355"/>
      <c r="P951" s="355"/>
      <c r="Q951" s="355"/>
      <c r="R951" s="355"/>
      <c r="S951" s="355"/>
      <c r="T951" s="355"/>
      <c r="U951" s="355"/>
      <c r="V951" s="355"/>
      <c r="W951" s="355"/>
      <c r="X951" s="355"/>
      <c r="Y951" s="355"/>
      <c r="Z951" s="355"/>
    </row>
    <row r="952" spans="1:26">
      <c r="A952" s="404"/>
      <c r="B952" s="405"/>
      <c r="C952" s="406"/>
      <c r="D952" s="407"/>
      <c r="E952" s="355"/>
      <c r="F952" s="355"/>
      <c r="G952" s="355"/>
      <c r="H952" s="355"/>
      <c r="I952" s="355"/>
      <c r="J952" s="355"/>
      <c r="K952" s="355"/>
      <c r="L952" s="355"/>
      <c r="M952" s="355"/>
      <c r="N952" s="355"/>
      <c r="O952" s="355"/>
      <c r="P952" s="355"/>
      <c r="Q952" s="355"/>
      <c r="R952" s="355"/>
      <c r="S952" s="355"/>
      <c r="T952" s="355"/>
      <c r="U952" s="355"/>
      <c r="V952" s="355"/>
      <c r="W952" s="355"/>
      <c r="X952" s="355"/>
      <c r="Y952" s="355"/>
      <c r="Z952" s="355"/>
    </row>
    <row r="953" spans="1:26">
      <c r="A953" s="404"/>
      <c r="B953" s="405"/>
      <c r="C953" s="406"/>
      <c r="D953" s="407"/>
      <c r="E953" s="355"/>
      <c r="F953" s="355"/>
      <c r="G953" s="355"/>
      <c r="H953" s="355"/>
      <c r="I953" s="355"/>
      <c r="J953" s="355"/>
      <c r="K953" s="355"/>
      <c r="L953" s="355"/>
      <c r="M953" s="355"/>
      <c r="N953" s="355"/>
      <c r="O953" s="355"/>
      <c r="P953" s="355"/>
      <c r="Q953" s="355"/>
      <c r="R953" s="355"/>
      <c r="S953" s="355"/>
      <c r="T953" s="355"/>
      <c r="U953" s="355"/>
      <c r="V953" s="355"/>
      <c r="W953" s="355"/>
      <c r="X953" s="355"/>
      <c r="Y953" s="355"/>
      <c r="Z953" s="355"/>
    </row>
    <row r="954" spans="1:26">
      <c r="A954" s="404"/>
      <c r="B954" s="405"/>
      <c r="C954" s="406"/>
      <c r="D954" s="407"/>
      <c r="E954" s="355"/>
      <c r="F954" s="355"/>
      <c r="G954" s="355"/>
      <c r="H954" s="355"/>
      <c r="I954" s="355"/>
      <c r="J954" s="355"/>
      <c r="K954" s="355"/>
      <c r="L954" s="355"/>
      <c r="M954" s="355"/>
      <c r="N954" s="355"/>
      <c r="O954" s="355"/>
      <c r="P954" s="355"/>
      <c r="Q954" s="355"/>
      <c r="R954" s="355"/>
      <c r="S954" s="355"/>
      <c r="T954" s="355"/>
      <c r="U954" s="355"/>
      <c r="V954" s="355"/>
      <c r="W954" s="355"/>
      <c r="X954" s="355"/>
      <c r="Y954" s="355"/>
      <c r="Z954" s="355"/>
    </row>
    <row r="955" spans="1:26">
      <c r="A955" s="404"/>
      <c r="B955" s="405"/>
      <c r="C955" s="406"/>
      <c r="D955" s="407"/>
      <c r="E955" s="355"/>
      <c r="F955" s="355"/>
      <c r="G955" s="355"/>
      <c r="H955" s="355"/>
      <c r="I955" s="355"/>
      <c r="J955" s="355"/>
      <c r="K955" s="355"/>
      <c r="L955" s="355"/>
      <c r="M955" s="355"/>
      <c r="N955" s="355"/>
      <c r="O955" s="355"/>
      <c r="P955" s="355"/>
      <c r="Q955" s="355"/>
      <c r="R955" s="355"/>
      <c r="S955" s="355"/>
      <c r="T955" s="355"/>
      <c r="U955" s="355"/>
      <c r="V955" s="355"/>
      <c r="W955" s="355"/>
      <c r="X955" s="355"/>
      <c r="Y955" s="355"/>
      <c r="Z955" s="355"/>
    </row>
    <row r="956" spans="1:26">
      <c r="A956" s="404"/>
      <c r="B956" s="405"/>
      <c r="C956" s="406"/>
      <c r="D956" s="407"/>
      <c r="E956" s="355"/>
      <c r="F956" s="355"/>
      <c r="G956" s="355"/>
      <c r="H956" s="355"/>
      <c r="I956" s="355"/>
      <c r="J956" s="355"/>
      <c r="K956" s="355"/>
      <c r="L956" s="355"/>
      <c r="M956" s="355"/>
      <c r="N956" s="355"/>
      <c r="O956" s="355"/>
      <c r="P956" s="355"/>
      <c r="Q956" s="355"/>
      <c r="R956" s="355"/>
      <c r="S956" s="355"/>
      <c r="T956" s="355"/>
      <c r="U956" s="355"/>
      <c r="V956" s="355"/>
      <c r="W956" s="355"/>
      <c r="X956" s="355"/>
      <c r="Y956" s="355"/>
      <c r="Z956" s="355"/>
    </row>
    <row r="957" spans="1:26">
      <c r="A957" s="404"/>
      <c r="B957" s="405"/>
      <c r="C957" s="406"/>
      <c r="D957" s="407"/>
      <c r="E957" s="355"/>
      <c r="F957" s="355"/>
      <c r="G957" s="355"/>
      <c r="H957" s="355"/>
      <c r="I957" s="355"/>
      <c r="J957" s="355"/>
      <c r="K957" s="355"/>
      <c r="L957" s="355"/>
      <c r="M957" s="355"/>
      <c r="N957" s="355"/>
      <c r="O957" s="355"/>
      <c r="P957" s="355"/>
      <c r="Q957" s="355"/>
      <c r="R957" s="355"/>
      <c r="S957" s="355"/>
      <c r="T957" s="355"/>
      <c r="U957" s="355"/>
      <c r="V957" s="355"/>
      <c r="W957" s="355"/>
      <c r="X957" s="355"/>
      <c r="Y957" s="355"/>
      <c r="Z957" s="355"/>
    </row>
    <row r="958" spans="1:26">
      <c r="A958" s="404"/>
      <c r="B958" s="405"/>
      <c r="C958" s="406"/>
      <c r="D958" s="407"/>
      <c r="E958" s="355"/>
      <c r="F958" s="355"/>
      <c r="G958" s="355"/>
      <c r="H958" s="355"/>
      <c r="I958" s="355"/>
      <c r="J958" s="355"/>
      <c r="K958" s="355"/>
      <c r="L958" s="355"/>
      <c r="M958" s="355"/>
      <c r="N958" s="355"/>
      <c r="O958" s="355"/>
      <c r="P958" s="355"/>
      <c r="Q958" s="355"/>
      <c r="R958" s="355"/>
      <c r="S958" s="355"/>
      <c r="T958" s="355"/>
      <c r="U958" s="355"/>
      <c r="V958" s="355"/>
      <c r="W958" s="355"/>
      <c r="X958" s="355"/>
      <c r="Y958" s="355"/>
      <c r="Z958" s="355"/>
    </row>
    <row r="959" spans="1:26">
      <c r="A959" s="404"/>
      <c r="B959" s="405"/>
      <c r="C959" s="406"/>
      <c r="D959" s="407"/>
      <c r="E959" s="355"/>
      <c r="F959" s="355"/>
      <c r="G959" s="355"/>
      <c r="H959" s="355"/>
      <c r="I959" s="355"/>
      <c r="J959" s="355"/>
      <c r="K959" s="355"/>
      <c r="L959" s="355"/>
      <c r="M959" s="355"/>
      <c r="N959" s="355"/>
      <c r="O959" s="355"/>
      <c r="P959" s="355"/>
      <c r="Q959" s="355"/>
      <c r="R959" s="355"/>
      <c r="S959" s="355"/>
      <c r="T959" s="355"/>
      <c r="U959" s="355"/>
      <c r="V959" s="355"/>
      <c r="W959" s="355"/>
      <c r="X959" s="355"/>
      <c r="Y959" s="355"/>
      <c r="Z959" s="355"/>
    </row>
    <row r="960" spans="1:26">
      <c r="A960" s="404"/>
      <c r="B960" s="405"/>
      <c r="C960" s="406"/>
      <c r="D960" s="407"/>
      <c r="E960" s="355"/>
      <c r="F960" s="355"/>
      <c r="G960" s="355"/>
      <c r="H960" s="355"/>
      <c r="I960" s="355"/>
      <c r="J960" s="355"/>
      <c r="K960" s="355"/>
      <c r="L960" s="355"/>
      <c r="M960" s="355"/>
      <c r="N960" s="355"/>
      <c r="O960" s="355"/>
      <c r="P960" s="355"/>
      <c r="Q960" s="355"/>
      <c r="R960" s="355"/>
      <c r="S960" s="355"/>
      <c r="T960" s="355"/>
      <c r="U960" s="355"/>
      <c r="V960" s="355"/>
      <c r="W960" s="355"/>
      <c r="X960" s="355"/>
      <c r="Y960" s="355"/>
      <c r="Z960" s="355"/>
    </row>
    <row r="961" spans="1:26">
      <c r="A961" s="404"/>
      <c r="B961" s="405"/>
      <c r="C961" s="406"/>
      <c r="D961" s="407"/>
      <c r="E961" s="355"/>
      <c r="F961" s="355"/>
      <c r="G961" s="355"/>
      <c r="H961" s="355"/>
      <c r="I961" s="355"/>
      <c r="J961" s="355"/>
      <c r="K961" s="355"/>
      <c r="L961" s="355"/>
      <c r="M961" s="355"/>
      <c r="N961" s="355"/>
      <c r="O961" s="355"/>
      <c r="P961" s="355"/>
      <c r="Q961" s="355"/>
      <c r="R961" s="355"/>
      <c r="S961" s="355"/>
      <c r="T961" s="355"/>
      <c r="U961" s="355"/>
      <c r="V961" s="355"/>
      <c r="W961" s="355"/>
      <c r="X961" s="355"/>
      <c r="Y961" s="355"/>
      <c r="Z961" s="355"/>
    </row>
    <row r="962" spans="1:26">
      <c r="A962" s="404"/>
      <c r="B962" s="405"/>
      <c r="C962" s="406"/>
      <c r="D962" s="407"/>
      <c r="E962" s="355"/>
      <c r="F962" s="355"/>
      <c r="G962" s="355"/>
      <c r="H962" s="355"/>
      <c r="I962" s="355"/>
      <c r="J962" s="355"/>
      <c r="K962" s="355"/>
      <c r="L962" s="355"/>
      <c r="M962" s="355"/>
      <c r="N962" s="355"/>
      <c r="O962" s="355"/>
      <c r="P962" s="355"/>
      <c r="Q962" s="355"/>
      <c r="R962" s="355"/>
      <c r="S962" s="355"/>
      <c r="T962" s="355"/>
      <c r="U962" s="355"/>
      <c r="V962" s="355"/>
      <c r="W962" s="355"/>
      <c r="X962" s="355"/>
      <c r="Y962" s="355"/>
      <c r="Z962" s="355"/>
    </row>
    <row r="963" spans="1:26">
      <c r="A963" s="404"/>
      <c r="B963" s="405"/>
      <c r="C963" s="406"/>
      <c r="D963" s="407"/>
      <c r="E963" s="355"/>
      <c r="F963" s="355"/>
      <c r="G963" s="355"/>
      <c r="H963" s="355"/>
      <c r="I963" s="355"/>
      <c r="J963" s="355"/>
      <c r="K963" s="355"/>
      <c r="L963" s="355"/>
      <c r="M963" s="355"/>
      <c r="N963" s="355"/>
      <c r="O963" s="355"/>
      <c r="P963" s="355"/>
      <c r="Q963" s="355"/>
      <c r="R963" s="355"/>
      <c r="S963" s="355"/>
      <c r="T963" s="355"/>
      <c r="U963" s="355"/>
      <c r="V963" s="355"/>
      <c r="W963" s="355"/>
      <c r="X963" s="355"/>
      <c r="Y963" s="355"/>
      <c r="Z963" s="355"/>
    </row>
    <row r="964" spans="1:26">
      <c r="A964" s="404"/>
      <c r="B964" s="405"/>
      <c r="C964" s="406"/>
      <c r="D964" s="407"/>
      <c r="E964" s="355"/>
      <c r="F964" s="355"/>
      <c r="G964" s="355"/>
      <c r="H964" s="355"/>
      <c r="I964" s="355"/>
      <c r="J964" s="355"/>
      <c r="K964" s="355"/>
      <c r="L964" s="355"/>
      <c r="M964" s="355"/>
      <c r="N964" s="355"/>
      <c r="O964" s="355"/>
      <c r="P964" s="355"/>
      <c r="Q964" s="355"/>
      <c r="R964" s="355"/>
      <c r="S964" s="355"/>
      <c r="T964" s="355"/>
      <c r="U964" s="355"/>
      <c r="V964" s="355"/>
      <c r="W964" s="355"/>
      <c r="X964" s="355"/>
      <c r="Y964" s="355"/>
      <c r="Z964" s="355"/>
    </row>
    <row r="965" spans="1:26">
      <c r="A965" s="404"/>
      <c r="B965" s="405"/>
      <c r="C965" s="406"/>
      <c r="D965" s="407"/>
      <c r="E965" s="355"/>
      <c r="F965" s="355"/>
      <c r="G965" s="355"/>
      <c r="H965" s="355"/>
      <c r="I965" s="355"/>
      <c r="J965" s="355"/>
      <c r="K965" s="355"/>
      <c r="L965" s="355"/>
      <c r="M965" s="355"/>
      <c r="N965" s="355"/>
      <c r="O965" s="355"/>
      <c r="P965" s="355"/>
      <c r="Q965" s="355"/>
      <c r="R965" s="355"/>
      <c r="S965" s="355"/>
      <c r="T965" s="355"/>
      <c r="U965" s="355"/>
      <c r="V965" s="355"/>
      <c r="W965" s="355"/>
      <c r="X965" s="355"/>
      <c r="Y965" s="355"/>
      <c r="Z965" s="355"/>
    </row>
    <row r="966" spans="1:26">
      <c r="A966" s="404"/>
      <c r="B966" s="405"/>
      <c r="C966" s="406"/>
      <c r="D966" s="407"/>
      <c r="E966" s="355"/>
      <c r="F966" s="355"/>
      <c r="G966" s="355"/>
      <c r="H966" s="355"/>
      <c r="I966" s="355"/>
      <c r="J966" s="355"/>
      <c r="K966" s="355"/>
      <c r="L966" s="355"/>
      <c r="M966" s="355"/>
      <c r="N966" s="355"/>
      <c r="O966" s="355"/>
      <c r="P966" s="355"/>
      <c r="Q966" s="355"/>
      <c r="R966" s="355"/>
      <c r="S966" s="355"/>
      <c r="T966" s="355"/>
      <c r="U966" s="355"/>
      <c r="V966" s="355"/>
      <c r="W966" s="355"/>
      <c r="X966" s="355"/>
      <c r="Y966" s="355"/>
      <c r="Z966" s="355"/>
    </row>
    <row r="967" spans="1:26">
      <c r="A967" s="404"/>
      <c r="B967" s="405"/>
      <c r="C967" s="406"/>
      <c r="D967" s="407"/>
      <c r="E967" s="355"/>
      <c r="F967" s="355"/>
      <c r="G967" s="355"/>
      <c r="H967" s="355"/>
      <c r="I967" s="355"/>
      <c r="J967" s="355"/>
      <c r="K967" s="355"/>
      <c r="L967" s="355"/>
      <c r="M967" s="355"/>
      <c r="N967" s="355"/>
      <c r="O967" s="355"/>
      <c r="P967" s="355"/>
      <c r="Q967" s="355"/>
      <c r="R967" s="355"/>
      <c r="S967" s="355"/>
      <c r="T967" s="355"/>
      <c r="U967" s="355"/>
      <c r="V967" s="355"/>
      <c r="W967" s="355"/>
      <c r="X967" s="355"/>
      <c r="Y967" s="355"/>
      <c r="Z967" s="355"/>
    </row>
    <row r="968" spans="1:26">
      <c r="A968" s="404"/>
      <c r="B968" s="405"/>
      <c r="C968" s="406"/>
      <c r="D968" s="407"/>
      <c r="E968" s="355"/>
      <c r="F968" s="355"/>
      <c r="G968" s="355"/>
      <c r="H968" s="355"/>
      <c r="I968" s="355"/>
      <c r="J968" s="355"/>
      <c r="K968" s="355"/>
      <c r="L968" s="355"/>
      <c r="M968" s="355"/>
      <c r="N968" s="355"/>
      <c r="O968" s="355"/>
      <c r="P968" s="355"/>
      <c r="Q968" s="355"/>
      <c r="R968" s="355"/>
      <c r="S968" s="355"/>
      <c r="T968" s="355"/>
      <c r="U968" s="355"/>
      <c r="V968" s="355"/>
      <c r="W968" s="355"/>
      <c r="X968" s="355"/>
      <c r="Y968" s="355"/>
      <c r="Z968" s="355"/>
    </row>
    <row r="969" spans="1:26">
      <c r="A969" s="404"/>
      <c r="B969" s="405"/>
      <c r="C969" s="406"/>
      <c r="D969" s="407"/>
      <c r="E969" s="355"/>
      <c r="F969" s="355"/>
      <c r="G969" s="355"/>
      <c r="H969" s="355"/>
      <c r="I969" s="355"/>
      <c r="J969" s="355"/>
      <c r="K969" s="355"/>
      <c r="L969" s="355"/>
      <c r="M969" s="355"/>
      <c r="N969" s="355"/>
      <c r="O969" s="355"/>
      <c r="P969" s="355"/>
      <c r="Q969" s="355"/>
      <c r="R969" s="355"/>
      <c r="S969" s="355"/>
      <c r="T969" s="355"/>
      <c r="U969" s="355"/>
      <c r="V969" s="355"/>
      <c r="W969" s="355"/>
      <c r="X969" s="355"/>
      <c r="Y969" s="355"/>
      <c r="Z969" s="355"/>
    </row>
    <row r="970" spans="1:26">
      <c r="A970" s="404"/>
      <c r="B970" s="405"/>
      <c r="C970" s="406"/>
      <c r="D970" s="407"/>
      <c r="E970" s="355"/>
      <c r="F970" s="355"/>
      <c r="G970" s="355"/>
      <c r="H970" s="355"/>
      <c r="I970" s="355"/>
      <c r="J970" s="355"/>
      <c r="K970" s="355"/>
      <c r="L970" s="355"/>
      <c r="M970" s="355"/>
      <c r="N970" s="355"/>
      <c r="O970" s="355"/>
      <c r="P970" s="355"/>
      <c r="Q970" s="355"/>
      <c r="R970" s="355"/>
      <c r="S970" s="355"/>
      <c r="T970" s="355"/>
      <c r="U970" s="355"/>
      <c r="V970" s="355"/>
      <c r="W970" s="355"/>
      <c r="X970" s="355"/>
      <c r="Y970" s="355"/>
      <c r="Z970" s="355"/>
    </row>
    <row r="971" spans="1:26">
      <c r="A971" s="404"/>
      <c r="B971" s="405"/>
      <c r="C971" s="406"/>
      <c r="D971" s="407"/>
      <c r="E971" s="355"/>
      <c r="F971" s="355"/>
      <c r="G971" s="355"/>
      <c r="H971" s="355"/>
      <c r="I971" s="355"/>
      <c r="J971" s="355"/>
      <c r="K971" s="355"/>
      <c r="L971" s="355"/>
      <c r="M971" s="355"/>
      <c r="N971" s="355"/>
      <c r="O971" s="355"/>
      <c r="P971" s="355"/>
      <c r="Q971" s="355"/>
      <c r="R971" s="355"/>
      <c r="S971" s="355"/>
      <c r="T971" s="355"/>
      <c r="U971" s="355"/>
      <c r="V971" s="355"/>
      <c r="W971" s="355"/>
      <c r="X971" s="355"/>
      <c r="Y971" s="355"/>
      <c r="Z971" s="355"/>
    </row>
    <row r="972" spans="1:26">
      <c r="A972" s="404"/>
      <c r="B972" s="405"/>
      <c r="C972" s="406"/>
      <c r="D972" s="407"/>
      <c r="E972" s="355"/>
      <c r="F972" s="355"/>
      <c r="G972" s="355"/>
      <c r="H972" s="355"/>
      <c r="I972" s="355"/>
      <c r="J972" s="355"/>
      <c r="K972" s="355"/>
      <c r="L972" s="355"/>
      <c r="M972" s="355"/>
      <c r="N972" s="355"/>
      <c r="O972" s="355"/>
      <c r="P972" s="355"/>
      <c r="Q972" s="355"/>
      <c r="R972" s="355"/>
      <c r="S972" s="355"/>
      <c r="T972" s="355"/>
      <c r="U972" s="355"/>
      <c r="V972" s="355"/>
      <c r="W972" s="355"/>
      <c r="X972" s="355"/>
      <c r="Y972" s="355"/>
      <c r="Z972" s="355"/>
    </row>
    <row r="973" spans="1:26">
      <c r="A973" s="404"/>
      <c r="B973" s="405"/>
      <c r="C973" s="406"/>
      <c r="D973" s="407"/>
      <c r="E973" s="355"/>
      <c r="F973" s="355"/>
      <c r="G973" s="355"/>
      <c r="H973" s="355"/>
      <c r="I973" s="355"/>
      <c r="J973" s="355"/>
      <c r="K973" s="355"/>
      <c r="L973" s="355"/>
      <c r="M973" s="355"/>
      <c r="N973" s="355"/>
      <c r="O973" s="355"/>
      <c r="P973" s="355"/>
      <c r="Q973" s="355"/>
      <c r="R973" s="355"/>
      <c r="S973" s="355"/>
      <c r="T973" s="355"/>
      <c r="U973" s="355"/>
      <c r="V973" s="355"/>
      <c r="W973" s="355"/>
      <c r="X973" s="355"/>
      <c r="Y973" s="355"/>
      <c r="Z973" s="355"/>
    </row>
    <row r="974" spans="1:26">
      <c r="A974" s="404"/>
      <c r="B974" s="405"/>
      <c r="C974" s="406"/>
      <c r="D974" s="407"/>
      <c r="E974" s="355"/>
      <c r="F974" s="355"/>
      <c r="G974" s="355"/>
      <c r="H974" s="355"/>
      <c r="I974" s="355"/>
      <c r="J974" s="355"/>
      <c r="K974" s="355"/>
      <c r="L974" s="355"/>
      <c r="M974" s="355"/>
      <c r="N974" s="355"/>
      <c r="O974" s="355"/>
      <c r="P974" s="355"/>
      <c r="Q974" s="355"/>
      <c r="R974" s="355"/>
      <c r="S974" s="355"/>
      <c r="T974" s="355"/>
      <c r="U974" s="355"/>
      <c r="V974" s="355"/>
      <c r="W974" s="355"/>
      <c r="X974" s="355"/>
      <c r="Y974" s="355"/>
      <c r="Z974" s="355"/>
    </row>
    <row r="975" spans="1:26">
      <c r="A975" s="404"/>
      <c r="B975" s="405"/>
      <c r="C975" s="406"/>
      <c r="D975" s="407"/>
      <c r="E975" s="355"/>
      <c r="F975" s="355"/>
      <c r="G975" s="355"/>
      <c r="H975" s="355"/>
      <c r="I975" s="355"/>
      <c r="J975" s="355"/>
      <c r="K975" s="355"/>
      <c r="L975" s="355"/>
      <c r="M975" s="355"/>
      <c r="N975" s="355"/>
      <c r="O975" s="355"/>
      <c r="P975" s="355"/>
      <c r="Q975" s="355"/>
      <c r="R975" s="355"/>
      <c r="S975" s="355"/>
      <c r="T975" s="355"/>
      <c r="U975" s="355"/>
      <c r="V975" s="355"/>
      <c r="W975" s="355"/>
      <c r="X975" s="355"/>
      <c r="Y975" s="355"/>
      <c r="Z975" s="355"/>
    </row>
    <row r="976" spans="1:26">
      <c r="A976" s="404"/>
      <c r="B976" s="405"/>
      <c r="C976" s="406"/>
      <c r="D976" s="407"/>
      <c r="E976" s="355"/>
      <c r="F976" s="355"/>
      <c r="G976" s="355"/>
      <c r="H976" s="355"/>
      <c r="I976" s="355"/>
      <c r="J976" s="355"/>
      <c r="K976" s="355"/>
      <c r="L976" s="355"/>
      <c r="M976" s="355"/>
      <c r="N976" s="355"/>
      <c r="O976" s="355"/>
      <c r="P976" s="355"/>
      <c r="Q976" s="355"/>
      <c r="R976" s="355"/>
      <c r="S976" s="355"/>
      <c r="T976" s="355"/>
      <c r="U976" s="355"/>
      <c r="V976" s="355"/>
      <c r="W976" s="355"/>
      <c r="X976" s="355"/>
      <c r="Y976" s="355"/>
      <c r="Z976" s="355"/>
    </row>
    <row r="977" spans="1:26">
      <c r="A977" s="404"/>
      <c r="B977" s="405"/>
      <c r="C977" s="406"/>
      <c r="D977" s="407"/>
      <c r="E977" s="355"/>
      <c r="F977" s="355"/>
      <c r="G977" s="355"/>
      <c r="H977" s="355"/>
      <c r="I977" s="355"/>
      <c r="J977" s="355"/>
      <c r="K977" s="355"/>
      <c r="L977" s="355"/>
      <c r="M977" s="355"/>
      <c r="N977" s="355"/>
      <c r="O977" s="355"/>
      <c r="P977" s="355"/>
      <c r="Q977" s="355"/>
      <c r="R977" s="355"/>
      <c r="S977" s="355"/>
      <c r="T977" s="355"/>
      <c r="U977" s="355"/>
      <c r="V977" s="355"/>
      <c r="W977" s="355"/>
      <c r="X977" s="355"/>
      <c r="Y977" s="355"/>
      <c r="Z977" s="355"/>
    </row>
    <row r="978" spans="1:26">
      <c r="A978" s="404"/>
      <c r="B978" s="405"/>
      <c r="C978" s="406"/>
      <c r="D978" s="407"/>
      <c r="E978" s="355"/>
      <c r="F978" s="355"/>
      <c r="G978" s="355"/>
      <c r="H978" s="355"/>
      <c r="I978" s="355"/>
      <c r="J978" s="355"/>
      <c r="K978" s="355"/>
      <c r="L978" s="355"/>
      <c r="M978" s="355"/>
      <c r="N978" s="355"/>
      <c r="O978" s="355"/>
      <c r="P978" s="355"/>
      <c r="Q978" s="355"/>
      <c r="R978" s="355"/>
      <c r="S978" s="355"/>
      <c r="T978" s="355"/>
      <c r="U978" s="355"/>
      <c r="V978" s="355"/>
      <c r="W978" s="355"/>
      <c r="X978" s="355"/>
      <c r="Y978" s="355"/>
      <c r="Z978" s="355"/>
    </row>
    <row r="979" spans="1:26">
      <c r="A979" s="404"/>
      <c r="B979" s="405"/>
      <c r="C979" s="406"/>
      <c r="D979" s="407"/>
      <c r="E979" s="355"/>
      <c r="F979" s="355"/>
      <c r="G979" s="355"/>
      <c r="H979" s="355"/>
      <c r="I979" s="355"/>
      <c r="J979" s="355"/>
      <c r="K979" s="355"/>
      <c r="L979" s="355"/>
      <c r="M979" s="355"/>
      <c r="N979" s="355"/>
      <c r="O979" s="355"/>
      <c r="P979" s="355"/>
      <c r="Q979" s="355"/>
      <c r="R979" s="355"/>
      <c r="S979" s="355"/>
      <c r="T979" s="355"/>
      <c r="U979" s="355"/>
      <c r="V979" s="355"/>
      <c r="W979" s="355"/>
      <c r="X979" s="355"/>
      <c r="Y979" s="355"/>
      <c r="Z979" s="355"/>
    </row>
    <row r="980" spans="1:26">
      <c r="A980" s="404"/>
      <c r="B980" s="405"/>
      <c r="C980" s="406"/>
      <c r="D980" s="407"/>
      <c r="E980" s="355"/>
      <c r="F980" s="355"/>
      <c r="G980" s="355"/>
      <c r="H980" s="355"/>
      <c r="I980" s="355"/>
      <c r="J980" s="355"/>
      <c r="K980" s="355"/>
      <c r="L980" s="355"/>
      <c r="M980" s="355"/>
      <c r="N980" s="355"/>
      <c r="O980" s="355"/>
      <c r="P980" s="355"/>
      <c r="Q980" s="355"/>
      <c r="R980" s="355"/>
      <c r="S980" s="355"/>
      <c r="T980" s="355"/>
      <c r="U980" s="355"/>
      <c r="V980" s="355"/>
      <c r="W980" s="355"/>
      <c r="X980" s="355"/>
      <c r="Y980" s="355"/>
      <c r="Z980" s="355"/>
    </row>
    <row r="981" spans="1:26">
      <c r="A981" s="404"/>
      <c r="B981" s="405"/>
      <c r="C981" s="406"/>
      <c r="D981" s="407"/>
      <c r="E981" s="355"/>
      <c r="F981" s="355"/>
      <c r="G981" s="355"/>
      <c r="H981" s="355"/>
      <c r="I981" s="355"/>
      <c r="J981" s="355"/>
      <c r="K981" s="355"/>
      <c r="L981" s="355"/>
      <c r="M981" s="355"/>
      <c r="N981" s="355"/>
      <c r="O981" s="355"/>
      <c r="P981" s="355"/>
      <c r="Q981" s="355"/>
      <c r="R981" s="355"/>
      <c r="S981" s="355"/>
      <c r="T981" s="355"/>
      <c r="U981" s="355"/>
      <c r="V981" s="355"/>
      <c r="W981" s="355"/>
      <c r="X981" s="355"/>
      <c r="Y981" s="355"/>
      <c r="Z981" s="355"/>
    </row>
    <row r="982" spans="1:26">
      <c r="A982" s="404"/>
      <c r="B982" s="405"/>
      <c r="C982" s="406"/>
      <c r="D982" s="407"/>
      <c r="E982" s="355"/>
      <c r="F982" s="355"/>
      <c r="G982" s="355"/>
      <c r="H982" s="355"/>
      <c r="I982" s="355"/>
      <c r="J982" s="355"/>
      <c r="K982" s="355"/>
      <c r="L982" s="355"/>
      <c r="M982" s="355"/>
      <c r="N982" s="355"/>
      <c r="O982" s="355"/>
      <c r="P982" s="355"/>
      <c r="Q982" s="355"/>
      <c r="R982" s="355"/>
      <c r="S982" s="355"/>
      <c r="T982" s="355"/>
      <c r="U982" s="355"/>
      <c r="V982" s="355"/>
      <c r="W982" s="355"/>
      <c r="X982" s="355"/>
      <c r="Y982" s="355"/>
      <c r="Z982" s="355"/>
    </row>
    <row r="983" spans="1:26">
      <c r="A983" s="404"/>
      <c r="B983" s="405"/>
      <c r="C983" s="406"/>
      <c r="D983" s="407"/>
      <c r="E983" s="355"/>
      <c r="F983" s="355"/>
      <c r="G983" s="355"/>
      <c r="H983" s="355"/>
      <c r="I983" s="355"/>
      <c r="J983" s="355"/>
      <c r="K983" s="355"/>
      <c r="L983" s="355"/>
      <c r="M983" s="355"/>
      <c r="N983" s="355"/>
      <c r="O983" s="355"/>
      <c r="P983" s="355"/>
      <c r="Q983" s="355"/>
      <c r="R983" s="355"/>
      <c r="S983" s="355"/>
      <c r="T983" s="355"/>
      <c r="U983" s="355"/>
      <c r="V983" s="355"/>
      <c r="W983" s="355"/>
      <c r="X983" s="355"/>
      <c r="Y983" s="355"/>
      <c r="Z983" s="355"/>
    </row>
    <row r="984" spans="1:26">
      <c r="A984" s="404"/>
      <c r="B984" s="405"/>
      <c r="C984" s="406"/>
      <c r="D984" s="407"/>
      <c r="E984" s="355"/>
      <c r="F984" s="355"/>
      <c r="G984" s="355"/>
      <c r="H984" s="355"/>
      <c r="I984" s="355"/>
      <c r="J984" s="355"/>
      <c r="K984" s="355"/>
      <c r="L984" s="355"/>
      <c r="M984" s="355"/>
      <c r="N984" s="355"/>
      <c r="O984" s="355"/>
      <c r="P984" s="355"/>
      <c r="Q984" s="355"/>
      <c r="R984" s="355"/>
      <c r="S984" s="355"/>
      <c r="T984" s="355"/>
      <c r="U984" s="355"/>
      <c r="V984" s="355"/>
      <c r="W984" s="355"/>
      <c r="X984" s="355"/>
      <c r="Y984" s="355"/>
      <c r="Z984" s="355"/>
    </row>
    <row r="985" spans="1:26">
      <c r="A985" s="404"/>
      <c r="B985" s="405"/>
      <c r="C985" s="406"/>
      <c r="D985" s="407"/>
      <c r="E985" s="355"/>
      <c r="F985" s="355"/>
      <c r="G985" s="355"/>
      <c r="H985" s="355"/>
      <c r="I985" s="355"/>
      <c r="J985" s="355"/>
      <c r="K985" s="355"/>
      <c r="L985" s="355"/>
      <c r="M985" s="355"/>
      <c r="N985" s="355"/>
      <c r="O985" s="355"/>
      <c r="P985" s="355"/>
      <c r="Q985" s="355"/>
      <c r="R985" s="355"/>
      <c r="S985" s="355"/>
      <c r="T985" s="355"/>
      <c r="U985" s="355"/>
      <c r="V985" s="355"/>
      <c r="W985" s="355"/>
      <c r="X985" s="355"/>
      <c r="Y985" s="355"/>
      <c r="Z985" s="355"/>
    </row>
    <row r="986" spans="1:26">
      <c r="A986" s="404"/>
      <c r="B986" s="405"/>
      <c r="C986" s="406"/>
      <c r="D986" s="407"/>
      <c r="E986" s="355"/>
      <c r="F986" s="355"/>
      <c r="G986" s="355"/>
      <c r="H986" s="355"/>
      <c r="I986" s="355"/>
      <c r="J986" s="355"/>
      <c r="K986" s="355"/>
      <c r="L986" s="355"/>
      <c r="M986" s="355"/>
      <c r="N986" s="355"/>
      <c r="O986" s="355"/>
      <c r="P986" s="355"/>
      <c r="Q986" s="355"/>
      <c r="R986" s="355"/>
      <c r="S986" s="355"/>
      <c r="T986" s="355"/>
      <c r="U986" s="355"/>
      <c r="V986" s="355"/>
      <c r="W986" s="355"/>
      <c r="X986" s="355"/>
      <c r="Y986" s="355"/>
      <c r="Z986" s="355"/>
    </row>
    <row r="987" spans="1:26">
      <c r="A987" s="404"/>
      <c r="B987" s="405"/>
      <c r="C987" s="406"/>
      <c r="D987" s="407"/>
      <c r="E987" s="355"/>
      <c r="F987" s="355"/>
      <c r="G987" s="355"/>
      <c r="H987" s="355"/>
      <c r="I987" s="355"/>
      <c r="J987" s="355"/>
      <c r="K987" s="355"/>
      <c r="L987" s="355"/>
      <c r="M987" s="355"/>
      <c r="N987" s="355"/>
      <c r="O987" s="355"/>
      <c r="P987" s="355"/>
      <c r="Q987" s="355"/>
      <c r="R987" s="355"/>
      <c r="S987" s="355"/>
      <c r="T987" s="355"/>
      <c r="U987" s="355"/>
      <c r="V987" s="355"/>
      <c r="W987" s="355"/>
      <c r="X987" s="355"/>
      <c r="Y987" s="355"/>
      <c r="Z987" s="355"/>
    </row>
    <row r="988" spans="1:26">
      <c r="A988" s="404"/>
      <c r="B988" s="405"/>
      <c r="C988" s="406"/>
      <c r="D988" s="407"/>
      <c r="E988" s="355"/>
      <c r="F988" s="355"/>
      <c r="G988" s="355"/>
      <c r="H988" s="355"/>
      <c r="I988" s="355"/>
      <c r="J988" s="355"/>
      <c r="K988" s="355"/>
      <c r="L988" s="355"/>
      <c r="M988" s="355"/>
      <c r="N988" s="355"/>
      <c r="O988" s="355"/>
      <c r="P988" s="355"/>
      <c r="Q988" s="355"/>
      <c r="R988" s="355"/>
      <c r="S988" s="355"/>
      <c r="T988" s="355"/>
      <c r="U988" s="355"/>
      <c r="V988" s="355"/>
      <c r="W988" s="355"/>
      <c r="X988" s="355"/>
      <c r="Y988" s="355"/>
      <c r="Z988" s="355"/>
    </row>
    <row r="989" spans="1:26">
      <c r="A989" s="404"/>
      <c r="B989" s="405"/>
      <c r="C989" s="406"/>
      <c r="D989" s="407"/>
      <c r="E989" s="355"/>
      <c r="F989" s="355"/>
      <c r="G989" s="355"/>
      <c r="H989" s="355"/>
      <c r="I989" s="355"/>
      <c r="J989" s="355"/>
      <c r="K989" s="355"/>
      <c r="L989" s="355"/>
      <c r="M989" s="355"/>
      <c r="N989" s="355"/>
      <c r="O989" s="355"/>
      <c r="P989" s="355"/>
      <c r="Q989" s="355"/>
      <c r="R989" s="355"/>
      <c r="S989" s="355"/>
      <c r="T989" s="355"/>
      <c r="U989" s="355"/>
      <c r="V989" s="355"/>
      <c r="W989" s="355"/>
      <c r="X989" s="355"/>
      <c r="Y989" s="355"/>
      <c r="Z989" s="355"/>
    </row>
    <row r="990" spans="1:26">
      <c r="A990" s="404"/>
      <c r="B990" s="405"/>
      <c r="C990" s="406"/>
      <c r="D990" s="407"/>
      <c r="E990" s="355"/>
      <c r="F990" s="355"/>
      <c r="G990" s="355"/>
      <c r="H990" s="355"/>
      <c r="I990" s="355"/>
      <c r="J990" s="355"/>
      <c r="K990" s="355"/>
      <c r="L990" s="355"/>
      <c r="M990" s="355"/>
      <c r="N990" s="355"/>
      <c r="O990" s="355"/>
      <c r="P990" s="355"/>
      <c r="Q990" s="355"/>
      <c r="R990" s="355"/>
      <c r="S990" s="355"/>
      <c r="T990" s="355"/>
      <c r="U990" s="355"/>
      <c r="V990" s="355"/>
      <c r="W990" s="355"/>
      <c r="X990" s="355"/>
      <c r="Y990" s="355"/>
      <c r="Z990" s="355"/>
    </row>
    <row r="991" spans="1:26">
      <c r="A991" s="404"/>
      <c r="B991" s="405"/>
      <c r="C991" s="406"/>
      <c r="D991" s="407"/>
      <c r="E991" s="355"/>
      <c r="F991" s="355"/>
      <c r="G991" s="355"/>
      <c r="H991" s="355"/>
      <c r="I991" s="355"/>
      <c r="J991" s="355"/>
      <c r="K991" s="355"/>
      <c r="L991" s="355"/>
      <c r="M991" s="355"/>
      <c r="N991" s="355"/>
      <c r="O991" s="355"/>
      <c r="P991" s="355"/>
      <c r="Q991" s="355"/>
      <c r="R991" s="355"/>
      <c r="S991" s="355"/>
      <c r="T991" s="355"/>
      <c r="U991" s="355"/>
      <c r="V991" s="355"/>
      <c r="W991" s="355"/>
      <c r="X991" s="355"/>
      <c r="Y991" s="355"/>
      <c r="Z991" s="355"/>
    </row>
    <row r="992" spans="1:26">
      <c r="A992" s="404"/>
      <c r="B992" s="405"/>
      <c r="C992" s="406"/>
      <c r="D992" s="407"/>
      <c r="E992" s="355"/>
      <c r="F992" s="355"/>
      <c r="G992" s="355"/>
      <c r="H992" s="355"/>
      <c r="I992" s="355"/>
      <c r="J992" s="355"/>
      <c r="K992" s="355"/>
      <c r="L992" s="355"/>
      <c r="M992" s="355"/>
      <c r="N992" s="355"/>
      <c r="O992" s="355"/>
      <c r="P992" s="355"/>
      <c r="Q992" s="355"/>
      <c r="R992" s="355"/>
      <c r="S992" s="355"/>
      <c r="T992" s="355"/>
      <c r="U992" s="355"/>
      <c r="V992" s="355"/>
      <c r="W992" s="355"/>
      <c r="X992" s="355"/>
      <c r="Y992" s="355"/>
      <c r="Z992" s="355"/>
    </row>
    <row r="993" spans="1:26">
      <c r="A993" s="404"/>
      <c r="B993" s="405"/>
      <c r="C993" s="406"/>
      <c r="D993" s="407"/>
      <c r="E993" s="355"/>
      <c r="F993" s="355"/>
      <c r="G993" s="355"/>
      <c r="H993" s="355"/>
      <c r="I993" s="355"/>
      <c r="J993" s="355"/>
      <c r="K993" s="355"/>
      <c r="L993" s="355"/>
      <c r="M993" s="355"/>
      <c r="N993" s="355"/>
      <c r="O993" s="355"/>
      <c r="P993" s="355"/>
      <c r="Q993" s="355"/>
      <c r="R993" s="355"/>
      <c r="S993" s="355"/>
      <c r="T993" s="355"/>
      <c r="U993" s="355"/>
      <c r="V993" s="355"/>
      <c r="W993" s="355"/>
      <c r="X993" s="355"/>
      <c r="Y993" s="355"/>
      <c r="Z993" s="355"/>
    </row>
    <row r="994" spans="1:26">
      <c r="A994" s="404"/>
      <c r="B994" s="405"/>
      <c r="C994" s="406"/>
      <c r="D994" s="407"/>
      <c r="E994" s="355"/>
      <c r="F994" s="355"/>
      <c r="G994" s="355"/>
      <c r="H994" s="355"/>
      <c r="I994" s="355"/>
      <c r="J994" s="355"/>
      <c r="K994" s="355"/>
      <c r="L994" s="355"/>
      <c r="M994" s="355"/>
      <c r="N994" s="355"/>
      <c r="O994" s="355"/>
      <c r="P994" s="355"/>
      <c r="Q994" s="355"/>
      <c r="R994" s="355"/>
      <c r="S994" s="355"/>
      <c r="T994" s="355"/>
      <c r="U994" s="355"/>
      <c r="V994" s="355"/>
      <c r="W994" s="355"/>
      <c r="X994" s="355"/>
      <c r="Y994" s="355"/>
      <c r="Z994" s="355"/>
    </row>
    <row r="995" spans="1:26">
      <c r="A995" s="404"/>
      <c r="B995" s="405"/>
      <c r="C995" s="406"/>
      <c r="D995" s="407"/>
      <c r="E995" s="355"/>
      <c r="F995" s="355"/>
      <c r="G995" s="355"/>
      <c r="H995" s="355"/>
      <c r="I995" s="355"/>
      <c r="J995" s="355"/>
      <c r="K995" s="355"/>
      <c r="L995" s="355"/>
      <c r="M995" s="355"/>
      <c r="N995" s="355"/>
      <c r="O995" s="355"/>
      <c r="P995" s="355"/>
      <c r="Q995" s="355"/>
      <c r="R995" s="355"/>
      <c r="S995" s="355"/>
      <c r="T995" s="355"/>
      <c r="U995" s="355"/>
      <c r="V995" s="355"/>
      <c r="W995" s="355"/>
      <c r="X995" s="355"/>
      <c r="Y995" s="355"/>
      <c r="Z995" s="355"/>
    </row>
    <row r="996" spans="1:26">
      <c r="A996" s="404"/>
      <c r="B996" s="405"/>
      <c r="C996" s="406"/>
      <c r="D996" s="407"/>
      <c r="E996" s="355"/>
      <c r="F996" s="355"/>
      <c r="G996" s="355"/>
      <c r="H996" s="355"/>
      <c r="I996" s="355"/>
      <c r="J996" s="355"/>
      <c r="K996" s="355"/>
      <c r="L996" s="355"/>
      <c r="M996" s="355"/>
      <c r="N996" s="355"/>
      <c r="O996" s="355"/>
      <c r="P996" s="355"/>
      <c r="Q996" s="355"/>
      <c r="R996" s="355"/>
      <c r="S996" s="355"/>
      <c r="T996" s="355"/>
      <c r="U996" s="355"/>
      <c r="V996" s="355"/>
      <c r="W996" s="355"/>
      <c r="X996" s="355"/>
      <c r="Y996" s="355"/>
      <c r="Z996" s="355"/>
    </row>
    <row r="997" spans="1:26">
      <c r="A997" s="404"/>
      <c r="B997" s="405"/>
      <c r="C997" s="406"/>
      <c r="D997" s="407"/>
      <c r="E997" s="355"/>
      <c r="F997" s="355"/>
      <c r="G997" s="355"/>
      <c r="H997" s="355"/>
      <c r="I997" s="355"/>
      <c r="J997" s="355"/>
      <c r="K997" s="355"/>
      <c r="L997" s="355"/>
      <c r="M997" s="355"/>
      <c r="N997" s="355"/>
      <c r="O997" s="355"/>
      <c r="P997" s="355"/>
      <c r="Q997" s="355"/>
      <c r="R997" s="355"/>
      <c r="S997" s="355"/>
      <c r="T997" s="355"/>
      <c r="U997" s="355"/>
      <c r="V997" s="355"/>
      <c r="W997" s="355"/>
      <c r="X997" s="355"/>
      <c r="Y997" s="355"/>
      <c r="Z997" s="355"/>
    </row>
    <row r="998" spans="1:26">
      <c r="A998" s="404"/>
      <c r="B998" s="405"/>
      <c r="C998" s="406"/>
      <c r="D998" s="407"/>
      <c r="E998" s="355"/>
      <c r="F998" s="355"/>
      <c r="G998" s="355"/>
      <c r="H998" s="355"/>
      <c r="I998" s="355"/>
      <c r="J998" s="355"/>
      <c r="K998" s="355"/>
      <c r="L998" s="355"/>
      <c r="M998" s="355"/>
      <c r="N998" s="355"/>
      <c r="O998" s="355"/>
      <c r="P998" s="355"/>
      <c r="Q998" s="355"/>
      <c r="R998" s="355"/>
      <c r="S998" s="355"/>
      <c r="T998" s="355"/>
      <c r="U998" s="355"/>
      <c r="V998" s="355"/>
      <c r="W998" s="355"/>
      <c r="X998" s="355"/>
      <c r="Y998" s="355"/>
      <c r="Z998" s="355"/>
    </row>
    <row r="999" spans="1:26">
      <c r="A999" s="404"/>
      <c r="B999" s="405"/>
      <c r="C999" s="406"/>
      <c r="D999" s="407"/>
      <c r="E999" s="355"/>
      <c r="F999" s="355"/>
      <c r="G999" s="355"/>
      <c r="H999" s="355"/>
      <c r="I999" s="355"/>
      <c r="J999" s="355"/>
      <c r="K999" s="355"/>
      <c r="L999" s="355"/>
      <c r="M999" s="355"/>
      <c r="N999" s="355"/>
      <c r="O999" s="355"/>
      <c r="P999" s="355"/>
      <c r="Q999" s="355"/>
      <c r="R999" s="355"/>
      <c r="S999" s="355"/>
      <c r="T999" s="355"/>
      <c r="U999" s="355"/>
      <c r="V999" s="355"/>
      <c r="W999" s="355"/>
      <c r="X999" s="355"/>
      <c r="Y999" s="355"/>
      <c r="Z999" s="355"/>
    </row>
    <row r="1000" spans="1:26">
      <c r="A1000" s="404"/>
      <c r="B1000" s="405"/>
      <c r="C1000" s="406"/>
      <c r="D1000" s="407"/>
      <c r="E1000" s="355"/>
      <c r="F1000" s="355"/>
      <c r="G1000" s="355"/>
      <c r="H1000" s="355"/>
      <c r="I1000" s="355"/>
      <c r="J1000" s="355"/>
      <c r="K1000" s="355"/>
      <c r="L1000" s="355"/>
      <c r="M1000" s="355"/>
      <c r="N1000" s="355"/>
      <c r="O1000" s="355"/>
      <c r="P1000" s="355"/>
      <c r="Q1000" s="355"/>
      <c r="R1000" s="355"/>
      <c r="S1000" s="355"/>
      <c r="T1000" s="355"/>
      <c r="U1000" s="355"/>
      <c r="V1000" s="355"/>
      <c r="W1000" s="355"/>
      <c r="X1000" s="355"/>
      <c r="Y1000" s="355"/>
      <c r="Z1000" s="355"/>
    </row>
  </sheetData>
  <autoFilter ref="A85:D129"/>
  <mergeCells count="12">
    <mergeCell ref="A28:D28"/>
    <mergeCell ref="A84:D84"/>
    <mergeCell ref="A131:D131"/>
    <mergeCell ref="A182:D182"/>
    <mergeCell ref="A2:D2"/>
    <mergeCell ref="A1:D1"/>
    <mergeCell ref="F4:J4"/>
    <mergeCell ref="H5:J5"/>
    <mergeCell ref="A4:D4"/>
    <mergeCell ref="F5:F6"/>
    <mergeCell ref="G5:G6"/>
    <mergeCell ref="A3:D3"/>
  </mergeCells>
  <pageMargins left="0.70866141732283472" right="0.70866141732283472" top="0.74803149606299213" bottom="0.74803149606299213" header="0" footer="0"/>
  <pageSetup scale="8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P450"/>
  <sheetViews>
    <sheetView workbookViewId="0"/>
  </sheetViews>
  <sheetFormatPr baseColWidth="10" defaultColWidth="12.625" defaultRowHeight="15" customHeight="1"/>
  <cols>
    <col min="1" max="1" width="5.5" customWidth="1"/>
    <col min="2" max="2" width="27.625" customWidth="1"/>
    <col min="3" max="3" width="15.375" customWidth="1"/>
    <col min="4" max="4" width="57.625" customWidth="1"/>
    <col min="5" max="5" width="26.625" customWidth="1"/>
    <col min="6" max="6" width="19.625" customWidth="1"/>
    <col min="7" max="7" width="12.125" customWidth="1"/>
    <col min="8" max="8" width="10.625" customWidth="1"/>
    <col min="9" max="9" width="13" customWidth="1"/>
    <col min="10" max="10" width="10.625" customWidth="1"/>
    <col min="11" max="11" width="13.125" customWidth="1"/>
    <col min="12" max="16" width="10.625" customWidth="1"/>
  </cols>
  <sheetData>
    <row r="1" spans="1:16" ht="14.25">
      <c r="A1" s="515"/>
      <c r="B1" s="515"/>
      <c r="C1" s="515"/>
      <c r="D1" s="515"/>
      <c r="E1" s="516"/>
      <c r="F1" s="515"/>
      <c r="G1" s="517"/>
      <c r="H1" s="142"/>
      <c r="I1" s="142"/>
      <c r="J1" s="142"/>
      <c r="K1" s="142"/>
      <c r="L1" s="142"/>
      <c r="M1" s="142"/>
      <c r="N1" s="142"/>
      <c r="O1" s="142"/>
      <c r="P1" s="142"/>
    </row>
    <row r="2" spans="1:16" ht="16.5" customHeight="1">
      <c r="A2" s="889" t="s">
        <v>0</v>
      </c>
      <c r="B2" s="890"/>
      <c r="C2" s="890"/>
      <c r="D2" s="890"/>
      <c r="E2" s="890"/>
      <c r="F2" s="891"/>
      <c r="G2" s="517"/>
      <c r="H2" s="142"/>
      <c r="I2" s="142"/>
      <c r="J2" s="142"/>
      <c r="K2" s="142"/>
      <c r="L2" s="142"/>
      <c r="M2" s="142"/>
      <c r="N2" s="142"/>
      <c r="O2" s="142"/>
      <c r="P2" s="142"/>
    </row>
    <row r="3" spans="1:16" ht="14.25">
      <c r="A3" s="889" t="s">
        <v>22</v>
      </c>
      <c r="B3" s="890"/>
      <c r="C3" s="890"/>
      <c r="D3" s="890"/>
      <c r="E3" s="890"/>
      <c r="F3" s="891"/>
      <c r="G3" s="517"/>
      <c r="H3" s="142"/>
      <c r="I3" s="142"/>
      <c r="J3" s="142"/>
      <c r="K3" s="142"/>
      <c r="L3" s="142"/>
      <c r="M3" s="142"/>
      <c r="N3" s="142"/>
      <c r="O3" s="142"/>
      <c r="P3" s="142"/>
    </row>
    <row r="4" spans="1:16" ht="14.25">
      <c r="A4" s="889" t="s">
        <v>2300</v>
      </c>
      <c r="B4" s="890"/>
      <c r="C4" s="890"/>
      <c r="D4" s="890"/>
      <c r="E4" s="890"/>
      <c r="F4" s="891"/>
      <c r="G4" s="517"/>
      <c r="H4" s="142"/>
      <c r="I4" s="142"/>
      <c r="J4" s="142"/>
      <c r="K4" s="142"/>
      <c r="L4" s="142"/>
      <c r="M4" s="142"/>
      <c r="N4" s="142"/>
      <c r="O4" s="142"/>
      <c r="P4" s="142"/>
    </row>
    <row r="5" spans="1:16" ht="14.25">
      <c r="A5" s="518" t="s">
        <v>607</v>
      </c>
      <c r="B5" s="518" t="s">
        <v>2301</v>
      </c>
      <c r="C5" s="518" t="s">
        <v>2302</v>
      </c>
      <c r="D5" s="518" t="s">
        <v>2303</v>
      </c>
      <c r="E5" s="519" t="s">
        <v>2304</v>
      </c>
      <c r="F5" s="518" t="s">
        <v>2305</v>
      </c>
      <c r="G5" s="517"/>
      <c r="H5" s="142"/>
      <c r="I5" s="142"/>
      <c r="J5" s="142"/>
      <c r="K5" s="142"/>
      <c r="L5" s="142"/>
      <c r="M5" s="142"/>
      <c r="N5" s="142"/>
      <c r="O5" s="142"/>
      <c r="P5" s="142"/>
    </row>
    <row r="6" spans="1:16" ht="101.25" customHeight="1">
      <c r="A6" s="520">
        <v>1</v>
      </c>
      <c r="B6" s="521" t="s">
        <v>2306</v>
      </c>
      <c r="C6" s="521" t="s">
        <v>2307</v>
      </c>
      <c r="D6" s="522" t="s">
        <v>2308</v>
      </c>
      <c r="E6" s="523" t="s">
        <v>2309</v>
      </c>
      <c r="F6" s="524" t="s">
        <v>2310</v>
      </c>
      <c r="G6" s="517"/>
      <c r="H6" s="142"/>
      <c r="I6" s="142"/>
      <c r="J6" s="142"/>
      <c r="K6" s="142"/>
      <c r="L6" s="142"/>
      <c r="M6" s="142"/>
      <c r="N6" s="142"/>
      <c r="O6" s="142"/>
      <c r="P6" s="142"/>
    </row>
    <row r="7" spans="1:16" ht="78.75" customHeight="1">
      <c r="A7" s="520">
        <v>2</v>
      </c>
      <c r="B7" s="521" t="s">
        <v>2311</v>
      </c>
      <c r="C7" s="521" t="s">
        <v>2312</v>
      </c>
      <c r="D7" s="522" t="s">
        <v>2313</v>
      </c>
      <c r="E7" s="525" t="s">
        <v>2314</v>
      </c>
      <c r="F7" s="526" t="s">
        <v>2315</v>
      </c>
      <c r="G7" s="517"/>
      <c r="H7" s="142"/>
      <c r="I7" s="142"/>
      <c r="J7" s="142"/>
      <c r="K7" s="142"/>
      <c r="L7" s="142"/>
      <c r="M7" s="142"/>
      <c r="N7" s="142"/>
      <c r="O7" s="142"/>
      <c r="P7" s="142"/>
    </row>
    <row r="8" spans="1:16" ht="181.5" customHeight="1">
      <c r="A8" s="520">
        <v>3</v>
      </c>
      <c r="B8" s="521" t="s">
        <v>2316</v>
      </c>
      <c r="C8" s="521" t="s">
        <v>2317</v>
      </c>
      <c r="D8" s="522" t="s">
        <v>2318</v>
      </c>
      <c r="E8" s="523" t="s">
        <v>2319</v>
      </c>
      <c r="F8" s="524" t="s">
        <v>2320</v>
      </c>
      <c r="G8" s="517"/>
      <c r="H8" s="142"/>
      <c r="I8" s="142"/>
      <c r="J8" s="142"/>
      <c r="K8" s="142"/>
      <c r="L8" s="142"/>
      <c r="M8" s="142"/>
      <c r="N8" s="142"/>
      <c r="O8" s="142"/>
      <c r="P8" s="142"/>
    </row>
    <row r="9" spans="1:16" ht="229.5" customHeight="1">
      <c r="A9" s="520">
        <v>4</v>
      </c>
      <c r="B9" s="521" t="s">
        <v>2321</v>
      </c>
      <c r="C9" s="521" t="s">
        <v>2322</v>
      </c>
      <c r="D9" s="522" t="s">
        <v>2323</v>
      </c>
      <c r="E9" s="523" t="s">
        <v>2324</v>
      </c>
      <c r="F9" s="524" t="s">
        <v>2325</v>
      </c>
      <c r="G9" s="517"/>
      <c r="H9" s="142"/>
      <c r="I9" s="142"/>
      <c r="J9" s="142"/>
      <c r="K9" s="142"/>
      <c r="L9" s="142"/>
      <c r="M9" s="142"/>
      <c r="N9" s="142"/>
      <c r="O9" s="142"/>
      <c r="P9" s="142"/>
    </row>
    <row r="10" spans="1:16" ht="338.25" customHeight="1">
      <c r="A10" s="520">
        <v>5</v>
      </c>
      <c r="B10" s="521" t="s">
        <v>2326</v>
      </c>
      <c r="C10" s="521" t="s">
        <v>2327</v>
      </c>
      <c r="D10" s="522" t="s">
        <v>2328</v>
      </c>
      <c r="E10" s="523" t="s">
        <v>2329</v>
      </c>
      <c r="F10" s="524" t="s">
        <v>2330</v>
      </c>
      <c r="G10" s="517"/>
      <c r="H10" s="142"/>
      <c r="I10" s="142"/>
      <c r="J10" s="142"/>
      <c r="K10" s="142"/>
      <c r="L10" s="142"/>
      <c r="M10" s="142"/>
      <c r="N10" s="142"/>
      <c r="O10" s="142"/>
      <c r="P10" s="142"/>
    </row>
    <row r="11" spans="1:16" ht="204">
      <c r="A11" s="527" t="s">
        <v>138</v>
      </c>
      <c r="B11" s="523" t="s">
        <v>2331</v>
      </c>
      <c r="C11" s="523" t="s">
        <v>2332</v>
      </c>
      <c r="D11" s="528" t="s">
        <v>2333</v>
      </c>
      <c r="E11" s="523" t="s">
        <v>2334</v>
      </c>
      <c r="F11" s="529" t="s">
        <v>2335</v>
      </c>
      <c r="G11" s="517"/>
      <c r="H11" s="142"/>
      <c r="I11" s="142"/>
      <c r="J11" s="142"/>
      <c r="K11" s="142"/>
      <c r="L11" s="142"/>
      <c r="M11" s="142"/>
      <c r="N11" s="142"/>
      <c r="O11" s="142"/>
      <c r="P11" s="142"/>
    </row>
    <row r="12" spans="1:16" ht="178.5">
      <c r="A12" s="527" t="s">
        <v>145</v>
      </c>
      <c r="B12" s="523" t="s">
        <v>2336</v>
      </c>
      <c r="C12" s="523" t="s">
        <v>2337</v>
      </c>
      <c r="D12" s="528" t="s">
        <v>2338</v>
      </c>
      <c r="E12" s="523" t="s">
        <v>2339</v>
      </c>
      <c r="F12" s="529" t="s">
        <v>2340</v>
      </c>
      <c r="G12" s="517"/>
      <c r="H12" s="142"/>
      <c r="I12" s="142"/>
      <c r="J12" s="142"/>
      <c r="K12" s="142"/>
      <c r="L12" s="142"/>
      <c r="M12" s="142"/>
      <c r="N12" s="142"/>
      <c r="O12" s="142"/>
      <c r="P12" s="142"/>
    </row>
    <row r="13" spans="1:16" ht="306">
      <c r="A13" s="527" t="s">
        <v>147</v>
      </c>
      <c r="B13" s="523" t="s">
        <v>2341</v>
      </c>
      <c r="C13" s="523" t="s">
        <v>2342</v>
      </c>
      <c r="D13" s="528" t="s">
        <v>2343</v>
      </c>
      <c r="E13" s="525" t="s">
        <v>2344</v>
      </c>
      <c r="F13" s="529" t="s">
        <v>2345</v>
      </c>
      <c r="G13" s="517"/>
      <c r="H13" s="142"/>
      <c r="I13" s="142"/>
      <c r="J13" s="142"/>
      <c r="K13" s="142"/>
      <c r="L13" s="142"/>
      <c r="M13" s="142"/>
      <c r="N13" s="142"/>
      <c r="O13" s="142"/>
      <c r="P13" s="142"/>
    </row>
    <row r="14" spans="1:16" ht="141" customHeight="1">
      <c r="A14" s="527" t="s">
        <v>151</v>
      </c>
      <c r="B14" s="523" t="s">
        <v>2346</v>
      </c>
      <c r="C14" s="523" t="s">
        <v>2347</v>
      </c>
      <c r="D14" s="528" t="s">
        <v>2348</v>
      </c>
      <c r="E14" s="523" t="s">
        <v>2349</v>
      </c>
      <c r="F14" s="529" t="s">
        <v>2350</v>
      </c>
      <c r="G14" s="517"/>
      <c r="H14" s="142"/>
      <c r="I14" s="142"/>
      <c r="J14" s="142"/>
      <c r="K14" s="142"/>
      <c r="L14" s="142"/>
      <c r="M14" s="142"/>
      <c r="N14" s="142"/>
      <c r="O14" s="142"/>
      <c r="P14" s="142"/>
    </row>
    <row r="15" spans="1:16" ht="111" customHeight="1">
      <c r="A15" s="527" t="s">
        <v>157</v>
      </c>
      <c r="B15" s="523" t="s">
        <v>2351</v>
      </c>
      <c r="C15" s="523" t="s">
        <v>2352</v>
      </c>
      <c r="D15" s="528" t="s">
        <v>2353</v>
      </c>
      <c r="E15" s="523" t="s">
        <v>2354</v>
      </c>
      <c r="F15" s="529" t="s">
        <v>2355</v>
      </c>
      <c r="G15" s="517"/>
      <c r="H15" s="142"/>
      <c r="I15" s="142"/>
      <c r="J15" s="142"/>
      <c r="K15" s="142"/>
      <c r="L15" s="142"/>
      <c r="M15" s="142"/>
      <c r="N15" s="142"/>
      <c r="O15" s="142"/>
      <c r="P15" s="142"/>
    </row>
    <row r="16" spans="1:16" ht="127.5">
      <c r="A16" s="527" t="s">
        <v>163</v>
      </c>
      <c r="B16" s="523" t="s">
        <v>2356</v>
      </c>
      <c r="C16" s="523" t="s">
        <v>2357</v>
      </c>
      <c r="D16" s="528" t="s">
        <v>2358</v>
      </c>
      <c r="E16" s="523" t="s">
        <v>2359</v>
      </c>
      <c r="F16" s="529" t="s">
        <v>2360</v>
      </c>
      <c r="G16" s="517"/>
      <c r="H16" s="142"/>
      <c r="I16" s="142"/>
      <c r="J16" s="142"/>
      <c r="K16" s="142"/>
      <c r="L16" s="142"/>
      <c r="M16" s="142"/>
      <c r="N16" s="142"/>
      <c r="O16" s="142"/>
      <c r="P16" s="142"/>
    </row>
    <row r="17" spans="1:16" ht="127.5">
      <c r="A17" s="527" t="s">
        <v>165</v>
      </c>
      <c r="B17" s="523" t="s">
        <v>2361</v>
      </c>
      <c r="C17" s="523" t="s">
        <v>2362</v>
      </c>
      <c r="D17" s="528" t="s">
        <v>2363</v>
      </c>
      <c r="E17" s="525" t="s">
        <v>2364</v>
      </c>
      <c r="F17" s="529" t="s">
        <v>2360</v>
      </c>
      <c r="G17" s="517"/>
      <c r="H17" s="142"/>
      <c r="I17" s="142"/>
      <c r="J17" s="142"/>
      <c r="K17" s="142"/>
      <c r="L17" s="142"/>
      <c r="M17" s="142"/>
      <c r="N17" s="142"/>
      <c r="O17" s="142"/>
      <c r="P17" s="142"/>
    </row>
    <row r="18" spans="1:16" ht="89.25">
      <c r="A18" s="527" t="s">
        <v>167</v>
      </c>
      <c r="B18" s="523" t="s">
        <v>2365</v>
      </c>
      <c r="C18" s="525" t="s">
        <v>2366</v>
      </c>
      <c r="D18" s="528" t="s">
        <v>2367</v>
      </c>
      <c r="E18" s="525" t="s">
        <v>2368</v>
      </c>
      <c r="F18" s="529" t="s">
        <v>2369</v>
      </c>
      <c r="G18" s="517"/>
      <c r="H18" s="142"/>
      <c r="I18" s="142"/>
      <c r="J18" s="142"/>
      <c r="K18" s="142"/>
      <c r="L18" s="142"/>
      <c r="M18" s="142"/>
      <c r="N18" s="142"/>
      <c r="O18" s="142"/>
      <c r="P18" s="142"/>
    </row>
    <row r="19" spans="1:16" ht="76.5">
      <c r="A19" s="527" t="s">
        <v>174</v>
      </c>
      <c r="B19" s="523" t="s">
        <v>2370</v>
      </c>
      <c r="C19" s="523" t="s">
        <v>2371</v>
      </c>
      <c r="D19" s="528" t="s">
        <v>2372</v>
      </c>
      <c r="E19" s="523" t="s">
        <v>2373</v>
      </c>
      <c r="F19" s="529" t="s">
        <v>2369</v>
      </c>
      <c r="G19" s="517"/>
      <c r="H19" s="142"/>
      <c r="I19" s="142"/>
      <c r="J19" s="142"/>
      <c r="K19" s="142"/>
      <c r="L19" s="142"/>
      <c r="M19" s="142"/>
      <c r="N19" s="142"/>
      <c r="O19" s="142"/>
      <c r="P19" s="142"/>
    </row>
    <row r="20" spans="1:16" ht="242.25">
      <c r="A20" s="527" t="s">
        <v>181</v>
      </c>
      <c r="B20" s="523" t="s">
        <v>2374</v>
      </c>
      <c r="C20" s="523" t="s">
        <v>2375</v>
      </c>
      <c r="D20" s="528" t="s">
        <v>2376</v>
      </c>
      <c r="E20" s="525" t="s">
        <v>2364</v>
      </c>
      <c r="F20" s="529" t="s">
        <v>2377</v>
      </c>
      <c r="G20" s="517"/>
      <c r="H20" s="142"/>
      <c r="I20" s="142"/>
      <c r="J20" s="142"/>
      <c r="K20" s="142"/>
      <c r="L20" s="142"/>
      <c r="M20" s="142"/>
      <c r="N20" s="142"/>
      <c r="O20" s="142"/>
      <c r="P20" s="142"/>
    </row>
    <row r="21" spans="1:16" ht="216.75">
      <c r="A21" s="527" t="s">
        <v>186</v>
      </c>
      <c r="B21" s="523" t="s">
        <v>2378</v>
      </c>
      <c r="C21" s="523" t="s">
        <v>2379</v>
      </c>
      <c r="D21" s="528" t="s">
        <v>2380</v>
      </c>
      <c r="E21" s="525" t="s">
        <v>2381</v>
      </c>
      <c r="F21" s="529" t="s">
        <v>2382</v>
      </c>
      <c r="G21" s="517"/>
      <c r="H21" s="142"/>
      <c r="I21" s="142"/>
      <c r="J21" s="142"/>
      <c r="K21" s="142"/>
      <c r="L21" s="142"/>
      <c r="M21" s="142"/>
      <c r="N21" s="142"/>
      <c r="O21" s="142"/>
      <c r="P21" s="142"/>
    </row>
    <row r="22" spans="1:16" ht="191.25">
      <c r="A22" s="527" t="s">
        <v>193</v>
      </c>
      <c r="B22" s="523" t="s">
        <v>2383</v>
      </c>
      <c r="C22" s="523" t="s">
        <v>2384</v>
      </c>
      <c r="D22" s="528" t="s">
        <v>2385</v>
      </c>
      <c r="E22" s="523" t="s">
        <v>2386</v>
      </c>
      <c r="F22" s="529" t="s">
        <v>2387</v>
      </c>
      <c r="G22" s="517"/>
      <c r="H22" s="142"/>
      <c r="I22" s="142"/>
      <c r="J22" s="142"/>
      <c r="K22" s="142"/>
      <c r="L22" s="142"/>
      <c r="M22" s="142"/>
      <c r="N22" s="142"/>
      <c r="O22" s="142"/>
      <c r="P22" s="142"/>
    </row>
    <row r="23" spans="1:16" ht="63.75">
      <c r="A23" s="527" t="s">
        <v>196</v>
      </c>
      <c r="B23" s="523" t="s">
        <v>2388</v>
      </c>
      <c r="C23" s="523" t="s">
        <v>2389</v>
      </c>
      <c r="D23" s="528" t="s">
        <v>2390</v>
      </c>
      <c r="E23" s="523" t="s">
        <v>2391</v>
      </c>
      <c r="F23" s="529" t="s">
        <v>2392</v>
      </c>
      <c r="G23" s="517"/>
      <c r="H23" s="142"/>
      <c r="I23" s="142"/>
      <c r="J23" s="142"/>
      <c r="K23" s="142"/>
      <c r="L23" s="142"/>
      <c r="M23" s="142"/>
      <c r="N23" s="142"/>
      <c r="O23" s="142"/>
      <c r="P23" s="142"/>
    </row>
    <row r="24" spans="1:16" ht="102">
      <c r="A24" s="527" t="s">
        <v>635</v>
      </c>
      <c r="B24" s="523" t="s">
        <v>2393</v>
      </c>
      <c r="C24" s="523" t="s">
        <v>2394</v>
      </c>
      <c r="D24" s="528" t="s">
        <v>2395</v>
      </c>
      <c r="E24" s="523" t="s">
        <v>2396</v>
      </c>
      <c r="F24" s="529" t="s">
        <v>2392</v>
      </c>
      <c r="G24" s="517"/>
      <c r="H24" s="142"/>
      <c r="I24" s="142"/>
      <c r="J24" s="142"/>
      <c r="K24" s="142"/>
      <c r="L24" s="142"/>
      <c r="M24" s="142"/>
      <c r="N24" s="142"/>
      <c r="O24" s="142"/>
      <c r="P24" s="142"/>
    </row>
    <row r="25" spans="1:16" ht="102">
      <c r="A25" s="527" t="s">
        <v>204</v>
      </c>
      <c r="B25" s="523" t="s">
        <v>2397</v>
      </c>
      <c r="C25" s="523" t="s">
        <v>2398</v>
      </c>
      <c r="D25" s="528" t="s">
        <v>2399</v>
      </c>
      <c r="E25" s="525" t="s">
        <v>2400</v>
      </c>
      <c r="F25" s="529" t="s">
        <v>2392</v>
      </c>
      <c r="G25" s="517"/>
      <c r="H25" s="142"/>
      <c r="I25" s="142"/>
      <c r="J25" s="142"/>
      <c r="K25" s="142"/>
      <c r="L25" s="142"/>
      <c r="M25" s="142"/>
      <c r="N25" s="142"/>
      <c r="O25" s="142"/>
      <c r="P25" s="142"/>
    </row>
    <row r="26" spans="1:16" ht="102">
      <c r="A26" s="527" t="s">
        <v>208</v>
      </c>
      <c r="B26" s="523" t="s">
        <v>2401</v>
      </c>
      <c r="C26" s="523" t="s">
        <v>2402</v>
      </c>
      <c r="D26" s="528" t="s">
        <v>2403</v>
      </c>
      <c r="E26" s="523" t="s">
        <v>2404</v>
      </c>
      <c r="F26" s="529" t="s">
        <v>2405</v>
      </c>
      <c r="G26" s="517"/>
      <c r="H26" s="142"/>
      <c r="I26" s="142"/>
      <c r="J26" s="142"/>
      <c r="K26" s="142"/>
      <c r="L26" s="142"/>
      <c r="M26" s="142"/>
      <c r="N26" s="142"/>
      <c r="O26" s="142"/>
      <c r="P26" s="142"/>
    </row>
    <row r="27" spans="1:16" ht="178.5">
      <c r="A27" s="527" t="s">
        <v>89</v>
      </c>
      <c r="B27" s="523" t="s">
        <v>2406</v>
      </c>
      <c r="C27" s="523" t="s">
        <v>2407</v>
      </c>
      <c r="D27" s="528" t="s">
        <v>2408</v>
      </c>
      <c r="E27" s="523" t="s">
        <v>2409</v>
      </c>
      <c r="F27" s="529" t="s">
        <v>2410</v>
      </c>
      <c r="G27" s="517"/>
      <c r="H27" s="142"/>
      <c r="I27" s="142"/>
      <c r="J27" s="142"/>
      <c r="K27" s="142"/>
      <c r="L27" s="142"/>
      <c r="M27" s="142"/>
      <c r="N27" s="142"/>
      <c r="O27" s="142"/>
      <c r="P27" s="142"/>
    </row>
    <row r="28" spans="1:16" ht="102">
      <c r="A28" s="527" t="s">
        <v>213</v>
      </c>
      <c r="B28" s="523" t="s">
        <v>2411</v>
      </c>
      <c r="C28" s="523" t="s">
        <v>2412</v>
      </c>
      <c r="D28" s="528" t="s">
        <v>2413</v>
      </c>
      <c r="E28" s="525" t="s">
        <v>2414</v>
      </c>
      <c r="F28" s="529" t="s">
        <v>2415</v>
      </c>
      <c r="G28" s="517"/>
      <c r="H28" s="142"/>
      <c r="I28" s="142"/>
      <c r="J28" s="142"/>
      <c r="K28" s="142"/>
      <c r="L28" s="142"/>
      <c r="M28" s="142"/>
      <c r="N28" s="142"/>
      <c r="O28" s="142"/>
      <c r="P28" s="142"/>
    </row>
    <row r="29" spans="1:16" ht="63.75">
      <c r="A29" s="527" t="s">
        <v>220</v>
      </c>
      <c r="B29" s="523" t="s">
        <v>2416</v>
      </c>
      <c r="C29" s="523" t="s">
        <v>2417</v>
      </c>
      <c r="D29" s="528" t="s">
        <v>2418</v>
      </c>
      <c r="E29" s="525" t="s">
        <v>2419</v>
      </c>
      <c r="F29" s="529" t="s">
        <v>2420</v>
      </c>
      <c r="G29" s="517"/>
      <c r="H29" s="142"/>
      <c r="I29" s="142"/>
      <c r="J29" s="142"/>
      <c r="K29" s="142"/>
      <c r="L29" s="142"/>
      <c r="M29" s="142"/>
      <c r="N29" s="142"/>
      <c r="O29" s="142"/>
      <c r="P29" s="142"/>
    </row>
    <row r="30" spans="1:16" ht="114.75">
      <c r="A30" s="527" t="s">
        <v>643</v>
      </c>
      <c r="B30" s="523" t="s">
        <v>2421</v>
      </c>
      <c r="C30" s="523" t="s">
        <v>2422</v>
      </c>
      <c r="D30" s="528" t="s">
        <v>2423</v>
      </c>
      <c r="E30" s="525" t="s">
        <v>2424</v>
      </c>
      <c r="F30" s="529" t="s">
        <v>2425</v>
      </c>
      <c r="G30" s="517"/>
      <c r="H30" s="142"/>
      <c r="I30" s="142"/>
      <c r="J30" s="142"/>
      <c r="K30" s="142"/>
      <c r="L30" s="142"/>
      <c r="M30" s="142"/>
      <c r="N30" s="142"/>
      <c r="O30" s="142"/>
      <c r="P30" s="142"/>
    </row>
    <row r="31" spans="1:16" ht="63.75">
      <c r="A31" s="527" t="s">
        <v>229</v>
      </c>
      <c r="B31" s="523" t="s">
        <v>2426</v>
      </c>
      <c r="C31" s="523" t="s">
        <v>2427</v>
      </c>
      <c r="D31" s="528" t="s">
        <v>2428</v>
      </c>
      <c r="E31" s="523" t="s">
        <v>2359</v>
      </c>
      <c r="F31" s="529" t="s">
        <v>2429</v>
      </c>
      <c r="G31" s="517"/>
      <c r="H31" s="142"/>
      <c r="I31" s="142"/>
      <c r="J31" s="142"/>
      <c r="K31" s="142"/>
      <c r="L31" s="142"/>
      <c r="M31" s="142"/>
      <c r="N31" s="142"/>
      <c r="O31" s="142"/>
      <c r="P31" s="142"/>
    </row>
    <row r="32" spans="1:16" ht="76.5">
      <c r="A32" s="527" t="s">
        <v>233</v>
      </c>
      <c r="B32" s="523" t="s">
        <v>2430</v>
      </c>
      <c r="C32" s="523" t="s">
        <v>2431</v>
      </c>
      <c r="D32" s="528" t="s">
        <v>2428</v>
      </c>
      <c r="E32" s="523" t="s">
        <v>2432</v>
      </c>
      <c r="F32" s="529" t="s">
        <v>2433</v>
      </c>
      <c r="G32" s="517"/>
      <c r="H32" s="142"/>
      <c r="I32" s="142"/>
      <c r="J32" s="142"/>
      <c r="K32" s="142"/>
      <c r="L32" s="142"/>
      <c r="M32" s="142"/>
      <c r="N32" s="142"/>
      <c r="O32" s="142"/>
      <c r="P32" s="142"/>
    </row>
    <row r="33" spans="1:16" ht="76.5">
      <c r="A33" s="527" t="s">
        <v>647</v>
      </c>
      <c r="B33" s="523" t="s">
        <v>2434</v>
      </c>
      <c r="C33" s="523" t="s">
        <v>2435</v>
      </c>
      <c r="D33" s="528" t="s">
        <v>2436</v>
      </c>
      <c r="E33" s="523" t="s">
        <v>2437</v>
      </c>
      <c r="F33" s="529" t="s">
        <v>2438</v>
      </c>
      <c r="G33" s="517"/>
      <c r="H33" s="142"/>
      <c r="I33" s="142"/>
      <c r="J33" s="142"/>
      <c r="K33" s="142"/>
      <c r="L33" s="142"/>
      <c r="M33" s="142"/>
      <c r="N33" s="142"/>
      <c r="O33" s="142"/>
      <c r="P33" s="142"/>
    </row>
    <row r="34" spans="1:16" ht="229.5">
      <c r="A34" s="527" t="s">
        <v>242</v>
      </c>
      <c r="B34" s="523" t="s">
        <v>2439</v>
      </c>
      <c r="C34" s="523" t="s">
        <v>2440</v>
      </c>
      <c r="D34" s="528" t="s">
        <v>2441</v>
      </c>
      <c r="E34" s="523" t="s">
        <v>2442</v>
      </c>
      <c r="F34" s="529" t="s">
        <v>2443</v>
      </c>
      <c r="G34" s="517"/>
      <c r="H34" s="142"/>
      <c r="I34" s="142"/>
      <c r="J34" s="142"/>
      <c r="K34" s="142"/>
      <c r="L34" s="142"/>
      <c r="M34" s="142"/>
      <c r="N34" s="142"/>
      <c r="O34" s="142"/>
      <c r="P34" s="142"/>
    </row>
    <row r="35" spans="1:16" ht="76.5">
      <c r="A35" s="527" t="s">
        <v>247</v>
      </c>
      <c r="B35" s="523" t="s">
        <v>2444</v>
      </c>
      <c r="C35" s="523" t="s">
        <v>2445</v>
      </c>
      <c r="D35" s="528" t="s">
        <v>2446</v>
      </c>
      <c r="E35" s="525" t="s">
        <v>2364</v>
      </c>
      <c r="F35" s="529" t="s">
        <v>2447</v>
      </c>
      <c r="G35" s="517"/>
      <c r="H35" s="142"/>
      <c r="I35" s="142"/>
      <c r="J35" s="142"/>
      <c r="K35" s="142"/>
      <c r="L35" s="142"/>
      <c r="M35" s="142"/>
      <c r="N35" s="142"/>
      <c r="O35" s="142"/>
      <c r="P35" s="142"/>
    </row>
    <row r="36" spans="1:16" ht="127.5">
      <c r="A36" s="527" t="s">
        <v>651</v>
      </c>
      <c r="B36" s="523" t="s">
        <v>2448</v>
      </c>
      <c r="C36" s="523" t="s">
        <v>2449</v>
      </c>
      <c r="D36" s="528" t="s">
        <v>2450</v>
      </c>
      <c r="E36" s="525" t="s">
        <v>2364</v>
      </c>
      <c r="F36" s="529" t="s">
        <v>2447</v>
      </c>
      <c r="G36" s="517"/>
      <c r="H36" s="142"/>
      <c r="I36" s="142"/>
      <c r="J36" s="142"/>
      <c r="K36" s="142"/>
      <c r="L36" s="142"/>
      <c r="M36" s="142"/>
      <c r="N36" s="142"/>
      <c r="O36" s="142"/>
      <c r="P36" s="142"/>
    </row>
    <row r="37" spans="1:16" ht="280.5">
      <c r="A37" s="527" t="s">
        <v>653</v>
      </c>
      <c r="B37" s="523" t="s">
        <v>2451</v>
      </c>
      <c r="C37" s="523" t="s">
        <v>2452</v>
      </c>
      <c r="D37" s="528" t="s">
        <v>2453</v>
      </c>
      <c r="E37" s="525" t="s">
        <v>2364</v>
      </c>
      <c r="F37" s="529" t="s">
        <v>2447</v>
      </c>
      <c r="G37" s="517"/>
      <c r="H37" s="142"/>
      <c r="I37" s="142"/>
      <c r="J37" s="142"/>
      <c r="K37" s="142"/>
      <c r="L37" s="142"/>
      <c r="M37" s="142"/>
      <c r="N37" s="142"/>
      <c r="O37" s="142"/>
      <c r="P37" s="142"/>
    </row>
    <row r="38" spans="1:16" ht="114.75">
      <c r="A38" s="527" t="s">
        <v>655</v>
      </c>
      <c r="B38" s="523" t="s">
        <v>2454</v>
      </c>
      <c r="C38" s="523" t="s">
        <v>2455</v>
      </c>
      <c r="D38" s="528" t="s">
        <v>2456</v>
      </c>
      <c r="E38" s="525" t="s">
        <v>2364</v>
      </c>
      <c r="F38" s="529" t="s">
        <v>2457</v>
      </c>
      <c r="G38" s="517"/>
      <c r="H38" s="142"/>
      <c r="I38" s="142"/>
      <c r="J38" s="142"/>
      <c r="K38" s="142"/>
      <c r="L38" s="142"/>
      <c r="M38" s="142"/>
      <c r="N38" s="142"/>
      <c r="O38" s="142"/>
      <c r="P38" s="142"/>
    </row>
    <row r="39" spans="1:16" ht="76.5">
      <c r="A39" s="527" t="s">
        <v>657</v>
      </c>
      <c r="B39" s="523" t="s">
        <v>2458</v>
      </c>
      <c r="C39" s="523" t="s">
        <v>2459</v>
      </c>
      <c r="D39" s="528" t="s">
        <v>2460</v>
      </c>
      <c r="E39" s="523" t="s">
        <v>2461</v>
      </c>
      <c r="F39" s="529" t="s">
        <v>2462</v>
      </c>
      <c r="G39" s="517"/>
      <c r="H39" s="142"/>
      <c r="I39" s="142"/>
      <c r="J39" s="142"/>
      <c r="K39" s="142"/>
      <c r="L39" s="142"/>
      <c r="M39" s="142"/>
      <c r="N39" s="142"/>
      <c r="O39" s="142"/>
      <c r="P39" s="142"/>
    </row>
    <row r="40" spans="1:16" ht="306">
      <c r="A40" s="527" t="s">
        <v>659</v>
      </c>
      <c r="B40" s="523" t="s">
        <v>2463</v>
      </c>
      <c r="C40" s="523" t="s">
        <v>2464</v>
      </c>
      <c r="D40" s="528" t="s">
        <v>2465</v>
      </c>
      <c r="E40" s="525" t="s">
        <v>2466</v>
      </c>
      <c r="F40" s="529" t="s">
        <v>2467</v>
      </c>
      <c r="G40" s="517"/>
      <c r="H40" s="142"/>
      <c r="I40" s="142"/>
      <c r="J40" s="142"/>
      <c r="K40" s="142"/>
      <c r="L40" s="142"/>
      <c r="M40" s="142"/>
      <c r="N40" s="142"/>
      <c r="O40" s="142"/>
      <c r="P40" s="142"/>
    </row>
    <row r="41" spans="1:16" ht="76.5">
      <c r="A41" s="527" t="s">
        <v>661</v>
      </c>
      <c r="B41" s="523" t="s">
        <v>2468</v>
      </c>
      <c r="C41" s="523" t="s">
        <v>2469</v>
      </c>
      <c r="D41" s="528" t="s">
        <v>2470</v>
      </c>
      <c r="E41" s="523" t="s">
        <v>2471</v>
      </c>
      <c r="F41" s="529" t="s">
        <v>2472</v>
      </c>
      <c r="G41" s="517"/>
      <c r="H41" s="142"/>
      <c r="I41" s="142"/>
      <c r="J41" s="142"/>
      <c r="K41" s="142"/>
      <c r="L41" s="142"/>
      <c r="M41" s="142"/>
      <c r="N41" s="142"/>
      <c r="O41" s="142"/>
      <c r="P41" s="142"/>
    </row>
    <row r="42" spans="1:16" ht="102">
      <c r="A42" s="527" t="s">
        <v>663</v>
      </c>
      <c r="B42" s="523" t="s">
        <v>2473</v>
      </c>
      <c r="C42" s="523" t="s">
        <v>2474</v>
      </c>
      <c r="D42" s="528" t="s">
        <v>2475</v>
      </c>
      <c r="E42" s="525" t="s">
        <v>2364</v>
      </c>
      <c r="F42" s="529" t="s">
        <v>2476</v>
      </c>
      <c r="G42" s="517"/>
      <c r="H42" s="142"/>
      <c r="I42" s="142"/>
      <c r="J42" s="142"/>
      <c r="K42" s="142"/>
      <c r="L42" s="142"/>
      <c r="M42" s="142"/>
      <c r="N42" s="142"/>
      <c r="O42" s="142"/>
      <c r="P42" s="142"/>
    </row>
    <row r="43" spans="1:16" ht="51">
      <c r="A43" s="527" t="s">
        <v>665</v>
      </c>
      <c r="B43" s="523" t="s">
        <v>2477</v>
      </c>
      <c r="C43" s="523" t="s">
        <v>2478</v>
      </c>
      <c r="D43" s="528" t="s">
        <v>2479</v>
      </c>
      <c r="E43" s="525" t="s">
        <v>2364</v>
      </c>
      <c r="F43" s="529" t="s">
        <v>2476</v>
      </c>
      <c r="G43" s="517"/>
      <c r="H43" s="142"/>
      <c r="I43" s="142"/>
      <c r="J43" s="142"/>
      <c r="K43" s="142"/>
      <c r="L43" s="142"/>
      <c r="M43" s="142"/>
      <c r="N43" s="142"/>
      <c r="O43" s="142"/>
      <c r="P43" s="142"/>
    </row>
    <row r="44" spans="1:16" ht="89.25">
      <c r="A44" s="527" t="s">
        <v>668</v>
      </c>
      <c r="B44" s="523" t="s">
        <v>2480</v>
      </c>
      <c r="C44" s="523" t="s">
        <v>2481</v>
      </c>
      <c r="D44" s="528" t="s">
        <v>2482</v>
      </c>
      <c r="E44" s="523" t="s">
        <v>2483</v>
      </c>
      <c r="F44" s="529" t="s">
        <v>2484</v>
      </c>
      <c r="G44" s="517"/>
      <c r="H44" s="142"/>
      <c r="I44" s="142"/>
      <c r="J44" s="142"/>
      <c r="K44" s="142"/>
      <c r="L44" s="142"/>
      <c r="M44" s="142"/>
      <c r="N44" s="142"/>
      <c r="O44" s="142"/>
      <c r="P44" s="142"/>
    </row>
    <row r="45" spans="1:16" ht="114.75">
      <c r="A45" s="527" t="s">
        <v>670</v>
      </c>
      <c r="B45" s="523" t="s">
        <v>2485</v>
      </c>
      <c r="C45" s="523" t="s">
        <v>2486</v>
      </c>
      <c r="D45" s="528" t="s">
        <v>2487</v>
      </c>
      <c r="E45" s="525" t="s">
        <v>2364</v>
      </c>
      <c r="F45" s="529" t="s">
        <v>2488</v>
      </c>
      <c r="G45" s="517"/>
      <c r="H45" s="142"/>
      <c r="I45" s="142"/>
      <c r="J45" s="142"/>
      <c r="K45" s="142"/>
      <c r="L45" s="142"/>
      <c r="M45" s="142"/>
      <c r="N45" s="142"/>
      <c r="O45" s="142"/>
      <c r="P45" s="142"/>
    </row>
    <row r="46" spans="1:16" ht="140.25">
      <c r="A46" s="527" t="s">
        <v>672</v>
      </c>
      <c r="B46" s="523" t="s">
        <v>2489</v>
      </c>
      <c r="C46" s="523" t="s">
        <v>2490</v>
      </c>
      <c r="D46" s="528" t="s">
        <v>2491</v>
      </c>
      <c r="E46" s="525" t="s">
        <v>2492</v>
      </c>
      <c r="F46" s="529" t="s">
        <v>2493</v>
      </c>
      <c r="G46" s="517"/>
      <c r="H46" s="142"/>
      <c r="I46" s="142"/>
      <c r="J46" s="142"/>
      <c r="K46" s="142"/>
      <c r="L46" s="142"/>
      <c r="M46" s="142"/>
      <c r="N46" s="142"/>
      <c r="O46" s="142"/>
      <c r="P46" s="142"/>
    </row>
    <row r="47" spans="1:16" ht="63.75">
      <c r="A47" s="527" t="s">
        <v>674</v>
      </c>
      <c r="B47" s="523" t="s">
        <v>2494</v>
      </c>
      <c r="C47" s="523" t="s">
        <v>2495</v>
      </c>
      <c r="D47" s="528" t="s">
        <v>2496</v>
      </c>
      <c r="E47" s="523" t="s">
        <v>2497</v>
      </c>
      <c r="F47" s="529" t="s">
        <v>2498</v>
      </c>
      <c r="G47" s="517"/>
      <c r="H47" s="142"/>
      <c r="I47" s="142"/>
      <c r="J47" s="142"/>
      <c r="K47" s="142"/>
      <c r="L47" s="142"/>
      <c r="M47" s="142"/>
      <c r="N47" s="142"/>
      <c r="O47" s="142"/>
      <c r="P47" s="142"/>
    </row>
    <row r="48" spans="1:16" ht="255">
      <c r="A48" s="527" t="s">
        <v>676</v>
      </c>
      <c r="B48" s="523" t="s">
        <v>2499</v>
      </c>
      <c r="C48" s="523" t="s">
        <v>2500</v>
      </c>
      <c r="D48" s="528" t="s">
        <v>2501</v>
      </c>
      <c r="E48" s="525" t="s">
        <v>2502</v>
      </c>
      <c r="F48" s="529" t="s">
        <v>2503</v>
      </c>
      <c r="G48" s="517"/>
      <c r="H48" s="142"/>
      <c r="I48" s="142"/>
      <c r="J48" s="142"/>
      <c r="K48" s="142"/>
      <c r="L48" s="142"/>
      <c r="M48" s="142"/>
      <c r="N48" s="142"/>
      <c r="O48" s="142"/>
      <c r="P48" s="142"/>
    </row>
    <row r="49" spans="1:16" ht="76.5">
      <c r="A49" s="527" t="s">
        <v>679</v>
      </c>
      <c r="B49" s="523" t="s">
        <v>2504</v>
      </c>
      <c r="C49" s="523" t="s">
        <v>2505</v>
      </c>
      <c r="D49" s="528" t="s">
        <v>2506</v>
      </c>
      <c r="E49" s="525" t="s">
        <v>2507</v>
      </c>
      <c r="F49" s="529" t="s">
        <v>2508</v>
      </c>
      <c r="G49" s="517"/>
      <c r="H49" s="142"/>
      <c r="I49" s="142"/>
      <c r="J49" s="142"/>
      <c r="K49" s="142"/>
      <c r="L49" s="142"/>
      <c r="M49" s="142"/>
      <c r="N49" s="142"/>
      <c r="O49" s="142"/>
      <c r="P49" s="142"/>
    </row>
    <row r="50" spans="1:16" ht="89.25">
      <c r="A50" s="527" t="s">
        <v>681</v>
      </c>
      <c r="B50" s="523" t="s">
        <v>2509</v>
      </c>
      <c r="C50" s="523" t="s">
        <v>2510</v>
      </c>
      <c r="D50" s="528" t="s">
        <v>2511</v>
      </c>
      <c r="E50" s="525" t="s">
        <v>2512</v>
      </c>
      <c r="F50" s="529" t="s">
        <v>2513</v>
      </c>
      <c r="G50" s="517"/>
      <c r="H50" s="142"/>
      <c r="I50" s="142"/>
      <c r="J50" s="142"/>
      <c r="K50" s="142"/>
      <c r="L50" s="142"/>
      <c r="M50" s="142"/>
      <c r="N50" s="142"/>
      <c r="O50" s="142"/>
      <c r="P50" s="142"/>
    </row>
    <row r="51" spans="1:16" ht="63.75">
      <c r="A51" s="527" t="s">
        <v>683</v>
      </c>
      <c r="B51" s="523" t="s">
        <v>2514</v>
      </c>
      <c r="C51" s="523" t="s">
        <v>2515</v>
      </c>
      <c r="D51" s="528" t="s">
        <v>2516</v>
      </c>
      <c r="E51" s="523" t="s">
        <v>2517</v>
      </c>
      <c r="F51" s="529" t="s">
        <v>2518</v>
      </c>
      <c r="G51" s="517"/>
      <c r="H51" s="142"/>
      <c r="I51" s="142"/>
      <c r="J51" s="142"/>
      <c r="K51" s="142"/>
      <c r="L51" s="142"/>
      <c r="M51" s="142"/>
      <c r="N51" s="142"/>
      <c r="O51" s="142"/>
      <c r="P51" s="142"/>
    </row>
    <row r="52" spans="1:16" ht="76.5">
      <c r="A52" s="527" t="s">
        <v>685</v>
      </c>
      <c r="B52" s="523" t="s">
        <v>2519</v>
      </c>
      <c r="C52" s="523" t="s">
        <v>2520</v>
      </c>
      <c r="D52" s="528" t="s">
        <v>2521</v>
      </c>
      <c r="E52" s="523" t="s">
        <v>2522</v>
      </c>
      <c r="F52" s="529" t="s">
        <v>2523</v>
      </c>
      <c r="G52" s="517"/>
      <c r="H52" s="142"/>
      <c r="I52" s="142"/>
      <c r="J52" s="142"/>
      <c r="K52" s="142"/>
      <c r="L52" s="142"/>
      <c r="M52" s="142"/>
      <c r="N52" s="142"/>
      <c r="O52" s="142"/>
      <c r="P52" s="142"/>
    </row>
    <row r="53" spans="1:16" ht="140.25">
      <c r="A53" s="527" t="s">
        <v>687</v>
      </c>
      <c r="B53" s="523" t="s">
        <v>2524</v>
      </c>
      <c r="C53" s="523" t="s">
        <v>2525</v>
      </c>
      <c r="D53" s="528" t="s">
        <v>2526</v>
      </c>
      <c r="E53" s="525" t="s">
        <v>2527</v>
      </c>
      <c r="F53" s="529" t="s">
        <v>2528</v>
      </c>
      <c r="G53" s="517"/>
      <c r="H53" s="142"/>
      <c r="I53" s="142"/>
      <c r="J53" s="142"/>
      <c r="K53" s="142"/>
      <c r="L53" s="142"/>
      <c r="M53" s="142"/>
      <c r="N53" s="142"/>
      <c r="O53" s="142"/>
      <c r="P53" s="142"/>
    </row>
    <row r="54" spans="1:16" ht="127.5">
      <c r="A54" s="527" t="s">
        <v>689</v>
      </c>
      <c r="B54" s="523" t="s">
        <v>2529</v>
      </c>
      <c r="C54" s="523" t="s">
        <v>2530</v>
      </c>
      <c r="D54" s="528" t="s">
        <v>2531</v>
      </c>
      <c r="E54" s="525" t="s">
        <v>2532</v>
      </c>
      <c r="F54" s="529" t="s">
        <v>2533</v>
      </c>
      <c r="G54" s="517"/>
      <c r="H54" s="142"/>
      <c r="I54" s="142"/>
      <c r="J54" s="142"/>
      <c r="K54" s="142"/>
      <c r="L54" s="142"/>
      <c r="M54" s="142"/>
      <c r="N54" s="142"/>
      <c r="O54" s="142"/>
      <c r="P54" s="142"/>
    </row>
    <row r="55" spans="1:16" ht="76.5">
      <c r="A55" s="527" t="s">
        <v>691</v>
      </c>
      <c r="B55" s="523" t="s">
        <v>2534</v>
      </c>
      <c r="C55" s="523" t="s">
        <v>2535</v>
      </c>
      <c r="D55" s="528" t="s">
        <v>2536</v>
      </c>
      <c r="E55" s="525" t="s">
        <v>2537</v>
      </c>
      <c r="F55" s="529" t="s">
        <v>2538</v>
      </c>
      <c r="G55" s="517"/>
      <c r="H55" s="142"/>
      <c r="I55" s="142"/>
      <c r="J55" s="142"/>
      <c r="K55" s="142"/>
      <c r="L55" s="142"/>
      <c r="M55" s="142"/>
      <c r="N55" s="142"/>
      <c r="O55" s="142"/>
      <c r="P55" s="142"/>
    </row>
    <row r="56" spans="1:16" ht="178.5">
      <c r="A56" s="527" t="s">
        <v>693</v>
      </c>
      <c r="B56" s="523" t="s">
        <v>2539</v>
      </c>
      <c r="C56" s="523" t="s">
        <v>2540</v>
      </c>
      <c r="D56" s="528" t="s">
        <v>2541</v>
      </c>
      <c r="E56" s="525" t="s">
        <v>2542</v>
      </c>
      <c r="F56" s="529" t="s">
        <v>2325</v>
      </c>
      <c r="G56" s="517"/>
      <c r="H56" s="142"/>
      <c r="I56" s="142"/>
      <c r="J56" s="142"/>
      <c r="K56" s="142"/>
      <c r="L56" s="142"/>
      <c r="M56" s="142"/>
      <c r="N56" s="142"/>
      <c r="O56" s="142"/>
      <c r="P56" s="142"/>
    </row>
    <row r="57" spans="1:16" ht="140.25">
      <c r="A57" s="527" t="s">
        <v>695</v>
      </c>
      <c r="B57" s="523" t="s">
        <v>2543</v>
      </c>
      <c r="C57" s="523" t="s">
        <v>2544</v>
      </c>
      <c r="D57" s="528" t="s">
        <v>2545</v>
      </c>
      <c r="E57" s="525" t="s">
        <v>2546</v>
      </c>
      <c r="F57" s="529" t="s">
        <v>2547</v>
      </c>
      <c r="G57" s="517"/>
      <c r="H57" s="142"/>
      <c r="I57" s="142"/>
      <c r="J57" s="142"/>
      <c r="K57" s="142"/>
      <c r="L57" s="142"/>
      <c r="M57" s="142"/>
      <c r="N57" s="142"/>
      <c r="O57" s="142"/>
      <c r="P57" s="142"/>
    </row>
    <row r="58" spans="1:16" ht="51">
      <c r="A58" s="527" t="s">
        <v>697</v>
      </c>
      <c r="B58" s="523" t="s">
        <v>2548</v>
      </c>
      <c r="C58" s="523" t="s">
        <v>2549</v>
      </c>
      <c r="D58" s="528" t="s">
        <v>2550</v>
      </c>
      <c r="E58" s="525" t="s">
        <v>2551</v>
      </c>
      <c r="F58" s="529" t="s">
        <v>2552</v>
      </c>
      <c r="G58" s="517"/>
      <c r="H58" s="142"/>
      <c r="I58" s="142"/>
      <c r="J58" s="142"/>
      <c r="K58" s="142"/>
      <c r="L58" s="142"/>
      <c r="M58" s="142"/>
      <c r="N58" s="142"/>
      <c r="O58" s="142"/>
      <c r="P58" s="142"/>
    </row>
    <row r="59" spans="1:16" ht="357">
      <c r="A59" s="527" t="s">
        <v>699</v>
      </c>
      <c r="B59" s="523" t="s">
        <v>2553</v>
      </c>
      <c r="C59" s="523" t="s">
        <v>2554</v>
      </c>
      <c r="D59" s="528" t="s">
        <v>2555</v>
      </c>
      <c r="E59" s="523" t="s">
        <v>2522</v>
      </c>
      <c r="F59" s="529" t="s">
        <v>2556</v>
      </c>
      <c r="G59" s="517"/>
      <c r="H59" s="142"/>
      <c r="I59" s="142"/>
      <c r="J59" s="142"/>
      <c r="K59" s="142"/>
      <c r="L59" s="142"/>
      <c r="M59" s="142"/>
      <c r="N59" s="142"/>
      <c r="O59" s="142"/>
      <c r="P59" s="142"/>
    </row>
    <row r="60" spans="1:16" ht="153">
      <c r="A60" s="527" t="s">
        <v>701</v>
      </c>
      <c r="B60" s="523" t="s">
        <v>2557</v>
      </c>
      <c r="C60" s="523" t="s">
        <v>2558</v>
      </c>
      <c r="D60" s="528" t="s">
        <v>2559</v>
      </c>
      <c r="E60" s="525" t="s">
        <v>2560</v>
      </c>
      <c r="F60" s="529" t="s">
        <v>2561</v>
      </c>
      <c r="G60" s="517"/>
      <c r="H60" s="142"/>
      <c r="I60" s="142"/>
      <c r="J60" s="142"/>
      <c r="K60" s="142"/>
      <c r="L60" s="142"/>
      <c r="M60" s="142"/>
      <c r="N60" s="142"/>
      <c r="O60" s="142"/>
      <c r="P60" s="142"/>
    </row>
    <row r="61" spans="1:16" ht="76.5">
      <c r="A61" s="527" t="s">
        <v>703</v>
      </c>
      <c r="B61" s="523" t="s">
        <v>2562</v>
      </c>
      <c r="C61" s="523" t="s">
        <v>2563</v>
      </c>
      <c r="D61" s="528" t="s">
        <v>2564</v>
      </c>
      <c r="E61" s="523" t="s">
        <v>2565</v>
      </c>
      <c r="F61" s="529" t="s">
        <v>2566</v>
      </c>
      <c r="G61" s="517"/>
      <c r="H61" s="142"/>
      <c r="I61" s="142"/>
      <c r="J61" s="142"/>
      <c r="K61" s="142"/>
      <c r="L61" s="142"/>
      <c r="M61" s="142"/>
      <c r="N61" s="142"/>
      <c r="O61" s="142"/>
      <c r="P61" s="142"/>
    </row>
    <row r="62" spans="1:16" ht="204">
      <c r="A62" s="527" t="s">
        <v>705</v>
      </c>
      <c r="B62" s="523" t="s">
        <v>2567</v>
      </c>
      <c r="C62" s="523" t="s">
        <v>2568</v>
      </c>
      <c r="D62" s="528" t="s">
        <v>2333</v>
      </c>
      <c r="E62" s="523" t="s">
        <v>2569</v>
      </c>
      <c r="F62" s="529" t="s">
        <v>2570</v>
      </c>
      <c r="G62" s="517"/>
      <c r="H62" s="142"/>
      <c r="I62" s="142"/>
      <c r="J62" s="142"/>
      <c r="K62" s="142"/>
      <c r="L62" s="142"/>
      <c r="M62" s="142"/>
      <c r="N62" s="142"/>
      <c r="O62" s="142"/>
      <c r="P62" s="142"/>
    </row>
    <row r="63" spans="1:16" ht="204">
      <c r="A63" s="527" t="s">
        <v>707</v>
      </c>
      <c r="B63" s="523" t="s">
        <v>2571</v>
      </c>
      <c r="C63" s="523" t="s">
        <v>2572</v>
      </c>
      <c r="D63" s="528" t="s">
        <v>2573</v>
      </c>
      <c r="E63" s="523" t="s">
        <v>2574</v>
      </c>
      <c r="F63" s="529" t="s">
        <v>2575</v>
      </c>
      <c r="G63" s="517"/>
      <c r="H63" s="142"/>
      <c r="I63" s="142"/>
      <c r="J63" s="142"/>
      <c r="K63" s="142"/>
      <c r="L63" s="142"/>
      <c r="M63" s="142"/>
      <c r="N63" s="142"/>
      <c r="O63" s="142"/>
      <c r="P63" s="142"/>
    </row>
    <row r="64" spans="1:16" ht="76.5">
      <c r="A64" s="527" t="s">
        <v>709</v>
      </c>
      <c r="B64" s="523" t="s">
        <v>2576</v>
      </c>
      <c r="C64" s="523" t="s">
        <v>2577</v>
      </c>
      <c r="D64" s="528" t="s">
        <v>2578</v>
      </c>
      <c r="E64" s="525" t="s">
        <v>2579</v>
      </c>
      <c r="F64" s="529" t="s">
        <v>2575</v>
      </c>
      <c r="G64" s="517"/>
      <c r="H64" s="142"/>
      <c r="I64" s="142"/>
      <c r="J64" s="142"/>
      <c r="K64" s="142"/>
      <c r="L64" s="142"/>
      <c r="M64" s="142"/>
      <c r="N64" s="142"/>
      <c r="O64" s="142"/>
      <c r="P64" s="142"/>
    </row>
    <row r="65" spans="1:16" ht="191.25">
      <c r="A65" s="527" t="s">
        <v>711</v>
      </c>
      <c r="B65" s="523" t="s">
        <v>2580</v>
      </c>
      <c r="C65" s="523" t="s">
        <v>2577</v>
      </c>
      <c r="D65" s="528" t="s">
        <v>2581</v>
      </c>
      <c r="E65" s="525" t="s">
        <v>2582</v>
      </c>
      <c r="F65" s="529" t="s">
        <v>2575</v>
      </c>
      <c r="G65" s="517"/>
      <c r="H65" s="142"/>
      <c r="I65" s="142"/>
      <c r="J65" s="142"/>
      <c r="K65" s="142"/>
      <c r="L65" s="142"/>
      <c r="M65" s="142"/>
      <c r="N65" s="142"/>
      <c r="O65" s="142"/>
      <c r="P65" s="142"/>
    </row>
    <row r="66" spans="1:16" ht="76.5">
      <c r="A66" s="527" t="s">
        <v>713</v>
      </c>
      <c r="B66" s="523" t="s">
        <v>2583</v>
      </c>
      <c r="C66" s="523" t="s">
        <v>2584</v>
      </c>
      <c r="D66" s="528" t="s">
        <v>2585</v>
      </c>
      <c r="E66" s="523"/>
      <c r="F66" s="529" t="s">
        <v>2586</v>
      </c>
      <c r="G66" s="517"/>
      <c r="H66" s="142"/>
      <c r="I66" s="142"/>
      <c r="J66" s="142"/>
      <c r="K66" s="142"/>
      <c r="L66" s="142"/>
      <c r="M66" s="142"/>
      <c r="N66" s="142"/>
      <c r="O66" s="142"/>
      <c r="P66" s="142"/>
    </row>
    <row r="67" spans="1:16" ht="369.75">
      <c r="A67" s="527" t="s">
        <v>715</v>
      </c>
      <c r="B67" s="523" t="s">
        <v>2587</v>
      </c>
      <c r="C67" s="523" t="s">
        <v>2588</v>
      </c>
      <c r="D67" s="528" t="s">
        <v>2589</v>
      </c>
      <c r="E67" s="525" t="s">
        <v>2590</v>
      </c>
      <c r="F67" s="529" t="s">
        <v>2591</v>
      </c>
      <c r="G67" s="517"/>
      <c r="H67" s="142"/>
      <c r="I67" s="142"/>
      <c r="J67" s="142"/>
      <c r="K67" s="142"/>
      <c r="L67" s="142"/>
      <c r="M67" s="142"/>
      <c r="N67" s="142"/>
      <c r="O67" s="142"/>
      <c r="P67" s="142"/>
    </row>
    <row r="68" spans="1:16" ht="76.5">
      <c r="A68" s="527" t="s">
        <v>717</v>
      </c>
      <c r="B68" s="523" t="s">
        <v>2592</v>
      </c>
      <c r="C68" s="523" t="s">
        <v>2593</v>
      </c>
      <c r="D68" s="528" t="s">
        <v>2594</v>
      </c>
      <c r="E68" s="523" t="s">
        <v>2595</v>
      </c>
      <c r="F68" s="529" t="s">
        <v>2596</v>
      </c>
      <c r="G68" s="517"/>
      <c r="H68" s="142"/>
      <c r="I68" s="142"/>
      <c r="J68" s="142"/>
      <c r="K68" s="142"/>
      <c r="L68" s="142"/>
      <c r="M68" s="142"/>
      <c r="N68" s="142"/>
      <c r="O68" s="142"/>
      <c r="P68" s="142"/>
    </row>
    <row r="69" spans="1:16" ht="280.5">
      <c r="A69" s="527" t="s">
        <v>719</v>
      </c>
      <c r="B69" s="523" t="s">
        <v>2597</v>
      </c>
      <c r="C69" s="523" t="s">
        <v>2598</v>
      </c>
      <c r="D69" s="528" t="s">
        <v>2599</v>
      </c>
      <c r="E69" s="523" t="s">
        <v>2600</v>
      </c>
      <c r="F69" s="529" t="s">
        <v>2601</v>
      </c>
      <c r="G69" s="517"/>
      <c r="H69" s="142"/>
      <c r="I69" s="142"/>
      <c r="J69" s="142"/>
      <c r="K69" s="142"/>
      <c r="L69" s="142"/>
      <c r="M69" s="142"/>
      <c r="N69" s="142"/>
      <c r="O69" s="142"/>
      <c r="P69" s="142"/>
    </row>
    <row r="70" spans="1:16" ht="306">
      <c r="A70" s="527" t="s">
        <v>721</v>
      </c>
      <c r="B70" s="523" t="s">
        <v>2602</v>
      </c>
      <c r="C70" s="523" t="s">
        <v>2603</v>
      </c>
      <c r="D70" s="528" t="s">
        <v>2604</v>
      </c>
      <c r="E70" s="525" t="s">
        <v>2605</v>
      </c>
      <c r="F70" s="529" t="s">
        <v>2606</v>
      </c>
      <c r="G70" s="517"/>
      <c r="H70" s="142"/>
      <c r="I70" s="142"/>
      <c r="J70" s="142"/>
      <c r="K70" s="142"/>
      <c r="L70" s="142"/>
      <c r="M70" s="142"/>
      <c r="N70" s="142"/>
      <c r="O70" s="142"/>
      <c r="P70" s="142"/>
    </row>
    <row r="71" spans="1:16" ht="76.5">
      <c r="A71" s="527" t="s">
        <v>723</v>
      </c>
      <c r="B71" s="523" t="s">
        <v>2607</v>
      </c>
      <c r="C71" s="523" t="s">
        <v>2608</v>
      </c>
      <c r="D71" s="528" t="s">
        <v>2609</v>
      </c>
      <c r="E71" s="525" t="s">
        <v>2610</v>
      </c>
      <c r="F71" s="529" t="s">
        <v>2611</v>
      </c>
      <c r="G71" s="517"/>
      <c r="H71" s="142"/>
      <c r="I71" s="142"/>
      <c r="J71" s="142"/>
      <c r="K71" s="142"/>
      <c r="L71" s="142"/>
      <c r="M71" s="142"/>
      <c r="N71" s="142"/>
      <c r="O71" s="142"/>
      <c r="P71" s="142"/>
    </row>
    <row r="72" spans="1:16" ht="242.25">
      <c r="A72" s="527" t="s">
        <v>725</v>
      </c>
      <c r="B72" s="523" t="s">
        <v>2612</v>
      </c>
      <c r="C72" s="523" t="s">
        <v>2613</v>
      </c>
      <c r="D72" s="528" t="s">
        <v>2614</v>
      </c>
      <c r="E72" s="523" t="s">
        <v>2615</v>
      </c>
      <c r="F72" s="529" t="s">
        <v>2616</v>
      </c>
      <c r="G72" s="517"/>
      <c r="H72" s="142"/>
      <c r="I72" s="142"/>
      <c r="J72" s="142"/>
      <c r="K72" s="142"/>
      <c r="L72" s="142"/>
      <c r="M72" s="142"/>
      <c r="N72" s="142"/>
      <c r="O72" s="142"/>
      <c r="P72" s="142"/>
    </row>
    <row r="73" spans="1:16" ht="127.5">
      <c r="A73" s="527" t="s">
        <v>727</v>
      </c>
      <c r="B73" s="523" t="s">
        <v>2617</v>
      </c>
      <c r="C73" s="523" t="s">
        <v>2618</v>
      </c>
      <c r="D73" s="528" t="s">
        <v>2619</v>
      </c>
      <c r="E73" s="525" t="s">
        <v>2620</v>
      </c>
      <c r="F73" s="529" t="s">
        <v>2621</v>
      </c>
      <c r="G73" s="517"/>
      <c r="H73" s="142"/>
      <c r="I73" s="142"/>
      <c r="J73" s="142"/>
      <c r="K73" s="142"/>
      <c r="L73" s="142"/>
      <c r="M73" s="142"/>
      <c r="N73" s="142"/>
      <c r="O73" s="142"/>
      <c r="P73" s="142"/>
    </row>
    <row r="74" spans="1:16" ht="51">
      <c r="A74" s="527" t="s">
        <v>729</v>
      </c>
      <c r="B74" s="523" t="s">
        <v>2622</v>
      </c>
      <c r="C74" s="523" t="s">
        <v>2623</v>
      </c>
      <c r="D74" s="528" t="s">
        <v>2624</v>
      </c>
      <c r="E74" s="523"/>
      <c r="F74" s="529" t="s">
        <v>2625</v>
      </c>
      <c r="G74" s="517"/>
      <c r="H74" s="142"/>
      <c r="I74" s="142"/>
      <c r="J74" s="142"/>
      <c r="K74" s="142"/>
      <c r="L74" s="142"/>
      <c r="M74" s="142"/>
      <c r="N74" s="142"/>
      <c r="O74" s="142"/>
      <c r="P74" s="142"/>
    </row>
    <row r="75" spans="1:16" ht="114.75">
      <c r="A75" s="527" t="s">
        <v>731</v>
      </c>
      <c r="B75" s="523" t="s">
        <v>2626</v>
      </c>
      <c r="C75" s="530" t="s">
        <v>2627</v>
      </c>
      <c r="D75" s="531" t="s">
        <v>2628</v>
      </c>
      <c r="E75" s="530" t="s">
        <v>2629</v>
      </c>
      <c r="F75" s="529" t="s">
        <v>2630</v>
      </c>
      <c r="G75" s="517"/>
      <c r="H75" s="142"/>
      <c r="I75" s="142"/>
      <c r="J75" s="142"/>
      <c r="K75" s="142"/>
      <c r="L75" s="142"/>
      <c r="M75" s="142"/>
      <c r="N75" s="142"/>
      <c r="O75" s="142"/>
      <c r="P75" s="142"/>
    </row>
    <row r="76" spans="1:16" ht="102">
      <c r="A76" s="527" t="s">
        <v>733</v>
      </c>
      <c r="B76" s="523" t="s">
        <v>2631</v>
      </c>
      <c r="C76" s="523" t="s">
        <v>2632</v>
      </c>
      <c r="D76" s="528" t="s">
        <v>2633</v>
      </c>
      <c r="E76" s="523" t="s">
        <v>2634</v>
      </c>
      <c r="F76" s="529" t="s">
        <v>2635</v>
      </c>
      <c r="G76" s="517"/>
      <c r="H76" s="142"/>
      <c r="I76" s="142"/>
      <c r="J76" s="142"/>
      <c r="K76" s="142"/>
      <c r="L76" s="142"/>
      <c r="M76" s="142"/>
      <c r="N76" s="142"/>
      <c r="O76" s="142"/>
      <c r="P76" s="142"/>
    </row>
    <row r="77" spans="1:16" ht="242.25">
      <c r="A77" s="527" t="s">
        <v>735</v>
      </c>
      <c r="B77" s="523" t="s">
        <v>2636</v>
      </c>
      <c r="C77" s="523" t="s">
        <v>2637</v>
      </c>
      <c r="D77" s="528" t="s">
        <v>2638</v>
      </c>
      <c r="E77" s="525" t="s">
        <v>2364</v>
      </c>
      <c r="F77" s="529" t="s">
        <v>2639</v>
      </c>
      <c r="G77" s="517"/>
      <c r="H77" s="142"/>
      <c r="I77" s="142"/>
      <c r="J77" s="142"/>
      <c r="K77" s="142"/>
      <c r="L77" s="142"/>
      <c r="M77" s="142"/>
      <c r="N77" s="142"/>
      <c r="O77" s="142"/>
      <c r="P77" s="142"/>
    </row>
    <row r="78" spans="1:16" ht="102">
      <c r="A78" s="527" t="s">
        <v>737</v>
      </c>
      <c r="B78" s="523" t="s">
        <v>2640</v>
      </c>
      <c r="C78" s="523" t="s">
        <v>2641</v>
      </c>
      <c r="D78" s="528" t="s">
        <v>2642</v>
      </c>
      <c r="E78" s="525" t="s">
        <v>2364</v>
      </c>
      <c r="F78" s="529" t="s">
        <v>2639</v>
      </c>
      <c r="G78" s="517"/>
      <c r="H78" s="142"/>
      <c r="I78" s="142"/>
      <c r="J78" s="142"/>
      <c r="K78" s="142"/>
      <c r="L78" s="142"/>
      <c r="M78" s="142"/>
      <c r="N78" s="142"/>
      <c r="O78" s="142"/>
      <c r="P78" s="142"/>
    </row>
    <row r="79" spans="1:16" ht="255">
      <c r="A79" s="527" t="s">
        <v>739</v>
      </c>
      <c r="B79" s="523" t="s">
        <v>2643</v>
      </c>
      <c r="C79" s="523" t="s">
        <v>2644</v>
      </c>
      <c r="D79" s="528" t="s">
        <v>2645</v>
      </c>
      <c r="E79" s="523" t="s">
        <v>2646</v>
      </c>
      <c r="F79" s="529" t="s">
        <v>2647</v>
      </c>
      <c r="G79" s="517"/>
      <c r="H79" s="142"/>
      <c r="I79" s="142"/>
      <c r="J79" s="142"/>
      <c r="K79" s="142"/>
      <c r="L79" s="142"/>
      <c r="M79" s="142"/>
      <c r="N79" s="142"/>
      <c r="O79" s="142"/>
      <c r="P79" s="142"/>
    </row>
    <row r="80" spans="1:16" ht="76.5">
      <c r="A80" s="527" t="s">
        <v>741</v>
      </c>
      <c r="B80" s="523" t="s">
        <v>2648</v>
      </c>
      <c r="C80" s="523" t="s">
        <v>2649</v>
      </c>
      <c r="D80" s="528" t="s">
        <v>2650</v>
      </c>
      <c r="E80" s="523" t="s">
        <v>2646</v>
      </c>
      <c r="F80" s="529" t="s">
        <v>2651</v>
      </c>
      <c r="G80" s="517"/>
      <c r="H80" s="142"/>
      <c r="I80" s="142"/>
      <c r="J80" s="142"/>
      <c r="K80" s="142"/>
      <c r="L80" s="142"/>
      <c r="M80" s="142"/>
      <c r="N80" s="142"/>
      <c r="O80" s="142"/>
      <c r="P80" s="142"/>
    </row>
    <row r="81" spans="1:16" ht="76.5">
      <c r="A81" s="527" t="s">
        <v>743</v>
      </c>
      <c r="B81" s="523" t="s">
        <v>2652</v>
      </c>
      <c r="C81" s="523" t="s">
        <v>2653</v>
      </c>
      <c r="D81" s="528" t="s">
        <v>2654</v>
      </c>
      <c r="E81" s="525" t="s">
        <v>2364</v>
      </c>
      <c r="F81" s="529" t="s">
        <v>2655</v>
      </c>
      <c r="G81" s="517"/>
      <c r="H81" s="142"/>
      <c r="I81" s="142"/>
      <c r="J81" s="142"/>
      <c r="K81" s="142"/>
      <c r="L81" s="142"/>
      <c r="M81" s="142"/>
      <c r="N81" s="142"/>
      <c r="O81" s="142"/>
      <c r="P81" s="142"/>
    </row>
    <row r="82" spans="1:16" ht="63.75">
      <c r="A82" s="527" t="s">
        <v>745</v>
      </c>
      <c r="B82" s="523" t="s">
        <v>2656</v>
      </c>
      <c r="C82" s="523" t="s">
        <v>2657</v>
      </c>
      <c r="D82" s="528" t="s">
        <v>2658</v>
      </c>
      <c r="E82" s="525" t="s">
        <v>2364</v>
      </c>
      <c r="F82" s="529" t="s">
        <v>2659</v>
      </c>
      <c r="G82" s="517"/>
      <c r="H82" s="142"/>
      <c r="I82" s="142"/>
      <c r="J82" s="142"/>
      <c r="K82" s="142"/>
      <c r="L82" s="142"/>
      <c r="M82" s="142"/>
      <c r="N82" s="142"/>
      <c r="O82" s="142"/>
      <c r="P82" s="142"/>
    </row>
    <row r="83" spans="1:16" ht="76.5">
      <c r="A83" s="527" t="s">
        <v>747</v>
      </c>
      <c r="B83" s="523" t="s">
        <v>2660</v>
      </c>
      <c r="C83" s="523" t="s">
        <v>2661</v>
      </c>
      <c r="D83" s="528" t="s">
        <v>2662</v>
      </c>
      <c r="E83" s="525" t="s">
        <v>2364</v>
      </c>
      <c r="F83" s="529" t="s">
        <v>2663</v>
      </c>
      <c r="G83" s="517"/>
      <c r="H83" s="142"/>
      <c r="I83" s="142"/>
      <c r="J83" s="142"/>
      <c r="K83" s="142"/>
      <c r="L83" s="142"/>
      <c r="M83" s="142"/>
      <c r="N83" s="142"/>
      <c r="O83" s="142"/>
      <c r="P83" s="142"/>
    </row>
    <row r="84" spans="1:16" ht="127.5">
      <c r="A84" s="527" t="s">
        <v>749</v>
      </c>
      <c r="B84" s="523" t="s">
        <v>2664</v>
      </c>
      <c r="C84" s="523" t="s">
        <v>2665</v>
      </c>
      <c r="D84" s="528" t="s">
        <v>2666</v>
      </c>
      <c r="E84" s="523" t="s">
        <v>2522</v>
      </c>
      <c r="F84" s="529" t="s">
        <v>2667</v>
      </c>
      <c r="G84" s="517"/>
      <c r="H84" s="142"/>
      <c r="I84" s="142"/>
      <c r="J84" s="142"/>
      <c r="K84" s="142"/>
      <c r="L84" s="142"/>
      <c r="M84" s="142"/>
      <c r="N84" s="142"/>
      <c r="O84" s="142"/>
      <c r="P84" s="142"/>
    </row>
    <row r="85" spans="1:16" ht="127.5">
      <c r="A85" s="527" t="s">
        <v>751</v>
      </c>
      <c r="B85" s="523" t="s">
        <v>2668</v>
      </c>
      <c r="C85" s="523" t="s">
        <v>2669</v>
      </c>
      <c r="D85" s="528" t="s">
        <v>2670</v>
      </c>
      <c r="E85" s="523" t="s">
        <v>2671</v>
      </c>
      <c r="F85" s="529" t="s">
        <v>2672</v>
      </c>
      <c r="G85" s="517"/>
      <c r="H85" s="142"/>
      <c r="I85" s="142"/>
      <c r="J85" s="142"/>
      <c r="K85" s="142"/>
      <c r="L85" s="142"/>
      <c r="M85" s="142"/>
      <c r="N85" s="142"/>
      <c r="O85" s="142"/>
      <c r="P85" s="142"/>
    </row>
    <row r="86" spans="1:16" ht="204">
      <c r="A86" s="527" t="s">
        <v>753</v>
      </c>
      <c r="B86" s="523" t="s">
        <v>2673</v>
      </c>
      <c r="C86" s="523" t="s">
        <v>2674</v>
      </c>
      <c r="D86" s="528" t="s">
        <v>2333</v>
      </c>
      <c r="E86" s="525" t="s">
        <v>2675</v>
      </c>
      <c r="F86" s="529" t="s">
        <v>2676</v>
      </c>
      <c r="G86" s="517"/>
      <c r="H86" s="142"/>
      <c r="I86" s="142"/>
      <c r="J86" s="142"/>
      <c r="K86" s="142"/>
      <c r="L86" s="142"/>
      <c r="M86" s="142"/>
      <c r="N86" s="142"/>
      <c r="O86" s="142"/>
      <c r="P86" s="142"/>
    </row>
    <row r="87" spans="1:16" ht="14.25">
      <c r="A87" s="532"/>
      <c r="B87" s="892" t="s">
        <v>2677</v>
      </c>
      <c r="C87" s="655"/>
      <c r="D87" s="655"/>
      <c r="E87" s="655"/>
      <c r="F87" s="656"/>
      <c r="G87" s="533"/>
      <c r="H87" s="533"/>
      <c r="I87" s="533"/>
      <c r="J87" s="533"/>
      <c r="K87" s="533"/>
      <c r="L87" s="533"/>
      <c r="M87" s="533"/>
      <c r="N87" s="533"/>
      <c r="O87" s="533"/>
      <c r="P87" s="533"/>
    </row>
    <row r="88" spans="1:16" ht="16.5" customHeight="1">
      <c r="A88" s="534"/>
      <c r="B88" s="535" t="s">
        <v>2678</v>
      </c>
      <c r="C88" s="535" t="s">
        <v>2679</v>
      </c>
      <c r="D88" s="535" t="s">
        <v>2680</v>
      </c>
      <c r="E88" s="535" t="s">
        <v>2304</v>
      </c>
      <c r="F88" s="535" t="s">
        <v>2681</v>
      </c>
      <c r="G88" s="533"/>
      <c r="H88" s="533"/>
      <c r="I88" s="533"/>
      <c r="J88" s="533"/>
      <c r="K88" s="533"/>
      <c r="L88" s="533"/>
      <c r="M88" s="533"/>
      <c r="N88" s="533"/>
      <c r="O88" s="533"/>
      <c r="P88" s="533"/>
    </row>
    <row r="89" spans="1:16" ht="63.75">
      <c r="A89" s="527" t="s">
        <v>28</v>
      </c>
      <c r="B89" s="536" t="s">
        <v>2682</v>
      </c>
      <c r="C89" s="536" t="s">
        <v>2683</v>
      </c>
      <c r="D89" s="530" t="s">
        <v>2684</v>
      </c>
      <c r="E89" s="536" t="s">
        <v>2685</v>
      </c>
      <c r="F89" s="536" t="s">
        <v>2686</v>
      </c>
      <c r="G89" s="533"/>
      <c r="H89" s="517"/>
      <c r="I89" s="517"/>
      <c r="J89" s="517"/>
      <c r="K89" s="517"/>
      <c r="L89" s="517"/>
      <c r="M89" s="517"/>
      <c r="N89" s="517"/>
      <c r="O89" s="517"/>
      <c r="P89" s="517"/>
    </row>
    <row r="90" spans="1:16" ht="63.75">
      <c r="A90" s="537" t="s">
        <v>116</v>
      </c>
      <c r="B90" s="536" t="s">
        <v>2682</v>
      </c>
      <c r="C90" s="536" t="s">
        <v>2687</v>
      </c>
      <c r="D90" s="530" t="s">
        <v>2684</v>
      </c>
      <c r="E90" s="536" t="s">
        <v>2685</v>
      </c>
      <c r="F90" s="536" t="s">
        <v>2688</v>
      </c>
      <c r="G90" s="533"/>
      <c r="H90" s="538"/>
      <c r="I90" s="538"/>
      <c r="J90" s="538"/>
      <c r="K90" s="538"/>
      <c r="L90" s="538"/>
      <c r="M90" s="538"/>
      <c r="N90" s="538"/>
      <c r="O90" s="538"/>
      <c r="P90" s="538"/>
    </row>
    <row r="91" spans="1:16" ht="63.75">
      <c r="A91" s="527" t="s">
        <v>123</v>
      </c>
      <c r="B91" s="536" t="s">
        <v>2682</v>
      </c>
      <c r="C91" s="536" t="s">
        <v>2689</v>
      </c>
      <c r="D91" s="530" t="s">
        <v>2684</v>
      </c>
      <c r="E91" s="536" t="s">
        <v>2685</v>
      </c>
      <c r="F91" s="536" t="s">
        <v>2690</v>
      </c>
      <c r="G91" s="533"/>
      <c r="H91" s="517"/>
      <c r="I91" s="517"/>
      <c r="J91" s="517"/>
      <c r="K91" s="517"/>
      <c r="L91" s="517"/>
      <c r="M91" s="517"/>
      <c r="N91" s="517"/>
      <c r="O91" s="517"/>
      <c r="P91" s="517"/>
    </row>
    <row r="92" spans="1:16" ht="63.75">
      <c r="A92" s="534" t="s">
        <v>128</v>
      </c>
      <c r="B92" s="536" t="s">
        <v>2682</v>
      </c>
      <c r="C92" s="536" t="s">
        <v>2691</v>
      </c>
      <c r="D92" s="530" t="s">
        <v>2684</v>
      </c>
      <c r="E92" s="536" t="s">
        <v>2685</v>
      </c>
      <c r="F92" s="536" t="s">
        <v>2686</v>
      </c>
      <c r="G92" s="533"/>
      <c r="H92" s="517"/>
      <c r="I92" s="517"/>
      <c r="J92" s="517"/>
      <c r="K92" s="517"/>
      <c r="L92" s="517"/>
      <c r="M92" s="517"/>
      <c r="N92" s="517"/>
      <c r="O92" s="517"/>
      <c r="P92" s="517"/>
    </row>
    <row r="93" spans="1:16" ht="63.75">
      <c r="A93" s="527" t="s">
        <v>133</v>
      </c>
      <c r="B93" s="536" t="s">
        <v>2682</v>
      </c>
      <c r="C93" s="536" t="s">
        <v>2692</v>
      </c>
      <c r="D93" s="530" t="s">
        <v>2684</v>
      </c>
      <c r="E93" s="536" t="s">
        <v>2685</v>
      </c>
      <c r="F93" s="539" t="s">
        <v>2693</v>
      </c>
      <c r="G93" s="533"/>
      <c r="H93" s="517"/>
      <c r="I93" s="517"/>
      <c r="J93" s="517"/>
      <c r="K93" s="517"/>
      <c r="L93" s="517"/>
      <c r="M93" s="517"/>
      <c r="N93" s="517"/>
      <c r="O93" s="517"/>
      <c r="P93" s="517"/>
    </row>
    <row r="94" spans="1:16" ht="63.75">
      <c r="A94" s="537" t="s">
        <v>138</v>
      </c>
      <c r="B94" s="536" t="s">
        <v>2682</v>
      </c>
      <c r="C94" s="536" t="s">
        <v>2694</v>
      </c>
      <c r="D94" s="530" t="s">
        <v>2684</v>
      </c>
      <c r="E94" s="536" t="s">
        <v>2685</v>
      </c>
      <c r="F94" s="536" t="s">
        <v>2690</v>
      </c>
      <c r="G94" s="533"/>
      <c r="H94" s="517"/>
      <c r="I94" s="517"/>
      <c r="J94" s="517"/>
      <c r="K94" s="517"/>
      <c r="L94" s="517"/>
      <c r="M94" s="517"/>
      <c r="N94" s="517"/>
      <c r="O94" s="517"/>
      <c r="P94" s="517"/>
    </row>
    <row r="95" spans="1:16" ht="63.75">
      <c r="A95" s="527" t="s">
        <v>145</v>
      </c>
      <c r="B95" s="536" t="s">
        <v>2682</v>
      </c>
      <c r="C95" s="536" t="s">
        <v>2695</v>
      </c>
      <c r="D95" s="530" t="s">
        <v>2684</v>
      </c>
      <c r="E95" s="536" t="s">
        <v>2685</v>
      </c>
      <c r="F95" s="536" t="s">
        <v>2696</v>
      </c>
      <c r="G95" s="533"/>
      <c r="H95" s="517"/>
      <c r="I95" s="517"/>
      <c r="J95" s="517"/>
      <c r="K95" s="517"/>
      <c r="L95" s="517"/>
      <c r="M95" s="517"/>
      <c r="N95" s="517"/>
      <c r="O95" s="517"/>
      <c r="P95" s="517"/>
    </row>
    <row r="96" spans="1:16" ht="63.75">
      <c r="A96" s="534" t="s">
        <v>147</v>
      </c>
      <c r="B96" s="536" t="s">
        <v>2682</v>
      </c>
      <c r="C96" s="536" t="s">
        <v>2697</v>
      </c>
      <c r="D96" s="530" t="s">
        <v>2684</v>
      </c>
      <c r="E96" s="536" t="s">
        <v>2685</v>
      </c>
      <c r="F96" s="536" t="s">
        <v>2698</v>
      </c>
      <c r="G96" s="533"/>
      <c r="H96" s="517"/>
      <c r="I96" s="517"/>
      <c r="J96" s="517"/>
      <c r="K96" s="517"/>
      <c r="L96" s="517"/>
      <c r="M96" s="517"/>
      <c r="N96" s="517"/>
      <c r="O96" s="517"/>
      <c r="P96" s="517"/>
    </row>
    <row r="97" spans="1:16" ht="63.75">
      <c r="A97" s="527" t="s">
        <v>149</v>
      </c>
      <c r="B97" s="536" t="s">
        <v>2682</v>
      </c>
      <c r="C97" s="536" t="s">
        <v>2699</v>
      </c>
      <c r="D97" s="530" t="s">
        <v>2684</v>
      </c>
      <c r="E97" s="536" t="s">
        <v>2685</v>
      </c>
      <c r="F97" s="536" t="s">
        <v>2700</v>
      </c>
      <c r="G97" s="533"/>
      <c r="H97" s="517"/>
      <c r="I97" s="517"/>
      <c r="J97" s="517"/>
      <c r="K97" s="517"/>
      <c r="L97" s="517"/>
      <c r="M97" s="517"/>
      <c r="N97" s="517"/>
      <c r="O97" s="517"/>
      <c r="P97" s="517"/>
    </row>
    <row r="98" spans="1:16" ht="63.75">
      <c r="A98" s="537" t="s">
        <v>151</v>
      </c>
      <c r="B98" s="536" t="s">
        <v>2682</v>
      </c>
      <c r="C98" s="536" t="s">
        <v>2701</v>
      </c>
      <c r="D98" s="530" t="s">
        <v>2684</v>
      </c>
      <c r="E98" s="536" t="s">
        <v>2685</v>
      </c>
      <c r="F98" s="536" t="s">
        <v>2702</v>
      </c>
      <c r="G98" s="533"/>
      <c r="H98" s="517"/>
      <c r="I98" s="517"/>
      <c r="J98" s="517"/>
      <c r="K98" s="517"/>
      <c r="L98" s="517"/>
      <c r="M98" s="517"/>
      <c r="N98" s="517"/>
      <c r="O98" s="517"/>
      <c r="P98" s="517"/>
    </row>
    <row r="99" spans="1:16" ht="63.75">
      <c r="A99" s="527" t="s">
        <v>157</v>
      </c>
      <c r="B99" s="536" t="s">
        <v>2682</v>
      </c>
      <c r="C99" s="536" t="s">
        <v>2703</v>
      </c>
      <c r="D99" s="530" t="s">
        <v>2684</v>
      </c>
      <c r="E99" s="536" t="s">
        <v>2685</v>
      </c>
      <c r="F99" s="536" t="s">
        <v>2704</v>
      </c>
      <c r="G99" s="533"/>
      <c r="H99" s="517"/>
      <c r="I99" s="517"/>
      <c r="J99" s="517"/>
      <c r="K99" s="517"/>
      <c r="L99" s="517"/>
      <c r="M99" s="517"/>
      <c r="N99" s="517"/>
      <c r="O99" s="517"/>
      <c r="P99" s="517"/>
    </row>
    <row r="100" spans="1:16" ht="63.75">
      <c r="A100" s="534" t="s">
        <v>163</v>
      </c>
      <c r="B100" s="536" t="s">
        <v>2682</v>
      </c>
      <c r="C100" s="536" t="s">
        <v>2705</v>
      </c>
      <c r="D100" s="530" t="s">
        <v>2684</v>
      </c>
      <c r="E100" s="536" t="s">
        <v>2685</v>
      </c>
      <c r="F100" s="536" t="s">
        <v>2706</v>
      </c>
      <c r="G100" s="533"/>
      <c r="H100" s="517"/>
      <c r="I100" s="517"/>
      <c r="J100" s="517"/>
      <c r="K100" s="517"/>
      <c r="L100" s="517"/>
      <c r="M100" s="517"/>
      <c r="N100" s="517"/>
      <c r="O100" s="517"/>
      <c r="P100" s="517"/>
    </row>
    <row r="101" spans="1:16" ht="63.75">
      <c r="A101" s="527" t="s">
        <v>165</v>
      </c>
      <c r="B101" s="536" t="s">
        <v>2682</v>
      </c>
      <c r="C101" s="536" t="s">
        <v>2707</v>
      </c>
      <c r="D101" s="530" t="s">
        <v>2684</v>
      </c>
      <c r="E101" s="536" t="s">
        <v>2685</v>
      </c>
      <c r="F101" s="536" t="s">
        <v>2708</v>
      </c>
      <c r="G101" s="533"/>
      <c r="H101" s="517"/>
      <c r="I101" s="517"/>
      <c r="J101" s="517"/>
      <c r="K101" s="517"/>
      <c r="L101" s="517"/>
      <c r="M101" s="517"/>
      <c r="N101" s="517"/>
      <c r="O101" s="517"/>
      <c r="P101" s="517"/>
    </row>
    <row r="102" spans="1:16" ht="63.75">
      <c r="A102" s="537" t="s">
        <v>167</v>
      </c>
      <c r="B102" s="536" t="s">
        <v>2682</v>
      </c>
      <c r="C102" s="536" t="s">
        <v>2709</v>
      </c>
      <c r="D102" s="530" t="s">
        <v>2684</v>
      </c>
      <c r="E102" s="536" t="s">
        <v>2685</v>
      </c>
      <c r="F102" s="536" t="s">
        <v>2710</v>
      </c>
      <c r="G102" s="533"/>
      <c r="H102" s="517"/>
      <c r="I102" s="517"/>
      <c r="J102" s="517"/>
      <c r="K102" s="517"/>
      <c r="L102" s="517"/>
      <c r="M102" s="517"/>
      <c r="N102" s="517"/>
      <c r="O102" s="517"/>
      <c r="P102" s="517"/>
    </row>
    <row r="103" spans="1:16" ht="63.75">
      <c r="A103" s="527" t="s">
        <v>174</v>
      </c>
      <c r="B103" s="536" t="s">
        <v>2682</v>
      </c>
      <c r="C103" s="536" t="s">
        <v>2711</v>
      </c>
      <c r="D103" s="530" t="s">
        <v>2684</v>
      </c>
      <c r="E103" s="536" t="s">
        <v>2685</v>
      </c>
      <c r="F103" s="536" t="s">
        <v>2712</v>
      </c>
      <c r="G103" s="533"/>
      <c r="H103" s="517"/>
      <c r="I103" s="517"/>
      <c r="J103" s="517"/>
      <c r="K103" s="517"/>
      <c r="L103" s="517"/>
      <c r="M103" s="517"/>
      <c r="N103" s="517"/>
      <c r="O103" s="517"/>
      <c r="P103" s="517"/>
    </row>
    <row r="104" spans="1:16" ht="63.75">
      <c r="A104" s="534" t="s">
        <v>181</v>
      </c>
      <c r="B104" s="536" t="s">
        <v>2682</v>
      </c>
      <c r="C104" s="536" t="s">
        <v>2713</v>
      </c>
      <c r="D104" s="530" t="s">
        <v>2684</v>
      </c>
      <c r="E104" s="536" t="s">
        <v>2685</v>
      </c>
      <c r="F104" s="536" t="s">
        <v>2714</v>
      </c>
      <c r="G104" s="533"/>
      <c r="H104" s="517"/>
      <c r="I104" s="517"/>
      <c r="J104" s="517"/>
      <c r="K104" s="517"/>
      <c r="L104" s="517"/>
      <c r="M104" s="517"/>
      <c r="N104" s="517"/>
      <c r="O104" s="517"/>
      <c r="P104" s="517"/>
    </row>
    <row r="105" spans="1:16" ht="63.75">
      <c r="A105" s="527" t="s">
        <v>186</v>
      </c>
      <c r="B105" s="536" t="s">
        <v>2682</v>
      </c>
      <c r="C105" s="536" t="s">
        <v>2715</v>
      </c>
      <c r="D105" s="530" t="s">
        <v>2684</v>
      </c>
      <c r="E105" s="536" t="s">
        <v>2685</v>
      </c>
      <c r="F105" s="536" t="s">
        <v>2716</v>
      </c>
      <c r="G105" s="533"/>
      <c r="H105" s="517"/>
      <c r="I105" s="517"/>
      <c r="J105" s="517"/>
      <c r="K105" s="517"/>
      <c r="L105" s="517"/>
      <c r="M105" s="517"/>
      <c r="N105" s="517"/>
      <c r="O105" s="517"/>
      <c r="P105" s="517"/>
    </row>
    <row r="106" spans="1:16" ht="63.75">
      <c r="A106" s="537" t="s">
        <v>193</v>
      </c>
      <c r="B106" s="536" t="s">
        <v>2717</v>
      </c>
      <c r="C106" s="536" t="s">
        <v>2718</v>
      </c>
      <c r="D106" s="530" t="s">
        <v>2684</v>
      </c>
      <c r="E106" s="536" t="s">
        <v>2685</v>
      </c>
      <c r="F106" s="536" t="s">
        <v>2719</v>
      </c>
      <c r="G106" s="533"/>
      <c r="H106" s="517"/>
      <c r="I106" s="517"/>
      <c r="J106" s="517"/>
      <c r="K106" s="517"/>
      <c r="L106" s="517"/>
      <c r="M106" s="517"/>
      <c r="N106" s="517"/>
      <c r="O106" s="517"/>
      <c r="P106" s="517"/>
    </row>
    <row r="107" spans="1:16" ht="63.75">
      <c r="A107" s="527" t="s">
        <v>196</v>
      </c>
      <c r="B107" s="536" t="s">
        <v>2682</v>
      </c>
      <c r="C107" s="536" t="s">
        <v>2720</v>
      </c>
      <c r="D107" s="530" t="s">
        <v>2684</v>
      </c>
      <c r="E107" s="536" t="s">
        <v>2685</v>
      </c>
      <c r="F107" s="536" t="s">
        <v>2721</v>
      </c>
      <c r="G107" s="533"/>
      <c r="H107" s="517"/>
      <c r="I107" s="517"/>
      <c r="J107" s="517"/>
      <c r="K107" s="517"/>
      <c r="L107" s="517"/>
      <c r="M107" s="517"/>
      <c r="N107" s="517"/>
      <c r="O107" s="517"/>
      <c r="P107" s="517"/>
    </row>
    <row r="108" spans="1:16" ht="63.75">
      <c r="A108" s="534" t="s">
        <v>635</v>
      </c>
      <c r="B108" s="536" t="s">
        <v>2682</v>
      </c>
      <c r="C108" s="536" t="s">
        <v>2722</v>
      </c>
      <c r="D108" s="530" t="s">
        <v>2684</v>
      </c>
      <c r="E108" s="536" t="s">
        <v>2685</v>
      </c>
      <c r="F108" s="536" t="s">
        <v>2723</v>
      </c>
      <c r="G108" s="533"/>
      <c r="H108" s="517"/>
      <c r="I108" s="517"/>
      <c r="J108" s="517"/>
      <c r="K108" s="517"/>
      <c r="L108" s="517"/>
      <c r="M108" s="517"/>
      <c r="N108" s="517"/>
      <c r="O108" s="517"/>
      <c r="P108" s="517"/>
    </row>
    <row r="109" spans="1:16" ht="63.75">
      <c r="A109" s="527" t="s">
        <v>204</v>
      </c>
      <c r="B109" s="536" t="s">
        <v>2682</v>
      </c>
      <c r="C109" s="536" t="s">
        <v>2724</v>
      </c>
      <c r="D109" s="530" t="s">
        <v>2684</v>
      </c>
      <c r="E109" s="536" t="s">
        <v>2685</v>
      </c>
      <c r="F109" s="536" t="s">
        <v>2725</v>
      </c>
      <c r="G109" s="533"/>
      <c r="H109" s="517"/>
      <c r="I109" s="517"/>
      <c r="J109" s="517"/>
      <c r="K109" s="517"/>
      <c r="L109" s="517"/>
      <c r="M109" s="517"/>
      <c r="N109" s="517"/>
      <c r="O109" s="517"/>
      <c r="P109" s="517"/>
    </row>
    <row r="110" spans="1:16" ht="63.75">
      <c r="A110" s="537" t="s">
        <v>208</v>
      </c>
      <c r="B110" s="536" t="s">
        <v>2682</v>
      </c>
      <c r="C110" s="536" t="s">
        <v>2726</v>
      </c>
      <c r="D110" s="530" t="s">
        <v>2684</v>
      </c>
      <c r="E110" s="536" t="s">
        <v>2685</v>
      </c>
      <c r="F110" s="536" t="s">
        <v>2727</v>
      </c>
      <c r="G110" s="533"/>
      <c r="H110" s="517"/>
      <c r="I110" s="517"/>
      <c r="J110" s="517"/>
      <c r="K110" s="517"/>
      <c r="L110" s="517"/>
      <c r="M110" s="517"/>
      <c r="N110" s="517"/>
      <c r="O110" s="517"/>
      <c r="P110" s="517"/>
    </row>
    <row r="111" spans="1:16" ht="63.75">
      <c r="A111" s="527" t="s">
        <v>89</v>
      </c>
      <c r="B111" s="536" t="s">
        <v>2682</v>
      </c>
      <c r="C111" s="536" t="s">
        <v>2728</v>
      </c>
      <c r="D111" s="530" t="s">
        <v>2684</v>
      </c>
      <c r="E111" s="536" t="s">
        <v>2685</v>
      </c>
      <c r="F111" s="536" t="s">
        <v>2729</v>
      </c>
      <c r="G111" s="533"/>
      <c r="H111" s="517"/>
      <c r="I111" s="517"/>
      <c r="J111" s="517"/>
      <c r="K111" s="517"/>
      <c r="L111" s="517"/>
      <c r="M111" s="517"/>
      <c r="N111" s="517"/>
      <c r="O111" s="517"/>
      <c r="P111" s="517"/>
    </row>
    <row r="112" spans="1:16" ht="63.75">
      <c r="A112" s="534" t="s">
        <v>213</v>
      </c>
      <c r="B112" s="536" t="s">
        <v>2682</v>
      </c>
      <c r="C112" s="536" t="s">
        <v>2730</v>
      </c>
      <c r="D112" s="530" t="s">
        <v>2684</v>
      </c>
      <c r="E112" s="536" t="s">
        <v>2685</v>
      </c>
      <c r="F112" s="536" t="s">
        <v>2729</v>
      </c>
      <c r="G112" s="533"/>
      <c r="H112" s="517"/>
      <c r="I112" s="517"/>
      <c r="J112" s="517"/>
      <c r="K112" s="517"/>
      <c r="L112" s="517"/>
      <c r="M112" s="517"/>
      <c r="N112" s="517"/>
      <c r="O112" s="517"/>
      <c r="P112" s="517"/>
    </row>
    <row r="113" spans="1:16" ht="63.75">
      <c r="A113" s="527" t="s">
        <v>220</v>
      </c>
      <c r="B113" s="536" t="s">
        <v>2682</v>
      </c>
      <c r="C113" s="539" t="s">
        <v>2731</v>
      </c>
      <c r="D113" s="530" t="s">
        <v>2684</v>
      </c>
      <c r="E113" s="536" t="s">
        <v>2685</v>
      </c>
      <c r="F113" s="536" t="s">
        <v>2732</v>
      </c>
      <c r="G113" s="533"/>
      <c r="H113" s="517"/>
      <c r="I113" s="517"/>
      <c r="J113" s="517"/>
      <c r="K113" s="517"/>
      <c r="L113" s="517"/>
      <c r="M113" s="517"/>
      <c r="N113" s="517"/>
      <c r="O113" s="517"/>
      <c r="P113" s="517"/>
    </row>
    <row r="114" spans="1:16" ht="63.75">
      <c r="A114" s="537" t="s">
        <v>643</v>
      </c>
      <c r="B114" s="536" t="s">
        <v>2682</v>
      </c>
      <c r="C114" s="539" t="s">
        <v>2733</v>
      </c>
      <c r="D114" s="530" t="s">
        <v>2684</v>
      </c>
      <c r="E114" s="536" t="s">
        <v>2685</v>
      </c>
      <c r="F114" s="536" t="s">
        <v>2734</v>
      </c>
      <c r="G114" s="533"/>
      <c r="H114" s="517"/>
      <c r="I114" s="517"/>
      <c r="J114" s="517"/>
      <c r="K114" s="517"/>
      <c r="L114" s="517"/>
      <c r="M114" s="517"/>
      <c r="N114" s="517"/>
      <c r="O114" s="517"/>
      <c r="P114" s="517"/>
    </row>
    <row r="115" spans="1:16" ht="63.75">
      <c r="A115" s="527" t="s">
        <v>229</v>
      </c>
      <c r="B115" s="536" t="s">
        <v>2682</v>
      </c>
      <c r="C115" s="536" t="s">
        <v>2735</v>
      </c>
      <c r="D115" s="530" t="s">
        <v>2684</v>
      </c>
      <c r="E115" s="536" t="s">
        <v>2685</v>
      </c>
      <c r="F115" s="536" t="s">
        <v>2736</v>
      </c>
      <c r="G115" s="533"/>
      <c r="H115" s="517"/>
      <c r="I115" s="517"/>
      <c r="J115" s="517"/>
      <c r="K115" s="517"/>
      <c r="L115" s="517"/>
      <c r="M115" s="517"/>
      <c r="N115" s="517"/>
      <c r="O115" s="517"/>
      <c r="P115" s="517"/>
    </row>
    <row r="116" spans="1:16" ht="63.75">
      <c r="A116" s="534" t="s">
        <v>233</v>
      </c>
      <c r="B116" s="536" t="s">
        <v>2682</v>
      </c>
      <c r="C116" s="536" t="s">
        <v>2737</v>
      </c>
      <c r="D116" s="530" t="s">
        <v>2684</v>
      </c>
      <c r="E116" s="536" t="s">
        <v>2685</v>
      </c>
      <c r="F116" s="536" t="s">
        <v>2736</v>
      </c>
      <c r="G116" s="533"/>
      <c r="H116" s="517"/>
      <c r="I116" s="517"/>
      <c r="J116" s="517"/>
      <c r="K116" s="517"/>
      <c r="L116" s="517"/>
      <c r="M116" s="517"/>
      <c r="N116" s="517"/>
      <c r="O116" s="517"/>
      <c r="P116" s="517"/>
    </row>
    <row r="117" spans="1:16" ht="63.75">
      <c r="A117" s="527" t="s">
        <v>647</v>
      </c>
      <c r="B117" s="536" t="s">
        <v>2682</v>
      </c>
      <c r="C117" s="536" t="s">
        <v>2738</v>
      </c>
      <c r="D117" s="530" t="s">
        <v>2684</v>
      </c>
      <c r="E117" s="536" t="s">
        <v>2685</v>
      </c>
      <c r="F117" s="536" t="s">
        <v>2739</v>
      </c>
      <c r="G117" s="533"/>
      <c r="H117" s="517"/>
      <c r="I117" s="517"/>
      <c r="J117" s="517"/>
      <c r="K117" s="517"/>
      <c r="L117" s="517"/>
      <c r="M117" s="517"/>
      <c r="N117" s="517"/>
      <c r="O117" s="517"/>
      <c r="P117" s="517"/>
    </row>
    <row r="118" spans="1:16" ht="63.75">
      <c r="A118" s="537" t="s">
        <v>242</v>
      </c>
      <c r="B118" s="536" t="s">
        <v>2682</v>
      </c>
      <c r="C118" s="536" t="s">
        <v>2740</v>
      </c>
      <c r="D118" s="530" t="s">
        <v>2684</v>
      </c>
      <c r="E118" s="536" t="s">
        <v>2685</v>
      </c>
      <c r="F118" s="536" t="s">
        <v>2741</v>
      </c>
      <c r="G118" s="533"/>
      <c r="H118" s="517"/>
      <c r="I118" s="517"/>
      <c r="J118" s="517"/>
      <c r="K118" s="517"/>
      <c r="L118" s="517"/>
      <c r="M118" s="517"/>
      <c r="N118" s="517"/>
      <c r="O118" s="517"/>
      <c r="P118" s="517"/>
    </row>
    <row r="119" spans="1:16" ht="63.75">
      <c r="A119" s="527" t="s">
        <v>247</v>
      </c>
      <c r="B119" s="536" t="s">
        <v>2682</v>
      </c>
      <c r="C119" s="536" t="s">
        <v>2742</v>
      </c>
      <c r="D119" s="530" t="s">
        <v>2684</v>
      </c>
      <c r="E119" s="536" t="s">
        <v>2685</v>
      </c>
      <c r="F119" s="536" t="s">
        <v>2743</v>
      </c>
      <c r="G119" s="533"/>
      <c r="H119" s="517"/>
      <c r="I119" s="517"/>
      <c r="J119" s="517"/>
      <c r="K119" s="517"/>
      <c r="L119" s="517"/>
      <c r="M119" s="517"/>
      <c r="N119" s="517"/>
      <c r="O119" s="517"/>
      <c r="P119" s="517"/>
    </row>
    <row r="120" spans="1:16" ht="63.75">
      <c r="A120" s="534" t="s">
        <v>651</v>
      </c>
      <c r="B120" s="536" t="s">
        <v>2682</v>
      </c>
      <c r="C120" s="536" t="s">
        <v>2744</v>
      </c>
      <c r="D120" s="530" t="s">
        <v>2684</v>
      </c>
      <c r="E120" s="536" t="s">
        <v>2685</v>
      </c>
      <c r="F120" s="536" t="s">
        <v>2745</v>
      </c>
      <c r="G120" s="533"/>
      <c r="H120" s="517"/>
      <c r="I120" s="517"/>
      <c r="J120" s="517"/>
      <c r="K120" s="517"/>
      <c r="L120" s="517"/>
      <c r="M120" s="517"/>
      <c r="N120" s="517"/>
      <c r="O120" s="517"/>
      <c r="P120" s="517"/>
    </row>
    <row r="121" spans="1:16" ht="63.75">
      <c r="A121" s="527" t="s">
        <v>653</v>
      </c>
      <c r="B121" s="536" t="s">
        <v>2682</v>
      </c>
      <c r="C121" s="536" t="s">
        <v>2746</v>
      </c>
      <c r="D121" s="530" t="s">
        <v>2684</v>
      </c>
      <c r="E121" s="536" t="s">
        <v>2685</v>
      </c>
      <c r="F121" s="536" t="s">
        <v>2747</v>
      </c>
      <c r="G121" s="533"/>
      <c r="H121" s="517"/>
      <c r="I121" s="517"/>
      <c r="J121" s="517"/>
      <c r="K121" s="517"/>
      <c r="L121" s="517"/>
      <c r="M121" s="517"/>
      <c r="N121" s="517"/>
      <c r="O121" s="517"/>
      <c r="P121" s="517"/>
    </row>
    <row r="122" spans="1:16" ht="63.75">
      <c r="A122" s="537" t="s">
        <v>655</v>
      </c>
      <c r="B122" s="536" t="s">
        <v>2748</v>
      </c>
      <c r="C122" s="523" t="s">
        <v>2749</v>
      </c>
      <c r="D122" s="530" t="s">
        <v>2750</v>
      </c>
      <c r="E122" s="536" t="s">
        <v>2751</v>
      </c>
      <c r="F122" s="536" t="s">
        <v>2752</v>
      </c>
      <c r="G122" s="533"/>
      <c r="H122" s="517"/>
      <c r="I122" s="517"/>
      <c r="J122" s="517"/>
      <c r="K122" s="517"/>
      <c r="L122" s="517"/>
      <c r="M122" s="517"/>
      <c r="N122" s="517"/>
      <c r="O122" s="517"/>
      <c r="P122" s="517"/>
    </row>
    <row r="123" spans="1:16" ht="63.75">
      <c r="A123" s="527" t="s">
        <v>657</v>
      </c>
      <c r="B123" s="536" t="s">
        <v>2682</v>
      </c>
      <c r="C123" s="536" t="s">
        <v>2753</v>
      </c>
      <c r="D123" s="530" t="s">
        <v>2684</v>
      </c>
      <c r="E123" s="536" t="s">
        <v>2685</v>
      </c>
      <c r="F123" s="536" t="s">
        <v>2754</v>
      </c>
      <c r="G123" s="533"/>
      <c r="H123" s="517"/>
      <c r="I123" s="517"/>
      <c r="J123" s="517"/>
      <c r="K123" s="517"/>
      <c r="L123" s="517"/>
      <c r="M123" s="517"/>
      <c r="N123" s="517"/>
      <c r="O123" s="517"/>
      <c r="P123" s="517"/>
    </row>
    <row r="124" spans="1:16" ht="63.75">
      <c r="A124" s="534" t="s">
        <v>659</v>
      </c>
      <c r="B124" s="536" t="s">
        <v>2682</v>
      </c>
      <c r="C124" s="536" t="s">
        <v>2755</v>
      </c>
      <c r="D124" s="530" t="s">
        <v>2684</v>
      </c>
      <c r="E124" s="536" t="s">
        <v>2685</v>
      </c>
      <c r="F124" s="536" t="s">
        <v>2756</v>
      </c>
      <c r="G124" s="533"/>
      <c r="H124" s="517"/>
      <c r="I124" s="517"/>
      <c r="J124" s="517"/>
      <c r="K124" s="517"/>
      <c r="L124" s="517"/>
      <c r="M124" s="517"/>
      <c r="N124" s="517"/>
      <c r="O124" s="517"/>
      <c r="P124" s="517"/>
    </row>
    <row r="125" spans="1:16" ht="63.75">
      <c r="A125" s="527" t="s">
        <v>661</v>
      </c>
      <c r="B125" s="536" t="s">
        <v>2682</v>
      </c>
      <c r="C125" s="536" t="s">
        <v>2757</v>
      </c>
      <c r="D125" s="530" t="s">
        <v>2684</v>
      </c>
      <c r="E125" s="536" t="s">
        <v>2685</v>
      </c>
      <c r="F125" s="536" t="s">
        <v>2758</v>
      </c>
      <c r="G125" s="533"/>
      <c r="H125" s="517"/>
      <c r="I125" s="517"/>
      <c r="J125" s="517"/>
      <c r="K125" s="517"/>
      <c r="L125" s="517"/>
      <c r="M125" s="517"/>
      <c r="N125" s="517"/>
      <c r="O125" s="517"/>
      <c r="P125" s="517"/>
    </row>
    <row r="126" spans="1:16" ht="63.75">
      <c r="A126" s="537" t="s">
        <v>663</v>
      </c>
      <c r="B126" s="536" t="s">
        <v>2682</v>
      </c>
      <c r="C126" s="536" t="s">
        <v>2759</v>
      </c>
      <c r="D126" s="530" t="s">
        <v>2684</v>
      </c>
      <c r="E126" s="536" t="s">
        <v>2685</v>
      </c>
      <c r="F126" s="536" t="s">
        <v>2760</v>
      </c>
      <c r="G126" s="533"/>
      <c r="H126" s="517"/>
      <c r="I126" s="517"/>
      <c r="J126" s="517"/>
      <c r="K126" s="517"/>
      <c r="L126" s="517"/>
      <c r="M126" s="517"/>
      <c r="N126" s="517"/>
      <c r="O126" s="517"/>
      <c r="P126" s="517"/>
    </row>
    <row r="127" spans="1:16" ht="63.75">
      <c r="A127" s="527" t="s">
        <v>665</v>
      </c>
      <c r="B127" s="536" t="s">
        <v>2682</v>
      </c>
      <c r="C127" s="536" t="s">
        <v>2761</v>
      </c>
      <c r="D127" s="530" t="s">
        <v>2684</v>
      </c>
      <c r="E127" s="536" t="s">
        <v>2685</v>
      </c>
      <c r="F127" s="536" t="s">
        <v>2762</v>
      </c>
      <c r="G127" s="533"/>
      <c r="H127" s="517"/>
      <c r="I127" s="517"/>
      <c r="J127" s="517"/>
      <c r="K127" s="517"/>
      <c r="L127" s="517"/>
      <c r="M127" s="517"/>
      <c r="N127" s="517"/>
      <c r="O127" s="517"/>
      <c r="P127" s="517"/>
    </row>
    <row r="128" spans="1:16" ht="63.75">
      <c r="A128" s="534" t="s">
        <v>668</v>
      </c>
      <c r="B128" s="536" t="s">
        <v>2682</v>
      </c>
      <c r="C128" s="536" t="s">
        <v>2763</v>
      </c>
      <c r="D128" s="530" t="s">
        <v>2684</v>
      </c>
      <c r="E128" s="536" t="s">
        <v>2685</v>
      </c>
      <c r="F128" s="536" t="s">
        <v>2764</v>
      </c>
      <c r="G128" s="533"/>
      <c r="H128" s="517"/>
      <c r="I128" s="517"/>
      <c r="J128" s="517"/>
      <c r="K128" s="517"/>
      <c r="L128" s="517"/>
      <c r="M128" s="517"/>
      <c r="N128" s="517"/>
      <c r="O128" s="517"/>
      <c r="P128" s="517"/>
    </row>
    <row r="129" spans="1:16" ht="63.75">
      <c r="A129" s="527" t="s">
        <v>670</v>
      </c>
      <c r="B129" s="536" t="s">
        <v>2682</v>
      </c>
      <c r="C129" s="536" t="s">
        <v>2765</v>
      </c>
      <c r="D129" s="530" t="s">
        <v>2684</v>
      </c>
      <c r="E129" s="536" t="s">
        <v>2685</v>
      </c>
      <c r="F129" s="536" t="s">
        <v>2766</v>
      </c>
      <c r="G129" s="533"/>
      <c r="H129" s="517"/>
      <c r="I129" s="517"/>
      <c r="J129" s="517"/>
      <c r="K129" s="517"/>
      <c r="L129" s="517"/>
      <c r="M129" s="517"/>
      <c r="N129" s="517"/>
      <c r="O129" s="517"/>
      <c r="P129" s="517"/>
    </row>
    <row r="130" spans="1:16" ht="63.75">
      <c r="A130" s="537" t="s">
        <v>672</v>
      </c>
      <c r="B130" s="536" t="s">
        <v>2682</v>
      </c>
      <c r="C130" s="536" t="s">
        <v>2767</v>
      </c>
      <c r="D130" s="530" t="s">
        <v>2684</v>
      </c>
      <c r="E130" s="536" t="s">
        <v>2685</v>
      </c>
      <c r="F130" s="536" t="s">
        <v>2768</v>
      </c>
      <c r="G130" s="533"/>
      <c r="H130" s="517"/>
      <c r="I130" s="517"/>
      <c r="J130" s="517"/>
      <c r="K130" s="517"/>
      <c r="L130" s="517"/>
      <c r="M130" s="517"/>
      <c r="N130" s="517"/>
      <c r="O130" s="517"/>
      <c r="P130" s="517"/>
    </row>
    <row r="131" spans="1:16" ht="63.75">
      <c r="A131" s="527" t="s">
        <v>674</v>
      </c>
      <c r="B131" s="536" t="s">
        <v>2682</v>
      </c>
      <c r="C131" s="536" t="s">
        <v>2769</v>
      </c>
      <c r="D131" s="530" t="s">
        <v>2684</v>
      </c>
      <c r="E131" s="536" t="s">
        <v>2685</v>
      </c>
      <c r="F131" s="536" t="s">
        <v>2770</v>
      </c>
      <c r="G131" s="533"/>
      <c r="H131" s="517"/>
      <c r="I131" s="517"/>
      <c r="J131" s="517"/>
      <c r="K131" s="517"/>
      <c r="L131" s="517"/>
      <c r="M131" s="517"/>
      <c r="N131" s="517"/>
      <c r="O131" s="517"/>
      <c r="P131" s="517"/>
    </row>
    <row r="132" spans="1:16" ht="63.75">
      <c r="A132" s="534" t="s">
        <v>676</v>
      </c>
      <c r="B132" s="536" t="s">
        <v>2682</v>
      </c>
      <c r="C132" s="536" t="s">
        <v>2771</v>
      </c>
      <c r="D132" s="530" t="s">
        <v>2684</v>
      </c>
      <c r="E132" s="536" t="s">
        <v>2685</v>
      </c>
      <c r="F132" s="536" t="s">
        <v>2772</v>
      </c>
      <c r="G132" s="533"/>
      <c r="H132" s="517"/>
      <c r="I132" s="517"/>
      <c r="J132" s="517"/>
      <c r="K132" s="517"/>
      <c r="L132" s="517"/>
      <c r="M132" s="517"/>
      <c r="N132" s="517"/>
      <c r="O132" s="517"/>
      <c r="P132" s="517"/>
    </row>
    <row r="133" spans="1:16" ht="63.75">
      <c r="A133" s="527" t="s">
        <v>679</v>
      </c>
      <c r="B133" s="536" t="s">
        <v>2682</v>
      </c>
      <c r="C133" s="536" t="s">
        <v>2773</v>
      </c>
      <c r="D133" s="530" t="s">
        <v>2684</v>
      </c>
      <c r="E133" s="536" t="s">
        <v>2685</v>
      </c>
      <c r="F133" s="536" t="s">
        <v>2772</v>
      </c>
      <c r="G133" s="533"/>
      <c r="H133" s="517"/>
      <c r="I133" s="517"/>
      <c r="J133" s="517"/>
      <c r="K133" s="517"/>
      <c r="L133" s="517"/>
      <c r="M133" s="517"/>
      <c r="N133" s="517"/>
      <c r="O133" s="517"/>
      <c r="P133" s="517"/>
    </row>
    <row r="134" spans="1:16" ht="63.75">
      <c r="A134" s="537" t="s">
        <v>681</v>
      </c>
      <c r="B134" s="536" t="s">
        <v>2682</v>
      </c>
      <c r="C134" s="536" t="s">
        <v>2774</v>
      </c>
      <c r="D134" s="530" t="s">
        <v>2684</v>
      </c>
      <c r="E134" s="536" t="s">
        <v>2685</v>
      </c>
      <c r="F134" s="536" t="s">
        <v>2775</v>
      </c>
      <c r="G134" s="533"/>
      <c r="H134" s="517"/>
      <c r="I134" s="517"/>
      <c r="J134" s="517"/>
      <c r="K134" s="517"/>
      <c r="L134" s="517"/>
      <c r="M134" s="517"/>
      <c r="N134" s="517"/>
      <c r="O134" s="517"/>
      <c r="P134" s="517"/>
    </row>
    <row r="135" spans="1:16" ht="63.75">
      <c r="A135" s="527" t="s">
        <v>683</v>
      </c>
      <c r="B135" s="536" t="s">
        <v>2682</v>
      </c>
      <c r="C135" s="536" t="s">
        <v>2776</v>
      </c>
      <c r="D135" s="530" t="s">
        <v>2684</v>
      </c>
      <c r="E135" s="536" t="s">
        <v>2685</v>
      </c>
      <c r="F135" s="536" t="s">
        <v>2777</v>
      </c>
      <c r="G135" s="533"/>
      <c r="H135" s="517"/>
      <c r="I135" s="517"/>
      <c r="J135" s="517"/>
      <c r="K135" s="517"/>
      <c r="L135" s="517"/>
      <c r="M135" s="517"/>
      <c r="N135" s="517"/>
      <c r="O135" s="517"/>
      <c r="P135" s="517"/>
    </row>
    <row r="136" spans="1:16" ht="63.75">
      <c r="A136" s="534" t="s">
        <v>685</v>
      </c>
      <c r="B136" s="536" t="s">
        <v>2682</v>
      </c>
      <c r="C136" s="536" t="s">
        <v>2778</v>
      </c>
      <c r="D136" s="530" t="s">
        <v>2684</v>
      </c>
      <c r="E136" s="536" t="s">
        <v>2685</v>
      </c>
      <c r="F136" s="536" t="s">
        <v>2779</v>
      </c>
      <c r="G136" s="533"/>
      <c r="H136" s="517"/>
      <c r="I136" s="517"/>
      <c r="J136" s="517"/>
      <c r="K136" s="517"/>
      <c r="L136" s="517"/>
      <c r="M136" s="517"/>
      <c r="N136" s="517"/>
      <c r="O136" s="517"/>
      <c r="P136" s="517"/>
    </row>
    <row r="137" spans="1:16" ht="63.75">
      <c r="A137" s="527" t="s">
        <v>687</v>
      </c>
      <c r="B137" s="536" t="s">
        <v>2682</v>
      </c>
      <c r="C137" s="536" t="s">
        <v>2780</v>
      </c>
      <c r="D137" s="530" t="s">
        <v>2684</v>
      </c>
      <c r="E137" s="536" t="s">
        <v>2685</v>
      </c>
      <c r="F137" s="536" t="s">
        <v>2781</v>
      </c>
      <c r="G137" s="533"/>
      <c r="H137" s="517"/>
      <c r="I137" s="517"/>
      <c r="J137" s="517"/>
      <c r="K137" s="517"/>
      <c r="L137" s="517"/>
      <c r="M137" s="517"/>
      <c r="N137" s="517"/>
      <c r="O137" s="517"/>
      <c r="P137" s="517"/>
    </row>
    <row r="138" spans="1:16" ht="63.75">
      <c r="A138" s="537" t="s">
        <v>689</v>
      </c>
      <c r="B138" s="536" t="s">
        <v>2682</v>
      </c>
      <c r="C138" s="536" t="s">
        <v>2782</v>
      </c>
      <c r="D138" s="530" t="s">
        <v>2684</v>
      </c>
      <c r="E138" s="536" t="s">
        <v>2685</v>
      </c>
      <c r="F138" s="536" t="s">
        <v>2783</v>
      </c>
      <c r="G138" s="533"/>
      <c r="H138" s="517"/>
      <c r="I138" s="517"/>
      <c r="J138" s="517"/>
      <c r="K138" s="517"/>
      <c r="L138" s="517"/>
      <c r="M138" s="517"/>
      <c r="N138" s="517"/>
      <c r="O138" s="517"/>
      <c r="P138" s="517"/>
    </row>
    <row r="139" spans="1:16" ht="63.75">
      <c r="A139" s="527" t="s">
        <v>691</v>
      </c>
      <c r="B139" s="536" t="s">
        <v>2682</v>
      </c>
      <c r="C139" s="536" t="s">
        <v>2784</v>
      </c>
      <c r="D139" s="530" t="s">
        <v>2684</v>
      </c>
      <c r="E139" s="536" t="s">
        <v>2685</v>
      </c>
      <c r="F139" s="536" t="s">
        <v>2785</v>
      </c>
      <c r="G139" s="533"/>
      <c r="H139" s="517"/>
      <c r="I139" s="517"/>
      <c r="J139" s="517"/>
      <c r="K139" s="517"/>
      <c r="L139" s="517"/>
      <c r="M139" s="517"/>
      <c r="N139" s="517"/>
      <c r="O139" s="517"/>
      <c r="P139" s="517"/>
    </row>
    <row r="140" spans="1:16" ht="63.75">
      <c r="A140" s="534" t="s">
        <v>693</v>
      </c>
      <c r="B140" s="536" t="s">
        <v>2682</v>
      </c>
      <c r="C140" s="536" t="s">
        <v>2786</v>
      </c>
      <c r="D140" s="530" t="s">
        <v>2684</v>
      </c>
      <c r="E140" s="536" t="s">
        <v>2685</v>
      </c>
      <c r="F140" s="536" t="s">
        <v>2787</v>
      </c>
      <c r="G140" s="533"/>
      <c r="H140" s="517"/>
      <c r="I140" s="517"/>
      <c r="J140" s="517"/>
      <c r="K140" s="517"/>
      <c r="L140" s="517"/>
      <c r="M140" s="517"/>
      <c r="N140" s="517"/>
      <c r="O140" s="517"/>
      <c r="P140" s="517"/>
    </row>
    <row r="141" spans="1:16" ht="63.75">
      <c r="A141" s="527" t="s">
        <v>695</v>
      </c>
      <c r="B141" s="536" t="s">
        <v>2682</v>
      </c>
      <c r="C141" s="536" t="s">
        <v>2788</v>
      </c>
      <c r="D141" s="530" t="s">
        <v>2684</v>
      </c>
      <c r="E141" s="536" t="s">
        <v>2685</v>
      </c>
      <c r="F141" s="536" t="s">
        <v>2787</v>
      </c>
      <c r="G141" s="533"/>
      <c r="H141" s="517"/>
      <c r="I141" s="517"/>
      <c r="J141" s="517"/>
      <c r="K141" s="517"/>
      <c r="L141" s="517"/>
      <c r="M141" s="517"/>
      <c r="N141" s="517"/>
      <c r="O141" s="517"/>
      <c r="P141" s="517"/>
    </row>
    <row r="142" spans="1:16" ht="63.75">
      <c r="A142" s="537" t="s">
        <v>697</v>
      </c>
      <c r="B142" s="536" t="s">
        <v>2682</v>
      </c>
      <c r="C142" s="536" t="s">
        <v>2789</v>
      </c>
      <c r="D142" s="530" t="s">
        <v>2684</v>
      </c>
      <c r="E142" s="536" t="s">
        <v>2685</v>
      </c>
      <c r="F142" s="536" t="s">
        <v>2790</v>
      </c>
      <c r="G142" s="533"/>
      <c r="H142" s="517"/>
      <c r="I142" s="517"/>
      <c r="J142" s="517"/>
      <c r="K142" s="517"/>
      <c r="L142" s="517"/>
      <c r="M142" s="517"/>
      <c r="N142" s="517"/>
      <c r="O142" s="517"/>
      <c r="P142" s="517"/>
    </row>
    <row r="143" spans="1:16" ht="63.75">
      <c r="A143" s="527" t="s">
        <v>699</v>
      </c>
      <c r="B143" s="536" t="s">
        <v>2682</v>
      </c>
      <c r="C143" s="536" t="s">
        <v>2791</v>
      </c>
      <c r="D143" s="530" t="s">
        <v>2684</v>
      </c>
      <c r="E143" s="536" t="s">
        <v>2685</v>
      </c>
      <c r="F143" s="536" t="s">
        <v>2792</v>
      </c>
      <c r="G143" s="533"/>
      <c r="H143" s="517"/>
      <c r="I143" s="517"/>
      <c r="J143" s="517"/>
      <c r="K143" s="517"/>
      <c r="L143" s="517"/>
      <c r="M143" s="517"/>
      <c r="N143" s="517"/>
      <c r="O143" s="517"/>
      <c r="P143" s="517"/>
    </row>
    <row r="144" spans="1:16" ht="63.75">
      <c r="A144" s="534" t="s">
        <v>701</v>
      </c>
      <c r="B144" s="536" t="s">
        <v>2682</v>
      </c>
      <c r="C144" s="536" t="s">
        <v>2793</v>
      </c>
      <c r="D144" s="530" t="s">
        <v>2684</v>
      </c>
      <c r="E144" s="536" t="s">
        <v>2685</v>
      </c>
      <c r="F144" s="536" t="s">
        <v>2794</v>
      </c>
      <c r="G144" s="533"/>
      <c r="H144" s="517"/>
      <c r="I144" s="517"/>
      <c r="J144" s="517"/>
      <c r="K144" s="517"/>
      <c r="L144" s="517"/>
      <c r="M144" s="517"/>
      <c r="N144" s="517"/>
      <c r="O144" s="517"/>
      <c r="P144" s="517"/>
    </row>
    <row r="145" spans="1:16" ht="63.75">
      <c r="A145" s="527" t="s">
        <v>703</v>
      </c>
      <c r="B145" s="536" t="s">
        <v>2682</v>
      </c>
      <c r="C145" s="536" t="s">
        <v>2795</v>
      </c>
      <c r="D145" s="530" t="s">
        <v>2684</v>
      </c>
      <c r="E145" s="536" t="s">
        <v>2685</v>
      </c>
      <c r="F145" s="536" t="s">
        <v>2796</v>
      </c>
      <c r="G145" s="533"/>
      <c r="H145" s="517"/>
      <c r="I145" s="517"/>
      <c r="J145" s="517"/>
      <c r="K145" s="517"/>
      <c r="L145" s="517"/>
      <c r="M145" s="517"/>
      <c r="N145" s="517"/>
      <c r="O145" s="517"/>
      <c r="P145" s="517"/>
    </row>
    <row r="146" spans="1:16" ht="63.75">
      <c r="A146" s="537" t="s">
        <v>705</v>
      </c>
      <c r="B146" s="536" t="s">
        <v>2682</v>
      </c>
      <c r="C146" s="536" t="s">
        <v>2797</v>
      </c>
      <c r="D146" s="530" t="s">
        <v>2684</v>
      </c>
      <c r="E146" s="536" t="s">
        <v>2685</v>
      </c>
      <c r="F146" s="536" t="s">
        <v>2798</v>
      </c>
      <c r="G146" s="533"/>
      <c r="H146" s="517"/>
      <c r="I146" s="517"/>
      <c r="J146" s="517"/>
      <c r="K146" s="517"/>
      <c r="L146" s="517"/>
      <c r="M146" s="517"/>
      <c r="N146" s="517"/>
      <c r="O146" s="517"/>
      <c r="P146" s="517"/>
    </row>
    <row r="147" spans="1:16" ht="63.75">
      <c r="A147" s="527" t="s">
        <v>707</v>
      </c>
      <c r="B147" s="536" t="s">
        <v>2682</v>
      </c>
      <c r="C147" s="536" t="s">
        <v>2799</v>
      </c>
      <c r="D147" s="530" t="s">
        <v>2684</v>
      </c>
      <c r="E147" s="536" t="s">
        <v>2685</v>
      </c>
      <c r="F147" s="536" t="s">
        <v>2800</v>
      </c>
      <c r="G147" s="533"/>
      <c r="H147" s="517"/>
      <c r="I147" s="517"/>
      <c r="J147" s="517"/>
      <c r="K147" s="517"/>
      <c r="L147" s="517"/>
      <c r="M147" s="517"/>
      <c r="N147" s="517"/>
      <c r="O147" s="517"/>
      <c r="P147" s="517"/>
    </row>
    <row r="148" spans="1:16" ht="63.75">
      <c r="A148" s="534" t="s">
        <v>709</v>
      </c>
      <c r="B148" s="536" t="s">
        <v>2717</v>
      </c>
      <c r="C148" s="536" t="s">
        <v>2801</v>
      </c>
      <c r="D148" s="530" t="s">
        <v>2684</v>
      </c>
      <c r="E148" s="536" t="s">
        <v>2685</v>
      </c>
      <c r="F148" s="536" t="s">
        <v>2802</v>
      </c>
      <c r="G148" s="533"/>
      <c r="H148" s="517"/>
      <c r="I148" s="517"/>
      <c r="J148" s="517"/>
      <c r="K148" s="517"/>
      <c r="L148" s="517"/>
      <c r="M148" s="517"/>
      <c r="N148" s="517"/>
      <c r="O148" s="517"/>
      <c r="P148" s="517"/>
    </row>
    <row r="149" spans="1:16" ht="63.75">
      <c r="A149" s="527" t="s">
        <v>711</v>
      </c>
      <c r="B149" s="536" t="s">
        <v>2682</v>
      </c>
      <c r="C149" s="536" t="s">
        <v>2803</v>
      </c>
      <c r="D149" s="530" t="s">
        <v>2684</v>
      </c>
      <c r="E149" s="536" t="s">
        <v>2685</v>
      </c>
      <c r="F149" s="536" t="s">
        <v>2804</v>
      </c>
      <c r="G149" s="533"/>
      <c r="H149" s="517"/>
      <c r="I149" s="517"/>
      <c r="J149" s="517"/>
      <c r="K149" s="517"/>
      <c r="L149" s="517"/>
      <c r="M149" s="517"/>
      <c r="N149" s="517"/>
      <c r="O149" s="517"/>
      <c r="P149" s="517"/>
    </row>
    <row r="150" spans="1:16" ht="63.75">
      <c r="A150" s="537" t="s">
        <v>713</v>
      </c>
      <c r="B150" s="536" t="s">
        <v>2682</v>
      </c>
      <c r="C150" s="536" t="s">
        <v>2805</v>
      </c>
      <c r="D150" s="530" t="s">
        <v>2684</v>
      </c>
      <c r="E150" s="536" t="s">
        <v>2685</v>
      </c>
      <c r="F150" s="536" t="s">
        <v>2806</v>
      </c>
      <c r="G150" s="533"/>
      <c r="H150" s="517"/>
      <c r="I150" s="517"/>
      <c r="J150" s="517"/>
      <c r="K150" s="517"/>
      <c r="L150" s="517"/>
      <c r="M150" s="517"/>
      <c r="N150" s="517"/>
      <c r="O150" s="517"/>
      <c r="P150" s="517"/>
    </row>
    <row r="151" spans="1:16" ht="63.75">
      <c r="A151" s="527" t="s">
        <v>715</v>
      </c>
      <c r="B151" s="536" t="s">
        <v>2682</v>
      </c>
      <c r="C151" s="536" t="s">
        <v>2807</v>
      </c>
      <c r="D151" s="530" t="s">
        <v>2684</v>
      </c>
      <c r="E151" s="536" t="s">
        <v>2685</v>
      </c>
      <c r="F151" s="536" t="s">
        <v>2808</v>
      </c>
      <c r="G151" s="533"/>
      <c r="H151" s="517"/>
      <c r="I151" s="517"/>
      <c r="J151" s="517"/>
      <c r="K151" s="517"/>
      <c r="L151" s="517"/>
      <c r="M151" s="517"/>
      <c r="N151" s="517"/>
      <c r="O151" s="517"/>
      <c r="P151" s="517"/>
    </row>
    <row r="152" spans="1:16" ht="63.75">
      <c r="A152" s="534" t="s">
        <v>717</v>
      </c>
      <c r="B152" s="536" t="s">
        <v>2682</v>
      </c>
      <c r="C152" s="536" t="s">
        <v>2809</v>
      </c>
      <c r="D152" s="530" t="s">
        <v>2684</v>
      </c>
      <c r="E152" s="536" t="s">
        <v>2685</v>
      </c>
      <c r="F152" s="536" t="s">
        <v>2810</v>
      </c>
      <c r="G152" s="533"/>
      <c r="H152" s="517"/>
      <c r="I152" s="517"/>
      <c r="J152" s="517"/>
      <c r="K152" s="517"/>
      <c r="L152" s="517"/>
      <c r="M152" s="517"/>
      <c r="N152" s="517"/>
      <c r="O152" s="517"/>
      <c r="P152" s="517"/>
    </row>
    <row r="153" spans="1:16" ht="63.75">
      <c r="A153" s="527" t="s">
        <v>719</v>
      </c>
      <c r="B153" s="536" t="s">
        <v>2682</v>
      </c>
      <c r="C153" s="536" t="s">
        <v>2811</v>
      </c>
      <c r="D153" s="530" t="s">
        <v>2684</v>
      </c>
      <c r="E153" s="536" t="s">
        <v>2685</v>
      </c>
      <c r="F153" s="536" t="s">
        <v>2812</v>
      </c>
      <c r="G153" s="533"/>
      <c r="H153" s="517"/>
      <c r="I153" s="517"/>
      <c r="J153" s="517"/>
      <c r="K153" s="517"/>
      <c r="L153" s="517"/>
      <c r="M153" s="517"/>
      <c r="N153" s="517"/>
      <c r="O153" s="517"/>
      <c r="P153" s="517"/>
    </row>
    <row r="154" spans="1:16" ht="63.75">
      <c r="A154" s="537" t="s">
        <v>721</v>
      </c>
      <c r="B154" s="536" t="s">
        <v>2682</v>
      </c>
      <c r="C154" s="536" t="s">
        <v>2813</v>
      </c>
      <c r="D154" s="530" t="s">
        <v>2684</v>
      </c>
      <c r="E154" s="536" t="s">
        <v>2685</v>
      </c>
      <c r="F154" s="536" t="s">
        <v>2814</v>
      </c>
      <c r="G154" s="533"/>
      <c r="H154" s="517"/>
      <c r="I154" s="517"/>
      <c r="J154" s="517"/>
      <c r="K154" s="517"/>
      <c r="L154" s="517"/>
      <c r="M154" s="517"/>
      <c r="N154" s="517"/>
      <c r="O154" s="517"/>
      <c r="P154" s="517"/>
    </row>
    <row r="155" spans="1:16" ht="63.75">
      <c r="A155" s="527" t="s">
        <v>723</v>
      </c>
      <c r="B155" s="536" t="s">
        <v>2682</v>
      </c>
      <c r="C155" s="536" t="s">
        <v>2815</v>
      </c>
      <c r="D155" s="530" t="s">
        <v>2684</v>
      </c>
      <c r="E155" s="536" t="s">
        <v>2685</v>
      </c>
      <c r="F155" s="536" t="s">
        <v>2816</v>
      </c>
      <c r="G155" s="533"/>
      <c r="H155" s="517"/>
      <c r="I155" s="517"/>
      <c r="J155" s="517"/>
      <c r="K155" s="517"/>
      <c r="L155" s="517"/>
      <c r="M155" s="517"/>
      <c r="N155" s="517"/>
      <c r="O155" s="517"/>
      <c r="P155" s="517"/>
    </row>
    <row r="156" spans="1:16" ht="63.75">
      <c r="A156" s="534" t="s">
        <v>725</v>
      </c>
      <c r="B156" s="536" t="s">
        <v>2682</v>
      </c>
      <c r="C156" s="536" t="s">
        <v>2817</v>
      </c>
      <c r="D156" s="530" t="s">
        <v>2684</v>
      </c>
      <c r="E156" s="536" t="s">
        <v>2685</v>
      </c>
      <c r="F156" s="536" t="s">
        <v>2818</v>
      </c>
      <c r="G156" s="533"/>
      <c r="H156" s="517"/>
      <c r="I156" s="517"/>
      <c r="J156" s="517"/>
      <c r="K156" s="517"/>
      <c r="L156" s="517"/>
      <c r="M156" s="517"/>
      <c r="N156" s="517"/>
      <c r="O156" s="517"/>
      <c r="P156" s="517"/>
    </row>
    <row r="157" spans="1:16" ht="63.75">
      <c r="A157" s="527" t="s">
        <v>727</v>
      </c>
      <c r="B157" s="536" t="s">
        <v>2682</v>
      </c>
      <c r="C157" s="536" t="s">
        <v>2819</v>
      </c>
      <c r="D157" s="530" t="s">
        <v>2684</v>
      </c>
      <c r="E157" s="536" t="s">
        <v>2685</v>
      </c>
      <c r="F157" s="536" t="s">
        <v>2818</v>
      </c>
      <c r="G157" s="533"/>
      <c r="H157" s="517"/>
      <c r="I157" s="517"/>
      <c r="J157" s="517"/>
      <c r="K157" s="517"/>
      <c r="L157" s="517"/>
      <c r="M157" s="517"/>
      <c r="N157" s="517"/>
      <c r="O157" s="517"/>
      <c r="P157" s="517"/>
    </row>
    <row r="158" spans="1:16" ht="63.75">
      <c r="A158" s="537" t="s">
        <v>729</v>
      </c>
      <c r="B158" s="536" t="s">
        <v>2682</v>
      </c>
      <c r="C158" s="536" t="s">
        <v>2820</v>
      </c>
      <c r="D158" s="530" t="s">
        <v>2684</v>
      </c>
      <c r="E158" s="536" t="s">
        <v>2685</v>
      </c>
      <c r="F158" s="536" t="s">
        <v>2821</v>
      </c>
      <c r="G158" s="533"/>
      <c r="H158" s="517"/>
      <c r="I158" s="517"/>
      <c r="J158" s="517"/>
      <c r="K158" s="517"/>
      <c r="L158" s="517"/>
      <c r="M158" s="517"/>
      <c r="N158" s="517"/>
      <c r="O158" s="517"/>
      <c r="P158" s="517"/>
    </row>
    <row r="159" spans="1:16" ht="63.75">
      <c r="A159" s="527" t="s">
        <v>731</v>
      </c>
      <c r="B159" s="536" t="s">
        <v>2682</v>
      </c>
      <c r="C159" s="540" t="s">
        <v>2822</v>
      </c>
      <c r="D159" s="530" t="s">
        <v>2684</v>
      </c>
      <c r="E159" s="536" t="s">
        <v>2685</v>
      </c>
      <c r="F159" s="536" t="s">
        <v>2823</v>
      </c>
      <c r="G159" s="533"/>
      <c r="H159" s="517"/>
      <c r="I159" s="517"/>
      <c r="J159" s="517"/>
      <c r="K159" s="517"/>
      <c r="L159" s="517"/>
      <c r="M159" s="517"/>
      <c r="N159" s="517"/>
      <c r="O159" s="517"/>
      <c r="P159" s="517"/>
    </row>
    <row r="160" spans="1:16" ht="63.75">
      <c r="A160" s="534" t="s">
        <v>733</v>
      </c>
      <c r="B160" s="536" t="s">
        <v>2682</v>
      </c>
      <c r="C160" s="536" t="s">
        <v>2824</v>
      </c>
      <c r="D160" s="530" t="s">
        <v>2684</v>
      </c>
      <c r="E160" s="536" t="s">
        <v>2685</v>
      </c>
      <c r="F160" s="536" t="s">
        <v>2825</v>
      </c>
      <c r="G160" s="533"/>
      <c r="H160" s="517"/>
      <c r="I160" s="517"/>
      <c r="J160" s="517"/>
      <c r="K160" s="517"/>
      <c r="L160" s="517"/>
      <c r="M160" s="517"/>
      <c r="N160" s="517"/>
      <c r="O160" s="517"/>
      <c r="P160" s="517"/>
    </row>
    <row r="161" spans="1:16" ht="63.75">
      <c r="A161" s="527" t="s">
        <v>735</v>
      </c>
      <c r="B161" s="536" t="s">
        <v>2682</v>
      </c>
      <c r="C161" s="536" t="s">
        <v>2826</v>
      </c>
      <c r="D161" s="530" t="s">
        <v>2684</v>
      </c>
      <c r="E161" s="536" t="s">
        <v>2685</v>
      </c>
      <c r="F161" s="536" t="s">
        <v>2827</v>
      </c>
      <c r="G161" s="533"/>
      <c r="H161" s="517"/>
      <c r="I161" s="517"/>
      <c r="J161" s="517"/>
      <c r="K161" s="517"/>
      <c r="L161" s="517"/>
      <c r="M161" s="517"/>
      <c r="N161" s="517"/>
      <c r="O161" s="517"/>
      <c r="P161" s="517"/>
    </row>
    <row r="162" spans="1:16" ht="63.75">
      <c r="A162" s="537" t="s">
        <v>737</v>
      </c>
      <c r="B162" s="536" t="s">
        <v>2682</v>
      </c>
      <c r="C162" s="536" t="s">
        <v>2828</v>
      </c>
      <c r="D162" s="530" t="s">
        <v>2684</v>
      </c>
      <c r="E162" s="536" t="s">
        <v>2685</v>
      </c>
      <c r="F162" s="536" t="s">
        <v>2829</v>
      </c>
      <c r="G162" s="533"/>
      <c r="H162" s="517"/>
      <c r="I162" s="517"/>
      <c r="J162" s="517"/>
      <c r="K162" s="517"/>
      <c r="L162" s="517"/>
      <c r="M162" s="517"/>
      <c r="N162" s="517"/>
      <c r="O162" s="517"/>
      <c r="P162" s="517"/>
    </row>
    <row r="163" spans="1:16" ht="63.75">
      <c r="A163" s="527" t="s">
        <v>739</v>
      </c>
      <c r="B163" s="536" t="s">
        <v>2682</v>
      </c>
      <c r="C163" s="536" t="s">
        <v>2830</v>
      </c>
      <c r="D163" s="530" t="s">
        <v>2684</v>
      </c>
      <c r="E163" s="536" t="s">
        <v>2685</v>
      </c>
      <c r="F163" s="536" t="s">
        <v>2831</v>
      </c>
      <c r="G163" s="533"/>
      <c r="H163" s="517"/>
      <c r="I163" s="517"/>
      <c r="J163" s="517"/>
      <c r="K163" s="517"/>
      <c r="L163" s="517"/>
      <c r="M163" s="517"/>
      <c r="N163" s="517"/>
      <c r="O163" s="517"/>
      <c r="P163" s="517"/>
    </row>
    <row r="164" spans="1:16" ht="63.75">
      <c r="A164" s="534" t="s">
        <v>741</v>
      </c>
      <c r="B164" s="536" t="s">
        <v>2682</v>
      </c>
      <c r="C164" s="536" t="s">
        <v>2832</v>
      </c>
      <c r="D164" s="530" t="s">
        <v>2684</v>
      </c>
      <c r="E164" s="536" t="s">
        <v>2685</v>
      </c>
      <c r="F164" s="536" t="s">
        <v>2833</v>
      </c>
      <c r="G164" s="533"/>
      <c r="H164" s="517"/>
      <c r="I164" s="517"/>
      <c r="J164" s="517"/>
      <c r="K164" s="517"/>
      <c r="L164" s="517"/>
      <c r="M164" s="517"/>
      <c r="N164" s="517"/>
      <c r="O164" s="517"/>
      <c r="P164" s="517"/>
    </row>
    <row r="165" spans="1:16" ht="63.75">
      <c r="A165" s="527" t="s">
        <v>743</v>
      </c>
      <c r="B165" s="536" t="s">
        <v>2682</v>
      </c>
      <c r="C165" s="536" t="s">
        <v>2834</v>
      </c>
      <c r="D165" s="530" t="s">
        <v>2684</v>
      </c>
      <c r="E165" s="536" t="s">
        <v>2685</v>
      </c>
      <c r="F165" s="536" t="s">
        <v>2835</v>
      </c>
      <c r="G165" s="533"/>
      <c r="H165" s="517"/>
      <c r="I165" s="517"/>
      <c r="J165" s="517"/>
      <c r="K165" s="517"/>
      <c r="L165" s="517"/>
      <c r="M165" s="517"/>
      <c r="N165" s="517"/>
      <c r="O165" s="517"/>
      <c r="P165" s="517"/>
    </row>
    <row r="166" spans="1:16" ht="63.75">
      <c r="A166" s="537" t="s">
        <v>745</v>
      </c>
      <c r="B166" s="536" t="s">
        <v>2682</v>
      </c>
      <c r="C166" s="539" t="s">
        <v>2836</v>
      </c>
      <c r="D166" s="530" t="s">
        <v>2684</v>
      </c>
      <c r="E166" s="536" t="s">
        <v>2685</v>
      </c>
      <c r="F166" s="536" t="s">
        <v>2837</v>
      </c>
      <c r="G166" s="533"/>
      <c r="H166" s="517"/>
      <c r="I166" s="517"/>
      <c r="J166" s="517"/>
      <c r="K166" s="517"/>
      <c r="L166" s="517"/>
      <c r="M166" s="517"/>
      <c r="N166" s="517"/>
      <c r="O166" s="517"/>
      <c r="P166" s="517"/>
    </row>
    <row r="167" spans="1:16" ht="63.75">
      <c r="A167" s="527" t="s">
        <v>747</v>
      </c>
      <c r="B167" s="536" t="s">
        <v>2682</v>
      </c>
      <c r="C167" s="539" t="s">
        <v>2838</v>
      </c>
      <c r="D167" s="530" t="s">
        <v>2684</v>
      </c>
      <c r="E167" s="536" t="s">
        <v>2685</v>
      </c>
      <c r="F167" s="536" t="s">
        <v>2839</v>
      </c>
      <c r="G167" s="533"/>
      <c r="H167" s="517"/>
      <c r="I167" s="517"/>
      <c r="J167" s="517"/>
      <c r="K167" s="517"/>
      <c r="L167" s="517"/>
      <c r="M167" s="517"/>
      <c r="N167" s="517"/>
      <c r="O167" s="517"/>
      <c r="P167" s="517"/>
    </row>
    <row r="168" spans="1:16" ht="63.75">
      <c r="A168" s="534" t="s">
        <v>749</v>
      </c>
      <c r="B168" s="536" t="s">
        <v>2682</v>
      </c>
      <c r="C168" s="536" t="s">
        <v>2840</v>
      </c>
      <c r="D168" s="530" t="s">
        <v>2684</v>
      </c>
      <c r="E168" s="536" t="s">
        <v>2685</v>
      </c>
      <c r="F168" s="536" t="s">
        <v>2841</v>
      </c>
      <c r="G168" s="533"/>
      <c r="H168" s="517"/>
      <c r="I168" s="517"/>
      <c r="J168" s="517"/>
      <c r="K168" s="517"/>
      <c r="L168" s="517"/>
      <c r="M168" s="517"/>
      <c r="N168" s="517"/>
      <c r="O168" s="517"/>
      <c r="P168" s="517"/>
    </row>
    <row r="169" spans="1:16" ht="63.75">
      <c r="A169" s="527" t="s">
        <v>751</v>
      </c>
      <c r="B169" s="536" t="s">
        <v>2682</v>
      </c>
      <c r="C169" s="530" t="s">
        <v>2842</v>
      </c>
      <c r="D169" s="530" t="s">
        <v>2684</v>
      </c>
      <c r="E169" s="536" t="s">
        <v>2685</v>
      </c>
      <c r="F169" s="536" t="s">
        <v>2843</v>
      </c>
      <c r="G169" s="533"/>
      <c r="H169" s="517"/>
      <c r="I169" s="517"/>
      <c r="J169" s="517"/>
      <c r="K169" s="517"/>
      <c r="L169" s="517"/>
      <c r="M169" s="517"/>
      <c r="N169" s="517"/>
      <c r="O169" s="517"/>
      <c r="P169" s="517"/>
    </row>
    <row r="170" spans="1:16" ht="63.75">
      <c r="A170" s="537" t="s">
        <v>753</v>
      </c>
      <c r="B170" s="536" t="s">
        <v>2682</v>
      </c>
      <c r="C170" s="530" t="s">
        <v>2844</v>
      </c>
      <c r="D170" s="530" t="s">
        <v>2684</v>
      </c>
      <c r="E170" s="536" t="s">
        <v>2685</v>
      </c>
      <c r="F170" s="536" t="s">
        <v>2845</v>
      </c>
      <c r="G170" s="533"/>
      <c r="H170" s="517"/>
      <c r="I170" s="517"/>
      <c r="J170" s="517"/>
      <c r="K170" s="517"/>
      <c r="L170" s="517"/>
      <c r="M170" s="517"/>
      <c r="N170" s="517"/>
      <c r="O170" s="517"/>
      <c r="P170" s="517"/>
    </row>
    <row r="171" spans="1:16" ht="63.75">
      <c r="A171" s="527" t="s">
        <v>755</v>
      </c>
      <c r="B171" s="536" t="s">
        <v>2682</v>
      </c>
      <c r="C171" s="530" t="s">
        <v>2846</v>
      </c>
      <c r="D171" s="530" t="s">
        <v>2684</v>
      </c>
      <c r="E171" s="536" t="s">
        <v>2685</v>
      </c>
      <c r="F171" s="536" t="s">
        <v>2845</v>
      </c>
      <c r="G171" s="533"/>
      <c r="H171" s="517"/>
      <c r="I171" s="517"/>
      <c r="J171" s="517"/>
      <c r="K171" s="517"/>
      <c r="L171" s="517"/>
      <c r="M171" s="517"/>
      <c r="N171" s="517"/>
      <c r="O171" s="517"/>
      <c r="P171" s="517"/>
    </row>
    <row r="172" spans="1:16" ht="63.75">
      <c r="A172" s="534" t="s">
        <v>757</v>
      </c>
      <c r="B172" s="536" t="s">
        <v>2682</v>
      </c>
      <c r="C172" s="530" t="s">
        <v>2847</v>
      </c>
      <c r="D172" s="530" t="s">
        <v>2684</v>
      </c>
      <c r="E172" s="536" t="s">
        <v>2685</v>
      </c>
      <c r="F172" s="536" t="s">
        <v>2848</v>
      </c>
      <c r="G172" s="533"/>
      <c r="H172" s="517"/>
      <c r="I172" s="517"/>
      <c r="J172" s="517"/>
      <c r="K172" s="517"/>
      <c r="L172" s="517"/>
      <c r="M172" s="517"/>
      <c r="N172" s="517"/>
      <c r="O172" s="517"/>
      <c r="P172" s="517"/>
    </row>
    <row r="173" spans="1:16" ht="63.75">
      <c r="A173" s="527" t="s">
        <v>759</v>
      </c>
      <c r="B173" s="536" t="s">
        <v>2682</v>
      </c>
      <c r="C173" s="536" t="s">
        <v>2849</v>
      </c>
      <c r="D173" s="530" t="s">
        <v>2684</v>
      </c>
      <c r="E173" s="536" t="s">
        <v>2685</v>
      </c>
      <c r="F173" s="536" t="s">
        <v>2850</v>
      </c>
      <c r="G173" s="533"/>
      <c r="H173" s="517"/>
      <c r="I173" s="517"/>
      <c r="J173" s="517"/>
      <c r="K173" s="517"/>
      <c r="L173" s="517"/>
      <c r="M173" s="517"/>
      <c r="N173" s="517"/>
      <c r="O173" s="517"/>
      <c r="P173" s="517"/>
    </row>
    <row r="174" spans="1:16" ht="63.75">
      <c r="A174" s="537" t="s">
        <v>761</v>
      </c>
      <c r="B174" s="536" t="s">
        <v>2682</v>
      </c>
      <c r="C174" s="536" t="s">
        <v>2851</v>
      </c>
      <c r="D174" s="530" t="s">
        <v>2684</v>
      </c>
      <c r="E174" s="536" t="s">
        <v>2685</v>
      </c>
      <c r="F174" s="536" t="s">
        <v>2852</v>
      </c>
      <c r="G174" s="533"/>
      <c r="H174" s="517"/>
      <c r="I174" s="517"/>
      <c r="J174" s="517"/>
      <c r="K174" s="517"/>
      <c r="L174" s="517"/>
      <c r="M174" s="517"/>
      <c r="N174" s="517"/>
      <c r="O174" s="517"/>
      <c r="P174" s="517"/>
    </row>
    <row r="175" spans="1:16" ht="127.5">
      <c r="A175" s="527" t="s">
        <v>763</v>
      </c>
      <c r="B175" s="536" t="s">
        <v>2853</v>
      </c>
      <c r="C175" s="539" t="s">
        <v>2854</v>
      </c>
      <c r="D175" s="536" t="s">
        <v>2855</v>
      </c>
      <c r="E175" s="536" t="s">
        <v>2685</v>
      </c>
      <c r="F175" s="536" t="s">
        <v>2856</v>
      </c>
      <c r="G175" s="533"/>
      <c r="H175" s="517"/>
      <c r="I175" s="517"/>
      <c r="J175" s="517"/>
      <c r="K175" s="517"/>
      <c r="L175" s="517"/>
      <c r="M175" s="517"/>
      <c r="N175" s="517"/>
      <c r="O175" s="517"/>
      <c r="P175" s="517"/>
    </row>
    <row r="176" spans="1:16" ht="127.5">
      <c r="A176" s="534" t="s">
        <v>765</v>
      </c>
      <c r="B176" s="536" t="s">
        <v>2853</v>
      </c>
      <c r="C176" s="539" t="s">
        <v>2857</v>
      </c>
      <c r="D176" s="530" t="s">
        <v>2858</v>
      </c>
      <c r="E176" s="536" t="s">
        <v>2859</v>
      </c>
      <c r="F176" s="536" t="s">
        <v>2860</v>
      </c>
      <c r="G176" s="533"/>
      <c r="H176" s="517"/>
      <c r="I176" s="517"/>
      <c r="J176" s="517"/>
      <c r="K176" s="517"/>
      <c r="L176" s="517"/>
      <c r="M176" s="517"/>
      <c r="N176" s="517"/>
      <c r="O176" s="517"/>
      <c r="P176" s="517"/>
    </row>
    <row r="177" spans="1:16" ht="127.5">
      <c r="A177" s="527" t="s">
        <v>767</v>
      </c>
      <c r="B177" s="536" t="s">
        <v>2682</v>
      </c>
      <c r="C177" s="530" t="s">
        <v>2861</v>
      </c>
      <c r="D177" s="530" t="s">
        <v>2862</v>
      </c>
      <c r="E177" s="536" t="s">
        <v>2863</v>
      </c>
      <c r="F177" s="536" t="s">
        <v>2864</v>
      </c>
      <c r="G177" s="533"/>
      <c r="H177" s="533"/>
      <c r="I177" s="533"/>
      <c r="J177" s="533"/>
      <c r="K177" s="533"/>
      <c r="L177" s="533"/>
      <c r="M177" s="533"/>
      <c r="N177" s="533"/>
      <c r="O177" s="533"/>
      <c r="P177" s="533"/>
    </row>
    <row r="178" spans="1:16" ht="127.5">
      <c r="A178" s="537" t="s">
        <v>769</v>
      </c>
      <c r="B178" s="536" t="s">
        <v>2682</v>
      </c>
      <c r="C178" s="530" t="s">
        <v>2865</v>
      </c>
      <c r="D178" s="530" t="s">
        <v>2866</v>
      </c>
      <c r="E178" s="536" t="s">
        <v>2863</v>
      </c>
      <c r="F178" s="536" t="s">
        <v>2864</v>
      </c>
      <c r="G178" s="533"/>
      <c r="H178" s="533"/>
      <c r="I178" s="533"/>
      <c r="J178" s="533"/>
      <c r="K178" s="533"/>
      <c r="L178" s="533"/>
      <c r="M178" s="533"/>
      <c r="N178" s="533"/>
      <c r="O178" s="533"/>
      <c r="P178" s="533"/>
    </row>
    <row r="179" spans="1:16" ht="63.75">
      <c r="A179" s="527" t="s">
        <v>771</v>
      </c>
      <c r="B179" s="536" t="s">
        <v>2682</v>
      </c>
      <c r="C179" s="523" t="s">
        <v>2867</v>
      </c>
      <c r="D179" s="523" t="s">
        <v>2868</v>
      </c>
      <c r="E179" s="536" t="s">
        <v>2869</v>
      </c>
      <c r="F179" s="536" t="s">
        <v>2864</v>
      </c>
      <c r="G179" s="533"/>
      <c r="H179" s="533"/>
      <c r="I179" s="533"/>
      <c r="J179" s="533"/>
      <c r="K179" s="533"/>
      <c r="L179" s="533"/>
      <c r="M179" s="533"/>
      <c r="N179" s="533"/>
      <c r="O179" s="533"/>
      <c r="P179" s="533"/>
    </row>
    <row r="180" spans="1:16" ht="51">
      <c r="A180" s="534" t="s">
        <v>773</v>
      </c>
      <c r="B180" s="541" t="s">
        <v>2717</v>
      </c>
      <c r="C180" s="530" t="s">
        <v>2870</v>
      </c>
      <c r="D180" s="530" t="s">
        <v>2871</v>
      </c>
      <c r="E180" s="536" t="s">
        <v>2872</v>
      </c>
      <c r="F180" s="536" t="s">
        <v>2864</v>
      </c>
      <c r="G180" s="533"/>
      <c r="H180" s="533"/>
      <c r="I180" s="533"/>
      <c r="J180" s="533"/>
      <c r="K180" s="533"/>
      <c r="L180" s="533"/>
      <c r="M180" s="533"/>
      <c r="N180" s="533"/>
      <c r="O180" s="533"/>
      <c r="P180" s="533"/>
    </row>
    <row r="181" spans="1:16" ht="51">
      <c r="A181" s="527" t="s">
        <v>775</v>
      </c>
      <c r="B181" s="541" t="s">
        <v>2873</v>
      </c>
      <c r="C181" s="530" t="s">
        <v>2874</v>
      </c>
      <c r="D181" s="536" t="s">
        <v>2875</v>
      </c>
      <c r="E181" s="536" t="s">
        <v>2876</v>
      </c>
      <c r="F181" s="536">
        <v>2012</v>
      </c>
      <c r="G181" s="533"/>
      <c r="H181" s="533"/>
      <c r="I181" s="533"/>
      <c r="J181" s="533"/>
      <c r="K181" s="533"/>
      <c r="L181" s="533"/>
      <c r="M181" s="533"/>
      <c r="N181" s="533"/>
      <c r="O181" s="533"/>
      <c r="P181" s="533"/>
    </row>
    <row r="182" spans="1:16" ht="76.5">
      <c r="A182" s="537" t="s">
        <v>777</v>
      </c>
      <c r="B182" s="536" t="s">
        <v>2682</v>
      </c>
      <c r="C182" s="530" t="s">
        <v>2877</v>
      </c>
      <c r="D182" s="530" t="s">
        <v>2878</v>
      </c>
      <c r="E182" s="536" t="s">
        <v>2863</v>
      </c>
      <c r="F182" s="536" t="s">
        <v>2879</v>
      </c>
      <c r="G182" s="533"/>
      <c r="H182" s="533"/>
      <c r="I182" s="533"/>
      <c r="J182" s="533"/>
      <c r="K182" s="533"/>
      <c r="L182" s="533"/>
      <c r="M182" s="533"/>
      <c r="N182" s="533"/>
      <c r="O182" s="533"/>
      <c r="P182" s="533"/>
    </row>
    <row r="183" spans="1:16" ht="76.5">
      <c r="A183" s="527" t="s">
        <v>779</v>
      </c>
      <c r="B183" s="536" t="s">
        <v>2682</v>
      </c>
      <c r="C183" s="530" t="s">
        <v>2880</v>
      </c>
      <c r="D183" s="530" t="s">
        <v>2881</v>
      </c>
      <c r="E183" s="536" t="s">
        <v>2863</v>
      </c>
      <c r="F183" s="536" t="s">
        <v>2879</v>
      </c>
      <c r="G183" s="533"/>
      <c r="H183" s="533"/>
      <c r="I183" s="533"/>
      <c r="J183" s="533"/>
      <c r="K183" s="533"/>
      <c r="L183" s="533"/>
      <c r="M183" s="533"/>
      <c r="N183" s="533"/>
      <c r="O183" s="533"/>
      <c r="P183" s="533"/>
    </row>
    <row r="184" spans="1:16" ht="102">
      <c r="A184" s="534" t="s">
        <v>781</v>
      </c>
      <c r="B184" s="536" t="s">
        <v>2682</v>
      </c>
      <c r="C184" s="530" t="s">
        <v>2882</v>
      </c>
      <c r="D184" s="530" t="s">
        <v>2883</v>
      </c>
      <c r="E184" s="536" t="s">
        <v>2884</v>
      </c>
      <c r="F184" s="536" t="s">
        <v>2879</v>
      </c>
      <c r="G184" s="533"/>
      <c r="H184" s="533"/>
      <c r="I184" s="533"/>
      <c r="J184" s="533"/>
      <c r="K184" s="533"/>
      <c r="L184" s="533"/>
      <c r="M184" s="533"/>
      <c r="N184" s="533"/>
      <c r="O184" s="533"/>
      <c r="P184" s="533"/>
    </row>
    <row r="185" spans="1:16" ht="38.25">
      <c r="A185" s="527" t="s">
        <v>783</v>
      </c>
      <c r="B185" s="536" t="s">
        <v>2682</v>
      </c>
      <c r="C185" s="530" t="s">
        <v>2885</v>
      </c>
      <c r="D185" s="530" t="s">
        <v>2886</v>
      </c>
      <c r="E185" s="536" t="s">
        <v>2887</v>
      </c>
      <c r="F185" s="536" t="s">
        <v>2879</v>
      </c>
      <c r="G185" s="533"/>
      <c r="H185" s="533"/>
      <c r="I185" s="533"/>
      <c r="J185" s="533"/>
      <c r="K185" s="533"/>
      <c r="L185" s="533"/>
      <c r="M185" s="533"/>
      <c r="N185" s="533"/>
      <c r="O185" s="533"/>
      <c r="P185" s="533"/>
    </row>
    <row r="186" spans="1:16" ht="178.5">
      <c r="A186" s="537" t="s">
        <v>785</v>
      </c>
      <c r="B186" s="536" t="s">
        <v>2682</v>
      </c>
      <c r="C186" s="530" t="s">
        <v>2888</v>
      </c>
      <c r="D186" s="530" t="s">
        <v>2889</v>
      </c>
      <c r="E186" s="536" t="s">
        <v>2863</v>
      </c>
      <c r="F186" s="536" t="s">
        <v>2890</v>
      </c>
      <c r="G186" s="533"/>
      <c r="H186" s="533"/>
      <c r="I186" s="533"/>
      <c r="J186" s="533"/>
      <c r="K186" s="533"/>
      <c r="L186" s="533"/>
      <c r="M186" s="533"/>
      <c r="N186" s="533"/>
      <c r="O186" s="533"/>
      <c r="P186" s="533"/>
    </row>
    <row r="187" spans="1:16" ht="127.5">
      <c r="A187" s="527" t="s">
        <v>787</v>
      </c>
      <c r="B187" s="536" t="s">
        <v>2682</v>
      </c>
      <c r="C187" s="530" t="s">
        <v>2891</v>
      </c>
      <c r="D187" s="530" t="s">
        <v>2862</v>
      </c>
      <c r="E187" s="536" t="s">
        <v>2863</v>
      </c>
      <c r="F187" s="536" t="s">
        <v>2890</v>
      </c>
      <c r="G187" s="533"/>
      <c r="H187" s="533"/>
      <c r="I187" s="533"/>
      <c r="J187" s="533"/>
      <c r="K187" s="533"/>
      <c r="L187" s="533"/>
      <c r="M187" s="533"/>
      <c r="N187" s="533"/>
      <c r="O187" s="533"/>
      <c r="P187" s="542"/>
    </row>
    <row r="188" spans="1:16" ht="127.5">
      <c r="A188" s="534" t="s">
        <v>789</v>
      </c>
      <c r="B188" s="536" t="s">
        <v>2682</v>
      </c>
      <c r="C188" s="530" t="s">
        <v>2892</v>
      </c>
      <c r="D188" s="530" t="s">
        <v>2855</v>
      </c>
      <c r="E188" s="536" t="s">
        <v>2887</v>
      </c>
      <c r="F188" s="536" t="s">
        <v>2893</v>
      </c>
      <c r="G188" s="533"/>
      <c r="H188" s="533"/>
      <c r="I188" s="533"/>
      <c r="J188" s="533"/>
      <c r="K188" s="533"/>
      <c r="L188" s="533"/>
      <c r="M188" s="533"/>
      <c r="N188" s="533"/>
      <c r="O188" s="533"/>
      <c r="P188" s="542"/>
    </row>
    <row r="189" spans="1:16" ht="102">
      <c r="A189" s="527" t="s">
        <v>791</v>
      </c>
      <c r="B189" s="536" t="s">
        <v>2682</v>
      </c>
      <c r="C189" s="536" t="s">
        <v>2894</v>
      </c>
      <c r="D189" s="530" t="s">
        <v>2895</v>
      </c>
      <c r="E189" s="536" t="s">
        <v>2896</v>
      </c>
      <c r="F189" s="536" t="s">
        <v>2897</v>
      </c>
      <c r="G189" s="543"/>
      <c r="H189" s="543"/>
      <c r="I189" s="543"/>
      <c r="J189" s="543"/>
      <c r="K189" s="543"/>
      <c r="L189" s="543"/>
      <c r="M189" s="543"/>
      <c r="N189" s="543"/>
      <c r="O189" s="543"/>
      <c r="P189" s="543"/>
    </row>
    <row r="190" spans="1:16" ht="102">
      <c r="A190" s="537" t="s">
        <v>793</v>
      </c>
      <c r="B190" s="536" t="s">
        <v>2682</v>
      </c>
      <c r="C190" s="536" t="s">
        <v>2898</v>
      </c>
      <c r="D190" s="530" t="s">
        <v>2895</v>
      </c>
      <c r="E190" s="536" t="s">
        <v>2896</v>
      </c>
      <c r="F190" s="536" t="s">
        <v>2897</v>
      </c>
      <c r="G190" s="543"/>
      <c r="H190" s="543"/>
      <c r="I190" s="543"/>
      <c r="J190" s="543"/>
      <c r="K190" s="543"/>
      <c r="L190" s="543"/>
      <c r="M190" s="543"/>
      <c r="N190" s="543"/>
      <c r="O190" s="543"/>
      <c r="P190" s="543"/>
    </row>
    <row r="191" spans="1:16" ht="102">
      <c r="A191" s="527" t="s">
        <v>795</v>
      </c>
      <c r="B191" s="536" t="s">
        <v>2682</v>
      </c>
      <c r="C191" s="536" t="s">
        <v>2899</v>
      </c>
      <c r="D191" s="530" t="s">
        <v>2895</v>
      </c>
      <c r="E191" s="536" t="s">
        <v>2896</v>
      </c>
      <c r="F191" s="536" t="s">
        <v>2897</v>
      </c>
      <c r="G191" s="543"/>
      <c r="H191" s="543"/>
      <c r="I191" s="543"/>
      <c r="J191" s="543"/>
      <c r="K191" s="543"/>
      <c r="L191" s="543"/>
      <c r="M191" s="543"/>
      <c r="N191" s="543"/>
      <c r="O191" s="543"/>
      <c r="P191" s="543"/>
    </row>
    <row r="192" spans="1:16" ht="102">
      <c r="A192" s="534" t="s">
        <v>797</v>
      </c>
      <c r="B192" s="536" t="s">
        <v>2682</v>
      </c>
      <c r="C192" s="536" t="s">
        <v>2900</v>
      </c>
      <c r="D192" s="530" t="s">
        <v>2895</v>
      </c>
      <c r="E192" s="536" t="s">
        <v>2896</v>
      </c>
      <c r="F192" s="536" t="s">
        <v>2897</v>
      </c>
      <c r="G192" s="543"/>
      <c r="H192" s="543"/>
      <c r="I192" s="543"/>
      <c r="J192" s="543"/>
      <c r="K192" s="543"/>
      <c r="L192" s="543"/>
      <c r="M192" s="543"/>
      <c r="N192" s="543"/>
      <c r="O192" s="543"/>
      <c r="P192" s="543"/>
    </row>
    <row r="193" spans="1:16" ht="127.5">
      <c r="A193" s="527" t="s">
        <v>799</v>
      </c>
      <c r="B193" s="536" t="s">
        <v>2682</v>
      </c>
      <c r="C193" s="536" t="s">
        <v>2901</v>
      </c>
      <c r="D193" s="536" t="s">
        <v>2902</v>
      </c>
      <c r="E193" s="536" t="s">
        <v>2896</v>
      </c>
      <c r="F193" s="536" t="s">
        <v>2897</v>
      </c>
      <c r="G193" s="543"/>
      <c r="H193" s="543"/>
      <c r="I193" s="543"/>
      <c r="J193" s="543"/>
      <c r="K193" s="543"/>
      <c r="L193" s="543"/>
      <c r="M193" s="543"/>
      <c r="N193" s="543"/>
      <c r="O193" s="543"/>
      <c r="P193" s="543"/>
    </row>
    <row r="194" spans="1:16" ht="89.25">
      <c r="A194" s="537" t="s">
        <v>801</v>
      </c>
      <c r="B194" s="536" t="s">
        <v>2682</v>
      </c>
      <c r="C194" s="536" t="s">
        <v>2903</v>
      </c>
      <c r="D194" s="530" t="s">
        <v>2904</v>
      </c>
      <c r="E194" s="536" t="s">
        <v>2896</v>
      </c>
      <c r="F194" s="536" t="s">
        <v>2897</v>
      </c>
      <c r="G194" s="543"/>
      <c r="H194" s="543"/>
      <c r="I194" s="543"/>
      <c r="J194" s="543"/>
      <c r="K194" s="543"/>
      <c r="L194" s="543"/>
      <c r="M194" s="543"/>
      <c r="N194" s="543"/>
      <c r="O194" s="543"/>
      <c r="P194" s="543"/>
    </row>
    <row r="195" spans="1:16" ht="89.25">
      <c r="A195" s="527" t="s">
        <v>803</v>
      </c>
      <c r="B195" s="536" t="s">
        <v>2682</v>
      </c>
      <c r="C195" s="536" t="s">
        <v>2905</v>
      </c>
      <c r="D195" s="530" t="s">
        <v>2904</v>
      </c>
      <c r="E195" s="536" t="s">
        <v>2896</v>
      </c>
      <c r="F195" s="536" t="s">
        <v>2897</v>
      </c>
      <c r="G195" s="543"/>
      <c r="H195" s="543"/>
      <c r="I195" s="543"/>
      <c r="J195" s="543"/>
      <c r="K195" s="543"/>
      <c r="L195" s="543"/>
      <c r="M195" s="543"/>
      <c r="N195" s="543"/>
      <c r="O195" s="543"/>
      <c r="P195" s="543"/>
    </row>
    <row r="196" spans="1:16" ht="89.25">
      <c r="A196" s="534" t="s">
        <v>805</v>
      </c>
      <c r="B196" s="536" t="s">
        <v>2682</v>
      </c>
      <c r="C196" s="536" t="s">
        <v>2906</v>
      </c>
      <c r="D196" s="530" t="s">
        <v>2904</v>
      </c>
      <c r="E196" s="536" t="s">
        <v>2907</v>
      </c>
      <c r="F196" s="536" t="s">
        <v>2897</v>
      </c>
      <c r="G196" s="543"/>
      <c r="H196" s="543"/>
      <c r="I196" s="543"/>
      <c r="J196" s="543"/>
      <c r="K196" s="543"/>
      <c r="L196" s="543"/>
      <c r="M196" s="543"/>
      <c r="N196" s="543"/>
      <c r="O196" s="543"/>
      <c r="P196" s="543"/>
    </row>
    <row r="197" spans="1:16" ht="89.25">
      <c r="A197" s="527" t="s">
        <v>807</v>
      </c>
      <c r="B197" s="536" t="s">
        <v>2682</v>
      </c>
      <c r="C197" s="536" t="s">
        <v>2908</v>
      </c>
      <c r="D197" s="530" t="s">
        <v>2904</v>
      </c>
      <c r="E197" s="536" t="s">
        <v>2907</v>
      </c>
      <c r="F197" s="536" t="s">
        <v>2897</v>
      </c>
      <c r="G197" s="543"/>
      <c r="H197" s="543"/>
      <c r="I197" s="543"/>
      <c r="J197" s="543"/>
      <c r="K197" s="543"/>
      <c r="L197" s="543"/>
      <c r="M197" s="543"/>
      <c r="N197" s="543"/>
      <c r="O197" s="543"/>
      <c r="P197" s="543"/>
    </row>
    <row r="198" spans="1:16" ht="89.25">
      <c r="A198" s="537" t="s">
        <v>809</v>
      </c>
      <c r="B198" s="536" t="s">
        <v>2682</v>
      </c>
      <c r="C198" s="536" t="s">
        <v>2909</v>
      </c>
      <c r="D198" s="530" t="s">
        <v>2904</v>
      </c>
      <c r="E198" s="536" t="s">
        <v>2907</v>
      </c>
      <c r="F198" s="536" t="s">
        <v>2897</v>
      </c>
      <c r="G198" s="543"/>
      <c r="H198" s="543"/>
      <c r="I198" s="543"/>
      <c r="J198" s="543"/>
      <c r="K198" s="543"/>
      <c r="L198" s="543"/>
      <c r="M198" s="543"/>
      <c r="N198" s="543"/>
      <c r="O198" s="543"/>
      <c r="P198" s="543"/>
    </row>
    <row r="199" spans="1:16" ht="89.25">
      <c r="A199" s="527" t="s">
        <v>811</v>
      </c>
      <c r="B199" s="536" t="s">
        <v>2682</v>
      </c>
      <c r="C199" s="536" t="s">
        <v>2910</v>
      </c>
      <c r="D199" s="530" t="s">
        <v>2904</v>
      </c>
      <c r="E199" s="536" t="s">
        <v>2896</v>
      </c>
      <c r="F199" s="536" t="s">
        <v>2897</v>
      </c>
      <c r="G199" s="543"/>
      <c r="H199" s="543"/>
      <c r="I199" s="543"/>
      <c r="J199" s="543"/>
      <c r="K199" s="543"/>
      <c r="L199" s="543"/>
      <c r="M199" s="543"/>
      <c r="N199" s="543"/>
      <c r="O199" s="543"/>
      <c r="P199" s="543"/>
    </row>
    <row r="200" spans="1:16" ht="89.25">
      <c r="A200" s="534" t="s">
        <v>813</v>
      </c>
      <c r="B200" s="536" t="s">
        <v>2682</v>
      </c>
      <c r="C200" s="536" t="s">
        <v>2911</v>
      </c>
      <c r="D200" s="530" t="s">
        <v>2904</v>
      </c>
      <c r="E200" s="536" t="s">
        <v>2896</v>
      </c>
      <c r="F200" s="536" t="s">
        <v>2897</v>
      </c>
      <c r="G200" s="543"/>
      <c r="H200" s="543"/>
      <c r="I200" s="543"/>
      <c r="J200" s="543"/>
      <c r="K200" s="543"/>
      <c r="L200" s="543"/>
      <c r="M200" s="543"/>
      <c r="N200" s="543"/>
      <c r="O200" s="543"/>
      <c r="P200" s="543"/>
    </row>
    <row r="201" spans="1:16" ht="127.5">
      <c r="A201" s="527" t="s">
        <v>815</v>
      </c>
      <c r="B201" s="536" t="s">
        <v>2682</v>
      </c>
      <c r="C201" s="536" t="s">
        <v>2912</v>
      </c>
      <c r="D201" s="523" t="s">
        <v>2862</v>
      </c>
      <c r="E201" s="536" t="s">
        <v>2896</v>
      </c>
      <c r="F201" s="536" t="s">
        <v>2897</v>
      </c>
      <c r="G201" s="543"/>
      <c r="H201" s="543"/>
      <c r="I201" s="543"/>
      <c r="J201" s="543"/>
      <c r="K201" s="543"/>
      <c r="L201" s="543"/>
      <c r="M201" s="543"/>
      <c r="N201" s="543"/>
      <c r="O201" s="543"/>
      <c r="P201" s="543"/>
    </row>
    <row r="202" spans="1:16" ht="127.5">
      <c r="A202" s="537" t="s">
        <v>817</v>
      </c>
      <c r="B202" s="536" t="s">
        <v>2682</v>
      </c>
      <c r="C202" s="536" t="s">
        <v>2913</v>
      </c>
      <c r="D202" s="530" t="s">
        <v>2862</v>
      </c>
      <c r="E202" s="536" t="s">
        <v>2914</v>
      </c>
      <c r="F202" s="536" t="s">
        <v>2897</v>
      </c>
      <c r="G202" s="543"/>
      <c r="H202" s="543"/>
      <c r="I202" s="543"/>
      <c r="J202" s="543"/>
      <c r="K202" s="543"/>
      <c r="L202" s="543"/>
      <c r="M202" s="543"/>
      <c r="N202" s="543"/>
      <c r="O202" s="543"/>
      <c r="P202" s="543"/>
    </row>
    <row r="203" spans="1:16" ht="127.5">
      <c r="A203" s="527" t="s">
        <v>819</v>
      </c>
      <c r="B203" s="536" t="s">
        <v>2682</v>
      </c>
      <c r="C203" s="536" t="s">
        <v>2915</v>
      </c>
      <c r="D203" s="530" t="s">
        <v>2862</v>
      </c>
      <c r="E203" s="536" t="s">
        <v>2896</v>
      </c>
      <c r="F203" s="536" t="s">
        <v>2897</v>
      </c>
      <c r="G203" s="543"/>
      <c r="H203" s="543"/>
      <c r="I203" s="543"/>
      <c r="J203" s="543"/>
      <c r="K203" s="543"/>
      <c r="L203" s="543"/>
      <c r="M203" s="543"/>
      <c r="N203" s="543"/>
      <c r="O203" s="543"/>
      <c r="P203" s="543"/>
    </row>
    <row r="204" spans="1:16" ht="127.5">
      <c r="A204" s="534" t="s">
        <v>821</v>
      </c>
      <c r="B204" s="536" t="s">
        <v>2682</v>
      </c>
      <c r="C204" s="536" t="s">
        <v>2916</v>
      </c>
      <c r="D204" s="530" t="s">
        <v>2862</v>
      </c>
      <c r="E204" s="536" t="s">
        <v>2896</v>
      </c>
      <c r="F204" s="536" t="s">
        <v>2897</v>
      </c>
      <c r="G204" s="543"/>
      <c r="H204" s="543"/>
      <c r="I204" s="543"/>
      <c r="J204" s="543"/>
      <c r="K204" s="543"/>
      <c r="L204" s="543"/>
      <c r="M204" s="543"/>
      <c r="N204" s="543"/>
      <c r="O204" s="543"/>
      <c r="P204" s="543"/>
    </row>
    <row r="205" spans="1:16" ht="89.25">
      <c r="A205" s="527" t="s">
        <v>823</v>
      </c>
      <c r="B205" s="536" t="s">
        <v>2682</v>
      </c>
      <c r="C205" s="536" t="s">
        <v>2917</v>
      </c>
      <c r="D205" s="530" t="s">
        <v>2904</v>
      </c>
      <c r="E205" s="536" t="s">
        <v>2896</v>
      </c>
      <c r="F205" s="536" t="s">
        <v>2897</v>
      </c>
      <c r="G205" s="543"/>
      <c r="H205" s="543"/>
      <c r="I205" s="543"/>
      <c r="J205" s="543"/>
      <c r="K205" s="543"/>
      <c r="L205" s="543"/>
      <c r="M205" s="543"/>
      <c r="N205" s="543"/>
      <c r="O205" s="543"/>
      <c r="P205" s="543"/>
    </row>
    <row r="206" spans="1:16" ht="89.25">
      <c r="A206" s="537" t="s">
        <v>825</v>
      </c>
      <c r="B206" s="536" t="s">
        <v>2682</v>
      </c>
      <c r="C206" s="536" t="s">
        <v>2918</v>
      </c>
      <c r="D206" s="530" t="s">
        <v>2904</v>
      </c>
      <c r="E206" s="536" t="s">
        <v>2896</v>
      </c>
      <c r="F206" s="536" t="s">
        <v>2897</v>
      </c>
      <c r="G206" s="543"/>
      <c r="H206" s="543"/>
      <c r="I206" s="543"/>
      <c r="J206" s="543"/>
      <c r="K206" s="543"/>
      <c r="L206" s="543"/>
      <c r="M206" s="543"/>
      <c r="N206" s="543"/>
      <c r="O206" s="543"/>
      <c r="P206" s="543"/>
    </row>
    <row r="207" spans="1:16" ht="89.25">
      <c r="A207" s="527" t="s">
        <v>827</v>
      </c>
      <c r="B207" s="536" t="s">
        <v>2682</v>
      </c>
      <c r="C207" s="536" t="s">
        <v>2919</v>
      </c>
      <c r="D207" s="530" t="s">
        <v>2904</v>
      </c>
      <c r="E207" s="536" t="s">
        <v>2896</v>
      </c>
      <c r="F207" s="536" t="s">
        <v>2897</v>
      </c>
      <c r="G207" s="543"/>
      <c r="H207" s="543"/>
      <c r="I207" s="543"/>
      <c r="J207" s="543"/>
      <c r="K207" s="543"/>
      <c r="L207" s="543"/>
      <c r="M207" s="543"/>
      <c r="N207" s="543"/>
      <c r="O207" s="543"/>
      <c r="P207" s="543"/>
    </row>
    <row r="208" spans="1:16" ht="89.25">
      <c r="A208" s="534" t="s">
        <v>2920</v>
      </c>
      <c r="B208" s="536" t="s">
        <v>2682</v>
      </c>
      <c r="C208" s="536" t="s">
        <v>2921</v>
      </c>
      <c r="D208" s="530" t="s">
        <v>2904</v>
      </c>
      <c r="E208" s="536" t="s">
        <v>2896</v>
      </c>
      <c r="F208" s="536" t="s">
        <v>2897</v>
      </c>
      <c r="G208" s="543"/>
      <c r="H208" s="543"/>
      <c r="I208" s="543"/>
      <c r="J208" s="543"/>
      <c r="K208" s="543"/>
      <c r="L208" s="543"/>
      <c r="M208" s="543"/>
      <c r="N208" s="543"/>
      <c r="O208" s="543"/>
      <c r="P208" s="543"/>
    </row>
    <row r="209" spans="1:16" ht="89.25">
      <c r="A209" s="527" t="s">
        <v>2922</v>
      </c>
      <c r="B209" s="536" t="s">
        <v>2682</v>
      </c>
      <c r="C209" s="536" t="s">
        <v>2923</v>
      </c>
      <c r="D209" s="530" t="s">
        <v>2904</v>
      </c>
      <c r="E209" s="536" t="s">
        <v>2896</v>
      </c>
      <c r="F209" s="536" t="s">
        <v>2897</v>
      </c>
      <c r="G209" s="543"/>
      <c r="H209" s="543"/>
      <c r="I209" s="543"/>
      <c r="J209" s="543"/>
      <c r="K209" s="543"/>
      <c r="L209" s="543"/>
      <c r="M209" s="543"/>
      <c r="N209" s="543"/>
      <c r="O209" s="543"/>
      <c r="P209" s="543"/>
    </row>
    <row r="210" spans="1:16" ht="89.25">
      <c r="A210" s="537" t="s">
        <v>2924</v>
      </c>
      <c r="B210" s="536" t="s">
        <v>2682</v>
      </c>
      <c r="C210" s="536" t="s">
        <v>2925</v>
      </c>
      <c r="D210" s="530" t="s">
        <v>2904</v>
      </c>
      <c r="E210" s="536" t="s">
        <v>2896</v>
      </c>
      <c r="F210" s="536" t="s">
        <v>2897</v>
      </c>
      <c r="G210" s="543"/>
      <c r="H210" s="543"/>
      <c r="I210" s="543"/>
      <c r="J210" s="543"/>
      <c r="K210" s="543"/>
      <c r="L210" s="543"/>
      <c r="M210" s="543"/>
      <c r="N210" s="543"/>
      <c r="O210" s="543"/>
      <c r="P210" s="543"/>
    </row>
    <row r="211" spans="1:16" ht="89.25">
      <c r="A211" s="527" t="s">
        <v>2926</v>
      </c>
      <c r="B211" s="536" t="s">
        <v>2682</v>
      </c>
      <c r="C211" s="536" t="s">
        <v>2927</v>
      </c>
      <c r="D211" s="530" t="s">
        <v>2904</v>
      </c>
      <c r="E211" s="536" t="s">
        <v>2896</v>
      </c>
      <c r="F211" s="536" t="s">
        <v>2897</v>
      </c>
      <c r="G211" s="543"/>
      <c r="H211" s="543"/>
      <c r="I211" s="543"/>
      <c r="J211" s="543"/>
      <c r="K211" s="543"/>
      <c r="L211" s="543"/>
      <c r="M211" s="543"/>
      <c r="N211" s="543"/>
      <c r="O211" s="543"/>
      <c r="P211" s="543"/>
    </row>
    <row r="212" spans="1:16" ht="89.25">
      <c r="A212" s="534" t="s">
        <v>2928</v>
      </c>
      <c r="B212" s="536" t="s">
        <v>2682</v>
      </c>
      <c r="C212" s="536" t="s">
        <v>2929</v>
      </c>
      <c r="D212" s="530" t="s">
        <v>2904</v>
      </c>
      <c r="E212" s="536" t="s">
        <v>2896</v>
      </c>
      <c r="F212" s="536" t="s">
        <v>2897</v>
      </c>
      <c r="G212" s="543"/>
      <c r="H212" s="543"/>
      <c r="I212" s="543"/>
      <c r="J212" s="543"/>
      <c r="K212" s="543"/>
      <c r="L212" s="543"/>
      <c r="M212" s="543"/>
      <c r="N212" s="543"/>
      <c r="O212" s="543"/>
      <c r="P212" s="543"/>
    </row>
    <row r="213" spans="1:16" ht="89.25">
      <c r="A213" s="527" t="s">
        <v>2930</v>
      </c>
      <c r="B213" s="536" t="s">
        <v>2682</v>
      </c>
      <c r="C213" s="536" t="s">
        <v>2931</v>
      </c>
      <c r="D213" s="530" t="s">
        <v>2904</v>
      </c>
      <c r="E213" s="536" t="s">
        <v>2896</v>
      </c>
      <c r="F213" s="536" t="s">
        <v>2897</v>
      </c>
      <c r="G213" s="543"/>
      <c r="H213" s="543"/>
      <c r="I213" s="543"/>
      <c r="J213" s="543"/>
      <c r="K213" s="543"/>
      <c r="L213" s="543"/>
      <c r="M213" s="543"/>
      <c r="N213" s="543"/>
      <c r="O213" s="543"/>
      <c r="P213" s="543"/>
    </row>
    <row r="214" spans="1:16" ht="114.75">
      <c r="A214" s="537" t="s">
        <v>2932</v>
      </c>
      <c r="B214" s="539" t="s">
        <v>2933</v>
      </c>
      <c r="C214" s="539" t="s">
        <v>2934</v>
      </c>
      <c r="D214" s="536" t="s">
        <v>2935</v>
      </c>
      <c r="E214" s="539" t="s">
        <v>2936</v>
      </c>
      <c r="F214" s="536" t="s">
        <v>2937</v>
      </c>
      <c r="G214" s="517"/>
      <c r="H214" s="517"/>
      <c r="I214" s="517"/>
      <c r="J214" s="517"/>
      <c r="K214" s="517"/>
      <c r="L214" s="517"/>
      <c r="M214" s="517"/>
      <c r="N214" s="517"/>
      <c r="O214" s="517"/>
      <c r="P214" s="517"/>
    </row>
    <row r="215" spans="1:16" ht="102">
      <c r="A215" s="527" t="s">
        <v>2938</v>
      </c>
      <c r="B215" s="539" t="s">
        <v>2933</v>
      </c>
      <c r="C215" s="536" t="s">
        <v>2939</v>
      </c>
      <c r="D215" s="536" t="s">
        <v>2940</v>
      </c>
      <c r="E215" s="536" t="s">
        <v>2896</v>
      </c>
      <c r="F215" s="536" t="s">
        <v>2941</v>
      </c>
      <c r="G215" s="517"/>
      <c r="H215" s="517"/>
      <c r="I215" s="517"/>
      <c r="J215" s="517"/>
      <c r="K215" s="517"/>
      <c r="L215" s="517"/>
      <c r="M215" s="517"/>
      <c r="N215" s="517"/>
      <c r="O215" s="517"/>
      <c r="P215" s="517"/>
    </row>
    <row r="216" spans="1:16" ht="76.5">
      <c r="A216" s="534" t="s">
        <v>2942</v>
      </c>
      <c r="B216" s="539" t="s">
        <v>2933</v>
      </c>
      <c r="C216" s="536" t="s">
        <v>2943</v>
      </c>
      <c r="D216" s="536" t="s">
        <v>2944</v>
      </c>
      <c r="E216" s="536" t="s">
        <v>2896</v>
      </c>
      <c r="F216" s="536" t="s">
        <v>2945</v>
      </c>
      <c r="G216" s="517"/>
      <c r="H216" s="517"/>
      <c r="I216" s="517"/>
      <c r="J216" s="517"/>
      <c r="K216" s="517"/>
      <c r="L216" s="517"/>
      <c r="M216" s="517"/>
      <c r="N216" s="517"/>
      <c r="O216" s="517"/>
      <c r="P216" s="517"/>
    </row>
    <row r="217" spans="1:16" ht="76.5">
      <c r="A217" s="527" t="s">
        <v>2946</v>
      </c>
      <c r="B217" s="539" t="s">
        <v>2933</v>
      </c>
      <c r="C217" s="536" t="s">
        <v>2947</v>
      </c>
      <c r="D217" s="536" t="s">
        <v>2944</v>
      </c>
      <c r="E217" s="536" t="s">
        <v>2896</v>
      </c>
      <c r="F217" s="536" t="s">
        <v>2948</v>
      </c>
      <c r="G217" s="517"/>
      <c r="H217" s="517"/>
      <c r="I217" s="517"/>
      <c r="J217" s="517"/>
      <c r="K217" s="517"/>
      <c r="L217" s="517"/>
      <c r="M217" s="517"/>
      <c r="N217" s="517"/>
      <c r="O217" s="517"/>
      <c r="P217" s="517"/>
    </row>
    <row r="218" spans="1:16" ht="38.25">
      <c r="A218" s="537" t="s">
        <v>2949</v>
      </c>
      <c r="B218" s="539" t="s">
        <v>2933</v>
      </c>
      <c r="C218" s="536" t="s">
        <v>2950</v>
      </c>
      <c r="D218" s="536" t="s">
        <v>2951</v>
      </c>
      <c r="E218" s="536" t="s">
        <v>2896</v>
      </c>
      <c r="F218" s="536" t="s">
        <v>2952</v>
      </c>
      <c r="G218" s="517"/>
      <c r="H218" s="517"/>
      <c r="I218" s="517"/>
      <c r="J218" s="517"/>
      <c r="K218" s="517"/>
      <c r="L218" s="517"/>
      <c r="M218" s="517"/>
      <c r="N218" s="517"/>
      <c r="O218" s="517"/>
      <c r="P218" s="517"/>
    </row>
    <row r="219" spans="1:16" ht="89.25">
      <c r="A219" s="527" t="s">
        <v>2953</v>
      </c>
      <c r="B219" s="539" t="s">
        <v>2933</v>
      </c>
      <c r="C219" s="536" t="s">
        <v>2954</v>
      </c>
      <c r="D219" s="536" t="s">
        <v>2955</v>
      </c>
      <c r="E219" s="536" t="s">
        <v>2896</v>
      </c>
      <c r="F219" s="536" t="s">
        <v>2956</v>
      </c>
      <c r="G219" s="517"/>
      <c r="H219" s="517"/>
      <c r="I219" s="517"/>
      <c r="J219" s="517"/>
      <c r="K219" s="517"/>
      <c r="L219" s="517"/>
      <c r="M219" s="517"/>
      <c r="N219" s="517"/>
      <c r="O219" s="517"/>
      <c r="P219" s="517"/>
    </row>
    <row r="220" spans="1:16" ht="51">
      <c r="A220" s="534" t="s">
        <v>2957</v>
      </c>
      <c r="B220" s="539" t="s">
        <v>2933</v>
      </c>
      <c r="C220" s="536" t="s">
        <v>2958</v>
      </c>
      <c r="D220" s="536" t="s">
        <v>2959</v>
      </c>
      <c r="E220" s="536" t="s">
        <v>2896</v>
      </c>
      <c r="F220" s="536" t="s">
        <v>2960</v>
      </c>
      <c r="G220" s="517"/>
      <c r="H220" s="517"/>
      <c r="I220" s="517"/>
      <c r="J220" s="517"/>
      <c r="K220" s="517"/>
      <c r="L220" s="517"/>
      <c r="M220" s="517"/>
      <c r="N220" s="517"/>
      <c r="O220" s="517"/>
      <c r="P220" s="517"/>
    </row>
    <row r="221" spans="1:16" ht="51">
      <c r="A221" s="527" t="s">
        <v>2961</v>
      </c>
      <c r="B221" s="539" t="s">
        <v>2933</v>
      </c>
      <c r="C221" s="530" t="s">
        <v>2962</v>
      </c>
      <c r="D221" s="544" t="s">
        <v>2951</v>
      </c>
      <c r="E221" s="536" t="s">
        <v>2896</v>
      </c>
      <c r="F221" s="530" t="s">
        <v>2963</v>
      </c>
      <c r="G221" s="517"/>
      <c r="H221" s="517"/>
      <c r="I221" s="517"/>
      <c r="J221" s="517"/>
      <c r="K221" s="517"/>
      <c r="L221" s="517"/>
      <c r="M221" s="517"/>
      <c r="N221" s="517"/>
      <c r="O221" s="517"/>
      <c r="P221" s="517"/>
    </row>
    <row r="222" spans="1:16" ht="89.25">
      <c r="A222" s="537" t="s">
        <v>2964</v>
      </c>
      <c r="B222" s="539" t="s">
        <v>2933</v>
      </c>
      <c r="C222" s="530" t="s">
        <v>2965</v>
      </c>
      <c r="D222" s="544" t="s">
        <v>2966</v>
      </c>
      <c r="E222" s="536" t="s">
        <v>2896</v>
      </c>
      <c r="F222" s="530" t="s">
        <v>2967</v>
      </c>
      <c r="G222" s="517"/>
      <c r="H222" s="517"/>
      <c r="I222" s="517"/>
      <c r="J222" s="517"/>
      <c r="K222" s="517"/>
      <c r="L222" s="517"/>
      <c r="M222" s="517"/>
      <c r="N222" s="517"/>
      <c r="O222" s="517"/>
      <c r="P222" s="517"/>
    </row>
    <row r="223" spans="1:16" ht="89.25">
      <c r="A223" s="527" t="s">
        <v>2968</v>
      </c>
      <c r="B223" s="539" t="s">
        <v>2933</v>
      </c>
      <c r="C223" s="530" t="s">
        <v>2969</v>
      </c>
      <c r="D223" s="544" t="s">
        <v>2966</v>
      </c>
      <c r="E223" s="536" t="s">
        <v>2896</v>
      </c>
      <c r="F223" s="530" t="s">
        <v>2970</v>
      </c>
      <c r="G223" s="517"/>
      <c r="H223" s="517"/>
      <c r="I223" s="517"/>
      <c r="J223" s="517"/>
      <c r="K223" s="517"/>
      <c r="L223" s="517"/>
      <c r="M223" s="517"/>
      <c r="N223" s="517"/>
      <c r="O223" s="517"/>
      <c r="P223" s="517"/>
    </row>
    <row r="224" spans="1:16" ht="89.25">
      <c r="A224" s="534" t="s">
        <v>2971</v>
      </c>
      <c r="B224" s="539" t="s">
        <v>2933</v>
      </c>
      <c r="C224" s="530" t="s">
        <v>2972</v>
      </c>
      <c r="D224" s="544" t="s">
        <v>2966</v>
      </c>
      <c r="E224" s="536" t="s">
        <v>2896</v>
      </c>
      <c r="F224" s="530" t="s">
        <v>2973</v>
      </c>
      <c r="G224" s="517"/>
      <c r="H224" s="517"/>
      <c r="I224" s="517"/>
      <c r="J224" s="517"/>
      <c r="K224" s="517"/>
      <c r="L224" s="517"/>
      <c r="M224" s="517"/>
      <c r="N224" s="517"/>
      <c r="O224" s="517"/>
      <c r="P224" s="517"/>
    </row>
    <row r="225" spans="1:16" ht="89.25">
      <c r="A225" s="527" t="s">
        <v>2974</v>
      </c>
      <c r="B225" s="539" t="s">
        <v>2933</v>
      </c>
      <c r="C225" s="530" t="s">
        <v>2975</v>
      </c>
      <c r="D225" s="530" t="s">
        <v>2966</v>
      </c>
      <c r="E225" s="536" t="s">
        <v>2896</v>
      </c>
      <c r="F225" s="530"/>
      <c r="G225" s="517"/>
      <c r="H225" s="517"/>
      <c r="I225" s="517"/>
      <c r="J225" s="517"/>
      <c r="K225" s="517"/>
      <c r="L225" s="517"/>
      <c r="M225" s="517"/>
      <c r="N225" s="517"/>
      <c r="O225" s="517"/>
      <c r="P225" s="517"/>
    </row>
    <row r="226" spans="1:16" ht="89.25">
      <c r="A226" s="537" t="s">
        <v>2976</v>
      </c>
      <c r="B226" s="539" t="s">
        <v>2933</v>
      </c>
      <c r="C226" s="530" t="s">
        <v>2977</v>
      </c>
      <c r="D226" s="544" t="s">
        <v>2966</v>
      </c>
      <c r="E226" s="536" t="s">
        <v>2896</v>
      </c>
      <c r="F226" s="530" t="s">
        <v>2978</v>
      </c>
      <c r="G226" s="517"/>
      <c r="H226" s="517"/>
      <c r="I226" s="517"/>
      <c r="J226" s="517"/>
      <c r="K226" s="517"/>
      <c r="L226" s="517"/>
      <c r="M226" s="517"/>
      <c r="N226" s="517"/>
      <c r="O226" s="517"/>
      <c r="P226" s="517"/>
    </row>
    <row r="227" spans="1:16" ht="89.25">
      <c r="A227" s="527" t="s">
        <v>2979</v>
      </c>
      <c r="B227" s="539" t="s">
        <v>2933</v>
      </c>
      <c r="C227" s="530" t="s">
        <v>2980</v>
      </c>
      <c r="D227" s="544" t="s">
        <v>2966</v>
      </c>
      <c r="E227" s="536" t="s">
        <v>2896</v>
      </c>
      <c r="F227" s="530" t="s">
        <v>2981</v>
      </c>
      <c r="G227" s="517"/>
      <c r="H227" s="517"/>
      <c r="I227" s="517"/>
      <c r="J227" s="517"/>
      <c r="K227" s="517"/>
      <c r="L227" s="517"/>
      <c r="M227" s="517"/>
      <c r="N227" s="517"/>
      <c r="O227" s="517"/>
      <c r="P227" s="517"/>
    </row>
    <row r="228" spans="1:16" ht="89.25">
      <c r="A228" s="534" t="s">
        <v>2982</v>
      </c>
      <c r="B228" s="539" t="s">
        <v>2933</v>
      </c>
      <c r="C228" s="530" t="s">
        <v>2983</v>
      </c>
      <c r="D228" s="544" t="s">
        <v>2966</v>
      </c>
      <c r="E228" s="536" t="s">
        <v>2896</v>
      </c>
      <c r="F228" s="530" t="s">
        <v>2984</v>
      </c>
      <c r="G228" s="517"/>
      <c r="H228" s="517"/>
      <c r="I228" s="517"/>
      <c r="J228" s="517"/>
      <c r="K228" s="517"/>
      <c r="L228" s="517"/>
      <c r="M228" s="517"/>
      <c r="N228" s="517"/>
      <c r="O228" s="517"/>
      <c r="P228" s="517"/>
    </row>
    <row r="229" spans="1:16" ht="89.25">
      <c r="A229" s="527" t="s">
        <v>2985</v>
      </c>
      <c r="B229" s="539" t="s">
        <v>2933</v>
      </c>
      <c r="C229" s="530" t="s">
        <v>2986</v>
      </c>
      <c r="D229" s="544" t="s">
        <v>2966</v>
      </c>
      <c r="E229" s="536" t="s">
        <v>2896</v>
      </c>
      <c r="F229" s="530" t="s">
        <v>2987</v>
      </c>
      <c r="G229" s="517"/>
      <c r="H229" s="517"/>
      <c r="I229" s="517"/>
      <c r="J229" s="517"/>
      <c r="K229" s="517"/>
      <c r="L229" s="517"/>
      <c r="M229" s="517"/>
      <c r="N229" s="517"/>
      <c r="O229" s="517"/>
      <c r="P229" s="517"/>
    </row>
    <row r="230" spans="1:16" ht="89.25">
      <c r="A230" s="537" t="s">
        <v>2988</v>
      </c>
      <c r="B230" s="539" t="s">
        <v>2933</v>
      </c>
      <c r="C230" s="530" t="s">
        <v>2989</v>
      </c>
      <c r="D230" s="544" t="s">
        <v>2966</v>
      </c>
      <c r="E230" s="536" t="s">
        <v>2896</v>
      </c>
      <c r="F230" s="545" t="s">
        <v>2990</v>
      </c>
      <c r="G230" s="517"/>
      <c r="H230" s="517"/>
      <c r="I230" s="517"/>
      <c r="J230" s="517"/>
      <c r="K230" s="517"/>
      <c r="L230" s="517"/>
      <c r="M230" s="517"/>
      <c r="N230" s="517"/>
      <c r="O230" s="517"/>
      <c r="P230" s="517"/>
    </row>
    <row r="231" spans="1:16" ht="89.25">
      <c r="A231" s="527" t="s">
        <v>2991</v>
      </c>
      <c r="B231" s="539" t="s">
        <v>2933</v>
      </c>
      <c r="C231" s="530" t="s">
        <v>2992</v>
      </c>
      <c r="D231" s="544" t="s">
        <v>2966</v>
      </c>
      <c r="E231" s="536" t="s">
        <v>2896</v>
      </c>
      <c r="F231" s="546"/>
      <c r="G231" s="517"/>
      <c r="H231" s="517"/>
      <c r="I231" s="517"/>
      <c r="J231" s="517"/>
      <c r="K231" s="517"/>
      <c r="L231" s="517"/>
      <c r="M231" s="517"/>
      <c r="N231" s="517"/>
      <c r="O231" s="517"/>
      <c r="P231" s="517"/>
    </row>
    <row r="232" spans="1:16" ht="89.25">
      <c r="A232" s="534" t="s">
        <v>2993</v>
      </c>
      <c r="B232" s="539" t="s">
        <v>2933</v>
      </c>
      <c r="C232" s="530" t="s">
        <v>2994</v>
      </c>
      <c r="D232" s="544" t="s">
        <v>2966</v>
      </c>
      <c r="E232" s="536" t="s">
        <v>2896</v>
      </c>
      <c r="F232" s="545" t="s">
        <v>2995</v>
      </c>
      <c r="G232" s="517"/>
      <c r="H232" s="517"/>
      <c r="I232" s="517"/>
      <c r="J232" s="517"/>
      <c r="K232" s="517"/>
      <c r="L232" s="517"/>
      <c r="M232" s="517"/>
      <c r="N232" s="517"/>
      <c r="O232" s="517"/>
      <c r="P232" s="517"/>
    </row>
    <row r="233" spans="1:16" ht="89.25">
      <c r="A233" s="527" t="s">
        <v>2996</v>
      </c>
      <c r="B233" s="539" t="s">
        <v>2933</v>
      </c>
      <c r="C233" s="530" t="s">
        <v>2997</v>
      </c>
      <c r="D233" s="544" t="s">
        <v>2966</v>
      </c>
      <c r="E233" s="536" t="s">
        <v>2896</v>
      </c>
      <c r="F233" s="545" t="s">
        <v>2998</v>
      </c>
      <c r="G233" s="517"/>
      <c r="H233" s="517"/>
      <c r="I233" s="517"/>
      <c r="J233" s="517"/>
      <c r="K233" s="517"/>
      <c r="L233" s="517"/>
      <c r="M233" s="517"/>
      <c r="N233" s="517"/>
      <c r="O233" s="517"/>
      <c r="P233" s="517"/>
    </row>
    <row r="234" spans="1:16" ht="89.25">
      <c r="A234" s="537" t="s">
        <v>2999</v>
      </c>
      <c r="B234" s="539" t="s">
        <v>2933</v>
      </c>
      <c r="C234" s="530" t="s">
        <v>3000</v>
      </c>
      <c r="D234" s="544" t="s">
        <v>2966</v>
      </c>
      <c r="E234" s="536" t="s">
        <v>2896</v>
      </c>
      <c r="F234" s="545" t="s">
        <v>3001</v>
      </c>
      <c r="G234" s="517"/>
      <c r="H234" s="517"/>
      <c r="I234" s="517"/>
      <c r="J234" s="517"/>
      <c r="K234" s="517"/>
      <c r="L234" s="517"/>
      <c r="M234" s="517"/>
      <c r="N234" s="517"/>
      <c r="O234" s="517"/>
      <c r="P234" s="517"/>
    </row>
    <row r="235" spans="1:16" ht="89.25">
      <c r="A235" s="527" t="s">
        <v>3002</v>
      </c>
      <c r="B235" s="539" t="s">
        <v>2933</v>
      </c>
      <c r="C235" s="530" t="s">
        <v>3003</v>
      </c>
      <c r="D235" s="544" t="s">
        <v>2966</v>
      </c>
      <c r="E235" s="536" t="s">
        <v>2896</v>
      </c>
      <c r="F235" s="545" t="s">
        <v>3004</v>
      </c>
      <c r="G235" s="517"/>
      <c r="H235" s="517"/>
      <c r="I235" s="517"/>
      <c r="J235" s="517"/>
      <c r="K235" s="517"/>
      <c r="L235" s="517"/>
      <c r="M235" s="517"/>
      <c r="N235" s="517"/>
      <c r="O235" s="517"/>
      <c r="P235" s="517"/>
    </row>
    <row r="236" spans="1:16" ht="102">
      <c r="A236" s="534" t="s">
        <v>3005</v>
      </c>
      <c r="B236" s="539" t="s">
        <v>2933</v>
      </c>
      <c r="C236" s="530" t="s">
        <v>3006</v>
      </c>
      <c r="D236" s="544" t="s">
        <v>2966</v>
      </c>
      <c r="E236" s="536" t="s">
        <v>2896</v>
      </c>
      <c r="F236" s="545" t="s">
        <v>3007</v>
      </c>
      <c r="G236" s="517"/>
      <c r="H236" s="517"/>
      <c r="I236" s="517"/>
      <c r="J236" s="517"/>
      <c r="K236" s="517"/>
      <c r="L236" s="517"/>
      <c r="M236" s="517"/>
      <c r="N236" s="517"/>
      <c r="O236" s="517"/>
      <c r="P236" s="517"/>
    </row>
    <row r="237" spans="1:16" ht="89.25">
      <c r="A237" s="527" t="s">
        <v>3008</v>
      </c>
      <c r="B237" s="539" t="s">
        <v>2933</v>
      </c>
      <c r="C237" s="530" t="s">
        <v>3009</v>
      </c>
      <c r="D237" s="544" t="s">
        <v>2966</v>
      </c>
      <c r="E237" s="536" t="s">
        <v>2896</v>
      </c>
      <c r="F237" s="545" t="s">
        <v>3010</v>
      </c>
      <c r="G237" s="517"/>
      <c r="H237" s="517"/>
      <c r="I237" s="517"/>
      <c r="J237" s="517"/>
      <c r="K237" s="517"/>
      <c r="L237" s="517"/>
      <c r="M237" s="517"/>
      <c r="N237" s="517"/>
      <c r="O237" s="517"/>
      <c r="P237" s="517"/>
    </row>
    <row r="238" spans="1:16" ht="127.5">
      <c r="A238" s="537" t="s">
        <v>3011</v>
      </c>
      <c r="B238" s="539" t="s">
        <v>2933</v>
      </c>
      <c r="C238" s="530" t="s">
        <v>3012</v>
      </c>
      <c r="D238" s="544" t="s">
        <v>3013</v>
      </c>
      <c r="E238" s="536" t="s">
        <v>2896</v>
      </c>
      <c r="F238" s="545" t="s">
        <v>3014</v>
      </c>
      <c r="G238" s="517"/>
      <c r="H238" s="517"/>
      <c r="I238" s="517"/>
      <c r="J238" s="517"/>
      <c r="K238" s="517"/>
      <c r="L238" s="517"/>
      <c r="M238" s="517"/>
      <c r="N238" s="517"/>
      <c r="O238" s="517"/>
      <c r="P238" s="517"/>
    </row>
    <row r="239" spans="1:16" ht="89.25">
      <c r="A239" s="527" t="s">
        <v>3015</v>
      </c>
      <c r="B239" s="539" t="s">
        <v>2933</v>
      </c>
      <c r="C239" s="530" t="s">
        <v>3016</v>
      </c>
      <c r="D239" s="544" t="s">
        <v>3017</v>
      </c>
      <c r="E239" s="536" t="s">
        <v>2896</v>
      </c>
      <c r="F239" s="545" t="s">
        <v>3018</v>
      </c>
      <c r="G239" s="517"/>
      <c r="H239" s="517"/>
      <c r="I239" s="517"/>
      <c r="J239" s="517"/>
      <c r="K239" s="517"/>
      <c r="L239" s="517"/>
      <c r="M239" s="517"/>
      <c r="N239" s="517"/>
      <c r="O239" s="517"/>
      <c r="P239" s="517"/>
    </row>
    <row r="240" spans="1:16" ht="89.25">
      <c r="A240" s="534" t="s">
        <v>3019</v>
      </c>
      <c r="B240" s="539" t="s">
        <v>2933</v>
      </c>
      <c r="C240" s="530" t="s">
        <v>3020</v>
      </c>
      <c r="D240" s="544" t="s">
        <v>3021</v>
      </c>
      <c r="E240" s="536" t="s">
        <v>2896</v>
      </c>
      <c r="F240" s="545" t="s">
        <v>3018</v>
      </c>
      <c r="G240" s="547"/>
      <c r="H240" s="517"/>
      <c r="I240" s="517"/>
      <c r="J240" s="517"/>
      <c r="K240" s="517"/>
      <c r="L240" s="517"/>
      <c r="M240" s="517"/>
      <c r="N240" s="517"/>
      <c r="O240" s="517"/>
      <c r="P240" s="517"/>
    </row>
    <row r="241" spans="1:16" ht="89.25">
      <c r="A241" s="527" t="s">
        <v>3022</v>
      </c>
      <c r="B241" s="539" t="s">
        <v>2933</v>
      </c>
      <c r="C241" s="530" t="s">
        <v>3023</v>
      </c>
      <c r="D241" s="544" t="s">
        <v>3024</v>
      </c>
      <c r="E241" s="530" t="s">
        <v>3025</v>
      </c>
      <c r="F241" s="530" t="s">
        <v>3026</v>
      </c>
      <c r="G241" s="547"/>
      <c r="H241" s="517"/>
      <c r="I241" s="517"/>
      <c r="J241" s="517"/>
      <c r="K241" s="517"/>
      <c r="L241" s="517"/>
      <c r="M241" s="517"/>
      <c r="N241" s="517"/>
      <c r="O241" s="517"/>
      <c r="P241" s="517"/>
    </row>
    <row r="242" spans="1:16" ht="38.25">
      <c r="A242" s="537" t="s">
        <v>3027</v>
      </c>
      <c r="B242" s="539" t="s">
        <v>2933</v>
      </c>
      <c r="C242" s="530" t="s">
        <v>3028</v>
      </c>
      <c r="D242" s="544" t="s">
        <v>3029</v>
      </c>
      <c r="E242" s="536" t="s">
        <v>2896</v>
      </c>
      <c r="F242" s="530" t="s">
        <v>3030</v>
      </c>
      <c r="G242" s="547"/>
      <c r="H242" s="517"/>
      <c r="I242" s="517"/>
      <c r="J242" s="517"/>
      <c r="K242" s="517"/>
      <c r="L242" s="517"/>
      <c r="M242" s="517"/>
      <c r="N242" s="517"/>
      <c r="O242" s="517"/>
      <c r="P242" s="517"/>
    </row>
    <row r="243" spans="1:16" ht="76.5">
      <c r="A243" s="527" t="s">
        <v>3031</v>
      </c>
      <c r="B243" s="539" t="s">
        <v>2933</v>
      </c>
      <c r="C243" s="530" t="s">
        <v>3032</v>
      </c>
      <c r="D243" s="544" t="s">
        <v>3033</v>
      </c>
      <c r="E243" s="536" t="s">
        <v>2896</v>
      </c>
      <c r="F243" s="530" t="s">
        <v>3034</v>
      </c>
      <c r="G243" s="547"/>
      <c r="H243" s="517"/>
      <c r="I243" s="517"/>
      <c r="J243" s="517"/>
      <c r="K243" s="517"/>
      <c r="L243" s="517"/>
      <c r="M243" s="517"/>
      <c r="N243" s="517"/>
      <c r="O243" s="517"/>
      <c r="P243" s="517"/>
    </row>
    <row r="244" spans="1:16" ht="102">
      <c r="A244" s="534" t="s">
        <v>3035</v>
      </c>
      <c r="B244" s="539" t="s">
        <v>2933</v>
      </c>
      <c r="C244" s="530" t="s">
        <v>3036</v>
      </c>
      <c r="D244" s="544" t="s">
        <v>3037</v>
      </c>
      <c r="E244" s="536" t="s">
        <v>2896</v>
      </c>
      <c r="F244" s="530" t="s">
        <v>3038</v>
      </c>
      <c r="G244" s="547"/>
      <c r="H244" s="517"/>
      <c r="I244" s="517"/>
      <c r="J244" s="517"/>
      <c r="K244" s="517"/>
      <c r="L244" s="517"/>
      <c r="M244" s="517"/>
      <c r="N244" s="517"/>
      <c r="O244" s="517"/>
      <c r="P244" s="517"/>
    </row>
    <row r="245" spans="1:16" ht="89.25">
      <c r="A245" s="527" t="s">
        <v>3039</v>
      </c>
      <c r="B245" s="539" t="s">
        <v>2933</v>
      </c>
      <c r="C245" s="530" t="s">
        <v>3040</v>
      </c>
      <c r="D245" s="544" t="s">
        <v>3041</v>
      </c>
      <c r="E245" s="536" t="s">
        <v>2896</v>
      </c>
      <c r="F245" s="530" t="s">
        <v>3042</v>
      </c>
      <c r="G245" s="547"/>
      <c r="H245" s="517"/>
      <c r="I245" s="517"/>
      <c r="J245" s="517"/>
      <c r="K245" s="517"/>
      <c r="L245" s="517"/>
      <c r="M245" s="517"/>
      <c r="N245" s="517"/>
      <c r="O245" s="517"/>
      <c r="P245" s="517"/>
    </row>
    <row r="246" spans="1:16" ht="102">
      <c r="A246" s="537" t="s">
        <v>3043</v>
      </c>
      <c r="B246" s="539" t="s">
        <v>2933</v>
      </c>
      <c r="C246" s="530" t="s">
        <v>3044</v>
      </c>
      <c r="D246" s="544" t="s">
        <v>3037</v>
      </c>
      <c r="E246" s="536" t="s">
        <v>2896</v>
      </c>
      <c r="F246" s="530" t="s">
        <v>3045</v>
      </c>
      <c r="G246" s="547"/>
      <c r="H246" s="517"/>
      <c r="I246" s="517"/>
      <c r="J246" s="517"/>
      <c r="K246" s="517"/>
      <c r="L246" s="517"/>
      <c r="M246" s="517"/>
      <c r="N246" s="517"/>
      <c r="O246" s="517"/>
      <c r="P246" s="517"/>
    </row>
    <row r="247" spans="1:16" ht="102">
      <c r="A247" s="527" t="s">
        <v>3046</v>
      </c>
      <c r="B247" s="539" t="s">
        <v>2933</v>
      </c>
      <c r="C247" s="530" t="s">
        <v>3047</v>
      </c>
      <c r="D247" s="544" t="s">
        <v>3037</v>
      </c>
      <c r="E247" s="536" t="s">
        <v>2896</v>
      </c>
      <c r="F247" s="530" t="s">
        <v>3048</v>
      </c>
      <c r="G247" s="547"/>
      <c r="H247" s="517"/>
      <c r="I247" s="517"/>
      <c r="J247" s="517"/>
      <c r="K247" s="517"/>
      <c r="L247" s="517"/>
      <c r="M247" s="517"/>
      <c r="N247" s="517"/>
      <c r="O247" s="517"/>
      <c r="P247" s="517"/>
    </row>
    <row r="248" spans="1:16" ht="51">
      <c r="A248" s="534" t="s">
        <v>3049</v>
      </c>
      <c r="B248" s="539" t="s">
        <v>2933</v>
      </c>
      <c r="C248" s="530" t="s">
        <v>3050</v>
      </c>
      <c r="D248" s="544" t="s">
        <v>3051</v>
      </c>
      <c r="E248" s="536" t="s">
        <v>2896</v>
      </c>
      <c r="F248" s="548" t="s">
        <v>3052</v>
      </c>
      <c r="G248" s="547"/>
      <c r="H248" s="517"/>
      <c r="I248" s="517"/>
      <c r="J248" s="517"/>
      <c r="K248" s="517"/>
      <c r="L248" s="517"/>
      <c r="M248" s="517"/>
      <c r="N248" s="517"/>
      <c r="O248" s="517"/>
      <c r="P248" s="517"/>
    </row>
    <row r="249" spans="1:16" ht="51">
      <c r="A249" s="527" t="s">
        <v>3053</v>
      </c>
      <c r="B249" s="539" t="s">
        <v>2933</v>
      </c>
      <c r="C249" s="530" t="s">
        <v>3054</v>
      </c>
      <c r="D249" s="544" t="s">
        <v>3051</v>
      </c>
      <c r="E249" s="536" t="s">
        <v>2896</v>
      </c>
      <c r="F249" s="548" t="s">
        <v>3052</v>
      </c>
      <c r="G249" s="547"/>
      <c r="H249" s="517"/>
      <c r="I249" s="517"/>
      <c r="J249" s="517"/>
      <c r="K249" s="517"/>
      <c r="L249" s="517"/>
      <c r="M249" s="517"/>
      <c r="N249" s="517"/>
      <c r="O249" s="517"/>
      <c r="P249" s="517"/>
    </row>
    <row r="250" spans="1:16" ht="51">
      <c r="A250" s="537" t="s">
        <v>3055</v>
      </c>
      <c r="B250" s="539" t="s">
        <v>2933</v>
      </c>
      <c r="C250" s="530" t="s">
        <v>3056</v>
      </c>
      <c r="D250" s="544" t="s">
        <v>3051</v>
      </c>
      <c r="E250" s="530" t="s">
        <v>3057</v>
      </c>
      <c r="F250" s="548" t="s">
        <v>3052</v>
      </c>
      <c r="G250" s="547"/>
      <c r="H250" s="517"/>
      <c r="I250" s="517"/>
      <c r="J250" s="517"/>
      <c r="K250" s="517"/>
      <c r="L250" s="517"/>
      <c r="M250" s="517"/>
      <c r="N250" s="517"/>
      <c r="O250" s="517"/>
      <c r="P250" s="517"/>
    </row>
    <row r="251" spans="1:16" ht="51">
      <c r="A251" s="527" t="s">
        <v>3058</v>
      </c>
      <c r="B251" s="539" t="s">
        <v>2933</v>
      </c>
      <c r="C251" s="530" t="s">
        <v>3059</v>
      </c>
      <c r="D251" s="544" t="s">
        <v>3051</v>
      </c>
      <c r="E251" s="536" t="s">
        <v>2896</v>
      </c>
      <c r="F251" s="548" t="s">
        <v>3060</v>
      </c>
      <c r="G251" s="547"/>
      <c r="H251" s="517"/>
      <c r="I251" s="517"/>
      <c r="J251" s="517"/>
      <c r="K251" s="517"/>
      <c r="L251" s="517"/>
      <c r="M251" s="517"/>
      <c r="N251" s="517"/>
      <c r="O251" s="517"/>
      <c r="P251" s="517"/>
    </row>
    <row r="252" spans="1:16" ht="76.5">
      <c r="A252" s="534" t="s">
        <v>3061</v>
      </c>
      <c r="B252" s="539" t="s">
        <v>2933</v>
      </c>
      <c r="C252" s="530" t="s">
        <v>3062</v>
      </c>
      <c r="D252" s="544" t="s">
        <v>3051</v>
      </c>
      <c r="E252" s="536" t="s">
        <v>2896</v>
      </c>
      <c r="F252" s="548" t="s">
        <v>3063</v>
      </c>
      <c r="G252" s="547"/>
      <c r="H252" s="142"/>
      <c r="I252" s="142"/>
      <c r="J252" s="142"/>
      <c r="K252" s="142"/>
      <c r="L252" s="142"/>
      <c r="M252" s="142"/>
      <c r="N252" s="142"/>
      <c r="O252" s="142"/>
      <c r="P252" s="142"/>
    </row>
    <row r="253" spans="1:16" ht="51">
      <c r="A253" s="527" t="s">
        <v>3064</v>
      </c>
      <c r="B253" s="539" t="s">
        <v>2933</v>
      </c>
      <c r="C253" s="530" t="s">
        <v>3065</v>
      </c>
      <c r="D253" s="544" t="s">
        <v>3051</v>
      </c>
      <c r="E253" s="536" t="s">
        <v>2896</v>
      </c>
      <c r="F253" s="548" t="s">
        <v>3066</v>
      </c>
      <c r="G253" s="547"/>
      <c r="H253" s="142"/>
      <c r="I253" s="142"/>
      <c r="J253" s="142"/>
      <c r="K253" s="142"/>
      <c r="L253" s="142"/>
      <c r="M253" s="142"/>
      <c r="N253" s="142"/>
      <c r="O253" s="142"/>
      <c r="P253" s="142"/>
    </row>
    <row r="254" spans="1:16" ht="51">
      <c r="A254" s="537" t="s">
        <v>3067</v>
      </c>
      <c r="B254" s="539" t="s">
        <v>2933</v>
      </c>
      <c r="C254" s="530" t="s">
        <v>3068</v>
      </c>
      <c r="D254" s="530" t="s">
        <v>3051</v>
      </c>
      <c r="E254" s="530" t="s">
        <v>3069</v>
      </c>
      <c r="F254" s="549"/>
      <c r="G254" s="547"/>
      <c r="H254" s="142"/>
      <c r="I254" s="142"/>
      <c r="J254" s="142"/>
      <c r="K254" s="142"/>
      <c r="L254" s="142"/>
      <c r="M254" s="142"/>
      <c r="N254" s="142"/>
      <c r="O254" s="142"/>
      <c r="P254" s="142"/>
    </row>
    <row r="255" spans="1:16" ht="51">
      <c r="A255" s="527" t="s">
        <v>3070</v>
      </c>
      <c r="B255" s="539" t="s">
        <v>2933</v>
      </c>
      <c r="C255" s="530" t="s">
        <v>3071</v>
      </c>
      <c r="D255" s="544" t="s">
        <v>3051</v>
      </c>
      <c r="E255" s="536" t="s">
        <v>2896</v>
      </c>
      <c r="F255" s="545" t="s">
        <v>3072</v>
      </c>
      <c r="G255" s="547"/>
      <c r="H255" s="142"/>
      <c r="I255" s="142"/>
      <c r="J255" s="142"/>
      <c r="K255" s="142"/>
      <c r="L255" s="142"/>
      <c r="M255" s="142"/>
      <c r="N255" s="142"/>
      <c r="O255" s="142"/>
      <c r="P255" s="142"/>
    </row>
    <row r="256" spans="1:16" ht="51">
      <c r="A256" s="534" t="s">
        <v>3073</v>
      </c>
      <c r="B256" s="539" t="s">
        <v>2933</v>
      </c>
      <c r="C256" s="530" t="s">
        <v>3074</v>
      </c>
      <c r="D256" s="544" t="s">
        <v>3051</v>
      </c>
      <c r="E256" s="536" t="s">
        <v>2896</v>
      </c>
      <c r="F256" s="545" t="s">
        <v>3075</v>
      </c>
      <c r="G256" s="547"/>
      <c r="H256" s="142"/>
      <c r="I256" s="142"/>
      <c r="J256" s="142"/>
      <c r="K256" s="142"/>
      <c r="L256" s="142"/>
      <c r="M256" s="142"/>
      <c r="N256" s="142"/>
      <c r="O256" s="142"/>
      <c r="P256" s="142"/>
    </row>
    <row r="257" spans="1:16" ht="51">
      <c r="A257" s="527" t="s">
        <v>3076</v>
      </c>
      <c r="B257" s="539" t="s">
        <v>2933</v>
      </c>
      <c r="C257" s="530" t="s">
        <v>3077</v>
      </c>
      <c r="D257" s="544" t="s">
        <v>3051</v>
      </c>
      <c r="E257" s="536" t="s">
        <v>2896</v>
      </c>
      <c r="F257" s="545" t="s">
        <v>3078</v>
      </c>
      <c r="G257" s="547"/>
      <c r="H257" s="142"/>
      <c r="I257" s="142"/>
      <c r="J257" s="142"/>
      <c r="K257" s="142"/>
      <c r="L257" s="142"/>
      <c r="M257" s="142"/>
      <c r="N257" s="142"/>
      <c r="O257" s="142"/>
      <c r="P257" s="142"/>
    </row>
    <row r="258" spans="1:16" ht="51">
      <c r="A258" s="537" t="s">
        <v>3079</v>
      </c>
      <c r="B258" s="539" t="s">
        <v>2933</v>
      </c>
      <c r="C258" s="530" t="s">
        <v>3080</v>
      </c>
      <c r="D258" s="544" t="s">
        <v>3051</v>
      </c>
      <c r="E258" s="536" t="s">
        <v>2896</v>
      </c>
      <c r="F258" s="545" t="s">
        <v>3078</v>
      </c>
      <c r="G258" s="547"/>
      <c r="H258" s="142"/>
      <c r="I258" s="142"/>
      <c r="J258" s="142"/>
      <c r="K258" s="142"/>
      <c r="L258" s="142"/>
      <c r="M258" s="142"/>
      <c r="N258" s="142"/>
      <c r="O258" s="142"/>
      <c r="P258" s="142"/>
    </row>
    <row r="259" spans="1:16" ht="51">
      <c r="A259" s="527" t="s">
        <v>3081</v>
      </c>
      <c r="B259" s="539" t="s">
        <v>2933</v>
      </c>
      <c r="C259" s="530" t="s">
        <v>3082</v>
      </c>
      <c r="D259" s="544" t="s">
        <v>3051</v>
      </c>
      <c r="E259" s="536" t="s">
        <v>2896</v>
      </c>
      <c r="F259" s="545" t="s">
        <v>3078</v>
      </c>
      <c r="G259" s="550"/>
      <c r="H259" s="142"/>
      <c r="I259" s="142"/>
      <c r="J259" s="142"/>
      <c r="K259" s="142"/>
      <c r="L259" s="142"/>
      <c r="M259" s="142"/>
      <c r="N259" s="142"/>
      <c r="O259" s="142"/>
      <c r="P259" s="142"/>
    </row>
    <row r="260" spans="1:16" ht="51">
      <c r="A260" s="534" t="s">
        <v>3083</v>
      </c>
      <c r="B260" s="539" t="s">
        <v>2933</v>
      </c>
      <c r="C260" s="530" t="s">
        <v>3084</v>
      </c>
      <c r="D260" s="544" t="s">
        <v>3051</v>
      </c>
      <c r="E260" s="536" t="s">
        <v>2896</v>
      </c>
      <c r="F260" s="545" t="s">
        <v>3085</v>
      </c>
      <c r="G260" s="550"/>
      <c r="H260" s="142"/>
      <c r="I260" s="142"/>
      <c r="J260" s="142"/>
      <c r="K260" s="142"/>
      <c r="L260" s="142"/>
      <c r="M260" s="142"/>
      <c r="N260" s="142"/>
      <c r="O260" s="142"/>
      <c r="P260" s="142"/>
    </row>
    <row r="261" spans="1:16" ht="51">
      <c r="A261" s="527" t="s">
        <v>3086</v>
      </c>
      <c r="B261" s="539" t="s">
        <v>2933</v>
      </c>
      <c r="C261" s="530" t="s">
        <v>3087</v>
      </c>
      <c r="D261" s="530" t="s">
        <v>3051</v>
      </c>
      <c r="E261" s="536" t="s">
        <v>2896</v>
      </c>
      <c r="F261" s="546"/>
      <c r="G261" s="550"/>
      <c r="H261" s="142"/>
      <c r="I261" s="142"/>
      <c r="J261" s="142"/>
      <c r="K261" s="142"/>
      <c r="L261" s="142"/>
      <c r="M261" s="142"/>
      <c r="N261" s="142"/>
      <c r="O261" s="142"/>
      <c r="P261" s="142"/>
    </row>
    <row r="262" spans="1:16" ht="178.5">
      <c r="A262" s="537" t="s">
        <v>3088</v>
      </c>
      <c r="B262" s="539" t="s">
        <v>2933</v>
      </c>
      <c r="C262" s="530" t="s">
        <v>3089</v>
      </c>
      <c r="D262" s="544" t="s">
        <v>3090</v>
      </c>
      <c r="E262" s="536" t="s">
        <v>2896</v>
      </c>
      <c r="F262" s="548" t="s">
        <v>3091</v>
      </c>
      <c r="G262" s="550"/>
      <c r="H262" s="142"/>
      <c r="I262" s="142"/>
      <c r="J262" s="142"/>
      <c r="K262" s="142"/>
      <c r="L262" s="142"/>
      <c r="M262" s="142"/>
      <c r="N262" s="142"/>
      <c r="O262" s="142"/>
      <c r="P262" s="142"/>
    </row>
    <row r="263" spans="1:16" ht="165.75">
      <c r="A263" s="527" t="s">
        <v>3092</v>
      </c>
      <c r="B263" s="539" t="s">
        <v>2933</v>
      </c>
      <c r="C263" s="530" t="s">
        <v>3093</v>
      </c>
      <c r="D263" s="544" t="s">
        <v>3094</v>
      </c>
      <c r="E263" s="536" t="s">
        <v>2896</v>
      </c>
      <c r="F263" s="548" t="s">
        <v>3095</v>
      </c>
      <c r="G263" s="550"/>
      <c r="H263" s="142"/>
      <c r="I263" s="142"/>
      <c r="J263" s="142"/>
      <c r="K263" s="142"/>
      <c r="L263" s="142"/>
      <c r="M263" s="142"/>
      <c r="N263" s="142"/>
      <c r="O263" s="142"/>
      <c r="P263" s="142"/>
    </row>
    <row r="264" spans="1:16" ht="165.75">
      <c r="A264" s="534" t="s">
        <v>3096</v>
      </c>
      <c r="B264" s="539" t="s">
        <v>2933</v>
      </c>
      <c r="C264" s="530" t="s">
        <v>3097</v>
      </c>
      <c r="D264" s="544" t="s">
        <v>3094</v>
      </c>
      <c r="E264" s="536" t="s">
        <v>2896</v>
      </c>
      <c r="F264" s="548" t="s">
        <v>3095</v>
      </c>
      <c r="G264" s="550"/>
      <c r="H264" s="142"/>
      <c r="I264" s="142"/>
      <c r="J264" s="142"/>
      <c r="K264" s="142"/>
      <c r="L264" s="142"/>
      <c r="M264" s="142"/>
      <c r="N264" s="142"/>
      <c r="O264" s="142"/>
      <c r="P264" s="142"/>
    </row>
    <row r="265" spans="1:16" ht="178.5">
      <c r="A265" s="527" t="s">
        <v>3098</v>
      </c>
      <c r="B265" s="539" t="s">
        <v>2933</v>
      </c>
      <c r="C265" s="530" t="s">
        <v>3099</v>
      </c>
      <c r="D265" s="544" t="s">
        <v>2889</v>
      </c>
      <c r="E265" s="530" t="s">
        <v>3100</v>
      </c>
      <c r="F265" s="548" t="s">
        <v>3101</v>
      </c>
      <c r="G265" s="550"/>
      <c r="H265" s="142"/>
      <c r="I265" s="142"/>
      <c r="J265" s="142"/>
      <c r="K265" s="142"/>
      <c r="L265" s="142"/>
      <c r="M265" s="142"/>
      <c r="N265" s="142"/>
      <c r="O265" s="142"/>
      <c r="P265" s="142"/>
    </row>
    <row r="266" spans="1:16" ht="178.5">
      <c r="A266" s="537" t="s">
        <v>3102</v>
      </c>
      <c r="B266" s="539" t="s">
        <v>2933</v>
      </c>
      <c r="C266" s="530" t="s">
        <v>3103</v>
      </c>
      <c r="D266" s="544" t="s">
        <v>2889</v>
      </c>
      <c r="E266" s="536" t="s">
        <v>2896</v>
      </c>
      <c r="F266" s="548" t="s">
        <v>3104</v>
      </c>
      <c r="G266" s="550"/>
      <c r="H266" s="142"/>
      <c r="I266" s="142"/>
      <c r="J266" s="142"/>
      <c r="K266" s="142"/>
      <c r="L266" s="142"/>
      <c r="M266" s="142"/>
      <c r="N266" s="142"/>
      <c r="O266" s="142"/>
      <c r="P266" s="142"/>
    </row>
    <row r="267" spans="1:16" ht="127.5">
      <c r="A267" s="527" t="s">
        <v>3105</v>
      </c>
      <c r="B267" s="539" t="s">
        <v>2933</v>
      </c>
      <c r="C267" s="530" t="s">
        <v>3106</v>
      </c>
      <c r="D267" s="544" t="s">
        <v>2862</v>
      </c>
      <c r="E267" s="536" t="s">
        <v>2896</v>
      </c>
      <c r="F267" s="548" t="s">
        <v>3107</v>
      </c>
      <c r="G267" s="550"/>
      <c r="H267" s="142"/>
      <c r="I267" s="142"/>
      <c r="J267" s="142"/>
      <c r="K267" s="142"/>
      <c r="L267" s="142"/>
      <c r="M267" s="142"/>
      <c r="N267" s="142"/>
      <c r="O267" s="142"/>
      <c r="P267" s="142"/>
    </row>
    <row r="268" spans="1:16" ht="127.5">
      <c r="A268" s="534" t="s">
        <v>3108</v>
      </c>
      <c r="B268" s="539" t="s">
        <v>2933</v>
      </c>
      <c r="C268" s="530" t="s">
        <v>3109</v>
      </c>
      <c r="D268" s="544" t="s">
        <v>2862</v>
      </c>
      <c r="E268" s="536" t="s">
        <v>2896</v>
      </c>
      <c r="F268" s="548" t="s">
        <v>3107</v>
      </c>
      <c r="G268" s="550"/>
      <c r="H268" s="142"/>
      <c r="I268" s="142"/>
      <c r="J268" s="142"/>
      <c r="K268" s="142"/>
      <c r="L268" s="142"/>
      <c r="M268" s="142"/>
      <c r="N268" s="142"/>
      <c r="O268" s="142"/>
      <c r="P268" s="142"/>
    </row>
    <row r="269" spans="1:16" ht="127.5">
      <c r="A269" s="527" t="s">
        <v>3110</v>
      </c>
      <c r="B269" s="539" t="s">
        <v>2933</v>
      </c>
      <c r="C269" s="530" t="s">
        <v>3111</v>
      </c>
      <c r="D269" s="544" t="s">
        <v>2862</v>
      </c>
      <c r="E269" s="536" t="s">
        <v>2896</v>
      </c>
      <c r="F269" s="548" t="s">
        <v>3112</v>
      </c>
      <c r="G269" s="550"/>
      <c r="H269" s="142"/>
      <c r="I269" s="142"/>
      <c r="J269" s="142"/>
      <c r="K269" s="142"/>
      <c r="L269" s="142"/>
      <c r="M269" s="142"/>
      <c r="N269" s="142"/>
      <c r="O269" s="142"/>
      <c r="P269" s="142"/>
    </row>
    <row r="270" spans="1:16" ht="127.5">
      <c r="A270" s="537" t="s">
        <v>3113</v>
      </c>
      <c r="B270" s="539" t="s">
        <v>2933</v>
      </c>
      <c r="C270" s="530" t="s">
        <v>3114</v>
      </c>
      <c r="D270" s="544" t="s">
        <v>2862</v>
      </c>
      <c r="E270" s="536" t="s">
        <v>2896</v>
      </c>
      <c r="F270" s="548" t="s">
        <v>3112</v>
      </c>
      <c r="G270" s="550"/>
      <c r="H270" s="142"/>
      <c r="I270" s="142"/>
      <c r="J270" s="142"/>
      <c r="K270" s="142"/>
      <c r="L270" s="142"/>
      <c r="M270" s="142"/>
      <c r="N270" s="142"/>
      <c r="O270" s="142"/>
      <c r="P270" s="142"/>
    </row>
    <row r="271" spans="1:16" ht="127.5">
      <c r="A271" s="527" t="s">
        <v>3115</v>
      </c>
      <c r="B271" s="539" t="s">
        <v>2933</v>
      </c>
      <c r="C271" s="530" t="s">
        <v>3116</v>
      </c>
      <c r="D271" s="544" t="s">
        <v>2862</v>
      </c>
      <c r="E271" s="536" t="s">
        <v>2896</v>
      </c>
      <c r="F271" s="548" t="s">
        <v>3117</v>
      </c>
      <c r="G271" s="550"/>
      <c r="H271" s="142"/>
      <c r="I271" s="142"/>
      <c r="J271" s="142"/>
      <c r="K271" s="142"/>
      <c r="L271" s="142"/>
      <c r="M271" s="142"/>
      <c r="N271" s="142"/>
      <c r="O271" s="142"/>
      <c r="P271" s="142"/>
    </row>
    <row r="272" spans="1:16" ht="127.5">
      <c r="A272" s="534" t="s">
        <v>3118</v>
      </c>
      <c r="B272" s="539" t="s">
        <v>2933</v>
      </c>
      <c r="C272" s="530" t="s">
        <v>2885</v>
      </c>
      <c r="D272" s="544" t="s">
        <v>2862</v>
      </c>
      <c r="E272" s="536" t="s">
        <v>2896</v>
      </c>
      <c r="F272" s="548" t="s">
        <v>3117</v>
      </c>
      <c r="G272" s="550"/>
      <c r="H272" s="142"/>
      <c r="I272" s="142"/>
      <c r="J272" s="142"/>
      <c r="K272" s="142"/>
      <c r="L272" s="142"/>
      <c r="M272" s="142"/>
      <c r="N272" s="142"/>
      <c r="O272" s="142"/>
      <c r="P272" s="142"/>
    </row>
    <row r="273" spans="1:16" ht="127.5">
      <c r="A273" s="527" t="s">
        <v>3119</v>
      </c>
      <c r="B273" s="539" t="s">
        <v>2933</v>
      </c>
      <c r="C273" s="530" t="s">
        <v>3120</v>
      </c>
      <c r="D273" s="544" t="s">
        <v>2862</v>
      </c>
      <c r="E273" s="536" t="s">
        <v>2896</v>
      </c>
      <c r="F273" s="548" t="s">
        <v>3117</v>
      </c>
      <c r="G273" s="550"/>
      <c r="H273" s="142"/>
      <c r="I273" s="142"/>
      <c r="J273" s="142"/>
      <c r="K273" s="142"/>
      <c r="L273" s="142"/>
      <c r="M273" s="142"/>
      <c r="N273" s="142"/>
      <c r="O273" s="142"/>
      <c r="P273" s="142"/>
    </row>
    <row r="274" spans="1:16" ht="127.5">
      <c r="A274" s="537" t="s">
        <v>3121</v>
      </c>
      <c r="B274" s="539" t="s">
        <v>2933</v>
      </c>
      <c r="C274" s="530" t="s">
        <v>3122</v>
      </c>
      <c r="D274" s="544" t="s">
        <v>2862</v>
      </c>
      <c r="E274" s="536" t="s">
        <v>2896</v>
      </c>
      <c r="F274" s="548" t="s">
        <v>3123</v>
      </c>
      <c r="G274" s="550"/>
      <c r="H274" s="142"/>
      <c r="I274" s="142"/>
      <c r="J274" s="142"/>
      <c r="K274" s="142"/>
      <c r="L274" s="142"/>
      <c r="M274" s="142"/>
      <c r="N274" s="142"/>
      <c r="O274" s="142"/>
      <c r="P274" s="142"/>
    </row>
    <row r="275" spans="1:16" ht="127.5">
      <c r="A275" s="527" t="s">
        <v>3124</v>
      </c>
      <c r="B275" s="539" t="s">
        <v>2933</v>
      </c>
      <c r="C275" s="530" t="s">
        <v>3125</v>
      </c>
      <c r="D275" s="544" t="s">
        <v>2862</v>
      </c>
      <c r="E275" s="536" t="s">
        <v>2896</v>
      </c>
      <c r="F275" s="548" t="s">
        <v>3126</v>
      </c>
      <c r="G275" s="550"/>
      <c r="H275" s="142"/>
      <c r="I275" s="142"/>
      <c r="J275" s="142"/>
      <c r="K275" s="142"/>
      <c r="L275" s="142"/>
      <c r="M275" s="142"/>
      <c r="N275" s="142"/>
      <c r="O275" s="142"/>
      <c r="P275" s="142"/>
    </row>
    <row r="276" spans="1:16" ht="127.5">
      <c r="A276" s="534" t="s">
        <v>3127</v>
      </c>
      <c r="B276" s="539" t="s">
        <v>2933</v>
      </c>
      <c r="C276" s="530" t="s">
        <v>3128</v>
      </c>
      <c r="D276" s="544" t="s">
        <v>2862</v>
      </c>
      <c r="E276" s="536" t="s">
        <v>2896</v>
      </c>
      <c r="F276" s="548" t="s">
        <v>3126</v>
      </c>
      <c r="G276" s="550"/>
      <c r="H276" s="142"/>
      <c r="I276" s="142"/>
      <c r="J276" s="142"/>
      <c r="K276" s="142"/>
      <c r="L276" s="142"/>
      <c r="M276" s="142"/>
      <c r="N276" s="142"/>
      <c r="O276" s="142"/>
      <c r="P276" s="142"/>
    </row>
    <row r="277" spans="1:16" ht="25.5">
      <c r="A277" s="527" t="s">
        <v>3129</v>
      </c>
      <c r="B277" s="539" t="s">
        <v>2933</v>
      </c>
      <c r="C277" s="530" t="s">
        <v>3130</v>
      </c>
      <c r="D277" s="544" t="s">
        <v>3131</v>
      </c>
      <c r="E277" s="530" t="s">
        <v>3132</v>
      </c>
      <c r="F277" s="548" t="s">
        <v>3133</v>
      </c>
      <c r="G277" s="550"/>
      <c r="H277" s="142"/>
      <c r="I277" s="142"/>
      <c r="J277" s="142"/>
      <c r="K277" s="142"/>
      <c r="L277" s="142"/>
      <c r="M277" s="142"/>
      <c r="N277" s="142"/>
      <c r="O277" s="142"/>
      <c r="P277" s="142"/>
    </row>
    <row r="278" spans="1:16" ht="127.5">
      <c r="A278" s="537" t="s">
        <v>3134</v>
      </c>
      <c r="B278" s="539" t="s">
        <v>2933</v>
      </c>
      <c r="C278" s="530" t="s">
        <v>3135</v>
      </c>
      <c r="D278" s="544" t="s">
        <v>2855</v>
      </c>
      <c r="E278" s="536" t="s">
        <v>2896</v>
      </c>
      <c r="F278" s="548" t="s">
        <v>3133</v>
      </c>
      <c r="G278" s="550"/>
      <c r="H278" s="142"/>
      <c r="I278" s="142"/>
      <c r="J278" s="142"/>
      <c r="K278" s="142"/>
      <c r="L278" s="142"/>
      <c r="M278" s="142"/>
      <c r="N278" s="142"/>
      <c r="O278" s="142"/>
      <c r="P278" s="142"/>
    </row>
    <row r="279" spans="1:16" ht="127.5">
      <c r="A279" s="527" t="s">
        <v>3136</v>
      </c>
      <c r="B279" s="539" t="s">
        <v>2933</v>
      </c>
      <c r="C279" s="530" t="s">
        <v>3137</v>
      </c>
      <c r="D279" s="544" t="s">
        <v>2862</v>
      </c>
      <c r="E279" s="536" t="s">
        <v>2896</v>
      </c>
      <c r="F279" s="548" t="s">
        <v>3138</v>
      </c>
      <c r="G279" s="550"/>
      <c r="H279" s="142"/>
      <c r="I279" s="142"/>
      <c r="J279" s="142"/>
      <c r="K279" s="142"/>
      <c r="L279" s="142"/>
      <c r="M279" s="142"/>
      <c r="N279" s="142"/>
      <c r="O279" s="142"/>
      <c r="P279" s="142"/>
    </row>
    <row r="280" spans="1:16" ht="127.5">
      <c r="A280" s="534" t="s">
        <v>3139</v>
      </c>
      <c r="B280" s="539" t="s">
        <v>2933</v>
      </c>
      <c r="C280" s="530" t="s">
        <v>3140</v>
      </c>
      <c r="D280" s="544" t="s">
        <v>2855</v>
      </c>
      <c r="E280" s="536" t="s">
        <v>2896</v>
      </c>
      <c r="F280" s="548" t="s">
        <v>3141</v>
      </c>
      <c r="G280" s="550"/>
      <c r="H280" s="142"/>
      <c r="I280" s="142"/>
      <c r="J280" s="142"/>
      <c r="K280" s="142"/>
      <c r="L280" s="142"/>
      <c r="M280" s="142"/>
      <c r="N280" s="142"/>
      <c r="O280" s="142"/>
      <c r="P280" s="142"/>
    </row>
    <row r="281" spans="1:16" ht="127.5">
      <c r="A281" s="527" t="s">
        <v>3142</v>
      </c>
      <c r="B281" s="539" t="s">
        <v>2933</v>
      </c>
      <c r="C281" s="530" t="s">
        <v>3143</v>
      </c>
      <c r="D281" s="544" t="s">
        <v>2862</v>
      </c>
      <c r="E281" s="536" t="s">
        <v>2896</v>
      </c>
      <c r="F281" s="548" t="s">
        <v>3144</v>
      </c>
      <c r="G281" s="550"/>
      <c r="H281" s="142"/>
      <c r="I281" s="142"/>
      <c r="J281" s="142"/>
      <c r="K281" s="142"/>
      <c r="L281" s="142"/>
      <c r="M281" s="142"/>
      <c r="N281" s="142"/>
      <c r="O281" s="142"/>
      <c r="P281" s="142"/>
    </row>
    <row r="282" spans="1:16" ht="127.5">
      <c r="A282" s="537" t="s">
        <v>3145</v>
      </c>
      <c r="B282" s="539" t="s">
        <v>2933</v>
      </c>
      <c r="C282" s="530" t="s">
        <v>3146</v>
      </c>
      <c r="D282" s="544" t="s">
        <v>3147</v>
      </c>
      <c r="E282" s="536" t="s">
        <v>2896</v>
      </c>
      <c r="F282" s="548" t="s">
        <v>3144</v>
      </c>
      <c r="G282" s="550"/>
      <c r="H282" s="142"/>
      <c r="I282" s="142"/>
      <c r="J282" s="142"/>
      <c r="K282" s="142"/>
      <c r="L282" s="142"/>
      <c r="M282" s="142"/>
      <c r="N282" s="142"/>
      <c r="O282" s="142"/>
      <c r="P282" s="142"/>
    </row>
    <row r="283" spans="1:16" ht="127.5">
      <c r="A283" s="527" t="s">
        <v>3148</v>
      </c>
      <c r="B283" s="539" t="s">
        <v>2933</v>
      </c>
      <c r="C283" s="530" t="s">
        <v>3149</v>
      </c>
      <c r="D283" s="544" t="s">
        <v>3147</v>
      </c>
      <c r="E283" s="536" t="s">
        <v>2896</v>
      </c>
      <c r="F283" s="548" t="s">
        <v>3144</v>
      </c>
      <c r="G283" s="550"/>
      <c r="H283" s="142"/>
      <c r="I283" s="142"/>
      <c r="J283" s="142"/>
      <c r="K283" s="142"/>
      <c r="L283" s="142"/>
      <c r="M283" s="142"/>
      <c r="N283" s="142"/>
      <c r="O283" s="142"/>
      <c r="P283" s="142"/>
    </row>
    <row r="284" spans="1:16" ht="153">
      <c r="A284" s="534" t="s">
        <v>3150</v>
      </c>
      <c r="B284" s="539" t="s">
        <v>2933</v>
      </c>
      <c r="C284" s="530" t="s">
        <v>3151</v>
      </c>
      <c r="D284" s="544" t="s">
        <v>3152</v>
      </c>
      <c r="E284" s="536" t="s">
        <v>2896</v>
      </c>
      <c r="F284" s="548" t="s">
        <v>3153</v>
      </c>
      <c r="G284" s="550"/>
      <c r="H284" s="142"/>
      <c r="I284" s="142"/>
      <c r="J284" s="142"/>
      <c r="K284" s="142"/>
      <c r="L284" s="142"/>
      <c r="M284" s="142"/>
      <c r="N284" s="142"/>
      <c r="O284" s="142"/>
      <c r="P284" s="142"/>
    </row>
    <row r="285" spans="1:16" ht="127.5">
      <c r="A285" s="527" t="s">
        <v>3154</v>
      </c>
      <c r="B285" s="539" t="s">
        <v>2933</v>
      </c>
      <c r="C285" s="530" t="s">
        <v>3155</v>
      </c>
      <c r="D285" s="530" t="s">
        <v>2862</v>
      </c>
      <c r="E285" s="536" t="s">
        <v>2896</v>
      </c>
      <c r="F285" s="548" t="s">
        <v>3156</v>
      </c>
      <c r="G285" s="550"/>
      <c r="H285" s="142"/>
      <c r="I285" s="142"/>
      <c r="J285" s="142"/>
      <c r="K285" s="142"/>
      <c r="L285" s="142"/>
      <c r="M285" s="142"/>
      <c r="N285" s="142"/>
      <c r="O285" s="142"/>
      <c r="P285" s="142"/>
    </row>
    <row r="286" spans="1:16" ht="127.5">
      <c r="A286" s="537" t="s">
        <v>3157</v>
      </c>
      <c r="B286" s="539" t="s">
        <v>2933</v>
      </c>
      <c r="C286" s="530" t="s">
        <v>3158</v>
      </c>
      <c r="D286" s="544" t="s">
        <v>2862</v>
      </c>
      <c r="E286" s="530" t="s">
        <v>3159</v>
      </c>
      <c r="F286" s="548" t="s">
        <v>3156</v>
      </c>
      <c r="G286" s="550"/>
      <c r="H286" s="142"/>
      <c r="I286" s="142"/>
      <c r="J286" s="142"/>
      <c r="K286" s="142"/>
      <c r="L286" s="142"/>
      <c r="M286" s="142"/>
      <c r="N286" s="142"/>
      <c r="O286" s="142"/>
      <c r="P286" s="142"/>
    </row>
    <row r="287" spans="1:16" ht="63.75">
      <c r="A287" s="527" t="s">
        <v>3160</v>
      </c>
      <c r="B287" s="539" t="s">
        <v>2933</v>
      </c>
      <c r="C287" s="530" t="s">
        <v>3161</v>
      </c>
      <c r="D287" s="544" t="s">
        <v>3162</v>
      </c>
      <c r="E287" s="530" t="s">
        <v>3132</v>
      </c>
      <c r="F287" s="548" t="s">
        <v>3156</v>
      </c>
      <c r="G287" s="550"/>
      <c r="H287" s="142"/>
      <c r="I287" s="142"/>
      <c r="J287" s="142"/>
      <c r="K287" s="142"/>
      <c r="L287" s="142"/>
      <c r="M287" s="142"/>
      <c r="N287" s="142"/>
      <c r="O287" s="142"/>
      <c r="P287" s="142"/>
    </row>
    <row r="288" spans="1:16" ht="127.5">
      <c r="A288" s="534" t="s">
        <v>3163</v>
      </c>
      <c r="B288" s="539" t="s">
        <v>2933</v>
      </c>
      <c r="C288" s="530" t="s">
        <v>3164</v>
      </c>
      <c r="D288" s="544" t="s">
        <v>2862</v>
      </c>
      <c r="E288" s="536" t="s">
        <v>2896</v>
      </c>
      <c r="F288" s="548" t="s">
        <v>3165</v>
      </c>
      <c r="G288" s="550"/>
      <c r="H288" s="142"/>
      <c r="I288" s="142"/>
      <c r="J288" s="142"/>
      <c r="K288" s="142"/>
      <c r="L288" s="142"/>
      <c r="M288" s="142"/>
      <c r="N288" s="142"/>
      <c r="O288" s="142"/>
      <c r="P288" s="142"/>
    </row>
    <row r="289" spans="1:16" ht="127.5">
      <c r="A289" s="527" t="s">
        <v>3166</v>
      </c>
      <c r="B289" s="539" t="s">
        <v>2933</v>
      </c>
      <c r="C289" s="530" t="s">
        <v>3167</v>
      </c>
      <c r="D289" s="544" t="s">
        <v>2862</v>
      </c>
      <c r="E289" s="536" t="s">
        <v>2896</v>
      </c>
      <c r="F289" s="548" t="s">
        <v>3168</v>
      </c>
      <c r="G289" s="550"/>
      <c r="H289" s="142"/>
      <c r="I289" s="142"/>
      <c r="J289" s="142"/>
      <c r="K289" s="142"/>
      <c r="L289" s="142"/>
      <c r="M289" s="142"/>
      <c r="N289" s="142"/>
      <c r="O289" s="142"/>
      <c r="P289" s="142"/>
    </row>
    <row r="290" spans="1:16" ht="127.5">
      <c r="A290" s="537" t="s">
        <v>3169</v>
      </c>
      <c r="B290" s="539" t="s">
        <v>2933</v>
      </c>
      <c r="C290" s="530" t="s">
        <v>3170</v>
      </c>
      <c r="D290" s="544" t="s">
        <v>2862</v>
      </c>
      <c r="E290" s="536" t="s">
        <v>2896</v>
      </c>
      <c r="F290" s="548" t="s">
        <v>3168</v>
      </c>
      <c r="G290" s="550"/>
      <c r="H290" s="142"/>
      <c r="I290" s="142"/>
      <c r="J290" s="142"/>
      <c r="K290" s="142"/>
      <c r="L290" s="142"/>
      <c r="M290" s="142"/>
      <c r="N290" s="142"/>
      <c r="O290" s="142"/>
      <c r="P290" s="142"/>
    </row>
    <row r="291" spans="1:16" ht="127.5">
      <c r="A291" s="527" t="s">
        <v>3171</v>
      </c>
      <c r="B291" s="539" t="s">
        <v>2933</v>
      </c>
      <c r="C291" s="530" t="s">
        <v>3172</v>
      </c>
      <c r="D291" s="544" t="s">
        <v>2862</v>
      </c>
      <c r="E291" s="536" t="s">
        <v>2896</v>
      </c>
      <c r="F291" s="548" t="s">
        <v>3173</v>
      </c>
      <c r="G291" s="550"/>
      <c r="H291" s="142"/>
      <c r="I291" s="142"/>
      <c r="J291" s="142"/>
      <c r="K291" s="142"/>
      <c r="L291" s="142"/>
      <c r="M291" s="142"/>
      <c r="N291" s="142"/>
      <c r="O291" s="142"/>
      <c r="P291" s="142"/>
    </row>
    <row r="292" spans="1:16" ht="127.5">
      <c r="A292" s="534" t="s">
        <v>3174</v>
      </c>
      <c r="B292" s="539" t="s">
        <v>2933</v>
      </c>
      <c r="C292" s="530" t="s">
        <v>3175</v>
      </c>
      <c r="D292" s="544" t="s">
        <v>2862</v>
      </c>
      <c r="E292" s="536" t="s">
        <v>2896</v>
      </c>
      <c r="F292" s="548" t="s">
        <v>3176</v>
      </c>
      <c r="G292" s="550"/>
      <c r="H292" s="142"/>
      <c r="I292" s="142"/>
      <c r="J292" s="142"/>
      <c r="K292" s="142"/>
      <c r="L292" s="142"/>
      <c r="M292" s="142"/>
      <c r="N292" s="142"/>
      <c r="O292" s="142"/>
      <c r="P292" s="142"/>
    </row>
    <row r="293" spans="1:16" ht="63.75">
      <c r="A293" s="527" t="s">
        <v>3177</v>
      </c>
      <c r="B293" s="539" t="s">
        <v>2933</v>
      </c>
      <c r="C293" s="530" t="s">
        <v>3178</v>
      </c>
      <c r="D293" s="544" t="s">
        <v>3179</v>
      </c>
      <c r="E293" s="536" t="s">
        <v>2896</v>
      </c>
      <c r="F293" s="548" t="s">
        <v>3176</v>
      </c>
      <c r="G293" s="550"/>
      <c r="H293" s="142"/>
      <c r="I293" s="142"/>
      <c r="J293" s="142"/>
      <c r="K293" s="142"/>
      <c r="L293" s="142"/>
      <c r="M293" s="142"/>
      <c r="N293" s="142"/>
      <c r="O293" s="142"/>
      <c r="P293" s="142"/>
    </row>
    <row r="294" spans="1:16" ht="127.5">
      <c r="A294" s="537" t="s">
        <v>3180</v>
      </c>
      <c r="B294" s="539" t="s">
        <v>2933</v>
      </c>
      <c r="C294" s="530" t="s">
        <v>3181</v>
      </c>
      <c r="D294" s="544" t="s">
        <v>2862</v>
      </c>
      <c r="E294" s="536" t="s">
        <v>2896</v>
      </c>
      <c r="F294" s="548" t="s">
        <v>3182</v>
      </c>
      <c r="G294" s="550"/>
      <c r="H294" s="142"/>
      <c r="I294" s="142"/>
      <c r="J294" s="142"/>
      <c r="K294" s="142"/>
      <c r="L294" s="142"/>
      <c r="M294" s="142"/>
      <c r="N294" s="142"/>
      <c r="O294" s="142"/>
      <c r="P294" s="142"/>
    </row>
    <row r="295" spans="1:16" ht="127.5">
      <c r="A295" s="527" t="s">
        <v>3183</v>
      </c>
      <c r="B295" s="539" t="s">
        <v>2933</v>
      </c>
      <c r="C295" s="530" t="s">
        <v>3184</v>
      </c>
      <c r="D295" s="544" t="s">
        <v>2862</v>
      </c>
      <c r="E295" s="536" t="s">
        <v>2896</v>
      </c>
      <c r="F295" s="548" t="s">
        <v>3185</v>
      </c>
      <c r="G295" s="550"/>
      <c r="H295" s="142"/>
      <c r="I295" s="142"/>
      <c r="J295" s="142"/>
      <c r="K295" s="142"/>
      <c r="L295" s="142"/>
      <c r="M295" s="142"/>
      <c r="N295" s="142"/>
      <c r="O295" s="142"/>
      <c r="P295" s="142"/>
    </row>
    <row r="296" spans="1:16" ht="102">
      <c r="A296" s="534" t="s">
        <v>3186</v>
      </c>
      <c r="B296" s="530" t="s">
        <v>2853</v>
      </c>
      <c r="C296" s="551" t="s">
        <v>3187</v>
      </c>
      <c r="D296" s="530" t="s">
        <v>3188</v>
      </c>
      <c r="E296" s="536" t="s">
        <v>2896</v>
      </c>
      <c r="F296" s="530"/>
      <c r="G296" s="517"/>
      <c r="H296" s="142"/>
      <c r="I296" s="142"/>
      <c r="J296" s="142"/>
      <c r="K296" s="142"/>
      <c r="L296" s="142"/>
      <c r="M296" s="142"/>
      <c r="N296" s="142"/>
      <c r="O296" s="142"/>
      <c r="P296" s="142"/>
    </row>
    <row r="297" spans="1:16" ht="38.25">
      <c r="A297" s="527" t="s">
        <v>3189</v>
      </c>
      <c r="B297" s="530" t="s">
        <v>2853</v>
      </c>
      <c r="C297" s="551" t="s">
        <v>3190</v>
      </c>
      <c r="D297" s="530" t="s">
        <v>3191</v>
      </c>
      <c r="E297" s="530" t="s">
        <v>3192</v>
      </c>
      <c r="F297" s="530"/>
      <c r="G297" s="517"/>
      <c r="H297" s="142"/>
      <c r="I297" s="142"/>
      <c r="J297" s="142"/>
      <c r="K297" s="142"/>
      <c r="L297" s="142"/>
      <c r="M297" s="142"/>
      <c r="N297" s="142"/>
      <c r="O297" s="142"/>
      <c r="P297" s="142"/>
    </row>
    <row r="298" spans="1:16" ht="89.25">
      <c r="A298" s="537" t="s">
        <v>3193</v>
      </c>
      <c r="B298" s="530" t="s">
        <v>2853</v>
      </c>
      <c r="C298" s="551" t="s">
        <v>3194</v>
      </c>
      <c r="D298" s="530" t="s">
        <v>3195</v>
      </c>
      <c r="E298" s="530" t="s">
        <v>3192</v>
      </c>
      <c r="F298" s="530"/>
      <c r="G298" s="517"/>
      <c r="H298" s="142"/>
      <c r="I298" s="142"/>
      <c r="J298" s="142"/>
      <c r="K298" s="142"/>
      <c r="L298" s="142"/>
      <c r="M298" s="142"/>
      <c r="N298" s="142"/>
      <c r="O298" s="142"/>
      <c r="P298" s="142"/>
    </row>
    <row r="299" spans="1:16" ht="63.75">
      <c r="A299" s="534" t="s">
        <v>3196</v>
      </c>
      <c r="B299" s="530" t="s">
        <v>2853</v>
      </c>
      <c r="C299" s="551" t="s">
        <v>3197</v>
      </c>
      <c r="D299" s="530" t="s">
        <v>2750</v>
      </c>
      <c r="E299" s="530" t="s">
        <v>3192</v>
      </c>
      <c r="F299" s="530"/>
      <c r="G299" s="517"/>
      <c r="H299" s="142"/>
      <c r="I299" s="142"/>
      <c r="J299" s="142"/>
      <c r="K299" s="142"/>
      <c r="L299" s="142"/>
      <c r="M299" s="142"/>
      <c r="N299" s="142"/>
      <c r="O299" s="142"/>
      <c r="P299" s="142"/>
    </row>
    <row r="300" spans="1:16" ht="127.5">
      <c r="A300" s="537" t="s">
        <v>3198</v>
      </c>
      <c r="B300" s="530" t="s">
        <v>2853</v>
      </c>
      <c r="C300" s="551" t="s">
        <v>3199</v>
      </c>
      <c r="D300" s="530" t="s">
        <v>3200</v>
      </c>
      <c r="E300" s="530" t="s">
        <v>3192</v>
      </c>
      <c r="F300" s="530"/>
      <c r="G300" s="517"/>
      <c r="H300" s="142"/>
      <c r="I300" s="142"/>
      <c r="J300" s="142"/>
      <c r="K300" s="142"/>
      <c r="L300" s="142"/>
      <c r="M300" s="142"/>
      <c r="N300" s="142"/>
      <c r="O300" s="142"/>
      <c r="P300" s="142"/>
    </row>
    <row r="301" spans="1:16" ht="28.5">
      <c r="A301" s="527" t="s">
        <v>3201</v>
      </c>
      <c r="B301" s="530" t="s">
        <v>2853</v>
      </c>
      <c r="C301" s="551" t="s">
        <v>3202</v>
      </c>
      <c r="D301" s="530" t="s">
        <v>3203</v>
      </c>
      <c r="E301" s="530" t="s">
        <v>3192</v>
      </c>
      <c r="F301" s="530"/>
      <c r="G301" s="517"/>
      <c r="H301" s="142"/>
      <c r="I301" s="142"/>
      <c r="J301" s="142"/>
      <c r="K301" s="142"/>
      <c r="L301" s="142"/>
      <c r="M301" s="142"/>
      <c r="N301" s="142"/>
      <c r="O301" s="142"/>
      <c r="P301" s="142"/>
    </row>
    <row r="302" spans="1:16" ht="38.25">
      <c r="A302" s="534" t="s">
        <v>3204</v>
      </c>
      <c r="B302" s="530" t="s">
        <v>2853</v>
      </c>
      <c r="C302" s="551" t="s">
        <v>3205</v>
      </c>
      <c r="D302" s="530" t="s">
        <v>3206</v>
      </c>
      <c r="E302" s="530" t="s">
        <v>3192</v>
      </c>
      <c r="F302" s="530"/>
      <c r="G302" s="517"/>
      <c r="H302" s="142"/>
      <c r="I302" s="142"/>
      <c r="J302" s="142"/>
      <c r="K302" s="142"/>
      <c r="L302" s="142"/>
      <c r="M302" s="142"/>
      <c r="N302" s="142"/>
      <c r="O302" s="142"/>
      <c r="P302" s="142"/>
    </row>
    <row r="303" spans="1:16" ht="25.5">
      <c r="A303" s="527" t="s">
        <v>3207</v>
      </c>
      <c r="B303" s="530" t="s">
        <v>2873</v>
      </c>
      <c r="C303" s="551" t="s">
        <v>3208</v>
      </c>
      <c r="D303" s="530" t="s">
        <v>3209</v>
      </c>
      <c r="E303" s="536" t="s">
        <v>3210</v>
      </c>
      <c r="F303" s="530" t="s">
        <v>3211</v>
      </c>
      <c r="G303" s="533"/>
      <c r="H303" s="533"/>
      <c r="I303" s="533"/>
      <c r="J303" s="533"/>
      <c r="K303" s="533"/>
      <c r="L303" s="533"/>
      <c r="M303" s="533"/>
      <c r="N303" s="533"/>
      <c r="O303" s="533"/>
      <c r="P303" s="533"/>
    </row>
    <row r="304" spans="1:16" ht="25.5">
      <c r="A304" s="537" t="s">
        <v>3212</v>
      </c>
      <c r="B304" s="530" t="s">
        <v>2873</v>
      </c>
      <c r="C304" s="530" t="s">
        <v>3213</v>
      </c>
      <c r="D304" s="530" t="s">
        <v>3209</v>
      </c>
      <c r="E304" s="536" t="s">
        <v>3210</v>
      </c>
      <c r="F304" s="530" t="s">
        <v>3214</v>
      </c>
      <c r="G304" s="533"/>
      <c r="H304" s="533"/>
      <c r="I304" s="533"/>
      <c r="J304" s="533"/>
      <c r="K304" s="533"/>
      <c r="L304" s="533"/>
      <c r="M304" s="533"/>
      <c r="N304" s="533"/>
      <c r="O304" s="533"/>
      <c r="P304" s="533"/>
    </row>
    <row r="305" spans="1:16" ht="25.5">
      <c r="A305" s="527" t="s">
        <v>3215</v>
      </c>
      <c r="B305" s="530" t="s">
        <v>2873</v>
      </c>
      <c r="C305" s="530" t="s">
        <v>3216</v>
      </c>
      <c r="D305" s="530" t="s">
        <v>3209</v>
      </c>
      <c r="E305" s="536" t="s">
        <v>3210</v>
      </c>
      <c r="F305" s="530" t="s">
        <v>3217</v>
      </c>
      <c r="G305" s="533"/>
      <c r="H305" s="533"/>
      <c r="I305" s="533"/>
      <c r="J305" s="533"/>
      <c r="K305" s="533"/>
      <c r="L305" s="533"/>
      <c r="M305" s="533"/>
      <c r="N305" s="533"/>
      <c r="O305" s="533"/>
      <c r="P305" s="533"/>
    </row>
    <row r="306" spans="1:16" ht="25.5">
      <c r="A306" s="534" t="s">
        <v>3218</v>
      </c>
      <c r="B306" s="530" t="s">
        <v>2873</v>
      </c>
      <c r="C306" s="530" t="s">
        <v>3219</v>
      </c>
      <c r="D306" s="530" t="s">
        <v>3209</v>
      </c>
      <c r="E306" s="536" t="s">
        <v>3210</v>
      </c>
      <c r="F306" s="530" t="s">
        <v>3217</v>
      </c>
      <c r="G306" s="533"/>
      <c r="H306" s="533"/>
      <c r="I306" s="533"/>
      <c r="J306" s="533"/>
      <c r="K306" s="533"/>
      <c r="L306" s="533"/>
      <c r="M306" s="533"/>
      <c r="N306" s="533"/>
      <c r="O306" s="533"/>
      <c r="P306" s="533"/>
    </row>
    <row r="307" spans="1:16" ht="25.5">
      <c r="A307" s="527" t="s">
        <v>3220</v>
      </c>
      <c r="B307" s="530" t="s">
        <v>2873</v>
      </c>
      <c r="C307" s="530" t="s">
        <v>3221</v>
      </c>
      <c r="D307" s="530" t="s">
        <v>3209</v>
      </c>
      <c r="E307" s="536" t="s">
        <v>3210</v>
      </c>
      <c r="F307" s="530" t="s">
        <v>3222</v>
      </c>
      <c r="G307" s="533"/>
      <c r="H307" s="533"/>
      <c r="I307" s="533"/>
      <c r="J307" s="533"/>
      <c r="K307" s="533"/>
      <c r="L307" s="533"/>
      <c r="M307" s="533"/>
      <c r="N307" s="533"/>
      <c r="O307" s="533"/>
      <c r="P307" s="533"/>
    </row>
    <row r="308" spans="1:16" ht="63.75">
      <c r="A308" s="537" t="s">
        <v>3223</v>
      </c>
      <c r="B308" s="530" t="s">
        <v>2873</v>
      </c>
      <c r="C308" s="530" t="s">
        <v>3224</v>
      </c>
      <c r="D308" s="530" t="s">
        <v>3209</v>
      </c>
      <c r="E308" s="536" t="s">
        <v>3210</v>
      </c>
      <c r="F308" s="530" t="s">
        <v>3225</v>
      </c>
      <c r="G308" s="533"/>
      <c r="H308" s="533"/>
      <c r="I308" s="533"/>
      <c r="J308" s="533"/>
      <c r="K308" s="533"/>
      <c r="L308" s="533"/>
      <c r="M308" s="533"/>
      <c r="N308" s="533"/>
      <c r="O308" s="533"/>
      <c r="P308" s="533"/>
    </row>
    <row r="309" spans="1:16" ht="25.5">
      <c r="A309" s="527" t="s">
        <v>3226</v>
      </c>
      <c r="B309" s="530" t="s">
        <v>2873</v>
      </c>
      <c r="C309" s="530" t="s">
        <v>3227</v>
      </c>
      <c r="D309" s="530" t="s">
        <v>3209</v>
      </c>
      <c r="E309" s="536" t="s">
        <v>3210</v>
      </c>
      <c r="F309" s="530" t="s">
        <v>3228</v>
      </c>
      <c r="G309" s="533"/>
      <c r="H309" s="533"/>
      <c r="I309" s="533"/>
      <c r="J309" s="533"/>
      <c r="K309" s="533"/>
      <c r="L309" s="533"/>
      <c r="M309" s="533"/>
      <c r="N309" s="533"/>
      <c r="O309" s="533"/>
      <c r="P309" s="533"/>
    </row>
    <row r="310" spans="1:16" ht="25.5">
      <c r="A310" s="534" t="s">
        <v>3229</v>
      </c>
      <c r="B310" s="530" t="s">
        <v>2717</v>
      </c>
      <c r="C310" s="530" t="s">
        <v>3230</v>
      </c>
      <c r="D310" s="530" t="s">
        <v>3209</v>
      </c>
      <c r="E310" s="536" t="s">
        <v>3210</v>
      </c>
      <c r="F310" s="530" t="s">
        <v>3231</v>
      </c>
      <c r="G310" s="533"/>
      <c r="H310" s="533"/>
      <c r="I310" s="533"/>
      <c r="J310" s="533"/>
      <c r="K310" s="533"/>
      <c r="L310" s="533"/>
      <c r="M310" s="533"/>
      <c r="N310" s="533"/>
      <c r="O310" s="533"/>
      <c r="P310" s="533"/>
    </row>
    <row r="311" spans="1:16" ht="25.5">
      <c r="A311" s="527" t="s">
        <v>3232</v>
      </c>
      <c r="B311" s="530" t="s">
        <v>2873</v>
      </c>
      <c r="C311" s="551" t="s">
        <v>3233</v>
      </c>
      <c r="D311" s="530" t="s">
        <v>3209</v>
      </c>
      <c r="E311" s="536" t="s">
        <v>3210</v>
      </c>
      <c r="F311" s="530" t="s">
        <v>3231</v>
      </c>
      <c r="G311" s="533"/>
      <c r="H311" s="533"/>
      <c r="I311" s="533"/>
      <c r="J311" s="533"/>
      <c r="K311" s="533"/>
      <c r="L311" s="533"/>
      <c r="M311" s="533"/>
      <c r="N311" s="533"/>
      <c r="O311" s="533"/>
      <c r="P311" s="533"/>
    </row>
    <row r="312" spans="1:16" ht="25.5">
      <c r="A312" s="537" t="s">
        <v>3234</v>
      </c>
      <c r="B312" s="530" t="s">
        <v>2873</v>
      </c>
      <c r="C312" s="551" t="s">
        <v>2738</v>
      </c>
      <c r="D312" s="530" t="s">
        <v>3209</v>
      </c>
      <c r="E312" s="536" t="s">
        <v>3210</v>
      </c>
      <c r="F312" s="530" t="s">
        <v>3235</v>
      </c>
      <c r="G312" s="533"/>
      <c r="H312" s="533"/>
      <c r="I312" s="533"/>
      <c r="J312" s="533"/>
      <c r="K312" s="533"/>
      <c r="L312" s="533"/>
      <c r="M312" s="533"/>
      <c r="N312" s="533"/>
      <c r="O312" s="533"/>
      <c r="P312" s="533"/>
    </row>
    <row r="313" spans="1:16" ht="71.25">
      <c r="A313" s="527" t="s">
        <v>3236</v>
      </c>
      <c r="B313" s="530" t="s">
        <v>2873</v>
      </c>
      <c r="C313" s="551" t="s">
        <v>3237</v>
      </c>
      <c r="D313" s="530" t="s">
        <v>3238</v>
      </c>
      <c r="E313" s="536" t="s">
        <v>3210</v>
      </c>
      <c r="F313" s="530" t="s">
        <v>3239</v>
      </c>
      <c r="G313" s="533"/>
      <c r="H313" s="533"/>
      <c r="I313" s="533"/>
      <c r="J313" s="533"/>
      <c r="K313" s="533"/>
      <c r="L313" s="533"/>
      <c r="M313" s="533"/>
      <c r="N313" s="533"/>
      <c r="O313" s="533"/>
      <c r="P313" s="533"/>
    </row>
    <row r="314" spans="1:16" ht="42.75">
      <c r="A314" s="534" t="s">
        <v>3240</v>
      </c>
      <c r="B314" s="530" t="s">
        <v>2717</v>
      </c>
      <c r="C314" s="551" t="s">
        <v>3241</v>
      </c>
      <c r="D314" s="530" t="s">
        <v>3209</v>
      </c>
      <c r="E314" s="536" t="s">
        <v>3210</v>
      </c>
      <c r="F314" s="530" t="s">
        <v>3242</v>
      </c>
      <c r="G314" s="533"/>
      <c r="H314" s="533"/>
      <c r="I314" s="533"/>
      <c r="J314" s="533"/>
      <c r="K314" s="533"/>
      <c r="L314" s="533"/>
      <c r="M314" s="533"/>
      <c r="N314" s="533"/>
      <c r="O314" s="533"/>
      <c r="P314" s="533"/>
    </row>
    <row r="315" spans="1:16" ht="28.5">
      <c r="A315" s="527" t="s">
        <v>3243</v>
      </c>
      <c r="B315" s="530" t="s">
        <v>2873</v>
      </c>
      <c r="C315" s="551" t="s">
        <v>3244</v>
      </c>
      <c r="D315" s="530" t="s">
        <v>3245</v>
      </c>
      <c r="E315" s="536" t="s">
        <v>3210</v>
      </c>
      <c r="F315" s="530" t="s">
        <v>3246</v>
      </c>
      <c r="G315" s="533"/>
      <c r="H315" s="533"/>
      <c r="I315" s="533"/>
      <c r="J315" s="533"/>
      <c r="K315" s="533"/>
      <c r="L315" s="533"/>
      <c r="M315" s="533"/>
      <c r="N315" s="533"/>
      <c r="O315" s="533"/>
      <c r="P315" s="533"/>
    </row>
    <row r="316" spans="1:16" ht="25.5">
      <c r="A316" s="537" t="s">
        <v>3247</v>
      </c>
      <c r="B316" s="530" t="s">
        <v>2873</v>
      </c>
      <c r="C316" s="551" t="s">
        <v>3248</v>
      </c>
      <c r="D316" s="530" t="s">
        <v>3209</v>
      </c>
      <c r="E316" s="536" t="s">
        <v>3210</v>
      </c>
      <c r="F316" s="530" t="s">
        <v>3249</v>
      </c>
      <c r="G316" s="533"/>
      <c r="H316" s="533"/>
      <c r="I316" s="533"/>
      <c r="J316" s="533"/>
      <c r="K316" s="533"/>
      <c r="L316" s="533"/>
      <c r="M316" s="533"/>
      <c r="N316" s="533"/>
      <c r="O316" s="533"/>
      <c r="P316" s="533"/>
    </row>
    <row r="317" spans="1:16" ht="25.5">
      <c r="A317" s="527" t="s">
        <v>3250</v>
      </c>
      <c r="B317" s="530" t="s">
        <v>2873</v>
      </c>
      <c r="C317" s="530" t="s">
        <v>3251</v>
      </c>
      <c r="D317" s="530" t="s">
        <v>3209</v>
      </c>
      <c r="E317" s="536" t="s">
        <v>3210</v>
      </c>
      <c r="F317" s="530" t="s">
        <v>3252</v>
      </c>
      <c r="G317" s="533"/>
      <c r="H317" s="533"/>
      <c r="I317" s="533"/>
      <c r="J317" s="533"/>
      <c r="K317" s="533"/>
      <c r="L317" s="533"/>
      <c r="M317" s="533"/>
      <c r="N317" s="533"/>
      <c r="O317" s="533"/>
      <c r="P317" s="533"/>
    </row>
    <row r="318" spans="1:16" ht="38.25">
      <c r="A318" s="534" t="s">
        <v>3253</v>
      </c>
      <c r="B318" s="530" t="s">
        <v>2873</v>
      </c>
      <c r="C318" s="530" t="s">
        <v>3254</v>
      </c>
      <c r="D318" s="530" t="s">
        <v>3209</v>
      </c>
      <c r="E318" s="536" t="s">
        <v>3210</v>
      </c>
      <c r="F318" s="530" t="s">
        <v>3255</v>
      </c>
      <c r="G318" s="533"/>
      <c r="H318" s="533"/>
      <c r="I318" s="533"/>
      <c r="J318" s="533"/>
      <c r="K318" s="533"/>
      <c r="L318" s="533"/>
      <c r="M318" s="533"/>
      <c r="N318" s="533"/>
      <c r="O318" s="533"/>
      <c r="P318" s="533"/>
    </row>
    <row r="319" spans="1:16" ht="25.5">
      <c r="A319" s="527" t="s">
        <v>3256</v>
      </c>
      <c r="B319" s="530" t="s">
        <v>2873</v>
      </c>
      <c r="C319" s="530" t="s">
        <v>3257</v>
      </c>
      <c r="D319" s="530" t="s">
        <v>3209</v>
      </c>
      <c r="E319" s="536" t="s">
        <v>3210</v>
      </c>
      <c r="F319" s="530" t="s">
        <v>3258</v>
      </c>
      <c r="G319" s="533"/>
      <c r="H319" s="533"/>
      <c r="I319" s="533"/>
      <c r="J319" s="533"/>
      <c r="K319" s="533"/>
      <c r="L319" s="533"/>
      <c r="M319" s="533"/>
      <c r="N319" s="533"/>
      <c r="O319" s="533"/>
      <c r="P319" s="533"/>
    </row>
    <row r="320" spans="1:16" ht="51">
      <c r="A320" s="537" t="s">
        <v>3259</v>
      </c>
      <c r="B320" s="530" t="s">
        <v>2873</v>
      </c>
      <c r="C320" s="530" t="s">
        <v>3260</v>
      </c>
      <c r="D320" s="530" t="s">
        <v>3209</v>
      </c>
      <c r="E320" s="536" t="s">
        <v>3210</v>
      </c>
      <c r="F320" s="530" t="s">
        <v>3261</v>
      </c>
      <c r="G320" s="533"/>
      <c r="H320" s="533"/>
      <c r="I320" s="533"/>
      <c r="J320" s="533"/>
      <c r="K320" s="533"/>
      <c r="L320" s="533"/>
      <c r="M320" s="533"/>
      <c r="N320" s="533"/>
      <c r="O320" s="533"/>
      <c r="P320" s="533"/>
    </row>
    <row r="321" spans="1:16" ht="25.5">
      <c r="A321" s="527" t="s">
        <v>3262</v>
      </c>
      <c r="B321" s="530" t="s">
        <v>2873</v>
      </c>
      <c r="C321" s="530" t="s">
        <v>3263</v>
      </c>
      <c r="D321" s="530" t="s">
        <v>3209</v>
      </c>
      <c r="E321" s="536" t="s">
        <v>3210</v>
      </c>
      <c r="F321" s="530" t="s">
        <v>3264</v>
      </c>
      <c r="G321" s="533"/>
      <c r="H321" s="533"/>
      <c r="I321" s="533"/>
      <c r="J321" s="533"/>
      <c r="K321" s="533"/>
      <c r="L321" s="533"/>
      <c r="M321" s="533"/>
      <c r="N321" s="533"/>
      <c r="O321" s="533"/>
      <c r="P321" s="533"/>
    </row>
    <row r="322" spans="1:16" ht="25.5">
      <c r="A322" s="534" t="s">
        <v>3265</v>
      </c>
      <c r="B322" s="530" t="s">
        <v>2873</v>
      </c>
      <c r="C322" s="530" t="s">
        <v>3266</v>
      </c>
      <c r="D322" s="530" t="s">
        <v>3209</v>
      </c>
      <c r="E322" s="536" t="s">
        <v>3210</v>
      </c>
      <c r="F322" s="530" t="s">
        <v>3267</v>
      </c>
      <c r="G322" s="533"/>
      <c r="H322" s="533"/>
      <c r="I322" s="533"/>
      <c r="J322" s="533"/>
      <c r="K322" s="533"/>
      <c r="L322" s="533"/>
      <c r="M322" s="533"/>
      <c r="N322" s="533"/>
      <c r="O322" s="533"/>
      <c r="P322" s="533"/>
    </row>
    <row r="323" spans="1:16" ht="51">
      <c r="A323" s="527" t="s">
        <v>3268</v>
      </c>
      <c r="B323" s="530" t="s">
        <v>2873</v>
      </c>
      <c r="C323" s="530" t="s">
        <v>3269</v>
      </c>
      <c r="D323" s="530" t="s">
        <v>3209</v>
      </c>
      <c r="E323" s="536" t="s">
        <v>3210</v>
      </c>
      <c r="F323" s="530" t="s">
        <v>3267</v>
      </c>
      <c r="G323" s="533"/>
      <c r="H323" s="533"/>
      <c r="I323" s="533"/>
      <c r="J323" s="533"/>
      <c r="K323" s="533"/>
      <c r="L323" s="533"/>
      <c r="M323" s="533"/>
      <c r="N323" s="533"/>
      <c r="O323" s="533"/>
      <c r="P323" s="533"/>
    </row>
    <row r="324" spans="1:16" ht="25.5">
      <c r="A324" s="537" t="s">
        <v>3270</v>
      </c>
      <c r="B324" s="530" t="s">
        <v>2873</v>
      </c>
      <c r="C324" s="530" t="s">
        <v>3271</v>
      </c>
      <c r="D324" s="530" t="s">
        <v>3245</v>
      </c>
      <c r="E324" s="536" t="s">
        <v>3210</v>
      </c>
      <c r="F324" s="530" t="s">
        <v>3272</v>
      </c>
      <c r="G324" s="533"/>
      <c r="H324" s="533"/>
      <c r="I324" s="533"/>
      <c r="J324" s="533"/>
      <c r="K324" s="533"/>
      <c r="L324" s="533"/>
      <c r="M324" s="533"/>
      <c r="N324" s="533"/>
      <c r="O324" s="533"/>
      <c r="P324" s="533"/>
    </row>
    <row r="325" spans="1:16" ht="25.5">
      <c r="A325" s="527" t="s">
        <v>3273</v>
      </c>
      <c r="B325" s="530" t="s">
        <v>2873</v>
      </c>
      <c r="C325" s="530" t="s">
        <v>3274</v>
      </c>
      <c r="D325" s="530" t="s">
        <v>3245</v>
      </c>
      <c r="E325" s="536" t="s">
        <v>3210</v>
      </c>
      <c r="F325" s="530" t="s">
        <v>3275</v>
      </c>
      <c r="G325" s="533"/>
      <c r="H325" s="533"/>
      <c r="I325" s="533"/>
      <c r="J325" s="533"/>
      <c r="K325" s="533"/>
      <c r="L325" s="533"/>
      <c r="M325" s="533"/>
      <c r="N325" s="533"/>
      <c r="O325" s="533"/>
      <c r="P325" s="533"/>
    </row>
    <row r="326" spans="1:16" ht="25.5">
      <c r="A326" s="534" t="s">
        <v>3276</v>
      </c>
      <c r="B326" s="530" t="s">
        <v>2873</v>
      </c>
      <c r="C326" s="530" t="s">
        <v>3277</v>
      </c>
      <c r="D326" s="530" t="s">
        <v>3245</v>
      </c>
      <c r="E326" s="536" t="s">
        <v>3210</v>
      </c>
      <c r="F326" s="530" t="s">
        <v>3278</v>
      </c>
      <c r="G326" s="533"/>
      <c r="H326" s="533"/>
      <c r="I326" s="533"/>
      <c r="J326" s="533"/>
      <c r="K326" s="533"/>
      <c r="L326" s="533"/>
      <c r="M326" s="533"/>
      <c r="N326" s="533"/>
      <c r="O326" s="533"/>
      <c r="P326" s="533"/>
    </row>
    <row r="327" spans="1:16" ht="38.25">
      <c r="A327" s="527" t="s">
        <v>3279</v>
      </c>
      <c r="B327" s="530" t="s">
        <v>2717</v>
      </c>
      <c r="C327" s="530" t="s">
        <v>3280</v>
      </c>
      <c r="D327" s="530" t="s">
        <v>3245</v>
      </c>
      <c r="E327" s="536" t="s">
        <v>3210</v>
      </c>
      <c r="F327" s="530" t="s">
        <v>3281</v>
      </c>
      <c r="G327" s="533"/>
      <c r="H327" s="533"/>
      <c r="I327" s="533"/>
      <c r="J327" s="533"/>
      <c r="K327" s="533"/>
      <c r="L327" s="533"/>
      <c r="M327" s="533"/>
      <c r="N327" s="533"/>
      <c r="O327" s="533"/>
      <c r="P327" s="533"/>
    </row>
    <row r="328" spans="1:16" ht="25.5">
      <c r="A328" s="537" t="s">
        <v>3282</v>
      </c>
      <c r="B328" s="530" t="s">
        <v>2873</v>
      </c>
      <c r="C328" s="530" t="s">
        <v>3283</v>
      </c>
      <c r="D328" s="530" t="s">
        <v>3245</v>
      </c>
      <c r="E328" s="536" t="s">
        <v>3210</v>
      </c>
      <c r="F328" s="530" t="s">
        <v>3284</v>
      </c>
      <c r="G328" s="533"/>
      <c r="H328" s="533"/>
      <c r="I328" s="533"/>
      <c r="J328" s="533"/>
      <c r="K328" s="533"/>
      <c r="L328" s="533"/>
      <c r="M328" s="533"/>
      <c r="N328" s="533"/>
      <c r="O328" s="533"/>
      <c r="P328" s="533"/>
    </row>
    <row r="329" spans="1:16" ht="25.5">
      <c r="A329" s="527" t="s">
        <v>3285</v>
      </c>
      <c r="B329" s="530" t="s">
        <v>2873</v>
      </c>
      <c r="C329" s="530" t="s">
        <v>3286</v>
      </c>
      <c r="D329" s="530" t="s">
        <v>3245</v>
      </c>
      <c r="E329" s="536" t="s">
        <v>3210</v>
      </c>
      <c r="F329" s="530" t="s">
        <v>3287</v>
      </c>
      <c r="G329" s="533"/>
      <c r="H329" s="533"/>
      <c r="I329" s="533"/>
      <c r="J329" s="533"/>
      <c r="K329" s="533"/>
      <c r="L329" s="533"/>
      <c r="M329" s="533"/>
      <c r="N329" s="533"/>
      <c r="O329" s="533"/>
      <c r="P329" s="533"/>
    </row>
    <row r="330" spans="1:16" ht="25.5">
      <c r="A330" s="534" t="s">
        <v>3288</v>
      </c>
      <c r="B330" s="530" t="s">
        <v>2873</v>
      </c>
      <c r="C330" s="530" t="s">
        <v>3289</v>
      </c>
      <c r="D330" s="530" t="s">
        <v>3245</v>
      </c>
      <c r="E330" s="536" t="s">
        <v>3210</v>
      </c>
      <c r="F330" s="530" t="s">
        <v>3290</v>
      </c>
      <c r="G330" s="533"/>
      <c r="H330" s="533"/>
      <c r="I330" s="533"/>
      <c r="J330" s="533"/>
      <c r="K330" s="533"/>
      <c r="L330" s="533"/>
      <c r="M330" s="533"/>
      <c r="N330" s="533"/>
      <c r="O330" s="533"/>
      <c r="P330" s="533"/>
    </row>
    <row r="331" spans="1:16" ht="114.75">
      <c r="A331" s="527" t="s">
        <v>3291</v>
      </c>
      <c r="B331" s="530" t="s">
        <v>2873</v>
      </c>
      <c r="C331" s="530" t="s">
        <v>3292</v>
      </c>
      <c r="D331" s="530" t="s">
        <v>3245</v>
      </c>
      <c r="E331" s="536" t="s">
        <v>3210</v>
      </c>
      <c r="F331" s="552" t="s">
        <v>3293</v>
      </c>
      <c r="G331" s="533"/>
      <c r="H331" s="533"/>
      <c r="I331" s="533"/>
      <c r="J331" s="533"/>
      <c r="K331" s="533"/>
      <c r="L331" s="533"/>
      <c r="M331" s="533"/>
      <c r="N331" s="533"/>
      <c r="O331" s="533"/>
      <c r="P331" s="533"/>
    </row>
    <row r="332" spans="1:16" ht="25.5">
      <c r="A332" s="537" t="s">
        <v>3294</v>
      </c>
      <c r="B332" s="530" t="s">
        <v>2873</v>
      </c>
      <c r="C332" s="551" t="s">
        <v>2791</v>
      </c>
      <c r="D332" s="530" t="s">
        <v>3245</v>
      </c>
      <c r="E332" s="536" t="s">
        <v>3210</v>
      </c>
      <c r="F332" s="552" t="s">
        <v>3293</v>
      </c>
      <c r="G332" s="533"/>
      <c r="H332" s="533"/>
      <c r="I332" s="533"/>
      <c r="J332" s="533"/>
      <c r="K332" s="533"/>
      <c r="L332" s="533"/>
      <c r="M332" s="533"/>
      <c r="N332" s="533"/>
      <c r="O332" s="533"/>
      <c r="P332" s="533"/>
    </row>
    <row r="333" spans="1:16" ht="25.5">
      <c r="A333" s="527" t="s">
        <v>3295</v>
      </c>
      <c r="B333" s="530" t="s">
        <v>2873</v>
      </c>
      <c r="C333" s="551" t="s">
        <v>3296</v>
      </c>
      <c r="D333" s="530" t="s">
        <v>3245</v>
      </c>
      <c r="E333" s="536" t="s">
        <v>3210</v>
      </c>
      <c r="F333" s="530" t="s">
        <v>3297</v>
      </c>
      <c r="G333" s="533"/>
      <c r="H333" s="533"/>
      <c r="I333" s="533"/>
      <c r="J333" s="533"/>
      <c r="K333" s="533"/>
      <c r="L333" s="533"/>
      <c r="M333" s="533"/>
      <c r="N333" s="533"/>
      <c r="O333" s="533"/>
      <c r="P333" s="533"/>
    </row>
    <row r="334" spans="1:16" ht="28.5">
      <c r="A334" s="534" t="s">
        <v>3298</v>
      </c>
      <c r="B334" s="530" t="s">
        <v>2873</v>
      </c>
      <c r="C334" s="551" t="s">
        <v>3299</v>
      </c>
      <c r="D334" s="530" t="s">
        <v>3245</v>
      </c>
      <c r="E334" s="536" t="s">
        <v>3210</v>
      </c>
      <c r="F334" s="530" t="s">
        <v>3300</v>
      </c>
      <c r="G334" s="533"/>
      <c r="H334" s="533"/>
      <c r="I334" s="533"/>
      <c r="J334" s="533"/>
      <c r="K334" s="533"/>
      <c r="L334" s="533"/>
      <c r="M334" s="533"/>
      <c r="N334" s="533"/>
      <c r="O334" s="533"/>
      <c r="P334" s="533"/>
    </row>
    <row r="335" spans="1:16" ht="25.5">
      <c r="A335" s="527" t="s">
        <v>3301</v>
      </c>
      <c r="B335" s="530" t="s">
        <v>2873</v>
      </c>
      <c r="C335" s="551" t="s">
        <v>3302</v>
      </c>
      <c r="D335" s="530" t="s">
        <v>3245</v>
      </c>
      <c r="E335" s="536" t="s">
        <v>3210</v>
      </c>
      <c r="F335" s="552" t="s">
        <v>3303</v>
      </c>
      <c r="G335" s="533"/>
      <c r="H335" s="533"/>
      <c r="I335" s="533"/>
      <c r="J335" s="533"/>
      <c r="K335" s="533"/>
      <c r="L335" s="533"/>
      <c r="M335" s="533"/>
      <c r="N335" s="533"/>
      <c r="O335" s="533"/>
      <c r="P335" s="533"/>
    </row>
    <row r="336" spans="1:16" ht="28.5">
      <c r="A336" s="537" t="s">
        <v>3304</v>
      </c>
      <c r="B336" s="530" t="s">
        <v>2873</v>
      </c>
      <c r="C336" s="551" t="s">
        <v>3305</v>
      </c>
      <c r="D336" s="530" t="s">
        <v>3245</v>
      </c>
      <c r="E336" s="536" t="s">
        <v>3210</v>
      </c>
      <c r="F336" s="552" t="s">
        <v>3303</v>
      </c>
      <c r="G336" s="533"/>
      <c r="H336" s="533"/>
      <c r="I336" s="533"/>
      <c r="J336" s="533"/>
      <c r="K336" s="533"/>
      <c r="L336" s="533"/>
      <c r="M336" s="533"/>
      <c r="N336" s="533"/>
      <c r="O336" s="533"/>
      <c r="P336" s="533"/>
    </row>
    <row r="337" spans="1:16" ht="25.5">
      <c r="A337" s="527" t="s">
        <v>3306</v>
      </c>
      <c r="B337" s="530" t="s">
        <v>2873</v>
      </c>
      <c r="C337" s="551" t="s">
        <v>3307</v>
      </c>
      <c r="D337" s="530" t="s">
        <v>3245</v>
      </c>
      <c r="E337" s="536" t="s">
        <v>3210</v>
      </c>
      <c r="F337" s="530" t="s">
        <v>3308</v>
      </c>
      <c r="G337" s="533"/>
      <c r="H337" s="533"/>
      <c r="I337" s="533"/>
      <c r="J337" s="533"/>
      <c r="K337" s="533"/>
      <c r="L337" s="533"/>
      <c r="M337" s="533"/>
      <c r="N337" s="533"/>
      <c r="O337" s="533"/>
      <c r="P337" s="533"/>
    </row>
    <row r="338" spans="1:16" ht="42.75">
      <c r="A338" s="534" t="s">
        <v>3309</v>
      </c>
      <c r="B338" s="530" t="s">
        <v>2873</v>
      </c>
      <c r="C338" s="551" t="s">
        <v>3310</v>
      </c>
      <c r="D338" s="530" t="s">
        <v>3245</v>
      </c>
      <c r="E338" s="536" t="s">
        <v>3210</v>
      </c>
      <c r="F338" s="530" t="s">
        <v>3311</v>
      </c>
      <c r="G338" s="533"/>
      <c r="H338" s="533"/>
      <c r="I338" s="533"/>
      <c r="J338" s="533"/>
      <c r="K338" s="533"/>
      <c r="L338" s="533"/>
      <c r="M338" s="533"/>
      <c r="N338" s="533"/>
      <c r="O338" s="533"/>
      <c r="P338" s="533"/>
    </row>
    <row r="339" spans="1:16" ht="28.5">
      <c r="A339" s="527" t="s">
        <v>3312</v>
      </c>
      <c r="B339" s="530" t="s">
        <v>2873</v>
      </c>
      <c r="C339" s="551" t="s">
        <v>3313</v>
      </c>
      <c r="D339" s="530" t="s">
        <v>3245</v>
      </c>
      <c r="E339" s="536" t="s">
        <v>3210</v>
      </c>
      <c r="F339" s="530" t="s">
        <v>3314</v>
      </c>
      <c r="G339" s="533"/>
      <c r="H339" s="533"/>
      <c r="I339" s="533"/>
      <c r="J339" s="533"/>
      <c r="K339" s="533"/>
      <c r="L339" s="533"/>
      <c r="M339" s="533"/>
      <c r="N339" s="533"/>
      <c r="O339" s="533"/>
      <c r="P339" s="533"/>
    </row>
    <row r="340" spans="1:16" ht="42.75">
      <c r="A340" s="537" t="s">
        <v>3315</v>
      </c>
      <c r="B340" s="530" t="s">
        <v>2873</v>
      </c>
      <c r="C340" s="551" t="s">
        <v>3316</v>
      </c>
      <c r="D340" s="530" t="s">
        <v>3245</v>
      </c>
      <c r="E340" s="536" t="s">
        <v>3210</v>
      </c>
      <c r="F340" s="552" t="s">
        <v>3317</v>
      </c>
      <c r="G340" s="533"/>
      <c r="H340" s="533"/>
      <c r="I340" s="533"/>
      <c r="J340" s="533"/>
      <c r="K340" s="533"/>
      <c r="L340" s="533"/>
      <c r="M340" s="533"/>
      <c r="N340" s="533"/>
      <c r="O340" s="533"/>
      <c r="P340" s="533"/>
    </row>
    <row r="341" spans="1:16" ht="28.5">
      <c r="A341" s="527" t="s">
        <v>3318</v>
      </c>
      <c r="B341" s="530" t="s">
        <v>2873</v>
      </c>
      <c r="C341" s="551" t="s">
        <v>3319</v>
      </c>
      <c r="D341" s="530" t="s">
        <v>3245</v>
      </c>
      <c r="E341" s="536" t="s">
        <v>3210</v>
      </c>
      <c r="F341" s="552" t="s">
        <v>3317</v>
      </c>
      <c r="G341" s="533"/>
      <c r="H341" s="533"/>
      <c r="I341" s="533"/>
      <c r="J341" s="533"/>
      <c r="K341" s="533"/>
      <c r="L341" s="533"/>
      <c r="M341" s="533"/>
      <c r="N341" s="533"/>
      <c r="O341" s="533"/>
      <c r="P341" s="533"/>
    </row>
    <row r="342" spans="1:16" ht="25.5">
      <c r="A342" s="534" t="s">
        <v>3320</v>
      </c>
      <c r="B342" s="530" t="s">
        <v>2873</v>
      </c>
      <c r="C342" s="551" t="s">
        <v>3321</v>
      </c>
      <c r="D342" s="530" t="s">
        <v>3245</v>
      </c>
      <c r="E342" s="536" t="s">
        <v>3210</v>
      </c>
      <c r="F342" s="530" t="s">
        <v>3322</v>
      </c>
      <c r="G342" s="533"/>
      <c r="H342" s="533"/>
      <c r="I342" s="533"/>
      <c r="J342" s="533"/>
      <c r="K342" s="533"/>
      <c r="L342" s="533"/>
      <c r="M342" s="533"/>
      <c r="N342" s="533"/>
      <c r="O342" s="533"/>
      <c r="P342" s="533"/>
    </row>
    <row r="343" spans="1:16" ht="25.5">
      <c r="A343" s="527" t="s">
        <v>3323</v>
      </c>
      <c r="B343" s="530" t="s">
        <v>2873</v>
      </c>
      <c r="C343" s="551" t="s">
        <v>3324</v>
      </c>
      <c r="D343" s="530" t="s">
        <v>3245</v>
      </c>
      <c r="E343" s="536" t="s">
        <v>3210</v>
      </c>
      <c r="F343" s="530" t="s">
        <v>3325</v>
      </c>
      <c r="G343" s="533"/>
      <c r="H343" s="533"/>
      <c r="I343" s="533"/>
      <c r="J343" s="533"/>
      <c r="K343" s="533"/>
      <c r="L343" s="533"/>
      <c r="M343" s="533"/>
      <c r="N343" s="533"/>
      <c r="O343" s="533"/>
      <c r="P343" s="533"/>
    </row>
    <row r="344" spans="1:16" ht="28.5">
      <c r="A344" s="537" t="s">
        <v>3326</v>
      </c>
      <c r="B344" s="530" t="s">
        <v>2873</v>
      </c>
      <c r="C344" s="551" t="s">
        <v>3327</v>
      </c>
      <c r="D344" s="530" t="s">
        <v>3245</v>
      </c>
      <c r="E344" s="536" t="s">
        <v>3210</v>
      </c>
      <c r="F344" s="530" t="s">
        <v>3328</v>
      </c>
      <c r="G344" s="533"/>
      <c r="H344" s="533"/>
      <c r="I344" s="533"/>
      <c r="J344" s="533"/>
      <c r="K344" s="533"/>
      <c r="L344" s="533"/>
      <c r="M344" s="533"/>
      <c r="N344" s="533"/>
      <c r="O344" s="533"/>
      <c r="P344" s="533"/>
    </row>
    <row r="345" spans="1:16" ht="28.5">
      <c r="A345" s="527" t="s">
        <v>3329</v>
      </c>
      <c r="B345" s="530" t="s">
        <v>2873</v>
      </c>
      <c r="C345" s="551" t="s">
        <v>3330</v>
      </c>
      <c r="D345" s="530" t="s">
        <v>3245</v>
      </c>
      <c r="E345" s="536" t="s">
        <v>3210</v>
      </c>
      <c r="F345" s="530" t="s">
        <v>3331</v>
      </c>
      <c r="G345" s="533"/>
      <c r="H345" s="533"/>
      <c r="I345" s="533"/>
      <c r="J345" s="533"/>
      <c r="K345" s="533"/>
      <c r="L345" s="533"/>
      <c r="M345" s="533"/>
      <c r="N345" s="533"/>
      <c r="O345" s="533"/>
      <c r="P345" s="533"/>
    </row>
    <row r="346" spans="1:16" ht="42.75">
      <c r="A346" s="534" t="s">
        <v>3332</v>
      </c>
      <c r="B346" s="530" t="s">
        <v>2873</v>
      </c>
      <c r="C346" s="551" t="s">
        <v>3333</v>
      </c>
      <c r="D346" s="530" t="s">
        <v>3245</v>
      </c>
      <c r="E346" s="536" t="s">
        <v>3210</v>
      </c>
      <c r="F346" s="530" t="s">
        <v>3334</v>
      </c>
      <c r="G346" s="533"/>
      <c r="H346" s="533"/>
      <c r="I346" s="533"/>
      <c r="J346" s="533"/>
      <c r="K346" s="533"/>
      <c r="L346" s="533"/>
      <c r="M346" s="533"/>
      <c r="N346" s="533"/>
      <c r="O346" s="533"/>
      <c r="P346" s="533"/>
    </row>
    <row r="347" spans="1:16" ht="71.25">
      <c r="A347" s="527" t="s">
        <v>3335</v>
      </c>
      <c r="B347" s="530" t="s">
        <v>2873</v>
      </c>
      <c r="C347" s="551" t="s">
        <v>3336</v>
      </c>
      <c r="D347" s="530" t="s">
        <v>3245</v>
      </c>
      <c r="E347" s="536" t="s">
        <v>3210</v>
      </c>
      <c r="F347" s="530" t="s">
        <v>3337</v>
      </c>
      <c r="G347" s="533"/>
      <c r="H347" s="533"/>
      <c r="I347" s="533"/>
      <c r="J347" s="533"/>
      <c r="K347" s="533"/>
      <c r="L347" s="533"/>
      <c r="M347" s="533"/>
      <c r="N347" s="533"/>
      <c r="O347" s="533"/>
      <c r="P347" s="533"/>
    </row>
    <row r="348" spans="1:16" ht="28.5">
      <c r="A348" s="537" t="s">
        <v>3338</v>
      </c>
      <c r="B348" s="530" t="s">
        <v>2873</v>
      </c>
      <c r="C348" s="551" t="s">
        <v>3339</v>
      </c>
      <c r="D348" s="530" t="s">
        <v>3245</v>
      </c>
      <c r="E348" s="536" t="s">
        <v>3210</v>
      </c>
      <c r="F348" s="530" t="s">
        <v>3340</v>
      </c>
      <c r="G348" s="533"/>
      <c r="H348" s="533"/>
      <c r="I348" s="533"/>
      <c r="J348" s="533"/>
      <c r="K348" s="533"/>
      <c r="L348" s="533"/>
      <c r="M348" s="533"/>
      <c r="N348" s="533"/>
      <c r="O348" s="533"/>
      <c r="P348" s="533"/>
    </row>
    <row r="349" spans="1:16" ht="28.5">
      <c r="A349" s="527" t="s">
        <v>3341</v>
      </c>
      <c r="B349" s="530" t="s">
        <v>2873</v>
      </c>
      <c r="C349" s="551" t="s">
        <v>3342</v>
      </c>
      <c r="D349" s="530" t="s">
        <v>3245</v>
      </c>
      <c r="E349" s="536" t="s">
        <v>3210</v>
      </c>
      <c r="F349" s="530" t="s">
        <v>3343</v>
      </c>
      <c r="G349" s="533"/>
      <c r="H349" s="533"/>
      <c r="I349" s="533"/>
      <c r="J349" s="533"/>
      <c r="K349" s="533"/>
      <c r="L349" s="533"/>
      <c r="M349" s="533"/>
      <c r="N349" s="533"/>
      <c r="O349" s="533"/>
      <c r="P349" s="533"/>
    </row>
    <row r="350" spans="1:16" ht="28.5">
      <c r="A350" s="534" t="s">
        <v>3344</v>
      </c>
      <c r="B350" s="530" t="s">
        <v>2873</v>
      </c>
      <c r="C350" s="551" t="s">
        <v>3345</v>
      </c>
      <c r="D350" s="530" t="s">
        <v>3245</v>
      </c>
      <c r="E350" s="536" t="s">
        <v>3210</v>
      </c>
      <c r="F350" s="552" t="s">
        <v>3346</v>
      </c>
      <c r="G350" s="533"/>
      <c r="H350" s="533"/>
      <c r="I350" s="533"/>
      <c r="J350" s="533"/>
      <c r="K350" s="533"/>
      <c r="L350" s="533"/>
      <c r="M350" s="533"/>
      <c r="N350" s="533"/>
      <c r="O350" s="533"/>
      <c r="P350" s="533"/>
    </row>
    <row r="351" spans="1:16" ht="25.5">
      <c r="A351" s="527" t="s">
        <v>3347</v>
      </c>
      <c r="B351" s="530" t="s">
        <v>2873</v>
      </c>
      <c r="C351" s="551" t="s">
        <v>3348</v>
      </c>
      <c r="D351" s="530" t="s">
        <v>3245</v>
      </c>
      <c r="E351" s="536" t="s">
        <v>3210</v>
      </c>
      <c r="F351" s="552" t="s">
        <v>3346</v>
      </c>
      <c r="G351" s="533"/>
      <c r="H351" s="533"/>
      <c r="I351" s="533"/>
      <c r="J351" s="533"/>
      <c r="K351" s="533"/>
      <c r="L351" s="533"/>
      <c r="M351" s="533"/>
      <c r="N351" s="533"/>
      <c r="O351" s="533"/>
      <c r="P351" s="533"/>
    </row>
    <row r="352" spans="1:16" ht="25.5">
      <c r="A352" s="537" t="s">
        <v>3349</v>
      </c>
      <c r="B352" s="530" t="s">
        <v>2873</v>
      </c>
      <c r="C352" s="551" t="s">
        <v>3350</v>
      </c>
      <c r="D352" s="530" t="s">
        <v>3245</v>
      </c>
      <c r="E352" s="536" t="s">
        <v>3210</v>
      </c>
      <c r="F352" s="530" t="s">
        <v>3351</v>
      </c>
      <c r="G352" s="533"/>
      <c r="H352" s="533"/>
      <c r="I352" s="533"/>
      <c r="J352" s="533"/>
      <c r="K352" s="533"/>
      <c r="L352" s="533"/>
      <c r="M352" s="533"/>
      <c r="N352" s="533"/>
      <c r="O352" s="533"/>
      <c r="P352" s="533"/>
    </row>
    <row r="353" spans="1:16" ht="42.75">
      <c r="A353" s="527" t="s">
        <v>3352</v>
      </c>
      <c r="B353" s="530" t="s">
        <v>2717</v>
      </c>
      <c r="C353" s="551" t="s">
        <v>3353</v>
      </c>
      <c r="D353" s="530" t="s">
        <v>3245</v>
      </c>
      <c r="E353" s="536" t="s">
        <v>3210</v>
      </c>
      <c r="F353" s="530" t="s">
        <v>3351</v>
      </c>
      <c r="G353" s="533"/>
      <c r="H353" s="533"/>
      <c r="I353" s="533"/>
      <c r="J353" s="533"/>
      <c r="K353" s="533"/>
      <c r="L353" s="533"/>
      <c r="M353" s="533"/>
      <c r="N353" s="533"/>
      <c r="O353" s="533"/>
      <c r="P353" s="533"/>
    </row>
    <row r="354" spans="1:16" ht="25.5">
      <c r="A354" s="534" t="s">
        <v>3354</v>
      </c>
      <c r="B354" s="530" t="s">
        <v>2873</v>
      </c>
      <c r="C354" s="551" t="s">
        <v>3355</v>
      </c>
      <c r="D354" s="530" t="s">
        <v>3245</v>
      </c>
      <c r="E354" s="536" t="s">
        <v>3210</v>
      </c>
      <c r="F354" s="553" t="s">
        <v>3356</v>
      </c>
      <c r="G354" s="533"/>
      <c r="H354" s="533"/>
      <c r="I354" s="533"/>
      <c r="J354" s="533"/>
      <c r="K354" s="533"/>
      <c r="L354" s="533"/>
      <c r="M354" s="533"/>
      <c r="N354" s="533"/>
      <c r="O354" s="533"/>
      <c r="P354" s="533"/>
    </row>
    <row r="355" spans="1:16" ht="127.5">
      <c r="A355" s="527" t="s">
        <v>3357</v>
      </c>
      <c r="B355" s="536" t="s">
        <v>2873</v>
      </c>
      <c r="C355" s="554" t="s">
        <v>3358</v>
      </c>
      <c r="D355" s="536" t="s">
        <v>3359</v>
      </c>
      <c r="E355" s="536" t="s">
        <v>3360</v>
      </c>
      <c r="F355" s="536" t="s">
        <v>2879</v>
      </c>
      <c r="G355" s="517"/>
      <c r="H355" s="142"/>
      <c r="I355" s="142"/>
      <c r="J355" s="142"/>
      <c r="K355" s="142"/>
      <c r="L355" s="142"/>
      <c r="M355" s="142"/>
      <c r="N355" s="142"/>
      <c r="O355" s="142"/>
      <c r="P355" s="142"/>
    </row>
    <row r="356" spans="1:16" ht="127.5">
      <c r="A356" s="537" t="s">
        <v>3361</v>
      </c>
      <c r="B356" s="536" t="s">
        <v>2873</v>
      </c>
      <c r="C356" s="554" t="s">
        <v>3362</v>
      </c>
      <c r="D356" s="536" t="s">
        <v>3359</v>
      </c>
      <c r="E356" s="530" t="s">
        <v>3363</v>
      </c>
      <c r="F356" s="536" t="s">
        <v>3364</v>
      </c>
      <c r="G356" s="517"/>
      <c r="H356" s="142"/>
      <c r="I356" s="142"/>
      <c r="J356" s="142"/>
      <c r="K356" s="142"/>
      <c r="L356" s="142"/>
      <c r="M356" s="142"/>
      <c r="N356" s="142"/>
      <c r="O356" s="142"/>
      <c r="P356" s="142"/>
    </row>
    <row r="357" spans="1:16" ht="127.5">
      <c r="A357" s="527" t="s">
        <v>3365</v>
      </c>
      <c r="B357" s="536" t="s">
        <v>2873</v>
      </c>
      <c r="C357" s="554" t="s">
        <v>3366</v>
      </c>
      <c r="D357" s="536" t="s">
        <v>3359</v>
      </c>
      <c r="E357" s="536"/>
      <c r="F357" s="536" t="s">
        <v>3364</v>
      </c>
      <c r="G357" s="517"/>
      <c r="H357" s="142"/>
      <c r="I357" s="142"/>
      <c r="J357" s="142"/>
      <c r="K357" s="142"/>
      <c r="L357" s="142"/>
      <c r="M357" s="142"/>
      <c r="N357" s="142"/>
      <c r="O357" s="142"/>
      <c r="P357" s="142"/>
    </row>
    <row r="358" spans="1:16" ht="127.5">
      <c r="A358" s="534" t="s">
        <v>3367</v>
      </c>
      <c r="B358" s="536" t="s">
        <v>2873</v>
      </c>
      <c r="C358" s="554" t="s">
        <v>3368</v>
      </c>
      <c r="D358" s="536" t="s">
        <v>3359</v>
      </c>
      <c r="E358" s="536"/>
      <c r="F358" s="536" t="s">
        <v>2879</v>
      </c>
      <c r="G358" s="517"/>
      <c r="H358" s="142"/>
      <c r="I358" s="142"/>
      <c r="J358" s="142"/>
      <c r="K358" s="142"/>
      <c r="L358" s="142"/>
      <c r="M358" s="142"/>
      <c r="N358" s="142"/>
      <c r="O358" s="142"/>
      <c r="P358" s="142"/>
    </row>
    <row r="359" spans="1:16" ht="38.25">
      <c r="A359" s="527" t="s">
        <v>3369</v>
      </c>
      <c r="B359" s="536" t="s">
        <v>2873</v>
      </c>
      <c r="C359" s="554" t="s">
        <v>3370</v>
      </c>
      <c r="D359" s="536" t="s">
        <v>3371</v>
      </c>
      <c r="E359" s="536"/>
      <c r="F359" s="536" t="s">
        <v>3372</v>
      </c>
      <c r="G359" s="517"/>
      <c r="H359" s="142"/>
      <c r="I359" s="142"/>
      <c r="J359" s="142"/>
      <c r="K359" s="142"/>
      <c r="L359" s="142"/>
      <c r="M359" s="142"/>
      <c r="N359" s="142"/>
      <c r="O359" s="142"/>
      <c r="P359" s="142"/>
    </row>
    <row r="360" spans="1:16" ht="38.25">
      <c r="A360" s="537" t="s">
        <v>3373</v>
      </c>
      <c r="B360" s="536" t="s">
        <v>2873</v>
      </c>
      <c r="C360" s="554" t="s">
        <v>3374</v>
      </c>
      <c r="D360" s="536" t="s">
        <v>3371</v>
      </c>
      <c r="E360" s="536"/>
      <c r="F360" s="536" t="s">
        <v>3372</v>
      </c>
      <c r="G360" s="517"/>
      <c r="H360" s="142"/>
      <c r="I360" s="142"/>
      <c r="J360" s="142"/>
      <c r="K360" s="142"/>
      <c r="L360" s="142"/>
      <c r="M360" s="142"/>
      <c r="N360" s="142"/>
      <c r="O360" s="142"/>
      <c r="P360" s="142"/>
    </row>
    <row r="361" spans="1:16" ht="42.75">
      <c r="A361" s="527" t="s">
        <v>3375</v>
      </c>
      <c r="B361" s="536" t="s">
        <v>2873</v>
      </c>
      <c r="C361" s="551" t="s">
        <v>3376</v>
      </c>
      <c r="D361" s="536" t="s">
        <v>3371</v>
      </c>
      <c r="E361" s="536"/>
      <c r="F361" s="536" t="s">
        <v>3372</v>
      </c>
      <c r="G361" s="517"/>
      <c r="H361" s="142"/>
      <c r="I361" s="142"/>
      <c r="J361" s="142"/>
      <c r="K361" s="142"/>
      <c r="L361" s="142"/>
      <c r="M361" s="142"/>
      <c r="N361" s="142"/>
      <c r="O361" s="142"/>
      <c r="P361" s="142"/>
    </row>
    <row r="362" spans="1:16" ht="42.75">
      <c r="A362" s="534" t="s">
        <v>3377</v>
      </c>
      <c r="B362" s="536" t="s">
        <v>2873</v>
      </c>
      <c r="C362" s="551" t="s">
        <v>3378</v>
      </c>
      <c r="D362" s="536" t="s">
        <v>3371</v>
      </c>
      <c r="E362" s="536"/>
      <c r="F362" s="536" t="s">
        <v>3372</v>
      </c>
      <c r="G362" s="517"/>
      <c r="H362" s="142"/>
      <c r="I362" s="142"/>
      <c r="J362" s="142"/>
      <c r="K362" s="142"/>
      <c r="L362" s="142"/>
      <c r="M362" s="142"/>
      <c r="N362" s="142"/>
      <c r="O362" s="142"/>
      <c r="P362" s="142"/>
    </row>
    <row r="363" spans="1:16" ht="38.25">
      <c r="A363" s="527" t="s">
        <v>3379</v>
      </c>
      <c r="B363" s="536" t="s">
        <v>2873</v>
      </c>
      <c r="C363" s="551" t="s">
        <v>3380</v>
      </c>
      <c r="D363" s="536" t="s">
        <v>3371</v>
      </c>
      <c r="E363" s="536"/>
      <c r="F363" s="536" t="s">
        <v>3372</v>
      </c>
      <c r="G363" s="517"/>
      <c r="H363" s="142"/>
      <c r="I363" s="142"/>
      <c r="J363" s="142"/>
      <c r="K363" s="142"/>
      <c r="L363" s="142"/>
      <c r="M363" s="142"/>
      <c r="N363" s="142"/>
      <c r="O363" s="142"/>
      <c r="P363" s="142"/>
    </row>
    <row r="364" spans="1:16" ht="42.75">
      <c r="A364" s="537" t="s">
        <v>3381</v>
      </c>
      <c r="B364" s="536" t="s">
        <v>2873</v>
      </c>
      <c r="C364" s="554" t="s">
        <v>3382</v>
      </c>
      <c r="D364" s="536" t="s">
        <v>3383</v>
      </c>
      <c r="E364" s="536"/>
      <c r="F364" s="536" t="s">
        <v>3372</v>
      </c>
      <c r="G364" s="517"/>
      <c r="H364" s="142"/>
      <c r="I364" s="142"/>
      <c r="J364" s="142"/>
      <c r="K364" s="142"/>
      <c r="L364" s="142"/>
      <c r="M364" s="142"/>
      <c r="N364" s="142"/>
      <c r="O364" s="142"/>
      <c r="P364" s="142"/>
    </row>
    <row r="365" spans="1:16" ht="51">
      <c r="A365" s="527" t="s">
        <v>3384</v>
      </c>
      <c r="B365" s="536" t="s">
        <v>2717</v>
      </c>
      <c r="C365" s="554" t="s">
        <v>3385</v>
      </c>
      <c r="D365" s="536" t="s">
        <v>3386</v>
      </c>
      <c r="E365" s="536"/>
      <c r="F365" s="536" t="s">
        <v>3372</v>
      </c>
      <c r="G365" s="517"/>
      <c r="H365" s="142"/>
      <c r="I365" s="142"/>
      <c r="J365" s="142"/>
      <c r="K365" s="142"/>
      <c r="L365" s="142"/>
      <c r="M365" s="142"/>
      <c r="N365" s="142"/>
      <c r="O365" s="142"/>
      <c r="P365" s="142"/>
    </row>
    <row r="366" spans="1:16" ht="38.25">
      <c r="A366" s="534" t="s">
        <v>3387</v>
      </c>
      <c r="B366" s="536" t="s">
        <v>2873</v>
      </c>
      <c r="C366" s="554" t="s">
        <v>3388</v>
      </c>
      <c r="D366" s="536" t="s">
        <v>3371</v>
      </c>
      <c r="E366" s="536"/>
      <c r="F366" s="536" t="s">
        <v>3372</v>
      </c>
      <c r="G366" s="517"/>
      <c r="H366" s="142"/>
      <c r="I366" s="142"/>
      <c r="J366" s="142"/>
      <c r="K366" s="142"/>
      <c r="L366" s="142"/>
      <c r="M366" s="142"/>
      <c r="N366" s="142"/>
      <c r="O366" s="142"/>
      <c r="P366" s="142"/>
    </row>
    <row r="367" spans="1:16" ht="42.75">
      <c r="A367" s="527" t="s">
        <v>3389</v>
      </c>
      <c r="B367" s="536" t="s">
        <v>2873</v>
      </c>
      <c r="C367" s="554" t="s">
        <v>3390</v>
      </c>
      <c r="D367" s="536" t="s">
        <v>3391</v>
      </c>
      <c r="E367" s="536"/>
      <c r="F367" s="536" t="s">
        <v>3392</v>
      </c>
      <c r="G367" s="517"/>
      <c r="H367" s="142"/>
      <c r="I367" s="142"/>
      <c r="J367" s="142"/>
      <c r="K367" s="142"/>
      <c r="L367" s="142"/>
      <c r="M367" s="142"/>
      <c r="N367" s="142"/>
      <c r="O367" s="142"/>
      <c r="P367" s="142"/>
    </row>
    <row r="368" spans="1:16" ht="63.75">
      <c r="A368" s="537" t="s">
        <v>3393</v>
      </c>
      <c r="B368" s="536" t="s">
        <v>2873</v>
      </c>
      <c r="C368" s="554" t="s">
        <v>3394</v>
      </c>
      <c r="D368" s="536" t="s">
        <v>3395</v>
      </c>
      <c r="E368" s="536"/>
      <c r="F368" s="536" t="s">
        <v>3392</v>
      </c>
      <c r="G368" s="517"/>
      <c r="H368" s="142"/>
      <c r="I368" s="142"/>
      <c r="J368" s="142"/>
      <c r="K368" s="142"/>
      <c r="L368" s="142"/>
      <c r="M368" s="142"/>
      <c r="N368" s="142"/>
      <c r="O368" s="142"/>
      <c r="P368" s="142"/>
    </row>
    <row r="369" spans="1:16" ht="42.75">
      <c r="A369" s="527" t="s">
        <v>3396</v>
      </c>
      <c r="B369" s="536" t="s">
        <v>2873</v>
      </c>
      <c r="C369" s="554" t="s">
        <v>3397</v>
      </c>
      <c r="D369" s="536" t="s">
        <v>3398</v>
      </c>
      <c r="E369" s="536"/>
      <c r="F369" s="536" t="s">
        <v>3392</v>
      </c>
      <c r="G369" s="517"/>
      <c r="H369" s="142"/>
      <c r="I369" s="142"/>
      <c r="J369" s="142"/>
      <c r="K369" s="142"/>
      <c r="L369" s="142"/>
      <c r="M369" s="142"/>
      <c r="N369" s="142"/>
      <c r="O369" s="142"/>
      <c r="P369" s="142"/>
    </row>
    <row r="370" spans="1:16" ht="38.25">
      <c r="A370" s="534" t="s">
        <v>3399</v>
      </c>
      <c r="B370" s="536" t="s">
        <v>2873</v>
      </c>
      <c r="C370" s="554" t="s">
        <v>3400</v>
      </c>
      <c r="D370" s="536" t="s">
        <v>3398</v>
      </c>
      <c r="E370" s="536"/>
      <c r="F370" s="536" t="s">
        <v>3392</v>
      </c>
      <c r="G370" s="517"/>
      <c r="H370" s="142"/>
      <c r="I370" s="142"/>
      <c r="J370" s="142"/>
      <c r="K370" s="142"/>
      <c r="L370" s="142"/>
      <c r="M370" s="142"/>
      <c r="N370" s="142"/>
      <c r="O370" s="142"/>
      <c r="P370" s="142"/>
    </row>
    <row r="371" spans="1:16" ht="71.25">
      <c r="A371" s="527" t="s">
        <v>3401</v>
      </c>
      <c r="B371" s="536" t="s">
        <v>2717</v>
      </c>
      <c r="C371" s="554" t="s">
        <v>3402</v>
      </c>
      <c r="D371" s="536" t="s">
        <v>3403</v>
      </c>
      <c r="E371" s="536"/>
      <c r="F371" s="536" t="s">
        <v>3392</v>
      </c>
      <c r="G371" s="517"/>
      <c r="H371" s="142"/>
      <c r="I371" s="142"/>
      <c r="J371" s="142"/>
      <c r="K371" s="142"/>
      <c r="L371" s="142"/>
      <c r="M371" s="142"/>
      <c r="N371" s="142"/>
      <c r="O371" s="142"/>
      <c r="P371" s="142"/>
    </row>
    <row r="372" spans="1:16" ht="63.75">
      <c r="A372" s="537" t="s">
        <v>3404</v>
      </c>
      <c r="B372" s="536" t="s">
        <v>2717</v>
      </c>
      <c r="C372" s="554" t="s">
        <v>3405</v>
      </c>
      <c r="D372" s="536" t="s">
        <v>3406</v>
      </c>
      <c r="E372" s="536"/>
      <c r="F372" s="536" t="s">
        <v>3392</v>
      </c>
      <c r="G372" s="517"/>
      <c r="H372" s="142"/>
      <c r="I372" s="142"/>
      <c r="J372" s="142"/>
      <c r="K372" s="142"/>
      <c r="L372" s="142"/>
      <c r="M372" s="142"/>
      <c r="N372" s="142"/>
      <c r="O372" s="142"/>
      <c r="P372" s="142"/>
    </row>
    <row r="373" spans="1:16" ht="102">
      <c r="A373" s="527" t="s">
        <v>3407</v>
      </c>
      <c r="B373" s="536" t="s">
        <v>2853</v>
      </c>
      <c r="C373" s="554" t="s">
        <v>3408</v>
      </c>
      <c r="D373" s="536" t="s">
        <v>3409</v>
      </c>
      <c r="E373" s="536"/>
      <c r="F373" s="536" t="s">
        <v>3392</v>
      </c>
      <c r="G373" s="517"/>
      <c r="H373" s="142"/>
      <c r="I373" s="142"/>
      <c r="J373" s="142"/>
      <c r="K373" s="142"/>
      <c r="L373" s="142"/>
      <c r="M373" s="142"/>
      <c r="N373" s="142"/>
      <c r="O373" s="142"/>
      <c r="P373" s="142"/>
    </row>
    <row r="374" spans="1:16" ht="42.75">
      <c r="A374" s="534" t="s">
        <v>3410</v>
      </c>
      <c r="B374" s="536" t="s">
        <v>2717</v>
      </c>
      <c r="C374" s="554" t="s">
        <v>3411</v>
      </c>
      <c r="D374" s="536" t="s">
        <v>3412</v>
      </c>
      <c r="E374" s="536"/>
      <c r="F374" s="536" t="s">
        <v>109</v>
      </c>
      <c r="G374" s="517"/>
      <c r="H374" s="142"/>
      <c r="I374" s="142"/>
      <c r="J374" s="142"/>
      <c r="K374" s="142"/>
      <c r="L374" s="142"/>
      <c r="M374" s="142"/>
      <c r="N374" s="142"/>
      <c r="O374" s="142"/>
      <c r="P374" s="142"/>
    </row>
    <row r="375" spans="1:16" ht="51">
      <c r="A375" s="527" t="s">
        <v>3413</v>
      </c>
      <c r="B375" s="536" t="s">
        <v>2853</v>
      </c>
      <c r="C375" s="554" t="s">
        <v>3414</v>
      </c>
      <c r="D375" s="536" t="s">
        <v>3415</v>
      </c>
      <c r="E375" s="536"/>
      <c r="F375" s="536" t="s">
        <v>3416</v>
      </c>
      <c r="G375" s="517"/>
      <c r="H375" s="142"/>
      <c r="I375" s="142"/>
      <c r="J375" s="142"/>
      <c r="K375" s="142"/>
      <c r="L375" s="142"/>
      <c r="M375" s="142"/>
      <c r="N375" s="142"/>
      <c r="O375" s="142"/>
      <c r="P375" s="142"/>
    </row>
    <row r="376" spans="1:16" ht="63.75">
      <c r="A376" s="537" t="s">
        <v>3417</v>
      </c>
      <c r="B376" s="536" t="s">
        <v>2717</v>
      </c>
      <c r="C376" s="554" t="s">
        <v>3418</v>
      </c>
      <c r="D376" s="536" t="s">
        <v>3419</v>
      </c>
      <c r="E376" s="536"/>
      <c r="F376" s="536" t="s">
        <v>109</v>
      </c>
      <c r="G376" s="517"/>
      <c r="H376" s="142"/>
      <c r="I376" s="142"/>
      <c r="J376" s="142"/>
      <c r="K376" s="142"/>
      <c r="L376" s="142"/>
      <c r="M376" s="142"/>
      <c r="N376" s="142"/>
      <c r="O376" s="142"/>
      <c r="P376" s="142"/>
    </row>
    <row r="377" spans="1:16" ht="63.75">
      <c r="A377" s="527" t="s">
        <v>3420</v>
      </c>
      <c r="B377" s="536" t="s">
        <v>2873</v>
      </c>
      <c r="C377" s="554" t="s">
        <v>3421</v>
      </c>
      <c r="D377" s="536" t="s">
        <v>3422</v>
      </c>
      <c r="E377" s="536"/>
      <c r="F377" s="536" t="s">
        <v>2879</v>
      </c>
      <c r="G377" s="517"/>
      <c r="H377" s="142"/>
      <c r="I377" s="142"/>
      <c r="J377" s="142"/>
      <c r="K377" s="142"/>
      <c r="L377" s="142"/>
      <c r="M377" s="142"/>
      <c r="N377" s="142"/>
      <c r="O377" s="142"/>
      <c r="P377" s="142"/>
    </row>
    <row r="378" spans="1:16" ht="63.75">
      <c r="A378" s="534" t="s">
        <v>3423</v>
      </c>
      <c r="B378" s="536" t="s">
        <v>2873</v>
      </c>
      <c r="C378" s="554" t="s">
        <v>3424</v>
      </c>
      <c r="D378" s="536" t="s">
        <v>3422</v>
      </c>
      <c r="E378" s="536"/>
      <c r="F378" s="536" t="s">
        <v>2879</v>
      </c>
      <c r="G378" s="517"/>
      <c r="H378" s="142"/>
      <c r="I378" s="142"/>
      <c r="J378" s="142"/>
      <c r="K378" s="142"/>
      <c r="L378" s="142"/>
      <c r="M378" s="142"/>
      <c r="N378" s="142"/>
      <c r="O378" s="142"/>
      <c r="P378" s="142"/>
    </row>
    <row r="379" spans="1:16" ht="63.75">
      <c r="A379" s="527" t="s">
        <v>3425</v>
      </c>
      <c r="B379" s="536" t="s">
        <v>2873</v>
      </c>
      <c r="C379" s="554" t="s">
        <v>3426</v>
      </c>
      <c r="D379" s="536" t="s">
        <v>3422</v>
      </c>
      <c r="E379" s="536"/>
      <c r="F379" s="536" t="s">
        <v>2879</v>
      </c>
      <c r="G379" s="517"/>
      <c r="H379" s="142"/>
      <c r="I379" s="142"/>
      <c r="J379" s="142"/>
      <c r="K379" s="142"/>
      <c r="L379" s="142"/>
      <c r="M379" s="142"/>
      <c r="N379" s="142"/>
      <c r="O379" s="142"/>
      <c r="P379" s="142"/>
    </row>
    <row r="380" spans="1:16" ht="51">
      <c r="A380" s="537" t="s">
        <v>3427</v>
      </c>
      <c r="B380" s="555" t="s">
        <v>2717</v>
      </c>
      <c r="C380" s="554" t="s">
        <v>3428</v>
      </c>
      <c r="D380" s="523" t="s">
        <v>3429</v>
      </c>
      <c r="E380" s="523" t="s">
        <v>3430</v>
      </c>
      <c r="F380" s="555" t="s">
        <v>3431</v>
      </c>
      <c r="G380" s="517"/>
      <c r="H380" s="142"/>
      <c r="I380" s="142"/>
      <c r="J380" s="142"/>
      <c r="K380" s="142"/>
      <c r="L380" s="142"/>
      <c r="M380" s="142"/>
      <c r="N380" s="142"/>
      <c r="O380" s="142"/>
      <c r="P380" s="142"/>
    </row>
    <row r="381" spans="1:16" ht="51">
      <c r="A381" s="527" t="s">
        <v>3432</v>
      </c>
      <c r="B381" s="541" t="s">
        <v>2717</v>
      </c>
      <c r="C381" s="554" t="s">
        <v>3433</v>
      </c>
      <c r="D381" s="530" t="s">
        <v>3434</v>
      </c>
      <c r="E381" s="523" t="s">
        <v>3430</v>
      </c>
      <c r="F381" s="541" t="s">
        <v>3435</v>
      </c>
      <c r="G381" s="517"/>
      <c r="H381" s="142"/>
      <c r="I381" s="142"/>
      <c r="J381" s="142"/>
      <c r="K381" s="142"/>
      <c r="L381" s="142"/>
      <c r="M381" s="142"/>
      <c r="N381" s="142"/>
      <c r="O381" s="142"/>
      <c r="P381" s="142"/>
    </row>
    <row r="382" spans="1:16" ht="63.75">
      <c r="A382" s="534" t="s">
        <v>3436</v>
      </c>
      <c r="B382" s="541" t="s">
        <v>2717</v>
      </c>
      <c r="C382" s="551" t="s">
        <v>3437</v>
      </c>
      <c r="D382" s="530" t="s">
        <v>3438</v>
      </c>
      <c r="E382" s="523" t="s">
        <v>3430</v>
      </c>
      <c r="F382" s="541" t="s">
        <v>3439</v>
      </c>
      <c r="G382" s="517"/>
      <c r="H382" s="142"/>
      <c r="I382" s="142"/>
      <c r="J382" s="142"/>
      <c r="K382" s="142"/>
      <c r="L382" s="142"/>
      <c r="M382" s="142"/>
      <c r="N382" s="142"/>
      <c r="O382" s="142"/>
      <c r="P382" s="142"/>
    </row>
    <row r="383" spans="1:16" ht="63.75">
      <c r="A383" s="527" t="s">
        <v>3440</v>
      </c>
      <c r="B383" s="541" t="s">
        <v>2717</v>
      </c>
      <c r="C383" s="551" t="s">
        <v>3441</v>
      </c>
      <c r="D383" s="530" t="s">
        <v>3442</v>
      </c>
      <c r="E383" s="523" t="s">
        <v>3430</v>
      </c>
      <c r="F383" s="536" t="s">
        <v>3443</v>
      </c>
      <c r="G383" s="517"/>
      <c r="H383" s="142"/>
      <c r="I383" s="142"/>
      <c r="J383" s="142"/>
      <c r="K383" s="142"/>
      <c r="L383" s="142"/>
      <c r="M383" s="142"/>
      <c r="N383" s="142"/>
      <c r="O383" s="142"/>
      <c r="P383" s="142"/>
    </row>
    <row r="384" spans="1:16" ht="63.75">
      <c r="A384" s="537" t="s">
        <v>3444</v>
      </c>
      <c r="B384" s="541" t="s">
        <v>2717</v>
      </c>
      <c r="C384" s="551" t="s">
        <v>3445</v>
      </c>
      <c r="D384" s="530" t="s">
        <v>3438</v>
      </c>
      <c r="E384" s="523" t="s">
        <v>3430</v>
      </c>
      <c r="F384" s="530" t="s">
        <v>3446</v>
      </c>
      <c r="G384" s="517"/>
      <c r="H384" s="142"/>
      <c r="I384" s="142"/>
      <c r="J384" s="142"/>
      <c r="K384" s="142"/>
      <c r="L384" s="142"/>
      <c r="M384" s="142"/>
      <c r="N384" s="142"/>
      <c r="O384" s="142"/>
      <c r="P384" s="142"/>
    </row>
    <row r="385" spans="1:16" ht="63.75">
      <c r="A385" s="527" t="s">
        <v>3447</v>
      </c>
      <c r="B385" s="541" t="s">
        <v>2717</v>
      </c>
      <c r="C385" s="554" t="s">
        <v>3448</v>
      </c>
      <c r="D385" s="530" t="s">
        <v>3438</v>
      </c>
      <c r="E385" s="523" t="s">
        <v>3430</v>
      </c>
      <c r="F385" s="530" t="s">
        <v>3449</v>
      </c>
      <c r="G385" s="517"/>
      <c r="H385" s="142"/>
      <c r="I385" s="142"/>
      <c r="J385" s="142"/>
      <c r="K385" s="142"/>
      <c r="L385" s="142"/>
      <c r="M385" s="142"/>
      <c r="N385" s="142"/>
      <c r="O385" s="142"/>
      <c r="P385" s="142"/>
    </row>
    <row r="386" spans="1:16" ht="38.25">
      <c r="A386" s="534" t="s">
        <v>3450</v>
      </c>
      <c r="B386" s="555" t="s">
        <v>2873</v>
      </c>
      <c r="C386" s="523" t="s">
        <v>3451</v>
      </c>
      <c r="D386" s="523" t="s">
        <v>3452</v>
      </c>
      <c r="E386" s="555"/>
      <c r="F386" s="523" t="s">
        <v>3453</v>
      </c>
      <c r="G386" s="556"/>
      <c r="H386" s="142"/>
      <c r="I386" s="142"/>
      <c r="J386" s="142"/>
      <c r="K386" s="142"/>
      <c r="L386" s="142"/>
      <c r="M386" s="142"/>
      <c r="N386" s="142"/>
      <c r="O386" s="142"/>
      <c r="P386" s="142"/>
    </row>
    <row r="387" spans="1:16" ht="51">
      <c r="A387" s="527" t="s">
        <v>3454</v>
      </c>
      <c r="B387" s="555" t="s">
        <v>2873</v>
      </c>
      <c r="C387" s="523" t="s">
        <v>3455</v>
      </c>
      <c r="D387" s="523" t="s">
        <v>3456</v>
      </c>
      <c r="E387" s="555"/>
      <c r="F387" s="523" t="s">
        <v>3457</v>
      </c>
      <c r="G387" s="556"/>
      <c r="H387" s="142"/>
      <c r="I387" s="142"/>
      <c r="J387" s="142"/>
      <c r="K387" s="142"/>
      <c r="L387" s="142"/>
      <c r="M387" s="142"/>
      <c r="N387" s="142"/>
      <c r="O387" s="142"/>
      <c r="P387" s="142"/>
    </row>
    <row r="388" spans="1:16" ht="38.25">
      <c r="A388" s="537" t="s">
        <v>3458</v>
      </c>
      <c r="B388" s="555" t="s">
        <v>3459</v>
      </c>
      <c r="C388" s="523" t="s">
        <v>3455</v>
      </c>
      <c r="D388" s="523" t="s">
        <v>3460</v>
      </c>
      <c r="E388" s="555"/>
      <c r="F388" s="523" t="s">
        <v>3461</v>
      </c>
      <c r="G388" s="556"/>
      <c r="H388" s="142"/>
      <c r="I388" s="142"/>
      <c r="J388" s="142"/>
      <c r="K388" s="142"/>
      <c r="L388" s="142"/>
      <c r="M388" s="142"/>
      <c r="N388" s="142"/>
      <c r="O388" s="142"/>
      <c r="P388" s="142"/>
    </row>
    <row r="389" spans="1:16" ht="38.25">
      <c r="A389" s="527" t="s">
        <v>3462</v>
      </c>
      <c r="B389" s="555" t="s">
        <v>3459</v>
      </c>
      <c r="C389" s="523" t="s">
        <v>3463</v>
      </c>
      <c r="D389" s="523" t="s">
        <v>3464</v>
      </c>
      <c r="E389" s="555"/>
      <c r="F389" s="523" t="s">
        <v>3465</v>
      </c>
      <c r="G389" s="556"/>
      <c r="H389" s="142"/>
      <c r="I389" s="142"/>
      <c r="J389" s="142"/>
      <c r="K389" s="142"/>
      <c r="L389" s="142"/>
      <c r="M389" s="142"/>
      <c r="N389" s="142"/>
      <c r="O389" s="142"/>
      <c r="P389" s="142"/>
    </row>
    <row r="390" spans="1:16" ht="38.25">
      <c r="A390" s="534" t="s">
        <v>3466</v>
      </c>
      <c r="B390" s="555" t="s">
        <v>3459</v>
      </c>
      <c r="C390" s="523" t="s">
        <v>3467</v>
      </c>
      <c r="D390" s="523" t="s">
        <v>3468</v>
      </c>
      <c r="E390" s="555"/>
      <c r="F390" s="523" t="s">
        <v>3469</v>
      </c>
      <c r="G390" s="556"/>
      <c r="H390" s="142"/>
      <c r="I390" s="142"/>
      <c r="J390" s="142"/>
      <c r="K390" s="142"/>
      <c r="L390" s="142"/>
      <c r="M390" s="142"/>
      <c r="N390" s="142"/>
      <c r="O390" s="142"/>
      <c r="P390" s="142"/>
    </row>
    <row r="391" spans="1:16" ht="63.75">
      <c r="A391" s="527" t="s">
        <v>3470</v>
      </c>
      <c r="B391" s="555" t="s">
        <v>3459</v>
      </c>
      <c r="C391" s="523" t="s">
        <v>3197</v>
      </c>
      <c r="D391" s="523" t="s">
        <v>3471</v>
      </c>
      <c r="E391" s="555"/>
      <c r="F391" s="523" t="s">
        <v>3472</v>
      </c>
      <c r="G391" s="556"/>
      <c r="H391" s="142"/>
      <c r="I391" s="142"/>
      <c r="J391" s="142"/>
      <c r="K391" s="142"/>
      <c r="L391" s="142"/>
      <c r="M391" s="142"/>
      <c r="N391" s="142"/>
      <c r="O391" s="142"/>
      <c r="P391" s="142"/>
    </row>
    <row r="392" spans="1:16" ht="63.75">
      <c r="A392" s="537" t="s">
        <v>3473</v>
      </c>
      <c r="B392" s="555" t="s">
        <v>3474</v>
      </c>
      <c r="C392" s="523" t="s">
        <v>3475</v>
      </c>
      <c r="D392" s="523" t="s">
        <v>3476</v>
      </c>
      <c r="E392" s="555"/>
      <c r="F392" s="523" t="s">
        <v>3477</v>
      </c>
      <c r="G392" s="556"/>
      <c r="H392" s="142"/>
      <c r="I392" s="142"/>
      <c r="J392" s="142"/>
      <c r="K392" s="142"/>
      <c r="L392" s="142"/>
      <c r="M392" s="142"/>
      <c r="N392" s="142"/>
      <c r="O392" s="142"/>
      <c r="P392" s="142"/>
    </row>
    <row r="393" spans="1:16" ht="127.5">
      <c r="A393" s="527" t="s">
        <v>3478</v>
      </c>
      <c r="B393" s="555" t="s">
        <v>3479</v>
      </c>
      <c r="C393" s="539" t="s">
        <v>3480</v>
      </c>
      <c r="D393" s="539" t="s">
        <v>2855</v>
      </c>
      <c r="E393" s="555"/>
      <c r="F393" s="523" t="s">
        <v>3481</v>
      </c>
      <c r="G393" s="556"/>
      <c r="H393" s="142"/>
      <c r="I393" s="142"/>
      <c r="J393" s="142"/>
      <c r="K393" s="142"/>
      <c r="L393" s="142"/>
      <c r="M393" s="142"/>
      <c r="N393" s="142"/>
      <c r="O393" s="142"/>
      <c r="P393" s="142"/>
    </row>
    <row r="394" spans="1:16" ht="38.25">
      <c r="A394" s="534" t="s">
        <v>3482</v>
      </c>
      <c r="B394" s="555" t="s">
        <v>2873</v>
      </c>
      <c r="C394" s="539" t="s">
        <v>3483</v>
      </c>
      <c r="D394" s="539" t="s">
        <v>3191</v>
      </c>
      <c r="E394" s="555"/>
      <c r="F394" s="523" t="s">
        <v>3484</v>
      </c>
      <c r="G394" s="556"/>
      <c r="H394" s="142"/>
      <c r="I394" s="142"/>
      <c r="J394" s="142"/>
      <c r="K394" s="142"/>
      <c r="L394" s="142"/>
      <c r="M394" s="142"/>
      <c r="N394" s="142"/>
      <c r="O394" s="142"/>
      <c r="P394" s="142"/>
    </row>
    <row r="395" spans="1:16" ht="127.5">
      <c r="A395" s="527" t="s">
        <v>3485</v>
      </c>
      <c r="B395" s="555" t="s">
        <v>2853</v>
      </c>
      <c r="C395" s="523" t="s">
        <v>2857</v>
      </c>
      <c r="D395" s="523" t="s">
        <v>3486</v>
      </c>
      <c r="E395" s="555"/>
      <c r="F395" s="523" t="s">
        <v>3487</v>
      </c>
      <c r="G395" s="556"/>
      <c r="H395" s="142"/>
      <c r="I395" s="142"/>
      <c r="J395" s="142"/>
      <c r="K395" s="142"/>
      <c r="L395" s="142"/>
      <c r="M395" s="142"/>
      <c r="N395" s="142"/>
      <c r="O395" s="142"/>
      <c r="P395" s="142"/>
    </row>
    <row r="396" spans="1:16" ht="51">
      <c r="A396" s="537" t="s">
        <v>3488</v>
      </c>
      <c r="B396" s="555" t="s">
        <v>3474</v>
      </c>
      <c r="C396" s="523" t="s">
        <v>3489</v>
      </c>
      <c r="D396" s="523" t="s">
        <v>3490</v>
      </c>
      <c r="E396" s="555"/>
      <c r="F396" s="523" t="s">
        <v>3491</v>
      </c>
      <c r="G396" s="556"/>
      <c r="H396" s="142"/>
      <c r="I396" s="142"/>
      <c r="J396" s="142"/>
      <c r="K396" s="142"/>
      <c r="L396" s="142"/>
      <c r="M396" s="142"/>
      <c r="N396" s="142"/>
      <c r="O396" s="142"/>
      <c r="P396" s="142"/>
    </row>
    <row r="397" spans="1:16" ht="63.75">
      <c r="A397" s="527" t="s">
        <v>3492</v>
      </c>
      <c r="B397" s="555" t="s">
        <v>2853</v>
      </c>
      <c r="C397" s="523" t="s">
        <v>2857</v>
      </c>
      <c r="D397" s="523" t="s">
        <v>3493</v>
      </c>
      <c r="E397" s="555"/>
      <c r="F397" s="523" t="s">
        <v>3494</v>
      </c>
      <c r="G397" s="556"/>
      <c r="H397" s="142"/>
      <c r="I397" s="142"/>
      <c r="J397" s="142"/>
      <c r="K397" s="142"/>
      <c r="L397" s="142"/>
      <c r="M397" s="142"/>
      <c r="N397" s="142"/>
      <c r="O397" s="142"/>
      <c r="P397" s="142"/>
    </row>
    <row r="398" spans="1:16" ht="127.5">
      <c r="A398" s="534" t="s">
        <v>3495</v>
      </c>
      <c r="B398" s="555" t="s">
        <v>3496</v>
      </c>
      <c r="C398" s="523" t="s">
        <v>2857</v>
      </c>
      <c r="D398" s="539" t="s">
        <v>3497</v>
      </c>
      <c r="E398" s="555"/>
      <c r="F398" s="523" t="s">
        <v>3494</v>
      </c>
      <c r="G398" s="556"/>
      <c r="H398" s="142"/>
      <c r="I398" s="142"/>
      <c r="J398" s="142"/>
      <c r="K398" s="142"/>
      <c r="L398" s="142"/>
      <c r="M398" s="142"/>
      <c r="N398" s="142"/>
      <c r="O398" s="142"/>
      <c r="P398" s="142"/>
    </row>
    <row r="399" spans="1:16" ht="51">
      <c r="A399" s="527" t="s">
        <v>3498</v>
      </c>
      <c r="B399" s="555" t="s">
        <v>2853</v>
      </c>
      <c r="C399" s="523" t="s">
        <v>3499</v>
      </c>
      <c r="D399" s="523" t="s">
        <v>3500</v>
      </c>
      <c r="E399" s="555"/>
      <c r="F399" s="523" t="s">
        <v>3501</v>
      </c>
      <c r="G399" s="556"/>
      <c r="H399" s="142"/>
      <c r="I399" s="142"/>
      <c r="J399" s="142"/>
      <c r="K399" s="142"/>
      <c r="L399" s="142"/>
      <c r="M399" s="142"/>
      <c r="N399" s="142"/>
      <c r="O399" s="142"/>
      <c r="P399" s="142"/>
    </row>
    <row r="400" spans="1:16" ht="127.5">
      <c r="A400" s="537" t="s">
        <v>3502</v>
      </c>
      <c r="B400" s="555" t="s">
        <v>3503</v>
      </c>
      <c r="C400" s="523" t="s">
        <v>3504</v>
      </c>
      <c r="D400" s="523" t="s">
        <v>3505</v>
      </c>
      <c r="E400" s="555"/>
      <c r="F400" s="523" t="s">
        <v>3506</v>
      </c>
      <c r="G400" s="556"/>
      <c r="H400" s="142"/>
      <c r="I400" s="142"/>
      <c r="J400" s="142"/>
      <c r="K400" s="142"/>
      <c r="L400" s="142"/>
      <c r="M400" s="142"/>
      <c r="N400" s="142"/>
      <c r="O400" s="142"/>
      <c r="P400" s="142"/>
    </row>
    <row r="401" spans="1:16" ht="51">
      <c r="A401" s="527" t="s">
        <v>3507</v>
      </c>
      <c r="B401" s="555" t="s">
        <v>3508</v>
      </c>
      <c r="C401" s="523" t="s">
        <v>2857</v>
      </c>
      <c r="D401" s="523" t="s">
        <v>3509</v>
      </c>
      <c r="E401" s="555"/>
      <c r="F401" s="523" t="s">
        <v>3510</v>
      </c>
      <c r="G401" s="556"/>
      <c r="H401" s="142"/>
      <c r="I401" s="142"/>
      <c r="J401" s="142"/>
      <c r="K401" s="142"/>
      <c r="L401" s="142"/>
      <c r="M401" s="142"/>
      <c r="N401" s="142"/>
      <c r="O401" s="142"/>
      <c r="P401" s="142"/>
    </row>
    <row r="402" spans="1:16" ht="51">
      <c r="A402" s="534" t="s">
        <v>3511</v>
      </c>
      <c r="B402" s="555" t="s">
        <v>2853</v>
      </c>
      <c r="C402" s="523" t="s">
        <v>3205</v>
      </c>
      <c r="D402" s="523" t="s">
        <v>3512</v>
      </c>
      <c r="E402" s="555"/>
      <c r="F402" s="523" t="s">
        <v>3513</v>
      </c>
      <c r="G402" s="556"/>
      <c r="H402" s="142"/>
      <c r="I402" s="142"/>
      <c r="J402" s="142"/>
      <c r="K402" s="142"/>
      <c r="L402" s="142"/>
      <c r="M402" s="142"/>
      <c r="N402" s="142"/>
      <c r="O402" s="142"/>
      <c r="P402" s="142"/>
    </row>
    <row r="403" spans="1:16" ht="38.25">
      <c r="A403" s="527" t="s">
        <v>3514</v>
      </c>
      <c r="B403" s="555" t="s">
        <v>3515</v>
      </c>
      <c r="C403" s="523" t="s">
        <v>3205</v>
      </c>
      <c r="D403" s="523" t="s">
        <v>3516</v>
      </c>
      <c r="E403" s="555"/>
      <c r="F403" s="523" t="s">
        <v>3517</v>
      </c>
      <c r="G403" s="556"/>
      <c r="H403" s="142"/>
      <c r="I403" s="142"/>
      <c r="J403" s="142"/>
      <c r="K403" s="142"/>
      <c r="L403" s="142"/>
      <c r="M403" s="142"/>
      <c r="N403" s="142"/>
      <c r="O403" s="142"/>
      <c r="P403" s="142"/>
    </row>
    <row r="404" spans="1:16" ht="127.5">
      <c r="A404" s="537" t="s">
        <v>3518</v>
      </c>
      <c r="B404" s="555" t="s">
        <v>2853</v>
      </c>
      <c r="C404" s="523" t="s">
        <v>3519</v>
      </c>
      <c r="D404" s="523" t="s">
        <v>3520</v>
      </c>
      <c r="E404" s="555"/>
      <c r="F404" s="523" t="s">
        <v>3521</v>
      </c>
      <c r="G404" s="556"/>
      <c r="H404" s="142"/>
      <c r="I404" s="142"/>
      <c r="J404" s="142"/>
      <c r="K404" s="142"/>
      <c r="L404" s="142"/>
      <c r="M404" s="142"/>
      <c r="N404" s="142"/>
      <c r="O404" s="142"/>
      <c r="P404" s="142"/>
    </row>
    <row r="405" spans="1:16" ht="63.75">
      <c r="A405" s="527" t="s">
        <v>3522</v>
      </c>
      <c r="B405" s="555" t="s">
        <v>3523</v>
      </c>
      <c r="C405" s="523" t="s">
        <v>3524</v>
      </c>
      <c r="D405" s="523" t="s">
        <v>3525</v>
      </c>
      <c r="E405" s="555"/>
      <c r="F405" s="523" t="s">
        <v>3526</v>
      </c>
      <c r="G405" s="556"/>
      <c r="H405" s="142"/>
      <c r="I405" s="142"/>
      <c r="J405" s="142"/>
      <c r="K405" s="142"/>
      <c r="L405" s="142"/>
      <c r="M405" s="142"/>
      <c r="N405" s="142"/>
      <c r="O405" s="142"/>
      <c r="P405" s="142"/>
    </row>
    <row r="406" spans="1:16" ht="51">
      <c r="A406" s="534" t="s">
        <v>3527</v>
      </c>
      <c r="B406" s="555" t="s">
        <v>3508</v>
      </c>
      <c r="C406" s="523" t="s">
        <v>3528</v>
      </c>
      <c r="D406" s="523" t="s">
        <v>3529</v>
      </c>
      <c r="E406" s="555"/>
      <c r="F406" s="523" t="s">
        <v>3530</v>
      </c>
      <c r="G406" s="556"/>
      <c r="H406" s="142"/>
      <c r="I406" s="142"/>
      <c r="J406" s="142"/>
      <c r="K406" s="142"/>
      <c r="L406" s="142"/>
      <c r="M406" s="142"/>
      <c r="N406" s="142"/>
      <c r="O406" s="142"/>
      <c r="P406" s="142"/>
    </row>
    <row r="407" spans="1:16">
      <c r="A407" s="515"/>
      <c r="B407" s="557"/>
      <c r="C407" s="558"/>
      <c r="D407" s="559"/>
      <c r="E407" s="560"/>
      <c r="F407" s="561"/>
      <c r="G407" s="517"/>
      <c r="H407" s="142"/>
      <c r="I407" s="142"/>
      <c r="J407" s="142"/>
      <c r="K407" s="142"/>
      <c r="L407" s="142"/>
      <c r="M407" s="142"/>
      <c r="N407" s="142"/>
      <c r="O407" s="142"/>
      <c r="P407" s="142"/>
    </row>
    <row r="408" spans="1:16">
      <c r="A408" s="515"/>
      <c r="B408" s="561"/>
      <c r="C408" s="559"/>
      <c r="D408" s="559"/>
      <c r="E408" s="560"/>
      <c r="F408" s="561"/>
      <c r="G408" s="517"/>
      <c r="H408" s="142"/>
      <c r="I408" s="142"/>
      <c r="J408" s="142"/>
      <c r="K408" s="142"/>
      <c r="L408" s="142"/>
      <c r="M408" s="142"/>
      <c r="N408" s="142"/>
      <c r="O408" s="142"/>
      <c r="P408" s="142"/>
    </row>
    <row r="409" spans="1:16">
      <c r="A409" s="515"/>
      <c r="B409" s="561"/>
      <c r="C409" s="559"/>
      <c r="D409" s="559"/>
      <c r="E409" s="560"/>
      <c r="F409" s="561"/>
      <c r="G409" s="517"/>
      <c r="H409" s="142"/>
      <c r="I409" s="142"/>
      <c r="J409" s="142"/>
      <c r="K409" s="142"/>
      <c r="L409" s="142"/>
      <c r="M409" s="142"/>
      <c r="N409" s="142"/>
      <c r="O409" s="142"/>
      <c r="P409" s="142"/>
    </row>
    <row r="410" spans="1:16">
      <c r="A410" s="515"/>
      <c r="B410" s="561"/>
      <c r="C410" s="559"/>
      <c r="D410" s="559"/>
      <c r="E410" s="560"/>
      <c r="F410" s="561"/>
      <c r="G410" s="517"/>
      <c r="H410" s="142"/>
      <c r="I410" s="142"/>
      <c r="J410" s="142"/>
      <c r="K410" s="142"/>
      <c r="L410" s="142"/>
      <c r="M410" s="142"/>
      <c r="N410" s="142"/>
      <c r="O410" s="142"/>
      <c r="P410" s="142"/>
    </row>
    <row r="411" spans="1:16">
      <c r="A411" s="515"/>
      <c r="B411" s="561"/>
      <c r="C411" s="559"/>
      <c r="D411" s="559"/>
      <c r="E411" s="560"/>
      <c r="F411" s="561"/>
      <c r="G411" s="517"/>
      <c r="H411" s="142"/>
      <c r="I411" s="142"/>
      <c r="J411" s="142"/>
      <c r="K411" s="142"/>
      <c r="L411" s="142"/>
      <c r="M411" s="142"/>
      <c r="N411" s="142"/>
      <c r="O411" s="142"/>
      <c r="P411" s="142"/>
    </row>
    <row r="412" spans="1:16">
      <c r="A412" s="515"/>
      <c r="B412" s="561"/>
      <c r="C412" s="559"/>
      <c r="D412" s="559"/>
      <c r="E412" s="560"/>
      <c r="F412" s="561"/>
      <c r="G412" s="517"/>
      <c r="H412" s="517"/>
      <c r="I412" s="517"/>
      <c r="J412" s="517"/>
      <c r="K412" s="517"/>
      <c r="L412" s="517"/>
      <c r="M412" s="517"/>
      <c r="N412" s="517"/>
      <c r="O412" s="517"/>
      <c r="P412" s="517"/>
    </row>
    <row r="413" spans="1:16">
      <c r="A413" s="515"/>
      <c r="B413" s="561"/>
      <c r="C413" s="559"/>
      <c r="D413" s="562"/>
      <c r="E413" s="560"/>
      <c r="F413" s="561"/>
      <c r="G413" s="517"/>
      <c r="H413" s="142"/>
      <c r="I413" s="142"/>
      <c r="J413" s="142"/>
      <c r="K413" s="142"/>
      <c r="L413" s="142"/>
      <c r="M413" s="142"/>
      <c r="N413" s="142"/>
      <c r="O413" s="142"/>
      <c r="P413" s="142"/>
    </row>
    <row r="414" spans="1:16" ht="14.25">
      <c r="A414" s="515"/>
      <c r="B414" s="516"/>
      <c r="C414" s="516"/>
      <c r="D414" s="516"/>
      <c r="E414" s="516"/>
      <c r="F414" s="516"/>
      <c r="G414" s="517"/>
      <c r="H414" s="142"/>
      <c r="I414" s="142"/>
      <c r="J414" s="142"/>
      <c r="K414" s="142"/>
      <c r="L414" s="142"/>
      <c r="M414" s="142"/>
      <c r="N414" s="142"/>
      <c r="O414" s="142"/>
      <c r="P414" s="142"/>
    </row>
    <row r="415" spans="1:16" ht="14.25">
      <c r="A415" s="515"/>
      <c r="B415" s="516"/>
      <c r="C415" s="516"/>
      <c r="D415" s="516"/>
      <c r="E415" s="516"/>
      <c r="F415" s="516"/>
      <c r="G415" s="517"/>
      <c r="H415" s="142"/>
      <c r="I415" s="142"/>
      <c r="J415" s="142"/>
      <c r="K415" s="142"/>
      <c r="L415" s="142"/>
      <c r="M415" s="142"/>
      <c r="N415" s="142"/>
      <c r="O415" s="142"/>
      <c r="P415" s="142"/>
    </row>
    <row r="416" spans="1:16" ht="14.25">
      <c r="A416" s="515"/>
      <c r="B416" s="516"/>
      <c r="C416" s="516"/>
      <c r="D416" s="516"/>
      <c r="E416" s="516"/>
      <c r="F416" s="516"/>
      <c r="G416" s="517"/>
      <c r="H416" s="142"/>
      <c r="I416" s="142"/>
      <c r="J416" s="142"/>
      <c r="K416" s="142"/>
      <c r="L416" s="142"/>
      <c r="M416" s="142"/>
      <c r="N416" s="142"/>
      <c r="O416" s="142"/>
      <c r="P416" s="142"/>
    </row>
    <row r="417" spans="1:16" ht="14.25">
      <c r="A417" s="515"/>
      <c r="B417" s="516"/>
      <c r="C417" s="516"/>
      <c r="D417" s="516"/>
      <c r="E417" s="516"/>
      <c r="F417" s="516"/>
      <c r="G417" s="517"/>
      <c r="H417" s="142"/>
      <c r="I417" s="142"/>
      <c r="J417" s="142"/>
      <c r="K417" s="142"/>
      <c r="L417" s="142"/>
      <c r="M417" s="142"/>
      <c r="N417" s="142"/>
      <c r="O417" s="142"/>
      <c r="P417" s="142"/>
    </row>
    <row r="418" spans="1:16" ht="14.25">
      <c r="A418" s="515"/>
      <c r="B418" s="516"/>
      <c r="C418" s="516"/>
      <c r="D418" s="516"/>
      <c r="E418" s="516"/>
      <c r="F418" s="516"/>
      <c r="G418" s="517"/>
      <c r="H418" s="142"/>
      <c r="I418" s="142"/>
      <c r="J418" s="142"/>
      <c r="K418" s="142"/>
      <c r="L418" s="142"/>
      <c r="M418" s="142"/>
      <c r="N418" s="142"/>
      <c r="O418" s="142"/>
      <c r="P418" s="142"/>
    </row>
    <row r="419" spans="1:16" ht="14.25">
      <c r="A419" s="515"/>
      <c r="B419" s="516"/>
      <c r="C419" s="516"/>
      <c r="D419" s="516"/>
      <c r="E419" s="516"/>
      <c r="F419" s="516"/>
      <c r="G419" s="517"/>
      <c r="H419" s="142"/>
      <c r="I419" s="142"/>
      <c r="J419" s="142"/>
      <c r="K419" s="142"/>
      <c r="L419" s="142"/>
      <c r="M419" s="142"/>
      <c r="N419" s="142"/>
      <c r="O419" s="142"/>
      <c r="P419" s="142"/>
    </row>
    <row r="420" spans="1:16" ht="14.25">
      <c r="A420" s="515"/>
      <c r="B420" s="516"/>
      <c r="C420" s="516"/>
      <c r="D420" s="516"/>
      <c r="E420" s="516"/>
      <c r="F420" s="516"/>
      <c r="G420" s="517"/>
      <c r="H420" s="142"/>
      <c r="I420" s="142"/>
      <c r="J420" s="142"/>
      <c r="K420" s="142"/>
      <c r="L420" s="142"/>
      <c r="M420" s="142"/>
      <c r="N420" s="142"/>
      <c r="O420" s="142"/>
      <c r="P420" s="142"/>
    </row>
    <row r="421" spans="1:16" ht="14.25">
      <c r="A421" s="515"/>
      <c r="B421" s="516"/>
      <c r="C421" s="516"/>
      <c r="D421" s="516"/>
      <c r="E421" s="516"/>
      <c r="F421" s="516"/>
      <c r="G421" s="517"/>
      <c r="H421" s="142"/>
      <c r="I421" s="142"/>
      <c r="J421" s="142"/>
      <c r="K421" s="142"/>
      <c r="L421" s="142"/>
      <c r="M421" s="142"/>
      <c r="N421" s="142"/>
      <c r="O421" s="142"/>
      <c r="P421" s="142"/>
    </row>
    <row r="422" spans="1:16" ht="14.25">
      <c r="A422" s="515"/>
      <c r="B422" s="516"/>
      <c r="C422" s="516"/>
      <c r="D422" s="516"/>
      <c r="E422" s="516"/>
      <c r="F422" s="516"/>
      <c r="G422" s="517"/>
      <c r="H422" s="142"/>
      <c r="I422" s="142"/>
      <c r="J422" s="142"/>
      <c r="K422" s="142"/>
      <c r="L422" s="142"/>
      <c r="M422" s="142"/>
      <c r="N422" s="142"/>
      <c r="O422" s="142"/>
      <c r="P422" s="142"/>
    </row>
    <row r="423" spans="1:16" ht="14.25">
      <c r="A423" s="515"/>
      <c r="B423" s="516"/>
      <c r="C423" s="516"/>
      <c r="D423" s="516"/>
      <c r="E423" s="516"/>
      <c r="F423" s="516"/>
      <c r="G423" s="517"/>
      <c r="H423" s="142"/>
      <c r="I423" s="142"/>
      <c r="J423" s="142"/>
      <c r="K423" s="142"/>
      <c r="L423" s="142"/>
      <c r="M423" s="142"/>
      <c r="N423" s="142"/>
      <c r="O423" s="142"/>
      <c r="P423" s="142"/>
    </row>
    <row r="424" spans="1:16" ht="14.25">
      <c r="A424" s="515"/>
      <c r="B424" s="516"/>
      <c r="C424" s="516"/>
      <c r="D424" s="516"/>
      <c r="E424" s="516"/>
      <c r="F424" s="516"/>
      <c r="G424" s="517"/>
      <c r="H424" s="142"/>
      <c r="I424" s="142"/>
      <c r="J424" s="142"/>
      <c r="K424" s="142"/>
      <c r="L424" s="142"/>
      <c r="M424" s="142"/>
      <c r="N424" s="142"/>
      <c r="O424" s="142"/>
      <c r="P424" s="142"/>
    </row>
    <row r="425" spans="1:16" ht="14.25">
      <c r="A425" s="515"/>
      <c r="B425" s="516"/>
      <c r="C425" s="516"/>
      <c r="D425" s="516"/>
      <c r="E425" s="516"/>
      <c r="F425" s="516"/>
      <c r="G425" s="517"/>
      <c r="H425" s="142"/>
      <c r="I425" s="142"/>
      <c r="J425" s="142"/>
      <c r="K425" s="142"/>
      <c r="L425" s="142"/>
      <c r="M425" s="142"/>
      <c r="N425" s="142"/>
      <c r="O425" s="142"/>
      <c r="P425" s="142"/>
    </row>
    <row r="426" spans="1:16" ht="14.25">
      <c r="A426" s="515"/>
      <c r="B426" s="516"/>
      <c r="C426" s="516"/>
      <c r="D426" s="516"/>
      <c r="E426" s="516"/>
      <c r="F426" s="516"/>
      <c r="G426" s="517"/>
      <c r="H426" s="142"/>
      <c r="I426" s="142"/>
      <c r="J426" s="142"/>
      <c r="K426" s="142"/>
      <c r="L426" s="142"/>
      <c r="M426" s="142"/>
      <c r="N426" s="142"/>
      <c r="O426" s="142"/>
      <c r="P426" s="142"/>
    </row>
    <row r="427" spans="1:16" ht="14.25">
      <c r="A427" s="515"/>
      <c r="B427" s="516"/>
      <c r="C427" s="516"/>
      <c r="D427" s="516"/>
      <c r="E427" s="516"/>
      <c r="F427" s="516"/>
      <c r="G427" s="517"/>
      <c r="H427" s="142"/>
      <c r="I427" s="142"/>
      <c r="J427" s="142"/>
      <c r="K427" s="142"/>
      <c r="L427" s="142"/>
      <c r="M427" s="142"/>
      <c r="N427" s="142"/>
      <c r="O427" s="142"/>
      <c r="P427" s="142"/>
    </row>
    <row r="428" spans="1:16" ht="14.25">
      <c r="A428" s="515"/>
      <c r="B428" s="516"/>
      <c r="C428" s="516"/>
      <c r="D428" s="516"/>
      <c r="E428" s="516"/>
      <c r="F428" s="516"/>
      <c r="G428" s="517"/>
      <c r="H428" s="142"/>
      <c r="I428" s="142"/>
      <c r="J428" s="142"/>
      <c r="K428" s="142"/>
      <c r="L428" s="142"/>
      <c r="M428" s="142"/>
      <c r="N428" s="142"/>
      <c r="O428" s="142"/>
      <c r="P428" s="142"/>
    </row>
    <row r="429" spans="1:16" ht="14.25">
      <c r="A429" s="515"/>
      <c r="B429" s="516"/>
      <c r="C429" s="516"/>
      <c r="D429" s="516"/>
      <c r="E429" s="516"/>
      <c r="F429" s="516"/>
      <c r="G429" s="517"/>
      <c r="H429" s="142"/>
      <c r="I429" s="142"/>
      <c r="J429" s="142"/>
      <c r="K429" s="142"/>
      <c r="L429" s="142"/>
      <c r="M429" s="142"/>
      <c r="N429" s="142"/>
      <c r="O429" s="142"/>
      <c r="P429" s="142"/>
    </row>
    <row r="430" spans="1:16" ht="14.25">
      <c r="A430" s="515"/>
      <c r="B430" s="516"/>
      <c r="C430" s="516"/>
      <c r="D430" s="516"/>
      <c r="E430" s="516"/>
      <c r="F430" s="516"/>
      <c r="G430" s="517"/>
      <c r="H430" s="142"/>
      <c r="I430" s="142"/>
      <c r="J430" s="142"/>
      <c r="K430" s="142"/>
      <c r="L430" s="142"/>
      <c r="M430" s="142"/>
      <c r="N430" s="142"/>
      <c r="O430" s="142"/>
      <c r="P430" s="142"/>
    </row>
    <row r="431" spans="1:16" ht="14.25">
      <c r="A431" s="515"/>
      <c r="B431" s="516"/>
      <c r="C431" s="516"/>
      <c r="D431" s="516"/>
      <c r="E431" s="516"/>
      <c r="F431" s="516"/>
      <c r="G431" s="517"/>
      <c r="H431" s="142"/>
      <c r="I431" s="142"/>
      <c r="J431" s="142"/>
      <c r="K431" s="142"/>
      <c r="L431" s="142"/>
      <c r="M431" s="142"/>
      <c r="N431" s="142"/>
      <c r="O431" s="142"/>
      <c r="P431" s="142"/>
    </row>
    <row r="432" spans="1:16" ht="14.25">
      <c r="A432" s="515"/>
      <c r="B432" s="516"/>
      <c r="C432" s="516"/>
      <c r="D432" s="516"/>
      <c r="E432" s="516"/>
      <c r="F432" s="516"/>
      <c r="G432" s="517"/>
      <c r="H432" s="142"/>
      <c r="I432" s="142"/>
      <c r="J432" s="142"/>
      <c r="K432" s="142"/>
      <c r="L432" s="142"/>
      <c r="M432" s="142"/>
      <c r="N432" s="142"/>
      <c r="O432" s="142"/>
      <c r="P432" s="142"/>
    </row>
    <row r="433" spans="1:16" ht="14.25">
      <c r="A433" s="515"/>
      <c r="B433" s="516"/>
      <c r="C433" s="516"/>
      <c r="D433" s="516"/>
      <c r="E433" s="516"/>
      <c r="F433" s="516"/>
      <c r="G433" s="517"/>
      <c r="H433" s="142"/>
      <c r="I433" s="142"/>
      <c r="J433" s="142"/>
      <c r="K433" s="142"/>
      <c r="L433" s="142"/>
      <c r="M433" s="142"/>
      <c r="N433" s="142"/>
      <c r="O433" s="142"/>
      <c r="P433" s="142"/>
    </row>
    <row r="434" spans="1:16" ht="14.25">
      <c r="A434" s="515"/>
      <c r="B434" s="516"/>
      <c r="C434" s="516"/>
      <c r="D434" s="516"/>
      <c r="E434" s="516"/>
      <c r="F434" s="516"/>
      <c r="G434" s="517"/>
      <c r="H434" s="142"/>
      <c r="I434" s="142"/>
      <c r="J434" s="142"/>
      <c r="K434" s="142"/>
      <c r="L434" s="142"/>
      <c r="M434" s="142"/>
      <c r="N434" s="142"/>
      <c r="O434" s="142"/>
      <c r="P434" s="142"/>
    </row>
    <row r="435" spans="1:16" ht="14.25">
      <c r="A435" s="515"/>
      <c r="B435" s="516"/>
      <c r="C435" s="516"/>
      <c r="D435" s="516"/>
      <c r="E435" s="516"/>
      <c r="F435" s="516"/>
      <c r="G435" s="517"/>
      <c r="H435" s="142"/>
      <c r="I435" s="142"/>
      <c r="J435" s="142"/>
      <c r="K435" s="142"/>
      <c r="L435" s="142"/>
      <c r="M435" s="142"/>
      <c r="N435" s="142"/>
      <c r="O435" s="142"/>
      <c r="P435" s="142"/>
    </row>
    <row r="436" spans="1:16" ht="14.25">
      <c r="A436" s="515"/>
      <c r="B436" s="516"/>
      <c r="C436" s="516"/>
      <c r="D436" s="516"/>
      <c r="E436" s="516"/>
      <c r="F436" s="516"/>
      <c r="G436" s="517"/>
      <c r="H436" s="142"/>
      <c r="I436" s="142"/>
      <c r="J436" s="142"/>
      <c r="K436" s="142"/>
      <c r="L436" s="142"/>
      <c r="M436" s="142"/>
      <c r="N436" s="142"/>
      <c r="O436" s="142"/>
      <c r="P436" s="142"/>
    </row>
    <row r="437" spans="1:16" ht="14.25">
      <c r="A437" s="515"/>
      <c r="B437" s="516"/>
      <c r="C437" s="516"/>
      <c r="D437" s="516"/>
      <c r="E437" s="516"/>
      <c r="F437" s="516"/>
      <c r="G437" s="517"/>
      <c r="H437" s="142"/>
      <c r="I437" s="142"/>
      <c r="J437" s="142"/>
      <c r="K437" s="142"/>
      <c r="L437" s="142"/>
      <c r="M437" s="142"/>
      <c r="N437" s="142"/>
      <c r="O437" s="142"/>
      <c r="P437" s="142"/>
    </row>
    <row r="438" spans="1:16" ht="14.25">
      <c r="A438" s="515"/>
      <c r="B438" s="516"/>
      <c r="C438" s="516"/>
      <c r="D438" s="516"/>
      <c r="E438" s="516"/>
      <c r="F438" s="516"/>
      <c r="G438" s="517"/>
      <c r="H438" s="142"/>
      <c r="I438" s="142"/>
      <c r="J438" s="142"/>
      <c r="K438" s="142"/>
      <c r="L438" s="142"/>
      <c r="M438" s="142"/>
      <c r="N438" s="142"/>
      <c r="O438" s="142"/>
      <c r="P438" s="142"/>
    </row>
    <row r="439" spans="1:16" ht="14.25">
      <c r="A439" s="515"/>
      <c r="B439" s="516"/>
      <c r="C439" s="516"/>
      <c r="D439" s="516"/>
      <c r="E439" s="516"/>
      <c r="F439" s="516"/>
      <c r="G439" s="517"/>
      <c r="H439" s="142"/>
      <c r="I439" s="142"/>
      <c r="J439" s="142"/>
      <c r="K439" s="142"/>
      <c r="L439" s="142"/>
      <c r="M439" s="142"/>
      <c r="N439" s="142"/>
      <c r="O439" s="142"/>
      <c r="P439" s="142"/>
    </row>
    <row r="440" spans="1:16" ht="14.25">
      <c r="A440" s="515"/>
      <c r="B440" s="516"/>
      <c r="C440" s="516"/>
      <c r="D440" s="516"/>
      <c r="E440" s="516"/>
      <c r="F440" s="516"/>
      <c r="G440" s="517"/>
      <c r="H440" s="142"/>
      <c r="I440" s="142"/>
      <c r="J440" s="142"/>
      <c r="K440" s="142"/>
      <c r="L440" s="142"/>
      <c r="M440" s="142"/>
      <c r="N440" s="142"/>
      <c r="O440" s="142"/>
      <c r="P440" s="142"/>
    </row>
    <row r="441" spans="1:16" ht="14.25">
      <c r="A441" s="515"/>
      <c r="B441" s="516"/>
      <c r="C441" s="516"/>
      <c r="D441" s="516"/>
      <c r="E441" s="516"/>
      <c r="F441" s="516"/>
      <c r="G441" s="517"/>
      <c r="H441" s="142"/>
      <c r="I441" s="142"/>
      <c r="J441" s="142"/>
      <c r="K441" s="142"/>
      <c r="L441" s="142"/>
      <c r="M441" s="142"/>
      <c r="N441" s="142"/>
      <c r="O441" s="142"/>
      <c r="P441" s="142"/>
    </row>
    <row r="442" spans="1:16" ht="14.25">
      <c r="A442" s="515"/>
      <c r="B442" s="516"/>
      <c r="C442" s="516"/>
      <c r="D442" s="516"/>
      <c r="E442" s="516"/>
      <c r="F442" s="516"/>
      <c r="G442" s="517"/>
      <c r="H442" s="142"/>
      <c r="I442" s="142"/>
      <c r="J442" s="142"/>
      <c r="K442" s="142"/>
      <c r="L442" s="142"/>
      <c r="M442" s="142"/>
      <c r="N442" s="142"/>
      <c r="O442" s="142"/>
      <c r="P442" s="142"/>
    </row>
    <row r="443" spans="1:16" ht="14.25">
      <c r="A443" s="515"/>
      <c r="B443" s="516"/>
      <c r="C443" s="516"/>
      <c r="D443" s="516"/>
      <c r="E443" s="516"/>
      <c r="F443" s="516"/>
      <c r="G443" s="517"/>
      <c r="H443" s="142"/>
      <c r="I443" s="142"/>
      <c r="J443" s="142"/>
      <c r="K443" s="142"/>
      <c r="L443" s="142"/>
      <c r="M443" s="142"/>
      <c r="N443" s="142"/>
      <c r="O443" s="142"/>
      <c r="P443" s="142"/>
    </row>
    <row r="444" spans="1:16" ht="14.25">
      <c r="A444" s="515"/>
      <c r="B444" s="516"/>
      <c r="C444" s="516"/>
      <c r="D444" s="516"/>
      <c r="E444" s="516"/>
      <c r="F444" s="516"/>
      <c r="G444" s="517"/>
      <c r="H444" s="142"/>
      <c r="I444" s="142"/>
      <c r="J444" s="142"/>
      <c r="K444" s="142"/>
      <c r="L444" s="142"/>
      <c r="M444" s="142"/>
      <c r="N444" s="142"/>
      <c r="O444" s="142"/>
      <c r="P444" s="142"/>
    </row>
    <row r="445" spans="1:16" ht="14.25">
      <c r="A445" s="515"/>
      <c r="B445" s="516"/>
      <c r="C445" s="516"/>
      <c r="D445" s="516"/>
      <c r="E445" s="516"/>
      <c r="F445" s="516"/>
      <c r="G445" s="517"/>
      <c r="H445" s="142"/>
      <c r="I445" s="142"/>
      <c r="J445" s="142"/>
      <c r="K445" s="142"/>
      <c r="L445" s="142"/>
      <c r="M445" s="142"/>
      <c r="N445" s="142"/>
      <c r="O445" s="142"/>
      <c r="P445" s="142"/>
    </row>
    <row r="446" spans="1:16" ht="14.25">
      <c r="A446" s="515"/>
      <c r="B446" s="516"/>
      <c r="C446" s="516"/>
      <c r="D446" s="516"/>
      <c r="E446" s="516"/>
      <c r="F446" s="516"/>
      <c r="G446" s="517"/>
      <c r="H446" s="142"/>
      <c r="I446" s="142"/>
      <c r="J446" s="142"/>
      <c r="K446" s="142"/>
      <c r="L446" s="142"/>
      <c r="M446" s="142"/>
      <c r="N446" s="142"/>
      <c r="O446" s="142"/>
      <c r="P446" s="142"/>
    </row>
    <row r="447" spans="1:16" ht="14.25">
      <c r="A447" s="515"/>
      <c r="B447" s="516"/>
      <c r="C447" s="516"/>
      <c r="D447" s="516"/>
      <c r="E447" s="516"/>
      <c r="F447" s="516"/>
      <c r="G447" s="517"/>
      <c r="H447" s="142"/>
      <c r="I447" s="142"/>
      <c r="J447" s="142"/>
      <c r="K447" s="142"/>
      <c r="L447" s="142"/>
      <c r="M447" s="142"/>
      <c r="N447" s="142"/>
      <c r="O447" s="142"/>
      <c r="P447" s="142"/>
    </row>
    <row r="448" spans="1:16" ht="14.25">
      <c r="A448" s="515"/>
      <c r="B448" s="516"/>
      <c r="C448" s="516"/>
      <c r="D448" s="516"/>
      <c r="E448" s="516"/>
      <c r="F448" s="516"/>
      <c r="G448" s="517"/>
      <c r="H448" s="142"/>
      <c r="I448" s="142"/>
      <c r="J448" s="142"/>
      <c r="K448" s="142"/>
      <c r="L448" s="142"/>
      <c r="M448" s="142"/>
      <c r="N448" s="142"/>
      <c r="O448" s="142"/>
      <c r="P448" s="142"/>
    </row>
    <row r="449" spans="1:16" ht="14.25">
      <c r="A449" s="515"/>
      <c r="B449" s="516"/>
      <c r="C449" s="516"/>
      <c r="D449" s="516"/>
      <c r="E449" s="516"/>
      <c r="F449" s="516"/>
      <c r="G449" s="517"/>
      <c r="H449" s="142"/>
      <c r="I449" s="142"/>
      <c r="J449" s="142"/>
      <c r="K449" s="142"/>
      <c r="L449" s="142"/>
      <c r="M449" s="142"/>
      <c r="N449" s="142"/>
      <c r="O449" s="142"/>
      <c r="P449" s="142"/>
    </row>
    <row r="450" spans="1:16" ht="14.25">
      <c r="A450" s="515"/>
      <c r="B450" s="515"/>
      <c r="C450" s="515"/>
      <c r="D450" s="515"/>
      <c r="E450" s="516"/>
      <c r="F450" s="515"/>
      <c r="G450" s="517"/>
      <c r="H450" s="142"/>
      <c r="I450" s="142"/>
      <c r="J450" s="142"/>
      <c r="K450" s="142"/>
      <c r="L450" s="142"/>
      <c r="M450" s="142"/>
      <c r="N450" s="142"/>
      <c r="O450" s="142"/>
      <c r="P450" s="142"/>
    </row>
  </sheetData>
  <mergeCells count="4">
    <mergeCell ref="A2:F2"/>
    <mergeCell ref="B87:F87"/>
    <mergeCell ref="A3:F3"/>
    <mergeCell ref="A4:F4"/>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0.375" customWidth="1"/>
    <col min="2" max="2" width="12.375" customWidth="1"/>
    <col min="3" max="3" width="8.75" customWidth="1"/>
    <col min="4" max="4" width="12.375" customWidth="1"/>
    <col min="5" max="5" width="9.875" customWidth="1"/>
    <col min="6" max="6" width="12.75" customWidth="1"/>
    <col min="7" max="7" width="9" customWidth="1"/>
    <col min="8" max="8" width="13" customWidth="1"/>
    <col min="9" max="9" width="8.5" customWidth="1"/>
    <col min="10" max="10" width="13.25" customWidth="1"/>
    <col min="11" max="11" width="9.375" customWidth="1"/>
    <col min="12" max="21" width="10" customWidth="1"/>
  </cols>
  <sheetData>
    <row r="1" spans="1:26" ht="21" customHeight="1">
      <c r="A1" s="901" t="s">
        <v>0</v>
      </c>
      <c r="B1" s="637"/>
      <c r="C1" s="637"/>
      <c r="D1" s="637"/>
      <c r="E1" s="637"/>
      <c r="F1" s="637"/>
      <c r="G1" s="637"/>
      <c r="H1" s="637"/>
      <c r="I1" s="637"/>
      <c r="J1" s="637"/>
      <c r="K1" s="637"/>
      <c r="L1" s="1"/>
      <c r="M1" s="1"/>
      <c r="N1" s="1"/>
      <c r="O1" s="1"/>
      <c r="P1" s="1"/>
      <c r="Q1" s="1"/>
      <c r="R1" s="1"/>
      <c r="S1" s="1"/>
      <c r="T1" s="1"/>
      <c r="U1" s="1"/>
      <c r="V1" s="1"/>
      <c r="W1" s="1"/>
      <c r="X1" s="1"/>
      <c r="Y1" s="1"/>
      <c r="Z1" s="1"/>
    </row>
    <row r="2" spans="1:26" ht="21" customHeight="1">
      <c r="A2" s="900" t="s">
        <v>22</v>
      </c>
      <c r="B2" s="637"/>
      <c r="C2" s="637"/>
      <c r="D2" s="637"/>
      <c r="E2" s="637"/>
      <c r="F2" s="637"/>
      <c r="G2" s="637"/>
      <c r="H2" s="637"/>
      <c r="I2" s="637"/>
      <c r="J2" s="637"/>
      <c r="K2" s="637"/>
      <c r="L2" s="1"/>
      <c r="M2" s="1"/>
      <c r="N2" s="1"/>
      <c r="O2" s="1"/>
      <c r="P2" s="1"/>
      <c r="Q2" s="1"/>
      <c r="R2" s="1"/>
      <c r="S2" s="1"/>
      <c r="T2" s="1"/>
      <c r="U2" s="1"/>
      <c r="V2" s="1"/>
      <c r="W2" s="1"/>
      <c r="X2" s="1"/>
      <c r="Y2" s="1"/>
      <c r="Z2" s="1"/>
    </row>
    <row r="3" spans="1:26" ht="17.25" customHeight="1">
      <c r="A3" s="901" t="s">
        <v>2265</v>
      </c>
      <c r="B3" s="637"/>
      <c r="C3" s="637"/>
      <c r="D3" s="637"/>
      <c r="E3" s="637"/>
      <c r="F3" s="637"/>
      <c r="G3" s="637"/>
      <c r="H3" s="637"/>
      <c r="I3" s="637"/>
      <c r="J3" s="637"/>
      <c r="K3" s="637"/>
      <c r="L3" s="1"/>
      <c r="M3" s="1"/>
      <c r="N3" s="1"/>
      <c r="O3" s="1"/>
      <c r="P3" s="1"/>
      <c r="Q3" s="1"/>
      <c r="R3" s="1"/>
      <c r="S3" s="1"/>
      <c r="T3" s="1"/>
      <c r="U3" s="1"/>
      <c r="V3" s="1"/>
      <c r="W3" s="1"/>
      <c r="X3" s="1"/>
      <c r="Y3" s="1"/>
      <c r="Z3" s="1"/>
    </row>
    <row r="4" spans="1:26" ht="14.25" customHeight="1">
      <c r="A4" s="902"/>
      <c r="B4" s="659"/>
      <c r="C4" s="659"/>
      <c r="D4" s="659"/>
      <c r="E4" s="659"/>
      <c r="F4" s="659"/>
      <c r="G4" s="659"/>
      <c r="H4" s="659"/>
      <c r="I4" s="659"/>
      <c r="J4" s="659"/>
      <c r="K4" s="659"/>
      <c r="L4" s="476"/>
      <c r="M4" s="1"/>
      <c r="N4" s="1"/>
      <c r="O4" s="1"/>
      <c r="P4" s="1"/>
      <c r="Q4" s="1"/>
      <c r="R4" s="1"/>
      <c r="S4" s="1"/>
      <c r="T4" s="1"/>
      <c r="U4" s="1"/>
      <c r="V4" s="1"/>
      <c r="W4" s="1"/>
      <c r="X4" s="1"/>
      <c r="Y4" s="1"/>
      <c r="Z4" s="1"/>
    </row>
    <row r="5" spans="1:26" ht="14.25" customHeight="1">
      <c r="A5" s="905" t="s">
        <v>2266</v>
      </c>
      <c r="B5" s="903" t="s">
        <v>2267</v>
      </c>
      <c r="C5" s="642"/>
      <c r="D5" s="642"/>
      <c r="E5" s="642"/>
      <c r="F5" s="642"/>
      <c r="G5" s="642"/>
      <c r="H5" s="642"/>
      <c r="I5" s="642"/>
      <c r="J5" s="642"/>
      <c r="K5" s="643"/>
      <c r="L5" s="1"/>
      <c r="M5" s="1"/>
      <c r="N5" s="1"/>
      <c r="O5" s="1"/>
      <c r="P5" s="1"/>
      <c r="Q5" s="1"/>
      <c r="R5" s="1"/>
      <c r="S5" s="1"/>
      <c r="T5" s="1"/>
      <c r="U5" s="1"/>
      <c r="V5" s="1"/>
      <c r="W5" s="1"/>
      <c r="X5" s="1"/>
      <c r="Y5" s="1"/>
      <c r="Z5" s="1"/>
    </row>
    <row r="6" spans="1:26" ht="14.25">
      <c r="A6" s="721"/>
      <c r="B6" s="906" t="s">
        <v>2268</v>
      </c>
      <c r="C6" s="730"/>
      <c r="D6" s="904" t="s">
        <v>2269</v>
      </c>
      <c r="E6" s="679"/>
      <c r="F6" s="904" t="s">
        <v>2270</v>
      </c>
      <c r="G6" s="730"/>
      <c r="H6" s="904" t="s">
        <v>2271</v>
      </c>
      <c r="I6" s="730"/>
      <c r="J6" s="907" t="s">
        <v>84</v>
      </c>
      <c r="K6" s="656"/>
      <c r="L6" s="116"/>
      <c r="M6" s="1"/>
      <c r="N6" s="1"/>
      <c r="O6" s="1"/>
      <c r="P6" s="1"/>
      <c r="Q6" s="1"/>
      <c r="R6" s="1"/>
      <c r="S6" s="1"/>
      <c r="T6" s="1"/>
      <c r="U6" s="1"/>
      <c r="V6" s="1"/>
      <c r="W6" s="1"/>
      <c r="X6" s="1"/>
      <c r="Y6" s="1"/>
      <c r="Z6" s="1"/>
    </row>
    <row r="7" spans="1:26" ht="26.25" customHeight="1">
      <c r="A7" s="717"/>
      <c r="B7" s="477" t="s">
        <v>2272</v>
      </c>
      <c r="C7" s="478" t="s">
        <v>2273</v>
      </c>
      <c r="D7" s="477" t="s">
        <v>2272</v>
      </c>
      <c r="E7" s="478" t="s">
        <v>2273</v>
      </c>
      <c r="F7" s="477" t="s">
        <v>2272</v>
      </c>
      <c r="G7" s="478" t="s">
        <v>2273</v>
      </c>
      <c r="H7" s="477" t="s">
        <v>2272</v>
      </c>
      <c r="I7" s="478" t="s">
        <v>2273</v>
      </c>
      <c r="J7" s="477" t="s">
        <v>2272</v>
      </c>
      <c r="K7" s="478" t="s">
        <v>2273</v>
      </c>
      <c r="L7" s="1"/>
      <c r="M7" s="1"/>
      <c r="N7" s="1"/>
      <c r="O7" s="1"/>
      <c r="P7" s="1"/>
      <c r="Q7" s="1"/>
      <c r="R7" s="1"/>
      <c r="S7" s="1"/>
      <c r="T7" s="1"/>
      <c r="U7" s="1"/>
      <c r="V7" s="1"/>
      <c r="W7" s="1"/>
      <c r="X7" s="1"/>
      <c r="Y7" s="1"/>
      <c r="Z7" s="1"/>
    </row>
    <row r="8" spans="1:26" ht="13.5" customHeight="1">
      <c r="A8" s="479" t="s">
        <v>2274</v>
      </c>
      <c r="B8" s="480">
        <v>46</v>
      </c>
      <c r="C8" s="481">
        <v>2863.89</v>
      </c>
      <c r="D8" s="482">
        <v>36</v>
      </c>
      <c r="E8" s="481">
        <v>2272.44</v>
      </c>
      <c r="F8" s="482">
        <v>4</v>
      </c>
      <c r="G8" s="481">
        <v>189.78</v>
      </c>
      <c r="H8" s="480">
        <v>10</v>
      </c>
      <c r="I8" s="481">
        <v>860.18</v>
      </c>
      <c r="J8" s="482">
        <f t="shared" ref="J8:J18" si="0">B8+D8+F8+H8</f>
        <v>96</v>
      </c>
      <c r="K8" s="481">
        <f t="shared" ref="K8:K18" si="1">C8++E8+G8+I8</f>
        <v>6186.29</v>
      </c>
      <c r="L8" s="1"/>
      <c r="M8" s="1"/>
      <c r="N8" s="1"/>
      <c r="O8" s="1"/>
      <c r="P8" s="1"/>
      <c r="Q8" s="1"/>
      <c r="R8" s="1"/>
      <c r="S8" s="1"/>
      <c r="T8" s="1"/>
      <c r="U8" s="1"/>
      <c r="V8" s="1"/>
      <c r="W8" s="1"/>
      <c r="X8" s="1"/>
      <c r="Y8" s="1"/>
      <c r="Z8" s="1"/>
    </row>
    <row r="9" spans="1:26" ht="13.5" customHeight="1">
      <c r="A9" s="483" t="s">
        <v>2275</v>
      </c>
      <c r="B9" s="484">
        <v>44</v>
      </c>
      <c r="C9" s="485">
        <v>3916</v>
      </c>
      <c r="D9" s="486">
        <v>2</v>
      </c>
      <c r="E9" s="481">
        <v>212</v>
      </c>
      <c r="F9" s="486">
        <v>0</v>
      </c>
      <c r="G9" s="487">
        <v>0</v>
      </c>
      <c r="H9" s="484">
        <v>0</v>
      </c>
      <c r="I9" s="485">
        <v>0</v>
      </c>
      <c r="J9" s="482">
        <f t="shared" si="0"/>
        <v>46</v>
      </c>
      <c r="K9" s="481">
        <f t="shared" si="1"/>
        <v>4128</v>
      </c>
      <c r="L9" s="1"/>
      <c r="M9" s="1"/>
      <c r="N9" s="1"/>
      <c r="O9" s="1"/>
      <c r="P9" s="1"/>
      <c r="Q9" s="1"/>
      <c r="R9" s="1"/>
      <c r="S9" s="1"/>
      <c r="T9" s="1"/>
      <c r="U9" s="1"/>
      <c r="V9" s="1"/>
      <c r="W9" s="1"/>
      <c r="X9" s="1"/>
      <c r="Y9" s="1"/>
      <c r="Z9" s="1"/>
    </row>
    <row r="10" spans="1:26" ht="13.5" customHeight="1">
      <c r="A10" s="483" t="s">
        <v>2276</v>
      </c>
      <c r="B10" s="484">
        <v>0</v>
      </c>
      <c r="C10" s="485">
        <v>0</v>
      </c>
      <c r="D10" s="486">
        <v>0</v>
      </c>
      <c r="E10" s="481">
        <v>0</v>
      </c>
      <c r="F10" s="486">
        <v>0</v>
      </c>
      <c r="G10" s="485">
        <v>0</v>
      </c>
      <c r="H10" s="484">
        <v>2</v>
      </c>
      <c r="I10" s="485">
        <v>233.24</v>
      </c>
      <c r="J10" s="482">
        <f t="shared" si="0"/>
        <v>2</v>
      </c>
      <c r="K10" s="481">
        <f t="shared" si="1"/>
        <v>233.24</v>
      </c>
      <c r="L10" s="1"/>
      <c r="M10" s="1"/>
      <c r="N10" s="1"/>
      <c r="O10" s="1"/>
      <c r="P10" s="1"/>
      <c r="Q10" s="1"/>
      <c r="R10" s="1"/>
      <c r="S10" s="1"/>
      <c r="T10" s="1"/>
      <c r="U10" s="1"/>
      <c r="V10" s="1"/>
      <c r="W10" s="1"/>
      <c r="X10" s="1"/>
      <c r="Y10" s="1"/>
      <c r="Z10" s="1"/>
    </row>
    <row r="11" spans="1:26" ht="13.5" customHeight="1">
      <c r="A11" s="488" t="s">
        <v>2277</v>
      </c>
      <c r="B11" s="484">
        <v>1</v>
      </c>
      <c r="C11" s="485">
        <v>339</v>
      </c>
      <c r="D11" s="486">
        <v>1</v>
      </c>
      <c r="E11" s="481">
        <v>252</v>
      </c>
      <c r="F11" s="486">
        <v>0</v>
      </c>
      <c r="G11" s="487">
        <v>0</v>
      </c>
      <c r="H11" s="484">
        <v>1</v>
      </c>
      <c r="I11" s="485">
        <v>192.34</v>
      </c>
      <c r="J11" s="482">
        <f t="shared" si="0"/>
        <v>3</v>
      </c>
      <c r="K11" s="481">
        <f t="shared" si="1"/>
        <v>783.34</v>
      </c>
      <c r="L11" s="1"/>
      <c r="M11" s="1"/>
      <c r="N11" s="1"/>
      <c r="O11" s="1"/>
      <c r="P11" s="1"/>
      <c r="Q11" s="1"/>
      <c r="R11" s="1"/>
      <c r="S11" s="1"/>
      <c r="T11" s="1"/>
      <c r="U11" s="1"/>
      <c r="V11" s="1"/>
      <c r="W11" s="1"/>
      <c r="X11" s="1"/>
      <c r="Y11" s="1"/>
      <c r="Z11" s="1"/>
    </row>
    <row r="12" spans="1:26" ht="13.5" customHeight="1">
      <c r="A12" s="488" t="s">
        <v>2278</v>
      </c>
      <c r="B12" s="484">
        <v>1</v>
      </c>
      <c r="C12" s="485">
        <v>1303</v>
      </c>
      <c r="D12" s="486">
        <v>1</v>
      </c>
      <c r="E12" s="481">
        <v>1067.9100000000001</v>
      </c>
      <c r="F12" s="486">
        <v>0</v>
      </c>
      <c r="G12" s="485">
        <v>0</v>
      </c>
      <c r="H12" s="484">
        <v>0</v>
      </c>
      <c r="I12" s="485">
        <v>0</v>
      </c>
      <c r="J12" s="482">
        <f t="shared" si="0"/>
        <v>2</v>
      </c>
      <c r="K12" s="481">
        <f t="shared" si="1"/>
        <v>2370.91</v>
      </c>
      <c r="L12" s="1"/>
      <c r="M12" s="1"/>
      <c r="N12" s="1"/>
      <c r="O12" s="1"/>
      <c r="P12" s="1"/>
      <c r="Q12" s="1"/>
      <c r="R12" s="1"/>
      <c r="S12" s="1"/>
      <c r="T12" s="1"/>
      <c r="U12" s="1"/>
      <c r="V12" s="1"/>
      <c r="W12" s="1"/>
      <c r="X12" s="1"/>
      <c r="Y12" s="1"/>
      <c r="Z12" s="1"/>
    </row>
    <row r="13" spans="1:26" ht="13.5" customHeight="1">
      <c r="A13" s="479" t="s">
        <v>2279</v>
      </c>
      <c r="B13" s="484">
        <v>13</v>
      </c>
      <c r="C13" s="485">
        <v>111</v>
      </c>
      <c r="D13" s="486">
        <v>4</v>
      </c>
      <c r="E13" s="481">
        <v>158.19999999999999</v>
      </c>
      <c r="F13" s="486">
        <v>0</v>
      </c>
      <c r="G13" s="487">
        <v>0</v>
      </c>
      <c r="H13" s="484">
        <v>2</v>
      </c>
      <c r="I13" s="485">
        <v>186.8</v>
      </c>
      <c r="J13" s="482">
        <f t="shared" si="0"/>
        <v>19</v>
      </c>
      <c r="K13" s="481">
        <f t="shared" si="1"/>
        <v>456</v>
      </c>
      <c r="L13" s="1"/>
      <c r="M13" s="1"/>
      <c r="N13" s="1"/>
      <c r="O13" s="1"/>
      <c r="P13" s="1"/>
      <c r="Q13" s="1"/>
      <c r="R13" s="1"/>
      <c r="S13" s="1"/>
      <c r="T13" s="1"/>
      <c r="U13" s="1"/>
      <c r="V13" s="1"/>
      <c r="W13" s="1"/>
      <c r="X13" s="1"/>
      <c r="Y13" s="1"/>
      <c r="Z13" s="1"/>
    </row>
    <row r="14" spans="1:26" ht="13.5" customHeight="1">
      <c r="A14" s="483" t="s">
        <v>2280</v>
      </c>
      <c r="B14" s="484">
        <v>79</v>
      </c>
      <c r="C14" s="485">
        <v>2212</v>
      </c>
      <c r="D14" s="486">
        <v>4</v>
      </c>
      <c r="E14" s="481">
        <v>223</v>
      </c>
      <c r="F14" s="486">
        <v>12</v>
      </c>
      <c r="G14" s="485">
        <v>321</v>
      </c>
      <c r="H14" s="484">
        <v>13</v>
      </c>
      <c r="I14" s="485">
        <v>208.76</v>
      </c>
      <c r="J14" s="482">
        <f t="shared" si="0"/>
        <v>108</v>
      </c>
      <c r="K14" s="481">
        <f t="shared" si="1"/>
        <v>2964.76</v>
      </c>
      <c r="L14" s="1"/>
      <c r="M14" s="1"/>
      <c r="N14" s="1"/>
      <c r="O14" s="1"/>
      <c r="P14" s="1"/>
      <c r="Q14" s="1"/>
      <c r="R14" s="1"/>
      <c r="S14" s="1"/>
      <c r="T14" s="1"/>
      <c r="U14" s="1"/>
      <c r="V14" s="1"/>
      <c r="W14" s="1"/>
      <c r="X14" s="1"/>
      <c r="Y14" s="1"/>
      <c r="Z14" s="1"/>
    </row>
    <row r="15" spans="1:26" ht="13.5" customHeight="1">
      <c r="A15" s="488" t="s">
        <v>2281</v>
      </c>
      <c r="B15" s="484">
        <v>3</v>
      </c>
      <c r="C15" s="485">
        <v>35346</v>
      </c>
      <c r="D15" s="486">
        <v>2</v>
      </c>
      <c r="E15" s="481">
        <v>781.89</v>
      </c>
      <c r="F15" s="486">
        <v>0</v>
      </c>
      <c r="G15" s="487">
        <v>0</v>
      </c>
      <c r="H15" s="484">
        <v>0</v>
      </c>
      <c r="I15" s="485">
        <v>0</v>
      </c>
      <c r="J15" s="482">
        <f t="shared" si="0"/>
        <v>5</v>
      </c>
      <c r="K15" s="481">
        <f t="shared" si="1"/>
        <v>36127.89</v>
      </c>
      <c r="L15" s="1"/>
      <c r="M15" s="1"/>
      <c r="N15" s="1"/>
      <c r="O15" s="1"/>
      <c r="P15" s="1"/>
      <c r="Q15" s="1"/>
      <c r="R15" s="1"/>
      <c r="S15" s="1"/>
      <c r="T15" s="1"/>
      <c r="U15" s="1"/>
      <c r="V15" s="1"/>
      <c r="W15" s="1"/>
      <c r="X15" s="1"/>
      <c r="Y15" s="1"/>
      <c r="Z15" s="1"/>
    </row>
    <row r="16" spans="1:26" ht="13.5" customHeight="1">
      <c r="A16" s="488" t="s">
        <v>2282</v>
      </c>
      <c r="B16" s="484">
        <v>10</v>
      </c>
      <c r="C16" s="485">
        <v>3270</v>
      </c>
      <c r="D16" s="486">
        <v>1</v>
      </c>
      <c r="E16" s="481">
        <v>113.09</v>
      </c>
      <c r="F16" s="486">
        <v>1</v>
      </c>
      <c r="G16" s="485">
        <v>6</v>
      </c>
      <c r="H16" s="484">
        <v>1</v>
      </c>
      <c r="I16" s="485">
        <v>33.24</v>
      </c>
      <c r="J16" s="482">
        <f t="shared" si="0"/>
        <v>13</v>
      </c>
      <c r="K16" s="481">
        <f t="shared" si="1"/>
        <v>3422.33</v>
      </c>
      <c r="L16" s="1"/>
      <c r="M16" s="1"/>
      <c r="N16" s="1"/>
      <c r="O16" s="1"/>
      <c r="P16" s="1"/>
      <c r="Q16" s="1"/>
      <c r="R16" s="1"/>
      <c r="S16" s="1"/>
      <c r="T16" s="1"/>
      <c r="U16" s="1"/>
      <c r="V16" s="1"/>
      <c r="W16" s="1"/>
      <c r="X16" s="1"/>
      <c r="Y16" s="1"/>
      <c r="Z16" s="1"/>
    </row>
    <row r="17" spans="1:26" ht="13.5" customHeight="1">
      <c r="A17" s="479" t="s">
        <v>2283</v>
      </c>
      <c r="B17" s="489"/>
      <c r="C17" s="490"/>
      <c r="D17" s="489"/>
      <c r="E17" s="491"/>
      <c r="F17" s="486">
        <v>0</v>
      </c>
      <c r="G17" s="487">
        <v>0</v>
      </c>
      <c r="H17" s="486">
        <v>0</v>
      </c>
      <c r="I17" s="485">
        <v>0</v>
      </c>
      <c r="J17" s="482">
        <f t="shared" si="0"/>
        <v>0</v>
      </c>
      <c r="K17" s="481">
        <f t="shared" si="1"/>
        <v>0</v>
      </c>
      <c r="L17" s="1"/>
      <c r="M17" s="1"/>
      <c r="N17" s="1"/>
      <c r="O17" s="1"/>
      <c r="P17" s="1"/>
      <c r="Q17" s="1"/>
      <c r="R17" s="1"/>
      <c r="S17" s="1"/>
      <c r="T17" s="1"/>
      <c r="U17" s="1"/>
      <c r="V17" s="1"/>
      <c r="W17" s="1"/>
      <c r="X17" s="1"/>
      <c r="Y17" s="1"/>
      <c r="Z17" s="1"/>
    </row>
    <row r="18" spans="1:26" ht="13.5" customHeight="1">
      <c r="A18" s="488" t="s">
        <v>2284</v>
      </c>
      <c r="B18" s="492">
        <v>17</v>
      </c>
      <c r="C18" s="490">
        <v>340</v>
      </c>
      <c r="D18" s="489">
        <v>8</v>
      </c>
      <c r="E18" s="491">
        <v>110</v>
      </c>
      <c r="F18" s="486">
        <v>2</v>
      </c>
      <c r="G18" s="485">
        <v>27.9</v>
      </c>
      <c r="H18" s="480">
        <v>8</v>
      </c>
      <c r="I18" s="485">
        <v>182.02</v>
      </c>
      <c r="J18" s="482">
        <f t="shared" si="0"/>
        <v>35</v>
      </c>
      <c r="K18" s="481">
        <f t="shared" si="1"/>
        <v>659.92</v>
      </c>
      <c r="L18" s="1"/>
      <c r="M18" s="1"/>
      <c r="N18" s="1"/>
      <c r="O18" s="1"/>
      <c r="P18" s="1"/>
      <c r="Q18" s="1"/>
      <c r="R18" s="1"/>
      <c r="S18" s="1"/>
      <c r="T18" s="1"/>
      <c r="U18" s="1"/>
      <c r="V18" s="1"/>
      <c r="W18" s="1"/>
      <c r="X18" s="1"/>
      <c r="Y18" s="1"/>
      <c r="Z18" s="1"/>
    </row>
    <row r="19" spans="1:26" ht="13.5" customHeight="1">
      <c r="A19" s="493" t="s">
        <v>2285</v>
      </c>
      <c r="B19" s="489"/>
      <c r="C19" s="490"/>
      <c r="D19" s="489"/>
      <c r="E19" s="491"/>
      <c r="F19" s="486"/>
      <c r="G19" s="487"/>
      <c r="H19" s="486"/>
      <c r="I19" s="485"/>
      <c r="J19" s="482"/>
      <c r="K19" s="481"/>
      <c r="L19" s="1"/>
      <c r="M19" s="1"/>
      <c r="N19" s="1"/>
      <c r="O19" s="1"/>
      <c r="P19" s="1"/>
      <c r="Q19" s="1"/>
      <c r="R19" s="1"/>
      <c r="S19" s="1"/>
      <c r="T19" s="1"/>
      <c r="U19" s="1"/>
      <c r="V19" s="1"/>
      <c r="W19" s="1"/>
      <c r="X19" s="1"/>
      <c r="Y19" s="1"/>
      <c r="Z19" s="1"/>
    </row>
    <row r="20" spans="1:26" ht="14.25" customHeight="1">
      <c r="A20" s="488" t="s">
        <v>2286</v>
      </c>
      <c r="B20" s="489">
        <v>1</v>
      </c>
      <c r="C20" s="490">
        <v>1036</v>
      </c>
      <c r="D20" s="489">
        <v>0</v>
      </c>
      <c r="E20" s="490">
        <v>0</v>
      </c>
      <c r="F20" s="486">
        <v>0</v>
      </c>
      <c r="G20" s="485">
        <v>0</v>
      </c>
      <c r="H20" s="486">
        <v>0</v>
      </c>
      <c r="I20" s="485">
        <v>0</v>
      </c>
      <c r="J20" s="482">
        <f t="shared" ref="J20:J24" si="2">B20+D20+F20+H20</f>
        <v>1</v>
      </c>
      <c r="K20" s="481">
        <f t="shared" ref="K20:K24" si="3">C20++E20+G20+I20</f>
        <v>1036</v>
      </c>
      <c r="L20" s="1"/>
      <c r="M20" s="1"/>
      <c r="N20" s="1"/>
      <c r="O20" s="1"/>
      <c r="P20" s="1"/>
      <c r="Q20" s="1"/>
      <c r="R20" s="1"/>
      <c r="S20" s="1"/>
      <c r="T20" s="1"/>
      <c r="U20" s="1"/>
      <c r="V20" s="1"/>
      <c r="W20" s="1"/>
      <c r="X20" s="1"/>
      <c r="Y20" s="1"/>
      <c r="Z20" s="1"/>
    </row>
    <row r="21" spans="1:26" ht="14.25" customHeight="1">
      <c r="A21" s="488" t="s">
        <v>2287</v>
      </c>
      <c r="B21" s="489">
        <v>1</v>
      </c>
      <c r="C21" s="490">
        <v>2888</v>
      </c>
      <c r="D21" s="489">
        <v>0</v>
      </c>
      <c r="E21" s="490">
        <v>0</v>
      </c>
      <c r="F21" s="486">
        <v>1</v>
      </c>
      <c r="G21" s="485">
        <v>1.54</v>
      </c>
      <c r="H21" s="486">
        <v>1</v>
      </c>
      <c r="I21" s="485">
        <v>93.4</v>
      </c>
      <c r="J21" s="482">
        <f t="shared" si="2"/>
        <v>3</v>
      </c>
      <c r="K21" s="481">
        <f t="shared" si="3"/>
        <v>2982.94</v>
      </c>
      <c r="L21" s="1"/>
      <c r="M21" s="1"/>
      <c r="N21" s="1"/>
      <c r="O21" s="1"/>
      <c r="P21" s="1"/>
      <c r="Q21" s="1"/>
      <c r="R21" s="1"/>
      <c r="S21" s="1"/>
      <c r="T21" s="1"/>
      <c r="U21" s="1"/>
      <c r="V21" s="1"/>
      <c r="W21" s="1"/>
      <c r="X21" s="1"/>
      <c r="Y21" s="1"/>
      <c r="Z21" s="1"/>
    </row>
    <row r="22" spans="1:26" ht="13.5" customHeight="1">
      <c r="A22" s="479" t="s">
        <v>2288</v>
      </c>
      <c r="B22" s="492">
        <v>1</v>
      </c>
      <c r="C22" s="490">
        <v>437</v>
      </c>
      <c r="D22" s="489">
        <v>1</v>
      </c>
      <c r="E22" s="490">
        <v>500</v>
      </c>
      <c r="F22" s="486">
        <v>0</v>
      </c>
      <c r="G22" s="487">
        <v>0</v>
      </c>
      <c r="H22" s="480">
        <v>0</v>
      </c>
      <c r="I22" s="485">
        <v>0</v>
      </c>
      <c r="J22" s="482">
        <f t="shared" si="2"/>
        <v>2</v>
      </c>
      <c r="K22" s="481">
        <f t="shared" si="3"/>
        <v>937</v>
      </c>
      <c r="L22" s="1"/>
      <c r="M22" s="1"/>
      <c r="N22" s="1"/>
      <c r="O22" s="1"/>
      <c r="P22" s="1"/>
      <c r="Q22" s="1"/>
      <c r="R22" s="1"/>
      <c r="S22" s="1"/>
      <c r="T22" s="1"/>
      <c r="U22" s="1"/>
      <c r="V22" s="1"/>
      <c r="W22" s="1"/>
      <c r="X22" s="1"/>
      <c r="Y22" s="1"/>
      <c r="Z22" s="1"/>
    </row>
    <row r="23" spans="1:26" ht="14.25" customHeight="1">
      <c r="A23" s="488" t="s">
        <v>2285</v>
      </c>
      <c r="B23" s="489">
        <v>15</v>
      </c>
      <c r="C23" s="490">
        <v>2476</v>
      </c>
      <c r="D23" s="489"/>
      <c r="E23" s="490"/>
      <c r="F23" s="486">
        <v>0</v>
      </c>
      <c r="G23" s="485">
        <v>0</v>
      </c>
      <c r="H23" s="486">
        <v>0</v>
      </c>
      <c r="I23" s="485">
        <v>0</v>
      </c>
      <c r="J23" s="482">
        <f t="shared" si="2"/>
        <v>15</v>
      </c>
      <c r="K23" s="481">
        <f t="shared" si="3"/>
        <v>2476</v>
      </c>
      <c r="L23" s="1"/>
      <c r="M23" s="1"/>
      <c r="N23" s="1"/>
      <c r="O23" s="1"/>
      <c r="P23" s="1"/>
      <c r="Q23" s="1"/>
      <c r="R23" s="1"/>
      <c r="S23" s="1"/>
      <c r="T23" s="1"/>
      <c r="U23" s="1"/>
      <c r="V23" s="1"/>
      <c r="W23" s="1"/>
      <c r="X23" s="1"/>
      <c r="Y23" s="1"/>
      <c r="Z23" s="1"/>
    </row>
    <row r="24" spans="1:26" ht="14.25">
      <c r="A24" s="479" t="s">
        <v>2289</v>
      </c>
      <c r="B24" s="492">
        <v>1</v>
      </c>
      <c r="C24" s="494">
        <v>430320</v>
      </c>
      <c r="D24" s="495">
        <v>1</v>
      </c>
      <c r="E24" s="494">
        <v>20670</v>
      </c>
      <c r="F24" s="484">
        <v>1</v>
      </c>
      <c r="G24" s="487">
        <v>365.65</v>
      </c>
      <c r="H24" s="480">
        <v>1</v>
      </c>
      <c r="I24" s="496">
        <v>40000</v>
      </c>
      <c r="J24" s="480">
        <f t="shared" si="2"/>
        <v>4</v>
      </c>
      <c r="K24" s="487">
        <f t="shared" si="3"/>
        <v>491355.65</v>
      </c>
      <c r="L24" s="1"/>
      <c r="M24" s="1"/>
      <c r="N24" s="1"/>
      <c r="O24" s="1"/>
      <c r="P24" s="1"/>
      <c r="Q24" s="1"/>
      <c r="R24" s="1"/>
      <c r="S24" s="1"/>
      <c r="T24" s="1"/>
      <c r="U24" s="1"/>
      <c r="V24" s="1"/>
      <c r="W24" s="1"/>
      <c r="X24" s="1"/>
      <c r="Y24" s="1"/>
      <c r="Z24" s="1"/>
    </row>
    <row r="25" spans="1:26" ht="13.5" customHeight="1">
      <c r="A25" s="497" t="s">
        <v>2290</v>
      </c>
      <c r="B25" s="498">
        <f t="shared" ref="B25:K25" si="4">SUM(B8:B24)</f>
        <v>233</v>
      </c>
      <c r="C25" s="499">
        <f t="shared" si="4"/>
        <v>486857.89</v>
      </c>
      <c r="D25" s="498">
        <f t="shared" si="4"/>
        <v>61</v>
      </c>
      <c r="E25" s="499">
        <f t="shared" si="4"/>
        <v>26360.53</v>
      </c>
      <c r="F25" s="498">
        <f t="shared" si="4"/>
        <v>21</v>
      </c>
      <c r="G25" s="499">
        <f t="shared" si="4"/>
        <v>911.86999999999989</v>
      </c>
      <c r="H25" s="498">
        <f t="shared" si="4"/>
        <v>39</v>
      </c>
      <c r="I25" s="499">
        <f t="shared" si="4"/>
        <v>41989.98</v>
      </c>
      <c r="J25" s="498">
        <f t="shared" si="4"/>
        <v>354</v>
      </c>
      <c r="K25" s="499">
        <f t="shared" si="4"/>
        <v>556120.27</v>
      </c>
      <c r="L25" s="1"/>
      <c r="M25" s="1"/>
      <c r="N25" s="1"/>
      <c r="O25" s="1"/>
      <c r="P25" s="1"/>
      <c r="Q25" s="1"/>
      <c r="R25" s="1"/>
      <c r="S25" s="1"/>
      <c r="T25" s="1"/>
      <c r="U25" s="1"/>
      <c r="V25" s="1"/>
      <c r="W25" s="1"/>
      <c r="X25" s="1"/>
      <c r="Y25" s="1"/>
      <c r="Z25" s="1"/>
    </row>
    <row r="26" spans="1:26" ht="29.25" customHeight="1">
      <c r="A26" s="500" t="s">
        <v>2291</v>
      </c>
      <c r="B26" s="501">
        <v>1739</v>
      </c>
      <c r="C26" s="502">
        <v>2863.89</v>
      </c>
      <c r="D26" s="503">
        <v>1309</v>
      </c>
      <c r="E26" s="502">
        <v>2272.44</v>
      </c>
      <c r="F26" s="503">
        <v>116</v>
      </c>
      <c r="G26" s="502">
        <v>189.78</v>
      </c>
      <c r="H26" s="503">
        <v>432</v>
      </c>
      <c r="I26" s="504">
        <v>860</v>
      </c>
      <c r="J26" s="501">
        <f>B26+D26+F26+H26</f>
        <v>3596</v>
      </c>
      <c r="K26" s="505">
        <f>C26++E26+G26+I26</f>
        <v>6186.11</v>
      </c>
      <c r="L26" s="1"/>
      <c r="M26" s="1"/>
      <c r="N26" s="1"/>
      <c r="O26" s="1"/>
      <c r="P26" s="1"/>
      <c r="Q26" s="1"/>
      <c r="R26" s="1"/>
      <c r="S26" s="1"/>
      <c r="T26" s="1"/>
      <c r="U26" s="1"/>
      <c r="V26" s="1"/>
      <c r="W26" s="1"/>
      <c r="X26" s="1"/>
      <c r="Y26" s="1"/>
      <c r="Z26" s="1"/>
    </row>
    <row r="27" spans="1:26" ht="30" customHeight="1">
      <c r="A27" s="500" t="s">
        <v>2292</v>
      </c>
      <c r="B27" s="503">
        <v>880</v>
      </c>
      <c r="C27" s="505">
        <v>3916</v>
      </c>
      <c r="D27" s="506">
        <v>40</v>
      </c>
      <c r="E27" s="502">
        <v>212</v>
      </c>
      <c r="F27" s="506">
        <v>0</v>
      </c>
      <c r="G27" s="504">
        <v>0</v>
      </c>
      <c r="H27" s="506">
        <v>0</v>
      </c>
      <c r="I27" s="504">
        <v>0</v>
      </c>
      <c r="J27" s="501">
        <f t="shared" ref="J27:K27" si="5">(B27+D27)</f>
        <v>920</v>
      </c>
      <c r="K27" s="507">
        <f t="shared" si="5"/>
        <v>4128</v>
      </c>
      <c r="L27" s="1"/>
      <c r="M27" s="1"/>
      <c r="N27" s="1"/>
      <c r="O27" s="1"/>
      <c r="P27" s="1"/>
      <c r="Q27" s="1"/>
      <c r="R27" s="1"/>
      <c r="S27" s="1"/>
      <c r="T27" s="1"/>
      <c r="U27" s="1"/>
      <c r="V27" s="1"/>
      <c r="W27" s="1"/>
      <c r="X27" s="1"/>
      <c r="Y27" s="1"/>
      <c r="Z27" s="1"/>
    </row>
    <row r="28" spans="1:26" ht="13.5" customHeight="1">
      <c r="A28" s="508" t="s">
        <v>2290</v>
      </c>
      <c r="B28" s="509">
        <f t="shared" ref="B28:K28" si="6">SUM(B26:B27)</f>
        <v>2619</v>
      </c>
      <c r="C28" s="510">
        <f t="shared" si="6"/>
        <v>6779.8899999999994</v>
      </c>
      <c r="D28" s="511">
        <f t="shared" si="6"/>
        <v>1349</v>
      </c>
      <c r="E28" s="510">
        <f t="shared" si="6"/>
        <v>2484.44</v>
      </c>
      <c r="F28" s="511">
        <f t="shared" si="6"/>
        <v>116</v>
      </c>
      <c r="G28" s="510">
        <f t="shared" si="6"/>
        <v>189.78</v>
      </c>
      <c r="H28" s="511">
        <f t="shared" si="6"/>
        <v>432</v>
      </c>
      <c r="I28" s="512">
        <f t="shared" si="6"/>
        <v>860</v>
      </c>
      <c r="J28" s="509">
        <f t="shared" si="6"/>
        <v>4516</v>
      </c>
      <c r="K28" s="513">
        <f t="shared" si="6"/>
        <v>10314.11</v>
      </c>
      <c r="L28" s="1"/>
      <c r="M28" s="1"/>
      <c r="N28" s="1"/>
      <c r="O28" s="1"/>
      <c r="P28" s="1"/>
      <c r="Q28" s="1"/>
      <c r="R28" s="1"/>
      <c r="S28" s="1"/>
      <c r="T28" s="1"/>
      <c r="U28" s="1"/>
      <c r="V28" s="1"/>
      <c r="W28" s="1"/>
      <c r="X28" s="1"/>
      <c r="Y28" s="1"/>
      <c r="Z28" s="1"/>
    </row>
    <row r="29" spans="1:26" ht="14.25">
      <c r="A29" s="116"/>
      <c r="B29" s="116"/>
      <c r="C29" s="116"/>
      <c r="D29" s="116"/>
      <c r="E29" s="116"/>
      <c r="F29" s="116"/>
      <c r="G29" s="116"/>
      <c r="H29" s="116"/>
      <c r="I29" s="1"/>
      <c r="J29" s="116"/>
      <c r="K29" s="116"/>
      <c r="L29" s="1"/>
      <c r="M29" s="1"/>
      <c r="N29" s="1"/>
      <c r="O29" s="1"/>
      <c r="P29" s="1"/>
      <c r="Q29" s="1"/>
      <c r="R29" s="1"/>
      <c r="S29" s="1"/>
      <c r="T29" s="1"/>
      <c r="U29" s="1"/>
      <c r="V29" s="1"/>
      <c r="W29" s="1"/>
      <c r="X29" s="1"/>
      <c r="Y29" s="1"/>
      <c r="Z29" s="1"/>
    </row>
    <row r="30" spans="1:26" ht="84.75" customHeight="1">
      <c r="A30" s="899" t="s">
        <v>2293</v>
      </c>
      <c r="B30" s="655"/>
      <c r="C30" s="655"/>
      <c r="D30" s="655"/>
      <c r="E30" s="655"/>
      <c r="F30" s="655"/>
      <c r="G30" s="655"/>
      <c r="H30" s="655"/>
      <c r="I30" s="655"/>
      <c r="J30" s="655"/>
      <c r="K30" s="656"/>
      <c r="L30" s="1"/>
      <c r="M30" s="1"/>
      <c r="N30" s="1"/>
      <c r="O30" s="1"/>
      <c r="P30" s="1"/>
      <c r="Q30" s="1"/>
      <c r="R30" s="1"/>
      <c r="S30" s="1"/>
      <c r="T30" s="1"/>
      <c r="U30" s="1"/>
      <c r="V30" s="1"/>
      <c r="W30" s="1"/>
      <c r="X30" s="1"/>
      <c r="Y30" s="1"/>
      <c r="Z30" s="1"/>
    </row>
    <row r="31" spans="1:26" ht="409.5" customHeight="1">
      <c r="A31" s="895" t="s">
        <v>2294</v>
      </c>
      <c r="B31" s="757"/>
      <c r="C31" s="757"/>
      <c r="D31" s="757"/>
      <c r="E31" s="757"/>
      <c r="F31" s="757"/>
      <c r="G31" s="757"/>
      <c r="H31" s="757"/>
      <c r="I31" s="757"/>
      <c r="J31" s="757"/>
      <c r="K31" s="664"/>
      <c r="L31" s="1"/>
      <c r="M31" s="1"/>
      <c r="N31" s="1"/>
      <c r="O31" s="1"/>
      <c r="P31" s="1"/>
      <c r="Q31" s="1"/>
      <c r="R31" s="1"/>
      <c r="S31" s="1"/>
      <c r="T31" s="1"/>
      <c r="U31" s="1"/>
      <c r="V31" s="1"/>
      <c r="W31" s="1"/>
      <c r="X31" s="1"/>
      <c r="Y31" s="1"/>
      <c r="Z31" s="1"/>
    </row>
    <row r="32" spans="1:26" ht="46.5" customHeight="1">
      <c r="A32" s="740"/>
      <c r="B32" s="659"/>
      <c r="C32" s="659"/>
      <c r="D32" s="659"/>
      <c r="E32" s="659"/>
      <c r="F32" s="659"/>
      <c r="G32" s="659"/>
      <c r="H32" s="659"/>
      <c r="I32" s="659"/>
      <c r="J32" s="659"/>
      <c r="K32" s="714"/>
      <c r="L32" s="1"/>
      <c r="M32" s="1"/>
      <c r="N32" s="1"/>
      <c r="O32" s="1"/>
      <c r="P32" s="1"/>
      <c r="Q32" s="1"/>
      <c r="R32" s="1"/>
      <c r="S32" s="1"/>
      <c r="T32" s="1"/>
      <c r="U32" s="1"/>
      <c r="V32" s="1"/>
      <c r="W32" s="1"/>
      <c r="X32" s="1"/>
      <c r="Y32" s="1"/>
      <c r="Z32" s="1"/>
    </row>
    <row r="33" spans="1:26" ht="44.25" customHeight="1">
      <c r="A33" s="894" t="s">
        <v>2295</v>
      </c>
      <c r="B33" s="655"/>
      <c r="C33" s="655"/>
      <c r="D33" s="655"/>
      <c r="E33" s="655"/>
      <c r="F33" s="655"/>
      <c r="G33" s="655"/>
      <c r="H33" s="655"/>
      <c r="I33" s="655"/>
      <c r="J33" s="655"/>
      <c r="K33" s="655"/>
      <c r="L33" s="1"/>
      <c r="M33" s="1"/>
      <c r="N33" s="1"/>
      <c r="O33" s="1"/>
      <c r="P33" s="1"/>
      <c r="Q33" s="1"/>
      <c r="R33" s="1"/>
      <c r="S33" s="1"/>
      <c r="T33" s="1"/>
      <c r="U33" s="1"/>
      <c r="V33" s="1"/>
      <c r="W33" s="1"/>
      <c r="X33" s="1"/>
      <c r="Y33" s="1"/>
      <c r="Z33" s="1"/>
    </row>
    <row r="34" spans="1:26" ht="14.25">
      <c r="A34" s="893" t="s">
        <v>2296</v>
      </c>
      <c r="B34" s="655"/>
      <c r="C34" s="655"/>
      <c r="D34" s="655"/>
      <c r="E34" s="656"/>
      <c r="F34" s="893" t="s">
        <v>2297</v>
      </c>
      <c r="G34" s="655"/>
      <c r="H34" s="730"/>
      <c r="I34" s="893" t="s">
        <v>2298</v>
      </c>
      <c r="J34" s="655"/>
      <c r="K34" s="656"/>
      <c r="L34" s="1"/>
      <c r="M34" s="1"/>
      <c r="N34" s="1"/>
      <c r="O34" s="1"/>
      <c r="P34" s="1"/>
      <c r="Q34" s="1"/>
      <c r="R34" s="1"/>
      <c r="S34" s="1"/>
      <c r="T34" s="1"/>
      <c r="U34" s="1"/>
      <c r="V34" s="1"/>
      <c r="W34" s="1"/>
      <c r="X34" s="1"/>
      <c r="Y34" s="1"/>
      <c r="Z34" s="1"/>
    </row>
    <row r="35" spans="1:26" ht="29.25" customHeight="1">
      <c r="A35" s="896" t="s">
        <v>2299</v>
      </c>
      <c r="B35" s="655"/>
      <c r="C35" s="655"/>
      <c r="D35" s="655"/>
      <c r="E35" s="656"/>
      <c r="F35" s="897">
        <v>43161</v>
      </c>
      <c r="G35" s="655"/>
      <c r="H35" s="655"/>
      <c r="I35" s="898"/>
      <c r="J35" s="655"/>
      <c r="K35" s="656"/>
      <c r="L35" s="1"/>
      <c r="M35" s="1"/>
      <c r="N35" s="1"/>
      <c r="O35" s="1"/>
      <c r="P35" s="1"/>
      <c r="Q35" s="1"/>
      <c r="R35" s="1"/>
      <c r="S35" s="1"/>
      <c r="T35" s="1"/>
      <c r="U35" s="1"/>
      <c r="V35" s="1"/>
      <c r="W35" s="1"/>
      <c r="X35" s="1"/>
      <c r="Y35" s="1"/>
      <c r="Z35" s="1"/>
    </row>
    <row r="36" spans="1:26" ht="13.5" customHeight="1">
      <c r="A36" s="116"/>
      <c r="B36" s="116"/>
      <c r="C36" s="116"/>
      <c r="D36" s="116"/>
      <c r="E36" s="116"/>
      <c r="F36" s="116"/>
      <c r="G36" s="116"/>
      <c r="H36" s="116"/>
      <c r="I36" s="1"/>
      <c r="J36" s="116"/>
      <c r="K36" s="116"/>
      <c r="L36" s="1"/>
      <c r="M36" s="1"/>
      <c r="N36" s="1"/>
      <c r="O36" s="1"/>
      <c r="P36" s="1"/>
      <c r="Q36" s="1"/>
      <c r="R36" s="1"/>
      <c r="S36" s="1"/>
      <c r="T36" s="1"/>
      <c r="U36" s="1"/>
      <c r="V36" s="1"/>
      <c r="W36" s="1"/>
      <c r="X36" s="1"/>
      <c r="Y36" s="1"/>
      <c r="Z36" s="1"/>
    </row>
    <row r="37" spans="1:26" ht="14.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A30:K30"/>
    <mergeCell ref="A34:E34"/>
    <mergeCell ref="A2:K2"/>
    <mergeCell ref="A1:K1"/>
    <mergeCell ref="A4:K4"/>
    <mergeCell ref="B5:K5"/>
    <mergeCell ref="A3:K3"/>
    <mergeCell ref="D6:E6"/>
    <mergeCell ref="A5:A7"/>
    <mergeCell ref="B6:C6"/>
    <mergeCell ref="F6:G6"/>
    <mergeCell ref="H6:I6"/>
    <mergeCell ref="J6:K6"/>
    <mergeCell ref="F34:H34"/>
    <mergeCell ref="I34:K34"/>
    <mergeCell ref="A33:K33"/>
    <mergeCell ref="A31:K32"/>
    <mergeCell ref="A35:E35"/>
    <mergeCell ref="F35:H35"/>
    <mergeCell ref="I35:K35"/>
  </mergeCells>
  <printOptions horizontalCentered="1" verticalCentered="1"/>
  <pageMargins left="0.70866141732283472" right="0.70866141732283472" top="0.74803149606299213" bottom="0.74803149606299213" header="0" footer="0"/>
  <pageSetup scale="85"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75"/>
  <sheetViews>
    <sheetView workbookViewId="0"/>
  </sheetViews>
  <sheetFormatPr baseColWidth="10" defaultColWidth="12.625" defaultRowHeight="15" customHeight="1"/>
  <cols>
    <col min="1" max="1" width="16.125" customWidth="1"/>
    <col min="2" max="2" width="8.125" customWidth="1"/>
    <col min="3" max="3" width="21.125" customWidth="1"/>
    <col min="4" max="4" width="24" customWidth="1"/>
    <col min="5" max="5" width="1.625" hidden="1" customWidth="1"/>
    <col min="6" max="6" width="47" customWidth="1"/>
    <col min="7" max="7" width="2.625" hidden="1" customWidth="1"/>
    <col min="8" max="8" width="23" customWidth="1"/>
    <col min="9" max="9" width="2.375" hidden="1" customWidth="1"/>
    <col min="10" max="18" width="11" customWidth="1"/>
  </cols>
  <sheetData>
    <row r="1" spans="1:18" ht="16.5" customHeight="1">
      <c r="A1" s="909" t="s">
        <v>0</v>
      </c>
      <c r="B1" s="637"/>
      <c r="C1" s="637"/>
      <c r="D1" s="637"/>
      <c r="E1" s="637"/>
      <c r="F1" s="637"/>
      <c r="G1" s="637"/>
      <c r="H1" s="637"/>
      <c r="I1" s="637"/>
      <c r="J1" s="1"/>
      <c r="K1" s="901"/>
      <c r="L1" s="637"/>
      <c r="M1" s="637"/>
      <c r="N1" s="637"/>
      <c r="O1" s="637"/>
      <c r="P1" s="637"/>
      <c r="Q1" s="637"/>
      <c r="R1" s="637"/>
    </row>
    <row r="2" spans="1:18" ht="16.5" customHeight="1">
      <c r="A2" s="909" t="s">
        <v>1</v>
      </c>
      <c r="B2" s="637"/>
      <c r="C2" s="637"/>
      <c r="D2" s="637"/>
      <c r="E2" s="637"/>
      <c r="F2" s="637"/>
      <c r="G2" s="637"/>
      <c r="H2" s="637"/>
      <c r="I2" s="637"/>
      <c r="J2" s="1"/>
      <c r="K2" s="900"/>
      <c r="L2" s="637"/>
      <c r="M2" s="637"/>
      <c r="N2" s="637"/>
      <c r="O2" s="637"/>
      <c r="P2" s="637"/>
      <c r="Q2" s="637"/>
      <c r="R2" s="637"/>
    </row>
    <row r="3" spans="1:18" ht="16.5" customHeight="1">
      <c r="A3" s="910" t="s">
        <v>5847</v>
      </c>
      <c r="B3" s="745"/>
      <c r="C3" s="745"/>
      <c r="D3" s="745"/>
      <c r="E3" s="745"/>
      <c r="F3" s="745"/>
      <c r="G3" s="745"/>
      <c r="H3" s="745"/>
      <c r="I3" s="745"/>
      <c r="J3" s="1"/>
      <c r="K3" s="901"/>
      <c r="L3" s="637"/>
      <c r="M3" s="637"/>
      <c r="N3" s="637"/>
      <c r="O3" s="637"/>
      <c r="P3" s="637"/>
      <c r="Q3" s="637"/>
      <c r="R3" s="637"/>
    </row>
    <row r="4" spans="1:18" ht="19.5" customHeight="1">
      <c r="A4" s="616" t="s">
        <v>5848</v>
      </c>
      <c r="B4" s="617" t="s">
        <v>5849</v>
      </c>
      <c r="C4" s="616" t="s">
        <v>5850</v>
      </c>
      <c r="D4" s="618" t="s">
        <v>5851</v>
      </c>
      <c r="E4" s="908" t="s">
        <v>5852</v>
      </c>
      <c r="F4" s="645"/>
      <c r="G4" s="755"/>
      <c r="H4" s="616" t="s">
        <v>5853</v>
      </c>
      <c r="I4" s="619"/>
      <c r="J4" s="1"/>
      <c r="K4" s="1"/>
      <c r="L4" s="1"/>
      <c r="M4" s="1"/>
      <c r="N4" s="1"/>
      <c r="O4" s="1"/>
      <c r="P4" s="1"/>
      <c r="Q4" s="1"/>
      <c r="R4" s="1"/>
    </row>
    <row r="5" spans="1:18" ht="22.5" customHeight="1">
      <c r="A5" s="620"/>
      <c r="B5" s="621"/>
      <c r="C5" s="620"/>
      <c r="D5" s="622"/>
      <c r="E5" s="623"/>
      <c r="F5" s="624" t="s">
        <v>5854</v>
      </c>
      <c r="G5" s="623"/>
      <c r="H5" s="620"/>
      <c r="I5" s="625"/>
      <c r="J5" s="1"/>
      <c r="K5" s="1"/>
      <c r="L5" s="1"/>
      <c r="M5" s="1"/>
      <c r="N5" s="1"/>
      <c r="O5" s="1"/>
      <c r="P5" s="1"/>
      <c r="Q5" s="1"/>
      <c r="R5" s="1"/>
    </row>
    <row r="6" spans="1:18" ht="16.5" customHeight="1">
      <c r="A6" s="626" t="s">
        <v>5855</v>
      </c>
      <c r="B6" s="626">
        <v>1</v>
      </c>
      <c r="C6" s="627" t="s">
        <v>5856</v>
      </c>
      <c r="D6" s="627" t="s">
        <v>2116</v>
      </c>
      <c r="E6" s="628"/>
      <c r="F6" s="629" t="s">
        <v>5857</v>
      </c>
      <c r="G6" s="628"/>
      <c r="H6" s="627" t="s">
        <v>5858</v>
      </c>
      <c r="I6" s="628"/>
      <c r="J6" s="1"/>
      <c r="K6" s="1"/>
      <c r="L6" s="1"/>
      <c r="M6" s="1"/>
      <c r="N6" s="1"/>
      <c r="O6" s="1"/>
      <c r="P6" s="1"/>
      <c r="Q6" s="1"/>
      <c r="R6" s="1"/>
    </row>
    <row r="7" spans="1:18" ht="16.5" customHeight="1">
      <c r="A7" s="626" t="s">
        <v>5855</v>
      </c>
      <c r="B7" s="626">
        <v>1</v>
      </c>
      <c r="C7" s="627" t="s">
        <v>5859</v>
      </c>
      <c r="D7" s="627" t="s">
        <v>2116</v>
      </c>
      <c r="E7" s="628"/>
      <c r="F7" s="629" t="s">
        <v>5860</v>
      </c>
      <c r="G7" s="628"/>
      <c r="H7" s="627" t="s">
        <v>5858</v>
      </c>
      <c r="I7" s="628"/>
      <c r="J7" s="1"/>
      <c r="K7" s="1"/>
      <c r="L7" s="1"/>
      <c r="M7" s="1"/>
      <c r="N7" s="1"/>
      <c r="O7" s="1"/>
      <c r="P7" s="1"/>
      <c r="Q7" s="1"/>
      <c r="R7" s="1"/>
    </row>
    <row r="8" spans="1:18" ht="16.5" customHeight="1">
      <c r="A8" s="626" t="s">
        <v>5855</v>
      </c>
      <c r="B8" s="626">
        <v>1</v>
      </c>
      <c r="C8" s="627" t="s">
        <v>5859</v>
      </c>
      <c r="D8" s="627" t="s">
        <v>2116</v>
      </c>
      <c r="E8" s="628"/>
      <c r="F8" s="629" t="s">
        <v>5861</v>
      </c>
      <c r="G8" s="628"/>
      <c r="H8" s="627" t="s">
        <v>5858</v>
      </c>
      <c r="I8" s="628"/>
      <c r="J8" s="1"/>
      <c r="K8" s="1"/>
      <c r="L8" s="1"/>
      <c r="M8" s="1"/>
      <c r="N8" s="1"/>
      <c r="O8" s="1"/>
      <c r="P8" s="1"/>
      <c r="Q8" s="1"/>
      <c r="R8" s="1"/>
    </row>
    <row r="9" spans="1:18" ht="16.5" customHeight="1">
      <c r="A9" s="626" t="s">
        <v>5855</v>
      </c>
      <c r="B9" s="626">
        <v>1</v>
      </c>
      <c r="C9" s="627" t="s">
        <v>5859</v>
      </c>
      <c r="D9" s="627" t="s">
        <v>2116</v>
      </c>
      <c r="E9" s="628"/>
      <c r="F9" s="629" t="s">
        <v>5862</v>
      </c>
      <c r="G9" s="628"/>
      <c r="H9" s="627" t="s">
        <v>5858</v>
      </c>
      <c r="I9" s="628"/>
      <c r="J9" s="1"/>
      <c r="K9" s="1"/>
      <c r="L9" s="1"/>
      <c r="M9" s="1"/>
      <c r="N9" s="1"/>
      <c r="O9" s="1"/>
      <c r="P9" s="1"/>
      <c r="Q9" s="1"/>
      <c r="R9" s="1"/>
    </row>
    <row r="10" spans="1:18" ht="16.5" customHeight="1">
      <c r="A10" s="626" t="s">
        <v>5855</v>
      </c>
      <c r="B10" s="626">
        <v>1</v>
      </c>
      <c r="C10" s="627" t="s">
        <v>5859</v>
      </c>
      <c r="D10" s="627" t="s">
        <v>2116</v>
      </c>
      <c r="E10" s="628"/>
      <c r="F10" s="629" t="s">
        <v>5863</v>
      </c>
      <c r="G10" s="628"/>
      <c r="H10" s="627" t="s">
        <v>5858</v>
      </c>
      <c r="I10" s="628"/>
      <c r="J10" s="1"/>
      <c r="K10" s="1"/>
      <c r="L10" s="1"/>
      <c r="M10" s="1"/>
      <c r="N10" s="1"/>
      <c r="O10" s="1"/>
      <c r="P10" s="1"/>
      <c r="Q10" s="1"/>
      <c r="R10" s="1"/>
    </row>
    <row r="11" spans="1:18" ht="16.5" customHeight="1">
      <c r="A11" s="626" t="s">
        <v>5855</v>
      </c>
      <c r="B11" s="626">
        <v>1</v>
      </c>
      <c r="C11" s="627" t="s">
        <v>5859</v>
      </c>
      <c r="D11" s="627" t="s">
        <v>2116</v>
      </c>
      <c r="E11" s="628"/>
      <c r="F11" s="629" t="s">
        <v>5864</v>
      </c>
      <c r="G11" s="628"/>
      <c r="H11" s="627" t="s">
        <v>5858</v>
      </c>
      <c r="I11" s="628"/>
      <c r="J11" s="1"/>
      <c r="K11" s="1"/>
      <c r="L11" s="1"/>
      <c r="M11" s="1"/>
      <c r="N11" s="1"/>
      <c r="O11" s="1"/>
      <c r="P11" s="1"/>
      <c r="Q11" s="1"/>
      <c r="R11" s="1"/>
    </row>
    <row r="12" spans="1:18" ht="16.5" customHeight="1">
      <c r="A12" s="626" t="s">
        <v>5855</v>
      </c>
      <c r="B12" s="626">
        <v>1</v>
      </c>
      <c r="C12" s="627" t="s">
        <v>5865</v>
      </c>
      <c r="D12" s="627" t="s">
        <v>2116</v>
      </c>
      <c r="E12" s="628"/>
      <c r="F12" s="629" t="s">
        <v>5866</v>
      </c>
      <c r="G12" s="628"/>
      <c r="H12" s="627" t="s">
        <v>5867</v>
      </c>
      <c r="I12" s="628"/>
      <c r="J12" s="1"/>
      <c r="K12" s="1"/>
      <c r="L12" s="1"/>
      <c r="M12" s="1"/>
      <c r="N12" s="1"/>
      <c r="O12" s="1"/>
      <c r="P12" s="1"/>
      <c r="Q12" s="1"/>
      <c r="R12" s="1"/>
    </row>
    <row r="13" spans="1:18" ht="16.5" customHeight="1">
      <c r="A13" s="626" t="s">
        <v>5855</v>
      </c>
      <c r="B13" s="626">
        <v>1</v>
      </c>
      <c r="C13" s="627" t="s">
        <v>5865</v>
      </c>
      <c r="D13" s="627" t="s">
        <v>2116</v>
      </c>
      <c r="E13" s="628"/>
      <c r="F13" s="629" t="s">
        <v>5868</v>
      </c>
      <c r="G13" s="628"/>
      <c r="H13" s="627" t="s">
        <v>5867</v>
      </c>
      <c r="I13" s="628"/>
      <c r="J13" s="1"/>
      <c r="K13" s="1"/>
      <c r="L13" s="1"/>
      <c r="M13" s="1"/>
      <c r="N13" s="1"/>
      <c r="O13" s="1"/>
      <c r="P13" s="1"/>
      <c r="Q13" s="1"/>
      <c r="R13" s="1"/>
    </row>
    <row r="14" spans="1:18" ht="16.5" customHeight="1">
      <c r="A14" s="626" t="s">
        <v>5855</v>
      </c>
      <c r="B14" s="626">
        <v>1</v>
      </c>
      <c r="C14" s="627" t="s">
        <v>5865</v>
      </c>
      <c r="D14" s="627" t="s">
        <v>2116</v>
      </c>
      <c r="E14" s="628"/>
      <c r="F14" s="629" t="s">
        <v>5869</v>
      </c>
      <c r="G14" s="628"/>
      <c r="H14" s="627" t="s">
        <v>5867</v>
      </c>
      <c r="I14" s="628"/>
      <c r="J14" s="1"/>
      <c r="K14" s="1"/>
      <c r="L14" s="1"/>
      <c r="M14" s="1"/>
      <c r="N14" s="1"/>
      <c r="O14" s="1"/>
      <c r="P14" s="1"/>
      <c r="Q14" s="1"/>
      <c r="R14" s="1"/>
    </row>
    <row r="15" spans="1:18" ht="16.5" customHeight="1">
      <c r="A15" s="626" t="s">
        <v>5855</v>
      </c>
      <c r="B15" s="626">
        <v>1</v>
      </c>
      <c r="C15" s="627" t="s">
        <v>5865</v>
      </c>
      <c r="D15" s="627" t="s">
        <v>2116</v>
      </c>
      <c r="E15" s="628"/>
      <c r="F15" s="629" t="s">
        <v>5870</v>
      </c>
      <c r="G15" s="628"/>
      <c r="H15" s="627" t="s">
        <v>5867</v>
      </c>
      <c r="I15" s="628"/>
      <c r="J15" s="1"/>
      <c r="K15" s="1"/>
      <c r="L15" s="1"/>
      <c r="M15" s="1"/>
      <c r="N15" s="1"/>
      <c r="O15" s="1"/>
      <c r="P15" s="1"/>
      <c r="Q15" s="1"/>
      <c r="R15" s="1"/>
    </row>
    <row r="16" spans="1:18" ht="16.5" customHeight="1">
      <c r="A16" s="626" t="s">
        <v>5855</v>
      </c>
      <c r="B16" s="626">
        <v>1</v>
      </c>
      <c r="C16" s="627" t="s">
        <v>5871</v>
      </c>
      <c r="D16" s="627" t="s">
        <v>2116</v>
      </c>
      <c r="E16" s="628"/>
      <c r="F16" s="629" t="s">
        <v>5872</v>
      </c>
      <c r="G16" s="628"/>
      <c r="H16" s="627" t="s">
        <v>5873</v>
      </c>
      <c r="I16" s="628"/>
      <c r="J16" s="1"/>
      <c r="K16" s="1"/>
      <c r="L16" s="1"/>
      <c r="M16" s="1"/>
      <c r="N16" s="1"/>
      <c r="O16" s="1"/>
      <c r="P16" s="1"/>
      <c r="Q16" s="1"/>
      <c r="R16" s="1"/>
    </row>
    <row r="17" spans="1:18" ht="16.5" customHeight="1">
      <c r="A17" s="626" t="s">
        <v>5855</v>
      </c>
      <c r="B17" s="626">
        <v>1</v>
      </c>
      <c r="C17" s="627" t="s">
        <v>5874</v>
      </c>
      <c r="D17" s="627" t="s">
        <v>2116</v>
      </c>
      <c r="E17" s="628"/>
      <c r="F17" s="629" t="s">
        <v>5875</v>
      </c>
      <c r="G17" s="628"/>
      <c r="H17" s="627" t="s">
        <v>5876</v>
      </c>
      <c r="I17" s="628"/>
      <c r="J17" s="1"/>
      <c r="K17" s="1"/>
      <c r="L17" s="1"/>
      <c r="M17" s="1"/>
      <c r="N17" s="1"/>
      <c r="O17" s="1"/>
      <c r="P17" s="1"/>
      <c r="Q17" s="1"/>
      <c r="R17" s="1"/>
    </row>
    <row r="18" spans="1:18" ht="16.5" customHeight="1">
      <c r="A18" s="626" t="s">
        <v>5855</v>
      </c>
      <c r="B18" s="626">
        <v>1</v>
      </c>
      <c r="C18" s="627" t="s">
        <v>5874</v>
      </c>
      <c r="D18" s="627" t="s">
        <v>2116</v>
      </c>
      <c r="E18" s="628"/>
      <c r="F18" s="629" t="s">
        <v>5877</v>
      </c>
      <c r="G18" s="628"/>
      <c r="H18" s="627" t="s">
        <v>5876</v>
      </c>
      <c r="I18" s="628"/>
      <c r="J18" s="1"/>
      <c r="K18" s="1"/>
      <c r="L18" s="1"/>
      <c r="M18" s="1"/>
      <c r="N18" s="1"/>
      <c r="O18" s="1"/>
      <c r="P18" s="1"/>
      <c r="Q18" s="1"/>
      <c r="R18" s="1"/>
    </row>
    <row r="19" spans="1:18" ht="16.5" customHeight="1">
      <c r="A19" s="626" t="s">
        <v>5855</v>
      </c>
      <c r="B19" s="626">
        <v>1</v>
      </c>
      <c r="C19" s="627" t="s">
        <v>5874</v>
      </c>
      <c r="D19" s="627" t="s">
        <v>2116</v>
      </c>
      <c r="E19" s="628"/>
      <c r="F19" s="629" t="s">
        <v>5878</v>
      </c>
      <c r="G19" s="628"/>
      <c r="H19" s="627" t="s">
        <v>5876</v>
      </c>
      <c r="I19" s="628"/>
      <c r="J19" s="1"/>
      <c r="K19" s="1"/>
      <c r="L19" s="1"/>
      <c r="M19" s="1"/>
      <c r="N19" s="1"/>
      <c r="O19" s="1"/>
      <c r="P19" s="1"/>
      <c r="Q19" s="1"/>
      <c r="R19" s="1"/>
    </row>
    <row r="20" spans="1:18" ht="16.5" customHeight="1">
      <c r="A20" s="626" t="s">
        <v>5855</v>
      </c>
      <c r="B20" s="626">
        <v>1</v>
      </c>
      <c r="C20" s="627" t="s">
        <v>5874</v>
      </c>
      <c r="D20" s="627" t="s">
        <v>2116</v>
      </c>
      <c r="E20" s="628"/>
      <c r="F20" s="629" t="s">
        <v>5879</v>
      </c>
      <c r="G20" s="628"/>
      <c r="H20" s="627" t="s">
        <v>5876</v>
      </c>
      <c r="I20" s="628"/>
      <c r="J20" s="1"/>
      <c r="K20" s="1"/>
      <c r="L20" s="1"/>
      <c r="M20" s="1"/>
      <c r="N20" s="1"/>
      <c r="O20" s="1"/>
      <c r="P20" s="1"/>
      <c r="Q20" s="1"/>
      <c r="R20" s="1"/>
    </row>
    <row r="21" spans="1:18" ht="16.5" customHeight="1">
      <c r="A21" s="626" t="s">
        <v>5855</v>
      </c>
      <c r="B21" s="626">
        <v>1</v>
      </c>
      <c r="C21" s="627" t="s">
        <v>5880</v>
      </c>
      <c r="D21" s="627" t="s">
        <v>2116</v>
      </c>
      <c r="E21" s="628"/>
      <c r="F21" s="629" t="s">
        <v>5881</v>
      </c>
      <c r="G21" s="628"/>
      <c r="H21" s="627" t="s">
        <v>5882</v>
      </c>
      <c r="I21" s="628"/>
      <c r="J21" s="1"/>
      <c r="K21" s="1"/>
      <c r="L21" s="1"/>
      <c r="M21" s="1"/>
      <c r="N21" s="1"/>
      <c r="O21" s="1"/>
      <c r="P21" s="1"/>
      <c r="Q21" s="1"/>
      <c r="R21" s="1"/>
    </row>
    <row r="22" spans="1:18" ht="16.5" customHeight="1">
      <c r="A22" s="626" t="s">
        <v>5855</v>
      </c>
      <c r="B22" s="626">
        <v>1</v>
      </c>
      <c r="C22" s="627" t="s">
        <v>5883</v>
      </c>
      <c r="D22" s="627" t="s">
        <v>2116</v>
      </c>
      <c r="E22" s="628"/>
      <c r="F22" s="629" t="s">
        <v>5884</v>
      </c>
      <c r="G22" s="628"/>
      <c r="H22" s="627" t="s">
        <v>5858</v>
      </c>
      <c r="I22" s="628"/>
      <c r="J22" s="1"/>
      <c r="K22" s="1"/>
      <c r="L22" s="1"/>
      <c r="M22" s="1"/>
      <c r="N22" s="1"/>
      <c r="O22" s="1"/>
      <c r="P22" s="1"/>
      <c r="Q22" s="1"/>
      <c r="R22" s="1"/>
    </row>
    <row r="23" spans="1:18" ht="16.5" customHeight="1">
      <c r="A23" s="626" t="s">
        <v>5855</v>
      </c>
      <c r="B23" s="626">
        <v>1</v>
      </c>
      <c r="C23" s="627" t="s">
        <v>5883</v>
      </c>
      <c r="D23" s="627" t="s">
        <v>2116</v>
      </c>
      <c r="E23" s="628"/>
      <c r="F23" s="629" t="s">
        <v>5885</v>
      </c>
      <c r="G23" s="628"/>
      <c r="H23" s="627" t="s">
        <v>5858</v>
      </c>
      <c r="I23" s="628"/>
      <c r="J23" s="1"/>
      <c r="K23" s="1"/>
      <c r="L23" s="1"/>
      <c r="M23" s="1"/>
      <c r="N23" s="1"/>
      <c r="O23" s="1"/>
      <c r="P23" s="1"/>
      <c r="Q23" s="1"/>
      <c r="R23" s="1"/>
    </row>
    <row r="24" spans="1:18" ht="16.5" customHeight="1">
      <c r="A24" s="626" t="s">
        <v>5855</v>
      </c>
      <c r="B24" s="626">
        <v>1</v>
      </c>
      <c r="C24" s="627" t="s">
        <v>5883</v>
      </c>
      <c r="D24" s="627" t="s">
        <v>2116</v>
      </c>
      <c r="E24" s="628"/>
      <c r="F24" s="629" t="s">
        <v>5886</v>
      </c>
      <c r="G24" s="628"/>
      <c r="H24" s="627" t="s">
        <v>5858</v>
      </c>
      <c r="I24" s="628"/>
      <c r="J24" s="1"/>
      <c r="K24" s="1"/>
      <c r="L24" s="1"/>
      <c r="M24" s="1"/>
      <c r="N24" s="1"/>
      <c r="O24" s="1"/>
      <c r="P24" s="1"/>
      <c r="Q24" s="1"/>
      <c r="R24" s="1"/>
    </row>
    <row r="25" spans="1:18" ht="16.5" customHeight="1">
      <c r="A25" s="626" t="s">
        <v>5855</v>
      </c>
      <c r="B25" s="626">
        <v>1</v>
      </c>
      <c r="C25" s="627" t="s">
        <v>5883</v>
      </c>
      <c r="D25" s="627" t="s">
        <v>2116</v>
      </c>
      <c r="E25" s="628"/>
      <c r="F25" s="629" t="s">
        <v>5887</v>
      </c>
      <c r="G25" s="628"/>
      <c r="H25" s="627" t="s">
        <v>5858</v>
      </c>
      <c r="I25" s="628"/>
      <c r="J25" s="1"/>
      <c r="K25" s="1"/>
      <c r="L25" s="1"/>
      <c r="M25" s="1"/>
      <c r="N25" s="1"/>
      <c r="O25" s="1"/>
      <c r="P25" s="1"/>
      <c r="Q25" s="1"/>
      <c r="R25" s="1"/>
    </row>
    <row r="26" spans="1:18" ht="16.5" customHeight="1">
      <c r="A26" s="626" t="s">
        <v>5855</v>
      </c>
      <c r="B26" s="626">
        <v>1</v>
      </c>
      <c r="C26" s="627" t="s">
        <v>5888</v>
      </c>
      <c r="D26" s="627" t="s">
        <v>2116</v>
      </c>
      <c r="E26" s="628"/>
      <c r="F26" s="629" t="s">
        <v>5889</v>
      </c>
      <c r="G26" s="628"/>
      <c r="H26" s="627" t="s">
        <v>5858</v>
      </c>
      <c r="I26" s="628"/>
      <c r="J26" s="1"/>
      <c r="K26" s="1"/>
      <c r="L26" s="1"/>
      <c r="M26" s="1"/>
      <c r="N26" s="1"/>
      <c r="O26" s="1"/>
      <c r="P26" s="1"/>
      <c r="Q26" s="1"/>
      <c r="R26" s="1"/>
    </row>
    <row r="27" spans="1:18" ht="16.5" customHeight="1">
      <c r="A27" s="626" t="s">
        <v>5855</v>
      </c>
      <c r="B27" s="626">
        <v>1</v>
      </c>
      <c r="C27" s="627" t="s">
        <v>5890</v>
      </c>
      <c r="D27" s="627" t="s">
        <v>2116</v>
      </c>
      <c r="E27" s="628"/>
      <c r="F27" s="629" t="s">
        <v>5891</v>
      </c>
      <c r="G27" s="628"/>
      <c r="H27" s="627" t="s">
        <v>5858</v>
      </c>
      <c r="I27" s="628"/>
      <c r="J27" s="1"/>
      <c r="K27" s="1"/>
      <c r="L27" s="1"/>
      <c r="M27" s="1"/>
      <c r="N27" s="1"/>
      <c r="O27" s="1"/>
      <c r="P27" s="1"/>
      <c r="Q27" s="1"/>
      <c r="R27" s="1"/>
    </row>
    <row r="28" spans="1:18" ht="16.5" customHeight="1">
      <c r="A28" s="626" t="s">
        <v>5855</v>
      </c>
      <c r="B28" s="626">
        <v>1</v>
      </c>
      <c r="C28" s="627" t="s">
        <v>5892</v>
      </c>
      <c r="D28" s="627" t="s">
        <v>2116</v>
      </c>
      <c r="E28" s="628"/>
      <c r="F28" s="629" t="s">
        <v>5893</v>
      </c>
      <c r="G28" s="628"/>
      <c r="H28" s="627" t="s">
        <v>5894</v>
      </c>
      <c r="I28" s="628"/>
      <c r="J28" s="1"/>
      <c r="K28" s="1"/>
      <c r="L28" s="1"/>
      <c r="M28" s="1"/>
      <c r="N28" s="1"/>
      <c r="O28" s="1"/>
      <c r="P28" s="1"/>
      <c r="Q28" s="1"/>
      <c r="R28" s="1"/>
    </row>
    <row r="29" spans="1:18" ht="16.5" customHeight="1">
      <c r="A29" s="626" t="s">
        <v>5855</v>
      </c>
      <c r="B29" s="626">
        <v>1</v>
      </c>
      <c r="C29" s="627" t="s">
        <v>5892</v>
      </c>
      <c r="D29" s="627" t="s">
        <v>2116</v>
      </c>
      <c r="E29" s="628"/>
      <c r="F29" s="629" t="s">
        <v>5895</v>
      </c>
      <c r="G29" s="628"/>
      <c r="H29" s="627" t="s">
        <v>5894</v>
      </c>
      <c r="I29" s="628"/>
      <c r="J29" s="1"/>
      <c r="K29" s="1"/>
      <c r="L29" s="1"/>
      <c r="M29" s="1"/>
      <c r="N29" s="1"/>
      <c r="O29" s="1"/>
      <c r="P29" s="1"/>
      <c r="Q29" s="1"/>
      <c r="R29" s="1"/>
    </row>
    <row r="30" spans="1:18" ht="16.5" customHeight="1">
      <c r="A30" s="626" t="s">
        <v>5855</v>
      </c>
      <c r="B30" s="626">
        <v>1</v>
      </c>
      <c r="C30" s="627" t="s">
        <v>5896</v>
      </c>
      <c r="D30" s="627" t="s">
        <v>2116</v>
      </c>
      <c r="E30" s="628"/>
      <c r="F30" s="629" t="s">
        <v>5897</v>
      </c>
      <c r="G30" s="628"/>
      <c r="H30" s="627" t="s">
        <v>5898</v>
      </c>
      <c r="I30" s="628"/>
      <c r="J30" s="1"/>
      <c r="K30" s="1"/>
      <c r="L30" s="1"/>
      <c r="M30" s="1"/>
      <c r="N30" s="1"/>
      <c r="O30" s="1"/>
      <c r="P30" s="1"/>
      <c r="Q30" s="1"/>
      <c r="R30" s="1"/>
    </row>
    <row r="31" spans="1:18" ht="16.5" customHeight="1">
      <c r="A31" s="626" t="s">
        <v>5855</v>
      </c>
      <c r="B31" s="626">
        <v>1</v>
      </c>
      <c r="C31" s="627" t="s">
        <v>5896</v>
      </c>
      <c r="D31" s="627" t="s">
        <v>2116</v>
      </c>
      <c r="E31" s="628"/>
      <c r="F31" s="629" t="s">
        <v>5899</v>
      </c>
      <c r="G31" s="628"/>
      <c r="H31" s="627" t="s">
        <v>5898</v>
      </c>
      <c r="I31" s="628"/>
      <c r="J31" s="1"/>
      <c r="K31" s="1"/>
      <c r="L31" s="1"/>
      <c r="M31" s="1"/>
      <c r="N31" s="1"/>
      <c r="O31" s="1"/>
      <c r="P31" s="1"/>
      <c r="Q31" s="1"/>
      <c r="R31" s="1"/>
    </row>
    <row r="32" spans="1:18" ht="16.5" customHeight="1">
      <c r="A32" s="626" t="s">
        <v>5855</v>
      </c>
      <c r="B32" s="626">
        <v>1</v>
      </c>
      <c r="C32" s="627" t="s">
        <v>5896</v>
      </c>
      <c r="D32" s="627" t="s">
        <v>2116</v>
      </c>
      <c r="E32" s="628"/>
      <c r="F32" s="629" t="s">
        <v>5900</v>
      </c>
      <c r="G32" s="628"/>
      <c r="H32" s="627" t="s">
        <v>5898</v>
      </c>
      <c r="I32" s="628"/>
      <c r="J32" s="1"/>
      <c r="K32" s="1"/>
      <c r="L32" s="1"/>
      <c r="M32" s="1"/>
      <c r="N32" s="1"/>
      <c r="O32" s="1"/>
      <c r="P32" s="1"/>
      <c r="Q32" s="1"/>
      <c r="R32" s="1"/>
    </row>
    <row r="33" spans="1:18" ht="16.5" customHeight="1">
      <c r="A33" s="626" t="s">
        <v>5855</v>
      </c>
      <c r="B33" s="626">
        <v>1</v>
      </c>
      <c r="C33" s="627" t="s">
        <v>5901</v>
      </c>
      <c r="D33" s="627" t="s">
        <v>2116</v>
      </c>
      <c r="E33" s="628"/>
      <c r="F33" s="629" t="s">
        <v>5902</v>
      </c>
      <c r="G33" s="628"/>
      <c r="H33" s="627" t="s">
        <v>5867</v>
      </c>
      <c r="I33" s="628"/>
      <c r="J33" s="1"/>
      <c r="K33" s="1"/>
      <c r="L33" s="1"/>
      <c r="M33" s="1"/>
      <c r="N33" s="1"/>
      <c r="O33" s="1"/>
      <c r="P33" s="1"/>
      <c r="Q33" s="1"/>
      <c r="R33" s="1"/>
    </row>
    <row r="34" spans="1:18" ht="16.5" customHeight="1">
      <c r="A34" s="626" t="s">
        <v>5855</v>
      </c>
      <c r="B34" s="626">
        <v>1</v>
      </c>
      <c r="C34" s="627" t="s">
        <v>5903</v>
      </c>
      <c r="D34" s="627" t="s">
        <v>2116</v>
      </c>
      <c r="E34" s="628"/>
      <c r="F34" s="629" t="s">
        <v>5904</v>
      </c>
      <c r="G34" s="628"/>
      <c r="H34" s="627" t="s">
        <v>5905</v>
      </c>
      <c r="I34" s="628"/>
      <c r="J34" s="1"/>
      <c r="K34" s="1"/>
      <c r="L34" s="1"/>
      <c r="M34" s="1"/>
      <c r="N34" s="1"/>
      <c r="O34" s="1"/>
      <c r="P34" s="1"/>
      <c r="Q34" s="1"/>
      <c r="R34" s="1"/>
    </row>
    <row r="35" spans="1:18" ht="16.5" customHeight="1">
      <c r="A35" s="626" t="s">
        <v>5855</v>
      </c>
      <c r="B35" s="626">
        <v>1</v>
      </c>
      <c r="C35" s="627" t="s">
        <v>5903</v>
      </c>
      <c r="D35" s="627" t="s">
        <v>2116</v>
      </c>
      <c r="E35" s="628"/>
      <c r="F35" s="629" t="s">
        <v>5906</v>
      </c>
      <c r="G35" s="628"/>
      <c r="H35" s="627" t="s">
        <v>5905</v>
      </c>
      <c r="I35" s="628"/>
      <c r="J35" s="1"/>
      <c r="K35" s="1"/>
      <c r="L35" s="1"/>
      <c r="M35" s="1"/>
      <c r="N35" s="1"/>
      <c r="O35" s="1"/>
      <c r="P35" s="1"/>
      <c r="Q35" s="1"/>
      <c r="R35" s="1"/>
    </row>
    <row r="36" spans="1:18" ht="16.5" customHeight="1">
      <c r="A36" s="626" t="s">
        <v>5855</v>
      </c>
      <c r="B36" s="626">
        <v>1</v>
      </c>
      <c r="C36" s="627" t="s">
        <v>5903</v>
      </c>
      <c r="D36" s="627" t="s">
        <v>2116</v>
      </c>
      <c r="E36" s="628"/>
      <c r="F36" s="629" t="s">
        <v>5907</v>
      </c>
      <c r="G36" s="628"/>
      <c r="H36" s="627" t="s">
        <v>5905</v>
      </c>
      <c r="I36" s="628"/>
      <c r="J36" s="1"/>
      <c r="K36" s="1"/>
      <c r="L36" s="1"/>
      <c r="M36" s="1"/>
      <c r="N36" s="1"/>
      <c r="O36" s="1"/>
      <c r="P36" s="1"/>
      <c r="Q36" s="1"/>
      <c r="R36" s="1"/>
    </row>
    <row r="37" spans="1:18" ht="16.5" customHeight="1">
      <c r="A37" s="626" t="s">
        <v>5855</v>
      </c>
      <c r="B37" s="626">
        <v>1</v>
      </c>
      <c r="C37" s="627" t="s">
        <v>5903</v>
      </c>
      <c r="D37" s="627" t="s">
        <v>2116</v>
      </c>
      <c r="E37" s="628"/>
      <c r="F37" s="629" t="s">
        <v>5908</v>
      </c>
      <c r="G37" s="628"/>
      <c r="H37" s="627" t="s">
        <v>5905</v>
      </c>
      <c r="I37" s="628"/>
      <c r="J37" s="1"/>
      <c r="K37" s="1"/>
      <c r="L37" s="1"/>
      <c r="M37" s="1"/>
      <c r="N37" s="1"/>
      <c r="O37" s="1"/>
      <c r="P37" s="1"/>
      <c r="Q37" s="1"/>
      <c r="R37" s="1"/>
    </row>
    <row r="38" spans="1:18" ht="16.5" customHeight="1">
      <c r="A38" s="626" t="s">
        <v>5855</v>
      </c>
      <c r="B38" s="626">
        <v>1</v>
      </c>
      <c r="C38" s="627" t="s">
        <v>5903</v>
      </c>
      <c r="D38" s="627" t="s">
        <v>2116</v>
      </c>
      <c r="E38" s="628"/>
      <c r="F38" s="629" t="s">
        <v>5909</v>
      </c>
      <c r="G38" s="628"/>
      <c r="H38" s="627" t="s">
        <v>5905</v>
      </c>
      <c r="I38" s="628"/>
      <c r="J38" s="1"/>
      <c r="K38" s="1"/>
      <c r="L38" s="1"/>
      <c r="M38" s="1"/>
      <c r="N38" s="1"/>
      <c r="O38" s="1"/>
      <c r="P38" s="1"/>
      <c r="Q38" s="1"/>
      <c r="R38" s="1"/>
    </row>
    <row r="39" spans="1:18" ht="16.5" customHeight="1">
      <c r="A39" s="626" t="s">
        <v>5855</v>
      </c>
      <c r="B39" s="626">
        <v>1</v>
      </c>
      <c r="C39" s="627" t="s">
        <v>5903</v>
      </c>
      <c r="D39" s="627" t="s">
        <v>2116</v>
      </c>
      <c r="E39" s="628"/>
      <c r="F39" s="629" t="s">
        <v>5910</v>
      </c>
      <c r="G39" s="628"/>
      <c r="H39" s="627" t="s">
        <v>5905</v>
      </c>
      <c r="I39" s="628"/>
      <c r="J39" s="1"/>
      <c r="K39" s="1"/>
      <c r="L39" s="1"/>
      <c r="M39" s="1"/>
      <c r="N39" s="1"/>
      <c r="O39" s="1"/>
      <c r="P39" s="1"/>
      <c r="Q39" s="1"/>
      <c r="R39" s="1"/>
    </row>
    <row r="40" spans="1:18" ht="16.5" customHeight="1">
      <c r="A40" s="626" t="s">
        <v>5855</v>
      </c>
      <c r="B40" s="626">
        <v>1</v>
      </c>
      <c r="C40" s="627" t="s">
        <v>5911</v>
      </c>
      <c r="D40" s="627" t="s">
        <v>2116</v>
      </c>
      <c r="E40" s="628"/>
      <c r="F40" s="629" t="s">
        <v>5912</v>
      </c>
      <c r="G40" s="628"/>
      <c r="H40" s="627" t="s">
        <v>5867</v>
      </c>
      <c r="I40" s="628"/>
      <c r="J40" s="1"/>
      <c r="K40" s="1"/>
      <c r="L40" s="1"/>
      <c r="M40" s="1"/>
      <c r="N40" s="1"/>
      <c r="O40" s="1"/>
      <c r="P40" s="1"/>
      <c r="Q40" s="1"/>
      <c r="R40" s="1"/>
    </row>
    <row r="41" spans="1:18" ht="16.5" customHeight="1">
      <c r="A41" s="626" t="s">
        <v>5855</v>
      </c>
      <c r="B41" s="626">
        <v>1</v>
      </c>
      <c r="C41" s="627" t="s">
        <v>5911</v>
      </c>
      <c r="D41" s="627" t="s">
        <v>2116</v>
      </c>
      <c r="E41" s="628"/>
      <c r="F41" s="629" t="s">
        <v>5913</v>
      </c>
      <c r="G41" s="628"/>
      <c r="H41" s="627" t="s">
        <v>5867</v>
      </c>
      <c r="I41" s="628"/>
      <c r="J41" s="1"/>
      <c r="K41" s="1"/>
      <c r="L41" s="1"/>
      <c r="M41" s="1"/>
      <c r="N41" s="1"/>
      <c r="O41" s="1"/>
      <c r="P41" s="1"/>
      <c r="Q41" s="1"/>
      <c r="R41" s="1"/>
    </row>
    <row r="42" spans="1:18" ht="16.5" customHeight="1">
      <c r="A42" s="626" t="s">
        <v>5855</v>
      </c>
      <c r="B42" s="626">
        <v>1</v>
      </c>
      <c r="C42" s="627" t="s">
        <v>5911</v>
      </c>
      <c r="D42" s="627" t="s">
        <v>2116</v>
      </c>
      <c r="E42" s="628"/>
      <c r="F42" s="629" t="s">
        <v>5914</v>
      </c>
      <c r="G42" s="628"/>
      <c r="H42" s="627" t="s">
        <v>5867</v>
      </c>
      <c r="I42" s="628"/>
      <c r="J42" s="1"/>
      <c r="K42" s="1"/>
      <c r="L42" s="1"/>
      <c r="M42" s="1"/>
      <c r="N42" s="1"/>
      <c r="O42" s="1"/>
      <c r="P42" s="1"/>
      <c r="Q42" s="1"/>
      <c r="R42" s="1"/>
    </row>
    <row r="43" spans="1:18" ht="16.5" customHeight="1">
      <c r="A43" s="626" t="s">
        <v>5855</v>
      </c>
      <c r="B43" s="626">
        <v>1</v>
      </c>
      <c r="C43" s="627" t="s">
        <v>5915</v>
      </c>
      <c r="D43" s="627" t="s">
        <v>2116</v>
      </c>
      <c r="E43" s="628"/>
      <c r="F43" s="629" t="s">
        <v>5916</v>
      </c>
      <c r="G43" s="628"/>
      <c r="H43" s="627" t="s">
        <v>5917</v>
      </c>
      <c r="I43" s="628"/>
      <c r="J43" s="1"/>
      <c r="K43" s="1"/>
      <c r="L43" s="1"/>
      <c r="M43" s="1"/>
      <c r="N43" s="1"/>
      <c r="O43" s="1"/>
      <c r="P43" s="1"/>
      <c r="Q43" s="1"/>
      <c r="R43" s="1"/>
    </row>
    <row r="44" spans="1:18" ht="16.5" customHeight="1">
      <c r="A44" s="626" t="s">
        <v>5855</v>
      </c>
      <c r="B44" s="626">
        <v>1</v>
      </c>
      <c r="C44" s="627" t="s">
        <v>5918</v>
      </c>
      <c r="D44" s="627" t="s">
        <v>2116</v>
      </c>
      <c r="E44" s="628"/>
      <c r="F44" s="629" t="s">
        <v>5919</v>
      </c>
      <c r="G44" s="628"/>
      <c r="H44" s="627" t="s">
        <v>5917</v>
      </c>
      <c r="I44" s="628"/>
      <c r="J44" s="1"/>
      <c r="K44" s="1"/>
      <c r="L44" s="1"/>
      <c r="M44" s="1"/>
      <c r="N44" s="1"/>
      <c r="O44" s="1"/>
      <c r="P44" s="1"/>
      <c r="Q44" s="1"/>
      <c r="R44" s="1"/>
    </row>
    <row r="45" spans="1:18" ht="16.5" customHeight="1">
      <c r="A45" s="626" t="s">
        <v>5855</v>
      </c>
      <c r="B45" s="626">
        <v>1</v>
      </c>
      <c r="C45" s="627" t="s">
        <v>5918</v>
      </c>
      <c r="D45" s="627" t="s">
        <v>2116</v>
      </c>
      <c r="E45" s="628"/>
      <c r="F45" s="629" t="s">
        <v>5920</v>
      </c>
      <c r="G45" s="628"/>
      <c r="H45" s="627" t="s">
        <v>5917</v>
      </c>
      <c r="I45" s="628"/>
      <c r="J45" s="1"/>
      <c r="K45" s="1"/>
      <c r="L45" s="1"/>
      <c r="M45" s="1"/>
      <c r="N45" s="1"/>
      <c r="O45" s="1"/>
      <c r="P45" s="1"/>
      <c r="Q45" s="1"/>
      <c r="R45" s="1"/>
    </row>
    <row r="46" spans="1:18" ht="16.5" customHeight="1">
      <c r="A46" s="626" t="s">
        <v>5855</v>
      </c>
      <c r="B46" s="626">
        <v>1</v>
      </c>
      <c r="C46" s="627" t="s">
        <v>5921</v>
      </c>
      <c r="D46" s="627" t="s">
        <v>2116</v>
      </c>
      <c r="E46" s="628"/>
      <c r="F46" s="629" t="s">
        <v>5922</v>
      </c>
      <c r="G46" s="628"/>
      <c r="H46" s="627" t="s">
        <v>5858</v>
      </c>
      <c r="I46" s="628"/>
      <c r="J46" s="1"/>
      <c r="K46" s="1"/>
      <c r="L46" s="1"/>
      <c r="M46" s="1"/>
      <c r="N46" s="1"/>
      <c r="O46" s="1"/>
      <c r="P46" s="1"/>
      <c r="Q46" s="1"/>
      <c r="R46" s="1"/>
    </row>
    <row r="47" spans="1:18" ht="16.5" customHeight="1">
      <c r="A47" s="626" t="s">
        <v>5855</v>
      </c>
      <c r="B47" s="626">
        <v>1</v>
      </c>
      <c r="C47" s="627" t="s">
        <v>5923</v>
      </c>
      <c r="D47" s="627" t="s">
        <v>1857</v>
      </c>
      <c r="E47" s="628"/>
      <c r="F47" s="629" t="s">
        <v>5924</v>
      </c>
      <c r="G47" s="628"/>
      <c r="H47" s="627" t="s">
        <v>5925</v>
      </c>
      <c r="I47" s="628"/>
      <c r="J47" s="1"/>
      <c r="K47" s="1"/>
      <c r="L47" s="1"/>
      <c r="M47" s="1"/>
      <c r="N47" s="1"/>
      <c r="O47" s="1"/>
      <c r="P47" s="1"/>
      <c r="Q47" s="1"/>
      <c r="R47" s="1"/>
    </row>
    <row r="48" spans="1:18" ht="16.5" customHeight="1">
      <c r="A48" s="626" t="s">
        <v>5855</v>
      </c>
      <c r="B48" s="626">
        <v>1</v>
      </c>
      <c r="C48" s="627" t="s">
        <v>5923</v>
      </c>
      <c r="D48" s="627" t="s">
        <v>1857</v>
      </c>
      <c r="E48" s="628"/>
      <c r="F48" s="629" t="s">
        <v>5926</v>
      </c>
      <c r="G48" s="628"/>
      <c r="H48" s="627" t="s">
        <v>5925</v>
      </c>
      <c r="I48" s="628"/>
      <c r="J48" s="1"/>
      <c r="K48" s="1"/>
      <c r="L48" s="1"/>
      <c r="M48" s="1"/>
      <c r="N48" s="1"/>
      <c r="O48" s="1"/>
      <c r="P48" s="1"/>
      <c r="Q48" s="1"/>
      <c r="R48" s="1"/>
    </row>
    <row r="49" spans="1:18" ht="16.5" customHeight="1">
      <c r="A49" s="626" t="s">
        <v>5855</v>
      </c>
      <c r="B49" s="626">
        <v>1</v>
      </c>
      <c r="C49" s="627" t="s">
        <v>5923</v>
      </c>
      <c r="D49" s="627" t="s">
        <v>1857</v>
      </c>
      <c r="E49" s="628"/>
      <c r="F49" s="629" t="s">
        <v>5927</v>
      </c>
      <c r="G49" s="628"/>
      <c r="H49" s="627" t="s">
        <v>5925</v>
      </c>
      <c r="I49" s="628"/>
      <c r="J49" s="1"/>
      <c r="K49" s="1"/>
      <c r="L49" s="1"/>
      <c r="M49" s="1"/>
      <c r="N49" s="1"/>
      <c r="O49" s="1"/>
      <c r="P49" s="1"/>
      <c r="Q49" s="1"/>
      <c r="R49" s="1"/>
    </row>
    <row r="50" spans="1:18" ht="16.5" customHeight="1">
      <c r="A50" s="626" t="s">
        <v>5855</v>
      </c>
      <c r="B50" s="626">
        <v>1</v>
      </c>
      <c r="C50" s="627" t="s">
        <v>5928</v>
      </c>
      <c r="D50" s="627" t="s">
        <v>1857</v>
      </c>
      <c r="E50" s="628"/>
      <c r="F50" s="629" t="s">
        <v>5929</v>
      </c>
      <c r="G50" s="628"/>
      <c r="H50" s="627" t="s">
        <v>5925</v>
      </c>
      <c r="I50" s="628"/>
      <c r="J50" s="1"/>
      <c r="K50" s="1"/>
      <c r="L50" s="1"/>
      <c r="M50" s="1"/>
      <c r="N50" s="1"/>
      <c r="O50" s="1"/>
      <c r="P50" s="1"/>
      <c r="Q50" s="1"/>
      <c r="R50" s="1"/>
    </row>
    <row r="51" spans="1:18" ht="16.5" customHeight="1">
      <c r="A51" s="626" t="s">
        <v>5855</v>
      </c>
      <c r="B51" s="626">
        <v>1</v>
      </c>
      <c r="C51" s="627" t="s">
        <v>5930</v>
      </c>
      <c r="D51" s="627" t="s">
        <v>1857</v>
      </c>
      <c r="E51" s="628"/>
      <c r="F51" s="629" t="s">
        <v>5931</v>
      </c>
      <c r="G51" s="628"/>
      <c r="H51" s="627" t="s">
        <v>5932</v>
      </c>
      <c r="I51" s="628"/>
      <c r="J51" s="1"/>
      <c r="K51" s="1"/>
      <c r="L51" s="1"/>
      <c r="M51" s="1"/>
      <c r="N51" s="1"/>
      <c r="O51" s="1"/>
      <c r="P51" s="1"/>
      <c r="Q51" s="1"/>
      <c r="R51" s="1"/>
    </row>
    <row r="52" spans="1:18" ht="16.5" customHeight="1">
      <c r="A52" s="626" t="s">
        <v>5855</v>
      </c>
      <c r="B52" s="626">
        <v>1</v>
      </c>
      <c r="C52" s="627" t="s">
        <v>5930</v>
      </c>
      <c r="D52" s="627" t="s">
        <v>1857</v>
      </c>
      <c r="E52" s="628"/>
      <c r="F52" s="629" t="s">
        <v>5933</v>
      </c>
      <c r="G52" s="628"/>
      <c r="H52" s="627" t="s">
        <v>5932</v>
      </c>
      <c r="I52" s="628"/>
      <c r="J52" s="1"/>
      <c r="K52" s="1"/>
      <c r="L52" s="1"/>
      <c r="M52" s="1"/>
      <c r="N52" s="1"/>
      <c r="O52" s="1"/>
      <c r="P52" s="1"/>
      <c r="Q52" s="1"/>
      <c r="R52" s="1"/>
    </row>
    <row r="53" spans="1:18" ht="16.5" customHeight="1">
      <c r="A53" s="626" t="s">
        <v>5855</v>
      </c>
      <c r="B53" s="626">
        <v>1</v>
      </c>
      <c r="C53" s="627" t="s">
        <v>5934</v>
      </c>
      <c r="D53" s="627" t="s">
        <v>1857</v>
      </c>
      <c r="E53" s="628"/>
      <c r="F53" s="629" t="s">
        <v>5935</v>
      </c>
      <c r="G53" s="628"/>
      <c r="H53" s="627" t="s">
        <v>5936</v>
      </c>
      <c r="I53" s="628"/>
      <c r="J53" s="1"/>
      <c r="K53" s="1"/>
      <c r="L53" s="1"/>
      <c r="M53" s="1"/>
      <c r="N53" s="1"/>
      <c r="O53" s="1"/>
      <c r="P53" s="1"/>
      <c r="Q53" s="1"/>
      <c r="R53" s="1"/>
    </row>
    <row r="54" spans="1:18" ht="16.5" customHeight="1">
      <c r="A54" s="626" t="s">
        <v>5855</v>
      </c>
      <c r="B54" s="626">
        <v>1</v>
      </c>
      <c r="C54" s="627" t="s">
        <v>5937</v>
      </c>
      <c r="D54" s="627" t="s">
        <v>1857</v>
      </c>
      <c r="E54" s="628"/>
      <c r="F54" s="629" t="s">
        <v>5938</v>
      </c>
      <c r="G54" s="628"/>
      <c r="H54" s="627" t="s">
        <v>5939</v>
      </c>
      <c r="I54" s="628"/>
      <c r="J54" s="1"/>
      <c r="K54" s="1"/>
      <c r="L54" s="1"/>
      <c r="M54" s="1"/>
      <c r="N54" s="1"/>
      <c r="O54" s="1"/>
      <c r="P54" s="1"/>
      <c r="Q54" s="1"/>
      <c r="R54" s="1"/>
    </row>
    <row r="55" spans="1:18" ht="16.5" customHeight="1">
      <c r="A55" s="626" t="s">
        <v>5855</v>
      </c>
      <c r="B55" s="626">
        <v>1</v>
      </c>
      <c r="C55" s="627" t="s">
        <v>5937</v>
      </c>
      <c r="D55" s="627" t="s">
        <v>1857</v>
      </c>
      <c r="E55" s="628"/>
      <c r="F55" s="629" t="s">
        <v>5940</v>
      </c>
      <c r="G55" s="628"/>
      <c r="H55" s="627" t="s">
        <v>5939</v>
      </c>
      <c r="I55" s="628"/>
      <c r="J55" s="1"/>
      <c r="K55" s="1"/>
      <c r="L55" s="1"/>
      <c r="M55" s="1"/>
      <c r="N55" s="1"/>
      <c r="O55" s="1"/>
      <c r="P55" s="1"/>
      <c r="Q55" s="1"/>
      <c r="R55" s="1"/>
    </row>
    <row r="56" spans="1:18" ht="16.5" customHeight="1">
      <c r="A56" s="626" t="s">
        <v>5855</v>
      </c>
      <c r="B56" s="626">
        <v>1</v>
      </c>
      <c r="C56" s="627" t="s">
        <v>5937</v>
      </c>
      <c r="D56" s="627" t="s">
        <v>1857</v>
      </c>
      <c r="E56" s="628"/>
      <c r="F56" s="629" t="s">
        <v>5941</v>
      </c>
      <c r="G56" s="628"/>
      <c r="H56" s="627" t="s">
        <v>5939</v>
      </c>
      <c r="I56" s="628"/>
      <c r="J56" s="1"/>
      <c r="K56" s="1"/>
      <c r="L56" s="1"/>
      <c r="M56" s="1"/>
      <c r="N56" s="1"/>
      <c r="O56" s="1"/>
      <c r="P56" s="1"/>
      <c r="Q56" s="1"/>
      <c r="R56" s="1"/>
    </row>
    <row r="57" spans="1:18" ht="16.5" customHeight="1">
      <c r="A57" s="626" t="s">
        <v>5855</v>
      </c>
      <c r="B57" s="626">
        <v>1</v>
      </c>
      <c r="C57" s="627" t="s">
        <v>5937</v>
      </c>
      <c r="D57" s="627" t="s">
        <v>1857</v>
      </c>
      <c r="E57" s="628"/>
      <c r="F57" s="629" t="s">
        <v>5942</v>
      </c>
      <c r="G57" s="628"/>
      <c r="H57" s="627" t="s">
        <v>5939</v>
      </c>
      <c r="I57" s="628"/>
      <c r="J57" s="1"/>
      <c r="K57" s="1"/>
      <c r="L57" s="1"/>
      <c r="M57" s="1"/>
      <c r="N57" s="1"/>
      <c r="O57" s="1"/>
      <c r="P57" s="1"/>
      <c r="Q57" s="1"/>
      <c r="R57" s="1"/>
    </row>
    <row r="58" spans="1:18" ht="16.5" customHeight="1">
      <c r="A58" s="626" t="s">
        <v>5855</v>
      </c>
      <c r="B58" s="626">
        <v>1</v>
      </c>
      <c r="C58" s="627" t="s">
        <v>5937</v>
      </c>
      <c r="D58" s="627" t="s">
        <v>1857</v>
      </c>
      <c r="E58" s="628"/>
      <c r="F58" s="629" t="s">
        <v>5943</v>
      </c>
      <c r="G58" s="628"/>
      <c r="H58" s="627" t="s">
        <v>5939</v>
      </c>
      <c r="I58" s="628"/>
      <c r="J58" s="1"/>
      <c r="K58" s="1"/>
      <c r="L58" s="1"/>
      <c r="M58" s="1"/>
      <c r="N58" s="1"/>
      <c r="O58" s="1"/>
      <c r="P58" s="1"/>
      <c r="Q58" s="1"/>
      <c r="R58" s="1"/>
    </row>
    <row r="59" spans="1:18" ht="16.5" customHeight="1">
      <c r="A59" s="626" t="s">
        <v>5855</v>
      </c>
      <c r="B59" s="626">
        <v>1</v>
      </c>
      <c r="C59" s="627" t="s">
        <v>5944</v>
      </c>
      <c r="D59" s="627" t="s">
        <v>1857</v>
      </c>
      <c r="E59" s="628"/>
      <c r="F59" s="629" t="s">
        <v>5945</v>
      </c>
      <c r="G59" s="628"/>
      <c r="H59" s="627" t="s">
        <v>5946</v>
      </c>
      <c r="I59" s="628"/>
      <c r="J59" s="1"/>
      <c r="K59" s="1"/>
      <c r="L59" s="1"/>
      <c r="M59" s="1"/>
      <c r="N59" s="1"/>
      <c r="O59" s="1"/>
      <c r="P59" s="1"/>
      <c r="Q59" s="1"/>
      <c r="R59" s="1"/>
    </row>
    <row r="60" spans="1:18" ht="16.5" customHeight="1">
      <c r="A60" s="626" t="s">
        <v>5855</v>
      </c>
      <c r="B60" s="626">
        <v>1</v>
      </c>
      <c r="C60" s="627" t="s">
        <v>5944</v>
      </c>
      <c r="D60" s="627" t="s">
        <v>1857</v>
      </c>
      <c r="E60" s="628"/>
      <c r="F60" s="629" t="s">
        <v>5947</v>
      </c>
      <c r="G60" s="628"/>
      <c r="H60" s="627" t="s">
        <v>5946</v>
      </c>
      <c r="I60" s="628"/>
      <c r="J60" s="1"/>
      <c r="K60" s="1"/>
      <c r="L60" s="1"/>
      <c r="M60" s="1"/>
      <c r="N60" s="1"/>
      <c r="O60" s="1"/>
      <c r="P60" s="1"/>
      <c r="Q60" s="1"/>
      <c r="R60" s="1"/>
    </row>
    <row r="61" spans="1:18" ht="16.5" customHeight="1">
      <c r="A61" s="626" t="s">
        <v>5855</v>
      </c>
      <c r="B61" s="626">
        <v>1</v>
      </c>
      <c r="C61" s="627" t="s">
        <v>5944</v>
      </c>
      <c r="D61" s="627" t="s">
        <v>1857</v>
      </c>
      <c r="E61" s="628"/>
      <c r="F61" s="629" t="s">
        <v>5948</v>
      </c>
      <c r="G61" s="628"/>
      <c r="H61" s="627" t="s">
        <v>5946</v>
      </c>
      <c r="I61" s="628"/>
      <c r="J61" s="1"/>
      <c r="K61" s="1"/>
      <c r="L61" s="1"/>
      <c r="M61" s="1"/>
      <c r="N61" s="1"/>
      <c r="O61" s="1"/>
      <c r="P61" s="1"/>
      <c r="Q61" s="1"/>
      <c r="R61" s="1"/>
    </row>
    <row r="62" spans="1:18" ht="16.5" customHeight="1">
      <c r="A62" s="626" t="s">
        <v>5855</v>
      </c>
      <c r="B62" s="626">
        <v>1</v>
      </c>
      <c r="C62" s="627" t="s">
        <v>5949</v>
      </c>
      <c r="D62" s="627" t="s">
        <v>1857</v>
      </c>
      <c r="E62" s="628"/>
      <c r="F62" s="629" t="s">
        <v>5950</v>
      </c>
      <c r="G62" s="628"/>
      <c r="H62" s="627" t="s">
        <v>5951</v>
      </c>
      <c r="I62" s="628"/>
      <c r="J62" s="1"/>
      <c r="K62" s="1"/>
      <c r="L62" s="1"/>
      <c r="M62" s="1"/>
      <c r="N62" s="1"/>
      <c r="O62" s="1"/>
      <c r="P62" s="1"/>
      <c r="Q62" s="1"/>
      <c r="R62" s="1"/>
    </row>
    <row r="63" spans="1:18" ht="16.5" customHeight="1">
      <c r="A63" s="626" t="s">
        <v>5855</v>
      </c>
      <c r="B63" s="626">
        <v>1</v>
      </c>
      <c r="C63" s="627" t="s">
        <v>5949</v>
      </c>
      <c r="D63" s="627" t="s">
        <v>1857</v>
      </c>
      <c r="E63" s="628"/>
      <c r="F63" s="629" t="s">
        <v>5952</v>
      </c>
      <c r="G63" s="628"/>
      <c r="H63" s="627" t="s">
        <v>5951</v>
      </c>
      <c r="I63" s="628"/>
      <c r="J63" s="1"/>
      <c r="K63" s="1"/>
      <c r="L63" s="1"/>
      <c r="M63" s="1"/>
      <c r="N63" s="1"/>
      <c r="O63" s="1"/>
      <c r="P63" s="1"/>
      <c r="Q63" s="1"/>
      <c r="R63" s="1"/>
    </row>
    <row r="64" spans="1:18" ht="16.5" customHeight="1">
      <c r="A64" s="626" t="s">
        <v>5855</v>
      </c>
      <c r="B64" s="626">
        <v>1</v>
      </c>
      <c r="C64" s="627" t="s">
        <v>5949</v>
      </c>
      <c r="D64" s="627" t="s">
        <v>1857</v>
      </c>
      <c r="E64" s="628"/>
      <c r="F64" s="629" t="s">
        <v>5953</v>
      </c>
      <c r="G64" s="628"/>
      <c r="H64" s="627" t="s">
        <v>5951</v>
      </c>
      <c r="I64" s="628"/>
      <c r="J64" s="1"/>
      <c r="K64" s="1"/>
      <c r="L64" s="1"/>
      <c r="M64" s="1"/>
      <c r="N64" s="1"/>
      <c r="O64" s="1"/>
      <c r="P64" s="1"/>
      <c r="Q64" s="1"/>
      <c r="R64" s="1"/>
    </row>
    <row r="65" spans="1:18" ht="16.5" customHeight="1">
      <c r="A65" s="626" t="s">
        <v>5855</v>
      </c>
      <c r="B65" s="626">
        <v>1</v>
      </c>
      <c r="C65" s="627" t="s">
        <v>5954</v>
      </c>
      <c r="D65" s="627" t="s">
        <v>1857</v>
      </c>
      <c r="E65" s="628"/>
      <c r="F65" s="629" t="s">
        <v>5955</v>
      </c>
      <c r="G65" s="628"/>
      <c r="H65" s="627" t="s">
        <v>5925</v>
      </c>
      <c r="I65" s="628"/>
      <c r="J65" s="1"/>
      <c r="K65" s="1"/>
      <c r="L65" s="1"/>
      <c r="M65" s="1"/>
      <c r="N65" s="1"/>
      <c r="O65" s="1"/>
      <c r="P65" s="1"/>
      <c r="Q65" s="1"/>
      <c r="R65" s="1"/>
    </row>
    <row r="66" spans="1:18" ht="16.5" customHeight="1">
      <c r="A66" s="626" t="s">
        <v>5855</v>
      </c>
      <c r="B66" s="626">
        <v>1</v>
      </c>
      <c r="C66" s="627" t="s">
        <v>5956</v>
      </c>
      <c r="D66" s="627" t="s">
        <v>1857</v>
      </c>
      <c r="E66" s="628"/>
      <c r="F66" s="629" t="s">
        <v>5957</v>
      </c>
      <c r="G66" s="628"/>
      <c r="H66" s="627" t="s">
        <v>5925</v>
      </c>
      <c r="I66" s="628"/>
      <c r="J66" s="1"/>
      <c r="K66" s="1"/>
      <c r="L66" s="1"/>
      <c r="M66" s="1"/>
      <c r="N66" s="1"/>
      <c r="O66" s="1"/>
      <c r="P66" s="1"/>
      <c r="Q66" s="1"/>
      <c r="R66" s="1"/>
    </row>
    <row r="67" spans="1:18" ht="16.5" customHeight="1">
      <c r="A67" s="626" t="s">
        <v>5855</v>
      </c>
      <c r="B67" s="626">
        <v>1</v>
      </c>
      <c r="C67" s="627" t="s">
        <v>5956</v>
      </c>
      <c r="D67" s="627" t="s">
        <v>1857</v>
      </c>
      <c r="E67" s="628"/>
      <c r="F67" s="629" t="s">
        <v>5958</v>
      </c>
      <c r="G67" s="628"/>
      <c r="H67" s="627" t="s">
        <v>5925</v>
      </c>
      <c r="I67" s="628"/>
      <c r="J67" s="1"/>
      <c r="K67" s="1"/>
      <c r="L67" s="1"/>
      <c r="M67" s="1"/>
      <c r="N67" s="1"/>
      <c r="O67" s="1"/>
      <c r="P67" s="1"/>
      <c r="Q67" s="1"/>
      <c r="R67" s="1"/>
    </row>
    <row r="68" spans="1:18" ht="16.5" customHeight="1">
      <c r="A68" s="626" t="s">
        <v>5855</v>
      </c>
      <c r="B68" s="626">
        <v>1</v>
      </c>
      <c r="C68" s="627" t="s">
        <v>5956</v>
      </c>
      <c r="D68" s="627" t="s">
        <v>1857</v>
      </c>
      <c r="E68" s="628"/>
      <c r="F68" s="629" t="s">
        <v>5959</v>
      </c>
      <c r="G68" s="628"/>
      <c r="H68" s="627" t="s">
        <v>5925</v>
      </c>
      <c r="I68" s="628"/>
      <c r="J68" s="1"/>
      <c r="K68" s="1"/>
      <c r="L68" s="1"/>
      <c r="M68" s="1"/>
      <c r="N68" s="1"/>
      <c r="O68" s="1"/>
      <c r="P68" s="1"/>
      <c r="Q68" s="1"/>
      <c r="R68" s="1"/>
    </row>
    <row r="69" spans="1:18" ht="16.5" customHeight="1">
      <c r="A69" s="626" t="s">
        <v>5855</v>
      </c>
      <c r="B69" s="626">
        <v>1</v>
      </c>
      <c r="C69" s="627" t="s">
        <v>5956</v>
      </c>
      <c r="D69" s="627" t="s">
        <v>1857</v>
      </c>
      <c r="E69" s="628"/>
      <c r="F69" s="629" t="s">
        <v>5960</v>
      </c>
      <c r="G69" s="628"/>
      <c r="H69" s="627" t="s">
        <v>5925</v>
      </c>
      <c r="I69" s="628"/>
      <c r="J69" s="1"/>
      <c r="K69" s="1"/>
      <c r="L69" s="1"/>
      <c r="M69" s="1"/>
      <c r="N69" s="1"/>
      <c r="O69" s="1"/>
      <c r="P69" s="1"/>
      <c r="Q69" s="1"/>
      <c r="R69" s="1"/>
    </row>
    <row r="70" spans="1:18" ht="16.5" customHeight="1">
      <c r="A70" s="626" t="s">
        <v>5855</v>
      </c>
      <c r="B70" s="626">
        <v>1</v>
      </c>
      <c r="C70" s="627" t="s">
        <v>5956</v>
      </c>
      <c r="D70" s="627" t="s">
        <v>1857</v>
      </c>
      <c r="E70" s="628"/>
      <c r="F70" s="629" t="s">
        <v>5961</v>
      </c>
      <c r="G70" s="628"/>
      <c r="H70" s="627" t="s">
        <v>5925</v>
      </c>
      <c r="I70" s="628"/>
      <c r="J70" s="1"/>
      <c r="K70" s="1"/>
      <c r="L70" s="1"/>
      <c r="M70" s="1"/>
      <c r="N70" s="1"/>
      <c r="O70" s="1"/>
      <c r="P70" s="1"/>
      <c r="Q70" s="1"/>
      <c r="R70" s="1"/>
    </row>
    <row r="71" spans="1:18" ht="16.5" customHeight="1">
      <c r="A71" s="626" t="s">
        <v>5855</v>
      </c>
      <c r="B71" s="626">
        <v>1</v>
      </c>
      <c r="C71" s="627" t="s">
        <v>5956</v>
      </c>
      <c r="D71" s="627" t="s">
        <v>1857</v>
      </c>
      <c r="E71" s="628"/>
      <c r="F71" s="629" t="s">
        <v>5962</v>
      </c>
      <c r="G71" s="628"/>
      <c r="H71" s="627" t="s">
        <v>5925</v>
      </c>
      <c r="I71" s="628"/>
      <c r="J71" s="1"/>
      <c r="K71" s="1"/>
      <c r="L71" s="1"/>
      <c r="M71" s="1"/>
      <c r="N71" s="1"/>
      <c r="O71" s="1"/>
      <c r="P71" s="1"/>
      <c r="Q71" s="1"/>
      <c r="R71" s="1"/>
    </row>
    <row r="72" spans="1:18" ht="16.5" customHeight="1">
      <c r="A72" s="626" t="s">
        <v>5855</v>
      </c>
      <c r="B72" s="626">
        <v>1</v>
      </c>
      <c r="C72" s="627" t="s">
        <v>5956</v>
      </c>
      <c r="D72" s="627" t="s">
        <v>1857</v>
      </c>
      <c r="E72" s="628"/>
      <c r="F72" s="629" t="s">
        <v>5963</v>
      </c>
      <c r="G72" s="628"/>
      <c r="H72" s="627" t="s">
        <v>5925</v>
      </c>
      <c r="I72" s="628"/>
      <c r="J72" s="1"/>
      <c r="K72" s="1"/>
      <c r="L72" s="1"/>
      <c r="M72" s="1"/>
      <c r="N72" s="1"/>
      <c r="O72" s="1"/>
      <c r="P72" s="1"/>
      <c r="Q72" s="1"/>
      <c r="R72" s="1"/>
    </row>
    <row r="73" spans="1:18" ht="16.5" customHeight="1">
      <c r="A73" s="626" t="s">
        <v>5855</v>
      </c>
      <c r="B73" s="626">
        <v>1</v>
      </c>
      <c r="C73" s="627" t="s">
        <v>5956</v>
      </c>
      <c r="D73" s="627" t="s">
        <v>1857</v>
      </c>
      <c r="E73" s="628"/>
      <c r="F73" s="629" t="s">
        <v>5964</v>
      </c>
      <c r="G73" s="628"/>
      <c r="H73" s="627" t="s">
        <v>5925</v>
      </c>
      <c r="I73" s="628"/>
      <c r="J73" s="1"/>
      <c r="K73" s="1"/>
      <c r="L73" s="1"/>
      <c r="M73" s="1"/>
      <c r="N73" s="1"/>
      <c r="O73" s="1"/>
      <c r="P73" s="1"/>
      <c r="Q73" s="1"/>
      <c r="R73" s="1"/>
    </row>
    <row r="74" spans="1:18" ht="16.5" customHeight="1">
      <c r="A74" s="626" t="s">
        <v>5855</v>
      </c>
      <c r="B74" s="626">
        <v>1</v>
      </c>
      <c r="C74" s="627" t="s">
        <v>5956</v>
      </c>
      <c r="D74" s="627" t="s">
        <v>1857</v>
      </c>
      <c r="E74" s="628"/>
      <c r="F74" s="629" t="s">
        <v>5965</v>
      </c>
      <c r="G74" s="628"/>
      <c r="H74" s="627" t="s">
        <v>5925</v>
      </c>
      <c r="I74" s="628"/>
      <c r="J74" s="1"/>
      <c r="K74" s="1"/>
      <c r="L74" s="1"/>
      <c r="M74" s="1"/>
      <c r="N74" s="1"/>
      <c r="O74" s="1"/>
      <c r="P74" s="1"/>
      <c r="Q74" s="1"/>
      <c r="R74" s="1"/>
    </row>
    <row r="75" spans="1:18" ht="16.5" customHeight="1">
      <c r="A75" s="626" t="s">
        <v>5855</v>
      </c>
      <c r="B75" s="626">
        <v>1</v>
      </c>
      <c r="C75" s="627" t="s">
        <v>5956</v>
      </c>
      <c r="D75" s="627" t="s">
        <v>1857</v>
      </c>
      <c r="E75" s="628"/>
      <c r="F75" s="629" t="s">
        <v>5966</v>
      </c>
      <c r="G75" s="628"/>
      <c r="H75" s="627" t="s">
        <v>5925</v>
      </c>
      <c r="I75" s="628"/>
      <c r="J75" s="1"/>
      <c r="K75" s="1"/>
      <c r="L75" s="1"/>
      <c r="M75" s="1"/>
      <c r="N75" s="1"/>
      <c r="O75" s="1"/>
      <c r="P75" s="1"/>
      <c r="Q75" s="1"/>
      <c r="R75" s="1"/>
    </row>
    <row r="76" spans="1:18" ht="16.5" customHeight="1">
      <c r="A76" s="626" t="s">
        <v>5855</v>
      </c>
      <c r="B76" s="626">
        <v>1</v>
      </c>
      <c r="C76" s="627" t="s">
        <v>5956</v>
      </c>
      <c r="D76" s="627" t="s">
        <v>1857</v>
      </c>
      <c r="E76" s="628"/>
      <c r="F76" s="629" t="s">
        <v>5967</v>
      </c>
      <c r="G76" s="628"/>
      <c r="H76" s="627" t="s">
        <v>5925</v>
      </c>
      <c r="I76" s="628"/>
      <c r="J76" s="1"/>
      <c r="K76" s="1"/>
      <c r="L76" s="1"/>
      <c r="M76" s="1"/>
      <c r="N76" s="1"/>
      <c r="O76" s="1"/>
      <c r="P76" s="1"/>
      <c r="Q76" s="1"/>
      <c r="R76" s="1"/>
    </row>
    <row r="77" spans="1:18" ht="16.5" customHeight="1">
      <c r="A77" s="626" t="s">
        <v>5855</v>
      </c>
      <c r="B77" s="626">
        <v>1</v>
      </c>
      <c r="C77" s="627" t="s">
        <v>5968</v>
      </c>
      <c r="D77" s="627" t="s">
        <v>5969</v>
      </c>
      <c r="E77" s="628"/>
      <c r="F77" s="629" t="s">
        <v>5970</v>
      </c>
      <c r="G77" s="628"/>
      <c r="H77" s="627" t="s">
        <v>5971</v>
      </c>
      <c r="I77" s="628"/>
      <c r="J77" s="1"/>
      <c r="K77" s="1"/>
      <c r="L77" s="1"/>
      <c r="M77" s="1"/>
      <c r="N77" s="1"/>
      <c r="O77" s="1"/>
      <c r="P77" s="1"/>
      <c r="Q77" s="1"/>
      <c r="R77" s="1"/>
    </row>
    <row r="78" spans="1:18" ht="16.5" customHeight="1">
      <c r="A78" s="626" t="s">
        <v>5855</v>
      </c>
      <c r="B78" s="626">
        <v>1</v>
      </c>
      <c r="C78" s="627" t="s">
        <v>5972</v>
      </c>
      <c r="D78" s="627" t="s">
        <v>5969</v>
      </c>
      <c r="E78" s="628"/>
      <c r="F78" s="629" t="s">
        <v>5973</v>
      </c>
      <c r="G78" s="628"/>
      <c r="H78" s="627" t="s">
        <v>5971</v>
      </c>
      <c r="I78" s="628"/>
      <c r="J78" s="1"/>
      <c r="K78" s="1"/>
      <c r="L78" s="1"/>
      <c r="M78" s="1"/>
      <c r="N78" s="1"/>
      <c r="O78" s="1"/>
      <c r="P78" s="1"/>
      <c r="Q78" s="1"/>
      <c r="R78" s="1"/>
    </row>
    <row r="79" spans="1:18" ht="16.5" customHeight="1">
      <c r="A79" s="626" t="s">
        <v>5855</v>
      </c>
      <c r="B79" s="626">
        <v>1</v>
      </c>
      <c r="C79" s="627" t="s">
        <v>5972</v>
      </c>
      <c r="D79" s="627" t="s">
        <v>5969</v>
      </c>
      <c r="E79" s="628"/>
      <c r="F79" s="629" t="s">
        <v>5974</v>
      </c>
      <c r="G79" s="628"/>
      <c r="H79" s="627" t="s">
        <v>5971</v>
      </c>
      <c r="I79" s="628"/>
      <c r="J79" s="1"/>
      <c r="K79" s="1"/>
      <c r="L79" s="1"/>
      <c r="M79" s="1"/>
      <c r="N79" s="1"/>
      <c r="O79" s="1"/>
      <c r="P79" s="1"/>
      <c r="Q79" s="1"/>
      <c r="R79" s="1"/>
    </row>
    <row r="80" spans="1:18" ht="16.5" customHeight="1">
      <c r="A80" s="626" t="s">
        <v>5855</v>
      </c>
      <c r="B80" s="626">
        <v>1</v>
      </c>
      <c r="C80" s="627" t="s">
        <v>5972</v>
      </c>
      <c r="D80" s="627" t="s">
        <v>5969</v>
      </c>
      <c r="E80" s="628"/>
      <c r="F80" s="629" t="s">
        <v>5975</v>
      </c>
      <c r="G80" s="628"/>
      <c r="H80" s="627" t="s">
        <v>5971</v>
      </c>
      <c r="I80" s="628"/>
      <c r="J80" s="1"/>
      <c r="K80" s="1"/>
      <c r="L80" s="1"/>
      <c r="M80" s="1"/>
      <c r="N80" s="1"/>
      <c r="O80" s="1"/>
      <c r="P80" s="1"/>
      <c r="Q80" s="1"/>
      <c r="R80" s="1"/>
    </row>
    <row r="81" spans="1:18" ht="16.5" customHeight="1">
      <c r="A81" s="626" t="s">
        <v>5855</v>
      </c>
      <c r="B81" s="626">
        <v>1</v>
      </c>
      <c r="C81" s="627" t="s">
        <v>5976</v>
      </c>
      <c r="D81" s="627" t="s">
        <v>5969</v>
      </c>
      <c r="E81" s="628"/>
      <c r="F81" s="629" t="s">
        <v>5977</v>
      </c>
      <c r="G81" s="628"/>
      <c r="H81" s="627" t="s">
        <v>5971</v>
      </c>
      <c r="I81" s="628"/>
      <c r="J81" s="1"/>
      <c r="K81" s="1"/>
      <c r="L81" s="1"/>
      <c r="M81" s="1"/>
      <c r="N81" s="1"/>
      <c r="O81" s="1"/>
      <c r="P81" s="1"/>
      <c r="Q81" s="1"/>
      <c r="R81" s="1"/>
    </row>
    <row r="82" spans="1:18" ht="16.5" customHeight="1">
      <c r="A82" s="626" t="s">
        <v>5855</v>
      </c>
      <c r="B82" s="626">
        <v>1</v>
      </c>
      <c r="C82" s="627" t="s">
        <v>5978</v>
      </c>
      <c r="D82" s="627" t="s">
        <v>5969</v>
      </c>
      <c r="E82" s="628"/>
      <c r="F82" s="629" t="s">
        <v>5979</v>
      </c>
      <c r="G82" s="628"/>
      <c r="H82" s="627" t="s">
        <v>5971</v>
      </c>
      <c r="I82" s="628"/>
      <c r="J82" s="1"/>
      <c r="K82" s="1"/>
      <c r="L82" s="1"/>
      <c r="M82" s="1"/>
      <c r="N82" s="1"/>
      <c r="O82" s="1"/>
      <c r="P82" s="1"/>
      <c r="Q82" s="1"/>
      <c r="R82" s="1"/>
    </row>
    <row r="83" spans="1:18" ht="16.5" customHeight="1">
      <c r="A83" s="626" t="s">
        <v>5855</v>
      </c>
      <c r="B83" s="626">
        <v>1</v>
      </c>
      <c r="C83" s="627" t="s">
        <v>5980</v>
      </c>
      <c r="D83" s="627" t="s">
        <v>5969</v>
      </c>
      <c r="E83" s="628"/>
      <c r="F83" s="629" t="s">
        <v>5981</v>
      </c>
      <c r="G83" s="628"/>
      <c r="H83" s="627" t="s">
        <v>5982</v>
      </c>
      <c r="I83" s="628"/>
      <c r="J83" s="1"/>
      <c r="K83" s="1"/>
      <c r="L83" s="1"/>
      <c r="M83" s="1"/>
      <c r="N83" s="1"/>
      <c r="O83" s="1"/>
      <c r="P83" s="1"/>
      <c r="Q83" s="1"/>
      <c r="R83" s="1"/>
    </row>
    <row r="84" spans="1:18" ht="16.5" customHeight="1">
      <c r="A84" s="626" t="s">
        <v>5855</v>
      </c>
      <c r="B84" s="626">
        <v>1</v>
      </c>
      <c r="C84" s="627" t="s">
        <v>5980</v>
      </c>
      <c r="D84" s="627" t="s">
        <v>5969</v>
      </c>
      <c r="E84" s="628"/>
      <c r="F84" s="629" t="s">
        <v>5983</v>
      </c>
      <c r="G84" s="628"/>
      <c r="H84" s="627" t="s">
        <v>5982</v>
      </c>
      <c r="I84" s="628"/>
      <c r="J84" s="1"/>
      <c r="K84" s="1"/>
      <c r="L84" s="1"/>
      <c r="M84" s="1"/>
      <c r="N84" s="1"/>
      <c r="O84" s="1"/>
      <c r="P84" s="1"/>
      <c r="Q84" s="1"/>
      <c r="R84" s="1"/>
    </row>
    <row r="85" spans="1:18" ht="16.5" customHeight="1">
      <c r="A85" s="626" t="s">
        <v>5855</v>
      </c>
      <c r="B85" s="626">
        <v>1</v>
      </c>
      <c r="C85" s="627" t="s">
        <v>5980</v>
      </c>
      <c r="D85" s="627" t="s">
        <v>5969</v>
      </c>
      <c r="E85" s="628"/>
      <c r="F85" s="629" t="s">
        <v>5984</v>
      </c>
      <c r="G85" s="628"/>
      <c r="H85" s="627" t="s">
        <v>5982</v>
      </c>
      <c r="I85" s="628"/>
      <c r="J85" s="1"/>
      <c r="K85" s="1"/>
      <c r="L85" s="1"/>
      <c r="M85" s="1"/>
      <c r="N85" s="1"/>
      <c r="O85" s="1"/>
      <c r="P85" s="1"/>
      <c r="Q85" s="1"/>
      <c r="R85" s="1"/>
    </row>
    <row r="86" spans="1:18" ht="16.5" customHeight="1">
      <c r="A86" s="626" t="s">
        <v>5855</v>
      </c>
      <c r="B86" s="626">
        <v>1</v>
      </c>
      <c r="C86" s="627" t="s">
        <v>5980</v>
      </c>
      <c r="D86" s="627" t="s">
        <v>5969</v>
      </c>
      <c r="E86" s="628"/>
      <c r="F86" s="629" t="s">
        <v>5985</v>
      </c>
      <c r="G86" s="628"/>
      <c r="H86" s="627" t="s">
        <v>5982</v>
      </c>
      <c r="I86" s="628"/>
      <c r="J86" s="1"/>
      <c r="K86" s="1"/>
      <c r="L86" s="1"/>
      <c r="M86" s="1"/>
      <c r="N86" s="1"/>
      <c r="O86" s="1"/>
      <c r="P86" s="1"/>
      <c r="Q86" s="1"/>
      <c r="R86" s="1"/>
    </row>
    <row r="87" spans="1:18" ht="16.5" customHeight="1">
      <c r="A87" s="626" t="s">
        <v>5855</v>
      </c>
      <c r="B87" s="626">
        <v>1</v>
      </c>
      <c r="C87" s="627" t="s">
        <v>5980</v>
      </c>
      <c r="D87" s="627" t="s">
        <v>5969</v>
      </c>
      <c r="E87" s="628"/>
      <c r="F87" s="629" t="s">
        <v>5986</v>
      </c>
      <c r="G87" s="628"/>
      <c r="H87" s="627" t="s">
        <v>5982</v>
      </c>
      <c r="I87" s="628"/>
      <c r="J87" s="1"/>
      <c r="K87" s="1"/>
      <c r="L87" s="1"/>
      <c r="M87" s="1"/>
      <c r="N87" s="1"/>
      <c r="O87" s="1"/>
      <c r="P87" s="1"/>
      <c r="Q87" s="1"/>
      <c r="R87" s="1"/>
    </row>
    <row r="88" spans="1:18" ht="16.5" customHeight="1">
      <c r="A88" s="626" t="s">
        <v>5855</v>
      </c>
      <c r="B88" s="626">
        <v>1</v>
      </c>
      <c r="C88" s="627" t="s">
        <v>5980</v>
      </c>
      <c r="D88" s="627" t="s">
        <v>5969</v>
      </c>
      <c r="E88" s="628"/>
      <c r="F88" s="629" t="s">
        <v>5987</v>
      </c>
      <c r="G88" s="628"/>
      <c r="H88" s="627" t="s">
        <v>5982</v>
      </c>
      <c r="I88" s="628"/>
      <c r="J88" s="1"/>
      <c r="K88" s="1"/>
      <c r="L88" s="1"/>
      <c r="M88" s="1"/>
      <c r="N88" s="1"/>
      <c r="O88" s="1"/>
      <c r="P88" s="1"/>
      <c r="Q88" s="1"/>
      <c r="R88" s="1"/>
    </row>
    <row r="89" spans="1:18" ht="16.5" customHeight="1">
      <c r="A89" s="626" t="s">
        <v>5855</v>
      </c>
      <c r="B89" s="626">
        <v>1</v>
      </c>
      <c r="C89" s="627" t="s">
        <v>5980</v>
      </c>
      <c r="D89" s="627" t="s">
        <v>5969</v>
      </c>
      <c r="E89" s="628"/>
      <c r="F89" s="629" t="s">
        <v>5988</v>
      </c>
      <c r="G89" s="628"/>
      <c r="H89" s="627" t="s">
        <v>5982</v>
      </c>
      <c r="I89" s="628"/>
      <c r="J89" s="1"/>
      <c r="K89" s="1"/>
      <c r="L89" s="1"/>
      <c r="M89" s="1"/>
      <c r="N89" s="1"/>
      <c r="O89" s="1"/>
      <c r="P89" s="1"/>
      <c r="Q89" s="1"/>
      <c r="R89" s="1"/>
    </row>
    <row r="90" spans="1:18" ht="16.5" customHeight="1">
      <c r="A90" s="626" t="s">
        <v>5855</v>
      </c>
      <c r="B90" s="626">
        <v>1</v>
      </c>
      <c r="C90" s="627" t="s">
        <v>5980</v>
      </c>
      <c r="D90" s="627" t="s">
        <v>5969</v>
      </c>
      <c r="E90" s="628"/>
      <c r="F90" s="629" t="s">
        <v>5989</v>
      </c>
      <c r="G90" s="628"/>
      <c r="H90" s="627" t="s">
        <v>5982</v>
      </c>
      <c r="I90" s="628"/>
      <c r="J90" s="1"/>
      <c r="K90" s="1"/>
      <c r="L90" s="1"/>
      <c r="M90" s="1"/>
      <c r="N90" s="1"/>
      <c r="O90" s="1"/>
      <c r="P90" s="1"/>
      <c r="Q90" s="1"/>
      <c r="R90" s="1"/>
    </row>
    <row r="91" spans="1:18" ht="16.5" customHeight="1">
      <c r="A91" s="626" t="s">
        <v>5855</v>
      </c>
      <c r="B91" s="626">
        <v>1</v>
      </c>
      <c r="C91" s="627" t="s">
        <v>5980</v>
      </c>
      <c r="D91" s="627" t="s">
        <v>5969</v>
      </c>
      <c r="E91" s="628"/>
      <c r="F91" s="629" t="s">
        <v>5990</v>
      </c>
      <c r="G91" s="628"/>
      <c r="H91" s="627" t="s">
        <v>5982</v>
      </c>
      <c r="I91" s="628"/>
      <c r="J91" s="1"/>
      <c r="K91" s="1"/>
      <c r="L91" s="1"/>
      <c r="M91" s="1"/>
      <c r="N91" s="1"/>
      <c r="O91" s="1"/>
      <c r="P91" s="1"/>
      <c r="Q91" s="1"/>
      <c r="R91" s="1"/>
    </row>
    <row r="92" spans="1:18" ht="16.5" customHeight="1">
      <c r="A92" s="626" t="s">
        <v>5855</v>
      </c>
      <c r="B92" s="626">
        <v>1</v>
      </c>
      <c r="C92" s="627" t="s">
        <v>5980</v>
      </c>
      <c r="D92" s="627" t="s">
        <v>5969</v>
      </c>
      <c r="E92" s="628"/>
      <c r="F92" s="629" t="s">
        <v>5991</v>
      </c>
      <c r="G92" s="628"/>
      <c r="H92" s="627" t="s">
        <v>5982</v>
      </c>
      <c r="I92" s="628"/>
      <c r="J92" s="1"/>
      <c r="K92" s="1"/>
      <c r="L92" s="1"/>
      <c r="M92" s="1"/>
      <c r="N92" s="1"/>
      <c r="O92" s="1"/>
      <c r="P92" s="1"/>
      <c r="Q92" s="1"/>
      <c r="R92" s="1"/>
    </row>
    <row r="93" spans="1:18" ht="16.5" customHeight="1">
      <c r="A93" s="626" t="s">
        <v>5855</v>
      </c>
      <c r="B93" s="626">
        <v>1</v>
      </c>
      <c r="C93" s="627" t="s">
        <v>5992</v>
      </c>
      <c r="D93" s="627" t="s">
        <v>5969</v>
      </c>
      <c r="E93" s="628"/>
      <c r="F93" s="629" t="s">
        <v>5993</v>
      </c>
      <c r="G93" s="628"/>
      <c r="H93" s="627" t="s">
        <v>5994</v>
      </c>
      <c r="I93" s="628"/>
      <c r="J93" s="1"/>
      <c r="K93" s="1"/>
      <c r="L93" s="1"/>
      <c r="M93" s="1"/>
      <c r="N93" s="1"/>
      <c r="O93" s="1"/>
      <c r="P93" s="1"/>
      <c r="Q93" s="1"/>
      <c r="R93" s="1"/>
    </row>
    <row r="94" spans="1:18" ht="16.5" customHeight="1">
      <c r="A94" s="626" t="s">
        <v>5855</v>
      </c>
      <c r="B94" s="626">
        <v>1</v>
      </c>
      <c r="C94" s="627" t="s">
        <v>5995</v>
      </c>
      <c r="D94" s="627" t="s">
        <v>5969</v>
      </c>
      <c r="E94" s="628"/>
      <c r="F94" s="629" t="s">
        <v>5996</v>
      </c>
      <c r="G94" s="628"/>
      <c r="H94" s="627" t="s">
        <v>5997</v>
      </c>
      <c r="I94" s="628"/>
      <c r="J94" s="1"/>
      <c r="K94" s="1"/>
      <c r="L94" s="1"/>
      <c r="M94" s="1"/>
      <c r="N94" s="1"/>
      <c r="O94" s="1"/>
      <c r="P94" s="1"/>
      <c r="Q94" s="1"/>
      <c r="R94" s="1"/>
    </row>
    <row r="95" spans="1:18" ht="16.5" customHeight="1">
      <c r="A95" s="626" t="s">
        <v>5855</v>
      </c>
      <c r="B95" s="626">
        <v>1</v>
      </c>
      <c r="C95" s="627" t="s">
        <v>5998</v>
      </c>
      <c r="D95" s="627" t="s">
        <v>5969</v>
      </c>
      <c r="E95" s="628"/>
      <c r="F95" s="629" t="s">
        <v>5999</v>
      </c>
      <c r="G95" s="628"/>
      <c r="H95" s="627" t="s">
        <v>6000</v>
      </c>
      <c r="I95" s="628"/>
      <c r="J95" s="1"/>
      <c r="K95" s="1"/>
      <c r="L95" s="1"/>
      <c r="M95" s="1"/>
      <c r="N95" s="1"/>
      <c r="O95" s="1"/>
      <c r="P95" s="1"/>
      <c r="Q95" s="1"/>
      <c r="R95" s="1"/>
    </row>
    <row r="96" spans="1:18" ht="16.5" customHeight="1">
      <c r="A96" s="626" t="s">
        <v>5855</v>
      </c>
      <c r="B96" s="626">
        <v>1</v>
      </c>
      <c r="C96" s="627" t="s">
        <v>5998</v>
      </c>
      <c r="D96" s="627" t="s">
        <v>5969</v>
      </c>
      <c r="E96" s="628"/>
      <c r="F96" s="629" t="s">
        <v>6001</v>
      </c>
      <c r="G96" s="628"/>
      <c r="H96" s="627" t="s">
        <v>6000</v>
      </c>
      <c r="I96" s="628"/>
      <c r="J96" s="1"/>
      <c r="K96" s="1"/>
      <c r="L96" s="1"/>
      <c r="M96" s="1"/>
      <c r="N96" s="1"/>
      <c r="O96" s="1"/>
      <c r="P96" s="1"/>
      <c r="Q96" s="1"/>
      <c r="R96" s="1"/>
    </row>
    <row r="97" spans="1:18" ht="16.5" customHeight="1">
      <c r="A97" s="626" t="s">
        <v>5855</v>
      </c>
      <c r="B97" s="626">
        <v>1</v>
      </c>
      <c r="C97" s="627" t="s">
        <v>5998</v>
      </c>
      <c r="D97" s="627" t="s">
        <v>5969</v>
      </c>
      <c r="E97" s="628"/>
      <c r="F97" s="629" t="s">
        <v>6002</v>
      </c>
      <c r="G97" s="628"/>
      <c r="H97" s="627" t="s">
        <v>6000</v>
      </c>
      <c r="I97" s="628"/>
      <c r="J97" s="1"/>
      <c r="K97" s="1"/>
      <c r="L97" s="1"/>
      <c r="M97" s="1"/>
      <c r="N97" s="1"/>
      <c r="O97" s="1"/>
      <c r="P97" s="1"/>
      <c r="Q97" s="1"/>
      <c r="R97" s="1"/>
    </row>
    <row r="98" spans="1:18" ht="16.5" customHeight="1">
      <c r="A98" s="626" t="s">
        <v>5855</v>
      </c>
      <c r="B98" s="626">
        <v>1</v>
      </c>
      <c r="C98" s="627" t="s">
        <v>6003</v>
      </c>
      <c r="D98" s="627" t="s">
        <v>5969</v>
      </c>
      <c r="E98" s="628"/>
      <c r="F98" s="629" t="s">
        <v>6004</v>
      </c>
      <c r="G98" s="628"/>
      <c r="H98" s="627" t="s">
        <v>6005</v>
      </c>
      <c r="I98" s="628"/>
      <c r="J98" s="1"/>
      <c r="K98" s="1"/>
      <c r="L98" s="1"/>
      <c r="M98" s="1"/>
      <c r="N98" s="1"/>
      <c r="O98" s="1"/>
      <c r="P98" s="1"/>
      <c r="Q98" s="1"/>
      <c r="R98" s="1"/>
    </row>
    <row r="99" spans="1:18" ht="16.5" customHeight="1">
      <c r="A99" s="626" t="s">
        <v>5855</v>
      </c>
      <c r="B99" s="626">
        <v>1</v>
      </c>
      <c r="C99" s="627" t="s">
        <v>6006</v>
      </c>
      <c r="D99" s="627" t="s">
        <v>5969</v>
      </c>
      <c r="E99" s="628"/>
      <c r="F99" s="629" t="s">
        <v>6007</v>
      </c>
      <c r="G99" s="628"/>
      <c r="H99" s="627" t="s">
        <v>5971</v>
      </c>
      <c r="I99" s="628"/>
      <c r="J99" s="1"/>
      <c r="K99" s="1"/>
      <c r="L99" s="1"/>
      <c r="M99" s="1"/>
      <c r="N99" s="1"/>
      <c r="O99" s="1"/>
      <c r="P99" s="1"/>
      <c r="Q99" s="1"/>
      <c r="R99" s="1"/>
    </row>
    <row r="100" spans="1:18" ht="16.5" customHeight="1">
      <c r="A100" s="626" t="s">
        <v>5855</v>
      </c>
      <c r="B100" s="626">
        <v>1</v>
      </c>
      <c r="C100" s="627" t="s">
        <v>6006</v>
      </c>
      <c r="D100" s="627" t="s">
        <v>5969</v>
      </c>
      <c r="E100" s="628"/>
      <c r="F100" s="629" t="s">
        <v>6008</v>
      </c>
      <c r="G100" s="628"/>
      <c r="H100" s="627" t="s">
        <v>5971</v>
      </c>
      <c r="I100" s="628"/>
      <c r="J100" s="1"/>
      <c r="K100" s="1"/>
      <c r="L100" s="1"/>
      <c r="M100" s="1"/>
      <c r="N100" s="1"/>
      <c r="O100" s="1"/>
      <c r="P100" s="1"/>
      <c r="Q100" s="1"/>
      <c r="R100" s="1"/>
    </row>
    <row r="101" spans="1:18" ht="16.5" customHeight="1">
      <c r="A101" s="626" t="s">
        <v>5855</v>
      </c>
      <c r="B101" s="626">
        <v>1</v>
      </c>
      <c r="C101" s="627" t="s">
        <v>6006</v>
      </c>
      <c r="D101" s="627" t="s">
        <v>5969</v>
      </c>
      <c r="E101" s="628"/>
      <c r="F101" s="629" t="s">
        <v>6009</v>
      </c>
      <c r="G101" s="628"/>
      <c r="H101" s="627" t="s">
        <v>5971</v>
      </c>
      <c r="I101" s="628"/>
      <c r="J101" s="1"/>
      <c r="K101" s="1"/>
      <c r="L101" s="1"/>
      <c r="M101" s="1"/>
      <c r="N101" s="1"/>
      <c r="O101" s="1"/>
      <c r="P101" s="1"/>
      <c r="Q101" s="1"/>
      <c r="R101" s="1"/>
    </row>
    <row r="102" spans="1:18" ht="16.5" customHeight="1">
      <c r="A102" s="626" t="s">
        <v>5855</v>
      </c>
      <c r="B102" s="626">
        <v>1</v>
      </c>
      <c r="C102" s="627" t="s">
        <v>6010</v>
      </c>
      <c r="D102" s="627" t="s">
        <v>1978</v>
      </c>
      <c r="E102" s="628"/>
      <c r="F102" s="629" t="s">
        <v>6011</v>
      </c>
      <c r="G102" s="628"/>
      <c r="H102" s="627" t="s">
        <v>6012</v>
      </c>
      <c r="I102" s="628"/>
      <c r="J102" s="1"/>
      <c r="K102" s="1"/>
      <c r="L102" s="1"/>
      <c r="M102" s="1"/>
      <c r="N102" s="1"/>
      <c r="O102" s="1"/>
      <c r="P102" s="1"/>
      <c r="Q102" s="1"/>
      <c r="R102" s="1"/>
    </row>
    <row r="103" spans="1:18" ht="16.5" customHeight="1">
      <c r="A103" s="626" t="s">
        <v>5855</v>
      </c>
      <c r="B103" s="626">
        <v>1</v>
      </c>
      <c r="C103" s="627" t="s">
        <v>6013</v>
      </c>
      <c r="D103" s="627" t="s">
        <v>1978</v>
      </c>
      <c r="E103" s="628"/>
      <c r="F103" s="629" t="s">
        <v>6014</v>
      </c>
      <c r="G103" s="628"/>
      <c r="H103" s="627" t="s">
        <v>6015</v>
      </c>
      <c r="I103" s="628"/>
      <c r="J103" s="1"/>
      <c r="K103" s="1"/>
      <c r="L103" s="1"/>
      <c r="M103" s="1"/>
      <c r="N103" s="1"/>
      <c r="O103" s="1"/>
      <c r="P103" s="1"/>
      <c r="Q103" s="1"/>
      <c r="R103" s="1"/>
    </row>
    <row r="104" spans="1:18" ht="16.5" customHeight="1">
      <c r="A104" s="626" t="s">
        <v>5855</v>
      </c>
      <c r="B104" s="626">
        <v>1</v>
      </c>
      <c r="C104" s="627" t="s">
        <v>6013</v>
      </c>
      <c r="D104" s="627" t="s">
        <v>1978</v>
      </c>
      <c r="E104" s="628"/>
      <c r="F104" s="629" t="s">
        <v>6016</v>
      </c>
      <c r="G104" s="628"/>
      <c r="H104" s="627" t="s">
        <v>6015</v>
      </c>
      <c r="I104" s="628"/>
      <c r="J104" s="1"/>
      <c r="K104" s="1"/>
      <c r="L104" s="1"/>
      <c r="M104" s="1"/>
      <c r="N104" s="1"/>
      <c r="O104" s="1"/>
      <c r="P104" s="1"/>
      <c r="Q104" s="1"/>
      <c r="R104" s="1"/>
    </row>
    <row r="105" spans="1:18" ht="16.5" customHeight="1">
      <c r="A105" s="626" t="s">
        <v>5855</v>
      </c>
      <c r="B105" s="626">
        <v>1</v>
      </c>
      <c r="C105" s="627" t="s">
        <v>6017</v>
      </c>
      <c r="D105" s="627" t="s">
        <v>1978</v>
      </c>
      <c r="E105" s="628"/>
      <c r="F105" s="629" t="s">
        <v>6018</v>
      </c>
      <c r="G105" s="628"/>
      <c r="H105" s="627" t="s">
        <v>6012</v>
      </c>
      <c r="I105" s="628"/>
      <c r="J105" s="1"/>
      <c r="K105" s="1"/>
      <c r="L105" s="1"/>
      <c r="M105" s="1"/>
      <c r="N105" s="1"/>
      <c r="O105" s="1"/>
      <c r="P105" s="1"/>
      <c r="Q105" s="1"/>
      <c r="R105" s="1"/>
    </row>
    <row r="106" spans="1:18" ht="16.5" customHeight="1">
      <c r="A106" s="626" t="s">
        <v>5855</v>
      </c>
      <c r="B106" s="626">
        <v>1</v>
      </c>
      <c r="C106" s="627" t="s">
        <v>6019</v>
      </c>
      <c r="D106" s="627" t="s">
        <v>1978</v>
      </c>
      <c r="E106" s="628"/>
      <c r="F106" s="629" t="s">
        <v>6020</v>
      </c>
      <c r="G106" s="628"/>
      <c r="H106" s="627" t="s">
        <v>6021</v>
      </c>
      <c r="I106" s="628"/>
      <c r="J106" s="1"/>
      <c r="K106" s="1"/>
      <c r="L106" s="1"/>
      <c r="M106" s="1"/>
      <c r="N106" s="1"/>
      <c r="O106" s="1"/>
      <c r="P106" s="1"/>
      <c r="Q106" s="1"/>
      <c r="R106" s="1"/>
    </row>
    <row r="107" spans="1:18" ht="16.5" customHeight="1">
      <c r="A107" s="626" t="s">
        <v>5855</v>
      </c>
      <c r="B107" s="626">
        <v>1</v>
      </c>
      <c r="C107" s="627" t="s">
        <v>6022</v>
      </c>
      <c r="D107" s="627" t="s">
        <v>1978</v>
      </c>
      <c r="E107" s="628"/>
      <c r="F107" s="629" t="s">
        <v>6023</v>
      </c>
      <c r="G107" s="628"/>
      <c r="H107" s="627" t="s">
        <v>6012</v>
      </c>
      <c r="I107" s="628"/>
      <c r="J107" s="1"/>
      <c r="K107" s="1"/>
      <c r="L107" s="1"/>
      <c r="M107" s="1"/>
      <c r="N107" s="1"/>
      <c r="O107" s="1"/>
      <c r="P107" s="1"/>
      <c r="Q107" s="1"/>
      <c r="R107" s="1"/>
    </row>
    <row r="108" spans="1:18" ht="16.5" customHeight="1">
      <c r="A108" s="626" t="s">
        <v>5855</v>
      </c>
      <c r="B108" s="626">
        <v>1</v>
      </c>
      <c r="C108" s="627" t="s">
        <v>6022</v>
      </c>
      <c r="D108" s="627" t="s">
        <v>1978</v>
      </c>
      <c r="E108" s="628"/>
      <c r="F108" s="629" t="s">
        <v>6024</v>
      </c>
      <c r="G108" s="628"/>
      <c r="H108" s="627" t="s">
        <v>6012</v>
      </c>
      <c r="I108" s="628"/>
      <c r="J108" s="1"/>
      <c r="K108" s="1"/>
      <c r="L108" s="1"/>
      <c r="M108" s="1"/>
      <c r="N108" s="1"/>
      <c r="O108" s="1"/>
      <c r="P108" s="1"/>
      <c r="Q108" s="1"/>
      <c r="R108" s="1"/>
    </row>
    <row r="109" spans="1:18" ht="16.5" customHeight="1">
      <c r="A109" s="626" t="s">
        <v>5855</v>
      </c>
      <c r="B109" s="626">
        <v>1</v>
      </c>
      <c r="C109" s="627" t="s">
        <v>6022</v>
      </c>
      <c r="D109" s="627" t="s">
        <v>1978</v>
      </c>
      <c r="E109" s="628"/>
      <c r="F109" s="629" t="s">
        <v>6025</v>
      </c>
      <c r="G109" s="628"/>
      <c r="H109" s="627" t="s">
        <v>6012</v>
      </c>
      <c r="I109" s="628"/>
      <c r="J109" s="1"/>
      <c r="K109" s="1"/>
      <c r="L109" s="1"/>
      <c r="M109" s="1"/>
      <c r="N109" s="1"/>
      <c r="O109" s="1"/>
      <c r="P109" s="1"/>
      <c r="Q109" s="1"/>
      <c r="R109" s="1"/>
    </row>
    <row r="110" spans="1:18" ht="16.5" customHeight="1">
      <c r="A110" s="626" t="s">
        <v>5855</v>
      </c>
      <c r="B110" s="626">
        <v>1</v>
      </c>
      <c r="C110" s="627" t="s">
        <v>6022</v>
      </c>
      <c r="D110" s="627" t="s">
        <v>1978</v>
      </c>
      <c r="E110" s="628"/>
      <c r="F110" s="629" t="s">
        <v>6026</v>
      </c>
      <c r="G110" s="628"/>
      <c r="H110" s="627" t="s">
        <v>6012</v>
      </c>
      <c r="I110" s="628"/>
      <c r="J110" s="1"/>
      <c r="K110" s="1"/>
      <c r="L110" s="1"/>
      <c r="M110" s="1"/>
      <c r="N110" s="1"/>
      <c r="O110" s="1"/>
      <c r="P110" s="1"/>
      <c r="Q110" s="1"/>
      <c r="R110" s="1"/>
    </row>
    <row r="111" spans="1:18" ht="16.5" customHeight="1">
      <c r="A111" s="626" t="s">
        <v>5855</v>
      </c>
      <c r="B111" s="626">
        <v>1</v>
      </c>
      <c r="C111" s="627" t="s">
        <v>6027</v>
      </c>
      <c r="D111" s="627" t="s">
        <v>1978</v>
      </c>
      <c r="E111" s="628"/>
      <c r="F111" s="629" t="s">
        <v>6028</v>
      </c>
      <c r="G111" s="628"/>
      <c r="H111" s="627" t="s">
        <v>6029</v>
      </c>
      <c r="I111" s="628"/>
      <c r="J111" s="1"/>
      <c r="K111" s="1"/>
      <c r="L111" s="1"/>
      <c r="M111" s="1"/>
      <c r="N111" s="1"/>
      <c r="O111" s="1"/>
      <c r="P111" s="1"/>
      <c r="Q111" s="1"/>
      <c r="R111" s="1"/>
    </row>
    <row r="112" spans="1:18" ht="16.5" customHeight="1">
      <c r="A112" s="626" t="s">
        <v>5855</v>
      </c>
      <c r="B112" s="626">
        <v>1</v>
      </c>
      <c r="C112" s="627" t="s">
        <v>6027</v>
      </c>
      <c r="D112" s="627" t="s">
        <v>1978</v>
      </c>
      <c r="E112" s="628"/>
      <c r="F112" s="629" t="s">
        <v>6030</v>
      </c>
      <c r="G112" s="628"/>
      <c r="H112" s="627" t="s">
        <v>6029</v>
      </c>
      <c r="I112" s="628"/>
      <c r="J112" s="1"/>
      <c r="K112" s="1"/>
      <c r="L112" s="1"/>
      <c r="M112" s="1"/>
      <c r="N112" s="1"/>
      <c r="O112" s="1"/>
      <c r="P112" s="1"/>
      <c r="Q112" s="1"/>
      <c r="R112" s="1"/>
    </row>
    <row r="113" spans="1:18" ht="16.5" customHeight="1">
      <c r="A113" s="626" t="s">
        <v>5855</v>
      </c>
      <c r="B113" s="626">
        <v>1</v>
      </c>
      <c r="C113" s="627" t="s">
        <v>6031</v>
      </c>
      <c r="D113" s="627" t="s">
        <v>1978</v>
      </c>
      <c r="E113" s="628"/>
      <c r="F113" s="629" t="s">
        <v>6032</v>
      </c>
      <c r="G113" s="628"/>
      <c r="H113" s="627" t="s">
        <v>6033</v>
      </c>
      <c r="I113" s="628"/>
      <c r="J113" s="1"/>
      <c r="K113" s="1"/>
      <c r="L113" s="1"/>
      <c r="M113" s="1"/>
      <c r="N113" s="1"/>
      <c r="O113" s="1"/>
      <c r="P113" s="1"/>
      <c r="Q113" s="1"/>
      <c r="R113" s="1"/>
    </row>
    <row r="114" spans="1:18" ht="16.5" customHeight="1">
      <c r="A114" s="626" t="s">
        <v>5855</v>
      </c>
      <c r="B114" s="626">
        <v>1</v>
      </c>
      <c r="C114" s="627" t="s">
        <v>6034</v>
      </c>
      <c r="D114" s="627" t="s">
        <v>1978</v>
      </c>
      <c r="E114" s="628"/>
      <c r="F114" s="629" t="s">
        <v>6035</v>
      </c>
      <c r="G114" s="628"/>
      <c r="H114" s="627" t="s">
        <v>6033</v>
      </c>
      <c r="I114" s="628"/>
      <c r="J114" s="1"/>
      <c r="K114" s="1"/>
      <c r="L114" s="1"/>
      <c r="M114" s="1"/>
      <c r="N114" s="1"/>
      <c r="O114" s="1"/>
      <c r="P114" s="1"/>
      <c r="Q114" s="1"/>
      <c r="R114" s="1"/>
    </row>
    <row r="115" spans="1:18" ht="16.5" customHeight="1">
      <c r="A115" s="626" t="s">
        <v>5855</v>
      </c>
      <c r="B115" s="626">
        <v>1</v>
      </c>
      <c r="C115" s="627" t="s">
        <v>6034</v>
      </c>
      <c r="D115" s="627" t="s">
        <v>1978</v>
      </c>
      <c r="E115" s="628"/>
      <c r="F115" s="629" t="s">
        <v>6036</v>
      </c>
      <c r="G115" s="628"/>
      <c r="H115" s="627" t="s">
        <v>6033</v>
      </c>
      <c r="I115" s="628"/>
      <c r="J115" s="1"/>
      <c r="K115" s="1"/>
      <c r="L115" s="1"/>
      <c r="M115" s="1"/>
      <c r="N115" s="1"/>
      <c r="O115" s="1"/>
      <c r="P115" s="1"/>
      <c r="Q115" s="1"/>
      <c r="R115" s="1"/>
    </row>
    <row r="116" spans="1:18" ht="16.5" customHeight="1">
      <c r="A116" s="626" t="s">
        <v>5855</v>
      </c>
      <c r="B116" s="626">
        <v>1</v>
      </c>
      <c r="C116" s="627" t="s">
        <v>6034</v>
      </c>
      <c r="D116" s="627" t="s">
        <v>1978</v>
      </c>
      <c r="E116" s="628"/>
      <c r="F116" s="629" t="s">
        <v>6037</v>
      </c>
      <c r="G116" s="628"/>
      <c r="H116" s="627" t="s">
        <v>6033</v>
      </c>
      <c r="I116" s="628"/>
      <c r="J116" s="1"/>
      <c r="K116" s="1"/>
      <c r="L116" s="1"/>
      <c r="M116" s="1"/>
      <c r="N116" s="1"/>
      <c r="O116" s="1"/>
      <c r="P116" s="1"/>
      <c r="Q116" s="1"/>
      <c r="R116" s="1"/>
    </row>
    <row r="117" spans="1:18" ht="16.5" customHeight="1">
      <c r="A117" s="626" t="s">
        <v>5855</v>
      </c>
      <c r="B117" s="626">
        <v>1</v>
      </c>
      <c r="C117" s="627" t="s">
        <v>6034</v>
      </c>
      <c r="D117" s="627" t="s">
        <v>1978</v>
      </c>
      <c r="E117" s="628"/>
      <c r="F117" s="629" t="s">
        <v>6038</v>
      </c>
      <c r="G117" s="628"/>
      <c r="H117" s="627" t="s">
        <v>6033</v>
      </c>
      <c r="I117" s="628"/>
      <c r="J117" s="1"/>
      <c r="K117" s="1"/>
      <c r="L117" s="1"/>
      <c r="M117" s="1"/>
      <c r="N117" s="1"/>
      <c r="O117" s="1"/>
      <c r="P117" s="1"/>
      <c r="Q117" s="1"/>
      <c r="R117" s="1"/>
    </row>
    <row r="118" spans="1:18" ht="16.5" customHeight="1">
      <c r="A118" s="626" t="s">
        <v>5855</v>
      </c>
      <c r="B118" s="626">
        <v>1</v>
      </c>
      <c r="C118" s="627" t="s">
        <v>6034</v>
      </c>
      <c r="D118" s="627" t="s">
        <v>1978</v>
      </c>
      <c r="E118" s="628"/>
      <c r="F118" s="629" t="s">
        <v>6039</v>
      </c>
      <c r="G118" s="628"/>
      <c r="H118" s="627" t="s">
        <v>6033</v>
      </c>
      <c r="I118" s="628"/>
      <c r="J118" s="1"/>
      <c r="K118" s="1"/>
      <c r="L118" s="1"/>
      <c r="M118" s="1"/>
      <c r="N118" s="1"/>
      <c r="O118" s="1"/>
      <c r="P118" s="1"/>
      <c r="Q118" s="1"/>
      <c r="R118" s="1"/>
    </row>
    <row r="119" spans="1:18" ht="16.5" customHeight="1">
      <c r="A119" s="626" t="s">
        <v>5855</v>
      </c>
      <c r="B119" s="626">
        <v>1</v>
      </c>
      <c r="C119" s="627" t="s">
        <v>6034</v>
      </c>
      <c r="D119" s="627" t="s">
        <v>1978</v>
      </c>
      <c r="E119" s="628"/>
      <c r="F119" s="629" t="s">
        <v>6040</v>
      </c>
      <c r="G119" s="628"/>
      <c r="H119" s="627" t="s">
        <v>6033</v>
      </c>
      <c r="I119" s="628"/>
      <c r="J119" s="1"/>
      <c r="K119" s="1"/>
      <c r="L119" s="1"/>
      <c r="M119" s="1"/>
      <c r="N119" s="1"/>
      <c r="O119" s="1"/>
      <c r="P119" s="1"/>
      <c r="Q119" s="1"/>
      <c r="R119" s="1"/>
    </row>
    <row r="120" spans="1:18" ht="16.5" customHeight="1">
      <c r="A120" s="626" t="s">
        <v>5855</v>
      </c>
      <c r="B120" s="626">
        <v>1</v>
      </c>
      <c r="C120" s="627" t="s">
        <v>6041</v>
      </c>
      <c r="D120" s="627" t="s">
        <v>1978</v>
      </c>
      <c r="E120" s="628"/>
      <c r="F120" s="629" t="s">
        <v>6042</v>
      </c>
      <c r="G120" s="628"/>
      <c r="H120" s="627" t="s">
        <v>6015</v>
      </c>
      <c r="I120" s="628"/>
      <c r="J120" s="1"/>
      <c r="K120" s="1"/>
      <c r="L120" s="1"/>
      <c r="M120" s="1"/>
      <c r="N120" s="1"/>
      <c r="O120" s="1"/>
      <c r="P120" s="1"/>
      <c r="Q120" s="1"/>
      <c r="R120" s="1"/>
    </row>
    <row r="121" spans="1:18" ht="16.5" customHeight="1">
      <c r="A121" s="626" t="s">
        <v>5855</v>
      </c>
      <c r="B121" s="626">
        <v>1</v>
      </c>
      <c r="C121" s="627" t="s">
        <v>6041</v>
      </c>
      <c r="D121" s="627" t="s">
        <v>1978</v>
      </c>
      <c r="E121" s="628"/>
      <c r="F121" s="629" t="s">
        <v>6043</v>
      </c>
      <c r="G121" s="628"/>
      <c r="H121" s="627" t="s">
        <v>6015</v>
      </c>
      <c r="I121" s="628"/>
      <c r="J121" s="1"/>
      <c r="K121" s="1"/>
      <c r="L121" s="1"/>
      <c r="M121" s="1"/>
      <c r="N121" s="1"/>
      <c r="O121" s="1"/>
      <c r="P121" s="1"/>
      <c r="Q121" s="1"/>
      <c r="R121" s="1"/>
    </row>
    <row r="122" spans="1:18" ht="16.5" customHeight="1">
      <c r="A122" s="626" t="s">
        <v>5855</v>
      </c>
      <c r="B122" s="626">
        <v>1</v>
      </c>
      <c r="C122" s="627" t="s">
        <v>6041</v>
      </c>
      <c r="D122" s="627" t="s">
        <v>1978</v>
      </c>
      <c r="E122" s="628"/>
      <c r="F122" s="629" t="s">
        <v>6044</v>
      </c>
      <c r="G122" s="628"/>
      <c r="H122" s="627" t="s">
        <v>6015</v>
      </c>
      <c r="I122" s="628"/>
      <c r="J122" s="1"/>
      <c r="K122" s="1"/>
      <c r="L122" s="1"/>
      <c r="M122" s="1"/>
      <c r="N122" s="1"/>
      <c r="O122" s="1"/>
      <c r="P122" s="1"/>
      <c r="Q122" s="1"/>
      <c r="R122" s="1"/>
    </row>
    <row r="123" spans="1:18" ht="16.5" customHeight="1">
      <c r="A123" s="626" t="s">
        <v>5855</v>
      </c>
      <c r="B123" s="626">
        <v>1</v>
      </c>
      <c r="C123" s="627" t="s">
        <v>6045</v>
      </c>
      <c r="D123" s="627" t="s">
        <v>1978</v>
      </c>
      <c r="E123" s="628"/>
      <c r="F123" s="629" t="s">
        <v>6046</v>
      </c>
      <c r="G123" s="628"/>
      <c r="H123" s="627" t="s">
        <v>6047</v>
      </c>
      <c r="I123" s="628"/>
      <c r="J123" s="1"/>
      <c r="K123" s="1"/>
      <c r="L123" s="1"/>
      <c r="M123" s="1"/>
      <c r="N123" s="1"/>
      <c r="O123" s="1"/>
      <c r="P123" s="1"/>
      <c r="Q123" s="1"/>
      <c r="R123" s="1"/>
    </row>
    <row r="124" spans="1:18" ht="16.5" customHeight="1">
      <c r="A124" s="626" t="s">
        <v>5855</v>
      </c>
      <c r="B124" s="626">
        <v>1</v>
      </c>
      <c r="C124" s="627" t="s">
        <v>6045</v>
      </c>
      <c r="D124" s="627" t="s">
        <v>1978</v>
      </c>
      <c r="E124" s="628"/>
      <c r="F124" s="629" t="s">
        <v>6048</v>
      </c>
      <c r="G124" s="628"/>
      <c r="H124" s="627" t="s">
        <v>6047</v>
      </c>
      <c r="I124" s="628"/>
      <c r="J124" s="1"/>
      <c r="K124" s="1"/>
      <c r="L124" s="1"/>
      <c r="M124" s="1"/>
      <c r="N124" s="1"/>
      <c r="O124" s="1"/>
      <c r="P124" s="1"/>
      <c r="Q124" s="1"/>
      <c r="R124" s="1"/>
    </row>
    <row r="125" spans="1:18" ht="16.5" customHeight="1">
      <c r="A125" s="626" t="s">
        <v>5855</v>
      </c>
      <c r="B125" s="626">
        <v>1</v>
      </c>
      <c r="C125" s="627" t="s">
        <v>6045</v>
      </c>
      <c r="D125" s="627" t="s">
        <v>1978</v>
      </c>
      <c r="E125" s="628"/>
      <c r="F125" s="629" t="s">
        <v>6049</v>
      </c>
      <c r="G125" s="628"/>
      <c r="H125" s="627" t="s">
        <v>6047</v>
      </c>
      <c r="I125" s="628"/>
      <c r="J125" s="1"/>
      <c r="K125" s="1"/>
      <c r="L125" s="1"/>
      <c r="M125" s="1"/>
      <c r="N125" s="1"/>
      <c r="O125" s="1"/>
      <c r="P125" s="1"/>
      <c r="Q125" s="1"/>
      <c r="R125" s="1"/>
    </row>
    <row r="126" spans="1:18" ht="16.5" customHeight="1">
      <c r="A126" s="626" t="s">
        <v>5855</v>
      </c>
      <c r="B126" s="626">
        <v>1</v>
      </c>
      <c r="C126" s="627" t="s">
        <v>6045</v>
      </c>
      <c r="D126" s="627" t="s">
        <v>1978</v>
      </c>
      <c r="E126" s="628"/>
      <c r="F126" s="629" t="s">
        <v>6050</v>
      </c>
      <c r="G126" s="628"/>
      <c r="H126" s="627" t="s">
        <v>6047</v>
      </c>
      <c r="I126" s="628"/>
      <c r="J126" s="1"/>
      <c r="K126" s="1"/>
      <c r="L126" s="1"/>
      <c r="M126" s="1"/>
      <c r="N126" s="1"/>
      <c r="O126" s="1"/>
      <c r="P126" s="1"/>
      <c r="Q126" s="1"/>
      <c r="R126" s="1"/>
    </row>
    <row r="127" spans="1:18" ht="16.5" customHeight="1">
      <c r="A127" s="626" t="s">
        <v>5855</v>
      </c>
      <c r="B127" s="626">
        <v>1</v>
      </c>
      <c r="C127" s="627" t="s">
        <v>6045</v>
      </c>
      <c r="D127" s="627" t="s">
        <v>1978</v>
      </c>
      <c r="E127" s="628"/>
      <c r="F127" s="629" t="s">
        <v>6051</v>
      </c>
      <c r="G127" s="628"/>
      <c r="H127" s="627" t="s">
        <v>6047</v>
      </c>
      <c r="I127" s="628"/>
      <c r="J127" s="1"/>
      <c r="K127" s="1"/>
      <c r="L127" s="1"/>
      <c r="M127" s="1"/>
      <c r="N127" s="1"/>
      <c r="O127" s="1"/>
      <c r="P127" s="1"/>
      <c r="Q127" s="1"/>
      <c r="R127" s="1"/>
    </row>
    <row r="128" spans="1:18" ht="16.5" customHeight="1">
      <c r="A128" s="626" t="s">
        <v>5855</v>
      </c>
      <c r="B128" s="626">
        <v>1</v>
      </c>
      <c r="C128" s="627" t="s">
        <v>6045</v>
      </c>
      <c r="D128" s="627" t="s">
        <v>1978</v>
      </c>
      <c r="E128" s="628"/>
      <c r="F128" s="629" t="s">
        <v>6052</v>
      </c>
      <c r="G128" s="628"/>
      <c r="H128" s="627" t="s">
        <v>6047</v>
      </c>
      <c r="I128" s="628"/>
      <c r="J128" s="1"/>
      <c r="K128" s="1"/>
      <c r="L128" s="1"/>
      <c r="M128" s="1"/>
      <c r="N128" s="1"/>
      <c r="O128" s="1"/>
      <c r="P128" s="1"/>
      <c r="Q128" s="1"/>
      <c r="R128" s="1"/>
    </row>
    <row r="129" spans="1:18" ht="16.5" customHeight="1">
      <c r="A129" s="626" t="s">
        <v>5855</v>
      </c>
      <c r="B129" s="626">
        <v>1</v>
      </c>
      <c r="C129" s="627" t="s">
        <v>6053</v>
      </c>
      <c r="D129" s="627" t="s">
        <v>1978</v>
      </c>
      <c r="E129" s="628"/>
      <c r="F129" s="629" t="s">
        <v>6054</v>
      </c>
      <c r="G129" s="628"/>
      <c r="H129" s="627" t="s">
        <v>6055</v>
      </c>
      <c r="I129" s="628"/>
      <c r="J129" s="1"/>
      <c r="K129" s="1"/>
      <c r="L129" s="1"/>
      <c r="M129" s="1"/>
      <c r="N129" s="1"/>
      <c r="O129" s="1"/>
      <c r="P129" s="1"/>
      <c r="Q129" s="1"/>
      <c r="R129" s="1"/>
    </row>
    <row r="130" spans="1:18" ht="16.5" customHeight="1">
      <c r="A130" s="626" t="s">
        <v>5855</v>
      </c>
      <c r="B130" s="626">
        <v>1</v>
      </c>
      <c r="C130" s="627" t="s">
        <v>6053</v>
      </c>
      <c r="D130" s="627" t="s">
        <v>1978</v>
      </c>
      <c r="E130" s="628"/>
      <c r="F130" s="629" t="s">
        <v>6056</v>
      </c>
      <c r="G130" s="628"/>
      <c r="H130" s="627" t="s">
        <v>6055</v>
      </c>
      <c r="I130" s="628"/>
      <c r="J130" s="1"/>
      <c r="K130" s="1"/>
      <c r="L130" s="1"/>
      <c r="M130" s="1"/>
      <c r="N130" s="1"/>
      <c r="O130" s="1"/>
      <c r="P130" s="1"/>
      <c r="Q130" s="1"/>
      <c r="R130" s="1"/>
    </row>
    <row r="131" spans="1:18" ht="16.5" customHeight="1">
      <c r="A131" s="626" t="s">
        <v>5855</v>
      </c>
      <c r="B131" s="626">
        <v>1</v>
      </c>
      <c r="C131" s="627" t="s">
        <v>6053</v>
      </c>
      <c r="D131" s="627" t="s">
        <v>1978</v>
      </c>
      <c r="E131" s="628"/>
      <c r="F131" s="629" t="s">
        <v>6057</v>
      </c>
      <c r="G131" s="628"/>
      <c r="H131" s="627" t="s">
        <v>6055</v>
      </c>
      <c r="I131" s="628"/>
      <c r="J131" s="1"/>
      <c r="K131" s="1"/>
      <c r="L131" s="1"/>
      <c r="M131" s="1"/>
      <c r="N131" s="1"/>
      <c r="O131" s="1"/>
      <c r="P131" s="1"/>
      <c r="Q131" s="1"/>
      <c r="R131" s="1"/>
    </row>
    <row r="132" spans="1:18" ht="16.5" customHeight="1">
      <c r="A132" s="626" t="s">
        <v>5855</v>
      </c>
      <c r="B132" s="626">
        <v>1</v>
      </c>
      <c r="C132" s="627" t="s">
        <v>6053</v>
      </c>
      <c r="D132" s="627" t="s">
        <v>1978</v>
      </c>
      <c r="E132" s="628"/>
      <c r="F132" s="629" t="s">
        <v>6058</v>
      </c>
      <c r="G132" s="628"/>
      <c r="H132" s="627" t="s">
        <v>6055</v>
      </c>
      <c r="I132" s="628"/>
      <c r="J132" s="1"/>
      <c r="K132" s="1"/>
      <c r="L132" s="1"/>
      <c r="M132" s="1"/>
      <c r="N132" s="1"/>
      <c r="O132" s="1"/>
      <c r="P132" s="1"/>
      <c r="Q132" s="1"/>
      <c r="R132" s="1"/>
    </row>
    <row r="133" spans="1:18" ht="16.5" customHeight="1">
      <c r="A133" s="626" t="s">
        <v>5855</v>
      </c>
      <c r="B133" s="626">
        <v>1</v>
      </c>
      <c r="C133" s="627" t="s">
        <v>6059</v>
      </c>
      <c r="D133" s="627" t="s">
        <v>1978</v>
      </c>
      <c r="E133" s="628"/>
      <c r="F133" s="629" t="s">
        <v>6060</v>
      </c>
      <c r="G133" s="628"/>
      <c r="H133" s="627" t="s">
        <v>6033</v>
      </c>
      <c r="I133" s="628"/>
      <c r="J133" s="1"/>
      <c r="K133" s="1"/>
      <c r="L133" s="1"/>
      <c r="M133" s="1"/>
      <c r="N133" s="1"/>
      <c r="O133" s="1"/>
      <c r="P133" s="1"/>
      <c r="Q133" s="1"/>
      <c r="R133" s="1"/>
    </row>
    <row r="134" spans="1:18" ht="16.5" customHeight="1">
      <c r="A134" s="626" t="s">
        <v>5855</v>
      </c>
      <c r="B134" s="626">
        <v>1</v>
      </c>
      <c r="C134" s="627" t="s">
        <v>6059</v>
      </c>
      <c r="D134" s="627" t="s">
        <v>1978</v>
      </c>
      <c r="E134" s="628"/>
      <c r="F134" s="629" t="s">
        <v>6061</v>
      </c>
      <c r="G134" s="628"/>
      <c r="H134" s="627" t="s">
        <v>6033</v>
      </c>
      <c r="I134" s="628"/>
      <c r="J134" s="1"/>
      <c r="K134" s="1"/>
      <c r="L134" s="1"/>
      <c r="M134" s="1"/>
      <c r="N134" s="1"/>
      <c r="O134" s="1"/>
      <c r="P134" s="1"/>
      <c r="Q134" s="1"/>
      <c r="R134" s="1"/>
    </row>
    <row r="135" spans="1:18" ht="16.5" customHeight="1">
      <c r="A135" s="626" t="s">
        <v>5855</v>
      </c>
      <c r="B135" s="626">
        <v>1</v>
      </c>
      <c r="C135" s="627" t="s">
        <v>6059</v>
      </c>
      <c r="D135" s="627" t="s">
        <v>1978</v>
      </c>
      <c r="E135" s="628"/>
      <c r="F135" s="629" t="s">
        <v>6062</v>
      </c>
      <c r="G135" s="628"/>
      <c r="H135" s="627" t="s">
        <v>6033</v>
      </c>
      <c r="I135" s="628"/>
      <c r="J135" s="1"/>
      <c r="K135" s="1"/>
      <c r="L135" s="1"/>
      <c r="M135" s="1"/>
      <c r="N135" s="1"/>
      <c r="O135" s="1"/>
      <c r="P135" s="1"/>
      <c r="Q135" s="1"/>
      <c r="R135" s="1"/>
    </row>
    <row r="136" spans="1:18" ht="16.5" customHeight="1">
      <c r="A136" s="626" t="s">
        <v>5855</v>
      </c>
      <c r="B136" s="626">
        <v>1</v>
      </c>
      <c r="C136" s="627" t="s">
        <v>6059</v>
      </c>
      <c r="D136" s="627" t="s">
        <v>1978</v>
      </c>
      <c r="E136" s="628"/>
      <c r="F136" s="629" t="s">
        <v>6063</v>
      </c>
      <c r="G136" s="628"/>
      <c r="H136" s="627" t="s">
        <v>6033</v>
      </c>
      <c r="I136" s="628"/>
      <c r="J136" s="1"/>
      <c r="K136" s="1"/>
      <c r="L136" s="1"/>
      <c r="M136" s="1"/>
      <c r="N136" s="1"/>
      <c r="O136" s="1"/>
      <c r="P136" s="1"/>
      <c r="Q136" s="1"/>
      <c r="R136" s="1"/>
    </row>
    <row r="137" spans="1:18" ht="16.5" customHeight="1">
      <c r="A137" s="626" t="s">
        <v>5855</v>
      </c>
      <c r="B137" s="626">
        <v>1</v>
      </c>
      <c r="C137" s="627" t="s">
        <v>6059</v>
      </c>
      <c r="D137" s="627" t="s">
        <v>1978</v>
      </c>
      <c r="E137" s="628"/>
      <c r="F137" s="629" t="s">
        <v>6064</v>
      </c>
      <c r="G137" s="628"/>
      <c r="H137" s="627" t="s">
        <v>6033</v>
      </c>
      <c r="I137" s="628"/>
      <c r="J137" s="1"/>
      <c r="K137" s="1"/>
      <c r="L137" s="1"/>
      <c r="M137" s="1"/>
      <c r="N137" s="1"/>
      <c r="O137" s="1"/>
      <c r="P137" s="1"/>
      <c r="Q137" s="1"/>
      <c r="R137" s="1"/>
    </row>
    <row r="138" spans="1:18" ht="16.5" customHeight="1">
      <c r="A138" s="626" t="s">
        <v>5855</v>
      </c>
      <c r="B138" s="626">
        <v>1</v>
      </c>
      <c r="C138" s="627" t="s">
        <v>6059</v>
      </c>
      <c r="D138" s="627" t="s">
        <v>1978</v>
      </c>
      <c r="E138" s="628"/>
      <c r="F138" s="629" t="s">
        <v>6065</v>
      </c>
      <c r="G138" s="628"/>
      <c r="H138" s="627" t="s">
        <v>6033</v>
      </c>
      <c r="I138" s="628"/>
      <c r="J138" s="1"/>
      <c r="K138" s="1"/>
      <c r="L138" s="1"/>
      <c r="M138" s="1"/>
      <c r="N138" s="1"/>
      <c r="O138" s="1"/>
      <c r="P138" s="1"/>
      <c r="Q138" s="1"/>
      <c r="R138" s="1"/>
    </row>
    <row r="139" spans="1:18" ht="16.5" customHeight="1">
      <c r="A139" s="626" t="s">
        <v>5855</v>
      </c>
      <c r="B139" s="626">
        <v>1</v>
      </c>
      <c r="C139" s="627" t="s">
        <v>6066</v>
      </c>
      <c r="D139" s="627" t="s">
        <v>1978</v>
      </c>
      <c r="E139" s="628"/>
      <c r="F139" s="629" t="s">
        <v>6067</v>
      </c>
      <c r="G139" s="628"/>
      <c r="H139" s="627" t="s">
        <v>6033</v>
      </c>
      <c r="I139" s="628"/>
      <c r="J139" s="1"/>
      <c r="K139" s="1"/>
      <c r="L139" s="1"/>
      <c r="M139" s="1"/>
      <c r="N139" s="1"/>
      <c r="O139" s="1"/>
      <c r="P139" s="1"/>
      <c r="Q139" s="1"/>
      <c r="R139" s="1"/>
    </row>
    <row r="140" spans="1:18" ht="16.5" customHeight="1">
      <c r="A140" s="626" t="s">
        <v>5855</v>
      </c>
      <c r="B140" s="626">
        <v>1</v>
      </c>
      <c r="C140" s="627" t="s">
        <v>6068</v>
      </c>
      <c r="D140" s="627" t="s">
        <v>1978</v>
      </c>
      <c r="E140" s="628"/>
      <c r="F140" s="629" t="s">
        <v>6069</v>
      </c>
      <c r="G140" s="628"/>
      <c r="H140" s="627" t="s">
        <v>6012</v>
      </c>
      <c r="I140" s="628"/>
      <c r="J140" s="1"/>
      <c r="K140" s="1"/>
      <c r="L140" s="1"/>
      <c r="M140" s="1"/>
      <c r="N140" s="1"/>
      <c r="O140" s="1"/>
      <c r="P140" s="1"/>
      <c r="Q140" s="1"/>
      <c r="R140" s="1"/>
    </row>
    <row r="141" spans="1:18" ht="16.5" customHeight="1">
      <c r="A141" s="626" t="s">
        <v>5855</v>
      </c>
      <c r="B141" s="626">
        <v>1</v>
      </c>
      <c r="C141" s="627" t="s">
        <v>6068</v>
      </c>
      <c r="D141" s="627" t="s">
        <v>1978</v>
      </c>
      <c r="E141" s="628"/>
      <c r="F141" s="629" t="s">
        <v>6070</v>
      </c>
      <c r="G141" s="628"/>
      <c r="H141" s="627" t="s">
        <v>6012</v>
      </c>
      <c r="I141" s="628"/>
      <c r="J141" s="1"/>
      <c r="K141" s="1"/>
      <c r="L141" s="1"/>
      <c r="M141" s="1"/>
      <c r="N141" s="1"/>
      <c r="O141" s="1"/>
      <c r="P141" s="1"/>
      <c r="Q141" s="1"/>
      <c r="R141" s="1"/>
    </row>
    <row r="142" spans="1:18" ht="16.5" customHeight="1">
      <c r="A142" s="626" t="s">
        <v>5855</v>
      </c>
      <c r="B142" s="626">
        <v>1</v>
      </c>
      <c r="C142" s="627" t="s">
        <v>6068</v>
      </c>
      <c r="D142" s="627" t="s">
        <v>1978</v>
      </c>
      <c r="E142" s="628"/>
      <c r="F142" s="629" t="s">
        <v>6071</v>
      </c>
      <c r="G142" s="628"/>
      <c r="H142" s="627" t="s">
        <v>6012</v>
      </c>
      <c r="I142" s="628"/>
      <c r="J142" s="1"/>
      <c r="K142" s="1"/>
      <c r="L142" s="1"/>
      <c r="M142" s="1"/>
      <c r="N142" s="1"/>
      <c r="O142" s="1"/>
      <c r="P142" s="1"/>
      <c r="Q142" s="1"/>
      <c r="R142" s="1"/>
    </row>
    <row r="143" spans="1:18" ht="16.5" customHeight="1">
      <c r="A143" s="626" t="s">
        <v>5855</v>
      </c>
      <c r="B143" s="626">
        <v>1</v>
      </c>
      <c r="C143" s="627" t="s">
        <v>6072</v>
      </c>
      <c r="D143" s="627" t="s">
        <v>1978</v>
      </c>
      <c r="E143" s="628"/>
      <c r="F143" s="629" t="s">
        <v>6073</v>
      </c>
      <c r="G143" s="628"/>
      <c r="H143" s="627" t="s">
        <v>6047</v>
      </c>
      <c r="I143" s="628"/>
      <c r="J143" s="1"/>
      <c r="K143" s="1"/>
      <c r="L143" s="1"/>
      <c r="M143" s="1"/>
      <c r="N143" s="1"/>
      <c r="O143" s="1"/>
      <c r="P143" s="1"/>
      <c r="Q143" s="1"/>
      <c r="R143" s="1"/>
    </row>
    <row r="144" spans="1:18" ht="16.5" customHeight="1">
      <c r="A144" s="626" t="s">
        <v>5855</v>
      </c>
      <c r="B144" s="626">
        <v>1</v>
      </c>
      <c r="C144" s="627" t="s">
        <v>6074</v>
      </c>
      <c r="D144" s="627" t="s">
        <v>1707</v>
      </c>
      <c r="E144" s="628"/>
      <c r="F144" s="629" t="s">
        <v>6075</v>
      </c>
      <c r="G144" s="628"/>
      <c r="H144" s="627" t="s">
        <v>6076</v>
      </c>
      <c r="I144" s="628"/>
      <c r="J144" s="1"/>
      <c r="K144" s="1"/>
      <c r="L144" s="1"/>
      <c r="M144" s="1"/>
      <c r="N144" s="1"/>
      <c r="O144" s="1"/>
      <c r="P144" s="1"/>
      <c r="Q144" s="1"/>
      <c r="R144" s="1"/>
    </row>
    <row r="145" spans="1:18" ht="16.5" customHeight="1">
      <c r="A145" s="626" t="s">
        <v>5855</v>
      </c>
      <c r="B145" s="626">
        <v>1</v>
      </c>
      <c r="C145" s="627" t="s">
        <v>6077</v>
      </c>
      <c r="D145" s="627" t="s">
        <v>1707</v>
      </c>
      <c r="E145" s="628"/>
      <c r="F145" s="629" t="s">
        <v>6078</v>
      </c>
      <c r="G145" s="628"/>
      <c r="H145" s="627" t="s">
        <v>6076</v>
      </c>
      <c r="I145" s="628"/>
      <c r="J145" s="1"/>
      <c r="K145" s="1"/>
      <c r="L145" s="1"/>
      <c r="M145" s="1"/>
      <c r="N145" s="1"/>
      <c r="O145" s="1"/>
      <c r="P145" s="1"/>
      <c r="Q145" s="1"/>
      <c r="R145" s="1"/>
    </row>
    <row r="146" spans="1:18" ht="16.5" customHeight="1">
      <c r="A146" s="626" t="s">
        <v>5855</v>
      </c>
      <c r="B146" s="626">
        <v>1</v>
      </c>
      <c r="C146" s="627" t="s">
        <v>6079</v>
      </c>
      <c r="D146" s="627" t="s">
        <v>1707</v>
      </c>
      <c r="E146" s="628"/>
      <c r="F146" s="629" t="s">
        <v>6080</v>
      </c>
      <c r="G146" s="628"/>
      <c r="H146" s="627" t="s">
        <v>6076</v>
      </c>
      <c r="I146" s="628"/>
      <c r="J146" s="1"/>
      <c r="K146" s="1"/>
      <c r="L146" s="1"/>
      <c r="M146" s="1"/>
      <c r="N146" s="1"/>
      <c r="O146" s="1"/>
      <c r="P146" s="1"/>
      <c r="Q146" s="1"/>
      <c r="R146" s="1"/>
    </row>
    <row r="147" spans="1:18" ht="16.5" customHeight="1">
      <c r="A147" s="626" t="s">
        <v>5855</v>
      </c>
      <c r="B147" s="626">
        <v>1</v>
      </c>
      <c r="C147" s="627" t="s">
        <v>6081</v>
      </c>
      <c r="D147" s="627" t="s">
        <v>1707</v>
      </c>
      <c r="E147" s="628"/>
      <c r="F147" s="629" t="s">
        <v>6082</v>
      </c>
      <c r="G147" s="628"/>
      <c r="H147" s="627" t="s">
        <v>6076</v>
      </c>
      <c r="I147" s="628"/>
      <c r="J147" s="1"/>
      <c r="K147" s="1"/>
      <c r="L147" s="1"/>
      <c r="M147" s="1"/>
      <c r="N147" s="1"/>
      <c r="O147" s="1"/>
      <c r="P147" s="1"/>
      <c r="Q147" s="1"/>
      <c r="R147" s="1"/>
    </row>
    <row r="148" spans="1:18" ht="16.5" customHeight="1">
      <c r="A148" s="626" t="s">
        <v>5855</v>
      </c>
      <c r="B148" s="626">
        <v>1</v>
      </c>
      <c r="C148" s="627" t="s">
        <v>6083</v>
      </c>
      <c r="D148" s="627" t="s">
        <v>1707</v>
      </c>
      <c r="E148" s="628"/>
      <c r="F148" s="629" t="s">
        <v>6084</v>
      </c>
      <c r="G148" s="628"/>
      <c r="H148" s="627" t="s">
        <v>6085</v>
      </c>
      <c r="I148" s="628"/>
      <c r="J148" s="1"/>
      <c r="K148" s="1"/>
      <c r="L148" s="1"/>
      <c r="M148" s="1"/>
      <c r="N148" s="1"/>
      <c r="O148" s="1"/>
      <c r="P148" s="1"/>
      <c r="Q148" s="1"/>
      <c r="R148" s="1"/>
    </row>
    <row r="149" spans="1:18" ht="16.5" customHeight="1">
      <c r="A149" s="626" t="s">
        <v>5855</v>
      </c>
      <c r="B149" s="626">
        <v>1</v>
      </c>
      <c r="C149" s="627" t="s">
        <v>6086</v>
      </c>
      <c r="D149" s="627" t="s">
        <v>1707</v>
      </c>
      <c r="E149" s="628"/>
      <c r="F149" s="629" t="s">
        <v>6087</v>
      </c>
      <c r="G149" s="628"/>
      <c r="H149" s="627" t="s">
        <v>6088</v>
      </c>
      <c r="I149" s="628"/>
      <c r="J149" s="1"/>
      <c r="K149" s="1"/>
      <c r="L149" s="1"/>
      <c r="M149" s="1"/>
      <c r="N149" s="1"/>
      <c r="O149" s="1"/>
      <c r="P149" s="1"/>
      <c r="Q149" s="1"/>
      <c r="R149" s="1"/>
    </row>
    <row r="150" spans="1:18" ht="16.5" customHeight="1">
      <c r="A150" s="626" t="s">
        <v>5855</v>
      </c>
      <c r="B150" s="626">
        <v>1</v>
      </c>
      <c r="C150" s="627" t="s">
        <v>6089</v>
      </c>
      <c r="D150" s="627" t="s">
        <v>1707</v>
      </c>
      <c r="E150" s="628"/>
      <c r="F150" s="629" t="s">
        <v>6090</v>
      </c>
      <c r="G150" s="628"/>
      <c r="H150" s="627" t="s">
        <v>6091</v>
      </c>
      <c r="I150" s="628"/>
      <c r="J150" s="1"/>
      <c r="K150" s="1"/>
      <c r="L150" s="1"/>
      <c r="M150" s="1"/>
      <c r="N150" s="1"/>
      <c r="O150" s="1"/>
      <c r="P150" s="1"/>
      <c r="Q150" s="1"/>
      <c r="R150" s="1"/>
    </row>
    <row r="151" spans="1:18" ht="16.5" customHeight="1">
      <c r="A151" s="626" t="s">
        <v>5855</v>
      </c>
      <c r="B151" s="626">
        <v>1</v>
      </c>
      <c r="C151" s="627" t="s">
        <v>6092</v>
      </c>
      <c r="D151" s="627" t="s">
        <v>1707</v>
      </c>
      <c r="E151" s="628"/>
      <c r="F151" s="629" t="s">
        <v>6093</v>
      </c>
      <c r="G151" s="628"/>
      <c r="H151" s="627" t="s">
        <v>6094</v>
      </c>
      <c r="I151" s="628"/>
      <c r="J151" s="1"/>
      <c r="K151" s="1"/>
      <c r="L151" s="1"/>
      <c r="M151" s="1"/>
      <c r="N151" s="1"/>
      <c r="O151" s="1"/>
      <c r="P151" s="1"/>
      <c r="Q151" s="1"/>
      <c r="R151" s="1"/>
    </row>
    <row r="152" spans="1:18" ht="16.5" customHeight="1">
      <c r="A152" s="626" t="s">
        <v>5855</v>
      </c>
      <c r="B152" s="626">
        <v>1</v>
      </c>
      <c r="C152" s="627" t="s">
        <v>6092</v>
      </c>
      <c r="D152" s="627" t="s">
        <v>1707</v>
      </c>
      <c r="E152" s="628"/>
      <c r="F152" s="629" t="s">
        <v>6095</v>
      </c>
      <c r="G152" s="628"/>
      <c r="H152" s="627" t="s">
        <v>6094</v>
      </c>
      <c r="I152" s="628"/>
      <c r="J152" s="1"/>
      <c r="K152" s="1"/>
      <c r="L152" s="1"/>
      <c r="M152" s="1"/>
      <c r="N152" s="1"/>
      <c r="O152" s="1"/>
      <c r="P152" s="1"/>
      <c r="Q152" s="1"/>
      <c r="R152" s="1"/>
    </row>
    <row r="153" spans="1:18" ht="16.5" customHeight="1">
      <c r="A153" s="626" t="s">
        <v>5855</v>
      </c>
      <c r="B153" s="626">
        <v>1</v>
      </c>
      <c r="C153" s="627" t="s">
        <v>6092</v>
      </c>
      <c r="D153" s="627" t="s">
        <v>1707</v>
      </c>
      <c r="E153" s="628"/>
      <c r="F153" s="629" t="s">
        <v>6096</v>
      </c>
      <c r="G153" s="628"/>
      <c r="H153" s="627" t="s">
        <v>6094</v>
      </c>
      <c r="I153" s="628"/>
      <c r="J153" s="1"/>
      <c r="K153" s="1"/>
      <c r="L153" s="1"/>
      <c r="M153" s="1"/>
      <c r="N153" s="1"/>
      <c r="O153" s="1"/>
      <c r="P153" s="1"/>
      <c r="Q153" s="1"/>
      <c r="R153" s="1"/>
    </row>
    <row r="154" spans="1:18" ht="16.5" customHeight="1">
      <c r="A154" s="626" t="s">
        <v>5855</v>
      </c>
      <c r="B154" s="626">
        <v>1</v>
      </c>
      <c r="C154" s="627" t="s">
        <v>6092</v>
      </c>
      <c r="D154" s="627" t="s">
        <v>1707</v>
      </c>
      <c r="E154" s="628"/>
      <c r="F154" s="629" t="s">
        <v>6097</v>
      </c>
      <c r="G154" s="628"/>
      <c r="H154" s="627" t="s">
        <v>6094</v>
      </c>
      <c r="I154" s="628"/>
      <c r="J154" s="1"/>
      <c r="K154" s="1"/>
      <c r="L154" s="1"/>
      <c r="M154" s="1"/>
      <c r="N154" s="1"/>
      <c r="O154" s="1"/>
      <c r="P154" s="1"/>
      <c r="Q154" s="1"/>
      <c r="R154" s="1"/>
    </row>
    <row r="155" spans="1:18" ht="16.5" customHeight="1">
      <c r="A155" s="626" t="s">
        <v>5855</v>
      </c>
      <c r="B155" s="626">
        <v>1</v>
      </c>
      <c r="C155" s="627" t="s">
        <v>6092</v>
      </c>
      <c r="D155" s="627" t="s">
        <v>1707</v>
      </c>
      <c r="E155" s="628"/>
      <c r="F155" s="629" t="s">
        <v>6098</v>
      </c>
      <c r="G155" s="628"/>
      <c r="H155" s="627" t="s">
        <v>6094</v>
      </c>
      <c r="I155" s="628"/>
      <c r="J155" s="1"/>
      <c r="K155" s="1"/>
      <c r="L155" s="1"/>
      <c r="M155" s="1"/>
      <c r="N155" s="1"/>
      <c r="O155" s="1"/>
      <c r="P155" s="1"/>
      <c r="Q155" s="1"/>
      <c r="R155" s="1"/>
    </row>
    <row r="156" spans="1:18" ht="16.5" customHeight="1">
      <c r="A156" s="626" t="s">
        <v>5855</v>
      </c>
      <c r="B156" s="626">
        <v>1</v>
      </c>
      <c r="C156" s="627" t="s">
        <v>6099</v>
      </c>
      <c r="D156" s="627" t="s">
        <v>1707</v>
      </c>
      <c r="E156" s="628"/>
      <c r="F156" s="629" t="s">
        <v>6100</v>
      </c>
      <c r="G156" s="628"/>
      <c r="H156" s="627" t="s">
        <v>6088</v>
      </c>
      <c r="I156" s="628"/>
      <c r="J156" s="1"/>
      <c r="K156" s="1"/>
      <c r="L156" s="1"/>
      <c r="M156" s="1"/>
      <c r="N156" s="1"/>
      <c r="O156" s="1"/>
      <c r="P156" s="1"/>
      <c r="Q156" s="1"/>
      <c r="R156" s="1"/>
    </row>
    <row r="157" spans="1:18" ht="16.5" customHeight="1">
      <c r="A157" s="626" t="s">
        <v>5855</v>
      </c>
      <c r="B157" s="626">
        <v>1</v>
      </c>
      <c r="C157" s="627" t="s">
        <v>6099</v>
      </c>
      <c r="D157" s="627" t="s">
        <v>1707</v>
      </c>
      <c r="E157" s="628"/>
      <c r="F157" s="629" t="s">
        <v>6101</v>
      </c>
      <c r="G157" s="628"/>
      <c r="H157" s="627" t="s">
        <v>6088</v>
      </c>
      <c r="I157" s="628"/>
      <c r="J157" s="1"/>
      <c r="K157" s="1"/>
      <c r="L157" s="1"/>
      <c r="M157" s="1"/>
      <c r="N157" s="1"/>
      <c r="O157" s="1"/>
      <c r="P157" s="1"/>
      <c r="Q157" s="1"/>
      <c r="R157" s="1"/>
    </row>
    <row r="158" spans="1:18" ht="16.5" customHeight="1">
      <c r="A158" s="626" t="s">
        <v>5855</v>
      </c>
      <c r="B158" s="626">
        <v>1</v>
      </c>
      <c r="C158" s="627" t="s">
        <v>6102</v>
      </c>
      <c r="D158" s="627" t="s">
        <v>1707</v>
      </c>
      <c r="E158" s="628"/>
      <c r="F158" s="629" t="s">
        <v>6103</v>
      </c>
      <c r="G158" s="628"/>
      <c r="H158" s="627" t="s">
        <v>6076</v>
      </c>
      <c r="I158" s="628"/>
      <c r="J158" s="1"/>
      <c r="K158" s="1"/>
      <c r="L158" s="1"/>
      <c r="M158" s="1"/>
      <c r="N158" s="1"/>
      <c r="O158" s="1"/>
      <c r="P158" s="1"/>
      <c r="Q158" s="1"/>
      <c r="R158" s="1"/>
    </row>
    <row r="159" spans="1:18" ht="16.5" customHeight="1">
      <c r="A159" s="626" t="s">
        <v>5855</v>
      </c>
      <c r="B159" s="626">
        <v>1</v>
      </c>
      <c r="C159" s="627" t="s">
        <v>6102</v>
      </c>
      <c r="D159" s="627" t="s">
        <v>1707</v>
      </c>
      <c r="E159" s="628"/>
      <c r="F159" s="629" t="s">
        <v>6104</v>
      </c>
      <c r="G159" s="628"/>
      <c r="H159" s="627" t="s">
        <v>6076</v>
      </c>
      <c r="I159" s="628"/>
      <c r="J159" s="1"/>
      <c r="K159" s="1"/>
      <c r="L159" s="1"/>
      <c r="M159" s="1"/>
      <c r="N159" s="1"/>
      <c r="O159" s="1"/>
      <c r="P159" s="1"/>
      <c r="Q159" s="1"/>
      <c r="R159" s="1"/>
    </row>
    <row r="160" spans="1:18" ht="16.5" customHeight="1">
      <c r="A160" s="626" t="s">
        <v>5855</v>
      </c>
      <c r="B160" s="626">
        <v>1</v>
      </c>
      <c r="C160" s="627" t="s">
        <v>6102</v>
      </c>
      <c r="D160" s="627" t="s">
        <v>1707</v>
      </c>
      <c r="E160" s="628"/>
      <c r="F160" s="629" t="s">
        <v>6105</v>
      </c>
      <c r="G160" s="628"/>
      <c r="H160" s="627" t="s">
        <v>6076</v>
      </c>
      <c r="I160" s="628"/>
      <c r="J160" s="1"/>
      <c r="K160" s="1"/>
      <c r="L160" s="1"/>
      <c r="M160" s="1"/>
      <c r="N160" s="1"/>
      <c r="O160" s="1"/>
      <c r="P160" s="1"/>
      <c r="Q160" s="1"/>
      <c r="R160" s="1"/>
    </row>
    <row r="161" spans="1:18" ht="16.5" customHeight="1">
      <c r="A161" s="626" t="s">
        <v>5855</v>
      </c>
      <c r="B161" s="626">
        <v>1</v>
      </c>
      <c r="C161" s="627" t="s">
        <v>6102</v>
      </c>
      <c r="D161" s="627" t="s">
        <v>1707</v>
      </c>
      <c r="E161" s="628"/>
      <c r="F161" s="629" t="s">
        <v>6106</v>
      </c>
      <c r="G161" s="628"/>
      <c r="H161" s="627" t="s">
        <v>6076</v>
      </c>
      <c r="I161" s="628"/>
      <c r="J161" s="1"/>
      <c r="K161" s="1"/>
      <c r="L161" s="1"/>
      <c r="M161" s="1"/>
      <c r="N161" s="1"/>
      <c r="O161" s="1"/>
      <c r="P161" s="1"/>
      <c r="Q161" s="1"/>
      <c r="R161" s="1"/>
    </row>
    <row r="162" spans="1:18" ht="16.5" customHeight="1">
      <c r="A162" s="626" t="s">
        <v>5855</v>
      </c>
      <c r="B162" s="626">
        <v>1</v>
      </c>
      <c r="C162" s="627" t="s">
        <v>6102</v>
      </c>
      <c r="D162" s="627" t="s">
        <v>1707</v>
      </c>
      <c r="E162" s="628"/>
      <c r="F162" s="629" t="s">
        <v>6107</v>
      </c>
      <c r="G162" s="628"/>
      <c r="H162" s="627" t="s">
        <v>6076</v>
      </c>
      <c r="I162" s="628"/>
      <c r="J162" s="1"/>
      <c r="K162" s="1"/>
      <c r="L162" s="1"/>
      <c r="M162" s="1"/>
      <c r="N162" s="1"/>
      <c r="O162" s="1"/>
      <c r="P162" s="1"/>
      <c r="Q162" s="1"/>
      <c r="R162" s="1"/>
    </row>
    <row r="163" spans="1:18" ht="16.5" customHeight="1">
      <c r="A163" s="626" t="s">
        <v>5855</v>
      </c>
      <c r="B163" s="626">
        <v>1</v>
      </c>
      <c r="C163" s="627" t="s">
        <v>6102</v>
      </c>
      <c r="D163" s="627" t="s">
        <v>1707</v>
      </c>
      <c r="E163" s="628"/>
      <c r="F163" s="629" t="s">
        <v>6108</v>
      </c>
      <c r="G163" s="628"/>
      <c r="H163" s="627" t="s">
        <v>6076</v>
      </c>
      <c r="I163" s="628"/>
      <c r="J163" s="1"/>
      <c r="K163" s="1"/>
      <c r="L163" s="1"/>
      <c r="M163" s="1"/>
      <c r="N163" s="1"/>
      <c r="O163" s="1"/>
      <c r="P163" s="1"/>
      <c r="Q163" s="1"/>
      <c r="R163" s="1"/>
    </row>
    <row r="164" spans="1:18" ht="16.5" customHeight="1">
      <c r="A164" s="626" t="s">
        <v>5855</v>
      </c>
      <c r="B164" s="626">
        <v>1</v>
      </c>
      <c r="C164" s="627" t="s">
        <v>6102</v>
      </c>
      <c r="D164" s="627" t="s">
        <v>1707</v>
      </c>
      <c r="E164" s="628"/>
      <c r="F164" s="629" t="s">
        <v>6109</v>
      </c>
      <c r="G164" s="628"/>
      <c r="H164" s="627" t="s">
        <v>6076</v>
      </c>
      <c r="I164" s="628"/>
      <c r="J164" s="1"/>
      <c r="K164" s="1"/>
      <c r="L164" s="1"/>
      <c r="M164" s="1"/>
      <c r="N164" s="1"/>
      <c r="O164" s="1"/>
      <c r="P164" s="1"/>
      <c r="Q164" s="1"/>
      <c r="R164" s="1"/>
    </row>
    <row r="165" spans="1:18" ht="16.5" customHeight="1">
      <c r="A165" s="626" t="s">
        <v>5855</v>
      </c>
      <c r="B165" s="626">
        <v>1</v>
      </c>
      <c r="C165" s="627" t="s">
        <v>6102</v>
      </c>
      <c r="D165" s="627" t="s">
        <v>1707</v>
      </c>
      <c r="E165" s="628"/>
      <c r="F165" s="629" t="s">
        <v>6110</v>
      </c>
      <c r="G165" s="628"/>
      <c r="H165" s="627" t="s">
        <v>6076</v>
      </c>
      <c r="I165" s="628"/>
      <c r="J165" s="1"/>
      <c r="K165" s="1"/>
      <c r="L165" s="1"/>
      <c r="M165" s="1"/>
      <c r="N165" s="1"/>
      <c r="O165" s="1"/>
      <c r="P165" s="1"/>
      <c r="Q165" s="1"/>
      <c r="R165" s="1"/>
    </row>
    <row r="166" spans="1:18" ht="16.5" customHeight="1">
      <c r="A166" s="626" t="s">
        <v>5855</v>
      </c>
      <c r="B166" s="626">
        <v>1</v>
      </c>
      <c r="C166" s="627" t="s">
        <v>6102</v>
      </c>
      <c r="D166" s="627" t="s">
        <v>1707</v>
      </c>
      <c r="E166" s="628"/>
      <c r="F166" s="629" t="s">
        <v>6111</v>
      </c>
      <c r="G166" s="628"/>
      <c r="H166" s="627" t="s">
        <v>6076</v>
      </c>
      <c r="I166" s="628"/>
      <c r="J166" s="1"/>
      <c r="K166" s="1"/>
      <c r="L166" s="1"/>
      <c r="M166" s="1"/>
      <c r="N166" s="1"/>
      <c r="O166" s="1"/>
      <c r="P166" s="1"/>
      <c r="Q166" s="1"/>
      <c r="R166" s="1"/>
    </row>
    <row r="167" spans="1:18" ht="16.5" customHeight="1">
      <c r="A167" s="626" t="s">
        <v>5855</v>
      </c>
      <c r="B167" s="626">
        <v>1</v>
      </c>
      <c r="C167" s="627" t="s">
        <v>6102</v>
      </c>
      <c r="D167" s="627" t="s">
        <v>1707</v>
      </c>
      <c r="E167" s="628"/>
      <c r="F167" s="629" t="s">
        <v>6112</v>
      </c>
      <c r="G167" s="628"/>
      <c r="H167" s="627" t="s">
        <v>6076</v>
      </c>
      <c r="I167" s="628"/>
      <c r="J167" s="1"/>
      <c r="K167" s="1"/>
      <c r="L167" s="1"/>
      <c r="M167" s="1"/>
      <c r="N167" s="1"/>
      <c r="O167" s="1"/>
      <c r="P167" s="1"/>
      <c r="Q167" s="1"/>
      <c r="R167" s="1"/>
    </row>
    <row r="168" spans="1:18" ht="16.5" customHeight="1">
      <c r="A168" s="626" t="s">
        <v>5855</v>
      </c>
      <c r="B168" s="626">
        <v>1</v>
      </c>
      <c r="C168" s="627" t="s">
        <v>6102</v>
      </c>
      <c r="D168" s="627" t="s">
        <v>1707</v>
      </c>
      <c r="E168" s="628"/>
      <c r="F168" s="629" t="s">
        <v>6113</v>
      </c>
      <c r="G168" s="628"/>
      <c r="H168" s="627" t="s">
        <v>6076</v>
      </c>
      <c r="I168" s="628"/>
      <c r="J168" s="1"/>
      <c r="K168" s="1"/>
      <c r="L168" s="1"/>
      <c r="M168" s="1"/>
      <c r="N168" s="1"/>
      <c r="O168" s="1"/>
      <c r="P168" s="1"/>
      <c r="Q168" s="1"/>
      <c r="R168" s="1"/>
    </row>
    <row r="169" spans="1:18" ht="16.5" customHeight="1">
      <c r="A169" s="626" t="s">
        <v>5855</v>
      </c>
      <c r="B169" s="626">
        <v>1</v>
      </c>
      <c r="C169" s="627" t="s">
        <v>6102</v>
      </c>
      <c r="D169" s="627" t="s">
        <v>1707</v>
      </c>
      <c r="E169" s="628"/>
      <c r="F169" s="629" t="s">
        <v>6114</v>
      </c>
      <c r="G169" s="628"/>
      <c r="H169" s="627" t="s">
        <v>6076</v>
      </c>
      <c r="I169" s="628"/>
      <c r="J169" s="1"/>
      <c r="K169" s="1"/>
      <c r="L169" s="1"/>
      <c r="M169" s="1"/>
      <c r="N169" s="1"/>
      <c r="O169" s="1"/>
      <c r="P169" s="1"/>
      <c r="Q169" s="1"/>
      <c r="R169" s="1"/>
    </row>
    <row r="170" spans="1:18" ht="16.5" customHeight="1">
      <c r="A170" s="626" t="s">
        <v>6115</v>
      </c>
      <c r="B170" s="626">
        <v>1</v>
      </c>
      <c r="C170" s="627" t="s">
        <v>5859</v>
      </c>
      <c r="D170" s="627" t="s">
        <v>2116</v>
      </c>
      <c r="E170" s="628"/>
      <c r="F170" s="629" t="s">
        <v>6116</v>
      </c>
      <c r="G170" s="628"/>
      <c r="H170" s="627" t="s">
        <v>5858</v>
      </c>
      <c r="I170" s="628"/>
      <c r="J170" s="1"/>
      <c r="K170" s="1"/>
      <c r="L170" s="1"/>
      <c r="M170" s="1"/>
      <c r="N170" s="1"/>
      <c r="O170" s="1"/>
      <c r="P170" s="1"/>
      <c r="Q170" s="1"/>
      <c r="R170" s="1"/>
    </row>
    <row r="171" spans="1:18" ht="16.5" customHeight="1">
      <c r="A171" s="626" t="s">
        <v>6115</v>
      </c>
      <c r="B171" s="626">
        <v>1</v>
      </c>
      <c r="C171" s="627" t="s">
        <v>5874</v>
      </c>
      <c r="D171" s="627" t="s">
        <v>2116</v>
      </c>
      <c r="E171" s="628"/>
      <c r="F171" s="629" t="s">
        <v>6117</v>
      </c>
      <c r="G171" s="628"/>
      <c r="H171" s="627" t="s">
        <v>5894</v>
      </c>
      <c r="I171" s="628"/>
      <c r="J171" s="1"/>
      <c r="K171" s="1"/>
      <c r="L171" s="1"/>
      <c r="M171" s="1"/>
      <c r="N171" s="1"/>
      <c r="O171" s="1"/>
      <c r="P171" s="1"/>
      <c r="Q171" s="1"/>
      <c r="R171" s="1"/>
    </row>
    <row r="172" spans="1:18" ht="16.5" customHeight="1">
      <c r="A172" s="626" t="s">
        <v>6115</v>
      </c>
      <c r="B172" s="626">
        <v>1</v>
      </c>
      <c r="C172" s="627" t="s">
        <v>6118</v>
      </c>
      <c r="D172" s="627" t="s">
        <v>2116</v>
      </c>
      <c r="E172" s="628"/>
      <c r="F172" s="629" t="s">
        <v>6119</v>
      </c>
      <c r="G172" s="628"/>
      <c r="H172" s="627" t="s">
        <v>5894</v>
      </c>
      <c r="I172" s="628"/>
      <c r="J172" s="1"/>
      <c r="K172" s="1"/>
      <c r="L172" s="1"/>
      <c r="M172" s="1"/>
      <c r="N172" s="1"/>
      <c r="O172" s="1"/>
      <c r="P172" s="1"/>
      <c r="Q172" s="1"/>
      <c r="R172" s="1"/>
    </row>
    <row r="173" spans="1:18" ht="16.5" customHeight="1">
      <c r="A173" s="626" t="s">
        <v>6115</v>
      </c>
      <c r="B173" s="626">
        <v>1</v>
      </c>
      <c r="C173" s="627" t="s">
        <v>6120</v>
      </c>
      <c r="D173" s="627" t="s">
        <v>2116</v>
      </c>
      <c r="E173" s="628"/>
      <c r="F173" s="629" t="s">
        <v>6121</v>
      </c>
      <c r="G173" s="628"/>
      <c r="H173" s="627" t="s">
        <v>5858</v>
      </c>
      <c r="I173" s="628"/>
      <c r="J173" s="1"/>
      <c r="K173" s="1"/>
      <c r="L173" s="1"/>
      <c r="M173" s="1"/>
      <c r="N173" s="1"/>
      <c r="O173" s="1"/>
      <c r="P173" s="1"/>
      <c r="Q173" s="1"/>
      <c r="R173" s="1"/>
    </row>
    <row r="174" spans="1:18" ht="16.5" customHeight="1">
      <c r="A174" s="626" t="s">
        <v>6115</v>
      </c>
      <c r="B174" s="626">
        <v>1</v>
      </c>
      <c r="C174" s="627" t="s">
        <v>5896</v>
      </c>
      <c r="D174" s="627" t="s">
        <v>2116</v>
      </c>
      <c r="E174" s="628"/>
      <c r="F174" s="629" t="s">
        <v>6122</v>
      </c>
      <c r="G174" s="628"/>
      <c r="H174" s="627" t="s">
        <v>5898</v>
      </c>
      <c r="I174" s="628"/>
      <c r="J174" s="1"/>
      <c r="K174" s="1"/>
      <c r="L174" s="1"/>
      <c r="M174" s="1"/>
      <c r="N174" s="1"/>
      <c r="O174" s="1"/>
      <c r="P174" s="1"/>
      <c r="Q174" s="1"/>
      <c r="R174" s="1"/>
    </row>
    <row r="175" spans="1:18" ht="16.5" customHeight="1">
      <c r="A175" s="626" t="s">
        <v>6115</v>
      </c>
      <c r="B175" s="626">
        <v>1</v>
      </c>
      <c r="C175" s="627" t="s">
        <v>5896</v>
      </c>
      <c r="D175" s="627" t="s">
        <v>2116</v>
      </c>
      <c r="E175" s="628"/>
      <c r="F175" s="629" t="s">
        <v>6123</v>
      </c>
      <c r="G175" s="628"/>
      <c r="H175" s="627" t="s">
        <v>5898</v>
      </c>
      <c r="I175" s="628"/>
      <c r="J175" s="1"/>
      <c r="K175" s="1"/>
      <c r="L175" s="1"/>
      <c r="M175" s="1"/>
      <c r="N175" s="1"/>
      <c r="O175" s="1"/>
      <c r="P175" s="1"/>
      <c r="Q175" s="1"/>
      <c r="R175" s="1"/>
    </row>
    <row r="176" spans="1:18" ht="16.5" customHeight="1">
      <c r="A176" s="626" t="s">
        <v>6115</v>
      </c>
      <c r="B176" s="626">
        <v>1</v>
      </c>
      <c r="C176" s="627" t="s">
        <v>5918</v>
      </c>
      <c r="D176" s="627" t="s">
        <v>2116</v>
      </c>
      <c r="E176" s="628"/>
      <c r="F176" s="629" t="s">
        <v>6124</v>
      </c>
      <c r="G176" s="628"/>
      <c r="H176" s="627" t="s">
        <v>5882</v>
      </c>
      <c r="I176" s="628"/>
      <c r="J176" s="1"/>
      <c r="K176" s="1"/>
      <c r="L176" s="1"/>
      <c r="M176" s="1"/>
      <c r="N176" s="1"/>
      <c r="O176" s="1"/>
      <c r="P176" s="1"/>
      <c r="Q176" s="1"/>
      <c r="R176" s="1"/>
    </row>
    <row r="177" spans="1:18" ht="16.5" customHeight="1">
      <c r="A177" s="626" t="s">
        <v>6115</v>
      </c>
      <c r="B177" s="626">
        <v>1</v>
      </c>
      <c r="C177" s="627" t="s">
        <v>5921</v>
      </c>
      <c r="D177" s="627" t="s">
        <v>2116</v>
      </c>
      <c r="E177" s="628"/>
      <c r="F177" s="629" t="s">
        <v>6125</v>
      </c>
      <c r="G177" s="628"/>
      <c r="H177" s="627" t="s">
        <v>5858</v>
      </c>
      <c r="I177" s="628"/>
      <c r="J177" s="1"/>
      <c r="K177" s="1"/>
      <c r="L177" s="1"/>
      <c r="M177" s="1"/>
      <c r="N177" s="1"/>
      <c r="O177" s="1"/>
      <c r="P177" s="1"/>
      <c r="Q177" s="1"/>
      <c r="R177" s="1"/>
    </row>
    <row r="178" spans="1:18" ht="16.5" customHeight="1">
      <c r="A178" s="626" t="s">
        <v>6115</v>
      </c>
      <c r="B178" s="626">
        <v>1</v>
      </c>
      <c r="C178" s="627" t="s">
        <v>6126</v>
      </c>
      <c r="D178" s="627" t="s">
        <v>1857</v>
      </c>
      <c r="E178" s="628"/>
      <c r="F178" s="629" t="s">
        <v>6127</v>
      </c>
      <c r="G178" s="628"/>
      <c r="H178" s="627" t="s">
        <v>6128</v>
      </c>
      <c r="I178" s="628"/>
      <c r="J178" s="1"/>
      <c r="K178" s="1"/>
      <c r="L178" s="1"/>
      <c r="M178" s="1"/>
      <c r="N178" s="1"/>
      <c r="O178" s="1"/>
      <c r="P178" s="1"/>
      <c r="Q178" s="1"/>
      <c r="R178" s="1"/>
    </row>
    <row r="179" spans="1:18" ht="16.5" customHeight="1">
      <c r="A179" s="626" t="s">
        <v>6115</v>
      </c>
      <c r="B179" s="626">
        <v>1</v>
      </c>
      <c r="C179" s="627" t="s">
        <v>6126</v>
      </c>
      <c r="D179" s="627" t="s">
        <v>1857</v>
      </c>
      <c r="E179" s="628"/>
      <c r="F179" s="629" t="s">
        <v>6129</v>
      </c>
      <c r="G179" s="628"/>
      <c r="H179" s="627" t="s">
        <v>6128</v>
      </c>
      <c r="I179" s="628"/>
      <c r="J179" s="1"/>
      <c r="K179" s="1"/>
      <c r="L179" s="1"/>
      <c r="M179" s="1"/>
      <c r="N179" s="1"/>
      <c r="O179" s="1"/>
      <c r="P179" s="1"/>
      <c r="Q179" s="1"/>
      <c r="R179" s="1"/>
    </row>
    <row r="180" spans="1:18" ht="16.5" customHeight="1">
      <c r="A180" s="626" t="s">
        <v>6115</v>
      </c>
      <c r="B180" s="626">
        <v>1</v>
      </c>
      <c r="C180" s="627" t="s">
        <v>5934</v>
      </c>
      <c r="D180" s="627" t="s">
        <v>1857</v>
      </c>
      <c r="E180" s="628"/>
      <c r="F180" s="629" t="s">
        <v>6130</v>
      </c>
      <c r="G180" s="628"/>
      <c r="H180" s="627" t="s">
        <v>6131</v>
      </c>
      <c r="I180" s="628"/>
      <c r="J180" s="1"/>
      <c r="K180" s="1"/>
      <c r="L180" s="1"/>
      <c r="M180" s="1"/>
      <c r="N180" s="1"/>
      <c r="O180" s="1"/>
      <c r="P180" s="1"/>
      <c r="Q180" s="1"/>
      <c r="R180" s="1"/>
    </row>
    <row r="181" spans="1:18" ht="16.5" customHeight="1">
      <c r="A181" s="626" t="s">
        <v>6115</v>
      </c>
      <c r="B181" s="626">
        <v>1</v>
      </c>
      <c r="C181" s="627" t="s">
        <v>5954</v>
      </c>
      <c r="D181" s="627" t="s">
        <v>1857</v>
      </c>
      <c r="E181" s="628"/>
      <c r="F181" s="629" t="s">
        <v>6132</v>
      </c>
      <c r="G181" s="628"/>
      <c r="H181" s="627" t="s">
        <v>6133</v>
      </c>
      <c r="I181" s="628"/>
      <c r="J181" s="1"/>
      <c r="K181" s="1"/>
      <c r="L181" s="1"/>
      <c r="M181" s="1"/>
      <c r="N181" s="1"/>
      <c r="O181" s="1"/>
      <c r="P181" s="1"/>
      <c r="Q181" s="1"/>
      <c r="R181" s="1"/>
    </row>
    <row r="182" spans="1:18" ht="16.5" customHeight="1">
      <c r="A182" s="626" t="s">
        <v>6115</v>
      </c>
      <c r="B182" s="626">
        <v>1</v>
      </c>
      <c r="C182" s="627" t="s">
        <v>5954</v>
      </c>
      <c r="D182" s="627" t="s">
        <v>1857</v>
      </c>
      <c r="E182" s="628"/>
      <c r="F182" s="629" t="s">
        <v>6134</v>
      </c>
      <c r="G182" s="628"/>
      <c r="H182" s="627" t="s">
        <v>6133</v>
      </c>
      <c r="I182" s="628"/>
      <c r="J182" s="1"/>
      <c r="K182" s="1"/>
      <c r="L182" s="1"/>
      <c r="M182" s="1"/>
      <c r="N182" s="1"/>
      <c r="O182" s="1"/>
      <c r="P182" s="1"/>
      <c r="Q182" s="1"/>
      <c r="R182" s="1"/>
    </row>
    <row r="183" spans="1:18" ht="16.5" customHeight="1">
      <c r="A183" s="626" t="s">
        <v>6115</v>
      </c>
      <c r="B183" s="626">
        <v>1</v>
      </c>
      <c r="C183" s="627" t="s">
        <v>5956</v>
      </c>
      <c r="D183" s="627" t="s">
        <v>1857</v>
      </c>
      <c r="E183" s="628"/>
      <c r="F183" s="629" t="s">
        <v>6135</v>
      </c>
      <c r="G183" s="628"/>
      <c r="H183" s="627" t="s">
        <v>6133</v>
      </c>
      <c r="I183" s="628"/>
      <c r="J183" s="1"/>
      <c r="K183" s="1"/>
      <c r="L183" s="1"/>
      <c r="M183" s="1"/>
      <c r="N183" s="1"/>
      <c r="O183" s="1"/>
      <c r="P183" s="1"/>
      <c r="Q183" s="1"/>
      <c r="R183" s="1"/>
    </row>
    <row r="184" spans="1:18" ht="16.5" customHeight="1">
      <c r="A184" s="626" t="s">
        <v>6115</v>
      </c>
      <c r="B184" s="626">
        <v>1</v>
      </c>
      <c r="C184" s="627" t="s">
        <v>5956</v>
      </c>
      <c r="D184" s="627" t="s">
        <v>1857</v>
      </c>
      <c r="E184" s="628"/>
      <c r="F184" s="629" t="s">
        <v>6136</v>
      </c>
      <c r="G184" s="628"/>
      <c r="H184" s="627" t="s">
        <v>6133</v>
      </c>
      <c r="I184" s="628"/>
      <c r="J184" s="1"/>
      <c r="K184" s="1"/>
      <c r="L184" s="1"/>
      <c r="M184" s="1"/>
      <c r="N184" s="1"/>
      <c r="O184" s="1"/>
      <c r="P184" s="1"/>
      <c r="Q184" s="1"/>
      <c r="R184" s="1"/>
    </row>
    <row r="185" spans="1:18" ht="16.5" customHeight="1">
      <c r="A185" s="626" t="s">
        <v>6115</v>
      </c>
      <c r="B185" s="626">
        <v>1</v>
      </c>
      <c r="C185" s="627" t="s">
        <v>5956</v>
      </c>
      <c r="D185" s="627" t="s">
        <v>1857</v>
      </c>
      <c r="E185" s="628"/>
      <c r="F185" s="629" t="s">
        <v>6137</v>
      </c>
      <c r="G185" s="628"/>
      <c r="H185" s="627" t="s">
        <v>6133</v>
      </c>
      <c r="I185" s="628"/>
      <c r="J185" s="1"/>
      <c r="K185" s="1"/>
      <c r="L185" s="1"/>
      <c r="M185" s="1"/>
      <c r="N185" s="1"/>
      <c r="O185" s="1"/>
      <c r="P185" s="1"/>
      <c r="Q185" s="1"/>
      <c r="R185" s="1"/>
    </row>
    <row r="186" spans="1:18" ht="16.5" customHeight="1">
      <c r="A186" s="626" t="s">
        <v>6115</v>
      </c>
      <c r="B186" s="626">
        <v>1</v>
      </c>
      <c r="C186" s="627" t="s">
        <v>5956</v>
      </c>
      <c r="D186" s="627" t="s">
        <v>1857</v>
      </c>
      <c r="E186" s="628"/>
      <c r="F186" s="629" t="s">
        <v>6138</v>
      </c>
      <c r="G186" s="628"/>
      <c r="H186" s="627" t="s">
        <v>6133</v>
      </c>
      <c r="I186" s="628"/>
      <c r="J186" s="1"/>
      <c r="K186" s="1"/>
      <c r="L186" s="1"/>
      <c r="M186" s="1"/>
      <c r="N186" s="1"/>
      <c r="O186" s="1"/>
      <c r="P186" s="1"/>
      <c r="Q186" s="1"/>
      <c r="R186" s="1"/>
    </row>
    <row r="187" spans="1:18" ht="16.5" customHeight="1">
      <c r="A187" s="626" t="s">
        <v>6115</v>
      </c>
      <c r="B187" s="626">
        <v>1</v>
      </c>
      <c r="C187" s="627" t="s">
        <v>6139</v>
      </c>
      <c r="D187" s="627" t="s">
        <v>1857</v>
      </c>
      <c r="E187" s="628"/>
      <c r="F187" s="629" t="s">
        <v>6140</v>
      </c>
      <c r="G187" s="628"/>
      <c r="H187" s="627" t="s">
        <v>6133</v>
      </c>
      <c r="I187" s="628"/>
      <c r="J187" s="1"/>
      <c r="K187" s="1"/>
      <c r="L187" s="1"/>
      <c r="M187" s="1"/>
      <c r="N187" s="1"/>
      <c r="O187" s="1"/>
      <c r="P187" s="1"/>
      <c r="Q187" s="1"/>
      <c r="R187" s="1"/>
    </row>
    <row r="188" spans="1:18" ht="16.5" customHeight="1">
      <c r="A188" s="626" t="s">
        <v>6115</v>
      </c>
      <c r="B188" s="626">
        <v>1</v>
      </c>
      <c r="C188" s="627" t="s">
        <v>6139</v>
      </c>
      <c r="D188" s="627" t="s">
        <v>1857</v>
      </c>
      <c r="E188" s="628"/>
      <c r="F188" s="629" t="s">
        <v>6141</v>
      </c>
      <c r="G188" s="628"/>
      <c r="H188" s="627" t="s">
        <v>6133</v>
      </c>
      <c r="I188" s="628"/>
      <c r="J188" s="1"/>
      <c r="K188" s="1"/>
      <c r="L188" s="1"/>
      <c r="M188" s="1"/>
      <c r="N188" s="1"/>
      <c r="O188" s="1"/>
      <c r="P188" s="1"/>
      <c r="Q188" s="1"/>
      <c r="R188" s="1"/>
    </row>
    <row r="189" spans="1:18" ht="16.5" customHeight="1">
      <c r="A189" s="626" t="s">
        <v>6115</v>
      </c>
      <c r="B189" s="626">
        <v>1</v>
      </c>
      <c r="C189" s="627" t="s">
        <v>6142</v>
      </c>
      <c r="D189" s="627" t="s">
        <v>5969</v>
      </c>
      <c r="E189" s="628"/>
      <c r="F189" s="629" t="s">
        <v>6143</v>
      </c>
      <c r="G189" s="628"/>
      <c r="H189" s="627" t="s">
        <v>5971</v>
      </c>
      <c r="I189" s="628"/>
      <c r="J189" s="1"/>
      <c r="K189" s="1"/>
      <c r="L189" s="1"/>
      <c r="M189" s="1"/>
      <c r="N189" s="1"/>
      <c r="O189" s="1"/>
      <c r="P189" s="1"/>
      <c r="Q189" s="1"/>
      <c r="R189" s="1"/>
    </row>
    <row r="190" spans="1:18" ht="16.5" customHeight="1">
      <c r="A190" s="626" t="s">
        <v>6115</v>
      </c>
      <c r="B190" s="626">
        <v>1</v>
      </c>
      <c r="C190" s="627" t="s">
        <v>6006</v>
      </c>
      <c r="D190" s="627" t="s">
        <v>5969</v>
      </c>
      <c r="E190" s="628"/>
      <c r="F190" s="629" t="s">
        <v>6144</v>
      </c>
      <c r="G190" s="628"/>
      <c r="H190" s="627" t="s">
        <v>5971</v>
      </c>
      <c r="I190" s="628"/>
      <c r="J190" s="1"/>
      <c r="K190" s="1"/>
      <c r="L190" s="1"/>
      <c r="M190" s="1"/>
      <c r="N190" s="1"/>
      <c r="O190" s="1"/>
      <c r="P190" s="1"/>
      <c r="Q190" s="1"/>
      <c r="R190" s="1"/>
    </row>
    <row r="191" spans="1:18" ht="16.5" customHeight="1">
      <c r="A191" s="626" t="s">
        <v>6115</v>
      </c>
      <c r="B191" s="626">
        <v>1</v>
      </c>
      <c r="C191" s="627" t="s">
        <v>6006</v>
      </c>
      <c r="D191" s="627" t="s">
        <v>5969</v>
      </c>
      <c r="E191" s="628"/>
      <c r="F191" s="629" t="s">
        <v>6145</v>
      </c>
      <c r="G191" s="628"/>
      <c r="H191" s="627" t="s">
        <v>5971</v>
      </c>
      <c r="I191" s="628"/>
      <c r="J191" s="1"/>
      <c r="K191" s="1"/>
      <c r="L191" s="1"/>
      <c r="M191" s="1"/>
      <c r="N191" s="1"/>
      <c r="O191" s="1"/>
      <c r="P191" s="1"/>
      <c r="Q191" s="1"/>
      <c r="R191" s="1"/>
    </row>
    <row r="192" spans="1:18" ht="16.5" customHeight="1">
      <c r="A192" s="626" t="s">
        <v>6115</v>
      </c>
      <c r="B192" s="626">
        <v>1</v>
      </c>
      <c r="C192" s="627" t="s">
        <v>6013</v>
      </c>
      <c r="D192" s="627" t="s">
        <v>1978</v>
      </c>
      <c r="E192" s="628"/>
      <c r="F192" s="629" t="s">
        <v>6146</v>
      </c>
      <c r="G192" s="628"/>
      <c r="H192" s="627" t="s">
        <v>6015</v>
      </c>
      <c r="I192" s="628"/>
      <c r="J192" s="1"/>
      <c r="K192" s="1"/>
      <c r="L192" s="1"/>
      <c r="M192" s="1"/>
      <c r="N192" s="1"/>
      <c r="O192" s="1"/>
      <c r="P192" s="1"/>
      <c r="Q192" s="1"/>
      <c r="R192" s="1"/>
    </row>
    <row r="193" spans="1:18" ht="16.5" customHeight="1">
      <c r="A193" s="626" t="s">
        <v>6115</v>
      </c>
      <c r="B193" s="626">
        <v>1</v>
      </c>
      <c r="C193" s="627" t="s">
        <v>6013</v>
      </c>
      <c r="D193" s="627" t="s">
        <v>1978</v>
      </c>
      <c r="E193" s="628"/>
      <c r="F193" s="629" t="s">
        <v>6147</v>
      </c>
      <c r="G193" s="628"/>
      <c r="H193" s="627" t="s">
        <v>6015</v>
      </c>
      <c r="I193" s="628"/>
      <c r="J193" s="1"/>
      <c r="K193" s="1"/>
      <c r="L193" s="1"/>
      <c r="M193" s="1"/>
      <c r="N193" s="1"/>
      <c r="O193" s="1"/>
      <c r="P193" s="1"/>
      <c r="Q193" s="1"/>
      <c r="R193" s="1"/>
    </row>
    <row r="194" spans="1:18" ht="16.5" customHeight="1">
      <c r="A194" s="626" t="s">
        <v>6115</v>
      </c>
      <c r="B194" s="626">
        <v>1</v>
      </c>
      <c r="C194" s="627" t="s">
        <v>6013</v>
      </c>
      <c r="D194" s="627" t="s">
        <v>1978</v>
      </c>
      <c r="E194" s="628"/>
      <c r="F194" s="629" t="s">
        <v>6148</v>
      </c>
      <c r="G194" s="628"/>
      <c r="H194" s="627" t="s">
        <v>6015</v>
      </c>
      <c r="I194" s="628"/>
      <c r="J194" s="1"/>
      <c r="K194" s="1"/>
      <c r="L194" s="1"/>
      <c r="M194" s="1"/>
      <c r="N194" s="1"/>
      <c r="O194" s="1"/>
      <c r="P194" s="1"/>
      <c r="Q194" s="1"/>
      <c r="R194" s="1"/>
    </row>
    <row r="195" spans="1:18" ht="16.5" customHeight="1">
      <c r="A195" s="626" t="s">
        <v>6115</v>
      </c>
      <c r="B195" s="626">
        <v>1</v>
      </c>
      <c r="C195" s="627" t="s">
        <v>6022</v>
      </c>
      <c r="D195" s="627" t="s">
        <v>1978</v>
      </c>
      <c r="E195" s="628"/>
      <c r="F195" s="629" t="s">
        <v>6149</v>
      </c>
      <c r="G195" s="628"/>
      <c r="H195" s="627" t="s">
        <v>6012</v>
      </c>
      <c r="I195" s="628"/>
      <c r="J195" s="1"/>
      <c r="K195" s="1"/>
      <c r="L195" s="1"/>
      <c r="M195" s="1"/>
      <c r="N195" s="1"/>
      <c r="O195" s="1"/>
      <c r="P195" s="1"/>
      <c r="Q195" s="1"/>
      <c r="R195" s="1"/>
    </row>
    <row r="196" spans="1:18" ht="16.5" customHeight="1">
      <c r="A196" s="626" t="s">
        <v>6115</v>
      </c>
      <c r="B196" s="626">
        <v>1</v>
      </c>
      <c r="C196" s="627" t="s">
        <v>6034</v>
      </c>
      <c r="D196" s="627" t="s">
        <v>1978</v>
      </c>
      <c r="E196" s="628"/>
      <c r="F196" s="629" t="s">
        <v>6150</v>
      </c>
      <c r="G196" s="628"/>
      <c r="H196" s="627" t="s">
        <v>6033</v>
      </c>
      <c r="I196" s="628"/>
      <c r="J196" s="1"/>
      <c r="K196" s="1"/>
      <c r="L196" s="1"/>
      <c r="M196" s="1"/>
      <c r="N196" s="1"/>
      <c r="O196" s="1"/>
      <c r="P196" s="1"/>
      <c r="Q196" s="1"/>
      <c r="R196" s="1"/>
    </row>
    <row r="197" spans="1:18" ht="16.5" customHeight="1">
      <c r="A197" s="626" t="s">
        <v>6115</v>
      </c>
      <c r="B197" s="626">
        <v>1</v>
      </c>
      <c r="C197" s="627" t="s">
        <v>6034</v>
      </c>
      <c r="D197" s="627" t="s">
        <v>1978</v>
      </c>
      <c r="E197" s="628"/>
      <c r="F197" s="629" t="s">
        <v>6151</v>
      </c>
      <c r="G197" s="628"/>
      <c r="H197" s="627" t="s">
        <v>6033</v>
      </c>
      <c r="I197" s="628"/>
      <c r="J197" s="1"/>
      <c r="K197" s="1"/>
      <c r="L197" s="1"/>
      <c r="M197" s="1"/>
      <c r="N197" s="1"/>
      <c r="O197" s="1"/>
      <c r="P197" s="1"/>
      <c r="Q197" s="1"/>
      <c r="R197" s="1"/>
    </row>
    <row r="198" spans="1:18" ht="16.5" customHeight="1">
      <c r="A198" s="626" t="s">
        <v>6115</v>
      </c>
      <c r="B198" s="626">
        <v>1</v>
      </c>
      <c r="C198" s="627" t="s">
        <v>6041</v>
      </c>
      <c r="D198" s="627" t="s">
        <v>1978</v>
      </c>
      <c r="E198" s="628"/>
      <c r="F198" s="629" t="s">
        <v>6152</v>
      </c>
      <c r="G198" s="628"/>
      <c r="H198" s="627" t="s">
        <v>6015</v>
      </c>
      <c r="I198" s="628"/>
      <c r="J198" s="1"/>
      <c r="K198" s="1"/>
      <c r="L198" s="1"/>
      <c r="M198" s="1"/>
      <c r="N198" s="1"/>
      <c r="O198" s="1"/>
      <c r="P198" s="1"/>
      <c r="Q198" s="1"/>
      <c r="R198" s="1"/>
    </row>
    <row r="199" spans="1:18" ht="16.5" customHeight="1">
      <c r="A199" s="626" t="s">
        <v>6115</v>
      </c>
      <c r="B199" s="626">
        <v>1</v>
      </c>
      <c r="C199" s="627" t="s">
        <v>6045</v>
      </c>
      <c r="D199" s="627" t="s">
        <v>1978</v>
      </c>
      <c r="E199" s="628"/>
      <c r="F199" s="629" t="s">
        <v>6153</v>
      </c>
      <c r="G199" s="628"/>
      <c r="H199" s="627" t="s">
        <v>6047</v>
      </c>
      <c r="I199" s="628"/>
      <c r="J199" s="1"/>
      <c r="K199" s="1"/>
      <c r="L199" s="1"/>
      <c r="M199" s="1"/>
      <c r="N199" s="1"/>
      <c r="O199" s="1"/>
      <c r="P199" s="1"/>
      <c r="Q199" s="1"/>
      <c r="R199" s="1"/>
    </row>
    <row r="200" spans="1:18" ht="16.5" customHeight="1">
      <c r="A200" s="626" t="s">
        <v>6115</v>
      </c>
      <c r="B200" s="626">
        <v>1</v>
      </c>
      <c r="C200" s="627" t="s">
        <v>6045</v>
      </c>
      <c r="D200" s="627" t="s">
        <v>1978</v>
      </c>
      <c r="E200" s="628"/>
      <c r="F200" s="629" t="s">
        <v>6154</v>
      </c>
      <c r="G200" s="628"/>
      <c r="H200" s="627" t="s">
        <v>6047</v>
      </c>
      <c r="I200" s="628"/>
      <c r="J200" s="1"/>
      <c r="K200" s="1"/>
      <c r="L200" s="1"/>
      <c r="M200" s="1"/>
      <c r="N200" s="1"/>
      <c r="O200" s="1"/>
      <c r="P200" s="1"/>
      <c r="Q200" s="1"/>
      <c r="R200" s="1"/>
    </row>
    <row r="201" spans="1:18" ht="16.5" customHeight="1">
      <c r="A201" s="626" t="s">
        <v>6115</v>
      </c>
      <c r="B201" s="626">
        <v>1</v>
      </c>
      <c r="C201" s="627" t="s">
        <v>6053</v>
      </c>
      <c r="D201" s="627" t="s">
        <v>1978</v>
      </c>
      <c r="E201" s="628"/>
      <c r="F201" s="629" t="s">
        <v>6155</v>
      </c>
      <c r="G201" s="628"/>
      <c r="H201" s="627" t="s">
        <v>6055</v>
      </c>
      <c r="I201" s="628"/>
      <c r="J201" s="1"/>
      <c r="K201" s="1"/>
      <c r="L201" s="1"/>
      <c r="M201" s="1"/>
      <c r="N201" s="1"/>
      <c r="O201" s="1"/>
      <c r="P201" s="1"/>
      <c r="Q201" s="1"/>
      <c r="R201" s="1"/>
    </row>
    <row r="202" spans="1:18" ht="16.5" customHeight="1">
      <c r="A202" s="626" t="s">
        <v>6115</v>
      </c>
      <c r="B202" s="626">
        <v>1</v>
      </c>
      <c r="C202" s="627" t="s">
        <v>6059</v>
      </c>
      <c r="D202" s="627" t="s">
        <v>1978</v>
      </c>
      <c r="E202" s="628"/>
      <c r="F202" s="629" t="s">
        <v>6156</v>
      </c>
      <c r="G202" s="628"/>
      <c r="H202" s="627" t="s">
        <v>6033</v>
      </c>
      <c r="I202" s="628"/>
      <c r="J202" s="1"/>
      <c r="K202" s="1"/>
      <c r="L202" s="1"/>
      <c r="M202" s="1"/>
      <c r="N202" s="1"/>
      <c r="O202" s="1"/>
      <c r="P202" s="1"/>
      <c r="Q202" s="1"/>
      <c r="R202" s="1"/>
    </row>
    <row r="203" spans="1:18" ht="16.5" customHeight="1">
      <c r="A203" s="626" t="s">
        <v>6115</v>
      </c>
      <c r="B203" s="626">
        <v>1</v>
      </c>
      <c r="C203" s="627" t="s">
        <v>6059</v>
      </c>
      <c r="D203" s="627" t="s">
        <v>1978</v>
      </c>
      <c r="E203" s="628"/>
      <c r="F203" s="629" t="s">
        <v>6157</v>
      </c>
      <c r="G203" s="628"/>
      <c r="H203" s="627" t="s">
        <v>6033</v>
      </c>
      <c r="I203" s="628"/>
      <c r="J203" s="1"/>
      <c r="K203" s="1"/>
      <c r="L203" s="1"/>
      <c r="M203" s="1"/>
      <c r="N203" s="1"/>
      <c r="O203" s="1"/>
      <c r="P203" s="1"/>
      <c r="Q203" s="1"/>
      <c r="R203" s="1"/>
    </row>
    <row r="204" spans="1:18" ht="16.5" customHeight="1">
      <c r="A204" s="626" t="s">
        <v>6115</v>
      </c>
      <c r="B204" s="626">
        <v>1</v>
      </c>
      <c r="C204" s="627" t="s">
        <v>6059</v>
      </c>
      <c r="D204" s="627" t="s">
        <v>1978</v>
      </c>
      <c r="E204" s="628"/>
      <c r="F204" s="629" t="s">
        <v>6158</v>
      </c>
      <c r="G204" s="628"/>
      <c r="H204" s="627" t="s">
        <v>6033</v>
      </c>
      <c r="I204" s="628"/>
      <c r="J204" s="1"/>
      <c r="K204" s="1"/>
      <c r="L204" s="1"/>
      <c r="M204" s="1"/>
      <c r="N204" s="1"/>
      <c r="O204" s="1"/>
      <c r="P204" s="1"/>
      <c r="Q204" s="1"/>
      <c r="R204" s="1"/>
    </row>
    <row r="205" spans="1:18" ht="16.5" customHeight="1">
      <c r="A205" s="626" t="s">
        <v>6115</v>
      </c>
      <c r="B205" s="626">
        <v>1</v>
      </c>
      <c r="C205" s="627" t="s">
        <v>6068</v>
      </c>
      <c r="D205" s="627" t="s">
        <v>1978</v>
      </c>
      <c r="E205" s="628"/>
      <c r="F205" s="629" t="s">
        <v>6159</v>
      </c>
      <c r="G205" s="628"/>
      <c r="H205" s="627" t="s">
        <v>6012</v>
      </c>
      <c r="I205" s="628"/>
      <c r="J205" s="1"/>
      <c r="K205" s="1"/>
      <c r="L205" s="1"/>
      <c r="M205" s="1"/>
      <c r="N205" s="1"/>
      <c r="O205" s="1"/>
      <c r="P205" s="1"/>
      <c r="Q205" s="1"/>
      <c r="R205" s="1"/>
    </row>
    <row r="206" spans="1:18" ht="16.5" customHeight="1">
      <c r="A206" s="626" t="s">
        <v>6115</v>
      </c>
      <c r="B206" s="626">
        <v>1</v>
      </c>
      <c r="C206" s="627" t="s">
        <v>6068</v>
      </c>
      <c r="D206" s="627" t="s">
        <v>1978</v>
      </c>
      <c r="E206" s="628"/>
      <c r="F206" s="629" t="s">
        <v>6160</v>
      </c>
      <c r="G206" s="628"/>
      <c r="H206" s="627" t="s">
        <v>6012</v>
      </c>
      <c r="I206" s="628"/>
      <c r="J206" s="1"/>
      <c r="K206" s="1"/>
      <c r="L206" s="1"/>
      <c r="M206" s="1"/>
      <c r="N206" s="1"/>
      <c r="O206" s="1"/>
      <c r="P206" s="1"/>
      <c r="Q206" s="1"/>
      <c r="R206" s="1"/>
    </row>
    <row r="207" spans="1:18" ht="16.5" customHeight="1">
      <c r="A207" s="626" t="s">
        <v>6115</v>
      </c>
      <c r="B207" s="626">
        <v>1</v>
      </c>
      <c r="C207" s="627" t="s">
        <v>6074</v>
      </c>
      <c r="D207" s="627" t="s">
        <v>1707</v>
      </c>
      <c r="E207" s="628"/>
      <c r="F207" s="629" t="s">
        <v>6161</v>
      </c>
      <c r="G207" s="628"/>
      <c r="H207" s="627" t="s">
        <v>6076</v>
      </c>
      <c r="I207" s="628"/>
      <c r="J207" s="1"/>
      <c r="K207" s="1"/>
      <c r="L207" s="1"/>
      <c r="M207" s="1"/>
      <c r="N207" s="1"/>
      <c r="O207" s="1"/>
      <c r="P207" s="1"/>
      <c r="Q207" s="1"/>
      <c r="R207" s="1"/>
    </row>
    <row r="208" spans="1:18" ht="16.5" customHeight="1">
      <c r="A208" s="626" t="s">
        <v>6115</v>
      </c>
      <c r="B208" s="626">
        <v>1</v>
      </c>
      <c r="C208" s="627" t="s">
        <v>6074</v>
      </c>
      <c r="D208" s="627" t="s">
        <v>1707</v>
      </c>
      <c r="E208" s="628"/>
      <c r="F208" s="629" t="s">
        <v>6162</v>
      </c>
      <c r="G208" s="628"/>
      <c r="H208" s="627" t="s">
        <v>6076</v>
      </c>
      <c r="I208" s="628"/>
      <c r="J208" s="1"/>
      <c r="K208" s="1"/>
      <c r="L208" s="1"/>
      <c r="M208" s="1"/>
      <c r="N208" s="1"/>
      <c r="O208" s="1"/>
      <c r="P208" s="1"/>
      <c r="Q208" s="1"/>
      <c r="R208" s="1"/>
    </row>
    <row r="209" spans="1:18" ht="16.5" customHeight="1">
      <c r="A209" s="626" t="s">
        <v>6115</v>
      </c>
      <c r="B209" s="626">
        <v>1</v>
      </c>
      <c r="C209" s="627" t="s">
        <v>6102</v>
      </c>
      <c r="D209" s="627" t="s">
        <v>1707</v>
      </c>
      <c r="E209" s="628"/>
      <c r="F209" s="629" t="s">
        <v>6163</v>
      </c>
      <c r="G209" s="628"/>
      <c r="H209" s="627" t="s">
        <v>6076</v>
      </c>
      <c r="I209" s="628"/>
      <c r="J209" s="1"/>
      <c r="K209" s="1"/>
      <c r="L209" s="1"/>
      <c r="M209" s="1"/>
      <c r="N209" s="1"/>
      <c r="O209" s="1"/>
      <c r="P209" s="1"/>
      <c r="Q209" s="1"/>
      <c r="R209" s="1"/>
    </row>
    <row r="210" spans="1:18" ht="16.5" customHeight="1">
      <c r="A210" s="626" t="s">
        <v>6115</v>
      </c>
      <c r="B210" s="626">
        <v>1</v>
      </c>
      <c r="C210" s="627" t="s">
        <v>6102</v>
      </c>
      <c r="D210" s="627" t="s">
        <v>1707</v>
      </c>
      <c r="E210" s="628"/>
      <c r="F210" s="629" t="s">
        <v>6164</v>
      </c>
      <c r="G210" s="628"/>
      <c r="H210" s="627" t="s">
        <v>6076</v>
      </c>
      <c r="I210" s="628"/>
      <c r="J210" s="1"/>
      <c r="K210" s="1"/>
      <c r="L210" s="1"/>
      <c r="M210" s="1"/>
      <c r="N210" s="1"/>
      <c r="O210" s="1"/>
      <c r="P210" s="1"/>
      <c r="Q210" s="1"/>
      <c r="R210" s="1"/>
    </row>
    <row r="211" spans="1:18" ht="16.5" customHeight="1">
      <c r="A211" s="626" t="s">
        <v>6115</v>
      </c>
      <c r="B211" s="626">
        <v>1</v>
      </c>
      <c r="C211" s="627" t="s">
        <v>6102</v>
      </c>
      <c r="D211" s="627" t="s">
        <v>1707</v>
      </c>
      <c r="E211" s="628"/>
      <c r="F211" s="629" t="s">
        <v>6165</v>
      </c>
      <c r="G211" s="628"/>
      <c r="H211" s="627" t="s">
        <v>6076</v>
      </c>
      <c r="I211" s="628"/>
      <c r="J211" s="1"/>
      <c r="K211" s="1"/>
      <c r="L211" s="1"/>
      <c r="M211" s="1"/>
      <c r="N211" s="1"/>
      <c r="O211" s="1"/>
      <c r="P211" s="1"/>
      <c r="Q211" s="1"/>
      <c r="R211" s="1"/>
    </row>
    <row r="212" spans="1:18" ht="16.5" customHeight="1">
      <c r="A212" s="626" t="s">
        <v>6166</v>
      </c>
      <c r="B212" s="626">
        <v>1</v>
      </c>
      <c r="C212" s="627" t="s">
        <v>5859</v>
      </c>
      <c r="D212" s="627" t="s">
        <v>2116</v>
      </c>
      <c r="E212" s="628"/>
      <c r="F212" s="629" t="s">
        <v>6167</v>
      </c>
      <c r="G212" s="628"/>
      <c r="H212" s="627" t="s">
        <v>5858</v>
      </c>
      <c r="I212" s="628"/>
      <c r="J212" s="1"/>
      <c r="K212" s="1"/>
      <c r="L212" s="1"/>
      <c r="M212" s="1"/>
      <c r="N212" s="1"/>
      <c r="O212" s="1"/>
      <c r="P212" s="1"/>
      <c r="Q212" s="1"/>
      <c r="R212" s="1"/>
    </row>
    <row r="213" spans="1:18" ht="16.5" customHeight="1">
      <c r="A213" s="626" t="s">
        <v>6166</v>
      </c>
      <c r="B213" s="626">
        <v>1</v>
      </c>
      <c r="C213" s="627" t="s">
        <v>5859</v>
      </c>
      <c r="D213" s="627" t="s">
        <v>2116</v>
      </c>
      <c r="E213" s="628"/>
      <c r="F213" s="629" t="s">
        <v>6168</v>
      </c>
      <c r="G213" s="628"/>
      <c r="H213" s="627" t="s">
        <v>5858</v>
      </c>
      <c r="I213" s="628"/>
      <c r="J213" s="1"/>
      <c r="K213" s="1"/>
      <c r="L213" s="1"/>
      <c r="M213" s="1"/>
      <c r="N213" s="1"/>
      <c r="O213" s="1"/>
      <c r="P213" s="1"/>
      <c r="Q213" s="1"/>
      <c r="R213" s="1"/>
    </row>
    <row r="214" spans="1:18" ht="16.5" customHeight="1">
      <c r="A214" s="626" t="s">
        <v>6166</v>
      </c>
      <c r="B214" s="626">
        <v>1</v>
      </c>
      <c r="C214" s="627" t="s">
        <v>5859</v>
      </c>
      <c r="D214" s="627" t="s">
        <v>2116</v>
      </c>
      <c r="E214" s="628"/>
      <c r="F214" s="629" t="s">
        <v>6169</v>
      </c>
      <c r="G214" s="628"/>
      <c r="H214" s="627" t="s">
        <v>5858</v>
      </c>
      <c r="I214" s="628"/>
      <c r="J214" s="1"/>
      <c r="K214" s="1"/>
      <c r="L214" s="1"/>
      <c r="M214" s="1"/>
      <c r="N214" s="1"/>
      <c r="O214" s="1"/>
      <c r="P214" s="1"/>
      <c r="Q214" s="1"/>
      <c r="R214" s="1"/>
    </row>
    <row r="215" spans="1:18" ht="16.5" customHeight="1">
      <c r="A215" s="626" t="s">
        <v>6166</v>
      </c>
      <c r="B215" s="626">
        <v>1</v>
      </c>
      <c r="C215" s="627" t="s">
        <v>5859</v>
      </c>
      <c r="D215" s="627" t="s">
        <v>2116</v>
      </c>
      <c r="E215" s="628"/>
      <c r="F215" s="629" t="s">
        <v>6170</v>
      </c>
      <c r="G215" s="628"/>
      <c r="H215" s="627" t="s">
        <v>5858</v>
      </c>
      <c r="I215" s="628"/>
      <c r="J215" s="1"/>
      <c r="K215" s="1"/>
      <c r="L215" s="1"/>
      <c r="M215" s="1"/>
      <c r="N215" s="1"/>
      <c r="O215" s="1"/>
      <c r="P215" s="1"/>
      <c r="Q215" s="1"/>
      <c r="R215" s="1"/>
    </row>
    <row r="216" spans="1:18" ht="16.5" customHeight="1">
      <c r="A216" s="626" t="s">
        <v>6166</v>
      </c>
      <c r="B216" s="626">
        <v>1</v>
      </c>
      <c r="C216" s="627" t="s">
        <v>5859</v>
      </c>
      <c r="D216" s="627" t="s">
        <v>2116</v>
      </c>
      <c r="E216" s="628"/>
      <c r="F216" s="629" t="s">
        <v>6171</v>
      </c>
      <c r="G216" s="628"/>
      <c r="H216" s="627" t="s">
        <v>5858</v>
      </c>
      <c r="I216" s="628"/>
      <c r="J216" s="1"/>
      <c r="K216" s="1"/>
      <c r="L216" s="1"/>
      <c r="M216" s="1"/>
      <c r="N216" s="1"/>
      <c r="O216" s="1"/>
      <c r="P216" s="1"/>
      <c r="Q216" s="1"/>
      <c r="R216" s="1"/>
    </row>
    <row r="217" spans="1:18" ht="16.5" customHeight="1">
      <c r="A217" s="626" t="s">
        <v>6166</v>
      </c>
      <c r="B217" s="626">
        <v>1</v>
      </c>
      <c r="C217" s="627" t="s">
        <v>5859</v>
      </c>
      <c r="D217" s="627" t="s">
        <v>2116</v>
      </c>
      <c r="E217" s="628"/>
      <c r="F217" s="629" t="s">
        <v>6172</v>
      </c>
      <c r="G217" s="628"/>
      <c r="H217" s="627" t="s">
        <v>5858</v>
      </c>
      <c r="I217" s="628"/>
      <c r="J217" s="1"/>
      <c r="K217" s="1"/>
      <c r="L217" s="1"/>
      <c r="M217" s="1"/>
      <c r="N217" s="1"/>
      <c r="O217" s="1"/>
      <c r="P217" s="1"/>
      <c r="Q217" s="1"/>
      <c r="R217" s="1"/>
    </row>
    <row r="218" spans="1:18" ht="16.5" customHeight="1">
      <c r="A218" s="626" t="s">
        <v>6166</v>
      </c>
      <c r="B218" s="626">
        <v>1</v>
      </c>
      <c r="C218" s="627" t="s">
        <v>5859</v>
      </c>
      <c r="D218" s="627" t="s">
        <v>2116</v>
      </c>
      <c r="E218" s="628"/>
      <c r="F218" s="629" t="s">
        <v>6173</v>
      </c>
      <c r="G218" s="628"/>
      <c r="H218" s="627" t="s">
        <v>5858</v>
      </c>
      <c r="I218" s="628"/>
      <c r="J218" s="1"/>
      <c r="K218" s="1"/>
      <c r="L218" s="1"/>
      <c r="M218" s="1"/>
      <c r="N218" s="1"/>
      <c r="O218" s="1"/>
      <c r="P218" s="1"/>
      <c r="Q218" s="1"/>
      <c r="R218" s="1"/>
    </row>
    <row r="219" spans="1:18" ht="16.5" customHeight="1">
      <c r="A219" s="626" t="s">
        <v>6166</v>
      </c>
      <c r="B219" s="626">
        <v>1</v>
      </c>
      <c r="C219" s="627" t="s">
        <v>6118</v>
      </c>
      <c r="D219" s="627" t="s">
        <v>2116</v>
      </c>
      <c r="E219" s="628"/>
      <c r="F219" s="629" t="s">
        <v>6174</v>
      </c>
      <c r="G219" s="628"/>
      <c r="H219" s="627" t="s">
        <v>5894</v>
      </c>
      <c r="I219" s="628"/>
      <c r="J219" s="1"/>
      <c r="K219" s="1"/>
      <c r="L219" s="1"/>
      <c r="M219" s="1"/>
      <c r="N219" s="1"/>
      <c r="O219" s="1"/>
      <c r="P219" s="1"/>
      <c r="Q219" s="1"/>
      <c r="R219" s="1"/>
    </row>
    <row r="220" spans="1:18" ht="16.5" customHeight="1">
      <c r="A220" s="626" t="s">
        <v>6166</v>
      </c>
      <c r="B220" s="626">
        <v>1</v>
      </c>
      <c r="C220" s="627" t="s">
        <v>6118</v>
      </c>
      <c r="D220" s="627" t="s">
        <v>2116</v>
      </c>
      <c r="E220" s="628"/>
      <c r="F220" s="629" t="s">
        <v>6175</v>
      </c>
      <c r="G220" s="628"/>
      <c r="H220" s="627" t="s">
        <v>5894</v>
      </c>
      <c r="I220" s="628"/>
      <c r="J220" s="1"/>
      <c r="K220" s="1"/>
      <c r="L220" s="1"/>
      <c r="M220" s="1"/>
      <c r="N220" s="1"/>
      <c r="O220" s="1"/>
      <c r="P220" s="1"/>
      <c r="Q220" s="1"/>
      <c r="R220" s="1"/>
    </row>
    <row r="221" spans="1:18" ht="16.5" customHeight="1">
      <c r="A221" s="626" t="s">
        <v>6166</v>
      </c>
      <c r="B221" s="626">
        <v>1</v>
      </c>
      <c r="C221" s="627" t="s">
        <v>5888</v>
      </c>
      <c r="D221" s="627" t="s">
        <v>2116</v>
      </c>
      <c r="E221" s="628"/>
      <c r="F221" s="629" t="s">
        <v>6176</v>
      </c>
      <c r="G221" s="628"/>
      <c r="H221" s="627" t="s">
        <v>5858</v>
      </c>
      <c r="I221" s="628"/>
      <c r="J221" s="1"/>
      <c r="K221" s="1"/>
      <c r="L221" s="1"/>
      <c r="M221" s="1"/>
      <c r="N221" s="1"/>
      <c r="O221" s="1"/>
      <c r="P221" s="1"/>
      <c r="Q221" s="1"/>
      <c r="R221" s="1"/>
    </row>
    <row r="222" spans="1:18" ht="16.5" customHeight="1">
      <c r="A222" s="626" t="s">
        <v>6166</v>
      </c>
      <c r="B222" s="626">
        <v>1</v>
      </c>
      <c r="C222" s="627" t="s">
        <v>5888</v>
      </c>
      <c r="D222" s="627" t="s">
        <v>2116</v>
      </c>
      <c r="E222" s="628"/>
      <c r="F222" s="629" t="s">
        <v>6177</v>
      </c>
      <c r="G222" s="628"/>
      <c r="H222" s="627" t="s">
        <v>5858</v>
      </c>
      <c r="I222" s="628"/>
      <c r="J222" s="1"/>
      <c r="K222" s="1"/>
      <c r="L222" s="1"/>
      <c r="M222" s="1"/>
      <c r="N222" s="1"/>
      <c r="O222" s="1"/>
      <c r="P222" s="1"/>
      <c r="Q222" s="1"/>
      <c r="R222" s="1"/>
    </row>
    <row r="223" spans="1:18" ht="16.5" customHeight="1">
      <c r="A223" s="626" t="s">
        <v>6166</v>
      </c>
      <c r="B223" s="626">
        <v>1</v>
      </c>
      <c r="C223" s="627" t="s">
        <v>6178</v>
      </c>
      <c r="D223" s="627" t="s">
        <v>2116</v>
      </c>
      <c r="E223" s="628"/>
      <c r="F223" s="629" t="s">
        <v>6179</v>
      </c>
      <c r="G223" s="628"/>
      <c r="H223" s="627" t="s">
        <v>5867</v>
      </c>
      <c r="I223" s="628"/>
      <c r="J223" s="1"/>
      <c r="K223" s="1"/>
      <c r="L223" s="1"/>
      <c r="M223" s="1"/>
      <c r="N223" s="1"/>
      <c r="O223" s="1"/>
      <c r="P223" s="1"/>
      <c r="Q223" s="1"/>
      <c r="R223" s="1"/>
    </row>
    <row r="224" spans="1:18" ht="16.5" customHeight="1">
      <c r="A224" s="626" t="s">
        <v>6166</v>
      </c>
      <c r="B224" s="626">
        <v>1</v>
      </c>
      <c r="C224" s="627" t="s">
        <v>6180</v>
      </c>
      <c r="D224" s="627" t="s">
        <v>2116</v>
      </c>
      <c r="E224" s="628"/>
      <c r="F224" s="629" t="s">
        <v>6181</v>
      </c>
      <c r="G224" s="628"/>
      <c r="H224" s="627" t="s">
        <v>5894</v>
      </c>
      <c r="I224" s="628"/>
      <c r="J224" s="1"/>
      <c r="K224" s="1"/>
      <c r="L224" s="1"/>
      <c r="M224" s="1"/>
      <c r="N224" s="1"/>
      <c r="O224" s="1"/>
      <c r="P224" s="1"/>
      <c r="Q224" s="1"/>
      <c r="R224" s="1"/>
    </row>
    <row r="225" spans="1:18" ht="16.5" customHeight="1">
      <c r="A225" s="626" t="s">
        <v>6166</v>
      </c>
      <c r="B225" s="626">
        <v>1</v>
      </c>
      <c r="C225" s="627" t="s">
        <v>5890</v>
      </c>
      <c r="D225" s="627" t="s">
        <v>2116</v>
      </c>
      <c r="E225" s="628"/>
      <c r="F225" s="629" t="s">
        <v>6182</v>
      </c>
      <c r="G225" s="628"/>
      <c r="H225" s="627" t="s">
        <v>5858</v>
      </c>
      <c r="I225" s="628"/>
      <c r="J225" s="1"/>
      <c r="K225" s="1"/>
      <c r="L225" s="1"/>
      <c r="M225" s="1"/>
      <c r="N225" s="1"/>
      <c r="O225" s="1"/>
      <c r="P225" s="1"/>
      <c r="Q225" s="1"/>
      <c r="R225" s="1"/>
    </row>
    <row r="226" spans="1:18" ht="16.5" customHeight="1">
      <c r="A226" s="626" t="s">
        <v>6166</v>
      </c>
      <c r="B226" s="626">
        <v>1</v>
      </c>
      <c r="C226" s="627" t="s">
        <v>5892</v>
      </c>
      <c r="D226" s="627" t="s">
        <v>2116</v>
      </c>
      <c r="E226" s="628"/>
      <c r="F226" s="629" t="s">
        <v>6183</v>
      </c>
      <c r="G226" s="628"/>
      <c r="H226" s="627" t="s">
        <v>5894</v>
      </c>
      <c r="I226" s="628"/>
      <c r="J226" s="1"/>
      <c r="K226" s="1"/>
      <c r="L226" s="1"/>
      <c r="M226" s="1"/>
      <c r="N226" s="1"/>
      <c r="O226" s="1"/>
      <c r="P226" s="1"/>
      <c r="Q226" s="1"/>
      <c r="R226" s="1"/>
    </row>
    <row r="227" spans="1:18" ht="16.5" customHeight="1">
      <c r="A227" s="626" t="s">
        <v>6166</v>
      </c>
      <c r="B227" s="626">
        <v>1</v>
      </c>
      <c r="C227" s="627" t="s">
        <v>6184</v>
      </c>
      <c r="D227" s="627" t="s">
        <v>2116</v>
      </c>
      <c r="E227" s="628"/>
      <c r="F227" s="629" t="s">
        <v>6185</v>
      </c>
      <c r="G227" s="628"/>
      <c r="H227" s="627" t="s">
        <v>5894</v>
      </c>
      <c r="I227" s="628"/>
      <c r="J227" s="1"/>
      <c r="K227" s="1"/>
      <c r="L227" s="1"/>
      <c r="M227" s="1"/>
      <c r="N227" s="1"/>
      <c r="O227" s="1"/>
      <c r="P227" s="1"/>
      <c r="Q227" s="1"/>
      <c r="R227" s="1"/>
    </row>
    <row r="228" spans="1:18" ht="16.5" customHeight="1">
      <c r="A228" s="626" t="s">
        <v>6166</v>
      </c>
      <c r="B228" s="626">
        <v>1</v>
      </c>
      <c r="C228" s="627" t="s">
        <v>5903</v>
      </c>
      <c r="D228" s="627" t="s">
        <v>2116</v>
      </c>
      <c r="E228" s="628"/>
      <c r="F228" s="629" t="s">
        <v>6186</v>
      </c>
      <c r="G228" s="628"/>
      <c r="H228" s="627" t="s">
        <v>5905</v>
      </c>
      <c r="I228" s="628"/>
      <c r="J228" s="1"/>
      <c r="K228" s="1"/>
      <c r="L228" s="1"/>
      <c r="M228" s="1"/>
      <c r="N228" s="1"/>
      <c r="O228" s="1"/>
      <c r="P228" s="1"/>
      <c r="Q228" s="1"/>
      <c r="R228" s="1"/>
    </row>
    <row r="229" spans="1:18" ht="16.5" customHeight="1">
      <c r="A229" s="626" t="s">
        <v>6166</v>
      </c>
      <c r="B229" s="626">
        <v>1</v>
      </c>
      <c r="C229" s="627" t="s">
        <v>5918</v>
      </c>
      <c r="D229" s="627" t="s">
        <v>2116</v>
      </c>
      <c r="E229" s="628"/>
      <c r="F229" s="629" t="s">
        <v>6187</v>
      </c>
      <c r="G229" s="628"/>
      <c r="H229" s="627" t="s">
        <v>5882</v>
      </c>
      <c r="I229" s="628"/>
      <c r="J229" s="1"/>
      <c r="K229" s="1"/>
      <c r="L229" s="1"/>
      <c r="M229" s="1"/>
      <c r="N229" s="1"/>
      <c r="O229" s="1"/>
      <c r="P229" s="1"/>
      <c r="Q229" s="1"/>
      <c r="R229" s="1"/>
    </row>
    <row r="230" spans="1:18" ht="16.5" customHeight="1">
      <c r="A230" s="626" t="s">
        <v>6166</v>
      </c>
      <c r="B230" s="626">
        <v>1</v>
      </c>
      <c r="C230" s="627" t="s">
        <v>5918</v>
      </c>
      <c r="D230" s="627" t="s">
        <v>2116</v>
      </c>
      <c r="E230" s="628"/>
      <c r="F230" s="629" t="s">
        <v>6188</v>
      </c>
      <c r="G230" s="628"/>
      <c r="H230" s="627" t="s">
        <v>5882</v>
      </c>
      <c r="I230" s="628"/>
      <c r="J230" s="1"/>
      <c r="K230" s="1"/>
      <c r="L230" s="1"/>
      <c r="M230" s="1"/>
      <c r="N230" s="1"/>
      <c r="O230" s="1"/>
      <c r="P230" s="1"/>
      <c r="Q230" s="1"/>
      <c r="R230" s="1"/>
    </row>
    <row r="231" spans="1:18" ht="16.5" customHeight="1">
      <c r="A231" s="626" t="s">
        <v>6166</v>
      </c>
      <c r="B231" s="626">
        <v>1</v>
      </c>
      <c r="C231" s="627" t="s">
        <v>5918</v>
      </c>
      <c r="D231" s="627" t="s">
        <v>2116</v>
      </c>
      <c r="E231" s="628"/>
      <c r="F231" s="629" t="s">
        <v>6189</v>
      </c>
      <c r="G231" s="628"/>
      <c r="H231" s="627" t="s">
        <v>5882</v>
      </c>
      <c r="I231" s="628"/>
      <c r="J231" s="1"/>
      <c r="K231" s="1"/>
      <c r="L231" s="1"/>
      <c r="M231" s="1"/>
      <c r="N231" s="1"/>
      <c r="O231" s="1"/>
      <c r="P231" s="1"/>
      <c r="Q231" s="1"/>
      <c r="R231" s="1"/>
    </row>
    <row r="232" spans="1:18" ht="16.5" customHeight="1">
      <c r="A232" s="626" t="s">
        <v>6166</v>
      </c>
      <c r="B232" s="626">
        <v>1</v>
      </c>
      <c r="C232" s="627" t="s">
        <v>5918</v>
      </c>
      <c r="D232" s="627" t="s">
        <v>2116</v>
      </c>
      <c r="E232" s="628"/>
      <c r="F232" s="629" t="s">
        <v>6190</v>
      </c>
      <c r="G232" s="628"/>
      <c r="H232" s="627" t="s">
        <v>5882</v>
      </c>
      <c r="I232" s="628"/>
      <c r="J232" s="1"/>
      <c r="K232" s="1"/>
      <c r="L232" s="1"/>
      <c r="M232" s="1"/>
      <c r="N232" s="1"/>
      <c r="O232" s="1"/>
      <c r="P232" s="1"/>
      <c r="Q232" s="1"/>
      <c r="R232" s="1"/>
    </row>
    <row r="233" spans="1:18" ht="16.5" customHeight="1">
      <c r="A233" s="626" t="s">
        <v>6166</v>
      </c>
      <c r="B233" s="626">
        <v>1</v>
      </c>
      <c r="C233" s="627" t="s">
        <v>5918</v>
      </c>
      <c r="D233" s="627" t="s">
        <v>2116</v>
      </c>
      <c r="E233" s="628"/>
      <c r="F233" s="629" t="s">
        <v>6191</v>
      </c>
      <c r="G233" s="628"/>
      <c r="H233" s="627" t="s">
        <v>5882</v>
      </c>
      <c r="I233" s="628"/>
      <c r="J233" s="1"/>
      <c r="K233" s="1"/>
      <c r="L233" s="1"/>
      <c r="M233" s="1"/>
      <c r="N233" s="1"/>
      <c r="O233" s="1"/>
      <c r="P233" s="1"/>
      <c r="Q233" s="1"/>
      <c r="R233" s="1"/>
    </row>
    <row r="234" spans="1:18" ht="16.5" customHeight="1">
      <c r="A234" s="626" t="s">
        <v>6166</v>
      </c>
      <c r="B234" s="626">
        <v>1</v>
      </c>
      <c r="C234" s="627" t="s">
        <v>5918</v>
      </c>
      <c r="D234" s="627" t="s">
        <v>2116</v>
      </c>
      <c r="E234" s="628"/>
      <c r="F234" s="629" t="s">
        <v>6192</v>
      </c>
      <c r="G234" s="628"/>
      <c r="H234" s="627" t="s">
        <v>5882</v>
      </c>
      <c r="I234" s="628"/>
      <c r="J234" s="1"/>
      <c r="K234" s="1"/>
      <c r="L234" s="1"/>
      <c r="M234" s="1"/>
      <c r="N234" s="1"/>
      <c r="O234" s="1"/>
      <c r="P234" s="1"/>
      <c r="Q234" s="1"/>
      <c r="R234" s="1"/>
    </row>
    <row r="235" spans="1:18" ht="16.5" customHeight="1">
      <c r="A235" s="626" t="s">
        <v>6166</v>
      </c>
      <c r="B235" s="626">
        <v>1</v>
      </c>
      <c r="C235" s="627" t="s">
        <v>5918</v>
      </c>
      <c r="D235" s="627" t="s">
        <v>2116</v>
      </c>
      <c r="E235" s="628"/>
      <c r="F235" s="629" t="s">
        <v>6193</v>
      </c>
      <c r="G235" s="628"/>
      <c r="H235" s="627" t="s">
        <v>5882</v>
      </c>
      <c r="I235" s="628"/>
      <c r="J235" s="1"/>
      <c r="K235" s="1"/>
      <c r="L235" s="1"/>
      <c r="M235" s="1"/>
      <c r="N235" s="1"/>
      <c r="O235" s="1"/>
      <c r="P235" s="1"/>
      <c r="Q235" s="1"/>
      <c r="R235" s="1"/>
    </row>
    <row r="236" spans="1:18" ht="16.5" customHeight="1">
      <c r="A236" s="626" t="s">
        <v>6166</v>
      </c>
      <c r="B236" s="626">
        <v>1</v>
      </c>
      <c r="C236" s="627" t="s">
        <v>5918</v>
      </c>
      <c r="D236" s="627" t="s">
        <v>2116</v>
      </c>
      <c r="E236" s="628"/>
      <c r="F236" s="629" t="s">
        <v>6194</v>
      </c>
      <c r="G236" s="628"/>
      <c r="H236" s="627" t="s">
        <v>5882</v>
      </c>
      <c r="I236" s="628"/>
      <c r="J236" s="1"/>
      <c r="K236" s="1"/>
      <c r="L236" s="1"/>
      <c r="M236" s="1"/>
      <c r="N236" s="1"/>
      <c r="O236" s="1"/>
      <c r="P236" s="1"/>
      <c r="Q236" s="1"/>
      <c r="R236" s="1"/>
    </row>
    <row r="237" spans="1:18" ht="16.5" customHeight="1">
      <c r="A237" s="626" t="s">
        <v>6166</v>
      </c>
      <c r="B237" s="626">
        <v>1</v>
      </c>
      <c r="C237" s="627" t="s">
        <v>5918</v>
      </c>
      <c r="D237" s="627" t="s">
        <v>2116</v>
      </c>
      <c r="E237" s="628"/>
      <c r="F237" s="629" t="s">
        <v>6195</v>
      </c>
      <c r="G237" s="628"/>
      <c r="H237" s="627" t="s">
        <v>5882</v>
      </c>
      <c r="I237" s="628"/>
      <c r="J237" s="1"/>
      <c r="K237" s="1"/>
      <c r="L237" s="1"/>
      <c r="M237" s="1"/>
      <c r="N237" s="1"/>
      <c r="O237" s="1"/>
      <c r="P237" s="1"/>
      <c r="Q237" s="1"/>
      <c r="R237" s="1"/>
    </row>
    <row r="238" spans="1:18" ht="16.5" customHeight="1">
      <c r="A238" s="626" t="s">
        <v>6166</v>
      </c>
      <c r="B238" s="626">
        <v>1</v>
      </c>
      <c r="C238" s="627" t="s">
        <v>5918</v>
      </c>
      <c r="D238" s="627" t="s">
        <v>2116</v>
      </c>
      <c r="E238" s="628"/>
      <c r="F238" s="629" t="s">
        <v>6196</v>
      </c>
      <c r="G238" s="628"/>
      <c r="H238" s="627" t="s">
        <v>5882</v>
      </c>
      <c r="I238" s="628"/>
      <c r="J238" s="1"/>
      <c r="K238" s="1"/>
      <c r="L238" s="1"/>
      <c r="M238" s="1"/>
      <c r="N238" s="1"/>
      <c r="O238" s="1"/>
      <c r="P238" s="1"/>
      <c r="Q238" s="1"/>
      <c r="R238" s="1"/>
    </row>
    <row r="239" spans="1:18" ht="16.5" customHeight="1">
      <c r="A239" s="626" t="s">
        <v>6166</v>
      </c>
      <c r="B239" s="626">
        <v>1</v>
      </c>
      <c r="C239" s="627" t="s">
        <v>5918</v>
      </c>
      <c r="D239" s="627" t="s">
        <v>2116</v>
      </c>
      <c r="E239" s="628"/>
      <c r="F239" s="629" t="s">
        <v>6197</v>
      </c>
      <c r="G239" s="628"/>
      <c r="H239" s="627" t="s">
        <v>5882</v>
      </c>
      <c r="I239" s="628"/>
      <c r="J239" s="1"/>
      <c r="K239" s="1"/>
      <c r="L239" s="1"/>
      <c r="M239" s="1"/>
      <c r="N239" s="1"/>
      <c r="O239" s="1"/>
      <c r="P239" s="1"/>
      <c r="Q239" s="1"/>
      <c r="R239" s="1"/>
    </row>
    <row r="240" spans="1:18" ht="16.5" customHeight="1">
      <c r="A240" s="626" t="s">
        <v>6166</v>
      </c>
      <c r="B240" s="626">
        <v>1</v>
      </c>
      <c r="C240" s="627" t="s">
        <v>5918</v>
      </c>
      <c r="D240" s="627" t="s">
        <v>2116</v>
      </c>
      <c r="E240" s="628"/>
      <c r="F240" s="629" t="s">
        <v>6198</v>
      </c>
      <c r="G240" s="628"/>
      <c r="H240" s="627" t="s">
        <v>5882</v>
      </c>
      <c r="I240" s="628"/>
      <c r="J240" s="1"/>
      <c r="K240" s="1"/>
      <c r="L240" s="1"/>
      <c r="M240" s="1"/>
      <c r="N240" s="1"/>
      <c r="O240" s="1"/>
      <c r="P240" s="1"/>
      <c r="Q240" s="1"/>
      <c r="R240" s="1"/>
    </row>
    <row r="241" spans="1:18" ht="16.5" customHeight="1">
      <c r="A241" s="626" t="s">
        <v>6166</v>
      </c>
      <c r="B241" s="626">
        <v>1</v>
      </c>
      <c r="C241" s="627" t="s">
        <v>5918</v>
      </c>
      <c r="D241" s="627" t="s">
        <v>2116</v>
      </c>
      <c r="E241" s="628"/>
      <c r="F241" s="629" t="s">
        <v>6199</v>
      </c>
      <c r="G241" s="628"/>
      <c r="H241" s="627" t="s">
        <v>5882</v>
      </c>
      <c r="I241" s="628"/>
      <c r="J241" s="1"/>
      <c r="K241" s="1"/>
      <c r="L241" s="1"/>
      <c r="M241" s="1"/>
      <c r="N241" s="1"/>
      <c r="O241" s="1"/>
      <c r="P241" s="1"/>
      <c r="Q241" s="1"/>
      <c r="R241" s="1"/>
    </row>
    <row r="242" spans="1:18" ht="16.5" customHeight="1">
      <c r="A242" s="626" t="s">
        <v>6166</v>
      </c>
      <c r="B242" s="626">
        <v>1</v>
      </c>
      <c r="C242" s="627" t="s">
        <v>5918</v>
      </c>
      <c r="D242" s="627" t="s">
        <v>2116</v>
      </c>
      <c r="E242" s="628"/>
      <c r="F242" s="629" t="s">
        <v>6200</v>
      </c>
      <c r="G242" s="628"/>
      <c r="H242" s="627" t="s">
        <v>5882</v>
      </c>
      <c r="I242" s="628"/>
      <c r="J242" s="1"/>
      <c r="K242" s="1"/>
      <c r="L242" s="1"/>
      <c r="M242" s="1"/>
      <c r="N242" s="1"/>
      <c r="O242" s="1"/>
      <c r="P242" s="1"/>
      <c r="Q242" s="1"/>
      <c r="R242" s="1"/>
    </row>
    <row r="243" spans="1:18" ht="16.5" customHeight="1">
      <c r="A243" s="626" t="s">
        <v>6166</v>
      </c>
      <c r="B243" s="626">
        <v>1</v>
      </c>
      <c r="C243" s="627" t="s">
        <v>5918</v>
      </c>
      <c r="D243" s="627" t="s">
        <v>2116</v>
      </c>
      <c r="E243" s="628"/>
      <c r="F243" s="629" t="s">
        <v>6201</v>
      </c>
      <c r="G243" s="628"/>
      <c r="H243" s="627" t="s">
        <v>5882</v>
      </c>
      <c r="I243" s="628"/>
      <c r="J243" s="1"/>
      <c r="K243" s="1"/>
      <c r="L243" s="1"/>
      <c r="M243" s="1"/>
      <c r="N243" s="1"/>
      <c r="O243" s="1"/>
      <c r="P243" s="1"/>
      <c r="Q243" s="1"/>
      <c r="R243" s="1"/>
    </row>
    <row r="244" spans="1:18" ht="16.5" customHeight="1">
      <c r="A244" s="626" t="s">
        <v>6166</v>
      </c>
      <c r="B244" s="626">
        <v>1</v>
      </c>
      <c r="C244" s="627" t="s">
        <v>5921</v>
      </c>
      <c r="D244" s="627" t="s">
        <v>2116</v>
      </c>
      <c r="E244" s="628"/>
      <c r="F244" s="629" t="s">
        <v>6202</v>
      </c>
      <c r="G244" s="628"/>
      <c r="H244" s="627" t="s">
        <v>5858</v>
      </c>
      <c r="I244" s="628"/>
      <c r="J244" s="1"/>
      <c r="K244" s="1"/>
      <c r="L244" s="1"/>
      <c r="M244" s="1"/>
      <c r="N244" s="1"/>
      <c r="O244" s="1"/>
      <c r="P244" s="1"/>
      <c r="Q244" s="1"/>
      <c r="R244" s="1"/>
    </row>
    <row r="245" spans="1:18" ht="16.5" customHeight="1">
      <c r="A245" s="626" t="s">
        <v>6166</v>
      </c>
      <c r="B245" s="626">
        <v>1</v>
      </c>
      <c r="C245" s="627" t="s">
        <v>5928</v>
      </c>
      <c r="D245" s="627" t="s">
        <v>1857</v>
      </c>
      <c r="E245" s="628"/>
      <c r="F245" s="629" t="s">
        <v>6203</v>
      </c>
      <c r="G245" s="628"/>
      <c r="H245" s="627" t="s">
        <v>6133</v>
      </c>
      <c r="I245" s="628"/>
      <c r="J245" s="1"/>
      <c r="K245" s="1"/>
      <c r="L245" s="1"/>
      <c r="M245" s="1"/>
      <c r="N245" s="1"/>
      <c r="O245" s="1"/>
      <c r="P245" s="1"/>
      <c r="Q245" s="1"/>
      <c r="R245" s="1"/>
    </row>
    <row r="246" spans="1:18" ht="16.5" customHeight="1">
      <c r="A246" s="626" t="s">
        <v>6166</v>
      </c>
      <c r="B246" s="626">
        <v>1</v>
      </c>
      <c r="C246" s="627" t="s">
        <v>6126</v>
      </c>
      <c r="D246" s="627" t="s">
        <v>1857</v>
      </c>
      <c r="E246" s="628"/>
      <c r="F246" s="629" t="s">
        <v>6204</v>
      </c>
      <c r="G246" s="628"/>
      <c r="H246" s="627" t="s">
        <v>6128</v>
      </c>
      <c r="I246" s="628"/>
      <c r="J246" s="1"/>
      <c r="K246" s="1"/>
      <c r="L246" s="1"/>
      <c r="M246" s="1"/>
      <c r="N246" s="1"/>
      <c r="O246" s="1"/>
      <c r="P246" s="1"/>
      <c r="Q246" s="1"/>
      <c r="R246" s="1"/>
    </row>
    <row r="247" spans="1:18" ht="16.5" customHeight="1">
      <c r="A247" s="626" t="s">
        <v>6166</v>
      </c>
      <c r="B247" s="626">
        <v>1</v>
      </c>
      <c r="C247" s="627" t="s">
        <v>6126</v>
      </c>
      <c r="D247" s="627" t="s">
        <v>1857</v>
      </c>
      <c r="E247" s="628"/>
      <c r="F247" s="629" t="s">
        <v>6205</v>
      </c>
      <c r="G247" s="628"/>
      <c r="H247" s="627" t="s">
        <v>6128</v>
      </c>
      <c r="I247" s="628"/>
      <c r="J247" s="1"/>
      <c r="K247" s="1"/>
      <c r="L247" s="1"/>
      <c r="M247" s="1"/>
      <c r="N247" s="1"/>
      <c r="O247" s="1"/>
      <c r="P247" s="1"/>
      <c r="Q247" s="1"/>
      <c r="R247" s="1"/>
    </row>
    <row r="248" spans="1:18" ht="16.5" customHeight="1">
      <c r="A248" s="626" t="s">
        <v>6166</v>
      </c>
      <c r="B248" s="626">
        <v>1</v>
      </c>
      <c r="C248" s="627" t="s">
        <v>6126</v>
      </c>
      <c r="D248" s="627" t="s">
        <v>1857</v>
      </c>
      <c r="E248" s="628"/>
      <c r="F248" s="629" t="s">
        <v>6206</v>
      </c>
      <c r="G248" s="628"/>
      <c r="H248" s="627" t="s">
        <v>6128</v>
      </c>
      <c r="I248" s="628"/>
      <c r="J248" s="1"/>
      <c r="K248" s="1"/>
      <c r="L248" s="1"/>
      <c r="M248" s="1"/>
      <c r="N248" s="1"/>
      <c r="O248" s="1"/>
      <c r="P248" s="1"/>
      <c r="Q248" s="1"/>
      <c r="R248" s="1"/>
    </row>
    <row r="249" spans="1:18" ht="16.5" customHeight="1">
      <c r="A249" s="626" t="s">
        <v>6166</v>
      </c>
      <c r="B249" s="626">
        <v>1</v>
      </c>
      <c r="C249" s="627" t="s">
        <v>5934</v>
      </c>
      <c r="D249" s="627" t="s">
        <v>1857</v>
      </c>
      <c r="E249" s="628"/>
      <c r="F249" s="629" t="s">
        <v>6207</v>
      </c>
      <c r="G249" s="628"/>
      <c r="H249" s="627" t="s">
        <v>6131</v>
      </c>
      <c r="I249" s="628"/>
      <c r="J249" s="1"/>
      <c r="K249" s="1"/>
      <c r="L249" s="1"/>
      <c r="M249" s="1"/>
      <c r="N249" s="1"/>
      <c r="O249" s="1"/>
      <c r="P249" s="1"/>
      <c r="Q249" s="1"/>
      <c r="R249" s="1"/>
    </row>
    <row r="250" spans="1:18" ht="16.5" customHeight="1">
      <c r="A250" s="626" t="s">
        <v>6166</v>
      </c>
      <c r="B250" s="626">
        <v>1</v>
      </c>
      <c r="C250" s="627" t="s">
        <v>6208</v>
      </c>
      <c r="D250" s="627" t="s">
        <v>1857</v>
      </c>
      <c r="E250" s="628"/>
      <c r="F250" s="629" t="s">
        <v>6209</v>
      </c>
      <c r="G250" s="628"/>
      <c r="H250" s="627" t="s">
        <v>6210</v>
      </c>
      <c r="I250" s="628"/>
      <c r="J250" s="1"/>
      <c r="K250" s="1"/>
      <c r="L250" s="1"/>
      <c r="M250" s="1"/>
      <c r="N250" s="1"/>
      <c r="O250" s="1"/>
      <c r="P250" s="1"/>
      <c r="Q250" s="1"/>
      <c r="R250" s="1"/>
    </row>
    <row r="251" spans="1:18" ht="16.5" customHeight="1">
      <c r="A251" s="626" t="s">
        <v>6166</v>
      </c>
      <c r="B251" s="626">
        <v>1</v>
      </c>
      <c r="C251" s="627" t="s">
        <v>6211</v>
      </c>
      <c r="D251" s="627" t="s">
        <v>1857</v>
      </c>
      <c r="E251" s="628"/>
      <c r="F251" s="629" t="s">
        <v>6212</v>
      </c>
      <c r="G251" s="628"/>
      <c r="H251" s="627" t="s">
        <v>6131</v>
      </c>
      <c r="I251" s="628"/>
      <c r="J251" s="1"/>
      <c r="K251" s="1"/>
      <c r="L251" s="1"/>
      <c r="M251" s="1"/>
      <c r="N251" s="1"/>
      <c r="O251" s="1"/>
      <c r="P251" s="1"/>
      <c r="Q251" s="1"/>
      <c r="R251" s="1"/>
    </row>
    <row r="252" spans="1:18" ht="16.5" customHeight="1">
      <c r="A252" s="626" t="s">
        <v>6166</v>
      </c>
      <c r="B252" s="626">
        <v>1</v>
      </c>
      <c r="C252" s="627" t="s">
        <v>5954</v>
      </c>
      <c r="D252" s="627" t="s">
        <v>1857</v>
      </c>
      <c r="E252" s="628"/>
      <c r="F252" s="629" t="s">
        <v>6213</v>
      </c>
      <c r="G252" s="628"/>
      <c r="H252" s="627" t="s">
        <v>6133</v>
      </c>
      <c r="I252" s="628"/>
      <c r="J252" s="1"/>
      <c r="K252" s="1"/>
      <c r="L252" s="1"/>
      <c r="M252" s="1"/>
      <c r="N252" s="1"/>
      <c r="O252" s="1"/>
      <c r="P252" s="1"/>
      <c r="Q252" s="1"/>
      <c r="R252" s="1"/>
    </row>
    <row r="253" spans="1:18" ht="16.5" customHeight="1">
      <c r="A253" s="626" t="s">
        <v>6166</v>
      </c>
      <c r="B253" s="626">
        <v>1</v>
      </c>
      <c r="C253" s="627" t="s">
        <v>5954</v>
      </c>
      <c r="D253" s="627" t="s">
        <v>1857</v>
      </c>
      <c r="E253" s="628"/>
      <c r="F253" s="629" t="s">
        <v>6214</v>
      </c>
      <c r="G253" s="628"/>
      <c r="H253" s="627" t="s">
        <v>6133</v>
      </c>
      <c r="I253" s="628"/>
      <c r="J253" s="1"/>
      <c r="K253" s="1"/>
      <c r="L253" s="1"/>
      <c r="M253" s="1"/>
      <c r="N253" s="1"/>
      <c r="O253" s="1"/>
      <c r="P253" s="1"/>
      <c r="Q253" s="1"/>
      <c r="R253" s="1"/>
    </row>
    <row r="254" spans="1:18" ht="16.5" customHeight="1">
      <c r="A254" s="626" t="s">
        <v>6166</v>
      </c>
      <c r="B254" s="626">
        <v>1</v>
      </c>
      <c r="C254" s="627" t="s">
        <v>5954</v>
      </c>
      <c r="D254" s="627" t="s">
        <v>1857</v>
      </c>
      <c r="E254" s="628"/>
      <c r="F254" s="629" t="s">
        <v>6215</v>
      </c>
      <c r="G254" s="628"/>
      <c r="H254" s="627" t="s">
        <v>6133</v>
      </c>
      <c r="I254" s="628"/>
      <c r="J254" s="1"/>
      <c r="K254" s="1"/>
      <c r="L254" s="1"/>
      <c r="M254" s="1"/>
      <c r="N254" s="1"/>
      <c r="O254" s="1"/>
      <c r="P254" s="1"/>
      <c r="Q254" s="1"/>
      <c r="R254" s="1"/>
    </row>
    <row r="255" spans="1:18" ht="16.5" customHeight="1">
      <c r="A255" s="626" t="s">
        <v>6166</v>
      </c>
      <c r="B255" s="626">
        <v>1</v>
      </c>
      <c r="C255" s="627" t="s">
        <v>5956</v>
      </c>
      <c r="D255" s="627" t="s">
        <v>1857</v>
      </c>
      <c r="E255" s="628"/>
      <c r="F255" s="629" t="s">
        <v>6216</v>
      </c>
      <c r="G255" s="628"/>
      <c r="H255" s="627" t="s">
        <v>6133</v>
      </c>
      <c r="I255" s="628"/>
      <c r="J255" s="1"/>
      <c r="K255" s="1"/>
      <c r="L255" s="1"/>
      <c r="M255" s="1"/>
      <c r="N255" s="1"/>
      <c r="O255" s="1"/>
      <c r="P255" s="1"/>
      <c r="Q255" s="1"/>
      <c r="R255" s="1"/>
    </row>
    <row r="256" spans="1:18" ht="16.5" customHeight="1">
      <c r="A256" s="626" t="s">
        <v>6166</v>
      </c>
      <c r="B256" s="626">
        <v>1</v>
      </c>
      <c r="C256" s="627" t="s">
        <v>5956</v>
      </c>
      <c r="D256" s="627" t="s">
        <v>1857</v>
      </c>
      <c r="E256" s="628"/>
      <c r="F256" s="629" t="s">
        <v>6217</v>
      </c>
      <c r="G256" s="628"/>
      <c r="H256" s="627" t="s">
        <v>6133</v>
      </c>
      <c r="I256" s="628"/>
      <c r="J256" s="1"/>
      <c r="K256" s="1"/>
      <c r="L256" s="1"/>
      <c r="M256" s="1"/>
      <c r="N256" s="1"/>
      <c r="O256" s="1"/>
      <c r="P256" s="1"/>
      <c r="Q256" s="1"/>
      <c r="R256" s="1"/>
    </row>
    <row r="257" spans="1:18" ht="16.5" customHeight="1">
      <c r="A257" s="626" t="s">
        <v>6166</v>
      </c>
      <c r="B257" s="626">
        <v>1</v>
      </c>
      <c r="C257" s="627" t="s">
        <v>5956</v>
      </c>
      <c r="D257" s="627" t="s">
        <v>1857</v>
      </c>
      <c r="E257" s="628"/>
      <c r="F257" s="629" t="s">
        <v>6218</v>
      </c>
      <c r="G257" s="628"/>
      <c r="H257" s="627" t="s">
        <v>6133</v>
      </c>
      <c r="I257" s="628"/>
      <c r="J257" s="1"/>
      <c r="K257" s="1"/>
      <c r="L257" s="1"/>
      <c r="M257" s="1"/>
      <c r="N257" s="1"/>
      <c r="O257" s="1"/>
      <c r="P257" s="1"/>
      <c r="Q257" s="1"/>
      <c r="R257" s="1"/>
    </row>
    <row r="258" spans="1:18" ht="16.5" customHeight="1">
      <c r="A258" s="626" t="s">
        <v>6166</v>
      </c>
      <c r="B258" s="626">
        <v>1</v>
      </c>
      <c r="C258" s="627" t="s">
        <v>5956</v>
      </c>
      <c r="D258" s="627" t="s">
        <v>1857</v>
      </c>
      <c r="E258" s="628"/>
      <c r="F258" s="629" t="s">
        <v>6219</v>
      </c>
      <c r="G258" s="628"/>
      <c r="H258" s="627" t="s">
        <v>6133</v>
      </c>
      <c r="I258" s="628"/>
      <c r="J258" s="1"/>
      <c r="K258" s="1"/>
      <c r="L258" s="1"/>
      <c r="M258" s="1"/>
      <c r="N258" s="1"/>
      <c r="O258" s="1"/>
      <c r="P258" s="1"/>
      <c r="Q258" s="1"/>
      <c r="R258" s="1"/>
    </row>
    <row r="259" spans="1:18" ht="16.5" customHeight="1">
      <c r="A259" s="626" t="s">
        <v>6166</v>
      </c>
      <c r="B259" s="626">
        <v>1</v>
      </c>
      <c r="C259" s="627" t="s">
        <v>5956</v>
      </c>
      <c r="D259" s="627" t="s">
        <v>1857</v>
      </c>
      <c r="E259" s="628"/>
      <c r="F259" s="629" t="s">
        <v>6220</v>
      </c>
      <c r="G259" s="628"/>
      <c r="H259" s="627" t="s">
        <v>6133</v>
      </c>
      <c r="I259" s="628"/>
      <c r="J259" s="1"/>
      <c r="K259" s="1"/>
      <c r="L259" s="1"/>
      <c r="M259" s="1"/>
      <c r="N259" s="1"/>
      <c r="O259" s="1"/>
      <c r="P259" s="1"/>
      <c r="Q259" s="1"/>
      <c r="R259" s="1"/>
    </row>
    <row r="260" spans="1:18" ht="16.5" customHeight="1">
      <c r="A260" s="626" t="s">
        <v>6166</v>
      </c>
      <c r="B260" s="626">
        <v>1</v>
      </c>
      <c r="C260" s="627" t="s">
        <v>5956</v>
      </c>
      <c r="D260" s="627" t="s">
        <v>1857</v>
      </c>
      <c r="E260" s="628"/>
      <c r="F260" s="629" t="s">
        <v>6221</v>
      </c>
      <c r="G260" s="628"/>
      <c r="H260" s="627" t="s">
        <v>6133</v>
      </c>
      <c r="I260" s="628"/>
      <c r="J260" s="1"/>
      <c r="K260" s="1"/>
      <c r="L260" s="1"/>
      <c r="M260" s="1"/>
      <c r="N260" s="1"/>
      <c r="O260" s="1"/>
      <c r="P260" s="1"/>
      <c r="Q260" s="1"/>
      <c r="R260" s="1"/>
    </row>
    <row r="261" spans="1:18" ht="16.5" customHeight="1">
      <c r="A261" s="626" t="s">
        <v>6166</v>
      </c>
      <c r="B261" s="626">
        <v>1</v>
      </c>
      <c r="C261" s="627" t="s">
        <v>5956</v>
      </c>
      <c r="D261" s="627" t="s">
        <v>1857</v>
      </c>
      <c r="E261" s="628"/>
      <c r="F261" s="629" t="s">
        <v>6222</v>
      </c>
      <c r="G261" s="628"/>
      <c r="H261" s="627" t="s">
        <v>6133</v>
      </c>
      <c r="I261" s="628"/>
      <c r="J261" s="1"/>
      <c r="K261" s="1"/>
      <c r="L261" s="1"/>
      <c r="M261" s="1"/>
      <c r="N261" s="1"/>
      <c r="O261" s="1"/>
      <c r="P261" s="1"/>
      <c r="Q261" s="1"/>
      <c r="R261" s="1"/>
    </row>
    <row r="262" spans="1:18" ht="16.5" customHeight="1">
      <c r="A262" s="626" t="s">
        <v>6166</v>
      </c>
      <c r="B262" s="626">
        <v>1</v>
      </c>
      <c r="C262" s="627" t="s">
        <v>5956</v>
      </c>
      <c r="D262" s="627" t="s">
        <v>1857</v>
      </c>
      <c r="E262" s="628"/>
      <c r="F262" s="629" t="s">
        <v>6223</v>
      </c>
      <c r="G262" s="628"/>
      <c r="H262" s="627" t="s">
        <v>6133</v>
      </c>
      <c r="I262" s="628"/>
      <c r="J262" s="1"/>
      <c r="K262" s="1"/>
      <c r="L262" s="1"/>
      <c r="M262" s="1"/>
      <c r="N262" s="1"/>
      <c r="O262" s="1"/>
      <c r="P262" s="1"/>
      <c r="Q262" s="1"/>
      <c r="R262" s="1"/>
    </row>
    <row r="263" spans="1:18" ht="16.5" customHeight="1">
      <c r="A263" s="626" t="s">
        <v>6166</v>
      </c>
      <c r="B263" s="626">
        <v>1</v>
      </c>
      <c r="C263" s="627" t="s">
        <v>6139</v>
      </c>
      <c r="D263" s="627" t="s">
        <v>1857</v>
      </c>
      <c r="E263" s="628"/>
      <c r="F263" s="629" t="s">
        <v>6224</v>
      </c>
      <c r="G263" s="628"/>
      <c r="H263" s="627" t="s">
        <v>6133</v>
      </c>
      <c r="I263" s="628"/>
      <c r="J263" s="1"/>
      <c r="K263" s="1"/>
      <c r="L263" s="1"/>
      <c r="M263" s="1"/>
      <c r="N263" s="1"/>
      <c r="O263" s="1"/>
      <c r="P263" s="1"/>
      <c r="Q263" s="1"/>
      <c r="R263" s="1"/>
    </row>
    <row r="264" spans="1:18" ht="16.5" customHeight="1">
      <c r="A264" s="626" t="s">
        <v>6166</v>
      </c>
      <c r="B264" s="626">
        <v>1</v>
      </c>
      <c r="C264" s="627" t="s">
        <v>6139</v>
      </c>
      <c r="D264" s="627" t="s">
        <v>1857</v>
      </c>
      <c r="E264" s="628"/>
      <c r="F264" s="629" t="s">
        <v>6225</v>
      </c>
      <c r="G264" s="628"/>
      <c r="H264" s="627" t="s">
        <v>6133</v>
      </c>
      <c r="I264" s="628"/>
      <c r="J264" s="1"/>
      <c r="K264" s="1"/>
      <c r="L264" s="1"/>
      <c r="M264" s="1"/>
      <c r="N264" s="1"/>
      <c r="O264" s="1"/>
      <c r="P264" s="1"/>
      <c r="Q264" s="1"/>
      <c r="R264" s="1"/>
    </row>
    <row r="265" spans="1:18" ht="16.5" customHeight="1">
      <c r="A265" s="626" t="s">
        <v>6166</v>
      </c>
      <c r="B265" s="626">
        <v>1</v>
      </c>
      <c r="C265" s="627" t="s">
        <v>6142</v>
      </c>
      <c r="D265" s="627" t="s">
        <v>5969</v>
      </c>
      <c r="E265" s="628"/>
      <c r="F265" s="629" t="s">
        <v>6226</v>
      </c>
      <c r="G265" s="628"/>
      <c r="H265" s="627" t="s">
        <v>5971</v>
      </c>
      <c r="I265" s="628"/>
      <c r="J265" s="1"/>
      <c r="K265" s="1"/>
      <c r="L265" s="1"/>
      <c r="M265" s="1"/>
      <c r="N265" s="1"/>
      <c r="O265" s="1"/>
      <c r="P265" s="1"/>
      <c r="Q265" s="1"/>
      <c r="R265" s="1"/>
    </row>
    <row r="266" spans="1:18" ht="16.5" customHeight="1">
      <c r="A266" s="626" t="s">
        <v>6166</v>
      </c>
      <c r="B266" s="626">
        <v>1</v>
      </c>
      <c r="C266" s="627" t="s">
        <v>6227</v>
      </c>
      <c r="D266" s="627" t="s">
        <v>5969</v>
      </c>
      <c r="E266" s="628"/>
      <c r="F266" s="629" t="s">
        <v>6228</v>
      </c>
      <c r="G266" s="628"/>
      <c r="H266" s="627" t="s">
        <v>5971</v>
      </c>
      <c r="I266" s="628"/>
      <c r="J266" s="1"/>
      <c r="K266" s="1"/>
      <c r="L266" s="1"/>
      <c r="M266" s="1"/>
      <c r="N266" s="1"/>
      <c r="O266" s="1"/>
      <c r="P266" s="1"/>
      <c r="Q266" s="1"/>
      <c r="R266" s="1"/>
    </row>
    <row r="267" spans="1:18" ht="16.5" customHeight="1">
      <c r="A267" s="626" t="s">
        <v>6166</v>
      </c>
      <c r="B267" s="626">
        <v>1</v>
      </c>
      <c r="C267" s="627" t="s">
        <v>6227</v>
      </c>
      <c r="D267" s="627" t="s">
        <v>5969</v>
      </c>
      <c r="E267" s="628"/>
      <c r="F267" s="629" t="s">
        <v>6229</v>
      </c>
      <c r="G267" s="628"/>
      <c r="H267" s="627" t="s">
        <v>5971</v>
      </c>
      <c r="I267" s="628"/>
      <c r="J267" s="1"/>
      <c r="K267" s="1"/>
      <c r="L267" s="1"/>
      <c r="M267" s="1"/>
      <c r="N267" s="1"/>
      <c r="O267" s="1"/>
      <c r="P267" s="1"/>
      <c r="Q267" s="1"/>
      <c r="R267" s="1"/>
    </row>
    <row r="268" spans="1:18" ht="16.5" customHeight="1">
      <c r="A268" s="626" t="s">
        <v>6166</v>
      </c>
      <c r="B268" s="626">
        <v>1</v>
      </c>
      <c r="C268" s="627" t="s">
        <v>5980</v>
      </c>
      <c r="D268" s="627" t="s">
        <v>5969</v>
      </c>
      <c r="E268" s="628"/>
      <c r="F268" s="629" t="s">
        <v>6230</v>
      </c>
      <c r="G268" s="628"/>
      <c r="H268" s="627" t="s">
        <v>5982</v>
      </c>
      <c r="I268" s="628"/>
      <c r="J268" s="1"/>
      <c r="K268" s="1"/>
      <c r="L268" s="1"/>
      <c r="M268" s="1"/>
      <c r="N268" s="1"/>
      <c r="O268" s="1"/>
      <c r="P268" s="1"/>
      <c r="Q268" s="1"/>
      <c r="R268" s="1"/>
    </row>
    <row r="269" spans="1:18" ht="16.5" customHeight="1">
      <c r="A269" s="626" t="s">
        <v>6166</v>
      </c>
      <c r="B269" s="626">
        <v>1</v>
      </c>
      <c r="C269" s="627" t="s">
        <v>6006</v>
      </c>
      <c r="D269" s="627" t="s">
        <v>5969</v>
      </c>
      <c r="E269" s="628"/>
      <c r="F269" s="629" t="s">
        <v>6231</v>
      </c>
      <c r="G269" s="628"/>
      <c r="H269" s="627" t="s">
        <v>5971</v>
      </c>
      <c r="I269" s="628"/>
      <c r="J269" s="1"/>
      <c r="K269" s="1"/>
      <c r="L269" s="1"/>
      <c r="M269" s="1"/>
      <c r="N269" s="1"/>
      <c r="O269" s="1"/>
      <c r="P269" s="1"/>
      <c r="Q269" s="1"/>
      <c r="R269" s="1"/>
    </row>
    <row r="270" spans="1:18" ht="16.5" customHeight="1">
      <c r="A270" s="626" t="s">
        <v>6166</v>
      </c>
      <c r="B270" s="626">
        <v>1</v>
      </c>
      <c r="C270" s="627" t="s">
        <v>6006</v>
      </c>
      <c r="D270" s="627" t="s">
        <v>5969</v>
      </c>
      <c r="E270" s="628"/>
      <c r="F270" s="629" t="s">
        <v>6232</v>
      </c>
      <c r="G270" s="628"/>
      <c r="H270" s="627" t="s">
        <v>5971</v>
      </c>
      <c r="I270" s="628"/>
      <c r="J270" s="1"/>
      <c r="K270" s="1"/>
      <c r="L270" s="1"/>
      <c r="M270" s="1"/>
      <c r="N270" s="1"/>
      <c r="O270" s="1"/>
      <c r="P270" s="1"/>
      <c r="Q270" s="1"/>
      <c r="R270" s="1"/>
    </row>
    <row r="271" spans="1:18" ht="16.5" customHeight="1">
      <c r="A271" s="626" t="s">
        <v>6166</v>
      </c>
      <c r="B271" s="626">
        <v>1</v>
      </c>
      <c r="C271" s="627" t="s">
        <v>6006</v>
      </c>
      <c r="D271" s="627" t="s">
        <v>5969</v>
      </c>
      <c r="E271" s="628"/>
      <c r="F271" s="629" t="s">
        <v>6233</v>
      </c>
      <c r="G271" s="628"/>
      <c r="H271" s="627" t="s">
        <v>5971</v>
      </c>
      <c r="I271" s="628"/>
      <c r="J271" s="1"/>
      <c r="K271" s="1"/>
      <c r="L271" s="1"/>
      <c r="M271" s="1"/>
      <c r="N271" s="1"/>
      <c r="O271" s="1"/>
      <c r="P271" s="1"/>
      <c r="Q271" s="1"/>
      <c r="R271" s="1"/>
    </row>
    <row r="272" spans="1:18" ht="16.5" customHeight="1">
      <c r="A272" s="626" t="s">
        <v>6166</v>
      </c>
      <c r="B272" s="626">
        <v>1</v>
      </c>
      <c r="C272" s="627" t="s">
        <v>6006</v>
      </c>
      <c r="D272" s="627" t="s">
        <v>5969</v>
      </c>
      <c r="E272" s="628"/>
      <c r="F272" s="629" t="s">
        <v>6234</v>
      </c>
      <c r="G272" s="628"/>
      <c r="H272" s="627" t="s">
        <v>5971</v>
      </c>
      <c r="I272" s="628"/>
      <c r="J272" s="1"/>
      <c r="K272" s="1"/>
      <c r="L272" s="1"/>
      <c r="M272" s="1"/>
      <c r="N272" s="1"/>
      <c r="O272" s="1"/>
      <c r="P272" s="1"/>
      <c r="Q272" s="1"/>
      <c r="R272" s="1"/>
    </row>
    <row r="273" spans="1:18" ht="16.5" customHeight="1">
      <c r="A273" s="626" t="s">
        <v>6166</v>
      </c>
      <c r="B273" s="626">
        <v>1</v>
      </c>
      <c r="C273" s="627" t="s">
        <v>6006</v>
      </c>
      <c r="D273" s="627" t="s">
        <v>5969</v>
      </c>
      <c r="E273" s="628"/>
      <c r="F273" s="629" t="s">
        <v>6235</v>
      </c>
      <c r="G273" s="628"/>
      <c r="H273" s="627" t="s">
        <v>5971</v>
      </c>
      <c r="I273" s="628"/>
      <c r="J273" s="1"/>
      <c r="K273" s="1"/>
      <c r="L273" s="1"/>
      <c r="M273" s="1"/>
      <c r="N273" s="1"/>
      <c r="O273" s="1"/>
      <c r="P273" s="1"/>
      <c r="Q273" s="1"/>
      <c r="R273" s="1"/>
    </row>
    <row r="274" spans="1:18" ht="16.5" customHeight="1">
      <c r="A274" s="626" t="s">
        <v>6166</v>
      </c>
      <c r="B274" s="626">
        <v>1</v>
      </c>
      <c r="C274" s="627" t="s">
        <v>6013</v>
      </c>
      <c r="D274" s="627" t="s">
        <v>1978</v>
      </c>
      <c r="E274" s="628"/>
      <c r="F274" s="629" t="s">
        <v>6236</v>
      </c>
      <c r="G274" s="628"/>
      <c r="H274" s="627" t="s">
        <v>6015</v>
      </c>
      <c r="I274" s="628"/>
      <c r="J274" s="1"/>
      <c r="K274" s="1"/>
      <c r="L274" s="1"/>
      <c r="M274" s="1"/>
      <c r="N274" s="1"/>
      <c r="O274" s="1"/>
      <c r="P274" s="1"/>
      <c r="Q274" s="1"/>
      <c r="R274" s="1"/>
    </row>
    <row r="275" spans="1:18" ht="16.5" customHeight="1">
      <c r="A275" s="626" t="s">
        <v>6166</v>
      </c>
      <c r="B275" s="626">
        <v>1</v>
      </c>
      <c r="C275" s="627" t="s">
        <v>6237</v>
      </c>
      <c r="D275" s="627" t="s">
        <v>1978</v>
      </c>
      <c r="E275" s="628"/>
      <c r="F275" s="629" t="s">
        <v>6238</v>
      </c>
      <c r="G275" s="628"/>
      <c r="H275" s="627" t="s">
        <v>6033</v>
      </c>
      <c r="I275" s="628"/>
      <c r="J275" s="1"/>
      <c r="K275" s="1"/>
      <c r="L275" s="1"/>
      <c r="M275" s="1"/>
      <c r="N275" s="1"/>
      <c r="O275" s="1"/>
      <c r="P275" s="1"/>
      <c r="Q275" s="1"/>
      <c r="R275" s="1"/>
    </row>
    <row r="276" spans="1:18" ht="16.5" customHeight="1">
      <c r="A276" s="626" t="s">
        <v>6166</v>
      </c>
      <c r="B276" s="626">
        <v>1</v>
      </c>
      <c r="C276" s="627" t="s">
        <v>6237</v>
      </c>
      <c r="D276" s="627" t="s">
        <v>1978</v>
      </c>
      <c r="E276" s="628"/>
      <c r="F276" s="629" t="s">
        <v>6239</v>
      </c>
      <c r="G276" s="628"/>
      <c r="H276" s="627" t="s">
        <v>6033</v>
      </c>
      <c r="I276" s="628"/>
      <c r="J276" s="1"/>
      <c r="K276" s="1"/>
      <c r="L276" s="1"/>
      <c r="M276" s="1"/>
      <c r="N276" s="1"/>
      <c r="O276" s="1"/>
      <c r="P276" s="1"/>
      <c r="Q276" s="1"/>
      <c r="R276" s="1"/>
    </row>
    <row r="277" spans="1:18" ht="16.5" customHeight="1">
      <c r="A277" s="626" t="s">
        <v>6166</v>
      </c>
      <c r="B277" s="626">
        <v>1</v>
      </c>
      <c r="C277" s="627" t="s">
        <v>6237</v>
      </c>
      <c r="D277" s="627" t="s">
        <v>1978</v>
      </c>
      <c r="E277" s="628"/>
      <c r="F277" s="629" t="s">
        <v>6240</v>
      </c>
      <c r="G277" s="628"/>
      <c r="H277" s="627" t="s">
        <v>6033</v>
      </c>
      <c r="I277" s="628"/>
      <c r="J277" s="1"/>
      <c r="K277" s="1"/>
      <c r="L277" s="1"/>
      <c r="M277" s="1"/>
      <c r="N277" s="1"/>
      <c r="O277" s="1"/>
      <c r="P277" s="1"/>
      <c r="Q277" s="1"/>
      <c r="R277" s="1"/>
    </row>
    <row r="278" spans="1:18" ht="16.5" customHeight="1">
      <c r="A278" s="626" t="s">
        <v>6166</v>
      </c>
      <c r="B278" s="626">
        <v>1</v>
      </c>
      <c r="C278" s="627" t="s">
        <v>6034</v>
      </c>
      <c r="D278" s="627" t="s">
        <v>1978</v>
      </c>
      <c r="E278" s="628"/>
      <c r="F278" s="629" t="s">
        <v>6241</v>
      </c>
      <c r="G278" s="628"/>
      <c r="H278" s="627" t="s">
        <v>6033</v>
      </c>
      <c r="I278" s="628"/>
      <c r="J278" s="1"/>
      <c r="K278" s="1"/>
      <c r="L278" s="1"/>
      <c r="M278" s="1"/>
      <c r="N278" s="1"/>
      <c r="O278" s="1"/>
      <c r="P278" s="1"/>
      <c r="Q278" s="1"/>
      <c r="R278" s="1"/>
    </row>
    <row r="279" spans="1:18" ht="16.5" customHeight="1">
      <c r="A279" s="626" t="s">
        <v>6166</v>
      </c>
      <c r="B279" s="626">
        <v>1</v>
      </c>
      <c r="C279" s="627" t="s">
        <v>6034</v>
      </c>
      <c r="D279" s="627" t="s">
        <v>1978</v>
      </c>
      <c r="E279" s="628"/>
      <c r="F279" s="629" t="s">
        <v>6242</v>
      </c>
      <c r="G279" s="628"/>
      <c r="H279" s="627" t="s">
        <v>6033</v>
      </c>
      <c r="I279" s="628"/>
      <c r="J279" s="1"/>
      <c r="K279" s="1"/>
      <c r="L279" s="1"/>
      <c r="M279" s="1"/>
      <c r="N279" s="1"/>
      <c r="O279" s="1"/>
      <c r="P279" s="1"/>
      <c r="Q279" s="1"/>
      <c r="R279" s="1"/>
    </row>
    <row r="280" spans="1:18" ht="16.5" customHeight="1">
      <c r="A280" s="626" t="s">
        <v>6166</v>
      </c>
      <c r="B280" s="626">
        <v>1</v>
      </c>
      <c r="C280" s="627" t="s">
        <v>6045</v>
      </c>
      <c r="D280" s="627" t="s">
        <v>1978</v>
      </c>
      <c r="E280" s="628"/>
      <c r="F280" s="629" t="s">
        <v>6243</v>
      </c>
      <c r="G280" s="628"/>
      <c r="H280" s="627" t="s">
        <v>6047</v>
      </c>
      <c r="I280" s="628"/>
      <c r="J280" s="1"/>
      <c r="K280" s="1"/>
      <c r="L280" s="1"/>
      <c r="M280" s="1"/>
      <c r="N280" s="1"/>
      <c r="O280" s="1"/>
      <c r="P280" s="1"/>
      <c r="Q280" s="1"/>
      <c r="R280" s="1"/>
    </row>
    <row r="281" spans="1:18" ht="16.5" customHeight="1">
      <c r="A281" s="626" t="s">
        <v>6166</v>
      </c>
      <c r="B281" s="626">
        <v>1</v>
      </c>
      <c r="C281" s="627" t="s">
        <v>6053</v>
      </c>
      <c r="D281" s="627" t="s">
        <v>1978</v>
      </c>
      <c r="E281" s="628"/>
      <c r="F281" s="629" t="s">
        <v>6244</v>
      </c>
      <c r="G281" s="628"/>
      <c r="H281" s="627" t="s">
        <v>6055</v>
      </c>
      <c r="I281" s="628"/>
      <c r="J281" s="1"/>
      <c r="K281" s="1"/>
      <c r="L281" s="1"/>
      <c r="M281" s="1"/>
      <c r="N281" s="1"/>
      <c r="O281" s="1"/>
      <c r="P281" s="1"/>
      <c r="Q281" s="1"/>
      <c r="R281" s="1"/>
    </row>
    <row r="282" spans="1:18" ht="16.5" customHeight="1">
      <c r="A282" s="626" t="s">
        <v>6166</v>
      </c>
      <c r="B282" s="626">
        <v>1</v>
      </c>
      <c r="C282" s="627" t="s">
        <v>6053</v>
      </c>
      <c r="D282" s="627" t="s">
        <v>1978</v>
      </c>
      <c r="E282" s="628"/>
      <c r="F282" s="629" t="s">
        <v>6245</v>
      </c>
      <c r="G282" s="628"/>
      <c r="H282" s="627" t="s">
        <v>6055</v>
      </c>
      <c r="I282" s="628"/>
      <c r="J282" s="1"/>
      <c r="K282" s="1"/>
      <c r="L282" s="1"/>
      <c r="M282" s="1"/>
      <c r="N282" s="1"/>
      <c r="O282" s="1"/>
      <c r="P282" s="1"/>
      <c r="Q282" s="1"/>
      <c r="R282" s="1"/>
    </row>
    <row r="283" spans="1:18" ht="16.5" customHeight="1">
      <c r="A283" s="626" t="s">
        <v>6166</v>
      </c>
      <c r="B283" s="626">
        <v>1</v>
      </c>
      <c r="C283" s="627" t="s">
        <v>6053</v>
      </c>
      <c r="D283" s="627" t="s">
        <v>1978</v>
      </c>
      <c r="E283" s="628"/>
      <c r="F283" s="629" t="s">
        <v>6246</v>
      </c>
      <c r="G283" s="628"/>
      <c r="H283" s="627" t="s">
        <v>6055</v>
      </c>
      <c r="I283" s="628"/>
      <c r="J283" s="1"/>
      <c r="K283" s="1"/>
      <c r="L283" s="1"/>
      <c r="M283" s="1"/>
      <c r="N283" s="1"/>
      <c r="O283" s="1"/>
      <c r="P283" s="1"/>
      <c r="Q283" s="1"/>
      <c r="R283" s="1"/>
    </row>
    <row r="284" spans="1:18" ht="16.5" customHeight="1">
      <c r="A284" s="626" t="s">
        <v>6166</v>
      </c>
      <c r="B284" s="626">
        <v>1</v>
      </c>
      <c r="C284" s="627" t="s">
        <v>6059</v>
      </c>
      <c r="D284" s="627" t="s">
        <v>1978</v>
      </c>
      <c r="E284" s="628"/>
      <c r="F284" s="629" t="s">
        <v>6247</v>
      </c>
      <c r="G284" s="628"/>
      <c r="H284" s="627" t="s">
        <v>6033</v>
      </c>
      <c r="I284" s="628"/>
      <c r="J284" s="1"/>
      <c r="K284" s="1"/>
      <c r="L284" s="1"/>
      <c r="M284" s="1"/>
      <c r="N284" s="1"/>
      <c r="O284" s="1"/>
      <c r="P284" s="1"/>
      <c r="Q284" s="1"/>
      <c r="R284" s="1"/>
    </row>
    <row r="285" spans="1:18" ht="16.5" customHeight="1">
      <c r="A285" s="626" t="s">
        <v>6166</v>
      </c>
      <c r="B285" s="626">
        <v>1</v>
      </c>
      <c r="C285" s="627" t="s">
        <v>6059</v>
      </c>
      <c r="D285" s="627" t="s">
        <v>1978</v>
      </c>
      <c r="E285" s="628"/>
      <c r="F285" s="629" t="s">
        <v>6248</v>
      </c>
      <c r="G285" s="628"/>
      <c r="H285" s="627" t="s">
        <v>6033</v>
      </c>
      <c r="I285" s="628"/>
      <c r="J285" s="1"/>
      <c r="K285" s="1"/>
      <c r="L285" s="1"/>
      <c r="M285" s="1"/>
      <c r="N285" s="1"/>
      <c r="O285" s="1"/>
      <c r="P285" s="1"/>
      <c r="Q285" s="1"/>
      <c r="R285" s="1"/>
    </row>
    <row r="286" spans="1:18" ht="16.5" customHeight="1">
      <c r="A286" s="626" t="s">
        <v>6166</v>
      </c>
      <c r="B286" s="626">
        <v>1</v>
      </c>
      <c r="C286" s="627" t="s">
        <v>6059</v>
      </c>
      <c r="D286" s="627" t="s">
        <v>1978</v>
      </c>
      <c r="E286" s="628"/>
      <c r="F286" s="629" t="s">
        <v>6249</v>
      </c>
      <c r="G286" s="628"/>
      <c r="H286" s="627" t="s">
        <v>6033</v>
      </c>
      <c r="I286" s="628"/>
      <c r="J286" s="1"/>
      <c r="K286" s="1"/>
      <c r="L286" s="1"/>
      <c r="M286" s="1"/>
      <c r="N286" s="1"/>
      <c r="O286" s="1"/>
      <c r="P286" s="1"/>
      <c r="Q286" s="1"/>
      <c r="R286" s="1"/>
    </row>
    <row r="287" spans="1:18" ht="16.5" customHeight="1">
      <c r="A287" s="626" t="s">
        <v>6166</v>
      </c>
      <c r="B287" s="626">
        <v>1</v>
      </c>
      <c r="C287" s="627" t="s">
        <v>6059</v>
      </c>
      <c r="D287" s="627" t="s">
        <v>1978</v>
      </c>
      <c r="E287" s="628"/>
      <c r="F287" s="629" t="s">
        <v>6250</v>
      </c>
      <c r="G287" s="628"/>
      <c r="H287" s="627" t="s">
        <v>6033</v>
      </c>
      <c r="I287" s="628"/>
      <c r="J287" s="1"/>
      <c r="K287" s="1"/>
      <c r="L287" s="1"/>
      <c r="M287" s="1"/>
      <c r="N287" s="1"/>
      <c r="O287" s="1"/>
      <c r="P287" s="1"/>
      <c r="Q287" s="1"/>
      <c r="R287" s="1"/>
    </row>
    <row r="288" spans="1:18" ht="16.5" customHeight="1">
      <c r="A288" s="626" t="s">
        <v>6166</v>
      </c>
      <c r="B288" s="626">
        <v>1</v>
      </c>
      <c r="C288" s="627" t="s">
        <v>6059</v>
      </c>
      <c r="D288" s="627" t="s">
        <v>1978</v>
      </c>
      <c r="E288" s="628"/>
      <c r="F288" s="629" t="s">
        <v>6251</v>
      </c>
      <c r="G288" s="628"/>
      <c r="H288" s="627" t="s">
        <v>6033</v>
      </c>
      <c r="I288" s="628"/>
      <c r="J288" s="1"/>
      <c r="K288" s="1"/>
      <c r="L288" s="1"/>
      <c r="M288" s="1"/>
      <c r="N288" s="1"/>
      <c r="O288" s="1"/>
      <c r="P288" s="1"/>
      <c r="Q288" s="1"/>
      <c r="R288" s="1"/>
    </row>
    <row r="289" spans="1:18" ht="16.5" customHeight="1">
      <c r="A289" s="626" t="s">
        <v>6166</v>
      </c>
      <c r="B289" s="626">
        <v>1</v>
      </c>
      <c r="C289" s="627" t="s">
        <v>6059</v>
      </c>
      <c r="D289" s="627" t="s">
        <v>1978</v>
      </c>
      <c r="E289" s="628"/>
      <c r="F289" s="629" t="s">
        <v>6252</v>
      </c>
      <c r="G289" s="628"/>
      <c r="H289" s="627" t="s">
        <v>6033</v>
      </c>
      <c r="I289" s="628"/>
      <c r="J289" s="1"/>
      <c r="K289" s="1"/>
      <c r="L289" s="1"/>
      <c r="M289" s="1"/>
      <c r="N289" s="1"/>
      <c r="O289" s="1"/>
      <c r="P289" s="1"/>
      <c r="Q289" s="1"/>
      <c r="R289" s="1"/>
    </row>
    <row r="290" spans="1:18" ht="16.5" customHeight="1">
      <c r="A290" s="626" t="s">
        <v>6166</v>
      </c>
      <c r="B290" s="626">
        <v>1</v>
      </c>
      <c r="C290" s="627" t="s">
        <v>6059</v>
      </c>
      <c r="D290" s="627" t="s">
        <v>1978</v>
      </c>
      <c r="E290" s="628"/>
      <c r="F290" s="629" t="s">
        <v>6253</v>
      </c>
      <c r="G290" s="628"/>
      <c r="H290" s="627" t="s">
        <v>6033</v>
      </c>
      <c r="I290" s="628"/>
      <c r="J290" s="1"/>
      <c r="K290" s="1"/>
      <c r="L290" s="1"/>
      <c r="M290" s="1"/>
      <c r="N290" s="1"/>
      <c r="O290" s="1"/>
      <c r="P290" s="1"/>
      <c r="Q290" s="1"/>
      <c r="R290" s="1"/>
    </row>
    <row r="291" spans="1:18" ht="16.5" customHeight="1">
      <c r="A291" s="626" t="s">
        <v>6166</v>
      </c>
      <c r="B291" s="626">
        <v>1</v>
      </c>
      <c r="C291" s="627" t="s">
        <v>6068</v>
      </c>
      <c r="D291" s="627" t="s">
        <v>1978</v>
      </c>
      <c r="E291" s="628"/>
      <c r="F291" s="629" t="s">
        <v>6254</v>
      </c>
      <c r="G291" s="628"/>
      <c r="H291" s="627" t="s">
        <v>6012</v>
      </c>
      <c r="I291" s="628"/>
      <c r="J291" s="1"/>
      <c r="K291" s="1"/>
      <c r="L291" s="1"/>
      <c r="M291" s="1"/>
      <c r="N291" s="1"/>
      <c r="O291" s="1"/>
      <c r="P291" s="1"/>
      <c r="Q291" s="1"/>
      <c r="R291" s="1"/>
    </row>
    <row r="292" spans="1:18" ht="16.5" customHeight="1">
      <c r="A292" s="626" t="s">
        <v>6166</v>
      </c>
      <c r="B292" s="626">
        <v>1</v>
      </c>
      <c r="C292" s="627" t="s">
        <v>6074</v>
      </c>
      <c r="D292" s="627" t="s">
        <v>1707</v>
      </c>
      <c r="E292" s="628"/>
      <c r="F292" s="629" t="s">
        <v>6255</v>
      </c>
      <c r="G292" s="628"/>
      <c r="H292" s="627" t="s">
        <v>6076</v>
      </c>
      <c r="I292" s="628"/>
      <c r="J292" s="1"/>
      <c r="K292" s="1"/>
      <c r="L292" s="1"/>
      <c r="M292" s="1"/>
      <c r="N292" s="1"/>
      <c r="O292" s="1"/>
      <c r="P292" s="1"/>
      <c r="Q292" s="1"/>
      <c r="R292" s="1"/>
    </row>
    <row r="293" spans="1:18" ht="16.5" customHeight="1">
      <c r="A293" s="626" t="s">
        <v>6166</v>
      </c>
      <c r="B293" s="626">
        <v>1</v>
      </c>
      <c r="C293" s="627" t="s">
        <v>6089</v>
      </c>
      <c r="D293" s="627" t="s">
        <v>1707</v>
      </c>
      <c r="E293" s="628"/>
      <c r="F293" s="629" t="s">
        <v>6256</v>
      </c>
      <c r="G293" s="628"/>
      <c r="H293" s="627" t="s">
        <v>6257</v>
      </c>
      <c r="I293" s="628"/>
      <c r="J293" s="1"/>
      <c r="K293" s="1"/>
      <c r="L293" s="1"/>
      <c r="M293" s="1"/>
      <c r="N293" s="1"/>
      <c r="O293" s="1"/>
      <c r="P293" s="1"/>
      <c r="Q293" s="1"/>
      <c r="R293" s="1"/>
    </row>
    <row r="294" spans="1:18" ht="16.5" customHeight="1">
      <c r="A294" s="626" t="s">
        <v>6166</v>
      </c>
      <c r="B294" s="626">
        <v>1</v>
      </c>
      <c r="C294" s="627" t="s">
        <v>6089</v>
      </c>
      <c r="D294" s="627" t="s">
        <v>1707</v>
      </c>
      <c r="E294" s="628"/>
      <c r="F294" s="629" t="s">
        <v>6258</v>
      </c>
      <c r="G294" s="628"/>
      <c r="H294" s="627" t="s">
        <v>6257</v>
      </c>
      <c r="I294" s="628"/>
      <c r="J294" s="1"/>
      <c r="K294" s="1"/>
      <c r="L294" s="1"/>
      <c r="M294" s="1"/>
      <c r="N294" s="1"/>
      <c r="O294" s="1"/>
      <c r="P294" s="1"/>
      <c r="Q294" s="1"/>
      <c r="R294" s="1"/>
    </row>
    <row r="295" spans="1:18" ht="16.5" customHeight="1">
      <c r="A295" s="626" t="s">
        <v>6166</v>
      </c>
      <c r="B295" s="626">
        <v>1</v>
      </c>
      <c r="C295" s="627" t="s">
        <v>6092</v>
      </c>
      <c r="D295" s="627" t="s">
        <v>1707</v>
      </c>
      <c r="E295" s="628"/>
      <c r="F295" s="629" t="s">
        <v>6259</v>
      </c>
      <c r="G295" s="628"/>
      <c r="H295" s="627" t="s">
        <v>6094</v>
      </c>
      <c r="I295" s="628"/>
      <c r="J295" s="1"/>
      <c r="K295" s="1"/>
      <c r="L295" s="1"/>
      <c r="M295" s="1"/>
      <c r="N295" s="1"/>
      <c r="O295" s="1"/>
      <c r="P295" s="1"/>
      <c r="Q295" s="1"/>
      <c r="R295" s="1"/>
    </row>
    <row r="296" spans="1:18" ht="16.5" customHeight="1">
      <c r="A296" s="626" t="s">
        <v>6166</v>
      </c>
      <c r="B296" s="626">
        <v>1</v>
      </c>
      <c r="C296" s="627" t="s">
        <v>6102</v>
      </c>
      <c r="D296" s="627" t="s">
        <v>1707</v>
      </c>
      <c r="E296" s="628"/>
      <c r="F296" s="629" t="s">
        <v>6260</v>
      </c>
      <c r="G296" s="628"/>
      <c r="H296" s="627" t="s">
        <v>6076</v>
      </c>
      <c r="I296" s="628"/>
      <c r="J296" s="1"/>
      <c r="K296" s="1"/>
      <c r="L296" s="1"/>
      <c r="M296" s="1"/>
      <c r="N296" s="1"/>
      <c r="O296" s="1"/>
      <c r="P296" s="1"/>
      <c r="Q296" s="1"/>
      <c r="R296" s="1"/>
    </row>
    <row r="297" spans="1:18" ht="16.5" customHeight="1">
      <c r="A297" s="626" t="s">
        <v>6166</v>
      </c>
      <c r="B297" s="626">
        <v>1</v>
      </c>
      <c r="C297" s="627" t="s">
        <v>6102</v>
      </c>
      <c r="D297" s="627" t="s">
        <v>1707</v>
      </c>
      <c r="E297" s="628"/>
      <c r="F297" s="629" t="s">
        <v>6261</v>
      </c>
      <c r="G297" s="628"/>
      <c r="H297" s="627" t="s">
        <v>6076</v>
      </c>
      <c r="I297" s="628"/>
      <c r="J297" s="1"/>
      <c r="K297" s="1"/>
      <c r="L297" s="1"/>
      <c r="M297" s="1"/>
      <c r="N297" s="1"/>
      <c r="O297" s="1"/>
      <c r="P297" s="1"/>
      <c r="Q297" s="1"/>
      <c r="R297" s="1"/>
    </row>
    <row r="298" spans="1:18" ht="16.5" customHeight="1">
      <c r="A298" s="626" t="s">
        <v>6166</v>
      </c>
      <c r="B298" s="626">
        <v>1</v>
      </c>
      <c r="C298" s="627" t="s">
        <v>6102</v>
      </c>
      <c r="D298" s="627" t="s">
        <v>1707</v>
      </c>
      <c r="E298" s="628"/>
      <c r="F298" s="629" t="s">
        <v>6262</v>
      </c>
      <c r="G298" s="628"/>
      <c r="H298" s="627" t="s">
        <v>6076</v>
      </c>
      <c r="I298" s="628"/>
      <c r="J298" s="1"/>
      <c r="K298" s="1"/>
      <c r="L298" s="1"/>
      <c r="M298" s="1"/>
      <c r="N298" s="1"/>
      <c r="O298" s="1"/>
      <c r="P298" s="1"/>
      <c r="Q298" s="1"/>
      <c r="R298" s="1"/>
    </row>
    <row r="299" spans="1:18" ht="16.5" customHeight="1">
      <c r="A299" s="626" t="s">
        <v>6166</v>
      </c>
      <c r="B299" s="626">
        <v>1</v>
      </c>
      <c r="C299" s="627" t="s">
        <v>6102</v>
      </c>
      <c r="D299" s="627" t="s">
        <v>1707</v>
      </c>
      <c r="E299" s="628"/>
      <c r="F299" s="629" t="s">
        <v>6263</v>
      </c>
      <c r="G299" s="628"/>
      <c r="H299" s="627" t="s">
        <v>6076</v>
      </c>
      <c r="I299" s="628"/>
      <c r="J299" s="1"/>
      <c r="K299" s="1"/>
      <c r="L299" s="1"/>
      <c r="M299" s="1"/>
      <c r="N299" s="1"/>
      <c r="O299" s="1"/>
      <c r="P299" s="1"/>
      <c r="Q299" s="1"/>
      <c r="R299" s="1"/>
    </row>
    <row r="300" spans="1:18" ht="16.5" customHeight="1">
      <c r="A300" s="626" t="s">
        <v>6264</v>
      </c>
      <c r="B300" s="626">
        <v>1</v>
      </c>
      <c r="C300" s="627" t="s">
        <v>5874</v>
      </c>
      <c r="D300" s="627" t="s">
        <v>2116</v>
      </c>
      <c r="E300" s="628"/>
      <c r="F300" s="629" t="s">
        <v>6265</v>
      </c>
      <c r="G300" s="628"/>
      <c r="H300" s="627" t="s">
        <v>5894</v>
      </c>
      <c r="I300" s="628"/>
      <c r="J300" s="1"/>
      <c r="K300" s="1"/>
      <c r="L300" s="1"/>
      <c r="M300" s="1"/>
      <c r="N300" s="1"/>
      <c r="O300" s="1"/>
      <c r="P300" s="1"/>
      <c r="Q300" s="1"/>
      <c r="R300" s="1"/>
    </row>
    <row r="301" spans="1:18" ht="16.5" customHeight="1">
      <c r="A301" s="626" t="s">
        <v>6264</v>
      </c>
      <c r="B301" s="626">
        <v>1</v>
      </c>
      <c r="C301" s="627" t="s">
        <v>5874</v>
      </c>
      <c r="D301" s="627" t="s">
        <v>2116</v>
      </c>
      <c r="E301" s="628"/>
      <c r="F301" s="629" t="s">
        <v>6266</v>
      </c>
      <c r="G301" s="628"/>
      <c r="H301" s="627" t="s">
        <v>5894</v>
      </c>
      <c r="I301" s="628"/>
      <c r="J301" s="1"/>
      <c r="K301" s="1"/>
      <c r="L301" s="1"/>
      <c r="M301" s="1"/>
      <c r="N301" s="1"/>
      <c r="O301" s="1"/>
      <c r="P301" s="1"/>
      <c r="Q301" s="1"/>
      <c r="R301" s="1"/>
    </row>
    <row r="302" spans="1:18" ht="16.5" customHeight="1">
      <c r="A302" s="626" t="s">
        <v>6264</v>
      </c>
      <c r="B302" s="626">
        <v>1</v>
      </c>
      <c r="C302" s="627" t="s">
        <v>5921</v>
      </c>
      <c r="D302" s="627" t="s">
        <v>2116</v>
      </c>
      <c r="E302" s="628"/>
      <c r="F302" s="629" t="s">
        <v>6267</v>
      </c>
      <c r="G302" s="628"/>
      <c r="H302" s="627" t="s">
        <v>5858</v>
      </c>
      <c r="I302" s="628"/>
      <c r="J302" s="1"/>
      <c r="K302" s="1"/>
      <c r="L302" s="1"/>
      <c r="M302" s="1"/>
      <c r="N302" s="1"/>
      <c r="O302" s="1"/>
      <c r="P302" s="1"/>
      <c r="Q302" s="1"/>
      <c r="R302" s="1"/>
    </row>
    <row r="303" spans="1:18" ht="16.5" customHeight="1">
      <c r="A303" s="626" t="s">
        <v>6264</v>
      </c>
      <c r="B303" s="626">
        <v>1</v>
      </c>
      <c r="C303" s="627" t="s">
        <v>5956</v>
      </c>
      <c r="D303" s="627" t="s">
        <v>1857</v>
      </c>
      <c r="E303" s="628"/>
      <c r="F303" s="629" t="s">
        <v>6268</v>
      </c>
      <c r="G303" s="628"/>
      <c r="H303" s="627" t="s">
        <v>6133</v>
      </c>
      <c r="I303" s="628"/>
      <c r="J303" s="1"/>
      <c r="K303" s="1"/>
      <c r="L303" s="1"/>
      <c r="M303" s="1"/>
      <c r="N303" s="1"/>
      <c r="O303" s="1"/>
      <c r="P303" s="1"/>
      <c r="Q303" s="1"/>
      <c r="R303" s="1"/>
    </row>
    <row r="304" spans="1:18" ht="16.5" customHeight="1">
      <c r="A304" s="626" t="s">
        <v>6264</v>
      </c>
      <c r="B304" s="626">
        <v>1</v>
      </c>
      <c r="C304" s="627" t="s">
        <v>5956</v>
      </c>
      <c r="D304" s="627" t="s">
        <v>1857</v>
      </c>
      <c r="E304" s="628"/>
      <c r="F304" s="629" t="s">
        <v>6269</v>
      </c>
      <c r="G304" s="628"/>
      <c r="H304" s="627" t="s">
        <v>6133</v>
      </c>
      <c r="I304" s="628"/>
      <c r="J304" s="1"/>
      <c r="K304" s="1"/>
      <c r="L304" s="1"/>
      <c r="M304" s="1"/>
      <c r="N304" s="1"/>
      <c r="O304" s="1"/>
      <c r="P304" s="1"/>
      <c r="Q304" s="1"/>
      <c r="R304" s="1"/>
    </row>
    <row r="305" spans="1:18" ht="16.5" customHeight="1">
      <c r="A305" s="626" t="s">
        <v>6264</v>
      </c>
      <c r="B305" s="626">
        <v>1</v>
      </c>
      <c r="C305" s="627" t="s">
        <v>5956</v>
      </c>
      <c r="D305" s="627" t="s">
        <v>1857</v>
      </c>
      <c r="E305" s="628"/>
      <c r="F305" s="629" t="s">
        <v>6270</v>
      </c>
      <c r="G305" s="628"/>
      <c r="H305" s="627" t="s">
        <v>6133</v>
      </c>
      <c r="I305" s="628"/>
      <c r="J305" s="1"/>
      <c r="K305" s="1"/>
      <c r="L305" s="1"/>
      <c r="M305" s="1"/>
      <c r="N305" s="1"/>
      <c r="O305" s="1"/>
      <c r="P305" s="1"/>
      <c r="Q305" s="1"/>
      <c r="R305" s="1"/>
    </row>
    <row r="306" spans="1:18" ht="16.5" customHeight="1">
      <c r="A306" s="626" t="s">
        <v>6264</v>
      </c>
      <c r="B306" s="626">
        <v>1</v>
      </c>
      <c r="C306" s="627" t="s">
        <v>5956</v>
      </c>
      <c r="D306" s="627" t="s">
        <v>1857</v>
      </c>
      <c r="E306" s="628"/>
      <c r="F306" s="629" t="s">
        <v>6271</v>
      </c>
      <c r="G306" s="628"/>
      <c r="H306" s="627" t="s">
        <v>6133</v>
      </c>
      <c r="I306" s="628"/>
      <c r="J306" s="1"/>
      <c r="K306" s="1"/>
      <c r="L306" s="1"/>
      <c r="M306" s="1"/>
      <c r="N306" s="1"/>
      <c r="O306" s="1"/>
      <c r="P306" s="1"/>
      <c r="Q306" s="1"/>
      <c r="R306" s="1"/>
    </row>
    <row r="307" spans="1:18" ht="16.5" customHeight="1">
      <c r="A307" s="626" t="s">
        <v>6264</v>
      </c>
      <c r="B307" s="626">
        <v>1</v>
      </c>
      <c r="C307" s="627" t="s">
        <v>5956</v>
      </c>
      <c r="D307" s="627" t="s">
        <v>1857</v>
      </c>
      <c r="E307" s="628"/>
      <c r="F307" s="629" t="s">
        <v>6272</v>
      </c>
      <c r="G307" s="628"/>
      <c r="H307" s="627" t="s">
        <v>6133</v>
      </c>
      <c r="I307" s="628"/>
      <c r="J307" s="1"/>
      <c r="K307" s="1"/>
      <c r="L307" s="1"/>
      <c r="M307" s="1"/>
      <c r="N307" s="1"/>
      <c r="O307" s="1"/>
      <c r="P307" s="1"/>
      <c r="Q307" s="1"/>
      <c r="R307" s="1"/>
    </row>
    <row r="308" spans="1:18" ht="16.5" customHeight="1">
      <c r="A308" s="626" t="s">
        <v>6264</v>
      </c>
      <c r="B308" s="626">
        <v>1</v>
      </c>
      <c r="C308" s="627" t="s">
        <v>5956</v>
      </c>
      <c r="D308" s="627" t="s">
        <v>1857</v>
      </c>
      <c r="E308" s="628"/>
      <c r="F308" s="629" t="s">
        <v>6273</v>
      </c>
      <c r="G308" s="628"/>
      <c r="H308" s="627" t="s">
        <v>6133</v>
      </c>
      <c r="I308" s="628"/>
      <c r="J308" s="1"/>
      <c r="K308" s="1"/>
      <c r="L308" s="1"/>
      <c r="M308" s="1"/>
      <c r="N308" s="1"/>
      <c r="O308" s="1"/>
      <c r="P308" s="1"/>
      <c r="Q308" s="1"/>
      <c r="R308" s="1"/>
    </row>
    <row r="309" spans="1:18" ht="16.5" customHeight="1">
      <c r="A309" s="626" t="s">
        <v>6264</v>
      </c>
      <c r="B309" s="626">
        <v>1</v>
      </c>
      <c r="C309" s="627" t="s">
        <v>5956</v>
      </c>
      <c r="D309" s="627" t="s">
        <v>1857</v>
      </c>
      <c r="E309" s="628"/>
      <c r="F309" s="629" t="s">
        <v>6274</v>
      </c>
      <c r="G309" s="628"/>
      <c r="H309" s="627" t="s">
        <v>6133</v>
      </c>
      <c r="I309" s="628"/>
      <c r="J309" s="1"/>
      <c r="K309" s="1"/>
      <c r="L309" s="1"/>
      <c r="M309" s="1"/>
      <c r="N309" s="1"/>
      <c r="O309" s="1"/>
      <c r="P309" s="1"/>
      <c r="Q309" s="1"/>
      <c r="R309" s="1"/>
    </row>
    <row r="310" spans="1:18" ht="16.5" customHeight="1">
      <c r="A310" s="626" t="s">
        <v>6264</v>
      </c>
      <c r="B310" s="626">
        <v>1</v>
      </c>
      <c r="C310" s="627" t="s">
        <v>6275</v>
      </c>
      <c r="D310" s="627" t="s">
        <v>1857</v>
      </c>
      <c r="E310" s="628"/>
      <c r="F310" s="629" t="s">
        <v>6276</v>
      </c>
      <c r="G310" s="628"/>
      <c r="H310" s="627" t="s">
        <v>6133</v>
      </c>
      <c r="I310" s="628"/>
      <c r="J310" s="1"/>
      <c r="K310" s="1"/>
      <c r="L310" s="1"/>
      <c r="M310" s="1"/>
      <c r="N310" s="1"/>
      <c r="O310" s="1"/>
      <c r="P310" s="1"/>
      <c r="Q310" s="1"/>
      <c r="R310" s="1"/>
    </row>
    <row r="311" spans="1:18" ht="16.5" customHeight="1">
      <c r="A311" s="626" t="s">
        <v>6264</v>
      </c>
      <c r="B311" s="626">
        <v>1</v>
      </c>
      <c r="C311" s="627" t="s">
        <v>6275</v>
      </c>
      <c r="D311" s="627" t="s">
        <v>1857</v>
      </c>
      <c r="E311" s="628"/>
      <c r="F311" s="629" t="s">
        <v>6277</v>
      </c>
      <c r="G311" s="628"/>
      <c r="H311" s="627" t="s">
        <v>6133</v>
      </c>
      <c r="I311" s="628"/>
      <c r="J311" s="1"/>
      <c r="K311" s="1"/>
      <c r="L311" s="1"/>
      <c r="M311" s="1"/>
      <c r="N311" s="1"/>
      <c r="O311" s="1"/>
      <c r="P311" s="1"/>
      <c r="Q311" s="1"/>
      <c r="R311" s="1"/>
    </row>
    <row r="312" spans="1:18" ht="16.5" customHeight="1">
      <c r="A312" s="626" t="s">
        <v>6264</v>
      </c>
      <c r="B312" s="626">
        <v>1</v>
      </c>
      <c r="C312" s="627" t="s">
        <v>6275</v>
      </c>
      <c r="D312" s="627" t="s">
        <v>1857</v>
      </c>
      <c r="E312" s="628"/>
      <c r="F312" s="629" t="s">
        <v>6278</v>
      </c>
      <c r="G312" s="628"/>
      <c r="H312" s="627" t="s">
        <v>6133</v>
      </c>
      <c r="I312" s="628"/>
      <c r="J312" s="1"/>
      <c r="K312" s="1"/>
      <c r="L312" s="1"/>
      <c r="M312" s="1"/>
      <c r="N312" s="1"/>
      <c r="O312" s="1"/>
      <c r="P312" s="1"/>
      <c r="Q312" s="1"/>
      <c r="R312" s="1"/>
    </row>
    <row r="313" spans="1:18" ht="16.5" customHeight="1">
      <c r="A313" s="626" t="s">
        <v>6264</v>
      </c>
      <c r="B313" s="626">
        <v>1</v>
      </c>
      <c r="C313" s="627" t="s">
        <v>6275</v>
      </c>
      <c r="D313" s="627" t="s">
        <v>1857</v>
      </c>
      <c r="E313" s="628"/>
      <c r="F313" s="629" t="s">
        <v>6279</v>
      </c>
      <c r="G313" s="628"/>
      <c r="H313" s="627" t="s">
        <v>6133</v>
      </c>
      <c r="I313" s="628"/>
      <c r="J313" s="1"/>
      <c r="K313" s="1"/>
      <c r="L313" s="1"/>
      <c r="M313" s="1"/>
      <c r="N313" s="1"/>
      <c r="O313" s="1"/>
      <c r="P313" s="1"/>
      <c r="Q313" s="1"/>
      <c r="R313" s="1"/>
    </row>
    <row r="314" spans="1:18" ht="16.5" customHeight="1">
      <c r="A314" s="626" t="s">
        <v>6264</v>
      </c>
      <c r="B314" s="626">
        <v>1</v>
      </c>
      <c r="C314" s="627" t="s">
        <v>6275</v>
      </c>
      <c r="D314" s="627" t="s">
        <v>1857</v>
      </c>
      <c r="E314" s="628"/>
      <c r="F314" s="629" t="s">
        <v>6280</v>
      </c>
      <c r="G314" s="628"/>
      <c r="H314" s="627" t="s">
        <v>6133</v>
      </c>
      <c r="I314" s="628"/>
      <c r="J314" s="1"/>
      <c r="K314" s="1"/>
      <c r="L314" s="1"/>
      <c r="M314" s="1"/>
      <c r="N314" s="1"/>
      <c r="O314" s="1"/>
      <c r="P314" s="1"/>
      <c r="Q314" s="1"/>
      <c r="R314" s="1"/>
    </row>
    <row r="315" spans="1:18" ht="16.5" customHeight="1">
      <c r="A315" s="626" t="s">
        <v>6264</v>
      </c>
      <c r="B315" s="626">
        <v>1</v>
      </c>
      <c r="C315" s="627" t="s">
        <v>6275</v>
      </c>
      <c r="D315" s="627" t="s">
        <v>1857</v>
      </c>
      <c r="E315" s="628"/>
      <c r="F315" s="629" t="s">
        <v>6281</v>
      </c>
      <c r="G315" s="628"/>
      <c r="H315" s="627" t="s">
        <v>6133</v>
      </c>
      <c r="I315" s="628"/>
      <c r="J315" s="1"/>
      <c r="K315" s="1"/>
      <c r="L315" s="1"/>
      <c r="M315" s="1"/>
      <c r="N315" s="1"/>
      <c r="O315" s="1"/>
      <c r="P315" s="1"/>
      <c r="Q315" s="1"/>
      <c r="R315" s="1"/>
    </row>
    <row r="316" spans="1:18" ht="16.5" customHeight="1">
      <c r="A316" s="626" t="s">
        <v>6264</v>
      </c>
      <c r="B316" s="626">
        <v>1</v>
      </c>
      <c r="C316" s="627" t="s">
        <v>6275</v>
      </c>
      <c r="D316" s="627" t="s">
        <v>1857</v>
      </c>
      <c r="E316" s="628"/>
      <c r="F316" s="629" t="s">
        <v>6282</v>
      </c>
      <c r="G316" s="628"/>
      <c r="H316" s="627" t="s">
        <v>6133</v>
      </c>
      <c r="I316" s="628"/>
      <c r="J316" s="1"/>
      <c r="K316" s="1"/>
      <c r="L316" s="1"/>
      <c r="M316" s="1"/>
      <c r="N316" s="1"/>
      <c r="O316" s="1"/>
      <c r="P316" s="1"/>
      <c r="Q316" s="1"/>
      <c r="R316" s="1"/>
    </row>
    <row r="317" spans="1:18" ht="16.5" customHeight="1">
      <c r="A317" s="626" t="s">
        <v>6283</v>
      </c>
      <c r="B317" s="626">
        <v>1</v>
      </c>
      <c r="C317" s="630" t="s">
        <v>6284</v>
      </c>
      <c r="D317" s="631" t="s">
        <v>2116</v>
      </c>
      <c r="E317" s="619"/>
      <c r="F317" s="632" t="s">
        <v>6285</v>
      </c>
      <c r="G317" s="628"/>
      <c r="H317" s="627" t="s">
        <v>5858</v>
      </c>
      <c r="I317" s="628"/>
      <c r="J317" s="1"/>
      <c r="K317" s="1"/>
      <c r="L317" s="1"/>
      <c r="M317" s="1"/>
      <c r="N317" s="1"/>
      <c r="O317" s="1"/>
      <c r="P317" s="1"/>
      <c r="Q317" s="1"/>
      <c r="R317" s="1"/>
    </row>
    <row r="318" spans="1:18" ht="16.5" customHeight="1">
      <c r="A318" s="626" t="s">
        <v>6283</v>
      </c>
      <c r="B318" s="626">
        <v>1</v>
      </c>
      <c r="C318" s="627" t="s">
        <v>6126</v>
      </c>
      <c r="D318" s="627" t="s">
        <v>1857</v>
      </c>
      <c r="E318" s="628"/>
      <c r="F318" s="629" t="s">
        <v>6286</v>
      </c>
      <c r="G318" s="628"/>
      <c r="H318" s="627" t="s">
        <v>6128</v>
      </c>
      <c r="I318" s="628"/>
      <c r="J318" s="633"/>
      <c r="K318" s="633"/>
      <c r="L318" s="633"/>
      <c r="M318" s="633"/>
      <c r="N318" s="633"/>
      <c r="O318" s="633"/>
      <c r="P318" s="633"/>
      <c r="Q318" s="633"/>
      <c r="R318" s="633"/>
    </row>
    <row r="319" spans="1:18" ht="16.5" customHeight="1">
      <c r="A319" s="626" t="s">
        <v>6283</v>
      </c>
      <c r="B319" s="626">
        <v>1</v>
      </c>
      <c r="C319" s="627" t="s">
        <v>6126</v>
      </c>
      <c r="D319" s="627" t="s">
        <v>1857</v>
      </c>
      <c r="E319" s="628"/>
      <c r="F319" s="629" t="s">
        <v>6287</v>
      </c>
      <c r="G319" s="628"/>
      <c r="H319" s="627" t="s">
        <v>6128</v>
      </c>
      <c r="I319" s="628"/>
      <c r="J319" s="633"/>
      <c r="K319" s="633"/>
      <c r="L319" s="633"/>
      <c r="M319" s="633"/>
      <c r="N319" s="633"/>
      <c r="O319" s="633"/>
      <c r="P319" s="633"/>
      <c r="Q319" s="633"/>
      <c r="R319" s="633"/>
    </row>
    <row r="320" spans="1:18" ht="16.5" customHeight="1">
      <c r="A320" s="626" t="s">
        <v>6283</v>
      </c>
      <c r="B320" s="626">
        <v>1</v>
      </c>
      <c r="C320" s="627" t="s">
        <v>6126</v>
      </c>
      <c r="D320" s="627" t="s">
        <v>1857</v>
      </c>
      <c r="E320" s="628"/>
      <c r="F320" s="629" t="s">
        <v>6288</v>
      </c>
      <c r="G320" s="628"/>
      <c r="H320" s="627" t="s">
        <v>6128</v>
      </c>
      <c r="I320" s="628"/>
      <c r="J320" s="633"/>
      <c r="K320" s="633"/>
      <c r="L320" s="633"/>
      <c r="M320" s="633"/>
      <c r="N320" s="633"/>
      <c r="O320" s="633"/>
      <c r="P320" s="633"/>
      <c r="Q320" s="633"/>
      <c r="R320" s="633"/>
    </row>
    <row r="321" spans="1:18" ht="16.5" customHeight="1">
      <c r="A321" s="626" t="s">
        <v>6283</v>
      </c>
      <c r="B321" s="626">
        <v>1</v>
      </c>
      <c r="C321" s="627" t="s">
        <v>6126</v>
      </c>
      <c r="D321" s="627" t="s">
        <v>1857</v>
      </c>
      <c r="E321" s="628"/>
      <c r="F321" s="629" t="s">
        <v>6289</v>
      </c>
      <c r="G321" s="628"/>
      <c r="H321" s="627" t="s">
        <v>6128</v>
      </c>
      <c r="I321" s="628"/>
      <c r="J321" s="633"/>
      <c r="K321" s="633"/>
      <c r="L321" s="633"/>
      <c r="M321" s="633"/>
      <c r="N321" s="633"/>
      <c r="O321" s="633"/>
      <c r="P321" s="633"/>
      <c r="Q321" s="633"/>
      <c r="R321" s="633"/>
    </row>
    <row r="322" spans="1:18" ht="16.5" customHeight="1">
      <c r="A322" s="626" t="s">
        <v>6283</v>
      </c>
      <c r="B322" s="626">
        <v>1</v>
      </c>
      <c r="C322" s="627" t="s">
        <v>6126</v>
      </c>
      <c r="D322" s="627" t="s">
        <v>1857</v>
      </c>
      <c r="E322" s="628"/>
      <c r="F322" s="629" t="s">
        <v>6290</v>
      </c>
      <c r="G322" s="628"/>
      <c r="H322" s="627" t="s">
        <v>6128</v>
      </c>
      <c r="I322" s="628"/>
      <c r="J322" s="633"/>
      <c r="K322" s="633"/>
      <c r="L322" s="633"/>
      <c r="M322" s="633"/>
      <c r="N322" s="633"/>
      <c r="O322" s="633"/>
      <c r="P322" s="633"/>
      <c r="Q322" s="633"/>
      <c r="R322" s="633"/>
    </row>
    <row r="323" spans="1:18" ht="16.5" customHeight="1">
      <c r="A323" s="626" t="s">
        <v>6283</v>
      </c>
      <c r="B323" s="626">
        <v>1</v>
      </c>
      <c r="C323" s="627" t="s">
        <v>5956</v>
      </c>
      <c r="D323" s="627" t="s">
        <v>1857</v>
      </c>
      <c r="E323" s="628"/>
      <c r="F323" s="629" t="s">
        <v>6291</v>
      </c>
      <c r="G323" s="628"/>
      <c r="H323" s="627" t="s">
        <v>6133</v>
      </c>
      <c r="I323" s="628"/>
      <c r="J323" s="633"/>
      <c r="K323" s="633"/>
      <c r="L323" s="633"/>
      <c r="M323" s="633"/>
      <c r="N323" s="633"/>
      <c r="O323" s="633"/>
      <c r="P323" s="633"/>
      <c r="Q323" s="633"/>
      <c r="R323" s="633"/>
    </row>
    <row r="324" spans="1:18" ht="16.5" customHeight="1">
      <c r="A324" s="626" t="s">
        <v>6283</v>
      </c>
      <c r="B324" s="626">
        <v>1</v>
      </c>
      <c r="C324" s="627" t="s">
        <v>5956</v>
      </c>
      <c r="D324" s="627" t="s">
        <v>1857</v>
      </c>
      <c r="E324" s="628"/>
      <c r="F324" s="629" t="s">
        <v>6292</v>
      </c>
      <c r="G324" s="628"/>
      <c r="H324" s="627" t="s">
        <v>6133</v>
      </c>
      <c r="I324" s="628"/>
      <c r="J324" s="633"/>
      <c r="K324" s="633"/>
      <c r="L324" s="633"/>
      <c r="M324" s="633"/>
      <c r="N324" s="633"/>
      <c r="O324" s="633"/>
      <c r="P324" s="633"/>
      <c r="Q324" s="633"/>
      <c r="R324" s="633"/>
    </row>
    <row r="325" spans="1:18" ht="16.5" customHeight="1">
      <c r="A325" s="626" t="s">
        <v>6283</v>
      </c>
      <c r="B325" s="626">
        <v>1</v>
      </c>
      <c r="C325" s="627" t="s">
        <v>5956</v>
      </c>
      <c r="D325" s="627" t="s">
        <v>1857</v>
      </c>
      <c r="E325" s="628"/>
      <c r="F325" s="629" t="s">
        <v>6293</v>
      </c>
      <c r="G325" s="628"/>
      <c r="H325" s="627" t="s">
        <v>6133</v>
      </c>
      <c r="I325" s="628"/>
      <c r="J325" s="633"/>
      <c r="K325" s="633"/>
      <c r="L325" s="633"/>
      <c r="M325" s="633"/>
      <c r="N325" s="633"/>
      <c r="O325" s="633"/>
      <c r="P325" s="633"/>
      <c r="Q325" s="633"/>
      <c r="R325" s="633"/>
    </row>
    <row r="326" spans="1:18" ht="16.5" customHeight="1">
      <c r="A326" s="626" t="s">
        <v>6283</v>
      </c>
      <c r="B326" s="626">
        <v>1</v>
      </c>
      <c r="C326" s="627" t="s">
        <v>6227</v>
      </c>
      <c r="D326" s="627" t="s">
        <v>5969</v>
      </c>
      <c r="E326" s="628"/>
      <c r="F326" s="629" t="s">
        <v>6294</v>
      </c>
      <c r="G326" s="628"/>
      <c r="H326" s="627" t="s">
        <v>5971</v>
      </c>
      <c r="I326" s="628"/>
      <c r="J326" s="633"/>
      <c r="K326" s="633"/>
      <c r="L326" s="633"/>
      <c r="M326" s="633"/>
      <c r="N326" s="633"/>
      <c r="O326" s="633"/>
      <c r="P326" s="633"/>
      <c r="Q326" s="633"/>
      <c r="R326" s="633"/>
    </row>
    <row r="327" spans="1:18" ht="16.5" customHeight="1">
      <c r="A327" s="626" t="s">
        <v>6283</v>
      </c>
      <c r="B327" s="626">
        <v>1</v>
      </c>
      <c r="C327" s="627" t="s">
        <v>6227</v>
      </c>
      <c r="D327" s="627" t="s">
        <v>5969</v>
      </c>
      <c r="E327" s="628"/>
      <c r="F327" s="629" t="s">
        <v>6295</v>
      </c>
      <c r="G327" s="628"/>
      <c r="H327" s="627" t="s">
        <v>5971</v>
      </c>
      <c r="I327" s="628"/>
      <c r="J327" s="1"/>
      <c r="K327" s="1"/>
      <c r="L327" s="1"/>
      <c r="M327" s="1"/>
      <c r="N327" s="1"/>
      <c r="O327" s="1"/>
      <c r="P327" s="1"/>
      <c r="Q327" s="1"/>
      <c r="R327" s="1"/>
    </row>
    <row r="328" spans="1:18" ht="16.5" customHeight="1">
      <c r="A328" s="626" t="s">
        <v>6283</v>
      </c>
      <c r="B328" s="626">
        <v>1</v>
      </c>
      <c r="C328" s="627" t="s">
        <v>6227</v>
      </c>
      <c r="D328" s="627" t="s">
        <v>5969</v>
      </c>
      <c r="E328" s="628"/>
      <c r="F328" s="629" t="s">
        <v>6296</v>
      </c>
      <c r="G328" s="628"/>
      <c r="H328" s="627" t="s">
        <v>5971</v>
      </c>
      <c r="I328" s="628"/>
      <c r="J328" s="1"/>
      <c r="K328" s="1"/>
      <c r="L328" s="1"/>
      <c r="M328" s="1"/>
      <c r="N328" s="1"/>
      <c r="O328" s="1"/>
      <c r="P328" s="1"/>
      <c r="Q328" s="1"/>
      <c r="R328" s="1"/>
    </row>
    <row r="329" spans="1:18" ht="16.5" customHeight="1">
      <c r="A329" s="626" t="s">
        <v>6283</v>
      </c>
      <c r="B329" s="626">
        <v>1</v>
      </c>
      <c r="C329" s="627" t="s">
        <v>6227</v>
      </c>
      <c r="D329" s="627" t="s">
        <v>5969</v>
      </c>
      <c r="E329" s="628"/>
      <c r="F329" s="629" t="s">
        <v>6297</v>
      </c>
      <c r="G329" s="628"/>
      <c r="H329" s="627" t="s">
        <v>5971</v>
      </c>
      <c r="I329" s="628"/>
      <c r="J329" s="1"/>
      <c r="K329" s="1"/>
      <c r="L329" s="1"/>
      <c r="M329" s="1"/>
      <c r="N329" s="1"/>
      <c r="O329" s="1"/>
      <c r="P329" s="1"/>
      <c r="Q329" s="1"/>
      <c r="R329" s="1"/>
    </row>
    <row r="330" spans="1:18" ht="16.5" customHeight="1">
      <c r="A330" s="626" t="s">
        <v>6283</v>
      </c>
      <c r="B330" s="626">
        <v>1</v>
      </c>
      <c r="C330" s="627" t="s">
        <v>6227</v>
      </c>
      <c r="D330" s="627" t="s">
        <v>5969</v>
      </c>
      <c r="E330" s="628"/>
      <c r="F330" s="629" t="s">
        <v>6298</v>
      </c>
      <c r="G330" s="628"/>
      <c r="H330" s="627" t="s">
        <v>5971</v>
      </c>
      <c r="I330" s="628"/>
      <c r="J330" s="1"/>
      <c r="K330" s="1"/>
      <c r="L330" s="1"/>
      <c r="M330" s="1"/>
      <c r="N330" s="1"/>
      <c r="O330" s="1"/>
      <c r="P330" s="1"/>
      <c r="Q330" s="1"/>
      <c r="R330" s="1"/>
    </row>
    <row r="331" spans="1:18" ht="16.5" customHeight="1">
      <c r="A331" s="626" t="s">
        <v>6283</v>
      </c>
      <c r="B331" s="626">
        <v>1</v>
      </c>
      <c r="C331" s="627" t="s">
        <v>5978</v>
      </c>
      <c r="D331" s="627" t="s">
        <v>5969</v>
      </c>
      <c r="E331" s="628"/>
      <c r="F331" s="629" t="s">
        <v>6299</v>
      </c>
      <c r="G331" s="628"/>
      <c r="H331" s="627" t="s">
        <v>5971</v>
      </c>
      <c r="I331" s="628"/>
      <c r="J331" s="1"/>
      <c r="K331" s="1"/>
      <c r="L331" s="1"/>
      <c r="M331" s="1"/>
      <c r="N331" s="1"/>
      <c r="O331" s="1"/>
      <c r="P331" s="1"/>
      <c r="Q331" s="1"/>
      <c r="R331" s="1"/>
    </row>
    <row r="332" spans="1:18" ht="16.5" customHeight="1">
      <c r="A332" s="626" t="s">
        <v>6283</v>
      </c>
      <c r="B332" s="626">
        <v>1</v>
      </c>
      <c r="C332" s="627" t="s">
        <v>5980</v>
      </c>
      <c r="D332" s="627" t="s">
        <v>5969</v>
      </c>
      <c r="E332" s="628"/>
      <c r="F332" s="629" t="s">
        <v>6300</v>
      </c>
      <c r="G332" s="628"/>
      <c r="H332" s="627" t="s">
        <v>5982</v>
      </c>
      <c r="I332" s="628"/>
      <c r="J332" s="1"/>
      <c r="K332" s="1"/>
      <c r="L332" s="1"/>
      <c r="M332" s="1"/>
      <c r="N332" s="1"/>
      <c r="O332" s="1"/>
      <c r="P332" s="1"/>
      <c r="Q332" s="1"/>
      <c r="R332" s="1"/>
    </row>
    <row r="333" spans="1:18" ht="16.5" customHeight="1">
      <c r="A333" s="626" t="s">
        <v>6283</v>
      </c>
      <c r="B333" s="626">
        <v>1</v>
      </c>
      <c r="C333" s="627" t="s">
        <v>5980</v>
      </c>
      <c r="D333" s="627" t="s">
        <v>5969</v>
      </c>
      <c r="E333" s="628"/>
      <c r="F333" s="629" t="s">
        <v>6301</v>
      </c>
      <c r="G333" s="628"/>
      <c r="H333" s="627" t="s">
        <v>5982</v>
      </c>
      <c r="I333" s="628"/>
      <c r="J333" s="1"/>
      <c r="K333" s="1"/>
      <c r="L333" s="1"/>
      <c r="M333" s="1"/>
      <c r="N333" s="1"/>
      <c r="O333" s="1"/>
      <c r="P333" s="1"/>
      <c r="Q333" s="1"/>
      <c r="R333" s="1"/>
    </row>
    <row r="334" spans="1:18" ht="16.5" customHeight="1">
      <c r="A334" s="626" t="s">
        <v>6283</v>
      </c>
      <c r="B334" s="626">
        <v>1</v>
      </c>
      <c r="C334" s="627" t="s">
        <v>5995</v>
      </c>
      <c r="D334" s="627" t="s">
        <v>5969</v>
      </c>
      <c r="E334" s="628"/>
      <c r="F334" s="629" t="s">
        <v>6302</v>
      </c>
      <c r="G334" s="628"/>
      <c r="H334" s="627" t="s">
        <v>5997</v>
      </c>
      <c r="I334" s="628"/>
      <c r="J334" s="1"/>
      <c r="K334" s="1"/>
      <c r="L334" s="1"/>
      <c r="M334" s="1"/>
      <c r="N334" s="1"/>
      <c r="O334" s="1"/>
      <c r="P334" s="1"/>
      <c r="Q334" s="1"/>
      <c r="R334" s="1"/>
    </row>
    <row r="335" spans="1:18" ht="16.5" customHeight="1">
      <c r="A335" s="626" t="s">
        <v>6283</v>
      </c>
      <c r="B335" s="626">
        <v>1</v>
      </c>
      <c r="C335" s="627" t="s">
        <v>6006</v>
      </c>
      <c r="D335" s="627" t="s">
        <v>5969</v>
      </c>
      <c r="E335" s="628"/>
      <c r="F335" s="629" t="s">
        <v>6303</v>
      </c>
      <c r="G335" s="628"/>
      <c r="H335" s="627" t="s">
        <v>5971</v>
      </c>
      <c r="I335" s="628"/>
      <c r="J335" s="1"/>
      <c r="K335" s="1"/>
      <c r="L335" s="1"/>
      <c r="M335" s="1"/>
      <c r="N335" s="1"/>
      <c r="O335" s="1"/>
      <c r="P335" s="1"/>
      <c r="Q335" s="1"/>
      <c r="R335" s="1"/>
    </row>
    <row r="336" spans="1:18" ht="16.5" customHeight="1">
      <c r="A336" s="626" t="s">
        <v>6283</v>
      </c>
      <c r="B336" s="626">
        <v>1</v>
      </c>
      <c r="C336" s="627" t="s">
        <v>6006</v>
      </c>
      <c r="D336" s="627" t="s">
        <v>5969</v>
      </c>
      <c r="E336" s="628"/>
      <c r="F336" s="629" t="s">
        <v>6304</v>
      </c>
      <c r="G336" s="628"/>
      <c r="H336" s="627" t="s">
        <v>5971</v>
      </c>
      <c r="I336" s="628"/>
      <c r="J336" s="1"/>
      <c r="K336" s="1"/>
      <c r="L336" s="1"/>
      <c r="M336" s="1"/>
      <c r="N336" s="1"/>
      <c r="O336" s="1"/>
      <c r="P336" s="1"/>
      <c r="Q336" s="1"/>
      <c r="R336" s="1"/>
    </row>
    <row r="337" spans="1:18" ht="16.5" customHeight="1">
      <c r="A337" s="626" t="s">
        <v>6283</v>
      </c>
      <c r="B337" s="626">
        <v>1</v>
      </c>
      <c r="C337" s="627" t="s">
        <v>6006</v>
      </c>
      <c r="D337" s="627" t="s">
        <v>5969</v>
      </c>
      <c r="E337" s="628"/>
      <c r="F337" s="629" t="s">
        <v>6305</v>
      </c>
      <c r="G337" s="628"/>
      <c r="H337" s="627" t="s">
        <v>5971</v>
      </c>
      <c r="I337" s="628"/>
      <c r="J337" s="1"/>
      <c r="K337" s="1"/>
      <c r="L337" s="1"/>
      <c r="M337" s="1"/>
      <c r="N337" s="1"/>
      <c r="O337" s="1"/>
      <c r="P337" s="1"/>
      <c r="Q337" s="1"/>
      <c r="R337" s="1"/>
    </row>
    <row r="338" spans="1:18" ht="16.5" customHeight="1">
      <c r="A338" s="626" t="s">
        <v>6283</v>
      </c>
      <c r="B338" s="626">
        <v>1</v>
      </c>
      <c r="C338" s="627" t="s">
        <v>6006</v>
      </c>
      <c r="D338" s="627" t="s">
        <v>5969</v>
      </c>
      <c r="E338" s="628"/>
      <c r="F338" s="629" t="s">
        <v>6306</v>
      </c>
      <c r="G338" s="628"/>
      <c r="H338" s="627" t="s">
        <v>5971</v>
      </c>
      <c r="I338" s="628"/>
      <c r="J338" s="1"/>
      <c r="K338" s="1"/>
      <c r="L338" s="1"/>
      <c r="M338" s="1"/>
      <c r="N338" s="1"/>
      <c r="O338" s="1"/>
      <c r="P338" s="1"/>
      <c r="Q338" s="1"/>
      <c r="R338" s="1"/>
    </row>
    <row r="339" spans="1:18" ht="16.5" customHeight="1">
      <c r="A339" s="626" t="s">
        <v>6283</v>
      </c>
      <c r="B339" s="626">
        <v>1</v>
      </c>
      <c r="C339" s="627" t="s">
        <v>6006</v>
      </c>
      <c r="D339" s="627" t="s">
        <v>5969</v>
      </c>
      <c r="E339" s="628"/>
      <c r="F339" s="629" t="s">
        <v>6307</v>
      </c>
      <c r="G339" s="628"/>
      <c r="H339" s="627" t="s">
        <v>5971</v>
      </c>
      <c r="I339" s="628"/>
      <c r="J339" s="1"/>
      <c r="K339" s="1"/>
      <c r="L339" s="1"/>
      <c r="M339" s="1"/>
      <c r="N339" s="1"/>
      <c r="O339" s="1"/>
      <c r="P339" s="1"/>
      <c r="Q339" s="1"/>
      <c r="R339" s="1"/>
    </row>
    <row r="340" spans="1:18" ht="16.5" customHeight="1">
      <c r="A340" s="626" t="s">
        <v>6283</v>
      </c>
      <c r="B340" s="626">
        <v>1</v>
      </c>
      <c r="C340" s="627" t="s">
        <v>6006</v>
      </c>
      <c r="D340" s="627" t="s">
        <v>5969</v>
      </c>
      <c r="E340" s="628"/>
      <c r="F340" s="629" t="s">
        <v>6308</v>
      </c>
      <c r="G340" s="628"/>
      <c r="H340" s="627" t="s">
        <v>5971</v>
      </c>
      <c r="I340" s="628"/>
      <c r="J340" s="1"/>
      <c r="K340" s="1"/>
      <c r="L340" s="1"/>
      <c r="M340" s="1"/>
      <c r="N340" s="1"/>
      <c r="O340" s="1"/>
      <c r="P340" s="1"/>
      <c r="Q340" s="1"/>
      <c r="R340" s="1"/>
    </row>
    <row r="341" spans="1:18" ht="16.5" customHeight="1">
      <c r="A341" s="626" t="s">
        <v>6283</v>
      </c>
      <c r="B341" s="626">
        <v>1</v>
      </c>
      <c r="C341" s="627" t="s">
        <v>6006</v>
      </c>
      <c r="D341" s="627" t="s">
        <v>5969</v>
      </c>
      <c r="E341" s="628"/>
      <c r="F341" s="629" t="s">
        <v>6309</v>
      </c>
      <c r="G341" s="628"/>
      <c r="H341" s="627" t="s">
        <v>5971</v>
      </c>
      <c r="I341" s="628"/>
      <c r="J341" s="1"/>
      <c r="K341" s="1"/>
      <c r="L341" s="1"/>
      <c r="M341" s="1"/>
      <c r="N341" s="1"/>
      <c r="O341" s="1"/>
      <c r="P341" s="1"/>
      <c r="Q341" s="1"/>
      <c r="R341" s="1"/>
    </row>
    <row r="342" spans="1:18" ht="16.5" customHeight="1">
      <c r="A342" s="626" t="s">
        <v>6283</v>
      </c>
      <c r="B342" s="626">
        <v>1</v>
      </c>
      <c r="C342" s="627" t="s">
        <v>6013</v>
      </c>
      <c r="D342" s="627" t="s">
        <v>1978</v>
      </c>
      <c r="E342" s="628"/>
      <c r="F342" s="629" t="s">
        <v>6310</v>
      </c>
      <c r="G342" s="628"/>
      <c r="H342" s="627" t="s">
        <v>6015</v>
      </c>
      <c r="I342" s="628"/>
      <c r="J342" s="1"/>
      <c r="K342" s="1"/>
      <c r="L342" s="1"/>
      <c r="M342" s="1"/>
      <c r="N342" s="1"/>
      <c r="O342" s="1"/>
      <c r="P342" s="1"/>
      <c r="Q342" s="1"/>
      <c r="R342" s="1"/>
    </row>
    <row r="343" spans="1:18" ht="16.5" customHeight="1">
      <c r="A343" s="626" t="s">
        <v>6283</v>
      </c>
      <c r="B343" s="626">
        <v>1</v>
      </c>
      <c r="C343" s="627" t="s">
        <v>6013</v>
      </c>
      <c r="D343" s="627" t="s">
        <v>1978</v>
      </c>
      <c r="E343" s="628"/>
      <c r="F343" s="629" t="s">
        <v>6311</v>
      </c>
      <c r="G343" s="628"/>
      <c r="H343" s="627" t="s">
        <v>6015</v>
      </c>
      <c r="I343" s="628"/>
      <c r="J343" s="1"/>
      <c r="K343" s="1"/>
      <c r="L343" s="1"/>
      <c r="M343" s="1"/>
      <c r="N343" s="1"/>
      <c r="O343" s="1"/>
      <c r="P343" s="1"/>
      <c r="Q343" s="1"/>
      <c r="R343" s="1"/>
    </row>
    <row r="344" spans="1:18" ht="16.5" customHeight="1">
      <c r="A344" s="626" t="s">
        <v>6283</v>
      </c>
      <c r="B344" s="626">
        <v>1</v>
      </c>
      <c r="C344" s="627" t="s">
        <v>6013</v>
      </c>
      <c r="D344" s="627" t="s">
        <v>1978</v>
      </c>
      <c r="E344" s="628"/>
      <c r="F344" s="629" t="s">
        <v>6312</v>
      </c>
      <c r="G344" s="628"/>
      <c r="H344" s="627" t="s">
        <v>6015</v>
      </c>
      <c r="I344" s="628"/>
      <c r="J344" s="1"/>
      <c r="K344" s="1"/>
      <c r="L344" s="1"/>
      <c r="M344" s="1"/>
      <c r="N344" s="1"/>
      <c r="O344" s="1"/>
      <c r="P344" s="1"/>
      <c r="Q344" s="1"/>
      <c r="R344" s="1"/>
    </row>
    <row r="345" spans="1:18" ht="16.5" customHeight="1">
      <c r="A345" s="626" t="s">
        <v>6283</v>
      </c>
      <c r="B345" s="626">
        <v>1</v>
      </c>
      <c r="C345" s="627" t="s">
        <v>6022</v>
      </c>
      <c r="D345" s="627" t="s">
        <v>1978</v>
      </c>
      <c r="E345" s="628"/>
      <c r="F345" s="629" t="s">
        <v>6313</v>
      </c>
      <c r="G345" s="628"/>
      <c r="H345" s="627" t="s">
        <v>6012</v>
      </c>
      <c r="I345" s="628"/>
      <c r="J345" s="1"/>
      <c r="K345" s="1"/>
      <c r="L345" s="1"/>
      <c r="M345" s="1"/>
      <c r="N345" s="1"/>
      <c r="O345" s="1"/>
      <c r="P345" s="1"/>
      <c r="Q345" s="1"/>
      <c r="R345" s="1"/>
    </row>
    <row r="346" spans="1:18" ht="16.5" customHeight="1">
      <c r="A346" s="626" t="s">
        <v>6283</v>
      </c>
      <c r="B346" s="626">
        <v>1</v>
      </c>
      <c r="C346" s="627" t="s">
        <v>6237</v>
      </c>
      <c r="D346" s="627" t="s">
        <v>1978</v>
      </c>
      <c r="E346" s="628"/>
      <c r="F346" s="629" t="s">
        <v>6314</v>
      </c>
      <c r="G346" s="628"/>
      <c r="H346" s="627" t="s">
        <v>6033</v>
      </c>
      <c r="I346" s="628"/>
      <c r="J346" s="1"/>
      <c r="K346" s="1"/>
      <c r="L346" s="1"/>
      <c r="M346" s="1"/>
      <c r="N346" s="1"/>
      <c r="O346" s="1"/>
      <c r="P346" s="1"/>
      <c r="Q346" s="1"/>
      <c r="R346" s="1"/>
    </row>
    <row r="347" spans="1:18" ht="16.5" customHeight="1">
      <c r="A347" s="626" t="s">
        <v>6283</v>
      </c>
      <c r="B347" s="626">
        <v>1</v>
      </c>
      <c r="C347" s="627" t="s">
        <v>6034</v>
      </c>
      <c r="D347" s="627" t="s">
        <v>1978</v>
      </c>
      <c r="E347" s="628"/>
      <c r="F347" s="629" t="s">
        <v>6315</v>
      </c>
      <c r="G347" s="628"/>
      <c r="H347" s="627" t="s">
        <v>6033</v>
      </c>
      <c r="I347" s="628"/>
      <c r="J347" s="1"/>
      <c r="K347" s="1"/>
      <c r="L347" s="1"/>
      <c r="M347" s="1"/>
      <c r="N347" s="1"/>
      <c r="O347" s="1"/>
      <c r="P347" s="1"/>
      <c r="Q347" s="1"/>
      <c r="R347" s="1"/>
    </row>
    <row r="348" spans="1:18" ht="16.5" customHeight="1">
      <c r="A348" s="626" t="s">
        <v>6283</v>
      </c>
      <c r="B348" s="626">
        <v>1</v>
      </c>
      <c r="C348" s="627" t="s">
        <v>6045</v>
      </c>
      <c r="D348" s="627" t="s">
        <v>1978</v>
      </c>
      <c r="E348" s="628"/>
      <c r="F348" s="629" t="s">
        <v>6316</v>
      </c>
      <c r="G348" s="628"/>
      <c r="H348" s="627" t="s">
        <v>6047</v>
      </c>
      <c r="I348" s="628"/>
      <c r="J348" s="1"/>
      <c r="K348" s="1"/>
      <c r="L348" s="1"/>
      <c r="M348" s="1"/>
      <c r="N348" s="1"/>
      <c r="O348" s="1"/>
      <c r="P348" s="1"/>
      <c r="Q348" s="1"/>
      <c r="R348" s="1"/>
    </row>
    <row r="349" spans="1:18" ht="16.5" customHeight="1">
      <c r="A349" s="626" t="s">
        <v>6283</v>
      </c>
      <c r="B349" s="626">
        <v>1</v>
      </c>
      <c r="C349" s="627" t="s">
        <v>6053</v>
      </c>
      <c r="D349" s="627" t="s">
        <v>1978</v>
      </c>
      <c r="E349" s="628"/>
      <c r="F349" s="629" t="s">
        <v>6317</v>
      </c>
      <c r="G349" s="628"/>
      <c r="H349" s="627" t="s">
        <v>6055</v>
      </c>
      <c r="I349" s="628"/>
      <c r="J349" s="1"/>
      <c r="K349" s="1"/>
      <c r="L349" s="1"/>
      <c r="M349" s="1"/>
      <c r="N349" s="1"/>
      <c r="O349" s="1"/>
      <c r="P349" s="1"/>
      <c r="Q349" s="1"/>
      <c r="R349" s="1"/>
    </row>
    <row r="350" spans="1:18" ht="16.5" customHeight="1">
      <c r="A350" s="626" t="s">
        <v>6283</v>
      </c>
      <c r="B350" s="626">
        <v>1</v>
      </c>
      <c r="C350" s="627" t="s">
        <v>6053</v>
      </c>
      <c r="D350" s="627" t="s">
        <v>1978</v>
      </c>
      <c r="E350" s="628"/>
      <c r="F350" s="629" t="s">
        <v>6318</v>
      </c>
      <c r="G350" s="628"/>
      <c r="H350" s="627" t="s">
        <v>6055</v>
      </c>
      <c r="I350" s="628"/>
      <c r="J350" s="1"/>
      <c r="K350" s="1"/>
      <c r="L350" s="1"/>
      <c r="M350" s="1"/>
      <c r="N350" s="1"/>
      <c r="O350" s="1"/>
      <c r="P350" s="1"/>
      <c r="Q350" s="1"/>
      <c r="R350" s="1"/>
    </row>
    <row r="351" spans="1:18" ht="16.5" customHeight="1">
      <c r="A351" s="626" t="s">
        <v>6283</v>
      </c>
      <c r="B351" s="626">
        <v>1</v>
      </c>
      <c r="C351" s="627" t="s">
        <v>6053</v>
      </c>
      <c r="D351" s="627" t="s">
        <v>1978</v>
      </c>
      <c r="E351" s="628"/>
      <c r="F351" s="629" t="s">
        <v>6319</v>
      </c>
      <c r="G351" s="628"/>
      <c r="H351" s="627" t="s">
        <v>6055</v>
      </c>
      <c r="I351" s="628"/>
      <c r="J351" s="1"/>
      <c r="K351" s="1"/>
      <c r="L351" s="1"/>
      <c r="M351" s="1"/>
      <c r="N351" s="1"/>
      <c r="O351" s="1"/>
      <c r="P351" s="1"/>
      <c r="Q351" s="1"/>
      <c r="R351" s="1"/>
    </row>
    <row r="352" spans="1:18" ht="16.5" customHeight="1">
      <c r="A352" s="626" t="s">
        <v>6283</v>
      </c>
      <c r="B352" s="626">
        <v>1</v>
      </c>
      <c r="C352" s="627" t="s">
        <v>6053</v>
      </c>
      <c r="D352" s="627" t="s">
        <v>1978</v>
      </c>
      <c r="E352" s="628"/>
      <c r="F352" s="629" t="s">
        <v>6320</v>
      </c>
      <c r="G352" s="628"/>
      <c r="H352" s="627" t="s">
        <v>6055</v>
      </c>
      <c r="I352" s="628"/>
      <c r="J352" s="1"/>
      <c r="K352" s="1"/>
      <c r="L352" s="1"/>
      <c r="M352" s="1"/>
      <c r="N352" s="1"/>
      <c r="O352" s="1"/>
      <c r="P352" s="1"/>
      <c r="Q352" s="1"/>
      <c r="R352" s="1"/>
    </row>
    <row r="353" spans="1:18" ht="16.5" customHeight="1">
      <c r="A353" s="626" t="s">
        <v>6283</v>
      </c>
      <c r="B353" s="626">
        <v>1</v>
      </c>
      <c r="C353" s="627" t="s">
        <v>6053</v>
      </c>
      <c r="D353" s="627" t="s">
        <v>1978</v>
      </c>
      <c r="E353" s="628"/>
      <c r="F353" s="629" t="s">
        <v>6321</v>
      </c>
      <c r="G353" s="628"/>
      <c r="H353" s="627" t="s">
        <v>6055</v>
      </c>
      <c r="I353" s="628"/>
      <c r="J353" s="1"/>
      <c r="K353" s="1"/>
      <c r="L353" s="1"/>
      <c r="M353" s="1"/>
      <c r="N353" s="1"/>
      <c r="O353" s="1"/>
      <c r="P353" s="1"/>
      <c r="Q353" s="1"/>
      <c r="R353" s="1"/>
    </row>
    <row r="354" spans="1:18" ht="16.5" customHeight="1">
      <c r="A354" s="626" t="s">
        <v>6283</v>
      </c>
      <c r="B354" s="626">
        <v>1</v>
      </c>
      <c r="C354" s="627" t="s">
        <v>6053</v>
      </c>
      <c r="D354" s="627" t="s">
        <v>1978</v>
      </c>
      <c r="E354" s="628"/>
      <c r="F354" s="629" t="s">
        <v>6322</v>
      </c>
      <c r="G354" s="628"/>
      <c r="H354" s="627" t="s">
        <v>6055</v>
      </c>
      <c r="I354" s="628"/>
      <c r="J354" s="1"/>
      <c r="K354" s="1"/>
      <c r="L354" s="1"/>
      <c r="M354" s="1"/>
      <c r="N354" s="1"/>
      <c r="O354" s="1"/>
      <c r="P354" s="1"/>
      <c r="Q354" s="1"/>
      <c r="R354" s="1"/>
    </row>
    <row r="355" spans="1:18" ht="16.5" customHeight="1">
      <c r="A355" s="626" t="s">
        <v>6283</v>
      </c>
      <c r="B355" s="626">
        <v>1</v>
      </c>
      <c r="C355" s="627" t="s">
        <v>6053</v>
      </c>
      <c r="D355" s="627" t="s">
        <v>1978</v>
      </c>
      <c r="E355" s="628"/>
      <c r="F355" s="629" t="s">
        <v>6323</v>
      </c>
      <c r="G355" s="628"/>
      <c r="H355" s="627" t="s">
        <v>6055</v>
      </c>
      <c r="I355" s="628"/>
      <c r="J355" s="1"/>
      <c r="K355" s="1"/>
      <c r="L355" s="1"/>
      <c r="M355" s="1"/>
      <c r="N355" s="1"/>
      <c r="O355" s="1"/>
      <c r="P355" s="1"/>
      <c r="Q355" s="1"/>
      <c r="R355" s="1"/>
    </row>
    <row r="356" spans="1:18" ht="16.5" customHeight="1">
      <c r="A356" s="626" t="s">
        <v>6283</v>
      </c>
      <c r="B356" s="626">
        <v>1</v>
      </c>
      <c r="C356" s="627" t="s">
        <v>6059</v>
      </c>
      <c r="D356" s="627" t="s">
        <v>1978</v>
      </c>
      <c r="E356" s="628"/>
      <c r="F356" s="629" t="s">
        <v>6324</v>
      </c>
      <c r="G356" s="628"/>
      <c r="H356" s="627" t="s">
        <v>6033</v>
      </c>
      <c r="I356" s="628"/>
      <c r="J356" s="1"/>
      <c r="K356" s="1"/>
      <c r="L356" s="1"/>
      <c r="M356" s="1"/>
      <c r="N356" s="1"/>
      <c r="O356" s="1"/>
      <c r="P356" s="1"/>
      <c r="Q356" s="1"/>
      <c r="R356" s="1"/>
    </row>
    <row r="357" spans="1:18" ht="16.5" customHeight="1">
      <c r="A357" s="626" t="s">
        <v>6283</v>
      </c>
      <c r="B357" s="626">
        <v>1</v>
      </c>
      <c r="C357" s="627" t="s">
        <v>6059</v>
      </c>
      <c r="D357" s="627" t="s">
        <v>1978</v>
      </c>
      <c r="E357" s="628"/>
      <c r="F357" s="629" t="s">
        <v>6325</v>
      </c>
      <c r="G357" s="628"/>
      <c r="H357" s="627" t="s">
        <v>6033</v>
      </c>
      <c r="I357" s="628"/>
      <c r="J357" s="1"/>
      <c r="K357" s="1"/>
      <c r="L357" s="1"/>
      <c r="M357" s="1"/>
      <c r="N357" s="1"/>
      <c r="O357" s="1"/>
      <c r="P357" s="1"/>
      <c r="Q357" s="1"/>
      <c r="R357" s="1"/>
    </row>
    <row r="358" spans="1:18" ht="16.5" customHeight="1">
      <c r="A358" s="626" t="s">
        <v>6283</v>
      </c>
      <c r="B358" s="626">
        <v>1</v>
      </c>
      <c r="C358" s="627" t="s">
        <v>6059</v>
      </c>
      <c r="D358" s="627" t="s">
        <v>1978</v>
      </c>
      <c r="E358" s="628"/>
      <c r="F358" s="629" t="s">
        <v>6326</v>
      </c>
      <c r="G358" s="628"/>
      <c r="H358" s="627" t="s">
        <v>6033</v>
      </c>
      <c r="I358" s="628"/>
      <c r="J358" s="1"/>
      <c r="K358" s="1"/>
      <c r="L358" s="1"/>
      <c r="M358" s="1"/>
      <c r="N358" s="1"/>
      <c r="O358" s="1"/>
      <c r="P358" s="1"/>
      <c r="Q358" s="1"/>
      <c r="R358" s="1"/>
    </row>
    <row r="359" spans="1:18" ht="16.5" customHeight="1">
      <c r="A359" s="626" t="s">
        <v>6283</v>
      </c>
      <c r="B359" s="626">
        <v>1</v>
      </c>
      <c r="C359" s="627" t="s">
        <v>6059</v>
      </c>
      <c r="D359" s="627" t="s">
        <v>1978</v>
      </c>
      <c r="E359" s="628"/>
      <c r="F359" s="629" t="s">
        <v>6327</v>
      </c>
      <c r="G359" s="628"/>
      <c r="H359" s="627" t="s">
        <v>6033</v>
      </c>
      <c r="I359" s="628"/>
      <c r="J359" s="1"/>
      <c r="K359" s="1"/>
      <c r="L359" s="1"/>
      <c r="M359" s="1"/>
      <c r="N359" s="1"/>
      <c r="O359" s="1"/>
      <c r="P359" s="1"/>
      <c r="Q359" s="1"/>
      <c r="R359" s="1"/>
    </row>
    <row r="360" spans="1:18" ht="16.5" customHeight="1">
      <c r="A360" s="626" t="s">
        <v>6283</v>
      </c>
      <c r="B360" s="626">
        <v>1</v>
      </c>
      <c r="C360" s="627" t="s">
        <v>6059</v>
      </c>
      <c r="D360" s="627" t="s">
        <v>1978</v>
      </c>
      <c r="E360" s="628"/>
      <c r="F360" s="629" t="s">
        <v>6328</v>
      </c>
      <c r="G360" s="628"/>
      <c r="H360" s="627" t="s">
        <v>6033</v>
      </c>
      <c r="I360" s="628"/>
      <c r="J360" s="1"/>
      <c r="K360" s="1"/>
      <c r="L360" s="1"/>
      <c r="M360" s="1"/>
      <c r="N360" s="1"/>
      <c r="O360" s="1"/>
      <c r="P360" s="1"/>
      <c r="Q360" s="1"/>
      <c r="R360" s="1"/>
    </row>
    <row r="361" spans="1:18" ht="16.5" customHeight="1">
      <c r="A361" s="626" t="s">
        <v>6283</v>
      </c>
      <c r="B361" s="626">
        <v>1</v>
      </c>
      <c r="C361" s="627" t="s">
        <v>6059</v>
      </c>
      <c r="D361" s="627" t="s">
        <v>1978</v>
      </c>
      <c r="E361" s="628"/>
      <c r="F361" s="629" t="s">
        <v>6329</v>
      </c>
      <c r="G361" s="628"/>
      <c r="H361" s="627" t="s">
        <v>6033</v>
      </c>
      <c r="I361" s="628"/>
      <c r="J361" s="1"/>
      <c r="K361" s="1"/>
      <c r="L361" s="1"/>
      <c r="M361" s="1"/>
      <c r="N361" s="1"/>
      <c r="O361" s="1"/>
      <c r="P361" s="1"/>
      <c r="Q361" s="1"/>
      <c r="R361" s="1"/>
    </row>
    <row r="362" spans="1:18" ht="16.5" customHeight="1">
      <c r="A362" s="626" t="s">
        <v>6283</v>
      </c>
      <c r="B362" s="626">
        <v>1</v>
      </c>
      <c r="C362" s="627" t="s">
        <v>6059</v>
      </c>
      <c r="D362" s="627" t="s">
        <v>1978</v>
      </c>
      <c r="E362" s="628"/>
      <c r="F362" s="629" t="s">
        <v>6330</v>
      </c>
      <c r="G362" s="628"/>
      <c r="H362" s="627" t="s">
        <v>6033</v>
      </c>
      <c r="I362" s="628"/>
      <c r="J362" s="1"/>
      <c r="K362" s="1"/>
      <c r="L362" s="1"/>
      <c r="M362" s="1"/>
      <c r="N362" s="1"/>
      <c r="O362" s="1"/>
      <c r="P362" s="1"/>
      <c r="Q362" s="1"/>
      <c r="R362" s="1"/>
    </row>
    <row r="363" spans="1:18" ht="16.5" customHeight="1">
      <c r="A363" s="626" t="s">
        <v>6283</v>
      </c>
      <c r="B363" s="626">
        <v>1</v>
      </c>
      <c r="C363" s="627" t="s">
        <v>6059</v>
      </c>
      <c r="D363" s="627" t="s">
        <v>1978</v>
      </c>
      <c r="E363" s="628"/>
      <c r="F363" s="629" t="s">
        <v>6331</v>
      </c>
      <c r="G363" s="628"/>
      <c r="H363" s="627" t="s">
        <v>6033</v>
      </c>
      <c r="I363" s="628"/>
      <c r="J363" s="1"/>
      <c r="K363" s="1"/>
      <c r="L363" s="1"/>
      <c r="M363" s="1"/>
      <c r="N363" s="1"/>
      <c r="O363" s="1"/>
      <c r="P363" s="1"/>
      <c r="Q363" s="1"/>
      <c r="R363" s="1"/>
    </row>
    <row r="364" spans="1:18" ht="16.5" customHeight="1">
      <c r="A364" s="626" t="s">
        <v>6283</v>
      </c>
      <c r="B364" s="626">
        <v>1</v>
      </c>
      <c r="C364" s="627" t="s">
        <v>6059</v>
      </c>
      <c r="D364" s="627" t="s">
        <v>1978</v>
      </c>
      <c r="E364" s="628"/>
      <c r="F364" s="629" t="s">
        <v>6332</v>
      </c>
      <c r="G364" s="628"/>
      <c r="H364" s="627" t="s">
        <v>6033</v>
      </c>
      <c r="I364" s="628"/>
      <c r="J364" s="1"/>
      <c r="K364" s="1"/>
      <c r="L364" s="1"/>
      <c r="M364" s="1"/>
      <c r="N364" s="1"/>
      <c r="O364" s="1"/>
      <c r="P364" s="1"/>
      <c r="Q364" s="1"/>
      <c r="R364" s="1"/>
    </row>
    <row r="365" spans="1:18" ht="16.5" customHeight="1">
      <c r="A365" s="626" t="s">
        <v>6283</v>
      </c>
      <c r="B365" s="626">
        <v>1</v>
      </c>
      <c r="C365" s="627" t="s">
        <v>6059</v>
      </c>
      <c r="D365" s="627" t="s">
        <v>1978</v>
      </c>
      <c r="E365" s="628"/>
      <c r="F365" s="629" t="s">
        <v>6333</v>
      </c>
      <c r="G365" s="628"/>
      <c r="H365" s="627" t="s">
        <v>6033</v>
      </c>
      <c r="I365" s="628"/>
      <c r="J365" s="1"/>
      <c r="K365" s="1"/>
      <c r="L365" s="1"/>
      <c r="M365" s="1"/>
      <c r="N365" s="1"/>
      <c r="O365" s="1"/>
      <c r="P365" s="1"/>
      <c r="Q365" s="1"/>
      <c r="R365" s="1"/>
    </row>
    <row r="366" spans="1:18" ht="16.5" customHeight="1">
      <c r="A366" s="626" t="s">
        <v>6283</v>
      </c>
      <c r="B366" s="626">
        <v>1</v>
      </c>
      <c r="C366" s="627" t="s">
        <v>6059</v>
      </c>
      <c r="D366" s="627" t="s">
        <v>1978</v>
      </c>
      <c r="E366" s="628"/>
      <c r="F366" s="629" t="s">
        <v>6334</v>
      </c>
      <c r="G366" s="628"/>
      <c r="H366" s="627" t="s">
        <v>6033</v>
      </c>
      <c r="I366" s="628"/>
      <c r="J366" s="1"/>
      <c r="K366" s="1"/>
      <c r="L366" s="1"/>
      <c r="M366" s="1"/>
      <c r="N366" s="1"/>
      <c r="O366" s="1"/>
      <c r="P366" s="1"/>
      <c r="Q366" s="1"/>
      <c r="R366" s="1"/>
    </row>
    <row r="367" spans="1:18" ht="16.5" customHeight="1">
      <c r="A367" s="626" t="s">
        <v>6283</v>
      </c>
      <c r="B367" s="626">
        <v>1</v>
      </c>
      <c r="C367" s="627" t="s">
        <v>6068</v>
      </c>
      <c r="D367" s="627" t="s">
        <v>1978</v>
      </c>
      <c r="E367" s="628"/>
      <c r="F367" s="629" t="s">
        <v>6335</v>
      </c>
      <c r="G367" s="628"/>
      <c r="H367" s="627" t="s">
        <v>6012</v>
      </c>
      <c r="I367" s="628"/>
      <c r="J367" s="1"/>
      <c r="K367" s="1"/>
      <c r="L367" s="1"/>
      <c r="M367" s="1"/>
      <c r="N367" s="1"/>
      <c r="O367" s="1"/>
      <c r="P367" s="1"/>
      <c r="Q367" s="1"/>
      <c r="R367" s="1"/>
    </row>
    <row r="368" spans="1:18" ht="16.5" customHeight="1">
      <c r="A368" s="626" t="s">
        <v>6283</v>
      </c>
      <c r="B368" s="626">
        <v>1</v>
      </c>
      <c r="C368" s="627" t="s">
        <v>6072</v>
      </c>
      <c r="D368" s="627" t="s">
        <v>1978</v>
      </c>
      <c r="E368" s="628"/>
      <c r="F368" s="629" t="s">
        <v>6336</v>
      </c>
      <c r="G368" s="628"/>
      <c r="H368" s="627" t="s">
        <v>6047</v>
      </c>
      <c r="I368" s="628"/>
      <c r="J368" s="1"/>
      <c r="K368" s="1"/>
      <c r="L368" s="1"/>
      <c r="M368" s="1"/>
      <c r="N368" s="1"/>
      <c r="O368" s="1"/>
      <c r="P368" s="1"/>
      <c r="Q368" s="1"/>
      <c r="R368" s="1"/>
    </row>
    <row r="369" spans="1:18" ht="16.5" customHeight="1">
      <c r="A369" s="626" t="s">
        <v>6283</v>
      </c>
      <c r="B369" s="626">
        <v>1</v>
      </c>
      <c r="C369" s="627" t="s">
        <v>6337</v>
      </c>
      <c r="D369" s="627" t="s">
        <v>1978</v>
      </c>
      <c r="E369" s="628"/>
      <c r="F369" s="629" t="s">
        <v>6338</v>
      </c>
      <c r="G369" s="628"/>
      <c r="H369" s="627" t="s">
        <v>6012</v>
      </c>
      <c r="I369" s="628"/>
      <c r="J369" s="1"/>
      <c r="K369" s="1"/>
      <c r="L369" s="1"/>
      <c r="M369" s="1"/>
      <c r="N369" s="1"/>
      <c r="O369" s="1"/>
      <c r="P369" s="1"/>
      <c r="Q369" s="1"/>
      <c r="R369" s="1"/>
    </row>
    <row r="370" spans="1:18" ht="16.5" customHeight="1">
      <c r="A370" s="626" t="s">
        <v>6283</v>
      </c>
      <c r="B370" s="626">
        <v>1</v>
      </c>
      <c r="C370" s="627" t="s">
        <v>6074</v>
      </c>
      <c r="D370" s="627" t="s">
        <v>1707</v>
      </c>
      <c r="E370" s="628"/>
      <c r="F370" s="629" t="s">
        <v>6339</v>
      </c>
      <c r="G370" s="628"/>
      <c r="H370" s="627" t="s">
        <v>6076</v>
      </c>
      <c r="I370" s="628"/>
      <c r="J370" s="1"/>
      <c r="K370" s="1"/>
      <c r="L370" s="1"/>
      <c r="M370" s="1"/>
      <c r="N370" s="1"/>
      <c r="O370" s="1"/>
      <c r="P370" s="1"/>
      <c r="Q370" s="1"/>
      <c r="R370" s="1"/>
    </row>
    <row r="371" spans="1:18" ht="16.5" customHeight="1">
      <c r="A371" s="626" t="s">
        <v>6283</v>
      </c>
      <c r="B371" s="626">
        <v>1</v>
      </c>
      <c r="C371" s="627" t="s">
        <v>6092</v>
      </c>
      <c r="D371" s="627" t="s">
        <v>1707</v>
      </c>
      <c r="E371" s="628"/>
      <c r="F371" s="629" t="s">
        <v>6340</v>
      </c>
      <c r="G371" s="628"/>
      <c r="H371" s="627" t="s">
        <v>6094</v>
      </c>
      <c r="I371" s="628"/>
      <c r="J371" s="1"/>
      <c r="K371" s="1"/>
      <c r="L371" s="1"/>
      <c r="M371" s="1"/>
      <c r="N371" s="1"/>
      <c r="O371" s="1"/>
      <c r="P371" s="1"/>
      <c r="Q371" s="1"/>
      <c r="R371" s="1"/>
    </row>
    <row r="372" spans="1:18" ht="16.5" customHeight="1">
      <c r="A372" s="626" t="s">
        <v>6283</v>
      </c>
      <c r="B372" s="626">
        <v>1</v>
      </c>
      <c r="C372" s="627" t="s">
        <v>6341</v>
      </c>
      <c r="D372" s="627" t="s">
        <v>1707</v>
      </c>
      <c r="E372" s="628"/>
      <c r="F372" s="629" t="s">
        <v>6342</v>
      </c>
      <c r="G372" s="628"/>
      <c r="H372" s="627" t="s">
        <v>6076</v>
      </c>
      <c r="I372" s="628"/>
      <c r="J372" s="1"/>
      <c r="K372" s="1"/>
      <c r="L372" s="1"/>
      <c r="M372" s="1"/>
      <c r="N372" s="1"/>
      <c r="O372" s="1"/>
      <c r="P372" s="1"/>
      <c r="Q372" s="1"/>
      <c r="R372" s="1"/>
    </row>
    <row r="373" spans="1:18" ht="16.5" customHeight="1">
      <c r="A373" s="626" t="s">
        <v>6283</v>
      </c>
      <c r="B373" s="626">
        <v>1</v>
      </c>
      <c r="C373" s="627" t="s">
        <v>6102</v>
      </c>
      <c r="D373" s="627" t="s">
        <v>1707</v>
      </c>
      <c r="E373" s="628"/>
      <c r="F373" s="629" t="s">
        <v>6343</v>
      </c>
      <c r="G373" s="628"/>
      <c r="H373" s="627" t="s">
        <v>6076</v>
      </c>
      <c r="I373" s="628"/>
      <c r="J373" s="1"/>
      <c r="K373" s="1"/>
      <c r="L373" s="1"/>
      <c r="M373" s="1"/>
      <c r="N373" s="1"/>
      <c r="O373" s="1"/>
      <c r="P373" s="1"/>
      <c r="Q373" s="1"/>
      <c r="R373" s="1"/>
    </row>
    <row r="374" spans="1:18" ht="16.5" customHeight="1">
      <c r="A374" s="626" t="s">
        <v>6283</v>
      </c>
      <c r="B374" s="626">
        <v>1</v>
      </c>
      <c r="C374" s="627" t="s">
        <v>6102</v>
      </c>
      <c r="D374" s="627" t="s">
        <v>1707</v>
      </c>
      <c r="E374" s="628"/>
      <c r="F374" s="629" t="s">
        <v>6344</v>
      </c>
      <c r="G374" s="628"/>
      <c r="H374" s="627" t="s">
        <v>6076</v>
      </c>
      <c r="I374" s="628"/>
      <c r="J374" s="1"/>
      <c r="K374" s="1"/>
      <c r="L374" s="1"/>
      <c r="M374" s="1"/>
      <c r="N374" s="1"/>
      <c r="O374" s="1"/>
      <c r="P374" s="1"/>
      <c r="Q374" s="1"/>
      <c r="R374" s="1"/>
    </row>
    <row r="375" spans="1:18" ht="16.5" customHeight="1">
      <c r="A375" s="626" t="s">
        <v>6283</v>
      </c>
      <c r="B375" s="626">
        <v>1</v>
      </c>
      <c r="C375" s="627" t="s">
        <v>6102</v>
      </c>
      <c r="D375" s="627" t="s">
        <v>1707</v>
      </c>
      <c r="E375" s="628"/>
      <c r="F375" s="629" t="s">
        <v>6345</v>
      </c>
      <c r="G375" s="628"/>
      <c r="H375" s="627" t="s">
        <v>6076</v>
      </c>
      <c r="I375" s="628"/>
      <c r="J375" s="1"/>
      <c r="K375" s="1"/>
      <c r="L375" s="1"/>
      <c r="M375" s="1"/>
      <c r="N375" s="1"/>
      <c r="O375" s="1"/>
      <c r="P375" s="1"/>
      <c r="Q375" s="1"/>
      <c r="R375" s="1"/>
    </row>
    <row r="376" spans="1:18" ht="16.5" customHeight="1">
      <c r="A376" s="626" t="s">
        <v>6283</v>
      </c>
      <c r="B376" s="626">
        <v>1</v>
      </c>
      <c r="C376" s="627" t="s">
        <v>6102</v>
      </c>
      <c r="D376" s="627" t="s">
        <v>1707</v>
      </c>
      <c r="E376" s="628"/>
      <c r="F376" s="629" t="s">
        <v>6346</v>
      </c>
      <c r="G376" s="628"/>
      <c r="H376" s="627" t="s">
        <v>6076</v>
      </c>
      <c r="I376" s="628"/>
      <c r="J376" s="1"/>
      <c r="K376" s="1"/>
      <c r="L376" s="1"/>
      <c r="M376" s="1"/>
      <c r="N376" s="1"/>
      <c r="O376" s="1"/>
      <c r="P376" s="1"/>
      <c r="Q376" s="1"/>
      <c r="R376" s="1"/>
    </row>
    <row r="377" spans="1:18" ht="16.5" customHeight="1">
      <c r="A377" s="626" t="s">
        <v>6283</v>
      </c>
      <c r="B377" s="626">
        <v>1</v>
      </c>
      <c r="C377" s="627" t="s">
        <v>6102</v>
      </c>
      <c r="D377" s="627" t="s">
        <v>1707</v>
      </c>
      <c r="E377" s="628"/>
      <c r="F377" s="629" t="s">
        <v>6347</v>
      </c>
      <c r="G377" s="628"/>
      <c r="H377" s="627" t="s">
        <v>6076</v>
      </c>
      <c r="I377" s="628"/>
      <c r="J377" s="1"/>
      <c r="K377" s="1"/>
      <c r="L377" s="1"/>
      <c r="M377" s="1"/>
      <c r="N377" s="1"/>
      <c r="O377" s="1"/>
      <c r="P377" s="1"/>
      <c r="Q377" s="1"/>
      <c r="R377" s="1"/>
    </row>
    <row r="378" spans="1:18" ht="16.5" customHeight="1">
      <c r="A378" s="626" t="s">
        <v>6283</v>
      </c>
      <c r="B378" s="626">
        <v>1</v>
      </c>
      <c r="C378" s="627" t="s">
        <v>6102</v>
      </c>
      <c r="D378" s="627" t="s">
        <v>1707</v>
      </c>
      <c r="E378" s="628"/>
      <c r="F378" s="629" t="s">
        <v>6348</v>
      </c>
      <c r="G378" s="628"/>
      <c r="H378" s="627" t="s">
        <v>6076</v>
      </c>
      <c r="I378" s="628"/>
      <c r="J378" s="1"/>
      <c r="K378" s="1"/>
      <c r="L378" s="1"/>
      <c r="M378" s="1"/>
      <c r="N378" s="1"/>
      <c r="O378" s="1"/>
      <c r="P378" s="1"/>
      <c r="Q378" s="1"/>
      <c r="R378" s="1"/>
    </row>
    <row r="379" spans="1:18" ht="16.5" customHeight="1">
      <c r="A379" s="626" t="s">
        <v>6283</v>
      </c>
      <c r="B379" s="626">
        <v>1</v>
      </c>
      <c r="C379" s="627" t="s">
        <v>6102</v>
      </c>
      <c r="D379" s="627" t="s">
        <v>1707</v>
      </c>
      <c r="E379" s="628"/>
      <c r="F379" s="629" t="s">
        <v>6349</v>
      </c>
      <c r="G379" s="628"/>
      <c r="H379" s="627" t="s">
        <v>6076</v>
      </c>
      <c r="I379" s="628"/>
      <c r="J379" s="1"/>
      <c r="K379" s="1"/>
      <c r="L379" s="1"/>
      <c r="M379" s="1"/>
      <c r="N379" s="1"/>
      <c r="O379" s="1"/>
      <c r="P379" s="1"/>
      <c r="Q379" s="1"/>
      <c r="R379" s="1"/>
    </row>
    <row r="380" spans="1:18" ht="16.5" customHeight="1">
      <c r="A380" s="626" t="s">
        <v>6283</v>
      </c>
      <c r="B380" s="626">
        <v>1</v>
      </c>
      <c r="C380" s="627" t="s">
        <v>6102</v>
      </c>
      <c r="D380" s="627" t="s">
        <v>1707</v>
      </c>
      <c r="E380" s="628"/>
      <c r="F380" s="629" t="s">
        <v>6350</v>
      </c>
      <c r="G380" s="628"/>
      <c r="H380" s="627" t="s">
        <v>6076</v>
      </c>
      <c r="I380" s="628"/>
      <c r="J380" s="1"/>
      <c r="K380" s="1"/>
      <c r="L380" s="1"/>
      <c r="M380" s="1"/>
      <c r="N380" s="1"/>
      <c r="O380" s="1"/>
      <c r="P380" s="1"/>
      <c r="Q380" s="1"/>
      <c r="R380" s="1"/>
    </row>
    <row r="381" spans="1:18" ht="16.5" customHeight="1">
      <c r="A381" s="626" t="s">
        <v>6283</v>
      </c>
      <c r="B381" s="626">
        <v>1</v>
      </c>
      <c r="C381" s="627" t="s">
        <v>6102</v>
      </c>
      <c r="D381" s="627" t="s">
        <v>1707</v>
      </c>
      <c r="E381" s="628"/>
      <c r="F381" s="629" t="s">
        <v>6351</v>
      </c>
      <c r="G381" s="628"/>
      <c r="H381" s="627" t="s">
        <v>6076</v>
      </c>
      <c r="I381" s="628"/>
      <c r="J381" s="1"/>
      <c r="K381" s="1"/>
      <c r="L381" s="1"/>
      <c r="M381" s="1"/>
      <c r="N381" s="1"/>
      <c r="O381" s="1"/>
      <c r="P381" s="1"/>
      <c r="Q381" s="1"/>
      <c r="R381" s="1"/>
    </row>
    <row r="382" spans="1:18" ht="16.5" customHeight="1">
      <c r="A382" s="626" t="s">
        <v>6283</v>
      </c>
      <c r="B382" s="626">
        <v>1</v>
      </c>
      <c r="C382" s="627" t="s">
        <v>6102</v>
      </c>
      <c r="D382" s="627" t="s">
        <v>1707</v>
      </c>
      <c r="E382" s="628"/>
      <c r="F382" s="629" t="s">
        <v>6352</v>
      </c>
      <c r="G382" s="628"/>
      <c r="H382" s="627" t="s">
        <v>6076</v>
      </c>
      <c r="I382" s="628"/>
      <c r="J382" s="1"/>
      <c r="K382" s="1"/>
      <c r="L382" s="1"/>
      <c r="M382" s="1"/>
      <c r="N382" s="1"/>
      <c r="O382" s="1"/>
      <c r="P382" s="1"/>
      <c r="Q382" s="1"/>
      <c r="R382" s="1"/>
    </row>
    <row r="383" spans="1:18" ht="16.5" customHeight="1">
      <c r="A383" s="626" t="s">
        <v>6283</v>
      </c>
      <c r="B383" s="626">
        <v>1</v>
      </c>
      <c r="C383" s="627" t="s">
        <v>6102</v>
      </c>
      <c r="D383" s="627" t="s">
        <v>1707</v>
      </c>
      <c r="E383" s="628"/>
      <c r="F383" s="629" t="s">
        <v>6353</v>
      </c>
      <c r="G383" s="628"/>
      <c r="H383" s="627" t="s">
        <v>6076</v>
      </c>
      <c r="I383" s="628"/>
      <c r="J383" s="1"/>
      <c r="K383" s="1"/>
      <c r="L383" s="1"/>
      <c r="M383" s="1"/>
      <c r="N383" s="1"/>
      <c r="O383" s="1"/>
      <c r="P383" s="1"/>
      <c r="Q383" s="1"/>
      <c r="R383" s="1"/>
    </row>
    <row r="384" spans="1:18" ht="16.5" customHeight="1">
      <c r="A384" s="626" t="s">
        <v>6283</v>
      </c>
      <c r="B384" s="626">
        <v>1</v>
      </c>
      <c r="C384" s="627" t="s">
        <v>6102</v>
      </c>
      <c r="D384" s="627" t="s">
        <v>1707</v>
      </c>
      <c r="E384" s="628"/>
      <c r="F384" s="629" t="s">
        <v>6354</v>
      </c>
      <c r="G384" s="628"/>
      <c r="H384" s="627" t="s">
        <v>6076</v>
      </c>
      <c r="I384" s="628"/>
      <c r="J384" s="1"/>
      <c r="K384" s="1"/>
      <c r="L384" s="1"/>
      <c r="M384" s="1"/>
      <c r="N384" s="1"/>
      <c r="O384" s="1"/>
      <c r="P384" s="1"/>
      <c r="Q384" s="1"/>
      <c r="R384" s="1"/>
    </row>
    <row r="385" spans="1:18" ht="16.5" customHeight="1">
      <c r="A385" s="626" t="s">
        <v>6283</v>
      </c>
      <c r="B385" s="626">
        <v>1</v>
      </c>
      <c r="C385" s="627" t="s">
        <v>6102</v>
      </c>
      <c r="D385" s="627" t="s">
        <v>1707</v>
      </c>
      <c r="E385" s="628"/>
      <c r="F385" s="629" t="s">
        <v>6355</v>
      </c>
      <c r="G385" s="628"/>
      <c r="H385" s="627" t="s">
        <v>6076</v>
      </c>
      <c r="I385" s="628"/>
      <c r="J385" s="1"/>
      <c r="K385" s="1"/>
      <c r="L385" s="1"/>
      <c r="M385" s="1"/>
      <c r="N385" s="1"/>
      <c r="O385" s="1"/>
      <c r="P385" s="1"/>
      <c r="Q385" s="1"/>
      <c r="R385" s="1"/>
    </row>
    <row r="386" spans="1:18" ht="16.5" customHeight="1">
      <c r="A386" s="626" t="s">
        <v>6283</v>
      </c>
      <c r="B386" s="626">
        <v>1</v>
      </c>
      <c r="C386" s="627" t="s">
        <v>6102</v>
      </c>
      <c r="D386" s="627" t="s">
        <v>1707</v>
      </c>
      <c r="E386" s="628"/>
      <c r="F386" s="629" t="s">
        <v>6356</v>
      </c>
      <c r="G386" s="628"/>
      <c r="H386" s="627" t="s">
        <v>6076</v>
      </c>
      <c r="I386" s="628"/>
      <c r="J386" s="1"/>
      <c r="K386" s="1"/>
      <c r="L386" s="1"/>
      <c r="M386" s="1"/>
      <c r="N386" s="1"/>
      <c r="O386" s="1"/>
      <c r="P386" s="1"/>
      <c r="Q386" s="1"/>
      <c r="R386" s="1"/>
    </row>
    <row r="387" spans="1:18" ht="16.5" customHeight="1">
      <c r="A387" s="626" t="s">
        <v>6283</v>
      </c>
      <c r="B387" s="626">
        <v>1</v>
      </c>
      <c r="C387" s="627" t="s">
        <v>6102</v>
      </c>
      <c r="D387" s="627" t="s">
        <v>1707</v>
      </c>
      <c r="E387" s="628"/>
      <c r="F387" s="629" t="s">
        <v>6357</v>
      </c>
      <c r="G387" s="628"/>
      <c r="H387" s="627" t="s">
        <v>6076</v>
      </c>
      <c r="I387" s="628"/>
      <c r="J387" s="1"/>
      <c r="K387" s="1"/>
      <c r="L387" s="1"/>
      <c r="M387" s="1"/>
      <c r="N387" s="1"/>
      <c r="O387" s="1"/>
      <c r="P387" s="1"/>
      <c r="Q387" s="1"/>
      <c r="R387" s="1"/>
    </row>
    <row r="388" spans="1:18" ht="16.5" customHeight="1">
      <c r="A388" s="626" t="s">
        <v>6283</v>
      </c>
      <c r="B388" s="626">
        <v>1</v>
      </c>
      <c r="C388" s="627" t="s">
        <v>6102</v>
      </c>
      <c r="D388" s="627" t="s">
        <v>1707</v>
      </c>
      <c r="E388" s="628"/>
      <c r="F388" s="629" t="s">
        <v>6358</v>
      </c>
      <c r="G388" s="628"/>
      <c r="H388" s="627" t="s">
        <v>6076</v>
      </c>
      <c r="I388" s="628"/>
      <c r="J388" s="1"/>
      <c r="K388" s="1"/>
      <c r="L388" s="1"/>
      <c r="M388" s="1"/>
      <c r="N388" s="1"/>
      <c r="O388" s="1"/>
      <c r="P388" s="1"/>
      <c r="Q388" s="1"/>
      <c r="R388" s="1"/>
    </row>
    <row r="389" spans="1:18" ht="16.5" customHeight="1">
      <c r="A389" s="626" t="s">
        <v>6283</v>
      </c>
      <c r="B389" s="626">
        <v>1</v>
      </c>
      <c r="C389" s="627" t="s">
        <v>6102</v>
      </c>
      <c r="D389" s="627" t="s">
        <v>1707</v>
      </c>
      <c r="E389" s="628"/>
      <c r="F389" s="629" t="s">
        <v>6359</v>
      </c>
      <c r="G389" s="628"/>
      <c r="H389" s="627" t="s">
        <v>6076</v>
      </c>
      <c r="I389" s="628"/>
      <c r="J389" s="1"/>
      <c r="K389" s="1"/>
      <c r="L389" s="1"/>
      <c r="M389" s="1"/>
      <c r="N389" s="1"/>
      <c r="O389" s="1"/>
      <c r="P389" s="1"/>
      <c r="Q389" s="1"/>
      <c r="R389" s="1"/>
    </row>
    <row r="390" spans="1:18" ht="16.5" customHeight="1">
      <c r="A390" s="626" t="s">
        <v>6283</v>
      </c>
      <c r="B390" s="626">
        <v>1</v>
      </c>
      <c r="C390" s="627" t="s">
        <v>6102</v>
      </c>
      <c r="D390" s="627" t="s">
        <v>1707</v>
      </c>
      <c r="E390" s="628"/>
      <c r="F390" s="629" t="s">
        <v>6360</v>
      </c>
      <c r="G390" s="628"/>
      <c r="H390" s="627" t="s">
        <v>6076</v>
      </c>
      <c r="I390" s="628"/>
      <c r="J390" s="1"/>
      <c r="K390" s="1"/>
      <c r="L390" s="1"/>
      <c r="M390" s="1"/>
      <c r="N390" s="1"/>
      <c r="O390" s="1"/>
      <c r="P390" s="1"/>
      <c r="Q390" s="1"/>
      <c r="R390" s="1"/>
    </row>
    <row r="391" spans="1:18" ht="16.5" customHeight="1">
      <c r="A391" s="626" t="s">
        <v>6361</v>
      </c>
      <c r="B391" s="626">
        <v>1</v>
      </c>
      <c r="C391" s="627" t="s">
        <v>6034</v>
      </c>
      <c r="D391" s="627" t="s">
        <v>1978</v>
      </c>
      <c r="E391" s="628"/>
      <c r="F391" s="629" t="s">
        <v>6362</v>
      </c>
      <c r="G391" s="628"/>
      <c r="H391" s="627" t="s">
        <v>6033</v>
      </c>
      <c r="I391" s="628"/>
      <c r="J391" s="1"/>
      <c r="K391" s="1"/>
      <c r="L391" s="1"/>
      <c r="M391" s="1"/>
      <c r="N391" s="1"/>
      <c r="O391" s="1"/>
      <c r="P391" s="1"/>
      <c r="Q391" s="1"/>
      <c r="R391" s="1"/>
    </row>
    <row r="392" spans="1:18" ht="16.5" customHeight="1">
      <c r="A392" s="626" t="s">
        <v>6361</v>
      </c>
      <c r="B392" s="626">
        <v>1</v>
      </c>
      <c r="C392" s="627" t="s">
        <v>6034</v>
      </c>
      <c r="D392" s="627" t="s">
        <v>1978</v>
      </c>
      <c r="E392" s="628"/>
      <c r="F392" s="629" t="s">
        <v>6363</v>
      </c>
      <c r="G392" s="628"/>
      <c r="H392" s="627" t="s">
        <v>6033</v>
      </c>
      <c r="I392" s="628"/>
      <c r="J392" s="1"/>
      <c r="K392" s="1"/>
      <c r="L392" s="1"/>
      <c r="M392" s="1"/>
      <c r="N392" s="1"/>
      <c r="O392" s="1"/>
      <c r="P392" s="1"/>
      <c r="Q392" s="1"/>
      <c r="R392" s="1"/>
    </row>
    <row r="393" spans="1:18" ht="16.5" customHeight="1">
      <c r="A393" s="626" t="s">
        <v>6361</v>
      </c>
      <c r="B393" s="626">
        <v>1</v>
      </c>
      <c r="C393" s="627" t="s">
        <v>6034</v>
      </c>
      <c r="D393" s="627" t="s">
        <v>1978</v>
      </c>
      <c r="E393" s="628"/>
      <c r="F393" s="629" t="s">
        <v>6364</v>
      </c>
      <c r="G393" s="628"/>
      <c r="H393" s="627" t="s">
        <v>6033</v>
      </c>
      <c r="I393" s="628"/>
      <c r="J393" s="1"/>
      <c r="K393" s="1"/>
      <c r="L393" s="1"/>
      <c r="M393" s="1"/>
      <c r="N393" s="1"/>
      <c r="O393" s="1"/>
      <c r="P393" s="1"/>
      <c r="Q393" s="1"/>
      <c r="R393" s="1"/>
    </row>
    <row r="394" spans="1:18" ht="16.5" customHeight="1">
      <c r="A394" s="626" t="s">
        <v>6361</v>
      </c>
      <c r="B394" s="626">
        <v>1</v>
      </c>
      <c r="C394" s="627" t="s">
        <v>6034</v>
      </c>
      <c r="D394" s="627" t="s">
        <v>1978</v>
      </c>
      <c r="E394" s="628"/>
      <c r="F394" s="629" t="s">
        <v>6365</v>
      </c>
      <c r="G394" s="628"/>
      <c r="H394" s="627" t="s">
        <v>6033</v>
      </c>
      <c r="I394" s="628"/>
      <c r="J394" s="1"/>
      <c r="K394" s="1"/>
      <c r="L394" s="1"/>
      <c r="M394" s="1"/>
      <c r="N394" s="1"/>
      <c r="O394" s="1"/>
      <c r="P394" s="1"/>
      <c r="Q394" s="1"/>
      <c r="R394" s="1"/>
    </row>
    <row r="395" spans="1:18" ht="16.5" customHeight="1">
      <c r="A395" s="626" t="s">
        <v>6361</v>
      </c>
      <c r="B395" s="626">
        <v>1</v>
      </c>
      <c r="C395" s="627" t="s">
        <v>6034</v>
      </c>
      <c r="D395" s="627" t="s">
        <v>1978</v>
      </c>
      <c r="E395" s="628"/>
      <c r="F395" s="629" t="s">
        <v>6366</v>
      </c>
      <c r="G395" s="628"/>
      <c r="H395" s="627" t="s">
        <v>6033</v>
      </c>
      <c r="I395" s="628"/>
      <c r="J395" s="1"/>
      <c r="K395" s="1"/>
      <c r="L395" s="1"/>
      <c r="M395" s="1"/>
      <c r="N395" s="1"/>
      <c r="O395" s="1"/>
      <c r="P395" s="1"/>
      <c r="Q395" s="1"/>
      <c r="R395" s="1"/>
    </row>
    <row r="396" spans="1:18" ht="16.5" customHeight="1">
      <c r="A396" s="626" t="s">
        <v>6367</v>
      </c>
      <c r="B396" s="626">
        <v>1</v>
      </c>
      <c r="C396" s="627" t="s">
        <v>6022</v>
      </c>
      <c r="D396" s="627" t="s">
        <v>1978</v>
      </c>
      <c r="E396" s="628"/>
      <c r="F396" s="629" t="s">
        <v>6368</v>
      </c>
      <c r="G396" s="628"/>
      <c r="H396" s="627" t="s">
        <v>6012</v>
      </c>
      <c r="I396" s="628"/>
      <c r="J396" s="1"/>
      <c r="K396" s="1"/>
      <c r="L396" s="1"/>
      <c r="M396" s="1"/>
      <c r="N396" s="1"/>
      <c r="O396" s="1"/>
      <c r="P396" s="1"/>
      <c r="Q396" s="1"/>
      <c r="R396" s="1"/>
    </row>
    <row r="397" spans="1:18" ht="16.5" customHeight="1">
      <c r="A397" s="626" t="s">
        <v>6367</v>
      </c>
      <c r="B397" s="626">
        <v>1</v>
      </c>
      <c r="C397" s="627" t="s">
        <v>6034</v>
      </c>
      <c r="D397" s="627" t="s">
        <v>1978</v>
      </c>
      <c r="E397" s="628"/>
      <c r="F397" s="629" t="s">
        <v>6369</v>
      </c>
      <c r="G397" s="628"/>
      <c r="H397" s="627" t="s">
        <v>6033</v>
      </c>
      <c r="I397" s="628"/>
      <c r="J397" s="1"/>
      <c r="K397" s="1"/>
      <c r="L397" s="1"/>
      <c r="M397" s="1"/>
      <c r="N397" s="1"/>
      <c r="O397" s="1"/>
      <c r="P397" s="1"/>
      <c r="Q397" s="1"/>
      <c r="R397" s="1"/>
    </row>
    <row r="398" spans="1:18" ht="16.5" customHeight="1">
      <c r="A398" s="626" t="s">
        <v>6367</v>
      </c>
      <c r="B398" s="626">
        <v>1</v>
      </c>
      <c r="C398" s="627" t="s">
        <v>6034</v>
      </c>
      <c r="D398" s="627" t="s">
        <v>1978</v>
      </c>
      <c r="E398" s="628"/>
      <c r="F398" s="629" t="s">
        <v>6370</v>
      </c>
      <c r="G398" s="628"/>
      <c r="H398" s="627" t="s">
        <v>6033</v>
      </c>
      <c r="I398" s="628"/>
      <c r="J398" s="1"/>
      <c r="K398" s="1"/>
      <c r="L398" s="1"/>
      <c r="M398" s="1"/>
      <c r="N398" s="1"/>
      <c r="O398" s="1"/>
      <c r="P398" s="1"/>
      <c r="Q398" s="1"/>
      <c r="R398" s="1"/>
    </row>
    <row r="399" spans="1:18" ht="16.5" customHeight="1">
      <c r="A399" s="626" t="s">
        <v>6367</v>
      </c>
      <c r="B399" s="626">
        <v>1</v>
      </c>
      <c r="C399" s="627" t="s">
        <v>6034</v>
      </c>
      <c r="D399" s="627" t="s">
        <v>1978</v>
      </c>
      <c r="E399" s="628"/>
      <c r="F399" s="629" t="s">
        <v>6371</v>
      </c>
      <c r="G399" s="628"/>
      <c r="H399" s="627" t="s">
        <v>6033</v>
      </c>
      <c r="I399" s="628"/>
      <c r="J399" s="1"/>
      <c r="K399" s="1"/>
      <c r="L399" s="1"/>
      <c r="M399" s="1"/>
      <c r="N399" s="1"/>
      <c r="O399" s="1"/>
      <c r="P399" s="1"/>
      <c r="Q399" s="1"/>
      <c r="R399" s="1"/>
    </row>
    <row r="400" spans="1:18" ht="16.5" customHeight="1">
      <c r="A400" s="626" t="s">
        <v>6367</v>
      </c>
      <c r="B400" s="626">
        <v>1</v>
      </c>
      <c r="C400" s="627" t="s">
        <v>6003</v>
      </c>
      <c r="D400" s="627" t="s">
        <v>5969</v>
      </c>
      <c r="E400" s="628"/>
      <c r="F400" s="629" t="s">
        <v>6372</v>
      </c>
      <c r="G400" s="628"/>
      <c r="H400" s="627" t="s">
        <v>6005</v>
      </c>
      <c r="I400" s="628"/>
      <c r="J400" s="1"/>
      <c r="K400" s="1"/>
      <c r="L400" s="1"/>
      <c r="M400" s="1"/>
      <c r="N400" s="1"/>
      <c r="O400" s="1"/>
      <c r="P400" s="1"/>
      <c r="Q400" s="1"/>
      <c r="R400" s="1"/>
    </row>
    <row r="401" spans="1:18" ht="16.5" customHeight="1">
      <c r="A401" s="626" t="s">
        <v>6373</v>
      </c>
      <c r="B401" s="626">
        <v>1</v>
      </c>
      <c r="C401" s="627" t="s">
        <v>5923</v>
      </c>
      <c r="D401" s="627" t="s">
        <v>1857</v>
      </c>
      <c r="E401" s="628"/>
      <c r="F401" s="629" t="s">
        <v>6374</v>
      </c>
      <c r="G401" s="628"/>
      <c r="H401" s="627" t="s">
        <v>6133</v>
      </c>
      <c r="I401" s="628"/>
      <c r="J401" s="1"/>
      <c r="K401" s="1"/>
      <c r="L401" s="1"/>
      <c r="M401" s="1"/>
      <c r="N401" s="1"/>
      <c r="O401" s="1"/>
      <c r="P401" s="1"/>
      <c r="Q401" s="1"/>
      <c r="R401" s="1"/>
    </row>
    <row r="402" spans="1:18" ht="16.5" customHeight="1">
      <c r="A402" s="626" t="s">
        <v>6373</v>
      </c>
      <c r="B402" s="626">
        <v>1</v>
      </c>
      <c r="C402" s="627" t="s">
        <v>6083</v>
      </c>
      <c r="D402" s="627" t="s">
        <v>1707</v>
      </c>
      <c r="E402" s="628"/>
      <c r="F402" s="629" t="s">
        <v>6375</v>
      </c>
      <c r="G402" s="628"/>
      <c r="H402" s="627" t="s">
        <v>6085</v>
      </c>
      <c r="I402" s="628"/>
      <c r="J402" s="1"/>
      <c r="K402" s="1"/>
      <c r="L402" s="1"/>
      <c r="M402" s="1"/>
      <c r="N402" s="1"/>
      <c r="O402" s="1"/>
      <c r="P402" s="1"/>
      <c r="Q402" s="1"/>
      <c r="R402" s="1"/>
    </row>
    <row r="403" spans="1:18" ht="16.5" customHeight="1">
      <c r="A403" s="626" t="s">
        <v>6373</v>
      </c>
      <c r="B403" s="626">
        <v>1</v>
      </c>
      <c r="C403" s="627" t="s">
        <v>6083</v>
      </c>
      <c r="D403" s="627" t="s">
        <v>1707</v>
      </c>
      <c r="E403" s="628"/>
      <c r="F403" s="629" t="s">
        <v>6376</v>
      </c>
      <c r="G403" s="628"/>
      <c r="H403" s="627" t="s">
        <v>6085</v>
      </c>
      <c r="I403" s="628"/>
      <c r="J403" s="1"/>
      <c r="K403" s="1"/>
      <c r="L403" s="1"/>
      <c r="M403" s="1"/>
      <c r="N403" s="1"/>
      <c r="O403" s="1"/>
      <c r="P403" s="1"/>
      <c r="Q403" s="1"/>
      <c r="R403" s="1"/>
    </row>
    <row r="404" spans="1:18" ht="16.5" customHeight="1">
      <c r="A404" s="626" t="s">
        <v>6377</v>
      </c>
      <c r="B404" s="626">
        <v>1</v>
      </c>
      <c r="C404" s="627" t="s">
        <v>6074</v>
      </c>
      <c r="D404" s="627" t="s">
        <v>1978</v>
      </c>
      <c r="E404" s="628"/>
      <c r="F404" s="629" t="s">
        <v>6378</v>
      </c>
      <c r="G404" s="628"/>
      <c r="H404" s="627" t="s">
        <v>6012</v>
      </c>
      <c r="I404" s="628"/>
      <c r="J404" s="1"/>
      <c r="K404" s="1"/>
      <c r="L404" s="1"/>
      <c r="M404" s="1"/>
      <c r="N404" s="1"/>
      <c r="O404" s="1"/>
      <c r="P404" s="1"/>
      <c r="Q404" s="1"/>
      <c r="R404" s="1"/>
    </row>
    <row r="405" spans="1:18" ht="16.5" customHeight="1">
      <c r="A405" s="626" t="s">
        <v>6377</v>
      </c>
      <c r="B405" s="626">
        <v>1</v>
      </c>
      <c r="C405" s="627" t="s">
        <v>6034</v>
      </c>
      <c r="D405" s="627" t="s">
        <v>1978</v>
      </c>
      <c r="E405" s="628"/>
      <c r="F405" s="629" t="s">
        <v>6379</v>
      </c>
      <c r="G405" s="628"/>
      <c r="H405" s="627" t="s">
        <v>6033</v>
      </c>
      <c r="I405" s="628"/>
      <c r="J405" s="1"/>
      <c r="K405" s="1"/>
      <c r="L405" s="1"/>
      <c r="M405" s="1"/>
      <c r="N405" s="1"/>
      <c r="O405" s="1"/>
      <c r="P405" s="1"/>
      <c r="Q405" s="1"/>
      <c r="R405" s="1"/>
    </row>
    <row r="406" spans="1:18" ht="16.5" customHeight="1">
      <c r="A406" s="626" t="s">
        <v>6377</v>
      </c>
      <c r="B406" s="626">
        <v>1</v>
      </c>
      <c r="C406" s="627" t="s">
        <v>6034</v>
      </c>
      <c r="D406" s="627" t="s">
        <v>1978</v>
      </c>
      <c r="E406" s="628"/>
      <c r="F406" s="629" t="s">
        <v>6380</v>
      </c>
      <c r="G406" s="628"/>
      <c r="H406" s="627" t="s">
        <v>6033</v>
      </c>
      <c r="I406" s="628"/>
      <c r="J406" s="1"/>
      <c r="K406" s="1"/>
      <c r="L406" s="1"/>
      <c r="M406" s="1"/>
      <c r="N406" s="1"/>
      <c r="O406" s="1"/>
      <c r="P406" s="1"/>
      <c r="Q406" s="1"/>
      <c r="R406" s="1"/>
    </row>
    <row r="407" spans="1:18" ht="16.5" customHeight="1">
      <c r="A407" s="626" t="s">
        <v>6377</v>
      </c>
      <c r="B407" s="626">
        <v>1</v>
      </c>
      <c r="C407" s="627" t="s">
        <v>6034</v>
      </c>
      <c r="D407" s="627" t="s">
        <v>1978</v>
      </c>
      <c r="E407" s="628"/>
      <c r="F407" s="629" t="s">
        <v>6381</v>
      </c>
      <c r="G407" s="628"/>
      <c r="H407" s="627" t="s">
        <v>6033</v>
      </c>
      <c r="I407" s="628"/>
      <c r="J407" s="1"/>
      <c r="K407" s="1"/>
      <c r="L407" s="1"/>
      <c r="M407" s="1"/>
      <c r="N407" s="1"/>
      <c r="O407" s="1"/>
      <c r="P407" s="1"/>
      <c r="Q407" s="1"/>
      <c r="R407" s="1"/>
    </row>
    <row r="408" spans="1:18" ht="16.5" customHeight="1">
      <c r="A408" s="626" t="s">
        <v>6377</v>
      </c>
      <c r="B408" s="626">
        <v>1</v>
      </c>
      <c r="C408" s="627" t="s">
        <v>6034</v>
      </c>
      <c r="D408" s="627" t="s">
        <v>1978</v>
      </c>
      <c r="E408" s="628"/>
      <c r="F408" s="629" t="s">
        <v>6382</v>
      </c>
      <c r="G408" s="628"/>
      <c r="H408" s="627" t="s">
        <v>6033</v>
      </c>
      <c r="I408" s="628"/>
      <c r="J408" s="1"/>
      <c r="K408" s="1"/>
      <c r="L408" s="1"/>
      <c r="M408" s="1"/>
      <c r="N408" s="1"/>
      <c r="O408" s="1"/>
      <c r="P408" s="1"/>
      <c r="Q408" s="1"/>
      <c r="R408" s="1"/>
    </row>
    <row r="409" spans="1:18" ht="16.5" customHeight="1">
      <c r="A409" s="626" t="s">
        <v>6383</v>
      </c>
      <c r="B409" s="626">
        <v>1</v>
      </c>
      <c r="C409" s="627" t="s">
        <v>5865</v>
      </c>
      <c r="D409" s="627" t="s">
        <v>2116</v>
      </c>
      <c r="E409" s="628"/>
      <c r="F409" s="629" t="s">
        <v>6384</v>
      </c>
      <c r="G409" s="628"/>
      <c r="H409" s="627" t="s">
        <v>5867</v>
      </c>
      <c r="I409" s="628"/>
      <c r="J409" s="1"/>
      <c r="K409" s="1"/>
      <c r="L409" s="1"/>
      <c r="M409" s="1"/>
      <c r="N409" s="1"/>
      <c r="O409" s="1"/>
      <c r="P409" s="1"/>
      <c r="Q409" s="1"/>
      <c r="R409" s="1"/>
    </row>
    <row r="410" spans="1:18" ht="16.5" customHeight="1">
      <c r="A410" s="626" t="s">
        <v>6383</v>
      </c>
      <c r="B410" s="626">
        <v>1</v>
      </c>
      <c r="C410" s="627" t="s">
        <v>5874</v>
      </c>
      <c r="D410" s="627" t="s">
        <v>2116</v>
      </c>
      <c r="E410" s="628"/>
      <c r="F410" s="629" t="s">
        <v>6385</v>
      </c>
      <c r="G410" s="628"/>
      <c r="H410" s="627" t="s">
        <v>5894</v>
      </c>
      <c r="I410" s="628"/>
      <c r="J410" s="1"/>
      <c r="K410" s="1"/>
      <c r="L410" s="1"/>
      <c r="M410" s="1"/>
      <c r="N410" s="1"/>
      <c r="O410" s="1"/>
      <c r="P410" s="1"/>
      <c r="Q410" s="1"/>
      <c r="R410" s="1"/>
    </row>
    <row r="411" spans="1:18" ht="16.5" customHeight="1">
      <c r="A411" s="626" t="s">
        <v>6383</v>
      </c>
      <c r="B411" s="626">
        <v>1</v>
      </c>
      <c r="C411" s="627" t="s">
        <v>5896</v>
      </c>
      <c r="D411" s="627" t="s">
        <v>2116</v>
      </c>
      <c r="E411" s="628"/>
      <c r="F411" s="629" t="s">
        <v>6386</v>
      </c>
      <c r="G411" s="628"/>
      <c r="H411" s="627" t="s">
        <v>6387</v>
      </c>
      <c r="I411" s="628"/>
      <c r="J411" s="1"/>
      <c r="K411" s="1"/>
      <c r="L411" s="1"/>
      <c r="M411" s="1"/>
      <c r="N411" s="1"/>
      <c r="O411" s="1"/>
      <c r="P411" s="1"/>
      <c r="Q411" s="1"/>
      <c r="R411" s="1"/>
    </row>
    <row r="412" spans="1:18" ht="16.5" customHeight="1">
      <c r="A412" s="626" t="s">
        <v>6383</v>
      </c>
      <c r="B412" s="626">
        <v>1</v>
      </c>
      <c r="C412" s="627" t="s">
        <v>5896</v>
      </c>
      <c r="D412" s="627" t="s">
        <v>2116</v>
      </c>
      <c r="E412" s="628"/>
      <c r="F412" s="629" t="s">
        <v>6388</v>
      </c>
      <c r="G412" s="628"/>
      <c r="H412" s="627" t="s">
        <v>6387</v>
      </c>
      <c r="I412" s="628"/>
      <c r="J412" s="1"/>
      <c r="K412" s="1"/>
      <c r="L412" s="1"/>
      <c r="M412" s="1"/>
      <c r="N412" s="1"/>
      <c r="O412" s="1"/>
      <c r="P412" s="1"/>
      <c r="Q412" s="1"/>
      <c r="R412" s="1"/>
    </row>
    <row r="413" spans="1:18" ht="16.5" customHeight="1">
      <c r="A413" s="626" t="s">
        <v>6383</v>
      </c>
      <c r="B413" s="626">
        <v>1</v>
      </c>
      <c r="C413" s="627" t="s">
        <v>5923</v>
      </c>
      <c r="D413" s="627" t="s">
        <v>1857</v>
      </c>
      <c r="E413" s="628"/>
      <c r="F413" s="629" t="s">
        <v>6389</v>
      </c>
      <c r="G413" s="628"/>
      <c r="H413" s="627" t="s">
        <v>6133</v>
      </c>
      <c r="I413" s="628"/>
      <c r="J413" s="1"/>
      <c r="K413" s="1"/>
      <c r="L413" s="1"/>
      <c r="M413" s="1"/>
      <c r="N413" s="1"/>
      <c r="O413" s="1"/>
      <c r="P413" s="1"/>
      <c r="Q413" s="1"/>
      <c r="R413" s="1"/>
    </row>
    <row r="414" spans="1:18" ht="16.5" customHeight="1">
      <c r="A414" s="626" t="s">
        <v>6383</v>
      </c>
      <c r="B414" s="626">
        <v>1</v>
      </c>
      <c r="C414" s="627" t="s">
        <v>5928</v>
      </c>
      <c r="D414" s="627" t="s">
        <v>1857</v>
      </c>
      <c r="E414" s="628"/>
      <c r="F414" s="629" t="s">
        <v>6390</v>
      </c>
      <c r="G414" s="628"/>
      <c r="H414" s="627" t="s">
        <v>6131</v>
      </c>
      <c r="I414" s="628"/>
      <c r="J414" s="1"/>
      <c r="K414" s="1"/>
      <c r="L414" s="1"/>
      <c r="M414" s="1"/>
      <c r="N414" s="1"/>
      <c r="O414" s="1"/>
      <c r="P414" s="1"/>
      <c r="Q414" s="1"/>
      <c r="R414" s="1"/>
    </row>
    <row r="415" spans="1:18" ht="16.5" customHeight="1">
      <c r="A415" s="626" t="s">
        <v>6383</v>
      </c>
      <c r="B415" s="626">
        <v>1</v>
      </c>
      <c r="C415" s="627" t="s">
        <v>5928</v>
      </c>
      <c r="D415" s="627" t="s">
        <v>1857</v>
      </c>
      <c r="E415" s="628"/>
      <c r="F415" s="629" t="s">
        <v>6391</v>
      </c>
      <c r="G415" s="628"/>
      <c r="H415" s="627" t="s">
        <v>6131</v>
      </c>
      <c r="I415" s="628"/>
      <c r="J415" s="1"/>
      <c r="K415" s="1"/>
      <c r="L415" s="1"/>
      <c r="M415" s="1"/>
      <c r="N415" s="1"/>
      <c r="O415" s="1"/>
      <c r="P415" s="1"/>
      <c r="Q415" s="1"/>
      <c r="R415" s="1"/>
    </row>
    <row r="416" spans="1:18" ht="16.5" customHeight="1">
      <c r="A416" s="626" t="s">
        <v>6383</v>
      </c>
      <c r="B416" s="626">
        <v>1</v>
      </c>
      <c r="C416" s="627" t="s">
        <v>5928</v>
      </c>
      <c r="D416" s="627" t="s">
        <v>1857</v>
      </c>
      <c r="E416" s="628"/>
      <c r="F416" s="629" t="s">
        <v>6392</v>
      </c>
      <c r="G416" s="628"/>
      <c r="H416" s="627" t="s">
        <v>6131</v>
      </c>
      <c r="I416" s="628"/>
      <c r="J416" s="1"/>
      <c r="K416" s="1"/>
      <c r="L416" s="1"/>
      <c r="M416" s="1"/>
      <c r="N416" s="1"/>
      <c r="O416" s="1"/>
      <c r="P416" s="1"/>
      <c r="Q416" s="1"/>
      <c r="R416" s="1"/>
    </row>
    <row r="417" spans="1:18" ht="16.5" customHeight="1">
      <c r="A417" s="626" t="s">
        <v>6383</v>
      </c>
      <c r="B417" s="626">
        <v>1</v>
      </c>
      <c r="C417" s="627" t="s">
        <v>5928</v>
      </c>
      <c r="D417" s="627" t="s">
        <v>1857</v>
      </c>
      <c r="E417" s="628"/>
      <c r="F417" s="629" t="s">
        <v>6393</v>
      </c>
      <c r="G417" s="628"/>
      <c r="H417" s="627" t="s">
        <v>6131</v>
      </c>
      <c r="I417" s="628"/>
      <c r="J417" s="1"/>
      <c r="K417" s="1"/>
      <c r="L417" s="1"/>
      <c r="M417" s="1"/>
      <c r="N417" s="1"/>
      <c r="O417" s="1"/>
      <c r="P417" s="1"/>
      <c r="Q417" s="1"/>
      <c r="R417" s="1"/>
    </row>
    <row r="418" spans="1:18" ht="16.5" customHeight="1">
      <c r="A418" s="626" t="s">
        <v>6383</v>
      </c>
      <c r="B418" s="626">
        <v>1</v>
      </c>
      <c r="C418" s="627" t="s">
        <v>5928</v>
      </c>
      <c r="D418" s="627" t="s">
        <v>1857</v>
      </c>
      <c r="E418" s="628"/>
      <c r="F418" s="629" t="s">
        <v>6394</v>
      </c>
      <c r="G418" s="628"/>
      <c r="H418" s="627" t="s">
        <v>6131</v>
      </c>
      <c r="I418" s="628"/>
      <c r="J418" s="1"/>
      <c r="K418" s="1"/>
      <c r="L418" s="1"/>
      <c r="M418" s="1"/>
      <c r="N418" s="1"/>
      <c r="O418" s="1"/>
      <c r="P418" s="1"/>
      <c r="Q418" s="1"/>
      <c r="R418" s="1"/>
    </row>
    <row r="419" spans="1:18" ht="16.5" customHeight="1">
      <c r="A419" s="626" t="s">
        <v>6383</v>
      </c>
      <c r="B419" s="626">
        <v>1</v>
      </c>
      <c r="C419" s="627" t="s">
        <v>5928</v>
      </c>
      <c r="D419" s="627" t="s">
        <v>1857</v>
      </c>
      <c r="E419" s="628"/>
      <c r="F419" s="629" t="s">
        <v>6395</v>
      </c>
      <c r="G419" s="628"/>
      <c r="H419" s="627" t="s">
        <v>6131</v>
      </c>
      <c r="I419" s="628"/>
      <c r="J419" s="1"/>
      <c r="K419" s="1"/>
      <c r="L419" s="1"/>
      <c r="M419" s="1"/>
      <c r="N419" s="1"/>
      <c r="O419" s="1"/>
      <c r="P419" s="1"/>
      <c r="Q419" s="1"/>
      <c r="R419" s="1"/>
    </row>
    <row r="420" spans="1:18" ht="16.5" customHeight="1">
      <c r="A420" s="626" t="s">
        <v>6383</v>
      </c>
      <c r="B420" s="626">
        <v>1</v>
      </c>
      <c r="C420" s="627" t="s">
        <v>5928</v>
      </c>
      <c r="D420" s="627" t="s">
        <v>1857</v>
      </c>
      <c r="E420" s="628"/>
      <c r="F420" s="629" t="s">
        <v>6396</v>
      </c>
      <c r="G420" s="628"/>
      <c r="H420" s="627" t="s">
        <v>6131</v>
      </c>
      <c r="I420" s="628"/>
      <c r="J420" s="1"/>
      <c r="K420" s="1"/>
      <c r="L420" s="1"/>
      <c r="M420" s="1"/>
      <c r="N420" s="1"/>
      <c r="O420" s="1"/>
      <c r="P420" s="1"/>
      <c r="Q420" s="1"/>
      <c r="R420" s="1"/>
    </row>
    <row r="421" spans="1:18" ht="16.5" customHeight="1">
      <c r="A421" s="626" t="s">
        <v>6383</v>
      </c>
      <c r="B421" s="626">
        <v>1</v>
      </c>
      <c r="C421" s="627" t="s">
        <v>5934</v>
      </c>
      <c r="D421" s="627" t="s">
        <v>1857</v>
      </c>
      <c r="E421" s="628"/>
      <c r="F421" s="629" t="s">
        <v>6397</v>
      </c>
      <c r="G421" s="628"/>
      <c r="H421" s="627" t="s">
        <v>6131</v>
      </c>
      <c r="I421" s="628"/>
      <c r="J421" s="1"/>
      <c r="K421" s="1"/>
      <c r="L421" s="1"/>
      <c r="M421" s="1"/>
      <c r="N421" s="1"/>
      <c r="O421" s="1"/>
      <c r="P421" s="1"/>
      <c r="Q421" s="1"/>
      <c r="R421" s="1"/>
    </row>
    <row r="422" spans="1:18" ht="16.5" customHeight="1">
      <c r="A422" s="626" t="s">
        <v>6383</v>
      </c>
      <c r="B422" s="626">
        <v>1</v>
      </c>
      <c r="C422" s="627" t="s">
        <v>6139</v>
      </c>
      <c r="D422" s="627" t="s">
        <v>1857</v>
      </c>
      <c r="E422" s="628"/>
      <c r="F422" s="629" t="s">
        <v>6398</v>
      </c>
      <c r="G422" s="628"/>
      <c r="H422" s="627" t="s">
        <v>6131</v>
      </c>
      <c r="I422" s="628"/>
      <c r="J422" s="1"/>
      <c r="K422" s="1"/>
      <c r="L422" s="1"/>
      <c r="M422" s="1"/>
      <c r="N422" s="1"/>
      <c r="O422" s="1"/>
      <c r="P422" s="1"/>
      <c r="Q422" s="1"/>
      <c r="R422" s="1"/>
    </row>
    <row r="423" spans="1:18" ht="16.5" customHeight="1">
      <c r="A423" s="626" t="s">
        <v>6383</v>
      </c>
      <c r="B423" s="626">
        <v>1</v>
      </c>
      <c r="C423" s="627" t="s">
        <v>6142</v>
      </c>
      <c r="D423" s="627" t="s">
        <v>5969</v>
      </c>
      <c r="E423" s="628"/>
      <c r="F423" s="629" t="s">
        <v>6399</v>
      </c>
      <c r="G423" s="628"/>
      <c r="H423" s="627" t="s">
        <v>5971</v>
      </c>
      <c r="I423" s="628"/>
      <c r="J423" s="1"/>
      <c r="K423" s="1"/>
      <c r="L423" s="1"/>
      <c r="M423" s="1"/>
      <c r="N423" s="1"/>
      <c r="O423" s="1"/>
      <c r="P423" s="1"/>
      <c r="Q423" s="1"/>
      <c r="R423" s="1"/>
    </row>
    <row r="424" spans="1:18" ht="16.5" customHeight="1">
      <c r="A424" s="626" t="s">
        <v>6383</v>
      </c>
      <c r="B424" s="626">
        <v>1</v>
      </c>
      <c r="C424" s="627" t="s">
        <v>5980</v>
      </c>
      <c r="D424" s="627" t="s">
        <v>5969</v>
      </c>
      <c r="E424" s="628"/>
      <c r="F424" s="629" t="s">
        <v>6400</v>
      </c>
      <c r="G424" s="628"/>
      <c r="H424" s="627" t="s">
        <v>5982</v>
      </c>
      <c r="I424" s="628"/>
      <c r="J424" s="1"/>
      <c r="K424" s="1"/>
      <c r="L424" s="1"/>
      <c r="M424" s="1"/>
      <c r="N424" s="1"/>
      <c r="O424" s="1"/>
      <c r="P424" s="1"/>
      <c r="Q424" s="1"/>
      <c r="R424" s="1"/>
    </row>
    <row r="425" spans="1:18" ht="16.5" customHeight="1">
      <c r="A425" s="626" t="s">
        <v>6383</v>
      </c>
      <c r="B425" s="626">
        <v>1</v>
      </c>
      <c r="C425" s="627" t="s">
        <v>6031</v>
      </c>
      <c r="D425" s="627" t="s">
        <v>1978</v>
      </c>
      <c r="E425" s="628"/>
      <c r="F425" s="629" t="s">
        <v>6401</v>
      </c>
      <c r="G425" s="628"/>
      <c r="H425" s="627" t="s">
        <v>6033</v>
      </c>
      <c r="I425" s="628"/>
      <c r="J425" s="1"/>
      <c r="K425" s="1"/>
      <c r="L425" s="1"/>
      <c r="M425" s="1"/>
      <c r="N425" s="1"/>
      <c r="O425" s="1"/>
      <c r="P425" s="1"/>
      <c r="Q425" s="1"/>
      <c r="R425" s="1"/>
    </row>
    <row r="426" spans="1:18" ht="16.5" customHeight="1">
      <c r="A426" s="626" t="s">
        <v>6383</v>
      </c>
      <c r="B426" s="626">
        <v>1</v>
      </c>
      <c r="C426" s="627" t="s">
        <v>6031</v>
      </c>
      <c r="D426" s="627" t="s">
        <v>1978</v>
      </c>
      <c r="E426" s="628"/>
      <c r="F426" s="629" t="s">
        <v>6402</v>
      </c>
      <c r="G426" s="628"/>
      <c r="H426" s="627" t="s">
        <v>6033</v>
      </c>
      <c r="I426" s="628"/>
      <c r="J426" s="1"/>
      <c r="K426" s="1"/>
      <c r="L426" s="1"/>
      <c r="M426" s="1"/>
      <c r="N426" s="1"/>
      <c r="O426" s="1"/>
      <c r="P426" s="1"/>
      <c r="Q426" s="1"/>
      <c r="R426" s="1"/>
    </row>
    <row r="427" spans="1:18" ht="16.5" customHeight="1">
      <c r="A427" s="626" t="s">
        <v>6383</v>
      </c>
      <c r="B427" s="626">
        <v>1</v>
      </c>
      <c r="C427" s="627" t="s">
        <v>6031</v>
      </c>
      <c r="D427" s="627" t="s">
        <v>1978</v>
      </c>
      <c r="E427" s="628"/>
      <c r="F427" s="629" t="s">
        <v>6403</v>
      </c>
      <c r="G427" s="628"/>
      <c r="H427" s="627" t="s">
        <v>6033</v>
      </c>
      <c r="I427" s="628"/>
      <c r="J427" s="1"/>
      <c r="K427" s="1"/>
      <c r="L427" s="1"/>
      <c r="M427" s="1"/>
      <c r="N427" s="1"/>
      <c r="O427" s="1"/>
      <c r="P427" s="1"/>
      <c r="Q427" s="1"/>
      <c r="R427" s="1"/>
    </row>
    <row r="428" spans="1:18" ht="16.5" customHeight="1">
      <c r="A428" s="626" t="s">
        <v>6383</v>
      </c>
      <c r="B428" s="626">
        <v>1</v>
      </c>
      <c r="C428" s="627" t="s">
        <v>6031</v>
      </c>
      <c r="D428" s="627" t="s">
        <v>1978</v>
      </c>
      <c r="E428" s="628"/>
      <c r="F428" s="629" t="s">
        <v>6404</v>
      </c>
      <c r="G428" s="628"/>
      <c r="H428" s="627" t="s">
        <v>6033</v>
      </c>
      <c r="I428" s="628"/>
      <c r="J428" s="1"/>
      <c r="K428" s="1"/>
      <c r="L428" s="1"/>
      <c r="M428" s="1"/>
      <c r="N428" s="1"/>
      <c r="O428" s="1"/>
      <c r="P428" s="1"/>
      <c r="Q428" s="1"/>
      <c r="R428" s="1"/>
    </row>
    <row r="429" spans="1:18" ht="16.5" customHeight="1">
      <c r="A429" s="626" t="s">
        <v>6383</v>
      </c>
      <c r="B429" s="626">
        <v>1</v>
      </c>
      <c r="C429" s="627" t="s">
        <v>6031</v>
      </c>
      <c r="D429" s="627" t="s">
        <v>1978</v>
      </c>
      <c r="E429" s="628"/>
      <c r="F429" s="629" t="s">
        <v>6405</v>
      </c>
      <c r="G429" s="628"/>
      <c r="H429" s="627" t="s">
        <v>6033</v>
      </c>
      <c r="I429" s="628"/>
      <c r="J429" s="1"/>
      <c r="K429" s="1"/>
      <c r="L429" s="1"/>
      <c r="M429" s="1"/>
      <c r="N429" s="1"/>
      <c r="O429" s="1"/>
      <c r="P429" s="1"/>
      <c r="Q429" s="1"/>
      <c r="R429" s="1"/>
    </row>
    <row r="430" spans="1:18" ht="16.5" customHeight="1">
      <c r="A430" s="626" t="s">
        <v>6383</v>
      </c>
      <c r="B430" s="626">
        <v>1</v>
      </c>
      <c r="C430" s="627" t="s">
        <v>6031</v>
      </c>
      <c r="D430" s="627" t="s">
        <v>1978</v>
      </c>
      <c r="E430" s="628"/>
      <c r="F430" s="629" t="s">
        <v>6406</v>
      </c>
      <c r="G430" s="628"/>
      <c r="H430" s="627" t="s">
        <v>6033</v>
      </c>
      <c r="I430" s="628"/>
      <c r="J430" s="1"/>
      <c r="K430" s="1"/>
      <c r="L430" s="1"/>
      <c r="M430" s="1"/>
      <c r="N430" s="1"/>
      <c r="O430" s="1"/>
      <c r="P430" s="1"/>
      <c r="Q430" s="1"/>
      <c r="R430" s="1"/>
    </row>
    <row r="431" spans="1:18" ht="16.5" customHeight="1">
      <c r="A431" s="626" t="s">
        <v>6383</v>
      </c>
      <c r="B431" s="626">
        <v>1</v>
      </c>
      <c r="C431" s="627" t="s">
        <v>6031</v>
      </c>
      <c r="D431" s="627" t="s">
        <v>1978</v>
      </c>
      <c r="E431" s="628"/>
      <c r="F431" s="629" t="s">
        <v>6407</v>
      </c>
      <c r="G431" s="628"/>
      <c r="H431" s="627" t="s">
        <v>6033</v>
      </c>
      <c r="I431" s="628"/>
      <c r="J431" s="1"/>
      <c r="K431" s="1"/>
      <c r="L431" s="1"/>
      <c r="M431" s="1"/>
      <c r="N431" s="1"/>
      <c r="O431" s="1"/>
      <c r="P431" s="1"/>
      <c r="Q431" s="1"/>
      <c r="R431" s="1"/>
    </row>
    <row r="432" spans="1:18" ht="16.5" customHeight="1">
      <c r="A432" s="626" t="s">
        <v>6383</v>
      </c>
      <c r="B432" s="626">
        <v>1</v>
      </c>
      <c r="C432" s="627" t="s">
        <v>6031</v>
      </c>
      <c r="D432" s="627" t="s">
        <v>1978</v>
      </c>
      <c r="E432" s="628"/>
      <c r="F432" s="629" t="s">
        <v>6408</v>
      </c>
      <c r="G432" s="628"/>
      <c r="H432" s="627" t="s">
        <v>6033</v>
      </c>
      <c r="I432" s="628"/>
      <c r="J432" s="1"/>
      <c r="K432" s="1"/>
      <c r="L432" s="1"/>
      <c r="M432" s="1"/>
      <c r="N432" s="1"/>
      <c r="O432" s="1"/>
      <c r="P432" s="1"/>
      <c r="Q432" s="1"/>
      <c r="R432" s="1"/>
    </row>
    <row r="433" spans="1:18" ht="16.5" customHeight="1">
      <c r="A433" s="626" t="s">
        <v>6383</v>
      </c>
      <c r="B433" s="626">
        <v>1</v>
      </c>
      <c r="C433" s="627" t="s">
        <v>6034</v>
      </c>
      <c r="D433" s="627" t="s">
        <v>1978</v>
      </c>
      <c r="E433" s="628"/>
      <c r="F433" s="629" t="s">
        <v>6409</v>
      </c>
      <c r="G433" s="628"/>
      <c r="H433" s="627" t="s">
        <v>6033</v>
      </c>
      <c r="I433" s="628"/>
      <c r="J433" s="1"/>
      <c r="K433" s="1"/>
      <c r="L433" s="1"/>
      <c r="M433" s="1"/>
      <c r="N433" s="1"/>
      <c r="O433" s="1"/>
      <c r="P433" s="1"/>
      <c r="Q433" s="1"/>
      <c r="R433" s="1"/>
    </row>
    <row r="434" spans="1:18" ht="16.5" customHeight="1">
      <c r="A434" s="626" t="s">
        <v>6383</v>
      </c>
      <c r="B434" s="626">
        <v>1</v>
      </c>
      <c r="C434" s="627" t="s">
        <v>6034</v>
      </c>
      <c r="D434" s="627" t="s">
        <v>1978</v>
      </c>
      <c r="E434" s="628"/>
      <c r="F434" s="629" t="s">
        <v>6410</v>
      </c>
      <c r="G434" s="628"/>
      <c r="H434" s="627" t="s">
        <v>6033</v>
      </c>
      <c r="I434" s="628"/>
      <c r="J434" s="1"/>
      <c r="K434" s="1"/>
      <c r="L434" s="1"/>
      <c r="M434" s="1"/>
      <c r="N434" s="1"/>
      <c r="O434" s="1"/>
      <c r="P434" s="1"/>
      <c r="Q434" s="1"/>
      <c r="R434" s="1"/>
    </row>
    <row r="435" spans="1:18" ht="16.5" customHeight="1">
      <c r="A435" s="626" t="s">
        <v>6383</v>
      </c>
      <c r="B435" s="626">
        <v>1</v>
      </c>
      <c r="C435" s="627" t="s">
        <v>6034</v>
      </c>
      <c r="D435" s="627" t="s">
        <v>1978</v>
      </c>
      <c r="E435" s="628"/>
      <c r="F435" s="629" t="s">
        <v>6411</v>
      </c>
      <c r="G435" s="628"/>
      <c r="H435" s="627" t="s">
        <v>6033</v>
      </c>
      <c r="I435" s="628"/>
      <c r="J435" s="1"/>
      <c r="K435" s="1"/>
      <c r="L435" s="1"/>
      <c r="M435" s="1"/>
      <c r="N435" s="1"/>
      <c r="O435" s="1"/>
      <c r="P435" s="1"/>
      <c r="Q435" s="1"/>
      <c r="R435" s="1"/>
    </row>
    <row r="436" spans="1:18" ht="16.5" customHeight="1">
      <c r="A436" s="626" t="s">
        <v>6383</v>
      </c>
      <c r="B436" s="626">
        <v>1</v>
      </c>
      <c r="C436" s="627" t="s">
        <v>6074</v>
      </c>
      <c r="D436" s="627" t="s">
        <v>1707</v>
      </c>
      <c r="E436" s="628"/>
      <c r="F436" s="629" t="s">
        <v>6412</v>
      </c>
      <c r="G436" s="628"/>
      <c r="H436" s="627" t="s">
        <v>6076</v>
      </c>
      <c r="I436" s="628"/>
      <c r="J436" s="1"/>
      <c r="K436" s="1"/>
      <c r="L436" s="1"/>
      <c r="M436" s="1"/>
      <c r="N436" s="1"/>
      <c r="O436" s="1"/>
      <c r="P436" s="1"/>
      <c r="Q436" s="1"/>
      <c r="R436" s="1"/>
    </row>
    <row r="437" spans="1:18" ht="16.5" customHeight="1">
      <c r="A437" s="626" t="s">
        <v>6413</v>
      </c>
      <c r="B437" s="626">
        <v>1</v>
      </c>
      <c r="C437" s="627" t="s">
        <v>6059</v>
      </c>
      <c r="D437" s="627" t="s">
        <v>1978</v>
      </c>
      <c r="E437" s="628"/>
      <c r="F437" s="629" t="s">
        <v>6414</v>
      </c>
      <c r="G437" s="628"/>
      <c r="H437" s="627" t="s">
        <v>6033</v>
      </c>
      <c r="I437" s="628"/>
      <c r="J437" s="1"/>
      <c r="K437" s="1"/>
      <c r="L437" s="1"/>
      <c r="M437" s="1"/>
      <c r="N437" s="1"/>
      <c r="O437" s="1"/>
      <c r="P437" s="1"/>
      <c r="Q437" s="1"/>
      <c r="R437" s="1"/>
    </row>
    <row r="438" spans="1:18" ht="16.5" customHeight="1">
      <c r="A438" s="626" t="s">
        <v>6415</v>
      </c>
      <c r="B438" s="626">
        <v>1</v>
      </c>
      <c r="C438" s="627" t="s">
        <v>5883</v>
      </c>
      <c r="D438" s="627" t="s">
        <v>2116</v>
      </c>
      <c r="E438" s="628"/>
      <c r="F438" s="629" t="s">
        <v>6416</v>
      </c>
      <c r="G438" s="628"/>
      <c r="H438" s="627" t="s">
        <v>5858</v>
      </c>
      <c r="I438" s="628"/>
      <c r="J438" s="1"/>
      <c r="K438" s="1"/>
      <c r="L438" s="1"/>
      <c r="M438" s="1"/>
      <c r="N438" s="1"/>
      <c r="O438" s="1"/>
      <c r="P438" s="1"/>
      <c r="Q438" s="1"/>
      <c r="R438" s="1"/>
    </row>
    <row r="439" spans="1:18" ht="16.5" customHeight="1">
      <c r="A439" s="626" t="s">
        <v>6415</v>
      </c>
      <c r="B439" s="626">
        <v>1</v>
      </c>
      <c r="C439" s="627" t="s">
        <v>5874</v>
      </c>
      <c r="D439" s="627" t="s">
        <v>2116</v>
      </c>
      <c r="E439" s="628"/>
      <c r="F439" s="629" t="s">
        <v>6417</v>
      </c>
      <c r="G439" s="628"/>
      <c r="H439" s="627" t="s">
        <v>5894</v>
      </c>
      <c r="I439" s="628"/>
      <c r="J439" s="1"/>
      <c r="K439" s="1"/>
      <c r="L439" s="1"/>
      <c r="M439" s="1"/>
      <c r="N439" s="1"/>
      <c r="O439" s="1"/>
      <c r="P439" s="1"/>
      <c r="Q439" s="1"/>
      <c r="R439" s="1"/>
    </row>
    <row r="440" spans="1:18" ht="16.5" customHeight="1">
      <c r="A440" s="626" t="s">
        <v>6415</v>
      </c>
      <c r="B440" s="626">
        <v>1</v>
      </c>
      <c r="C440" s="627" t="s">
        <v>5874</v>
      </c>
      <c r="D440" s="627" t="s">
        <v>2116</v>
      </c>
      <c r="E440" s="628"/>
      <c r="F440" s="629" t="s">
        <v>6418</v>
      </c>
      <c r="G440" s="628"/>
      <c r="H440" s="627" t="s">
        <v>5894</v>
      </c>
      <c r="I440" s="628"/>
      <c r="J440" s="1"/>
      <c r="K440" s="1"/>
      <c r="L440" s="1"/>
      <c r="M440" s="1"/>
      <c r="N440" s="1"/>
      <c r="O440" s="1"/>
      <c r="P440" s="1"/>
      <c r="Q440" s="1"/>
      <c r="R440" s="1"/>
    </row>
    <row r="441" spans="1:18" ht="16.5" customHeight="1">
      <c r="A441" s="626" t="s">
        <v>6415</v>
      </c>
      <c r="B441" s="626">
        <v>1</v>
      </c>
      <c r="C441" s="627" t="s">
        <v>5928</v>
      </c>
      <c r="D441" s="627" t="s">
        <v>1857</v>
      </c>
      <c r="E441" s="628"/>
      <c r="F441" s="629" t="s">
        <v>6419</v>
      </c>
      <c r="G441" s="628"/>
      <c r="H441" s="627" t="s">
        <v>6133</v>
      </c>
      <c r="I441" s="628"/>
      <c r="J441" s="1"/>
      <c r="K441" s="1"/>
      <c r="L441" s="1"/>
      <c r="M441" s="1"/>
      <c r="N441" s="1"/>
      <c r="O441" s="1"/>
      <c r="P441" s="1"/>
      <c r="Q441" s="1"/>
      <c r="R441" s="1"/>
    </row>
    <row r="442" spans="1:18" ht="16.5" customHeight="1">
      <c r="A442" s="626" t="s">
        <v>6415</v>
      </c>
      <c r="B442" s="626">
        <v>1</v>
      </c>
      <c r="C442" s="627" t="s">
        <v>5928</v>
      </c>
      <c r="D442" s="627" t="s">
        <v>1857</v>
      </c>
      <c r="E442" s="628"/>
      <c r="F442" s="629" t="s">
        <v>6420</v>
      </c>
      <c r="G442" s="628"/>
      <c r="H442" s="627" t="s">
        <v>6133</v>
      </c>
      <c r="I442" s="628"/>
      <c r="J442" s="1"/>
      <c r="K442" s="1"/>
      <c r="L442" s="1"/>
      <c r="M442" s="1"/>
      <c r="N442" s="1"/>
      <c r="O442" s="1"/>
      <c r="P442" s="1"/>
      <c r="Q442" s="1"/>
      <c r="R442" s="1"/>
    </row>
    <row r="443" spans="1:18" ht="16.5" customHeight="1">
      <c r="A443" s="626" t="s">
        <v>6415</v>
      </c>
      <c r="B443" s="626">
        <v>1</v>
      </c>
      <c r="C443" s="627" t="s">
        <v>5928</v>
      </c>
      <c r="D443" s="627" t="s">
        <v>1857</v>
      </c>
      <c r="E443" s="628"/>
      <c r="F443" s="629" t="s">
        <v>6421</v>
      </c>
      <c r="G443" s="628"/>
      <c r="H443" s="627" t="s">
        <v>6133</v>
      </c>
      <c r="I443" s="628"/>
      <c r="J443" s="1"/>
      <c r="K443" s="1"/>
      <c r="L443" s="1"/>
      <c r="M443" s="1"/>
      <c r="N443" s="1"/>
      <c r="O443" s="1"/>
      <c r="P443" s="1"/>
      <c r="Q443" s="1"/>
      <c r="R443" s="1"/>
    </row>
    <row r="444" spans="1:18" ht="16.5" customHeight="1">
      <c r="A444" s="626" t="s">
        <v>6415</v>
      </c>
      <c r="B444" s="626">
        <v>1</v>
      </c>
      <c r="C444" s="627" t="s">
        <v>5928</v>
      </c>
      <c r="D444" s="627" t="s">
        <v>1857</v>
      </c>
      <c r="E444" s="628"/>
      <c r="F444" s="629" t="s">
        <v>6422</v>
      </c>
      <c r="G444" s="628"/>
      <c r="H444" s="627" t="s">
        <v>6133</v>
      </c>
      <c r="I444" s="628"/>
      <c r="J444" s="1"/>
      <c r="K444" s="1"/>
      <c r="L444" s="1"/>
      <c r="M444" s="1"/>
      <c r="N444" s="1"/>
      <c r="O444" s="1"/>
      <c r="P444" s="1"/>
      <c r="Q444" s="1"/>
      <c r="R444" s="1"/>
    </row>
    <row r="445" spans="1:18" ht="16.5" customHeight="1">
      <c r="A445" s="626" t="s">
        <v>6415</v>
      </c>
      <c r="B445" s="626">
        <v>1</v>
      </c>
      <c r="C445" s="627" t="s">
        <v>6139</v>
      </c>
      <c r="D445" s="627" t="s">
        <v>1857</v>
      </c>
      <c r="E445" s="628"/>
      <c r="F445" s="629" t="s">
        <v>6423</v>
      </c>
      <c r="G445" s="628"/>
      <c r="H445" s="627" t="s">
        <v>6133</v>
      </c>
      <c r="I445" s="628"/>
      <c r="J445" s="1"/>
      <c r="K445" s="1"/>
      <c r="L445" s="1"/>
      <c r="M445" s="1"/>
      <c r="N445" s="1"/>
      <c r="O445" s="1"/>
      <c r="P445" s="1"/>
      <c r="Q445" s="1"/>
      <c r="R445" s="1"/>
    </row>
    <row r="446" spans="1:18" ht="16.5" customHeight="1">
      <c r="A446" s="626" t="s">
        <v>6415</v>
      </c>
      <c r="B446" s="626">
        <v>1</v>
      </c>
      <c r="C446" s="627" t="s">
        <v>6006</v>
      </c>
      <c r="D446" s="627" t="s">
        <v>5969</v>
      </c>
      <c r="E446" s="628"/>
      <c r="F446" s="629" t="s">
        <v>6424</v>
      </c>
      <c r="G446" s="628"/>
      <c r="H446" s="627" t="s">
        <v>5971</v>
      </c>
      <c r="I446" s="628"/>
      <c r="J446" s="1"/>
      <c r="K446" s="1"/>
      <c r="L446" s="1"/>
      <c r="M446" s="1"/>
      <c r="N446" s="1"/>
      <c r="O446" s="1"/>
      <c r="P446" s="1"/>
      <c r="Q446" s="1"/>
      <c r="R446" s="1"/>
    </row>
    <row r="447" spans="1:18" ht="16.5" customHeight="1">
      <c r="A447" s="626" t="s">
        <v>6415</v>
      </c>
      <c r="B447" s="626">
        <v>1</v>
      </c>
      <c r="C447" s="627" t="s">
        <v>6031</v>
      </c>
      <c r="D447" s="627" t="s">
        <v>1978</v>
      </c>
      <c r="E447" s="628"/>
      <c r="F447" s="629" t="s">
        <v>6425</v>
      </c>
      <c r="G447" s="628"/>
      <c r="H447" s="627" t="s">
        <v>6033</v>
      </c>
      <c r="I447" s="628"/>
      <c r="J447" s="1"/>
      <c r="K447" s="1"/>
      <c r="L447" s="1"/>
      <c r="M447" s="1"/>
      <c r="N447" s="1"/>
      <c r="O447" s="1"/>
      <c r="P447" s="1"/>
      <c r="Q447" s="1"/>
      <c r="R447" s="1"/>
    </row>
    <row r="448" spans="1:18" ht="16.5" customHeight="1">
      <c r="A448" s="626" t="s">
        <v>6415</v>
      </c>
      <c r="B448" s="626">
        <v>1</v>
      </c>
      <c r="C448" s="627" t="s">
        <v>6031</v>
      </c>
      <c r="D448" s="627" t="s">
        <v>1978</v>
      </c>
      <c r="E448" s="628"/>
      <c r="F448" s="629" t="s">
        <v>6426</v>
      </c>
      <c r="G448" s="628"/>
      <c r="H448" s="627" t="s">
        <v>6033</v>
      </c>
      <c r="I448" s="628"/>
      <c r="J448" s="1"/>
      <c r="K448" s="1"/>
      <c r="L448" s="1"/>
      <c r="M448" s="1"/>
      <c r="N448" s="1"/>
      <c r="O448" s="1"/>
      <c r="P448" s="1"/>
      <c r="Q448" s="1"/>
      <c r="R448" s="1"/>
    </row>
    <row r="449" spans="1:18" ht="16.5" customHeight="1">
      <c r="A449" s="626" t="s">
        <v>6415</v>
      </c>
      <c r="B449" s="626">
        <v>1</v>
      </c>
      <c r="C449" s="627" t="s">
        <v>6092</v>
      </c>
      <c r="D449" s="627" t="s">
        <v>1707</v>
      </c>
      <c r="E449" s="628"/>
      <c r="F449" s="629" t="s">
        <v>6427</v>
      </c>
      <c r="G449" s="628"/>
      <c r="H449" s="627" t="s">
        <v>6094</v>
      </c>
      <c r="I449" s="628"/>
      <c r="J449" s="1"/>
      <c r="K449" s="1"/>
      <c r="L449" s="1"/>
      <c r="M449" s="1"/>
      <c r="N449" s="1"/>
      <c r="O449" s="1"/>
      <c r="P449" s="1"/>
      <c r="Q449" s="1"/>
      <c r="R449" s="1"/>
    </row>
    <row r="450" spans="1:18" ht="16.5" customHeight="1">
      <c r="A450" s="626" t="s">
        <v>6428</v>
      </c>
      <c r="B450" s="626">
        <v>1</v>
      </c>
      <c r="C450" s="627" t="s">
        <v>5865</v>
      </c>
      <c r="D450" s="627" t="s">
        <v>2116</v>
      </c>
      <c r="E450" s="628"/>
      <c r="F450" s="629" t="s">
        <v>6429</v>
      </c>
      <c r="G450" s="628"/>
      <c r="H450" s="627" t="s">
        <v>5867</v>
      </c>
      <c r="I450" s="628"/>
      <c r="J450" s="1"/>
      <c r="K450" s="1"/>
      <c r="L450" s="1"/>
      <c r="M450" s="1"/>
      <c r="N450" s="1"/>
      <c r="O450" s="1"/>
      <c r="P450" s="1"/>
      <c r="Q450" s="1"/>
      <c r="R450" s="1"/>
    </row>
    <row r="451" spans="1:18" ht="16.5" customHeight="1">
      <c r="A451" s="626" t="s">
        <v>6428</v>
      </c>
      <c r="B451" s="626">
        <v>1</v>
      </c>
      <c r="C451" s="627" t="s">
        <v>5865</v>
      </c>
      <c r="D451" s="627" t="s">
        <v>2116</v>
      </c>
      <c r="E451" s="628"/>
      <c r="F451" s="629" t="s">
        <v>6430</v>
      </c>
      <c r="G451" s="628"/>
      <c r="H451" s="627" t="s">
        <v>5867</v>
      </c>
      <c r="I451" s="628"/>
      <c r="J451" s="1"/>
      <c r="K451" s="1"/>
      <c r="L451" s="1"/>
      <c r="M451" s="1"/>
      <c r="N451" s="1"/>
      <c r="O451" s="1"/>
      <c r="P451" s="1"/>
      <c r="Q451" s="1"/>
      <c r="R451" s="1"/>
    </row>
    <row r="452" spans="1:18" ht="16.5" customHeight="1">
      <c r="A452" s="626" t="s">
        <v>6428</v>
      </c>
      <c r="B452" s="626">
        <v>1</v>
      </c>
      <c r="C452" s="627" t="s">
        <v>5871</v>
      </c>
      <c r="D452" s="627" t="s">
        <v>2116</v>
      </c>
      <c r="E452" s="628"/>
      <c r="F452" s="629" t="s">
        <v>6431</v>
      </c>
      <c r="G452" s="628"/>
      <c r="H452" s="627" t="s">
        <v>6387</v>
      </c>
      <c r="I452" s="628"/>
      <c r="J452" s="1"/>
      <c r="K452" s="1"/>
      <c r="L452" s="1"/>
      <c r="M452" s="1"/>
      <c r="N452" s="1"/>
      <c r="O452" s="1"/>
      <c r="P452" s="1"/>
      <c r="Q452" s="1"/>
      <c r="R452" s="1"/>
    </row>
    <row r="453" spans="1:18" ht="16.5" customHeight="1">
      <c r="A453" s="626" t="s">
        <v>6428</v>
      </c>
      <c r="B453" s="626">
        <v>1</v>
      </c>
      <c r="C453" s="627" t="s">
        <v>6284</v>
      </c>
      <c r="D453" s="627" t="s">
        <v>2116</v>
      </c>
      <c r="E453" s="628"/>
      <c r="F453" s="629" t="s">
        <v>6432</v>
      </c>
      <c r="G453" s="628"/>
      <c r="H453" s="627" t="s">
        <v>5858</v>
      </c>
      <c r="I453" s="628"/>
      <c r="J453" s="1"/>
      <c r="K453" s="1"/>
      <c r="L453" s="1"/>
      <c r="M453" s="1"/>
      <c r="N453" s="1"/>
      <c r="O453" s="1"/>
      <c r="P453" s="1"/>
      <c r="Q453" s="1"/>
      <c r="R453" s="1"/>
    </row>
    <row r="454" spans="1:18" ht="16.5" customHeight="1">
      <c r="A454" s="626" t="s">
        <v>6428</v>
      </c>
      <c r="B454" s="626">
        <v>1</v>
      </c>
      <c r="C454" s="627" t="s">
        <v>6284</v>
      </c>
      <c r="D454" s="627" t="s">
        <v>2116</v>
      </c>
      <c r="E454" s="628"/>
      <c r="F454" s="629" t="s">
        <v>6433</v>
      </c>
      <c r="G454" s="628"/>
      <c r="H454" s="627" t="s">
        <v>5858</v>
      </c>
      <c r="I454" s="628"/>
      <c r="J454" s="1"/>
      <c r="K454" s="1"/>
      <c r="L454" s="1"/>
      <c r="M454" s="1"/>
      <c r="N454" s="1"/>
      <c r="O454" s="1"/>
      <c r="P454" s="1"/>
      <c r="Q454" s="1"/>
      <c r="R454" s="1"/>
    </row>
    <row r="455" spans="1:18" ht="16.5" customHeight="1">
      <c r="A455" s="626" t="s">
        <v>6428</v>
      </c>
      <c r="B455" s="626">
        <v>1</v>
      </c>
      <c r="C455" s="627" t="s">
        <v>5903</v>
      </c>
      <c r="D455" s="627" t="s">
        <v>2116</v>
      </c>
      <c r="E455" s="628"/>
      <c r="F455" s="629" t="s">
        <v>6434</v>
      </c>
      <c r="G455" s="628"/>
      <c r="H455" s="627" t="s">
        <v>5905</v>
      </c>
      <c r="I455" s="628"/>
      <c r="J455" s="1"/>
      <c r="K455" s="1"/>
      <c r="L455" s="1"/>
      <c r="M455" s="1"/>
      <c r="N455" s="1"/>
      <c r="O455" s="1"/>
      <c r="P455" s="1"/>
      <c r="Q455" s="1"/>
      <c r="R455" s="1"/>
    </row>
    <row r="456" spans="1:18" ht="16.5" customHeight="1">
      <c r="A456" s="626" t="s">
        <v>6428</v>
      </c>
      <c r="B456" s="626">
        <v>1</v>
      </c>
      <c r="C456" s="627" t="s">
        <v>5923</v>
      </c>
      <c r="D456" s="627" t="s">
        <v>1857</v>
      </c>
      <c r="E456" s="628"/>
      <c r="F456" s="629" t="s">
        <v>6435</v>
      </c>
      <c r="G456" s="628"/>
      <c r="H456" s="627" t="s">
        <v>6133</v>
      </c>
      <c r="I456" s="628"/>
      <c r="J456" s="1"/>
      <c r="K456" s="1"/>
      <c r="L456" s="1"/>
      <c r="M456" s="1"/>
      <c r="N456" s="1"/>
      <c r="O456" s="1"/>
      <c r="P456" s="1"/>
      <c r="Q456" s="1"/>
      <c r="R456" s="1"/>
    </row>
    <row r="457" spans="1:18" ht="16.5" customHeight="1">
      <c r="A457" s="626" t="s">
        <v>6428</v>
      </c>
      <c r="B457" s="626">
        <v>1</v>
      </c>
      <c r="C457" s="627" t="s">
        <v>5923</v>
      </c>
      <c r="D457" s="627" t="s">
        <v>1857</v>
      </c>
      <c r="E457" s="628"/>
      <c r="F457" s="629" t="s">
        <v>6436</v>
      </c>
      <c r="G457" s="628"/>
      <c r="H457" s="627" t="s">
        <v>6133</v>
      </c>
      <c r="I457" s="628"/>
      <c r="J457" s="1"/>
      <c r="K457" s="1"/>
      <c r="L457" s="1"/>
      <c r="M457" s="1"/>
      <c r="N457" s="1"/>
      <c r="O457" s="1"/>
      <c r="P457" s="1"/>
      <c r="Q457" s="1"/>
      <c r="R457" s="1"/>
    </row>
    <row r="458" spans="1:18" ht="16.5" customHeight="1">
      <c r="A458" s="626" t="s">
        <v>6428</v>
      </c>
      <c r="B458" s="626">
        <v>1</v>
      </c>
      <c r="C458" s="627" t="s">
        <v>5923</v>
      </c>
      <c r="D458" s="627" t="s">
        <v>1857</v>
      </c>
      <c r="E458" s="628"/>
      <c r="F458" s="629" t="s">
        <v>6437</v>
      </c>
      <c r="G458" s="628"/>
      <c r="H458" s="627" t="s">
        <v>6133</v>
      </c>
      <c r="I458" s="628"/>
      <c r="J458" s="1"/>
      <c r="K458" s="1"/>
      <c r="L458" s="1"/>
      <c r="M458" s="1"/>
      <c r="N458" s="1"/>
      <c r="O458" s="1"/>
      <c r="P458" s="1"/>
      <c r="Q458" s="1"/>
      <c r="R458" s="1"/>
    </row>
    <row r="459" spans="1:18" ht="16.5" customHeight="1">
      <c r="A459" s="626" t="s">
        <v>6428</v>
      </c>
      <c r="B459" s="626">
        <v>1</v>
      </c>
      <c r="C459" s="627" t="s">
        <v>5923</v>
      </c>
      <c r="D459" s="627" t="s">
        <v>1857</v>
      </c>
      <c r="E459" s="628"/>
      <c r="F459" s="629" t="s">
        <v>6438</v>
      </c>
      <c r="G459" s="628"/>
      <c r="H459" s="627" t="s">
        <v>6133</v>
      </c>
      <c r="I459" s="628"/>
      <c r="J459" s="1"/>
      <c r="K459" s="1"/>
      <c r="L459" s="1"/>
      <c r="M459" s="1"/>
      <c r="N459" s="1"/>
      <c r="O459" s="1"/>
      <c r="P459" s="1"/>
      <c r="Q459" s="1"/>
      <c r="R459" s="1"/>
    </row>
    <row r="460" spans="1:18" ht="16.5" customHeight="1">
      <c r="A460" s="626" t="s">
        <v>6428</v>
      </c>
      <c r="B460" s="626">
        <v>1</v>
      </c>
      <c r="C460" s="627" t="s">
        <v>6439</v>
      </c>
      <c r="D460" s="627" t="s">
        <v>1857</v>
      </c>
      <c r="E460" s="628"/>
      <c r="F460" s="629" t="s">
        <v>6440</v>
      </c>
      <c r="G460" s="628"/>
      <c r="H460" s="627" t="s">
        <v>5951</v>
      </c>
      <c r="I460" s="628"/>
      <c r="J460" s="1"/>
      <c r="K460" s="1"/>
      <c r="L460" s="1"/>
      <c r="M460" s="1"/>
      <c r="N460" s="1"/>
      <c r="O460" s="1"/>
      <c r="P460" s="1"/>
      <c r="Q460" s="1"/>
      <c r="R460" s="1"/>
    </row>
    <row r="461" spans="1:18" ht="16.5" customHeight="1">
      <c r="A461" s="626" t="s">
        <v>6428</v>
      </c>
      <c r="B461" s="626">
        <v>1</v>
      </c>
      <c r="C461" s="627" t="s">
        <v>5956</v>
      </c>
      <c r="D461" s="627" t="s">
        <v>1857</v>
      </c>
      <c r="E461" s="628"/>
      <c r="F461" s="629" t="s">
        <v>6441</v>
      </c>
      <c r="G461" s="628"/>
      <c r="H461" s="627" t="s">
        <v>6133</v>
      </c>
      <c r="I461" s="628"/>
      <c r="J461" s="1"/>
      <c r="K461" s="1"/>
      <c r="L461" s="1"/>
      <c r="M461" s="1"/>
      <c r="N461" s="1"/>
      <c r="O461" s="1"/>
      <c r="P461" s="1"/>
      <c r="Q461" s="1"/>
      <c r="R461" s="1"/>
    </row>
    <row r="462" spans="1:18" ht="16.5" customHeight="1">
      <c r="A462" s="626" t="s">
        <v>6428</v>
      </c>
      <c r="B462" s="626">
        <v>1</v>
      </c>
      <c r="C462" s="627" t="s">
        <v>5956</v>
      </c>
      <c r="D462" s="627" t="s">
        <v>1857</v>
      </c>
      <c r="E462" s="628"/>
      <c r="F462" s="629" t="s">
        <v>6442</v>
      </c>
      <c r="G462" s="628"/>
      <c r="H462" s="627" t="s">
        <v>6133</v>
      </c>
      <c r="I462" s="628"/>
      <c r="J462" s="1"/>
      <c r="K462" s="1"/>
      <c r="L462" s="1"/>
      <c r="M462" s="1"/>
      <c r="N462" s="1"/>
      <c r="O462" s="1"/>
      <c r="P462" s="1"/>
      <c r="Q462" s="1"/>
      <c r="R462" s="1"/>
    </row>
    <row r="463" spans="1:18" ht="16.5" customHeight="1">
      <c r="A463" s="626" t="s">
        <v>6428</v>
      </c>
      <c r="B463" s="626">
        <v>1</v>
      </c>
      <c r="C463" s="627" t="s">
        <v>5980</v>
      </c>
      <c r="D463" s="627" t="s">
        <v>5969</v>
      </c>
      <c r="E463" s="628"/>
      <c r="F463" s="629" t="s">
        <v>6443</v>
      </c>
      <c r="G463" s="628"/>
      <c r="H463" s="627" t="s">
        <v>5982</v>
      </c>
      <c r="I463" s="628"/>
      <c r="J463" s="1"/>
      <c r="K463" s="1"/>
      <c r="L463" s="1"/>
      <c r="M463" s="1"/>
      <c r="N463" s="1"/>
      <c r="O463" s="1"/>
      <c r="P463" s="1"/>
      <c r="Q463" s="1"/>
      <c r="R463" s="1"/>
    </row>
    <row r="464" spans="1:18" ht="16.5" customHeight="1">
      <c r="A464" s="626" t="s">
        <v>6428</v>
      </c>
      <c r="B464" s="626">
        <v>1</v>
      </c>
      <c r="C464" s="627" t="s">
        <v>6027</v>
      </c>
      <c r="D464" s="627" t="s">
        <v>1978</v>
      </c>
      <c r="E464" s="628"/>
      <c r="F464" s="629" t="s">
        <v>6444</v>
      </c>
      <c r="G464" s="628"/>
      <c r="H464" s="627" t="s">
        <v>6029</v>
      </c>
      <c r="I464" s="628"/>
      <c r="J464" s="1"/>
      <c r="K464" s="1"/>
      <c r="L464" s="1"/>
      <c r="M464" s="1"/>
      <c r="N464" s="1"/>
      <c r="O464" s="1"/>
      <c r="P464" s="1"/>
      <c r="Q464" s="1"/>
      <c r="R464" s="1"/>
    </row>
    <row r="465" spans="1:18" ht="16.5" customHeight="1">
      <c r="A465" s="626" t="s">
        <v>6428</v>
      </c>
      <c r="B465" s="626">
        <v>1</v>
      </c>
      <c r="C465" s="627" t="s">
        <v>6034</v>
      </c>
      <c r="D465" s="627" t="s">
        <v>1978</v>
      </c>
      <c r="E465" s="628"/>
      <c r="F465" s="629" t="s">
        <v>6445</v>
      </c>
      <c r="G465" s="628"/>
      <c r="H465" s="627" t="s">
        <v>6033</v>
      </c>
      <c r="I465" s="628"/>
      <c r="J465" s="1"/>
      <c r="K465" s="1"/>
      <c r="L465" s="1"/>
      <c r="M465" s="1"/>
      <c r="N465" s="1"/>
      <c r="O465" s="1"/>
      <c r="P465" s="1"/>
      <c r="Q465" s="1"/>
      <c r="R465" s="1"/>
    </row>
    <row r="466" spans="1:18" ht="16.5" customHeight="1">
      <c r="A466" s="626" t="s">
        <v>6428</v>
      </c>
      <c r="B466" s="626">
        <v>1</v>
      </c>
      <c r="C466" s="627" t="s">
        <v>6034</v>
      </c>
      <c r="D466" s="627" t="s">
        <v>1978</v>
      </c>
      <c r="E466" s="628"/>
      <c r="F466" s="629" t="s">
        <v>6446</v>
      </c>
      <c r="G466" s="628"/>
      <c r="H466" s="627" t="s">
        <v>6033</v>
      </c>
      <c r="I466" s="628"/>
      <c r="J466" s="1"/>
      <c r="K466" s="1"/>
      <c r="L466" s="1"/>
      <c r="M466" s="1"/>
      <c r="N466" s="1"/>
      <c r="O466" s="1"/>
      <c r="P466" s="1"/>
      <c r="Q466" s="1"/>
      <c r="R466" s="1"/>
    </row>
    <row r="467" spans="1:18" ht="16.5" customHeight="1">
      <c r="A467" s="626" t="s">
        <v>6428</v>
      </c>
      <c r="B467" s="626">
        <v>1</v>
      </c>
      <c r="C467" s="627" t="s">
        <v>6041</v>
      </c>
      <c r="D467" s="627" t="s">
        <v>1978</v>
      </c>
      <c r="E467" s="628"/>
      <c r="F467" s="629" t="s">
        <v>6447</v>
      </c>
      <c r="G467" s="628"/>
      <c r="H467" s="627" t="s">
        <v>6015</v>
      </c>
      <c r="I467" s="628"/>
      <c r="J467" s="1"/>
      <c r="K467" s="1"/>
      <c r="L467" s="1"/>
      <c r="M467" s="1"/>
      <c r="N467" s="1"/>
      <c r="O467" s="1"/>
      <c r="P467" s="1"/>
      <c r="Q467" s="1"/>
      <c r="R467" s="1"/>
    </row>
    <row r="468" spans="1:18" ht="16.5" customHeight="1">
      <c r="A468" s="626" t="s">
        <v>6428</v>
      </c>
      <c r="B468" s="626">
        <v>1</v>
      </c>
      <c r="C468" s="627" t="s">
        <v>6045</v>
      </c>
      <c r="D468" s="627" t="s">
        <v>1978</v>
      </c>
      <c r="E468" s="628"/>
      <c r="F468" s="629" t="s">
        <v>6448</v>
      </c>
      <c r="G468" s="628"/>
      <c r="H468" s="627" t="s">
        <v>6047</v>
      </c>
      <c r="I468" s="628"/>
      <c r="J468" s="1"/>
      <c r="K468" s="1"/>
      <c r="L468" s="1"/>
      <c r="M468" s="1"/>
      <c r="N468" s="1"/>
      <c r="O468" s="1"/>
      <c r="P468" s="1"/>
      <c r="Q468" s="1"/>
      <c r="R468" s="1"/>
    </row>
    <row r="469" spans="1:18" ht="16.5" customHeight="1">
      <c r="A469" s="626" t="s">
        <v>6428</v>
      </c>
      <c r="B469" s="626">
        <v>1</v>
      </c>
      <c r="C469" s="627" t="s">
        <v>6074</v>
      </c>
      <c r="D469" s="627" t="s">
        <v>1707</v>
      </c>
      <c r="E469" s="628"/>
      <c r="F469" s="629" t="s">
        <v>6449</v>
      </c>
      <c r="G469" s="628"/>
      <c r="H469" s="627" t="s">
        <v>6076</v>
      </c>
      <c r="I469" s="628"/>
      <c r="J469" s="1"/>
      <c r="K469" s="1"/>
      <c r="L469" s="1"/>
      <c r="M469" s="1"/>
      <c r="N469" s="1"/>
      <c r="O469" s="1"/>
      <c r="P469" s="1"/>
      <c r="Q469" s="1"/>
      <c r="R469" s="1"/>
    </row>
    <row r="470" spans="1:18" ht="16.5" customHeight="1">
      <c r="A470" s="626" t="s">
        <v>6428</v>
      </c>
      <c r="B470" s="626">
        <v>1</v>
      </c>
      <c r="C470" s="627" t="s">
        <v>6074</v>
      </c>
      <c r="D470" s="627" t="s">
        <v>1707</v>
      </c>
      <c r="E470" s="628"/>
      <c r="F470" s="629" t="s">
        <v>6450</v>
      </c>
      <c r="G470" s="628"/>
      <c r="H470" s="627" t="s">
        <v>6076</v>
      </c>
      <c r="I470" s="628"/>
      <c r="J470" s="1"/>
      <c r="K470" s="1"/>
      <c r="L470" s="1"/>
      <c r="M470" s="1"/>
      <c r="N470" s="1"/>
      <c r="O470" s="1"/>
      <c r="P470" s="1"/>
      <c r="Q470" s="1"/>
      <c r="R470" s="1"/>
    </row>
    <row r="471" spans="1:18" ht="16.5" customHeight="1">
      <c r="A471" s="626" t="s">
        <v>6428</v>
      </c>
      <c r="B471" s="626">
        <v>1</v>
      </c>
      <c r="C471" s="627" t="s">
        <v>6074</v>
      </c>
      <c r="D471" s="627" t="s">
        <v>1707</v>
      </c>
      <c r="E471" s="628"/>
      <c r="F471" s="629" t="s">
        <v>6451</v>
      </c>
      <c r="G471" s="628"/>
      <c r="H471" s="627" t="s">
        <v>6076</v>
      </c>
      <c r="I471" s="628"/>
      <c r="J471" s="1"/>
      <c r="K471" s="1"/>
      <c r="L471" s="1"/>
      <c r="M471" s="1"/>
      <c r="N471" s="1"/>
      <c r="O471" s="1"/>
      <c r="P471" s="1"/>
      <c r="Q471" s="1"/>
      <c r="R471" s="1"/>
    </row>
    <row r="472" spans="1:18" ht="16.5" customHeight="1">
      <c r="A472" s="626" t="s">
        <v>6428</v>
      </c>
      <c r="B472" s="626">
        <v>1</v>
      </c>
      <c r="C472" s="627" t="s">
        <v>6074</v>
      </c>
      <c r="D472" s="627" t="s">
        <v>1707</v>
      </c>
      <c r="E472" s="628"/>
      <c r="F472" s="629" t="s">
        <v>6452</v>
      </c>
      <c r="G472" s="628"/>
      <c r="H472" s="627" t="s">
        <v>6076</v>
      </c>
      <c r="I472" s="628"/>
      <c r="J472" s="1"/>
      <c r="K472" s="1"/>
      <c r="L472" s="1"/>
      <c r="M472" s="1"/>
      <c r="N472" s="1"/>
      <c r="O472" s="1"/>
      <c r="P472" s="1"/>
      <c r="Q472" s="1"/>
      <c r="R472" s="1"/>
    </row>
    <row r="473" spans="1:18" ht="16.5" customHeight="1">
      <c r="A473" s="626" t="s">
        <v>6428</v>
      </c>
      <c r="B473" s="626">
        <v>1</v>
      </c>
      <c r="C473" s="627" t="s">
        <v>6074</v>
      </c>
      <c r="D473" s="627" t="s">
        <v>1707</v>
      </c>
      <c r="E473" s="628"/>
      <c r="F473" s="629" t="s">
        <v>6453</v>
      </c>
      <c r="G473" s="628"/>
      <c r="H473" s="627" t="s">
        <v>6076</v>
      </c>
      <c r="I473" s="628"/>
      <c r="J473" s="1"/>
      <c r="K473" s="1"/>
      <c r="L473" s="1"/>
      <c r="M473" s="1"/>
      <c r="N473" s="1"/>
      <c r="O473" s="1"/>
      <c r="P473" s="1"/>
      <c r="Q473" s="1"/>
      <c r="R473" s="1"/>
    </row>
    <row r="474" spans="1:18" ht="16.5" customHeight="1">
      <c r="A474" s="626" t="s">
        <v>6428</v>
      </c>
      <c r="B474" s="626">
        <v>1</v>
      </c>
      <c r="C474" s="627" t="s">
        <v>6074</v>
      </c>
      <c r="D474" s="627" t="s">
        <v>1707</v>
      </c>
      <c r="E474" s="628"/>
      <c r="F474" s="629" t="s">
        <v>6454</v>
      </c>
      <c r="G474" s="628"/>
      <c r="H474" s="627" t="s">
        <v>6076</v>
      </c>
      <c r="I474" s="628"/>
      <c r="J474" s="1"/>
      <c r="K474" s="1"/>
      <c r="L474" s="1"/>
      <c r="M474" s="1"/>
      <c r="N474" s="1"/>
      <c r="O474" s="1"/>
      <c r="P474" s="1"/>
      <c r="Q474" s="1"/>
      <c r="R474" s="1"/>
    </row>
    <row r="475" spans="1:18" ht="16.5" customHeight="1">
      <c r="A475" s="626" t="s">
        <v>6428</v>
      </c>
      <c r="B475" s="626">
        <v>1</v>
      </c>
      <c r="C475" s="627" t="s">
        <v>6074</v>
      </c>
      <c r="D475" s="627" t="s">
        <v>1707</v>
      </c>
      <c r="E475" s="628"/>
      <c r="F475" s="629" t="s">
        <v>6455</v>
      </c>
      <c r="G475" s="628"/>
      <c r="H475" s="627" t="s">
        <v>6076</v>
      </c>
      <c r="I475" s="628"/>
      <c r="J475" s="1"/>
      <c r="K475" s="1"/>
      <c r="L475" s="1"/>
      <c r="M475" s="1"/>
      <c r="N475" s="1"/>
      <c r="O475" s="1"/>
      <c r="P475" s="1"/>
      <c r="Q475" s="1"/>
      <c r="R475" s="1"/>
    </row>
    <row r="476" spans="1:18" ht="16.5" customHeight="1">
      <c r="A476" s="626" t="s">
        <v>6428</v>
      </c>
      <c r="B476" s="626">
        <v>1</v>
      </c>
      <c r="C476" s="627" t="s">
        <v>6074</v>
      </c>
      <c r="D476" s="627" t="s">
        <v>1707</v>
      </c>
      <c r="E476" s="628"/>
      <c r="F476" s="629" t="s">
        <v>6456</v>
      </c>
      <c r="G476" s="628"/>
      <c r="H476" s="627" t="s">
        <v>6076</v>
      </c>
      <c r="I476" s="628"/>
      <c r="J476" s="1"/>
      <c r="K476" s="1"/>
      <c r="L476" s="1"/>
      <c r="M476" s="1"/>
      <c r="N476" s="1"/>
      <c r="O476" s="1"/>
      <c r="P476" s="1"/>
      <c r="Q476" s="1"/>
      <c r="R476" s="1"/>
    </row>
    <row r="477" spans="1:18" ht="16.5" customHeight="1">
      <c r="A477" s="626" t="s">
        <v>6428</v>
      </c>
      <c r="B477" s="626">
        <v>1</v>
      </c>
      <c r="C477" s="627" t="s">
        <v>6074</v>
      </c>
      <c r="D477" s="627" t="s">
        <v>1707</v>
      </c>
      <c r="E477" s="628"/>
      <c r="F477" s="629" t="s">
        <v>6457</v>
      </c>
      <c r="G477" s="628"/>
      <c r="H477" s="627" t="s">
        <v>6076</v>
      </c>
      <c r="I477" s="628"/>
      <c r="J477" s="1"/>
      <c r="K477" s="1"/>
      <c r="L477" s="1"/>
      <c r="M477" s="1"/>
      <c r="N477" s="1"/>
      <c r="O477" s="1"/>
      <c r="P477" s="1"/>
      <c r="Q477" s="1"/>
      <c r="R477" s="1"/>
    </row>
    <row r="478" spans="1:18" ht="16.5" customHeight="1">
      <c r="A478" s="626" t="s">
        <v>6428</v>
      </c>
      <c r="B478" s="626">
        <v>1</v>
      </c>
      <c r="C478" s="627" t="s">
        <v>6074</v>
      </c>
      <c r="D478" s="627" t="s">
        <v>1707</v>
      </c>
      <c r="E478" s="628"/>
      <c r="F478" s="629" t="s">
        <v>6458</v>
      </c>
      <c r="G478" s="628"/>
      <c r="H478" s="627" t="s">
        <v>6076</v>
      </c>
      <c r="I478" s="628"/>
      <c r="J478" s="1"/>
      <c r="K478" s="1"/>
      <c r="L478" s="1"/>
      <c r="M478" s="1"/>
      <c r="N478" s="1"/>
      <c r="O478" s="1"/>
      <c r="P478" s="1"/>
      <c r="Q478" s="1"/>
      <c r="R478" s="1"/>
    </row>
    <row r="479" spans="1:18" ht="16.5" customHeight="1">
      <c r="A479" s="626" t="s">
        <v>6428</v>
      </c>
      <c r="B479" s="626">
        <v>1</v>
      </c>
      <c r="C479" s="627" t="s">
        <v>6074</v>
      </c>
      <c r="D479" s="627" t="s">
        <v>1707</v>
      </c>
      <c r="E479" s="628"/>
      <c r="F479" s="629" t="s">
        <v>6459</v>
      </c>
      <c r="G479" s="628"/>
      <c r="H479" s="627" t="s">
        <v>6076</v>
      </c>
      <c r="I479" s="628"/>
      <c r="J479" s="1"/>
      <c r="K479" s="1"/>
      <c r="L479" s="1"/>
      <c r="M479" s="1"/>
      <c r="N479" s="1"/>
      <c r="O479" s="1"/>
      <c r="P479" s="1"/>
      <c r="Q479" s="1"/>
      <c r="R479" s="1"/>
    </row>
    <row r="480" spans="1:18" ht="16.5" customHeight="1">
      <c r="A480" s="626" t="s">
        <v>6428</v>
      </c>
      <c r="B480" s="626">
        <v>1</v>
      </c>
      <c r="C480" s="627" t="s">
        <v>6460</v>
      </c>
      <c r="D480" s="627" t="s">
        <v>1707</v>
      </c>
      <c r="E480" s="628"/>
      <c r="F480" s="629" t="s">
        <v>6461</v>
      </c>
      <c r="G480" s="628"/>
      <c r="H480" s="627" t="s">
        <v>6076</v>
      </c>
      <c r="I480" s="628"/>
      <c r="J480" s="1"/>
      <c r="K480" s="1"/>
      <c r="L480" s="1"/>
      <c r="M480" s="1"/>
      <c r="N480" s="1"/>
      <c r="O480" s="1"/>
      <c r="P480" s="1"/>
      <c r="Q480" s="1"/>
      <c r="R480" s="1"/>
    </row>
    <row r="481" spans="1:18" ht="16.5" customHeight="1">
      <c r="A481" s="626" t="s">
        <v>6428</v>
      </c>
      <c r="B481" s="626">
        <v>1</v>
      </c>
      <c r="C481" s="627" t="s">
        <v>6089</v>
      </c>
      <c r="D481" s="627" t="s">
        <v>1707</v>
      </c>
      <c r="E481" s="628"/>
      <c r="F481" s="629" t="s">
        <v>6462</v>
      </c>
      <c r="G481" s="628"/>
      <c r="H481" s="627" t="s">
        <v>6257</v>
      </c>
      <c r="I481" s="628"/>
      <c r="J481" s="1"/>
      <c r="K481" s="1"/>
      <c r="L481" s="1"/>
      <c r="M481" s="1"/>
      <c r="N481" s="1"/>
      <c r="O481" s="1"/>
      <c r="P481" s="1"/>
      <c r="Q481" s="1"/>
      <c r="R481" s="1"/>
    </row>
    <row r="482" spans="1:18" ht="16.5" customHeight="1">
      <c r="A482" s="626" t="s">
        <v>6463</v>
      </c>
      <c r="B482" s="626">
        <v>1</v>
      </c>
      <c r="C482" s="627" t="s">
        <v>6464</v>
      </c>
      <c r="D482" s="627" t="s">
        <v>2116</v>
      </c>
      <c r="E482" s="628"/>
      <c r="F482" s="629" t="s">
        <v>6465</v>
      </c>
      <c r="G482" s="628"/>
      <c r="H482" s="627" t="s">
        <v>5867</v>
      </c>
      <c r="I482" s="628"/>
      <c r="J482" s="1"/>
      <c r="K482" s="1"/>
      <c r="L482" s="1"/>
      <c r="M482" s="1"/>
      <c r="N482" s="1"/>
      <c r="O482" s="1"/>
      <c r="P482" s="1"/>
      <c r="Q482" s="1"/>
      <c r="R482" s="1"/>
    </row>
    <row r="483" spans="1:18" ht="16.5" customHeight="1">
      <c r="A483" s="626" t="s">
        <v>6463</v>
      </c>
      <c r="B483" s="626">
        <v>1</v>
      </c>
      <c r="C483" s="627" t="s">
        <v>5856</v>
      </c>
      <c r="D483" s="627" t="s">
        <v>2116</v>
      </c>
      <c r="E483" s="628"/>
      <c r="F483" s="629" t="s">
        <v>6466</v>
      </c>
      <c r="G483" s="628"/>
      <c r="H483" s="627" t="s">
        <v>5858</v>
      </c>
      <c r="I483" s="628"/>
      <c r="J483" s="1"/>
      <c r="K483" s="1"/>
      <c r="L483" s="1"/>
      <c r="M483" s="1"/>
      <c r="N483" s="1"/>
      <c r="O483" s="1"/>
      <c r="P483" s="1"/>
      <c r="Q483" s="1"/>
      <c r="R483" s="1"/>
    </row>
    <row r="484" spans="1:18" ht="16.5" customHeight="1">
      <c r="A484" s="626" t="s">
        <v>6463</v>
      </c>
      <c r="B484" s="626">
        <v>1</v>
      </c>
      <c r="C484" s="627" t="s">
        <v>5859</v>
      </c>
      <c r="D484" s="627" t="s">
        <v>2116</v>
      </c>
      <c r="E484" s="628"/>
      <c r="F484" s="629" t="s">
        <v>6467</v>
      </c>
      <c r="G484" s="628"/>
      <c r="H484" s="627" t="s">
        <v>5858</v>
      </c>
      <c r="I484" s="628"/>
      <c r="J484" s="1"/>
      <c r="K484" s="1"/>
      <c r="L484" s="1"/>
      <c r="M484" s="1"/>
      <c r="N484" s="1"/>
      <c r="O484" s="1"/>
      <c r="P484" s="1"/>
      <c r="Q484" s="1"/>
      <c r="R484" s="1"/>
    </row>
    <row r="485" spans="1:18" ht="16.5" customHeight="1">
      <c r="A485" s="626" t="s">
        <v>6463</v>
      </c>
      <c r="B485" s="626">
        <v>1</v>
      </c>
      <c r="C485" s="627" t="s">
        <v>5865</v>
      </c>
      <c r="D485" s="627" t="s">
        <v>2116</v>
      </c>
      <c r="E485" s="628"/>
      <c r="F485" s="629" t="s">
        <v>6468</v>
      </c>
      <c r="G485" s="628"/>
      <c r="H485" s="627" t="s">
        <v>5867</v>
      </c>
      <c r="I485" s="628"/>
      <c r="J485" s="1"/>
      <c r="K485" s="1"/>
      <c r="L485" s="1"/>
      <c r="M485" s="1"/>
      <c r="N485" s="1"/>
      <c r="O485" s="1"/>
      <c r="P485" s="1"/>
      <c r="Q485" s="1"/>
      <c r="R485" s="1"/>
    </row>
    <row r="486" spans="1:18" ht="16.5" customHeight="1">
      <c r="A486" s="626" t="s">
        <v>6463</v>
      </c>
      <c r="B486" s="626">
        <v>1</v>
      </c>
      <c r="C486" s="627" t="s">
        <v>5874</v>
      </c>
      <c r="D486" s="627" t="s">
        <v>2116</v>
      </c>
      <c r="E486" s="628"/>
      <c r="F486" s="629" t="s">
        <v>6469</v>
      </c>
      <c r="G486" s="628"/>
      <c r="H486" s="627" t="s">
        <v>5894</v>
      </c>
      <c r="I486" s="628"/>
      <c r="J486" s="1"/>
      <c r="K486" s="1"/>
      <c r="L486" s="1"/>
      <c r="M486" s="1"/>
      <c r="N486" s="1"/>
      <c r="O486" s="1"/>
      <c r="P486" s="1"/>
      <c r="Q486" s="1"/>
      <c r="R486" s="1"/>
    </row>
    <row r="487" spans="1:18" ht="16.5" customHeight="1">
      <c r="A487" s="626" t="s">
        <v>6463</v>
      </c>
      <c r="B487" s="626">
        <v>1</v>
      </c>
      <c r="C487" s="627" t="s">
        <v>5880</v>
      </c>
      <c r="D487" s="627" t="s">
        <v>2116</v>
      </c>
      <c r="E487" s="628"/>
      <c r="F487" s="629" t="s">
        <v>6470</v>
      </c>
      <c r="G487" s="628"/>
      <c r="H487" s="627" t="s">
        <v>5882</v>
      </c>
      <c r="I487" s="628"/>
      <c r="J487" s="1"/>
      <c r="K487" s="1"/>
      <c r="L487" s="1"/>
      <c r="M487" s="1"/>
      <c r="N487" s="1"/>
      <c r="O487" s="1"/>
      <c r="P487" s="1"/>
      <c r="Q487" s="1"/>
      <c r="R487" s="1"/>
    </row>
    <row r="488" spans="1:18" ht="16.5" customHeight="1">
      <c r="A488" s="626" t="s">
        <v>6463</v>
      </c>
      <c r="B488" s="626">
        <v>1</v>
      </c>
      <c r="C488" s="627" t="s">
        <v>6471</v>
      </c>
      <c r="D488" s="627" t="s">
        <v>2116</v>
      </c>
      <c r="E488" s="628"/>
      <c r="F488" s="629" t="s">
        <v>6472</v>
      </c>
      <c r="G488" s="628"/>
      <c r="H488" s="627" t="s">
        <v>5867</v>
      </c>
      <c r="I488" s="628"/>
      <c r="J488" s="1"/>
      <c r="K488" s="1"/>
      <c r="L488" s="1"/>
      <c r="M488" s="1"/>
      <c r="N488" s="1"/>
      <c r="O488" s="1"/>
      <c r="P488" s="1"/>
      <c r="Q488" s="1"/>
      <c r="R488" s="1"/>
    </row>
    <row r="489" spans="1:18" ht="16.5" customHeight="1">
      <c r="A489" s="626" t="s">
        <v>6463</v>
      </c>
      <c r="B489" s="626">
        <v>1</v>
      </c>
      <c r="C489" s="627" t="s">
        <v>5888</v>
      </c>
      <c r="D489" s="627" t="s">
        <v>2116</v>
      </c>
      <c r="E489" s="628"/>
      <c r="F489" s="629" t="s">
        <v>6473</v>
      </c>
      <c r="G489" s="628"/>
      <c r="H489" s="627" t="s">
        <v>5858</v>
      </c>
      <c r="I489" s="628"/>
      <c r="J489" s="1"/>
      <c r="K489" s="1"/>
      <c r="L489" s="1"/>
      <c r="M489" s="1"/>
      <c r="N489" s="1"/>
      <c r="O489" s="1"/>
      <c r="P489" s="1"/>
      <c r="Q489" s="1"/>
      <c r="R489" s="1"/>
    </row>
    <row r="490" spans="1:18" ht="16.5" customHeight="1">
      <c r="A490" s="626" t="s">
        <v>6463</v>
      </c>
      <c r="B490" s="626">
        <v>1</v>
      </c>
      <c r="C490" s="627" t="s">
        <v>6474</v>
      </c>
      <c r="D490" s="627" t="s">
        <v>2116</v>
      </c>
      <c r="E490" s="628"/>
      <c r="F490" s="629" t="s">
        <v>6475</v>
      </c>
      <c r="G490" s="628"/>
      <c r="H490" s="627" t="s">
        <v>5858</v>
      </c>
      <c r="I490" s="628"/>
      <c r="J490" s="1"/>
      <c r="K490" s="1"/>
      <c r="L490" s="1"/>
      <c r="M490" s="1"/>
      <c r="N490" s="1"/>
      <c r="O490" s="1"/>
      <c r="P490" s="1"/>
      <c r="Q490" s="1"/>
      <c r="R490" s="1"/>
    </row>
    <row r="491" spans="1:18" ht="16.5" customHeight="1">
      <c r="A491" s="626" t="s">
        <v>6463</v>
      </c>
      <c r="B491" s="626">
        <v>1</v>
      </c>
      <c r="C491" s="627" t="s">
        <v>6120</v>
      </c>
      <c r="D491" s="627" t="s">
        <v>2116</v>
      </c>
      <c r="E491" s="628"/>
      <c r="F491" s="629" t="s">
        <v>6476</v>
      </c>
      <c r="G491" s="628"/>
      <c r="H491" s="627" t="s">
        <v>5858</v>
      </c>
      <c r="I491" s="628"/>
      <c r="J491" s="1"/>
      <c r="K491" s="1"/>
      <c r="L491" s="1"/>
      <c r="M491" s="1"/>
      <c r="N491" s="1"/>
      <c r="O491" s="1"/>
      <c r="P491" s="1"/>
      <c r="Q491" s="1"/>
      <c r="R491" s="1"/>
    </row>
    <row r="492" spans="1:18" ht="16.5" customHeight="1">
      <c r="A492" s="626" t="s">
        <v>6463</v>
      </c>
      <c r="B492" s="626">
        <v>1</v>
      </c>
      <c r="C492" s="627" t="s">
        <v>6178</v>
      </c>
      <c r="D492" s="627" t="s">
        <v>2116</v>
      </c>
      <c r="E492" s="628"/>
      <c r="F492" s="629" t="s">
        <v>6477</v>
      </c>
      <c r="G492" s="628"/>
      <c r="H492" s="627" t="s">
        <v>5867</v>
      </c>
      <c r="I492" s="628"/>
      <c r="J492" s="1"/>
      <c r="K492" s="1"/>
      <c r="L492" s="1"/>
      <c r="M492" s="1"/>
      <c r="N492" s="1"/>
      <c r="O492" s="1"/>
      <c r="P492" s="1"/>
      <c r="Q492" s="1"/>
      <c r="R492" s="1"/>
    </row>
    <row r="493" spans="1:18" ht="16.5" customHeight="1">
      <c r="A493" s="626" t="s">
        <v>6463</v>
      </c>
      <c r="B493" s="626">
        <v>1</v>
      </c>
      <c r="C493" s="627" t="s">
        <v>6478</v>
      </c>
      <c r="D493" s="627" t="s">
        <v>2116</v>
      </c>
      <c r="E493" s="628"/>
      <c r="F493" s="629" t="s">
        <v>6479</v>
      </c>
      <c r="G493" s="628"/>
      <c r="H493" s="627" t="s">
        <v>5858</v>
      </c>
      <c r="I493" s="628"/>
      <c r="J493" s="1"/>
      <c r="K493" s="1"/>
      <c r="L493" s="1"/>
      <c r="M493" s="1"/>
      <c r="N493" s="1"/>
      <c r="O493" s="1"/>
      <c r="P493" s="1"/>
      <c r="Q493" s="1"/>
      <c r="R493" s="1"/>
    </row>
    <row r="494" spans="1:18" ht="16.5" customHeight="1">
      <c r="A494" s="626" t="s">
        <v>6463</v>
      </c>
      <c r="B494" s="626">
        <v>1</v>
      </c>
      <c r="C494" s="627" t="s">
        <v>5896</v>
      </c>
      <c r="D494" s="627" t="s">
        <v>2116</v>
      </c>
      <c r="E494" s="628"/>
      <c r="F494" s="629" t="s">
        <v>6480</v>
      </c>
      <c r="G494" s="628"/>
      <c r="H494" s="627" t="s">
        <v>6387</v>
      </c>
      <c r="I494" s="628"/>
      <c r="J494" s="1"/>
      <c r="K494" s="1"/>
      <c r="L494" s="1"/>
      <c r="M494" s="1"/>
      <c r="N494" s="1"/>
      <c r="O494" s="1"/>
      <c r="P494" s="1"/>
      <c r="Q494" s="1"/>
      <c r="R494" s="1"/>
    </row>
    <row r="495" spans="1:18" ht="16.5" customHeight="1">
      <c r="A495" s="626" t="s">
        <v>6463</v>
      </c>
      <c r="B495" s="626">
        <v>1</v>
      </c>
      <c r="C495" s="627" t="s">
        <v>5896</v>
      </c>
      <c r="D495" s="627" t="s">
        <v>2116</v>
      </c>
      <c r="E495" s="628"/>
      <c r="F495" s="629" t="s">
        <v>6481</v>
      </c>
      <c r="G495" s="628"/>
      <c r="H495" s="627" t="s">
        <v>6387</v>
      </c>
      <c r="I495" s="628"/>
      <c r="J495" s="1"/>
      <c r="K495" s="1"/>
      <c r="L495" s="1"/>
      <c r="M495" s="1"/>
      <c r="N495" s="1"/>
      <c r="O495" s="1"/>
      <c r="P495" s="1"/>
      <c r="Q495" s="1"/>
      <c r="R495" s="1"/>
    </row>
    <row r="496" spans="1:18" ht="16.5" customHeight="1">
      <c r="A496" s="626" t="s">
        <v>6463</v>
      </c>
      <c r="B496" s="626">
        <v>1</v>
      </c>
      <c r="C496" s="627" t="s">
        <v>5896</v>
      </c>
      <c r="D496" s="627" t="s">
        <v>2116</v>
      </c>
      <c r="E496" s="628"/>
      <c r="F496" s="629" t="s">
        <v>6482</v>
      </c>
      <c r="G496" s="628"/>
      <c r="H496" s="627" t="s">
        <v>6387</v>
      </c>
      <c r="I496" s="628"/>
      <c r="J496" s="1"/>
      <c r="K496" s="1"/>
      <c r="L496" s="1"/>
      <c r="M496" s="1"/>
      <c r="N496" s="1"/>
      <c r="O496" s="1"/>
      <c r="P496" s="1"/>
      <c r="Q496" s="1"/>
      <c r="R496" s="1"/>
    </row>
    <row r="497" spans="1:18" ht="16.5" customHeight="1">
      <c r="A497" s="626" t="s">
        <v>6463</v>
      </c>
      <c r="B497" s="626">
        <v>1</v>
      </c>
      <c r="C497" s="627" t="s">
        <v>5911</v>
      </c>
      <c r="D497" s="627" t="s">
        <v>2116</v>
      </c>
      <c r="E497" s="628"/>
      <c r="F497" s="629" t="s">
        <v>6483</v>
      </c>
      <c r="G497" s="628"/>
      <c r="H497" s="627" t="s">
        <v>5867</v>
      </c>
      <c r="I497" s="628"/>
      <c r="J497" s="1"/>
      <c r="K497" s="1"/>
      <c r="L497" s="1"/>
      <c r="M497" s="1"/>
      <c r="N497" s="1"/>
      <c r="O497" s="1"/>
      <c r="P497" s="1"/>
      <c r="Q497" s="1"/>
      <c r="R497" s="1"/>
    </row>
    <row r="498" spans="1:18" ht="16.5" customHeight="1">
      <c r="A498" s="626" t="s">
        <v>6463</v>
      </c>
      <c r="B498" s="626">
        <v>1</v>
      </c>
      <c r="C498" s="627" t="s">
        <v>5923</v>
      </c>
      <c r="D498" s="627" t="s">
        <v>1857</v>
      </c>
      <c r="E498" s="628"/>
      <c r="F498" s="629" t="s">
        <v>6484</v>
      </c>
      <c r="G498" s="628"/>
      <c r="H498" s="627" t="s">
        <v>6133</v>
      </c>
      <c r="I498" s="628"/>
      <c r="J498" s="1"/>
      <c r="K498" s="1"/>
      <c r="L498" s="1"/>
      <c r="M498" s="1"/>
      <c r="N498" s="1"/>
      <c r="O498" s="1"/>
      <c r="P498" s="1"/>
      <c r="Q498" s="1"/>
      <c r="R498" s="1"/>
    </row>
    <row r="499" spans="1:18" ht="16.5" customHeight="1">
      <c r="A499" s="626" t="s">
        <v>6463</v>
      </c>
      <c r="B499" s="626">
        <v>1</v>
      </c>
      <c r="C499" s="627" t="s">
        <v>5923</v>
      </c>
      <c r="D499" s="627" t="s">
        <v>1857</v>
      </c>
      <c r="E499" s="628"/>
      <c r="F499" s="629" t="s">
        <v>6485</v>
      </c>
      <c r="G499" s="628"/>
      <c r="H499" s="627" t="s">
        <v>6133</v>
      </c>
      <c r="I499" s="628"/>
      <c r="J499" s="1"/>
      <c r="K499" s="1"/>
      <c r="L499" s="1"/>
      <c r="M499" s="1"/>
      <c r="N499" s="1"/>
      <c r="O499" s="1"/>
      <c r="P499" s="1"/>
      <c r="Q499" s="1"/>
      <c r="R499" s="1"/>
    </row>
    <row r="500" spans="1:18" ht="16.5" customHeight="1">
      <c r="A500" s="626" t="s">
        <v>6463</v>
      </c>
      <c r="B500" s="626">
        <v>1</v>
      </c>
      <c r="C500" s="627" t="s">
        <v>5923</v>
      </c>
      <c r="D500" s="627" t="s">
        <v>1857</v>
      </c>
      <c r="E500" s="628"/>
      <c r="F500" s="629" t="s">
        <v>6486</v>
      </c>
      <c r="G500" s="628"/>
      <c r="H500" s="627" t="s">
        <v>6133</v>
      </c>
      <c r="I500" s="628"/>
      <c r="J500" s="1"/>
      <c r="K500" s="1"/>
      <c r="L500" s="1"/>
      <c r="M500" s="1"/>
      <c r="N500" s="1"/>
      <c r="O500" s="1"/>
      <c r="P500" s="1"/>
      <c r="Q500" s="1"/>
      <c r="R500" s="1"/>
    </row>
    <row r="501" spans="1:18" ht="16.5" customHeight="1">
      <c r="A501" s="626" t="s">
        <v>6463</v>
      </c>
      <c r="B501" s="626">
        <v>1</v>
      </c>
      <c r="C501" s="627" t="s">
        <v>5923</v>
      </c>
      <c r="D501" s="627" t="s">
        <v>1857</v>
      </c>
      <c r="E501" s="628"/>
      <c r="F501" s="629" t="s">
        <v>6487</v>
      </c>
      <c r="G501" s="628"/>
      <c r="H501" s="627" t="s">
        <v>6133</v>
      </c>
      <c r="I501" s="628"/>
      <c r="J501" s="1"/>
      <c r="K501" s="1"/>
      <c r="L501" s="1"/>
      <c r="M501" s="1"/>
      <c r="N501" s="1"/>
      <c r="O501" s="1"/>
      <c r="P501" s="1"/>
      <c r="Q501" s="1"/>
      <c r="R501" s="1"/>
    </row>
    <row r="502" spans="1:18" ht="16.5" customHeight="1">
      <c r="A502" s="626" t="s">
        <v>6463</v>
      </c>
      <c r="B502" s="626">
        <v>1</v>
      </c>
      <c r="C502" s="627" t="s">
        <v>5930</v>
      </c>
      <c r="D502" s="627" t="s">
        <v>1857</v>
      </c>
      <c r="E502" s="628"/>
      <c r="F502" s="629" t="s">
        <v>6488</v>
      </c>
      <c r="G502" s="628"/>
      <c r="H502" s="627" t="s">
        <v>6489</v>
      </c>
      <c r="I502" s="628"/>
      <c r="J502" s="1"/>
      <c r="K502" s="1"/>
      <c r="L502" s="1"/>
      <c r="M502" s="1"/>
      <c r="N502" s="1"/>
      <c r="O502" s="1"/>
      <c r="P502" s="1"/>
      <c r="Q502" s="1"/>
      <c r="R502" s="1"/>
    </row>
    <row r="503" spans="1:18" ht="16.5" customHeight="1">
      <c r="A503" s="626" t="s">
        <v>6463</v>
      </c>
      <c r="B503" s="626">
        <v>1</v>
      </c>
      <c r="C503" s="627" t="s">
        <v>6126</v>
      </c>
      <c r="D503" s="627" t="s">
        <v>1857</v>
      </c>
      <c r="E503" s="628"/>
      <c r="F503" s="629" t="s">
        <v>6490</v>
      </c>
      <c r="G503" s="628"/>
      <c r="H503" s="627" t="s">
        <v>6128</v>
      </c>
      <c r="I503" s="628"/>
      <c r="J503" s="1"/>
      <c r="K503" s="1"/>
      <c r="L503" s="1"/>
      <c r="M503" s="1"/>
      <c r="N503" s="1"/>
      <c r="O503" s="1"/>
      <c r="P503" s="1"/>
      <c r="Q503" s="1"/>
      <c r="R503" s="1"/>
    </row>
    <row r="504" spans="1:18" ht="16.5" customHeight="1">
      <c r="A504" s="626" t="s">
        <v>6463</v>
      </c>
      <c r="B504" s="626">
        <v>1</v>
      </c>
      <c r="C504" s="627" t="s">
        <v>6491</v>
      </c>
      <c r="D504" s="627" t="s">
        <v>1857</v>
      </c>
      <c r="E504" s="628"/>
      <c r="F504" s="629" t="s">
        <v>6492</v>
      </c>
      <c r="G504" s="628"/>
      <c r="H504" s="627" t="s">
        <v>5939</v>
      </c>
      <c r="I504" s="628"/>
      <c r="J504" s="1"/>
      <c r="K504" s="1"/>
      <c r="L504" s="1"/>
      <c r="M504" s="1"/>
      <c r="N504" s="1"/>
      <c r="O504" s="1"/>
      <c r="P504" s="1"/>
      <c r="Q504" s="1"/>
      <c r="R504" s="1"/>
    </row>
    <row r="505" spans="1:18" ht="16.5" customHeight="1">
      <c r="A505" s="626" t="s">
        <v>6463</v>
      </c>
      <c r="B505" s="626">
        <v>1</v>
      </c>
      <c r="C505" s="627" t="s">
        <v>5934</v>
      </c>
      <c r="D505" s="627" t="s">
        <v>1857</v>
      </c>
      <c r="E505" s="628"/>
      <c r="F505" s="629" t="s">
        <v>6493</v>
      </c>
      <c r="G505" s="628"/>
      <c r="H505" s="627" t="s">
        <v>6494</v>
      </c>
      <c r="I505" s="628"/>
      <c r="J505" s="1"/>
      <c r="K505" s="1"/>
      <c r="L505" s="1"/>
      <c r="M505" s="1"/>
      <c r="N505" s="1"/>
      <c r="O505" s="1"/>
      <c r="P505" s="1"/>
      <c r="Q505" s="1"/>
      <c r="R505" s="1"/>
    </row>
    <row r="506" spans="1:18" ht="16.5" customHeight="1">
      <c r="A506" s="626" t="s">
        <v>6463</v>
      </c>
      <c r="B506" s="626">
        <v>1</v>
      </c>
      <c r="C506" s="627" t="s">
        <v>5934</v>
      </c>
      <c r="D506" s="627" t="s">
        <v>1857</v>
      </c>
      <c r="E506" s="628"/>
      <c r="F506" s="629" t="s">
        <v>6495</v>
      </c>
      <c r="G506" s="628"/>
      <c r="H506" s="627" t="s">
        <v>6494</v>
      </c>
      <c r="I506" s="628"/>
      <c r="J506" s="1"/>
      <c r="K506" s="1"/>
      <c r="L506" s="1"/>
      <c r="M506" s="1"/>
      <c r="N506" s="1"/>
      <c r="O506" s="1"/>
      <c r="P506" s="1"/>
      <c r="Q506" s="1"/>
      <c r="R506" s="1"/>
    </row>
    <row r="507" spans="1:18" ht="16.5" customHeight="1">
      <c r="A507" s="626" t="s">
        <v>6463</v>
      </c>
      <c r="B507" s="626">
        <v>1</v>
      </c>
      <c r="C507" s="627" t="s">
        <v>6496</v>
      </c>
      <c r="D507" s="627" t="s">
        <v>1857</v>
      </c>
      <c r="E507" s="628"/>
      <c r="F507" s="629" t="s">
        <v>6497</v>
      </c>
      <c r="G507" s="628"/>
      <c r="H507" s="627" t="s">
        <v>6498</v>
      </c>
      <c r="I507" s="628"/>
      <c r="J507" s="1"/>
      <c r="K507" s="1"/>
      <c r="L507" s="1"/>
      <c r="M507" s="1"/>
      <c r="N507" s="1"/>
      <c r="O507" s="1"/>
      <c r="P507" s="1"/>
      <c r="Q507" s="1"/>
      <c r="R507" s="1"/>
    </row>
    <row r="508" spans="1:18" ht="16.5" customHeight="1">
      <c r="A508" s="626" t="s">
        <v>6463</v>
      </c>
      <c r="B508" s="626">
        <v>1</v>
      </c>
      <c r="C508" s="627" t="s">
        <v>6496</v>
      </c>
      <c r="D508" s="627" t="s">
        <v>1857</v>
      </c>
      <c r="E508" s="628"/>
      <c r="F508" s="629" t="s">
        <v>6499</v>
      </c>
      <c r="G508" s="628"/>
      <c r="H508" s="627" t="s">
        <v>6498</v>
      </c>
      <c r="I508" s="628"/>
      <c r="J508" s="1"/>
      <c r="K508" s="1"/>
      <c r="L508" s="1"/>
      <c r="M508" s="1"/>
      <c r="N508" s="1"/>
      <c r="O508" s="1"/>
      <c r="P508" s="1"/>
      <c r="Q508" s="1"/>
      <c r="R508" s="1"/>
    </row>
    <row r="509" spans="1:18" ht="16.5" customHeight="1">
      <c r="A509" s="626" t="s">
        <v>6463</v>
      </c>
      <c r="B509" s="626">
        <v>1</v>
      </c>
      <c r="C509" s="627" t="s">
        <v>6496</v>
      </c>
      <c r="D509" s="627" t="s">
        <v>1857</v>
      </c>
      <c r="E509" s="628"/>
      <c r="F509" s="629" t="s">
        <v>6500</v>
      </c>
      <c r="G509" s="628"/>
      <c r="H509" s="627" t="s">
        <v>6498</v>
      </c>
      <c r="I509" s="628"/>
      <c r="J509" s="1"/>
      <c r="K509" s="1"/>
      <c r="L509" s="1"/>
      <c r="M509" s="1"/>
      <c r="N509" s="1"/>
      <c r="O509" s="1"/>
      <c r="P509" s="1"/>
      <c r="Q509" s="1"/>
      <c r="R509" s="1"/>
    </row>
    <row r="510" spans="1:18" ht="16.5" customHeight="1">
      <c r="A510" s="626" t="s">
        <v>6463</v>
      </c>
      <c r="B510" s="626">
        <v>1</v>
      </c>
      <c r="C510" s="627" t="s">
        <v>5956</v>
      </c>
      <c r="D510" s="627" t="s">
        <v>1857</v>
      </c>
      <c r="E510" s="628"/>
      <c r="F510" s="629" t="s">
        <v>6501</v>
      </c>
      <c r="G510" s="628"/>
      <c r="H510" s="627" t="s">
        <v>6133</v>
      </c>
      <c r="I510" s="628"/>
      <c r="J510" s="1"/>
      <c r="K510" s="1"/>
      <c r="L510" s="1"/>
      <c r="M510" s="1"/>
      <c r="N510" s="1"/>
      <c r="O510" s="1"/>
      <c r="P510" s="1"/>
      <c r="Q510" s="1"/>
      <c r="R510" s="1"/>
    </row>
    <row r="511" spans="1:18" ht="16.5" customHeight="1">
      <c r="A511" s="626" t="s">
        <v>6463</v>
      </c>
      <c r="B511" s="626">
        <v>1</v>
      </c>
      <c r="C511" s="627" t="s">
        <v>5956</v>
      </c>
      <c r="D511" s="627" t="s">
        <v>1857</v>
      </c>
      <c r="E511" s="628"/>
      <c r="F511" s="629" t="s">
        <v>6502</v>
      </c>
      <c r="G511" s="628"/>
      <c r="H511" s="627" t="s">
        <v>6133</v>
      </c>
      <c r="I511" s="628"/>
      <c r="J511" s="1"/>
      <c r="K511" s="1"/>
      <c r="L511" s="1"/>
      <c r="M511" s="1"/>
      <c r="N511" s="1"/>
      <c r="O511" s="1"/>
      <c r="P511" s="1"/>
      <c r="Q511" s="1"/>
      <c r="R511" s="1"/>
    </row>
    <row r="512" spans="1:18" ht="16.5" customHeight="1">
      <c r="A512" s="626" t="s">
        <v>6463</v>
      </c>
      <c r="B512" s="626">
        <v>1</v>
      </c>
      <c r="C512" s="627" t="s">
        <v>5956</v>
      </c>
      <c r="D512" s="627" t="s">
        <v>1857</v>
      </c>
      <c r="E512" s="628"/>
      <c r="F512" s="629" t="s">
        <v>6503</v>
      </c>
      <c r="G512" s="628"/>
      <c r="H512" s="627" t="s">
        <v>6133</v>
      </c>
      <c r="I512" s="628"/>
      <c r="J512" s="1"/>
      <c r="K512" s="1"/>
      <c r="L512" s="1"/>
      <c r="M512" s="1"/>
      <c r="N512" s="1"/>
      <c r="O512" s="1"/>
      <c r="P512" s="1"/>
      <c r="Q512" s="1"/>
      <c r="R512" s="1"/>
    </row>
    <row r="513" spans="1:18" ht="16.5" customHeight="1">
      <c r="A513" s="626" t="s">
        <v>6463</v>
      </c>
      <c r="B513" s="626">
        <v>1</v>
      </c>
      <c r="C513" s="627" t="s">
        <v>6142</v>
      </c>
      <c r="D513" s="627" t="s">
        <v>5969</v>
      </c>
      <c r="E513" s="628"/>
      <c r="F513" s="629" t="s">
        <v>6504</v>
      </c>
      <c r="G513" s="628"/>
      <c r="H513" s="627" t="s">
        <v>5971</v>
      </c>
      <c r="I513" s="628"/>
      <c r="J513" s="1"/>
      <c r="K513" s="1"/>
      <c r="L513" s="1"/>
      <c r="M513" s="1"/>
      <c r="N513" s="1"/>
      <c r="O513" s="1"/>
      <c r="P513" s="1"/>
      <c r="Q513" s="1"/>
      <c r="R513" s="1"/>
    </row>
    <row r="514" spans="1:18" ht="16.5" customHeight="1">
      <c r="A514" s="626" t="s">
        <v>6463</v>
      </c>
      <c r="B514" s="626">
        <v>1</v>
      </c>
      <c r="C514" s="627" t="s">
        <v>6142</v>
      </c>
      <c r="D514" s="627" t="s">
        <v>5969</v>
      </c>
      <c r="E514" s="628"/>
      <c r="F514" s="629" t="s">
        <v>6505</v>
      </c>
      <c r="G514" s="628"/>
      <c r="H514" s="627" t="s">
        <v>5971</v>
      </c>
      <c r="I514" s="628"/>
      <c r="J514" s="1"/>
      <c r="K514" s="1"/>
      <c r="L514" s="1"/>
      <c r="M514" s="1"/>
      <c r="N514" s="1"/>
      <c r="O514" s="1"/>
      <c r="P514" s="1"/>
      <c r="Q514" s="1"/>
      <c r="R514" s="1"/>
    </row>
    <row r="515" spans="1:18" ht="16.5" customHeight="1">
      <c r="A515" s="626" t="s">
        <v>6463</v>
      </c>
      <c r="B515" s="626">
        <v>1</v>
      </c>
      <c r="C515" s="627" t="s">
        <v>6142</v>
      </c>
      <c r="D515" s="627" t="s">
        <v>5969</v>
      </c>
      <c r="E515" s="628"/>
      <c r="F515" s="629" t="s">
        <v>6506</v>
      </c>
      <c r="G515" s="628"/>
      <c r="H515" s="627" t="s">
        <v>5971</v>
      </c>
      <c r="I515" s="628"/>
      <c r="J515" s="1"/>
      <c r="K515" s="1"/>
      <c r="L515" s="1"/>
      <c r="M515" s="1"/>
      <c r="N515" s="1"/>
      <c r="O515" s="1"/>
      <c r="P515" s="1"/>
      <c r="Q515" s="1"/>
      <c r="R515" s="1"/>
    </row>
    <row r="516" spans="1:18" ht="16.5" customHeight="1">
      <c r="A516" s="626" t="s">
        <v>6463</v>
      </c>
      <c r="B516" s="626">
        <v>1</v>
      </c>
      <c r="C516" s="627" t="s">
        <v>6227</v>
      </c>
      <c r="D516" s="627" t="s">
        <v>5969</v>
      </c>
      <c r="E516" s="628"/>
      <c r="F516" s="629" t="s">
        <v>6507</v>
      </c>
      <c r="G516" s="628"/>
      <c r="H516" s="627" t="s">
        <v>5971</v>
      </c>
      <c r="I516" s="628"/>
      <c r="J516" s="1"/>
      <c r="K516" s="1"/>
      <c r="L516" s="1"/>
      <c r="M516" s="1"/>
      <c r="N516" s="1"/>
      <c r="O516" s="1"/>
      <c r="P516" s="1"/>
      <c r="Q516" s="1"/>
      <c r="R516" s="1"/>
    </row>
    <row r="517" spans="1:18" ht="16.5" customHeight="1">
      <c r="A517" s="626" t="s">
        <v>6463</v>
      </c>
      <c r="B517" s="626">
        <v>1</v>
      </c>
      <c r="C517" s="627" t="s">
        <v>5980</v>
      </c>
      <c r="D517" s="627" t="s">
        <v>5969</v>
      </c>
      <c r="E517" s="628"/>
      <c r="F517" s="629" t="s">
        <v>6508</v>
      </c>
      <c r="G517" s="628"/>
      <c r="H517" s="627" t="s">
        <v>5982</v>
      </c>
      <c r="I517" s="628"/>
      <c r="J517" s="1"/>
      <c r="K517" s="1"/>
      <c r="L517" s="1"/>
      <c r="M517" s="1"/>
      <c r="N517" s="1"/>
      <c r="O517" s="1"/>
      <c r="P517" s="1"/>
      <c r="Q517" s="1"/>
      <c r="R517" s="1"/>
    </row>
    <row r="518" spans="1:18" ht="16.5" customHeight="1">
      <c r="A518" s="626" t="s">
        <v>6463</v>
      </c>
      <c r="B518" s="626">
        <v>1</v>
      </c>
      <c r="C518" s="627" t="s">
        <v>5980</v>
      </c>
      <c r="D518" s="627" t="s">
        <v>5969</v>
      </c>
      <c r="E518" s="628"/>
      <c r="F518" s="629" t="s">
        <v>6509</v>
      </c>
      <c r="G518" s="628"/>
      <c r="H518" s="627" t="s">
        <v>5982</v>
      </c>
      <c r="I518" s="628"/>
      <c r="J518" s="1"/>
      <c r="K518" s="1"/>
      <c r="L518" s="1"/>
      <c r="M518" s="1"/>
      <c r="N518" s="1"/>
      <c r="O518" s="1"/>
      <c r="P518" s="1"/>
      <c r="Q518" s="1"/>
      <c r="R518" s="1"/>
    </row>
    <row r="519" spans="1:18" ht="16.5" customHeight="1">
      <c r="A519" s="626" t="s">
        <v>6463</v>
      </c>
      <c r="B519" s="626">
        <v>1</v>
      </c>
      <c r="C519" s="627" t="s">
        <v>5980</v>
      </c>
      <c r="D519" s="627" t="s">
        <v>5969</v>
      </c>
      <c r="E519" s="628"/>
      <c r="F519" s="629" t="s">
        <v>6510</v>
      </c>
      <c r="G519" s="628"/>
      <c r="H519" s="627" t="s">
        <v>5982</v>
      </c>
      <c r="I519" s="628"/>
      <c r="J519" s="1"/>
      <c r="K519" s="1"/>
      <c r="L519" s="1"/>
      <c r="M519" s="1"/>
      <c r="N519" s="1"/>
      <c r="O519" s="1"/>
      <c r="P519" s="1"/>
      <c r="Q519" s="1"/>
      <c r="R519" s="1"/>
    </row>
    <row r="520" spans="1:18" ht="16.5" customHeight="1">
      <c r="A520" s="626" t="s">
        <v>6463</v>
      </c>
      <c r="B520" s="626">
        <v>1</v>
      </c>
      <c r="C520" s="627" t="s">
        <v>6017</v>
      </c>
      <c r="D520" s="627" t="s">
        <v>1978</v>
      </c>
      <c r="E520" s="628"/>
      <c r="F520" s="629" t="s">
        <v>6511</v>
      </c>
      <c r="G520" s="628"/>
      <c r="H520" s="627" t="s">
        <v>6012</v>
      </c>
      <c r="I520" s="628"/>
      <c r="J520" s="1"/>
      <c r="K520" s="1"/>
      <c r="L520" s="1"/>
      <c r="M520" s="1"/>
      <c r="N520" s="1"/>
      <c r="O520" s="1"/>
      <c r="P520" s="1"/>
      <c r="Q520" s="1"/>
      <c r="R520" s="1"/>
    </row>
    <row r="521" spans="1:18" ht="16.5" customHeight="1">
      <c r="A521" s="626" t="s">
        <v>6463</v>
      </c>
      <c r="B521" s="626">
        <v>1</v>
      </c>
      <c r="C521" s="627" t="s">
        <v>6017</v>
      </c>
      <c r="D521" s="627" t="s">
        <v>1978</v>
      </c>
      <c r="E521" s="628"/>
      <c r="F521" s="629" t="s">
        <v>6512</v>
      </c>
      <c r="G521" s="628"/>
      <c r="H521" s="627" t="s">
        <v>6012</v>
      </c>
      <c r="I521" s="628"/>
      <c r="J521" s="1"/>
      <c r="K521" s="1"/>
      <c r="L521" s="1"/>
      <c r="M521" s="1"/>
      <c r="N521" s="1"/>
      <c r="O521" s="1"/>
      <c r="P521" s="1"/>
      <c r="Q521" s="1"/>
      <c r="R521" s="1"/>
    </row>
    <row r="522" spans="1:18" ht="16.5" customHeight="1">
      <c r="A522" s="626" t="s">
        <v>6463</v>
      </c>
      <c r="B522" s="626">
        <v>1</v>
      </c>
      <c r="C522" s="627" t="s">
        <v>6017</v>
      </c>
      <c r="D522" s="627" t="s">
        <v>1978</v>
      </c>
      <c r="E522" s="628"/>
      <c r="F522" s="629" t="s">
        <v>6513</v>
      </c>
      <c r="G522" s="628"/>
      <c r="H522" s="627" t="s">
        <v>6012</v>
      </c>
      <c r="I522" s="628"/>
      <c r="J522" s="1"/>
      <c r="K522" s="1"/>
      <c r="L522" s="1"/>
      <c r="M522" s="1"/>
      <c r="N522" s="1"/>
      <c r="O522" s="1"/>
      <c r="P522" s="1"/>
      <c r="Q522" s="1"/>
      <c r="R522" s="1"/>
    </row>
    <row r="523" spans="1:18" ht="16.5" customHeight="1">
      <c r="A523" s="626" t="s">
        <v>6463</v>
      </c>
      <c r="B523" s="626">
        <v>1</v>
      </c>
      <c r="C523" s="627" t="s">
        <v>6019</v>
      </c>
      <c r="D523" s="627" t="s">
        <v>1978</v>
      </c>
      <c r="E523" s="628"/>
      <c r="F523" s="629" t="s">
        <v>6514</v>
      </c>
      <c r="G523" s="628"/>
      <c r="H523" s="627" t="s">
        <v>6021</v>
      </c>
      <c r="I523" s="628"/>
      <c r="J523" s="1"/>
      <c r="K523" s="1"/>
      <c r="L523" s="1"/>
      <c r="M523" s="1"/>
      <c r="N523" s="1"/>
      <c r="O523" s="1"/>
      <c r="P523" s="1"/>
      <c r="Q523" s="1"/>
      <c r="R523" s="1"/>
    </row>
    <row r="524" spans="1:18" ht="16.5" customHeight="1">
      <c r="A524" s="626" t="s">
        <v>6463</v>
      </c>
      <c r="B524" s="626">
        <v>1</v>
      </c>
      <c r="C524" s="627" t="s">
        <v>6019</v>
      </c>
      <c r="D524" s="627" t="s">
        <v>1978</v>
      </c>
      <c r="E524" s="628"/>
      <c r="F524" s="629" t="s">
        <v>6515</v>
      </c>
      <c r="G524" s="628"/>
      <c r="H524" s="627" t="s">
        <v>6021</v>
      </c>
      <c r="I524" s="628"/>
      <c r="J524" s="1"/>
      <c r="K524" s="1"/>
      <c r="L524" s="1"/>
      <c r="M524" s="1"/>
      <c r="N524" s="1"/>
      <c r="O524" s="1"/>
      <c r="P524" s="1"/>
      <c r="Q524" s="1"/>
      <c r="R524" s="1"/>
    </row>
    <row r="525" spans="1:18" ht="16.5" customHeight="1">
      <c r="A525" s="626" t="s">
        <v>6463</v>
      </c>
      <c r="B525" s="626">
        <v>1</v>
      </c>
      <c r="C525" s="627" t="s">
        <v>6022</v>
      </c>
      <c r="D525" s="627" t="s">
        <v>1978</v>
      </c>
      <c r="E525" s="628"/>
      <c r="F525" s="629" t="s">
        <v>6516</v>
      </c>
      <c r="G525" s="628"/>
      <c r="H525" s="627" t="s">
        <v>6012</v>
      </c>
      <c r="I525" s="628"/>
      <c r="J525" s="1"/>
      <c r="K525" s="1"/>
      <c r="L525" s="1"/>
      <c r="M525" s="1"/>
      <c r="N525" s="1"/>
      <c r="O525" s="1"/>
      <c r="P525" s="1"/>
      <c r="Q525" s="1"/>
      <c r="R525" s="1"/>
    </row>
    <row r="526" spans="1:18" ht="16.5" customHeight="1">
      <c r="A526" s="626" t="s">
        <v>6463</v>
      </c>
      <c r="B526" s="626">
        <v>1</v>
      </c>
      <c r="C526" s="627" t="s">
        <v>6027</v>
      </c>
      <c r="D526" s="627" t="s">
        <v>1978</v>
      </c>
      <c r="E526" s="628"/>
      <c r="F526" s="629" t="s">
        <v>6517</v>
      </c>
      <c r="G526" s="628"/>
      <c r="H526" s="627" t="s">
        <v>6029</v>
      </c>
      <c r="I526" s="628"/>
      <c r="J526" s="1"/>
      <c r="K526" s="1"/>
      <c r="L526" s="1"/>
      <c r="M526" s="1"/>
      <c r="N526" s="1"/>
      <c r="O526" s="1"/>
      <c r="P526" s="1"/>
      <c r="Q526" s="1"/>
      <c r="R526" s="1"/>
    </row>
    <row r="527" spans="1:18" ht="16.5" customHeight="1">
      <c r="A527" s="626" t="s">
        <v>6463</v>
      </c>
      <c r="B527" s="626">
        <v>1</v>
      </c>
      <c r="C527" s="627" t="s">
        <v>6034</v>
      </c>
      <c r="D527" s="627" t="s">
        <v>1978</v>
      </c>
      <c r="E527" s="628"/>
      <c r="F527" s="629" t="s">
        <v>6518</v>
      </c>
      <c r="G527" s="628"/>
      <c r="H527" s="627" t="s">
        <v>6033</v>
      </c>
      <c r="I527" s="628"/>
      <c r="J527" s="1"/>
      <c r="K527" s="1"/>
      <c r="L527" s="1"/>
      <c r="M527" s="1"/>
      <c r="N527" s="1"/>
      <c r="O527" s="1"/>
      <c r="P527" s="1"/>
      <c r="Q527" s="1"/>
      <c r="R527" s="1"/>
    </row>
    <row r="528" spans="1:18" ht="16.5" customHeight="1">
      <c r="A528" s="626" t="s">
        <v>6463</v>
      </c>
      <c r="B528" s="626">
        <v>1</v>
      </c>
      <c r="C528" s="627" t="s">
        <v>6034</v>
      </c>
      <c r="D528" s="627" t="s">
        <v>1978</v>
      </c>
      <c r="E528" s="628"/>
      <c r="F528" s="629" t="s">
        <v>6519</v>
      </c>
      <c r="G528" s="628"/>
      <c r="H528" s="627" t="s">
        <v>6033</v>
      </c>
      <c r="I528" s="628"/>
      <c r="J528" s="1"/>
      <c r="K528" s="1"/>
      <c r="L528" s="1"/>
      <c r="M528" s="1"/>
      <c r="N528" s="1"/>
      <c r="O528" s="1"/>
      <c r="P528" s="1"/>
      <c r="Q528" s="1"/>
      <c r="R528" s="1"/>
    </row>
    <row r="529" spans="1:18" ht="16.5" customHeight="1">
      <c r="A529" s="626" t="s">
        <v>6463</v>
      </c>
      <c r="B529" s="626">
        <v>1</v>
      </c>
      <c r="C529" s="627" t="s">
        <v>6034</v>
      </c>
      <c r="D529" s="627" t="s">
        <v>1978</v>
      </c>
      <c r="E529" s="628"/>
      <c r="F529" s="629" t="s">
        <v>6520</v>
      </c>
      <c r="G529" s="628"/>
      <c r="H529" s="627" t="s">
        <v>6033</v>
      </c>
      <c r="I529" s="628"/>
      <c r="J529" s="1"/>
      <c r="K529" s="1"/>
      <c r="L529" s="1"/>
      <c r="M529" s="1"/>
      <c r="N529" s="1"/>
      <c r="O529" s="1"/>
      <c r="P529" s="1"/>
      <c r="Q529" s="1"/>
      <c r="R529" s="1"/>
    </row>
    <row r="530" spans="1:18" ht="16.5" customHeight="1">
      <c r="A530" s="626" t="s">
        <v>6463</v>
      </c>
      <c r="B530" s="626">
        <v>1</v>
      </c>
      <c r="C530" s="627" t="s">
        <v>6034</v>
      </c>
      <c r="D530" s="627" t="s">
        <v>1978</v>
      </c>
      <c r="E530" s="628"/>
      <c r="F530" s="629" t="s">
        <v>6521</v>
      </c>
      <c r="G530" s="628"/>
      <c r="H530" s="627" t="s">
        <v>6033</v>
      </c>
      <c r="I530" s="628"/>
      <c r="J530" s="1"/>
      <c r="K530" s="1"/>
      <c r="L530" s="1"/>
      <c r="M530" s="1"/>
      <c r="N530" s="1"/>
      <c r="O530" s="1"/>
      <c r="P530" s="1"/>
      <c r="Q530" s="1"/>
      <c r="R530" s="1"/>
    </row>
    <row r="531" spans="1:18" ht="16.5" customHeight="1">
      <c r="A531" s="626" t="s">
        <v>6463</v>
      </c>
      <c r="B531" s="626">
        <v>1</v>
      </c>
      <c r="C531" s="627" t="s">
        <v>6034</v>
      </c>
      <c r="D531" s="627" t="s">
        <v>1978</v>
      </c>
      <c r="E531" s="628"/>
      <c r="F531" s="629" t="s">
        <v>6522</v>
      </c>
      <c r="G531" s="628"/>
      <c r="H531" s="627" t="s">
        <v>6033</v>
      </c>
      <c r="I531" s="628"/>
      <c r="J531" s="1"/>
      <c r="K531" s="1"/>
      <c r="L531" s="1"/>
      <c r="M531" s="1"/>
      <c r="N531" s="1"/>
      <c r="O531" s="1"/>
      <c r="P531" s="1"/>
      <c r="Q531" s="1"/>
      <c r="R531" s="1"/>
    </row>
    <row r="532" spans="1:18" ht="16.5" customHeight="1">
      <c r="A532" s="626" t="s">
        <v>6463</v>
      </c>
      <c r="B532" s="626">
        <v>1</v>
      </c>
      <c r="C532" s="627" t="s">
        <v>6034</v>
      </c>
      <c r="D532" s="627" t="s">
        <v>1978</v>
      </c>
      <c r="E532" s="628"/>
      <c r="F532" s="629" t="s">
        <v>6523</v>
      </c>
      <c r="G532" s="628"/>
      <c r="H532" s="627" t="s">
        <v>6033</v>
      </c>
      <c r="I532" s="628"/>
      <c r="J532" s="1"/>
      <c r="K532" s="1"/>
      <c r="L532" s="1"/>
      <c r="M532" s="1"/>
      <c r="N532" s="1"/>
      <c r="O532" s="1"/>
      <c r="P532" s="1"/>
      <c r="Q532" s="1"/>
      <c r="R532" s="1"/>
    </row>
    <row r="533" spans="1:18" ht="16.5" customHeight="1">
      <c r="A533" s="626" t="s">
        <v>6463</v>
      </c>
      <c r="B533" s="626">
        <v>1</v>
      </c>
      <c r="C533" s="627" t="s">
        <v>6034</v>
      </c>
      <c r="D533" s="627" t="s">
        <v>1978</v>
      </c>
      <c r="E533" s="628"/>
      <c r="F533" s="629" t="s">
        <v>6524</v>
      </c>
      <c r="G533" s="628"/>
      <c r="H533" s="627" t="s">
        <v>6033</v>
      </c>
      <c r="I533" s="628"/>
      <c r="J533" s="1"/>
      <c r="K533" s="1"/>
      <c r="L533" s="1"/>
      <c r="M533" s="1"/>
      <c r="N533" s="1"/>
      <c r="O533" s="1"/>
      <c r="P533" s="1"/>
      <c r="Q533" s="1"/>
      <c r="R533" s="1"/>
    </row>
    <row r="534" spans="1:18" ht="16.5" customHeight="1">
      <c r="A534" s="626" t="s">
        <v>6463</v>
      </c>
      <c r="B534" s="626">
        <v>1</v>
      </c>
      <c r="C534" s="627" t="s">
        <v>6041</v>
      </c>
      <c r="D534" s="627" t="s">
        <v>1978</v>
      </c>
      <c r="E534" s="628"/>
      <c r="F534" s="629" t="s">
        <v>6525</v>
      </c>
      <c r="G534" s="628"/>
      <c r="H534" s="627" t="s">
        <v>6015</v>
      </c>
      <c r="I534" s="628"/>
      <c r="J534" s="1"/>
      <c r="K534" s="1"/>
      <c r="L534" s="1"/>
      <c r="M534" s="1"/>
      <c r="N534" s="1"/>
      <c r="O534" s="1"/>
      <c r="P534" s="1"/>
      <c r="Q534" s="1"/>
      <c r="R534" s="1"/>
    </row>
    <row r="535" spans="1:18" ht="16.5" customHeight="1">
      <c r="A535" s="626" t="s">
        <v>6463</v>
      </c>
      <c r="B535" s="626">
        <v>1</v>
      </c>
      <c r="C535" s="627" t="s">
        <v>6041</v>
      </c>
      <c r="D535" s="627" t="s">
        <v>1978</v>
      </c>
      <c r="E535" s="628"/>
      <c r="F535" s="629" t="s">
        <v>6526</v>
      </c>
      <c r="G535" s="628"/>
      <c r="H535" s="627" t="s">
        <v>6015</v>
      </c>
      <c r="I535" s="628"/>
      <c r="J535" s="1"/>
      <c r="K535" s="1"/>
      <c r="L535" s="1"/>
      <c r="M535" s="1"/>
      <c r="N535" s="1"/>
      <c r="O535" s="1"/>
      <c r="P535" s="1"/>
      <c r="Q535" s="1"/>
      <c r="R535" s="1"/>
    </row>
    <row r="536" spans="1:18" ht="16.5" customHeight="1">
      <c r="A536" s="626" t="s">
        <v>6463</v>
      </c>
      <c r="B536" s="626">
        <v>1</v>
      </c>
      <c r="C536" s="627" t="s">
        <v>6041</v>
      </c>
      <c r="D536" s="627" t="s">
        <v>1978</v>
      </c>
      <c r="E536" s="628"/>
      <c r="F536" s="629" t="s">
        <v>6527</v>
      </c>
      <c r="G536" s="628"/>
      <c r="H536" s="627" t="s">
        <v>6015</v>
      </c>
      <c r="I536" s="628"/>
      <c r="J536" s="1"/>
      <c r="K536" s="1"/>
      <c r="L536" s="1"/>
      <c r="M536" s="1"/>
      <c r="N536" s="1"/>
      <c r="O536" s="1"/>
      <c r="P536" s="1"/>
      <c r="Q536" s="1"/>
      <c r="R536" s="1"/>
    </row>
    <row r="537" spans="1:18" ht="16.5" customHeight="1">
      <c r="A537" s="626" t="s">
        <v>6463</v>
      </c>
      <c r="B537" s="626">
        <v>1</v>
      </c>
      <c r="C537" s="627" t="s">
        <v>6041</v>
      </c>
      <c r="D537" s="627" t="s">
        <v>1978</v>
      </c>
      <c r="E537" s="628"/>
      <c r="F537" s="629" t="s">
        <v>6528</v>
      </c>
      <c r="G537" s="628"/>
      <c r="H537" s="627" t="s">
        <v>6015</v>
      </c>
      <c r="I537" s="628"/>
      <c r="J537" s="1"/>
      <c r="K537" s="1"/>
      <c r="L537" s="1"/>
      <c r="M537" s="1"/>
      <c r="N537" s="1"/>
      <c r="O537" s="1"/>
      <c r="P537" s="1"/>
      <c r="Q537" s="1"/>
      <c r="R537" s="1"/>
    </row>
    <row r="538" spans="1:18" ht="16.5" customHeight="1">
      <c r="A538" s="626" t="s">
        <v>6463</v>
      </c>
      <c r="B538" s="626">
        <v>1</v>
      </c>
      <c r="C538" s="627" t="s">
        <v>6045</v>
      </c>
      <c r="D538" s="627" t="s">
        <v>1978</v>
      </c>
      <c r="E538" s="628"/>
      <c r="F538" s="629" t="s">
        <v>6529</v>
      </c>
      <c r="G538" s="628"/>
      <c r="H538" s="627" t="s">
        <v>6047</v>
      </c>
      <c r="I538" s="628"/>
      <c r="J538" s="1"/>
      <c r="K538" s="1"/>
      <c r="L538" s="1"/>
      <c r="M538" s="1"/>
      <c r="N538" s="1"/>
      <c r="O538" s="1"/>
      <c r="P538" s="1"/>
      <c r="Q538" s="1"/>
      <c r="R538" s="1"/>
    </row>
    <row r="539" spans="1:18" ht="16.5" customHeight="1">
      <c r="A539" s="626" t="s">
        <v>6463</v>
      </c>
      <c r="B539" s="626">
        <v>1</v>
      </c>
      <c r="C539" s="627" t="s">
        <v>6074</v>
      </c>
      <c r="D539" s="627" t="s">
        <v>1707</v>
      </c>
      <c r="E539" s="628"/>
      <c r="F539" s="629" t="s">
        <v>6530</v>
      </c>
      <c r="G539" s="628"/>
      <c r="H539" s="627" t="s">
        <v>6076</v>
      </c>
      <c r="I539" s="628"/>
      <c r="J539" s="1"/>
      <c r="K539" s="1"/>
      <c r="L539" s="1"/>
      <c r="M539" s="1"/>
      <c r="N539" s="1"/>
      <c r="O539" s="1"/>
      <c r="P539" s="1"/>
      <c r="Q539" s="1"/>
      <c r="R539" s="1"/>
    </row>
    <row r="540" spans="1:18" ht="16.5" customHeight="1">
      <c r="A540" s="626" t="s">
        <v>6463</v>
      </c>
      <c r="B540" s="626">
        <v>1</v>
      </c>
      <c r="C540" s="627" t="s">
        <v>6074</v>
      </c>
      <c r="D540" s="627" t="s">
        <v>1707</v>
      </c>
      <c r="E540" s="628"/>
      <c r="F540" s="629" t="s">
        <v>6531</v>
      </c>
      <c r="G540" s="628"/>
      <c r="H540" s="627" t="s">
        <v>6076</v>
      </c>
      <c r="I540" s="628"/>
      <c r="J540" s="1"/>
      <c r="K540" s="1"/>
      <c r="L540" s="1"/>
      <c r="M540" s="1"/>
      <c r="N540" s="1"/>
      <c r="O540" s="1"/>
      <c r="P540" s="1"/>
      <c r="Q540" s="1"/>
      <c r="R540" s="1"/>
    </row>
    <row r="541" spans="1:18" ht="16.5" customHeight="1">
      <c r="A541" s="626" t="s">
        <v>6463</v>
      </c>
      <c r="B541" s="626">
        <v>1</v>
      </c>
      <c r="C541" s="627" t="s">
        <v>6074</v>
      </c>
      <c r="D541" s="627" t="s">
        <v>1707</v>
      </c>
      <c r="E541" s="628"/>
      <c r="F541" s="629" t="s">
        <v>6532</v>
      </c>
      <c r="G541" s="628"/>
      <c r="H541" s="627" t="s">
        <v>6076</v>
      </c>
      <c r="I541" s="628"/>
      <c r="J541" s="1"/>
      <c r="K541" s="1"/>
      <c r="L541" s="1"/>
      <c r="M541" s="1"/>
      <c r="N541" s="1"/>
      <c r="O541" s="1"/>
      <c r="P541" s="1"/>
      <c r="Q541" s="1"/>
      <c r="R541" s="1"/>
    </row>
    <row r="542" spans="1:18" ht="16.5" customHeight="1">
      <c r="A542" s="626" t="s">
        <v>6463</v>
      </c>
      <c r="B542" s="626">
        <v>1</v>
      </c>
      <c r="C542" s="627" t="s">
        <v>6083</v>
      </c>
      <c r="D542" s="627" t="s">
        <v>1707</v>
      </c>
      <c r="E542" s="628"/>
      <c r="F542" s="629" t="s">
        <v>6533</v>
      </c>
      <c r="G542" s="628"/>
      <c r="H542" s="627" t="s">
        <v>6085</v>
      </c>
      <c r="I542" s="628"/>
      <c r="J542" s="1"/>
      <c r="K542" s="1"/>
      <c r="L542" s="1"/>
      <c r="M542" s="1"/>
      <c r="N542" s="1"/>
      <c r="O542" s="1"/>
      <c r="P542" s="1"/>
      <c r="Q542" s="1"/>
      <c r="R542" s="1"/>
    </row>
    <row r="543" spans="1:18" ht="16.5" customHeight="1">
      <c r="A543" s="626" t="s">
        <v>6463</v>
      </c>
      <c r="B543" s="626">
        <v>1</v>
      </c>
      <c r="C543" s="627" t="s">
        <v>6083</v>
      </c>
      <c r="D543" s="627" t="s">
        <v>1707</v>
      </c>
      <c r="E543" s="628"/>
      <c r="F543" s="629" t="s">
        <v>6534</v>
      </c>
      <c r="G543" s="628"/>
      <c r="H543" s="627" t="s">
        <v>6085</v>
      </c>
      <c r="I543" s="628"/>
      <c r="J543" s="1"/>
      <c r="K543" s="1"/>
      <c r="L543" s="1"/>
      <c r="M543" s="1"/>
      <c r="N543" s="1"/>
      <c r="O543" s="1"/>
      <c r="P543" s="1"/>
      <c r="Q543" s="1"/>
      <c r="R543" s="1"/>
    </row>
    <row r="544" spans="1:18" ht="16.5" customHeight="1">
      <c r="A544" s="626" t="s">
        <v>6463</v>
      </c>
      <c r="B544" s="626">
        <v>1</v>
      </c>
      <c r="C544" s="627" t="s">
        <v>6083</v>
      </c>
      <c r="D544" s="627" t="s">
        <v>1707</v>
      </c>
      <c r="E544" s="628"/>
      <c r="F544" s="629" t="s">
        <v>6535</v>
      </c>
      <c r="G544" s="628"/>
      <c r="H544" s="627" t="s">
        <v>6085</v>
      </c>
      <c r="I544" s="628"/>
      <c r="J544" s="1"/>
      <c r="K544" s="1"/>
      <c r="L544" s="1"/>
      <c r="M544" s="1"/>
      <c r="N544" s="1"/>
      <c r="O544" s="1"/>
      <c r="P544" s="1"/>
      <c r="Q544" s="1"/>
      <c r="R544" s="1"/>
    </row>
    <row r="545" spans="1:18" ht="16.5" customHeight="1">
      <c r="A545" s="626" t="s">
        <v>6463</v>
      </c>
      <c r="B545" s="626">
        <v>1</v>
      </c>
      <c r="C545" s="627" t="s">
        <v>6089</v>
      </c>
      <c r="D545" s="627" t="s">
        <v>1707</v>
      </c>
      <c r="E545" s="628"/>
      <c r="F545" s="629" t="s">
        <v>6536</v>
      </c>
      <c r="G545" s="628"/>
      <c r="H545" s="627" t="s">
        <v>6257</v>
      </c>
      <c r="I545" s="628"/>
      <c r="J545" s="1"/>
      <c r="K545" s="1"/>
      <c r="L545" s="1"/>
      <c r="M545" s="1"/>
      <c r="N545" s="1"/>
      <c r="O545" s="1"/>
      <c r="P545" s="1"/>
      <c r="Q545" s="1"/>
      <c r="R545" s="1"/>
    </row>
    <row r="546" spans="1:18" ht="16.5" customHeight="1">
      <c r="A546" s="626" t="s">
        <v>6463</v>
      </c>
      <c r="B546" s="626">
        <v>1</v>
      </c>
      <c r="C546" s="627" t="s">
        <v>6341</v>
      </c>
      <c r="D546" s="627" t="s">
        <v>1707</v>
      </c>
      <c r="E546" s="628"/>
      <c r="F546" s="629" t="s">
        <v>6537</v>
      </c>
      <c r="G546" s="628"/>
      <c r="H546" s="627" t="s">
        <v>6085</v>
      </c>
      <c r="I546" s="628"/>
      <c r="J546" s="1"/>
      <c r="K546" s="1"/>
      <c r="L546" s="1"/>
      <c r="M546" s="1"/>
      <c r="N546" s="1"/>
      <c r="O546" s="1"/>
      <c r="P546" s="1"/>
      <c r="Q546" s="1"/>
      <c r="R546" s="1"/>
    </row>
    <row r="547" spans="1:18" ht="16.5" customHeight="1">
      <c r="A547" s="626" t="s">
        <v>6538</v>
      </c>
      <c r="B547" s="626">
        <v>1</v>
      </c>
      <c r="C547" s="627" t="s">
        <v>5856</v>
      </c>
      <c r="D547" s="627" t="s">
        <v>2116</v>
      </c>
      <c r="E547" s="628"/>
      <c r="F547" s="629" t="s">
        <v>6539</v>
      </c>
      <c r="G547" s="628"/>
      <c r="H547" s="627" t="s">
        <v>5858</v>
      </c>
      <c r="I547" s="628"/>
      <c r="J547" s="1"/>
      <c r="K547" s="1"/>
      <c r="L547" s="1"/>
      <c r="M547" s="1"/>
      <c r="N547" s="1"/>
      <c r="O547" s="1"/>
      <c r="P547" s="1"/>
      <c r="Q547" s="1"/>
      <c r="R547" s="1"/>
    </row>
    <row r="548" spans="1:18" ht="16.5" customHeight="1">
      <c r="A548" s="626" t="s">
        <v>6538</v>
      </c>
      <c r="B548" s="626">
        <v>1</v>
      </c>
      <c r="C548" s="627" t="s">
        <v>5874</v>
      </c>
      <c r="D548" s="627" t="s">
        <v>2116</v>
      </c>
      <c r="E548" s="628"/>
      <c r="F548" s="629" t="s">
        <v>6540</v>
      </c>
      <c r="G548" s="628"/>
      <c r="H548" s="627" t="s">
        <v>5894</v>
      </c>
      <c r="I548" s="628"/>
      <c r="J548" s="1"/>
      <c r="K548" s="1"/>
      <c r="L548" s="1"/>
      <c r="M548" s="1"/>
      <c r="N548" s="1"/>
      <c r="O548" s="1"/>
      <c r="P548" s="1"/>
      <c r="Q548" s="1"/>
      <c r="R548" s="1"/>
    </row>
    <row r="549" spans="1:18" ht="16.5" customHeight="1">
      <c r="A549" s="626" t="s">
        <v>6538</v>
      </c>
      <c r="B549" s="626">
        <v>1</v>
      </c>
      <c r="C549" s="627" t="s">
        <v>5874</v>
      </c>
      <c r="D549" s="627" t="s">
        <v>2116</v>
      </c>
      <c r="E549" s="628"/>
      <c r="F549" s="629" t="s">
        <v>6541</v>
      </c>
      <c r="G549" s="628"/>
      <c r="H549" s="627" t="s">
        <v>5894</v>
      </c>
      <c r="I549" s="628"/>
      <c r="J549" s="1"/>
      <c r="K549" s="1"/>
      <c r="L549" s="1"/>
      <c r="M549" s="1"/>
      <c r="N549" s="1"/>
      <c r="O549" s="1"/>
      <c r="P549" s="1"/>
      <c r="Q549" s="1"/>
      <c r="R549" s="1"/>
    </row>
    <row r="550" spans="1:18" ht="16.5" customHeight="1">
      <c r="A550" s="626" t="s">
        <v>6538</v>
      </c>
      <c r="B550" s="626">
        <v>1</v>
      </c>
      <c r="C550" s="627" t="s">
        <v>5956</v>
      </c>
      <c r="D550" s="627" t="s">
        <v>1857</v>
      </c>
      <c r="E550" s="628"/>
      <c r="F550" s="629" t="s">
        <v>6542</v>
      </c>
      <c r="G550" s="628"/>
      <c r="H550" s="627" t="s">
        <v>6133</v>
      </c>
      <c r="I550" s="628"/>
      <c r="J550" s="1"/>
      <c r="K550" s="1"/>
      <c r="L550" s="1"/>
      <c r="M550" s="1"/>
      <c r="N550" s="1"/>
      <c r="O550" s="1"/>
      <c r="P550" s="1"/>
      <c r="Q550" s="1"/>
      <c r="R550" s="1"/>
    </row>
    <row r="551" spans="1:18" ht="16.5" customHeight="1">
      <c r="A551" s="626" t="s">
        <v>6538</v>
      </c>
      <c r="B551" s="626">
        <v>1</v>
      </c>
      <c r="C551" s="627" t="s">
        <v>5956</v>
      </c>
      <c r="D551" s="627" t="s">
        <v>1857</v>
      </c>
      <c r="E551" s="628"/>
      <c r="F551" s="629" t="s">
        <v>6543</v>
      </c>
      <c r="G551" s="628"/>
      <c r="H551" s="627" t="s">
        <v>6133</v>
      </c>
      <c r="I551" s="628"/>
      <c r="J551" s="1"/>
      <c r="K551" s="1"/>
      <c r="L551" s="1"/>
      <c r="M551" s="1"/>
      <c r="N551" s="1"/>
      <c r="O551" s="1"/>
      <c r="P551" s="1"/>
      <c r="Q551" s="1"/>
      <c r="R551" s="1"/>
    </row>
    <row r="552" spans="1:18" ht="16.5" customHeight="1">
      <c r="A552" s="626" t="s">
        <v>6538</v>
      </c>
      <c r="B552" s="626">
        <v>1</v>
      </c>
      <c r="C552" s="627" t="s">
        <v>6126</v>
      </c>
      <c r="D552" s="627" t="s">
        <v>1857</v>
      </c>
      <c r="E552" s="628"/>
      <c r="F552" s="629" t="s">
        <v>6544</v>
      </c>
      <c r="G552" s="628"/>
      <c r="H552" s="627" t="s">
        <v>6128</v>
      </c>
      <c r="I552" s="628"/>
      <c r="J552" s="1"/>
      <c r="K552" s="1"/>
      <c r="L552" s="1"/>
      <c r="M552" s="1"/>
      <c r="N552" s="1"/>
      <c r="O552" s="1"/>
      <c r="P552" s="1"/>
      <c r="Q552" s="1"/>
      <c r="R552" s="1"/>
    </row>
    <row r="553" spans="1:18" ht="16.5" customHeight="1">
      <c r="A553" s="626" t="s">
        <v>6538</v>
      </c>
      <c r="B553" s="626">
        <v>1</v>
      </c>
      <c r="C553" s="627" t="s">
        <v>5980</v>
      </c>
      <c r="D553" s="627" t="s">
        <v>5969</v>
      </c>
      <c r="E553" s="628"/>
      <c r="F553" s="629" t="s">
        <v>6545</v>
      </c>
      <c r="G553" s="628"/>
      <c r="H553" s="627" t="s">
        <v>5982</v>
      </c>
      <c r="I553" s="628"/>
      <c r="J553" s="1"/>
      <c r="K553" s="1"/>
      <c r="L553" s="1"/>
      <c r="M553" s="1"/>
      <c r="N553" s="1"/>
      <c r="O553" s="1"/>
      <c r="P553" s="1"/>
      <c r="Q553" s="1"/>
      <c r="R553" s="1"/>
    </row>
    <row r="554" spans="1:18" ht="16.5" customHeight="1">
      <c r="A554" s="626" t="s">
        <v>6538</v>
      </c>
      <c r="B554" s="626">
        <v>1</v>
      </c>
      <c r="C554" s="627" t="s">
        <v>6059</v>
      </c>
      <c r="D554" s="627" t="s">
        <v>1978</v>
      </c>
      <c r="E554" s="628"/>
      <c r="F554" s="629" t="s">
        <v>6546</v>
      </c>
      <c r="G554" s="628"/>
      <c r="H554" s="627" t="s">
        <v>6033</v>
      </c>
      <c r="I554" s="628"/>
      <c r="J554" s="1"/>
      <c r="K554" s="1"/>
      <c r="L554" s="1"/>
      <c r="M554" s="1"/>
      <c r="N554" s="1"/>
      <c r="O554" s="1"/>
      <c r="P554" s="1"/>
      <c r="Q554" s="1"/>
      <c r="R554" s="1"/>
    </row>
    <row r="555" spans="1:18" ht="16.5" customHeight="1">
      <c r="A555" s="626" t="s">
        <v>6538</v>
      </c>
      <c r="B555" s="626">
        <v>1</v>
      </c>
      <c r="C555" s="627" t="s">
        <v>6034</v>
      </c>
      <c r="D555" s="627" t="s">
        <v>1978</v>
      </c>
      <c r="E555" s="628"/>
      <c r="F555" s="629" t="s">
        <v>6547</v>
      </c>
      <c r="G555" s="628"/>
      <c r="H555" s="627" t="s">
        <v>6033</v>
      </c>
      <c r="I555" s="628"/>
      <c r="J555" s="1"/>
      <c r="K555" s="1"/>
      <c r="L555" s="1"/>
      <c r="M555" s="1"/>
      <c r="N555" s="1"/>
      <c r="O555" s="1"/>
      <c r="P555" s="1"/>
      <c r="Q555" s="1"/>
      <c r="R555" s="1"/>
    </row>
    <row r="556" spans="1:18" ht="16.5" customHeight="1">
      <c r="A556" s="626" t="s">
        <v>6538</v>
      </c>
      <c r="B556" s="626">
        <v>1</v>
      </c>
      <c r="C556" s="627" t="s">
        <v>6019</v>
      </c>
      <c r="D556" s="627" t="s">
        <v>1978</v>
      </c>
      <c r="E556" s="628"/>
      <c r="F556" s="629" t="s">
        <v>6548</v>
      </c>
      <c r="G556" s="628"/>
      <c r="H556" s="627" t="s">
        <v>6021</v>
      </c>
      <c r="I556" s="628"/>
      <c r="J556" s="1"/>
      <c r="K556" s="1"/>
      <c r="L556" s="1"/>
      <c r="M556" s="1"/>
      <c r="N556" s="1"/>
      <c r="O556" s="1"/>
      <c r="P556" s="1"/>
      <c r="Q556" s="1"/>
      <c r="R556" s="1"/>
    </row>
    <row r="557" spans="1:18" ht="16.5" customHeight="1">
      <c r="A557" s="626" t="s">
        <v>6538</v>
      </c>
      <c r="B557" s="626">
        <v>1</v>
      </c>
      <c r="C557" s="627" t="s">
        <v>6077</v>
      </c>
      <c r="D557" s="627" t="s">
        <v>1707</v>
      </c>
      <c r="E557" s="628"/>
      <c r="F557" s="629" t="s">
        <v>6549</v>
      </c>
      <c r="G557" s="628"/>
      <c r="H557" s="627" t="s">
        <v>6076</v>
      </c>
      <c r="I557" s="628"/>
      <c r="J557" s="1"/>
      <c r="K557" s="1"/>
      <c r="L557" s="1"/>
      <c r="M557" s="1"/>
      <c r="N557" s="1"/>
      <c r="O557" s="1"/>
      <c r="P557" s="1"/>
      <c r="Q557" s="1"/>
      <c r="R557" s="1"/>
    </row>
    <row r="558" spans="1:18" ht="16.5" customHeight="1">
      <c r="A558" s="626" t="s">
        <v>6550</v>
      </c>
      <c r="B558" s="626">
        <v>1</v>
      </c>
      <c r="C558" s="627" t="s">
        <v>6551</v>
      </c>
      <c r="D558" s="627" t="s">
        <v>2116</v>
      </c>
      <c r="E558" s="628"/>
      <c r="F558" s="629" t="s">
        <v>6552</v>
      </c>
      <c r="G558" s="628"/>
      <c r="H558" s="627" t="s">
        <v>5882</v>
      </c>
      <c r="I558" s="628"/>
      <c r="J558" s="1"/>
      <c r="K558" s="1"/>
      <c r="L558" s="1"/>
      <c r="M558" s="1"/>
      <c r="N558" s="1"/>
      <c r="O558" s="1"/>
      <c r="P558" s="1"/>
      <c r="Q558" s="1"/>
      <c r="R558" s="1"/>
    </row>
    <row r="559" spans="1:18" ht="16.5" customHeight="1">
      <c r="A559" s="626" t="s">
        <v>6550</v>
      </c>
      <c r="B559" s="626">
        <v>1</v>
      </c>
      <c r="C559" s="627" t="s">
        <v>5954</v>
      </c>
      <c r="D559" s="627" t="s">
        <v>1857</v>
      </c>
      <c r="E559" s="628"/>
      <c r="F559" s="629" t="s">
        <v>6553</v>
      </c>
      <c r="G559" s="628"/>
      <c r="H559" s="627" t="s">
        <v>6133</v>
      </c>
      <c r="I559" s="628"/>
      <c r="J559" s="1"/>
      <c r="K559" s="1"/>
      <c r="L559" s="1"/>
      <c r="M559" s="1"/>
      <c r="N559" s="1"/>
      <c r="O559" s="1"/>
      <c r="P559" s="1"/>
      <c r="Q559" s="1"/>
      <c r="R559" s="1"/>
    </row>
    <row r="560" spans="1:18" ht="16.5" customHeight="1">
      <c r="A560" s="626" t="s">
        <v>6550</v>
      </c>
      <c r="B560" s="626">
        <v>1</v>
      </c>
      <c r="C560" s="627" t="s">
        <v>5956</v>
      </c>
      <c r="D560" s="627" t="s">
        <v>1857</v>
      </c>
      <c r="E560" s="628"/>
      <c r="F560" s="629" t="s">
        <v>6554</v>
      </c>
      <c r="G560" s="628"/>
      <c r="H560" s="627" t="s">
        <v>6133</v>
      </c>
      <c r="I560" s="628"/>
      <c r="J560" s="1"/>
      <c r="K560" s="1"/>
      <c r="L560" s="1"/>
      <c r="M560" s="1"/>
      <c r="N560" s="1"/>
      <c r="O560" s="1"/>
      <c r="P560" s="1"/>
      <c r="Q560" s="1"/>
      <c r="R560" s="1"/>
    </row>
    <row r="561" spans="1:18" ht="16.5" customHeight="1">
      <c r="A561" s="626" t="s">
        <v>6550</v>
      </c>
      <c r="B561" s="626">
        <v>1</v>
      </c>
      <c r="C561" s="627" t="s">
        <v>5956</v>
      </c>
      <c r="D561" s="627" t="s">
        <v>1857</v>
      </c>
      <c r="E561" s="628"/>
      <c r="F561" s="629" t="s">
        <v>6555</v>
      </c>
      <c r="G561" s="628"/>
      <c r="H561" s="627" t="s">
        <v>6133</v>
      </c>
      <c r="I561" s="628"/>
      <c r="J561" s="1"/>
      <c r="K561" s="1"/>
      <c r="L561" s="1"/>
      <c r="M561" s="1"/>
      <c r="N561" s="1"/>
      <c r="O561" s="1"/>
      <c r="P561" s="1"/>
      <c r="Q561" s="1"/>
      <c r="R561" s="1"/>
    </row>
    <row r="562" spans="1:18" ht="16.5" customHeight="1">
      <c r="A562" s="626" t="s">
        <v>6550</v>
      </c>
      <c r="B562" s="626">
        <v>1</v>
      </c>
      <c r="C562" s="627" t="s">
        <v>5956</v>
      </c>
      <c r="D562" s="627" t="s">
        <v>1857</v>
      </c>
      <c r="E562" s="628"/>
      <c r="F562" s="629" t="s">
        <v>6556</v>
      </c>
      <c r="G562" s="628"/>
      <c r="H562" s="627" t="s">
        <v>6133</v>
      </c>
      <c r="I562" s="628"/>
      <c r="J562" s="1"/>
      <c r="K562" s="1"/>
      <c r="L562" s="1"/>
      <c r="M562" s="1"/>
      <c r="N562" s="1"/>
      <c r="O562" s="1"/>
      <c r="P562" s="1"/>
      <c r="Q562" s="1"/>
      <c r="R562" s="1"/>
    </row>
    <row r="563" spans="1:18" ht="16.5" customHeight="1">
      <c r="A563" s="626" t="s">
        <v>6550</v>
      </c>
      <c r="B563" s="626">
        <v>1</v>
      </c>
      <c r="C563" s="627" t="s">
        <v>5956</v>
      </c>
      <c r="D563" s="627" t="s">
        <v>1857</v>
      </c>
      <c r="E563" s="628"/>
      <c r="F563" s="629" t="s">
        <v>6557</v>
      </c>
      <c r="G563" s="628"/>
      <c r="H563" s="627" t="s">
        <v>6133</v>
      </c>
      <c r="I563" s="628"/>
      <c r="J563" s="1"/>
      <c r="K563" s="1"/>
      <c r="L563" s="1"/>
      <c r="M563" s="1"/>
      <c r="N563" s="1"/>
      <c r="O563" s="1"/>
      <c r="P563" s="1"/>
      <c r="Q563" s="1"/>
      <c r="R563" s="1"/>
    </row>
    <row r="564" spans="1:18" ht="16.5" customHeight="1">
      <c r="A564" s="626" t="s">
        <v>6558</v>
      </c>
      <c r="B564" s="626">
        <v>1</v>
      </c>
      <c r="C564" s="627" t="s">
        <v>5874</v>
      </c>
      <c r="D564" s="627" t="s">
        <v>2116</v>
      </c>
      <c r="E564" s="628"/>
      <c r="F564" s="629" t="s">
        <v>6559</v>
      </c>
      <c r="G564" s="628"/>
      <c r="H564" s="627" t="s">
        <v>5894</v>
      </c>
      <c r="I564" s="628"/>
      <c r="J564" s="1"/>
      <c r="K564" s="1"/>
      <c r="L564" s="1"/>
      <c r="M564" s="1"/>
      <c r="N564" s="1"/>
      <c r="O564" s="1"/>
      <c r="P564" s="1"/>
      <c r="Q564" s="1"/>
      <c r="R564" s="1"/>
    </row>
    <row r="565" spans="1:18" ht="16.5" customHeight="1">
      <c r="A565" s="626" t="s">
        <v>6558</v>
      </c>
      <c r="B565" s="626">
        <v>1</v>
      </c>
      <c r="C565" s="627" t="s">
        <v>5874</v>
      </c>
      <c r="D565" s="627" t="s">
        <v>2116</v>
      </c>
      <c r="E565" s="628"/>
      <c r="F565" s="629" t="s">
        <v>6560</v>
      </c>
      <c r="G565" s="628"/>
      <c r="H565" s="627" t="s">
        <v>5894</v>
      </c>
      <c r="I565" s="628"/>
      <c r="J565" s="1"/>
      <c r="K565" s="1"/>
      <c r="L565" s="1"/>
      <c r="M565" s="1"/>
      <c r="N565" s="1"/>
      <c r="O565" s="1"/>
      <c r="P565" s="1"/>
      <c r="Q565" s="1"/>
      <c r="R565" s="1"/>
    </row>
    <row r="566" spans="1:18" ht="16.5" customHeight="1">
      <c r="A566" s="626" t="s">
        <v>6558</v>
      </c>
      <c r="B566" s="626">
        <v>1</v>
      </c>
      <c r="C566" s="627" t="s">
        <v>5874</v>
      </c>
      <c r="D566" s="627" t="s">
        <v>2116</v>
      </c>
      <c r="E566" s="628"/>
      <c r="F566" s="629" t="s">
        <v>6561</v>
      </c>
      <c r="G566" s="628"/>
      <c r="H566" s="627" t="s">
        <v>5894</v>
      </c>
      <c r="I566" s="628"/>
      <c r="J566" s="1"/>
      <c r="K566" s="1"/>
      <c r="L566" s="1"/>
      <c r="M566" s="1"/>
      <c r="N566" s="1"/>
      <c r="O566" s="1"/>
      <c r="P566" s="1"/>
      <c r="Q566" s="1"/>
      <c r="R566" s="1"/>
    </row>
    <row r="567" spans="1:18" ht="16.5" customHeight="1">
      <c r="A567" s="626" t="s">
        <v>6558</v>
      </c>
      <c r="B567" s="626">
        <v>1</v>
      </c>
      <c r="C567" s="627" t="s">
        <v>5874</v>
      </c>
      <c r="D567" s="627" t="s">
        <v>2116</v>
      </c>
      <c r="E567" s="628"/>
      <c r="F567" s="629" t="s">
        <v>6562</v>
      </c>
      <c r="G567" s="628"/>
      <c r="H567" s="627" t="s">
        <v>5894</v>
      </c>
      <c r="I567" s="628"/>
      <c r="J567" s="1"/>
      <c r="K567" s="1"/>
      <c r="L567" s="1"/>
      <c r="M567" s="1"/>
      <c r="N567" s="1"/>
      <c r="O567" s="1"/>
      <c r="P567" s="1"/>
      <c r="Q567" s="1"/>
      <c r="R567" s="1"/>
    </row>
    <row r="568" spans="1:18" ht="16.5" customHeight="1">
      <c r="A568" s="626" t="s">
        <v>6558</v>
      </c>
      <c r="B568" s="626">
        <v>1</v>
      </c>
      <c r="C568" s="627" t="s">
        <v>5874</v>
      </c>
      <c r="D568" s="627" t="s">
        <v>2116</v>
      </c>
      <c r="E568" s="628"/>
      <c r="F568" s="629" t="s">
        <v>6563</v>
      </c>
      <c r="G568" s="628"/>
      <c r="H568" s="627" t="s">
        <v>5894</v>
      </c>
      <c r="I568" s="628"/>
      <c r="J568" s="1"/>
      <c r="K568" s="1"/>
      <c r="L568" s="1"/>
      <c r="M568" s="1"/>
      <c r="N568" s="1"/>
      <c r="O568" s="1"/>
      <c r="P568" s="1"/>
      <c r="Q568" s="1"/>
      <c r="R568" s="1"/>
    </row>
    <row r="569" spans="1:18" ht="16.5" customHeight="1">
      <c r="A569" s="626" t="s">
        <v>6558</v>
      </c>
      <c r="B569" s="626">
        <v>1</v>
      </c>
      <c r="C569" s="627" t="s">
        <v>5874</v>
      </c>
      <c r="D569" s="627" t="s">
        <v>2116</v>
      </c>
      <c r="E569" s="628"/>
      <c r="F569" s="629" t="s">
        <v>6564</v>
      </c>
      <c r="G569" s="628"/>
      <c r="H569" s="627" t="s">
        <v>5894</v>
      </c>
      <c r="I569" s="628"/>
      <c r="J569" s="1"/>
      <c r="K569" s="1"/>
      <c r="L569" s="1"/>
      <c r="M569" s="1"/>
      <c r="N569" s="1"/>
      <c r="O569" s="1"/>
      <c r="P569" s="1"/>
      <c r="Q569" s="1"/>
      <c r="R569" s="1"/>
    </row>
    <row r="570" spans="1:18" ht="16.5" customHeight="1">
      <c r="A570" s="626" t="s">
        <v>6558</v>
      </c>
      <c r="B570" s="626">
        <v>1</v>
      </c>
      <c r="C570" s="627" t="s">
        <v>5874</v>
      </c>
      <c r="D570" s="627" t="s">
        <v>2116</v>
      </c>
      <c r="E570" s="628"/>
      <c r="F570" s="629" t="s">
        <v>6565</v>
      </c>
      <c r="G570" s="628"/>
      <c r="H570" s="627" t="s">
        <v>5894</v>
      </c>
      <c r="I570" s="628"/>
      <c r="J570" s="1"/>
      <c r="K570" s="1"/>
      <c r="L570" s="1"/>
      <c r="M570" s="1"/>
      <c r="N570" s="1"/>
      <c r="O570" s="1"/>
      <c r="P570" s="1"/>
      <c r="Q570" s="1"/>
      <c r="R570" s="1"/>
    </row>
    <row r="571" spans="1:18" ht="16.5" customHeight="1">
      <c r="A571" s="626" t="s">
        <v>6558</v>
      </c>
      <c r="B571" s="626">
        <v>1</v>
      </c>
      <c r="C571" s="627" t="s">
        <v>5921</v>
      </c>
      <c r="D571" s="627" t="s">
        <v>2116</v>
      </c>
      <c r="E571" s="628"/>
      <c r="F571" s="629" t="s">
        <v>6566</v>
      </c>
      <c r="G571" s="628"/>
      <c r="H571" s="627" t="s">
        <v>5858</v>
      </c>
      <c r="I571" s="628"/>
      <c r="J571" s="1"/>
      <c r="K571" s="1"/>
      <c r="L571" s="1"/>
      <c r="M571" s="1"/>
      <c r="N571" s="1"/>
      <c r="O571" s="1"/>
      <c r="P571" s="1"/>
      <c r="Q571" s="1"/>
      <c r="R571" s="1"/>
    </row>
    <row r="572" spans="1:18" ht="16.5" customHeight="1">
      <c r="A572" s="626" t="s">
        <v>6558</v>
      </c>
      <c r="B572" s="626">
        <v>1</v>
      </c>
      <c r="C572" s="627" t="s">
        <v>5923</v>
      </c>
      <c r="D572" s="627" t="s">
        <v>1857</v>
      </c>
      <c r="E572" s="628"/>
      <c r="F572" s="629" t="s">
        <v>6567</v>
      </c>
      <c r="G572" s="628"/>
      <c r="H572" s="627" t="s">
        <v>6133</v>
      </c>
      <c r="I572" s="628"/>
      <c r="J572" s="1"/>
      <c r="K572" s="1"/>
      <c r="L572" s="1"/>
      <c r="M572" s="1"/>
      <c r="N572" s="1"/>
      <c r="O572" s="1"/>
      <c r="P572" s="1"/>
      <c r="Q572" s="1"/>
      <c r="R572" s="1"/>
    </row>
    <row r="573" spans="1:18" ht="16.5" customHeight="1">
      <c r="A573" s="626" t="s">
        <v>6558</v>
      </c>
      <c r="B573" s="626">
        <v>1</v>
      </c>
      <c r="C573" s="627" t="s">
        <v>5956</v>
      </c>
      <c r="D573" s="627" t="s">
        <v>1857</v>
      </c>
      <c r="E573" s="628"/>
      <c r="F573" s="629" t="s">
        <v>6568</v>
      </c>
      <c r="G573" s="628"/>
      <c r="H573" s="627" t="s">
        <v>6133</v>
      </c>
      <c r="I573" s="628"/>
      <c r="J573" s="1"/>
      <c r="K573" s="1"/>
      <c r="L573" s="1"/>
      <c r="M573" s="1"/>
      <c r="N573" s="1"/>
      <c r="O573" s="1"/>
      <c r="P573" s="1"/>
      <c r="Q573" s="1"/>
      <c r="R573" s="1"/>
    </row>
    <row r="574" spans="1:18" ht="16.5" customHeight="1">
      <c r="A574" s="626" t="s">
        <v>6558</v>
      </c>
      <c r="B574" s="626">
        <v>1</v>
      </c>
      <c r="C574" s="627" t="s">
        <v>5956</v>
      </c>
      <c r="D574" s="627" t="s">
        <v>1857</v>
      </c>
      <c r="E574" s="628"/>
      <c r="F574" s="629" t="s">
        <v>6569</v>
      </c>
      <c r="G574" s="628"/>
      <c r="H574" s="627" t="s">
        <v>6133</v>
      </c>
      <c r="I574" s="628"/>
      <c r="J574" s="1"/>
      <c r="K574" s="1"/>
      <c r="L574" s="1"/>
      <c r="M574" s="1"/>
      <c r="N574" s="1"/>
      <c r="O574" s="1"/>
      <c r="P574" s="1"/>
      <c r="Q574" s="1"/>
      <c r="R574" s="1"/>
    </row>
    <row r="575" spans="1:18" ht="16.5" customHeight="1">
      <c r="A575" s="626" t="s">
        <v>6558</v>
      </c>
      <c r="B575" s="626">
        <v>1</v>
      </c>
      <c r="C575" s="627" t="s">
        <v>6275</v>
      </c>
      <c r="D575" s="627" t="s">
        <v>1857</v>
      </c>
      <c r="E575" s="628"/>
      <c r="F575" s="629" t="s">
        <v>6570</v>
      </c>
      <c r="G575" s="628"/>
      <c r="H575" s="627" t="s">
        <v>6133</v>
      </c>
      <c r="I575" s="628"/>
      <c r="J575" s="1"/>
      <c r="K575" s="1"/>
      <c r="L575" s="1"/>
      <c r="M575" s="1"/>
      <c r="N575" s="1"/>
      <c r="O575" s="1"/>
      <c r="P575" s="1"/>
      <c r="Q575" s="1"/>
      <c r="R575" s="1"/>
    </row>
    <row r="576" spans="1:18" ht="16.5" customHeight="1">
      <c r="A576" s="626" t="s">
        <v>6558</v>
      </c>
      <c r="B576" s="626">
        <v>1</v>
      </c>
      <c r="C576" s="627" t="s">
        <v>6275</v>
      </c>
      <c r="D576" s="627" t="s">
        <v>1857</v>
      </c>
      <c r="E576" s="628"/>
      <c r="F576" s="629" t="s">
        <v>6571</v>
      </c>
      <c r="G576" s="628"/>
      <c r="H576" s="627" t="s">
        <v>6133</v>
      </c>
      <c r="I576" s="628"/>
      <c r="J576" s="1"/>
      <c r="K576" s="1"/>
      <c r="L576" s="1"/>
      <c r="M576" s="1"/>
      <c r="N576" s="1"/>
      <c r="O576" s="1"/>
      <c r="P576" s="1"/>
      <c r="Q576" s="1"/>
      <c r="R576" s="1"/>
    </row>
    <row r="577" spans="1:18" ht="16.5" customHeight="1">
      <c r="A577" s="626" t="s">
        <v>6558</v>
      </c>
      <c r="B577" s="626">
        <v>1</v>
      </c>
      <c r="C577" s="627" t="s">
        <v>6275</v>
      </c>
      <c r="D577" s="627" t="s">
        <v>1857</v>
      </c>
      <c r="E577" s="628"/>
      <c r="F577" s="629" t="s">
        <v>6572</v>
      </c>
      <c r="G577" s="628"/>
      <c r="H577" s="627" t="s">
        <v>6133</v>
      </c>
      <c r="I577" s="628"/>
      <c r="J577" s="1"/>
      <c r="K577" s="1"/>
      <c r="L577" s="1"/>
      <c r="M577" s="1"/>
      <c r="N577" s="1"/>
      <c r="O577" s="1"/>
      <c r="P577" s="1"/>
      <c r="Q577" s="1"/>
      <c r="R577" s="1"/>
    </row>
    <row r="578" spans="1:18" ht="16.5" customHeight="1">
      <c r="A578" s="626" t="s">
        <v>6558</v>
      </c>
      <c r="B578" s="626">
        <v>1</v>
      </c>
      <c r="C578" s="627" t="s">
        <v>6275</v>
      </c>
      <c r="D578" s="627" t="s">
        <v>1857</v>
      </c>
      <c r="E578" s="628"/>
      <c r="F578" s="629" t="s">
        <v>6573</v>
      </c>
      <c r="G578" s="628"/>
      <c r="H578" s="627" t="s">
        <v>6133</v>
      </c>
      <c r="I578" s="628"/>
      <c r="J578" s="1"/>
      <c r="K578" s="1"/>
      <c r="L578" s="1"/>
      <c r="M578" s="1"/>
      <c r="N578" s="1"/>
      <c r="O578" s="1"/>
      <c r="P578" s="1"/>
      <c r="Q578" s="1"/>
      <c r="R578" s="1"/>
    </row>
    <row r="579" spans="1:18" ht="16.5" customHeight="1">
      <c r="A579" s="626" t="s">
        <v>6558</v>
      </c>
      <c r="B579" s="626">
        <v>1</v>
      </c>
      <c r="C579" s="627" t="s">
        <v>6275</v>
      </c>
      <c r="D579" s="627" t="s">
        <v>1857</v>
      </c>
      <c r="E579" s="628"/>
      <c r="F579" s="629" t="s">
        <v>6574</v>
      </c>
      <c r="G579" s="628"/>
      <c r="H579" s="627" t="s">
        <v>6133</v>
      </c>
      <c r="I579" s="628"/>
      <c r="J579" s="1"/>
      <c r="K579" s="1"/>
      <c r="L579" s="1"/>
      <c r="M579" s="1"/>
      <c r="N579" s="1"/>
      <c r="O579" s="1"/>
      <c r="P579" s="1"/>
      <c r="Q579" s="1"/>
      <c r="R579" s="1"/>
    </row>
    <row r="580" spans="1:18" ht="16.5" customHeight="1">
      <c r="A580" s="626" t="s">
        <v>6558</v>
      </c>
      <c r="B580" s="626">
        <v>1</v>
      </c>
      <c r="C580" s="627" t="s">
        <v>6275</v>
      </c>
      <c r="D580" s="627" t="s">
        <v>1857</v>
      </c>
      <c r="E580" s="628"/>
      <c r="F580" s="629" t="s">
        <v>6575</v>
      </c>
      <c r="G580" s="628"/>
      <c r="H580" s="627" t="s">
        <v>6133</v>
      </c>
      <c r="I580" s="628"/>
      <c r="J580" s="1"/>
      <c r="K580" s="1"/>
      <c r="L580" s="1"/>
      <c r="M580" s="1"/>
      <c r="N580" s="1"/>
      <c r="O580" s="1"/>
      <c r="P580" s="1"/>
      <c r="Q580" s="1"/>
      <c r="R580" s="1"/>
    </row>
    <row r="581" spans="1:18" ht="16.5" customHeight="1">
      <c r="A581" s="626" t="s">
        <v>6558</v>
      </c>
      <c r="B581" s="626">
        <v>1</v>
      </c>
      <c r="C581" s="627" t="s">
        <v>6275</v>
      </c>
      <c r="D581" s="627" t="s">
        <v>1857</v>
      </c>
      <c r="E581" s="628"/>
      <c r="F581" s="629" t="s">
        <v>6576</v>
      </c>
      <c r="G581" s="628"/>
      <c r="H581" s="627" t="s">
        <v>6133</v>
      </c>
      <c r="I581" s="628"/>
      <c r="J581" s="1"/>
      <c r="K581" s="1"/>
      <c r="L581" s="1"/>
      <c r="M581" s="1"/>
      <c r="N581" s="1"/>
      <c r="O581" s="1"/>
      <c r="P581" s="1"/>
      <c r="Q581" s="1"/>
      <c r="R581" s="1"/>
    </row>
    <row r="582" spans="1:18" ht="16.5" customHeight="1">
      <c r="A582" s="626" t="s">
        <v>6558</v>
      </c>
      <c r="B582" s="626">
        <v>1</v>
      </c>
      <c r="C582" s="627" t="s">
        <v>6275</v>
      </c>
      <c r="D582" s="627" t="s">
        <v>1857</v>
      </c>
      <c r="E582" s="628"/>
      <c r="F582" s="629" t="s">
        <v>6577</v>
      </c>
      <c r="G582" s="628"/>
      <c r="H582" s="627" t="s">
        <v>6133</v>
      </c>
      <c r="I582" s="628"/>
      <c r="J582" s="1"/>
      <c r="K582" s="1"/>
      <c r="L582" s="1"/>
      <c r="M582" s="1"/>
      <c r="N582" s="1"/>
      <c r="O582" s="1"/>
      <c r="P582" s="1"/>
      <c r="Q582" s="1"/>
      <c r="R582" s="1"/>
    </row>
    <row r="583" spans="1:18" ht="16.5" customHeight="1">
      <c r="A583" s="626" t="s">
        <v>6558</v>
      </c>
      <c r="B583" s="626">
        <v>1</v>
      </c>
      <c r="C583" s="627" t="s">
        <v>6275</v>
      </c>
      <c r="D583" s="627" t="s">
        <v>1857</v>
      </c>
      <c r="E583" s="628"/>
      <c r="F583" s="629" t="s">
        <v>6578</v>
      </c>
      <c r="G583" s="628"/>
      <c r="H583" s="627" t="s">
        <v>6133</v>
      </c>
      <c r="I583" s="628"/>
      <c r="J583" s="1"/>
      <c r="K583" s="1"/>
      <c r="L583" s="1"/>
      <c r="M583" s="1"/>
      <c r="N583" s="1"/>
      <c r="O583" s="1"/>
      <c r="P583" s="1"/>
      <c r="Q583" s="1"/>
      <c r="R583" s="1"/>
    </row>
    <row r="584" spans="1:18" ht="16.5" customHeight="1">
      <c r="A584" s="626" t="s">
        <v>6558</v>
      </c>
      <c r="B584" s="626">
        <v>1</v>
      </c>
      <c r="C584" s="627" t="s">
        <v>6275</v>
      </c>
      <c r="D584" s="627" t="s">
        <v>1857</v>
      </c>
      <c r="E584" s="628"/>
      <c r="F584" s="629" t="s">
        <v>6579</v>
      </c>
      <c r="G584" s="628"/>
      <c r="H584" s="627" t="s">
        <v>6133</v>
      </c>
      <c r="I584" s="628"/>
      <c r="J584" s="1"/>
      <c r="K584" s="1"/>
      <c r="L584" s="1"/>
      <c r="M584" s="1"/>
      <c r="N584" s="1"/>
      <c r="O584" s="1"/>
      <c r="P584" s="1"/>
      <c r="Q584" s="1"/>
      <c r="R584" s="1"/>
    </row>
    <row r="585" spans="1:18" ht="16.5" customHeight="1">
      <c r="A585" s="626" t="s">
        <v>6558</v>
      </c>
      <c r="B585" s="626">
        <v>1</v>
      </c>
      <c r="C585" s="627" t="s">
        <v>6275</v>
      </c>
      <c r="D585" s="627" t="s">
        <v>1857</v>
      </c>
      <c r="E585" s="628"/>
      <c r="F585" s="629" t="s">
        <v>6580</v>
      </c>
      <c r="G585" s="628"/>
      <c r="H585" s="627" t="s">
        <v>6133</v>
      </c>
      <c r="I585" s="628"/>
      <c r="J585" s="1"/>
      <c r="K585" s="1"/>
      <c r="L585" s="1"/>
      <c r="M585" s="1"/>
      <c r="N585" s="1"/>
      <c r="O585" s="1"/>
      <c r="P585" s="1"/>
      <c r="Q585" s="1"/>
      <c r="R585" s="1"/>
    </row>
    <row r="586" spans="1:18" ht="16.5" customHeight="1">
      <c r="A586" s="626" t="s">
        <v>6558</v>
      </c>
      <c r="B586" s="626">
        <v>1</v>
      </c>
      <c r="C586" s="627" t="s">
        <v>6275</v>
      </c>
      <c r="D586" s="627" t="s">
        <v>1857</v>
      </c>
      <c r="E586" s="628"/>
      <c r="F586" s="629" t="s">
        <v>6581</v>
      </c>
      <c r="G586" s="628"/>
      <c r="H586" s="627" t="s">
        <v>6133</v>
      </c>
      <c r="I586" s="628"/>
      <c r="J586" s="1"/>
      <c r="K586" s="1"/>
      <c r="L586" s="1"/>
      <c r="M586" s="1"/>
      <c r="N586" s="1"/>
      <c r="O586" s="1"/>
      <c r="P586" s="1"/>
      <c r="Q586" s="1"/>
      <c r="R586" s="1"/>
    </row>
    <row r="587" spans="1:18" ht="16.5" customHeight="1">
      <c r="A587" s="626" t="s">
        <v>6558</v>
      </c>
      <c r="B587" s="626">
        <v>1</v>
      </c>
      <c r="C587" s="627" t="s">
        <v>6275</v>
      </c>
      <c r="D587" s="627" t="s">
        <v>1857</v>
      </c>
      <c r="E587" s="628"/>
      <c r="F587" s="629" t="s">
        <v>6582</v>
      </c>
      <c r="G587" s="628"/>
      <c r="H587" s="627" t="s">
        <v>6133</v>
      </c>
      <c r="I587" s="628"/>
      <c r="J587" s="1"/>
      <c r="K587" s="1"/>
      <c r="L587" s="1"/>
      <c r="M587" s="1"/>
      <c r="N587" s="1"/>
      <c r="O587" s="1"/>
      <c r="P587" s="1"/>
      <c r="Q587" s="1"/>
      <c r="R587" s="1"/>
    </row>
    <row r="588" spans="1:18" ht="16.5" customHeight="1">
      <c r="A588" s="626" t="s">
        <v>6558</v>
      </c>
      <c r="B588" s="626">
        <v>1</v>
      </c>
      <c r="C588" s="627" t="s">
        <v>6275</v>
      </c>
      <c r="D588" s="627" t="s">
        <v>1857</v>
      </c>
      <c r="E588" s="628"/>
      <c r="F588" s="629" t="s">
        <v>6583</v>
      </c>
      <c r="G588" s="628"/>
      <c r="H588" s="627" t="s">
        <v>6133</v>
      </c>
      <c r="I588" s="628"/>
      <c r="J588" s="1"/>
      <c r="K588" s="1"/>
      <c r="L588" s="1"/>
      <c r="M588" s="1"/>
      <c r="N588" s="1"/>
      <c r="O588" s="1"/>
      <c r="P588" s="1"/>
      <c r="Q588" s="1"/>
      <c r="R588" s="1"/>
    </row>
    <row r="589" spans="1:18" ht="16.5" customHeight="1">
      <c r="A589" s="626" t="s">
        <v>6558</v>
      </c>
      <c r="B589" s="626">
        <v>1</v>
      </c>
      <c r="C589" s="627" t="s">
        <v>6275</v>
      </c>
      <c r="D589" s="627" t="s">
        <v>1857</v>
      </c>
      <c r="E589" s="628"/>
      <c r="F589" s="629" t="s">
        <v>6584</v>
      </c>
      <c r="G589" s="628"/>
      <c r="H589" s="627" t="s">
        <v>6133</v>
      </c>
      <c r="I589" s="628"/>
      <c r="J589" s="1"/>
      <c r="K589" s="1"/>
      <c r="L589" s="1"/>
      <c r="M589" s="1"/>
      <c r="N589" s="1"/>
      <c r="O589" s="1"/>
      <c r="P589" s="1"/>
      <c r="Q589" s="1"/>
      <c r="R589" s="1"/>
    </row>
    <row r="590" spans="1:18" ht="16.5" customHeight="1">
      <c r="A590" s="626" t="s">
        <v>6558</v>
      </c>
      <c r="B590" s="626">
        <v>1</v>
      </c>
      <c r="C590" s="627" t="s">
        <v>6275</v>
      </c>
      <c r="D590" s="627" t="s">
        <v>1857</v>
      </c>
      <c r="E590" s="628"/>
      <c r="F590" s="629" t="s">
        <v>6585</v>
      </c>
      <c r="G590" s="628"/>
      <c r="H590" s="627" t="s">
        <v>6133</v>
      </c>
      <c r="I590" s="628"/>
      <c r="J590" s="1"/>
      <c r="K590" s="1"/>
      <c r="L590" s="1"/>
      <c r="M590" s="1"/>
      <c r="N590" s="1"/>
      <c r="O590" s="1"/>
      <c r="P590" s="1"/>
      <c r="Q590" s="1"/>
      <c r="R590" s="1"/>
    </row>
    <row r="591" spans="1:18" ht="16.5" customHeight="1">
      <c r="A591" s="626" t="s">
        <v>6558</v>
      </c>
      <c r="B591" s="626">
        <v>1</v>
      </c>
      <c r="C591" s="627" t="s">
        <v>6275</v>
      </c>
      <c r="D591" s="627" t="s">
        <v>1857</v>
      </c>
      <c r="E591" s="628"/>
      <c r="F591" s="629" t="s">
        <v>6586</v>
      </c>
      <c r="G591" s="628"/>
      <c r="H591" s="627" t="s">
        <v>6133</v>
      </c>
      <c r="I591" s="628"/>
      <c r="J591" s="1"/>
      <c r="K591" s="1"/>
      <c r="L591" s="1"/>
      <c r="M591" s="1"/>
      <c r="N591" s="1"/>
      <c r="O591" s="1"/>
      <c r="P591" s="1"/>
      <c r="Q591" s="1"/>
      <c r="R591" s="1"/>
    </row>
    <row r="592" spans="1:18" ht="16.5" customHeight="1">
      <c r="A592" s="626" t="s">
        <v>6558</v>
      </c>
      <c r="B592" s="626">
        <v>1</v>
      </c>
      <c r="C592" s="627" t="s">
        <v>6275</v>
      </c>
      <c r="D592" s="627" t="s">
        <v>1857</v>
      </c>
      <c r="E592" s="628"/>
      <c r="F592" s="629" t="s">
        <v>6587</v>
      </c>
      <c r="G592" s="628"/>
      <c r="H592" s="627" t="s">
        <v>6133</v>
      </c>
      <c r="I592" s="628"/>
      <c r="J592" s="1"/>
      <c r="K592" s="1"/>
      <c r="L592" s="1"/>
      <c r="M592" s="1"/>
      <c r="N592" s="1"/>
      <c r="O592" s="1"/>
      <c r="P592" s="1"/>
      <c r="Q592" s="1"/>
      <c r="R592" s="1"/>
    </row>
    <row r="593" spans="1:18" ht="16.5" customHeight="1">
      <c r="A593" s="626" t="s">
        <v>6558</v>
      </c>
      <c r="B593" s="626">
        <v>1</v>
      </c>
      <c r="C593" s="627" t="s">
        <v>6275</v>
      </c>
      <c r="D593" s="627" t="s">
        <v>1857</v>
      </c>
      <c r="E593" s="628"/>
      <c r="F593" s="629" t="s">
        <v>6588</v>
      </c>
      <c r="G593" s="628"/>
      <c r="H593" s="627" t="s">
        <v>6133</v>
      </c>
      <c r="I593" s="628"/>
      <c r="J593" s="1"/>
      <c r="K593" s="1"/>
      <c r="L593" s="1"/>
      <c r="M593" s="1"/>
      <c r="N593" s="1"/>
      <c r="O593" s="1"/>
      <c r="P593" s="1"/>
      <c r="Q593" s="1"/>
      <c r="R593" s="1"/>
    </row>
    <row r="594" spans="1:18" ht="16.5" customHeight="1">
      <c r="A594" s="626" t="s">
        <v>6558</v>
      </c>
      <c r="B594" s="626">
        <v>1</v>
      </c>
      <c r="C594" s="627" t="s">
        <v>6275</v>
      </c>
      <c r="D594" s="627" t="s">
        <v>1857</v>
      </c>
      <c r="E594" s="628"/>
      <c r="F594" s="629" t="s">
        <v>6589</v>
      </c>
      <c r="G594" s="628"/>
      <c r="H594" s="627" t="s">
        <v>6133</v>
      </c>
      <c r="I594" s="628"/>
      <c r="J594" s="1"/>
      <c r="K594" s="1"/>
      <c r="L594" s="1"/>
      <c r="M594" s="1"/>
      <c r="N594" s="1"/>
      <c r="O594" s="1"/>
      <c r="P594" s="1"/>
      <c r="Q594" s="1"/>
      <c r="R594" s="1"/>
    </row>
    <row r="595" spans="1:18" ht="16.5" customHeight="1">
      <c r="A595" s="626" t="s">
        <v>6558</v>
      </c>
      <c r="B595" s="626">
        <v>1</v>
      </c>
      <c r="C595" s="627" t="s">
        <v>6275</v>
      </c>
      <c r="D595" s="627" t="s">
        <v>1857</v>
      </c>
      <c r="E595" s="628"/>
      <c r="F595" s="629" t="s">
        <v>6590</v>
      </c>
      <c r="G595" s="628"/>
      <c r="H595" s="627" t="s">
        <v>6133</v>
      </c>
      <c r="I595" s="628"/>
      <c r="J595" s="1"/>
      <c r="K595" s="1"/>
      <c r="L595" s="1"/>
      <c r="M595" s="1"/>
      <c r="N595" s="1"/>
      <c r="O595" s="1"/>
      <c r="P595" s="1"/>
      <c r="Q595" s="1"/>
      <c r="R595" s="1"/>
    </row>
    <row r="596" spans="1:18" ht="16.5" customHeight="1">
      <c r="A596" s="626" t="s">
        <v>6558</v>
      </c>
      <c r="B596" s="626">
        <v>1</v>
      </c>
      <c r="C596" s="627" t="s">
        <v>6275</v>
      </c>
      <c r="D596" s="627" t="s">
        <v>1857</v>
      </c>
      <c r="E596" s="628"/>
      <c r="F596" s="629" t="s">
        <v>6591</v>
      </c>
      <c r="G596" s="628"/>
      <c r="H596" s="627" t="s">
        <v>6133</v>
      </c>
      <c r="I596" s="628"/>
      <c r="J596" s="1"/>
      <c r="K596" s="1"/>
      <c r="L596" s="1"/>
      <c r="M596" s="1"/>
      <c r="N596" s="1"/>
      <c r="O596" s="1"/>
      <c r="P596" s="1"/>
      <c r="Q596" s="1"/>
      <c r="R596" s="1"/>
    </row>
    <row r="597" spans="1:18" ht="16.5" customHeight="1">
      <c r="A597" s="626" t="s">
        <v>6558</v>
      </c>
      <c r="B597" s="626">
        <v>1</v>
      </c>
      <c r="C597" s="627" t="s">
        <v>6275</v>
      </c>
      <c r="D597" s="627" t="s">
        <v>1857</v>
      </c>
      <c r="E597" s="628"/>
      <c r="F597" s="629" t="s">
        <v>6592</v>
      </c>
      <c r="G597" s="628"/>
      <c r="H597" s="627" t="s">
        <v>6133</v>
      </c>
      <c r="I597" s="628"/>
      <c r="J597" s="1"/>
      <c r="K597" s="1"/>
      <c r="L597" s="1"/>
      <c r="M597" s="1"/>
      <c r="N597" s="1"/>
      <c r="O597" s="1"/>
      <c r="P597" s="1"/>
      <c r="Q597" s="1"/>
      <c r="R597" s="1"/>
    </row>
    <row r="598" spans="1:18" ht="16.5" customHeight="1">
      <c r="A598" s="626" t="s">
        <v>6558</v>
      </c>
      <c r="B598" s="626">
        <v>1</v>
      </c>
      <c r="C598" s="627" t="s">
        <v>6275</v>
      </c>
      <c r="D598" s="627" t="s">
        <v>1857</v>
      </c>
      <c r="E598" s="628"/>
      <c r="F598" s="629" t="s">
        <v>6593</v>
      </c>
      <c r="G598" s="628"/>
      <c r="H598" s="627" t="s">
        <v>6133</v>
      </c>
      <c r="I598" s="628"/>
      <c r="J598" s="1"/>
      <c r="K598" s="1"/>
      <c r="L598" s="1"/>
      <c r="M598" s="1"/>
      <c r="N598" s="1"/>
      <c r="O598" s="1"/>
      <c r="P598" s="1"/>
      <c r="Q598" s="1"/>
      <c r="R598" s="1"/>
    </row>
    <row r="599" spans="1:18" ht="16.5" customHeight="1">
      <c r="A599" s="626" t="s">
        <v>6558</v>
      </c>
      <c r="B599" s="626">
        <v>1</v>
      </c>
      <c r="C599" s="627" t="s">
        <v>6275</v>
      </c>
      <c r="D599" s="627" t="s">
        <v>1857</v>
      </c>
      <c r="E599" s="628"/>
      <c r="F599" s="629" t="s">
        <v>6594</v>
      </c>
      <c r="G599" s="628"/>
      <c r="H599" s="627" t="s">
        <v>6133</v>
      </c>
      <c r="I599" s="628"/>
      <c r="J599" s="1"/>
      <c r="K599" s="1"/>
      <c r="L599" s="1"/>
      <c r="M599" s="1"/>
      <c r="N599" s="1"/>
      <c r="O599" s="1"/>
      <c r="P599" s="1"/>
      <c r="Q599" s="1"/>
      <c r="R599" s="1"/>
    </row>
    <row r="600" spans="1:18" ht="16.5" customHeight="1">
      <c r="A600" s="626" t="s">
        <v>6558</v>
      </c>
      <c r="B600" s="626">
        <v>1</v>
      </c>
      <c r="C600" s="627" t="s">
        <v>6275</v>
      </c>
      <c r="D600" s="627" t="s">
        <v>1857</v>
      </c>
      <c r="E600" s="628"/>
      <c r="F600" s="629" t="s">
        <v>6595</v>
      </c>
      <c r="G600" s="628"/>
      <c r="H600" s="627" t="s">
        <v>6133</v>
      </c>
      <c r="I600" s="628"/>
      <c r="J600" s="1"/>
      <c r="K600" s="1"/>
      <c r="L600" s="1"/>
      <c r="M600" s="1"/>
      <c r="N600" s="1"/>
      <c r="O600" s="1"/>
      <c r="P600" s="1"/>
      <c r="Q600" s="1"/>
      <c r="R600" s="1"/>
    </row>
    <row r="601" spans="1:18" ht="16.5" customHeight="1">
      <c r="A601" s="626" t="s">
        <v>6558</v>
      </c>
      <c r="B601" s="626">
        <v>1</v>
      </c>
      <c r="C601" s="627" t="s">
        <v>6275</v>
      </c>
      <c r="D601" s="627" t="s">
        <v>1857</v>
      </c>
      <c r="E601" s="628"/>
      <c r="F601" s="629" t="s">
        <v>6596</v>
      </c>
      <c r="G601" s="628"/>
      <c r="H601" s="627" t="s">
        <v>6133</v>
      </c>
      <c r="I601" s="628"/>
      <c r="J601" s="1"/>
      <c r="K601" s="1"/>
      <c r="L601" s="1"/>
      <c r="M601" s="1"/>
      <c r="N601" s="1"/>
      <c r="O601" s="1"/>
      <c r="P601" s="1"/>
      <c r="Q601" s="1"/>
      <c r="R601" s="1"/>
    </row>
    <row r="602" spans="1:18" ht="16.5" customHeight="1">
      <c r="A602" s="626" t="s">
        <v>6558</v>
      </c>
      <c r="B602" s="626">
        <v>1</v>
      </c>
      <c r="C602" s="627" t="s">
        <v>6275</v>
      </c>
      <c r="D602" s="627" t="s">
        <v>1857</v>
      </c>
      <c r="E602" s="628"/>
      <c r="F602" s="629" t="s">
        <v>6597</v>
      </c>
      <c r="G602" s="628"/>
      <c r="H602" s="627" t="s">
        <v>6133</v>
      </c>
      <c r="I602" s="628"/>
      <c r="J602" s="1"/>
      <c r="K602" s="1"/>
      <c r="L602" s="1"/>
      <c r="M602" s="1"/>
      <c r="N602" s="1"/>
      <c r="O602" s="1"/>
      <c r="P602" s="1"/>
      <c r="Q602" s="1"/>
      <c r="R602" s="1"/>
    </row>
    <row r="603" spans="1:18" ht="16.5" customHeight="1">
      <c r="A603" s="626" t="s">
        <v>6558</v>
      </c>
      <c r="B603" s="626">
        <v>1</v>
      </c>
      <c r="C603" s="627" t="s">
        <v>6275</v>
      </c>
      <c r="D603" s="627" t="s">
        <v>1857</v>
      </c>
      <c r="E603" s="628"/>
      <c r="F603" s="629" t="s">
        <v>6598</v>
      </c>
      <c r="G603" s="628"/>
      <c r="H603" s="627" t="s">
        <v>6133</v>
      </c>
      <c r="I603" s="628"/>
      <c r="J603" s="1"/>
      <c r="K603" s="1"/>
      <c r="L603" s="1"/>
      <c r="M603" s="1"/>
      <c r="N603" s="1"/>
      <c r="O603" s="1"/>
      <c r="P603" s="1"/>
      <c r="Q603" s="1"/>
      <c r="R603" s="1"/>
    </row>
    <row r="604" spans="1:18" ht="16.5" customHeight="1">
      <c r="A604" s="626" t="s">
        <v>6558</v>
      </c>
      <c r="B604" s="626">
        <v>1</v>
      </c>
      <c r="C604" s="627" t="s">
        <v>6275</v>
      </c>
      <c r="D604" s="627" t="s">
        <v>1857</v>
      </c>
      <c r="E604" s="628"/>
      <c r="F604" s="629" t="s">
        <v>6599</v>
      </c>
      <c r="G604" s="628"/>
      <c r="H604" s="627" t="s">
        <v>6133</v>
      </c>
      <c r="I604" s="628"/>
      <c r="J604" s="1"/>
      <c r="K604" s="1"/>
      <c r="L604" s="1"/>
      <c r="M604" s="1"/>
      <c r="N604" s="1"/>
      <c r="O604" s="1"/>
      <c r="P604" s="1"/>
      <c r="Q604" s="1"/>
      <c r="R604" s="1"/>
    </row>
    <row r="605" spans="1:18" ht="16.5" customHeight="1">
      <c r="A605" s="626" t="s">
        <v>6558</v>
      </c>
      <c r="B605" s="626">
        <v>1</v>
      </c>
      <c r="C605" s="627" t="s">
        <v>6275</v>
      </c>
      <c r="D605" s="627" t="s">
        <v>1857</v>
      </c>
      <c r="E605" s="628"/>
      <c r="F605" s="629" t="s">
        <v>6600</v>
      </c>
      <c r="G605" s="628"/>
      <c r="H605" s="627" t="s">
        <v>6133</v>
      </c>
      <c r="I605" s="628"/>
      <c r="J605" s="1"/>
      <c r="K605" s="1"/>
      <c r="L605" s="1"/>
      <c r="M605" s="1"/>
      <c r="N605" s="1"/>
      <c r="O605" s="1"/>
      <c r="P605" s="1"/>
      <c r="Q605" s="1"/>
      <c r="R605" s="1"/>
    </row>
    <row r="606" spans="1:18" ht="16.5" customHeight="1">
      <c r="A606" s="626" t="s">
        <v>6558</v>
      </c>
      <c r="B606" s="626">
        <v>1</v>
      </c>
      <c r="C606" s="627" t="s">
        <v>6275</v>
      </c>
      <c r="D606" s="627" t="s">
        <v>1857</v>
      </c>
      <c r="E606" s="628"/>
      <c r="F606" s="629" t="s">
        <v>6601</v>
      </c>
      <c r="G606" s="628"/>
      <c r="H606" s="627" t="s">
        <v>6133</v>
      </c>
      <c r="I606" s="628"/>
      <c r="J606" s="1"/>
      <c r="K606" s="1"/>
      <c r="L606" s="1"/>
      <c r="M606" s="1"/>
      <c r="N606" s="1"/>
      <c r="O606" s="1"/>
      <c r="P606" s="1"/>
      <c r="Q606" s="1"/>
      <c r="R606" s="1"/>
    </row>
    <row r="607" spans="1:18" ht="16.5" customHeight="1">
      <c r="A607" s="626" t="s">
        <v>6558</v>
      </c>
      <c r="B607" s="626">
        <v>1</v>
      </c>
      <c r="C607" s="627" t="s">
        <v>6275</v>
      </c>
      <c r="D607" s="627" t="s">
        <v>1857</v>
      </c>
      <c r="E607" s="628"/>
      <c r="F607" s="629" t="s">
        <v>6602</v>
      </c>
      <c r="G607" s="628"/>
      <c r="H607" s="627" t="s">
        <v>6133</v>
      </c>
      <c r="I607" s="628"/>
      <c r="J607" s="1"/>
      <c r="K607" s="1"/>
      <c r="L607" s="1"/>
      <c r="M607" s="1"/>
      <c r="N607" s="1"/>
      <c r="O607" s="1"/>
      <c r="P607" s="1"/>
      <c r="Q607" s="1"/>
      <c r="R607" s="1"/>
    </row>
    <row r="608" spans="1:18" ht="16.5" customHeight="1">
      <c r="A608" s="626" t="s">
        <v>6558</v>
      </c>
      <c r="B608" s="626">
        <v>1</v>
      </c>
      <c r="C608" s="627" t="s">
        <v>6275</v>
      </c>
      <c r="D608" s="627" t="s">
        <v>1857</v>
      </c>
      <c r="E608" s="628"/>
      <c r="F608" s="629" t="s">
        <v>6603</v>
      </c>
      <c r="G608" s="628"/>
      <c r="H608" s="627" t="s">
        <v>6133</v>
      </c>
      <c r="I608" s="628"/>
      <c r="J608" s="1"/>
      <c r="K608" s="1"/>
      <c r="L608" s="1"/>
      <c r="M608" s="1"/>
      <c r="N608" s="1"/>
      <c r="O608" s="1"/>
      <c r="P608" s="1"/>
      <c r="Q608" s="1"/>
      <c r="R608" s="1"/>
    </row>
    <row r="609" spans="1:18" ht="16.5" customHeight="1">
      <c r="A609" s="626" t="s">
        <v>6558</v>
      </c>
      <c r="B609" s="626">
        <v>1</v>
      </c>
      <c r="C609" s="627" t="s">
        <v>6275</v>
      </c>
      <c r="D609" s="627" t="s">
        <v>1857</v>
      </c>
      <c r="E609" s="628"/>
      <c r="F609" s="629" t="s">
        <v>6604</v>
      </c>
      <c r="G609" s="628"/>
      <c r="H609" s="627" t="s">
        <v>6133</v>
      </c>
      <c r="I609" s="628"/>
      <c r="J609" s="1"/>
      <c r="K609" s="1"/>
      <c r="L609" s="1"/>
      <c r="M609" s="1"/>
      <c r="N609" s="1"/>
      <c r="O609" s="1"/>
      <c r="P609" s="1"/>
      <c r="Q609" s="1"/>
      <c r="R609" s="1"/>
    </row>
    <row r="610" spans="1:18" ht="16.5" customHeight="1">
      <c r="A610" s="626" t="s">
        <v>6558</v>
      </c>
      <c r="B610" s="626">
        <v>1</v>
      </c>
      <c r="C610" s="627" t="s">
        <v>6275</v>
      </c>
      <c r="D610" s="627" t="s">
        <v>1857</v>
      </c>
      <c r="E610" s="628"/>
      <c r="F610" s="629" t="s">
        <v>6605</v>
      </c>
      <c r="G610" s="628"/>
      <c r="H610" s="627" t="s">
        <v>6133</v>
      </c>
      <c r="I610" s="628"/>
      <c r="J610" s="1"/>
      <c r="K610" s="1"/>
      <c r="L610" s="1"/>
      <c r="M610" s="1"/>
      <c r="N610" s="1"/>
      <c r="O610" s="1"/>
      <c r="P610" s="1"/>
      <c r="Q610" s="1"/>
      <c r="R610" s="1"/>
    </row>
    <row r="611" spans="1:18" ht="16.5" customHeight="1">
      <c r="A611" s="626" t="s">
        <v>6558</v>
      </c>
      <c r="B611" s="626">
        <v>1</v>
      </c>
      <c r="C611" s="627" t="s">
        <v>6275</v>
      </c>
      <c r="D611" s="627" t="s">
        <v>1857</v>
      </c>
      <c r="E611" s="628"/>
      <c r="F611" s="629" t="s">
        <v>6606</v>
      </c>
      <c r="G611" s="628"/>
      <c r="H611" s="627" t="s">
        <v>6133</v>
      </c>
      <c r="I611" s="628"/>
      <c r="J611" s="1"/>
      <c r="K611" s="1"/>
      <c r="L611" s="1"/>
      <c r="M611" s="1"/>
      <c r="N611" s="1"/>
      <c r="O611" s="1"/>
      <c r="P611" s="1"/>
      <c r="Q611" s="1"/>
      <c r="R611" s="1"/>
    </row>
    <row r="612" spans="1:18" ht="16.5" customHeight="1">
      <c r="A612" s="626" t="s">
        <v>6558</v>
      </c>
      <c r="B612" s="626">
        <v>1</v>
      </c>
      <c r="C612" s="627" t="s">
        <v>6275</v>
      </c>
      <c r="D612" s="627" t="s">
        <v>1857</v>
      </c>
      <c r="E612" s="628"/>
      <c r="F612" s="629" t="s">
        <v>6607</v>
      </c>
      <c r="G612" s="628"/>
      <c r="H612" s="627" t="s">
        <v>6133</v>
      </c>
      <c r="I612" s="628"/>
      <c r="J612" s="1"/>
      <c r="K612" s="1"/>
      <c r="L612" s="1"/>
      <c r="M612" s="1"/>
      <c r="N612" s="1"/>
      <c r="O612" s="1"/>
      <c r="P612" s="1"/>
      <c r="Q612" s="1"/>
      <c r="R612" s="1"/>
    </row>
    <row r="613" spans="1:18" ht="16.5" customHeight="1">
      <c r="A613" s="626" t="s">
        <v>6558</v>
      </c>
      <c r="B613" s="626">
        <v>1</v>
      </c>
      <c r="C613" s="627" t="s">
        <v>6275</v>
      </c>
      <c r="D613" s="627" t="s">
        <v>1857</v>
      </c>
      <c r="E613" s="628"/>
      <c r="F613" s="629" t="s">
        <v>6608</v>
      </c>
      <c r="G613" s="628"/>
      <c r="H613" s="627" t="s">
        <v>6133</v>
      </c>
      <c r="I613" s="628"/>
      <c r="J613" s="1"/>
      <c r="K613" s="1"/>
      <c r="L613" s="1"/>
      <c r="M613" s="1"/>
      <c r="N613" s="1"/>
      <c r="O613" s="1"/>
      <c r="P613" s="1"/>
      <c r="Q613" s="1"/>
      <c r="R613" s="1"/>
    </row>
    <row r="614" spans="1:18" ht="16.5" customHeight="1">
      <c r="A614" s="626" t="s">
        <v>6558</v>
      </c>
      <c r="B614" s="626">
        <v>1</v>
      </c>
      <c r="C614" s="627" t="s">
        <v>6275</v>
      </c>
      <c r="D614" s="627" t="s">
        <v>1857</v>
      </c>
      <c r="E614" s="628"/>
      <c r="F614" s="629" t="s">
        <v>6609</v>
      </c>
      <c r="G614" s="628"/>
      <c r="H614" s="627" t="s">
        <v>6133</v>
      </c>
      <c r="I614" s="628"/>
      <c r="J614" s="1"/>
      <c r="K614" s="1"/>
      <c r="L614" s="1"/>
      <c r="M614" s="1"/>
      <c r="N614" s="1"/>
      <c r="O614" s="1"/>
      <c r="P614" s="1"/>
      <c r="Q614" s="1"/>
      <c r="R614" s="1"/>
    </row>
    <row r="615" spans="1:18" ht="16.5" customHeight="1">
      <c r="A615" s="626" t="s">
        <v>6558</v>
      </c>
      <c r="B615" s="626">
        <v>1</v>
      </c>
      <c r="C615" s="627" t="s">
        <v>6275</v>
      </c>
      <c r="D615" s="627" t="s">
        <v>1857</v>
      </c>
      <c r="E615" s="628"/>
      <c r="F615" s="629" t="s">
        <v>6610</v>
      </c>
      <c r="G615" s="628"/>
      <c r="H615" s="627" t="s">
        <v>6133</v>
      </c>
      <c r="I615" s="628"/>
      <c r="J615" s="1"/>
      <c r="K615" s="1"/>
      <c r="L615" s="1"/>
      <c r="M615" s="1"/>
      <c r="N615" s="1"/>
      <c r="O615" s="1"/>
      <c r="P615" s="1"/>
      <c r="Q615" s="1"/>
      <c r="R615" s="1"/>
    </row>
    <row r="616" spans="1:18" ht="16.5" customHeight="1">
      <c r="A616" s="626" t="s">
        <v>6558</v>
      </c>
      <c r="B616" s="626">
        <v>1</v>
      </c>
      <c r="C616" s="627" t="s">
        <v>6275</v>
      </c>
      <c r="D616" s="627" t="s">
        <v>1857</v>
      </c>
      <c r="E616" s="628"/>
      <c r="F616" s="629" t="s">
        <v>6611</v>
      </c>
      <c r="G616" s="628"/>
      <c r="H616" s="627" t="s">
        <v>6133</v>
      </c>
      <c r="I616" s="628"/>
      <c r="J616" s="1"/>
      <c r="K616" s="1"/>
      <c r="L616" s="1"/>
      <c r="M616" s="1"/>
      <c r="N616" s="1"/>
      <c r="O616" s="1"/>
      <c r="P616" s="1"/>
      <c r="Q616" s="1"/>
      <c r="R616" s="1"/>
    </row>
    <row r="617" spans="1:18" ht="16.5" customHeight="1">
      <c r="A617" s="626" t="s">
        <v>6558</v>
      </c>
      <c r="B617" s="626">
        <v>1</v>
      </c>
      <c r="C617" s="627" t="s">
        <v>6275</v>
      </c>
      <c r="D617" s="627" t="s">
        <v>1857</v>
      </c>
      <c r="E617" s="628"/>
      <c r="F617" s="629" t="s">
        <v>6612</v>
      </c>
      <c r="G617" s="628"/>
      <c r="H617" s="627" t="s">
        <v>6133</v>
      </c>
      <c r="I617" s="628"/>
      <c r="J617" s="1"/>
      <c r="K617" s="1"/>
      <c r="L617" s="1"/>
      <c r="M617" s="1"/>
      <c r="N617" s="1"/>
      <c r="O617" s="1"/>
      <c r="P617" s="1"/>
      <c r="Q617" s="1"/>
      <c r="R617" s="1"/>
    </row>
    <row r="618" spans="1:18" ht="16.5" customHeight="1">
      <c r="A618" s="626" t="s">
        <v>6558</v>
      </c>
      <c r="B618" s="626">
        <v>1</v>
      </c>
      <c r="C618" s="627" t="s">
        <v>6275</v>
      </c>
      <c r="D618" s="627" t="s">
        <v>1857</v>
      </c>
      <c r="E618" s="628"/>
      <c r="F618" s="629" t="s">
        <v>6613</v>
      </c>
      <c r="G618" s="628"/>
      <c r="H618" s="627" t="s">
        <v>6133</v>
      </c>
      <c r="I618" s="628"/>
      <c r="J618" s="1"/>
      <c r="K618" s="1"/>
      <c r="L618" s="1"/>
      <c r="M618" s="1"/>
      <c r="N618" s="1"/>
      <c r="O618" s="1"/>
      <c r="P618" s="1"/>
      <c r="Q618" s="1"/>
      <c r="R618" s="1"/>
    </row>
    <row r="619" spans="1:18" ht="16.5" customHeight="1">
      <c r="A619" s="626" t="s">
        <v>6558</v>
      </c>
      <c r="B619" s="626">
        <v>1</v>
      </c>
      <c r="C619" s="627" t="s">
        <v>6275</v>
      </c>
      <c r="D619" s="627" t="s">
        <v>1857</v>
      </c>
      <c r="E619" s="628"/>
      <c r="F619" s="629" t="s">
        <v>6614</v>
      </c>
      <c r="G619" s="628"/>
      <c r="H619" s="627" t="s">
        <v>6133</v>
      </c>
      <c r="I619" s="628"/>
      <c r="J619" s="1"/>
      <c r="K619" s="1"/>
      <c r="L619" s="1"/>
      <c r="M619" s="1"/>
      <c r="N619" s="1"/>
      <c r="O619" s="1"/>
      <c r="P619" s="1"/>
      <c r="Q619" s="1"/>
      <c r="R619" s="1"/>
    </row>
    <row r="620" spans="1:18" ht="16.5" customHeight="1">
      <c r="A620" s="626" t="s">
        <v>6558</v>
      </c>
      <c r="B620" s="626">
        <v>1</v>
      </c>
      <c r="C620" s="627" t="s">
        <v>6275</v>
      </c>
      <c r="D620" s="627" t="s">
        <v>1857</v>
      </c>
      <c r="E620" s="628"/>
      <c r="F620" s="629" t="s">
        <v>6615</v>
      </c>
      <c r="G620" s="628"/>
      <c r="H620" s="627" t="s">
        <v>6133</v>
      </c>
      <c r="I620" s="628"/>
      <c r="J620" s="1"/>
      <c r="K620" s="1"/>
      <c r="L620" s="1"/>
      <c r="M620" s="1"/>
      <c r="N620" s="1"/>
      <c r="O620" s="1"/>
      <c r="P620" s="1"/>
      <c r="Q620" s="1"/>
      <c r="R620" s="1"/>
    </row>
    <row r="621" spans="1:18" ht="16.5" customHeight="1">
      <c r="A621" s="626" t="s">
        <v>6558</v>
      </c>
      <c r="B621" s="626">
        <v>1</v>
      </c>
      <c r="C621" s="627" t="s">
        <v>6275</v>
      </c>
      <c r="D621" s="627" t="s">
        <v>1857</v>
      </c>
      <c r="E621" s="628"/>
      <c r="F621" s="629" t="s">
        <v>6616</v>
      </c>
      <c r="G621" s="628"/>
      <c r="H621" s="627" t="s">
        <v>6133</v>
      </c>
      <c r="I621" s="628"/>
      <c r="J621" s="1"/>
      <c r="K621" s="1"/>
      <c r="L621" s="1"/>
      <c r="M621" s="1"/>
      <c r="N621" s="1"/>
      <c r="O621" s="1"/>
      <c r="P621" s="1"/>
      <c r="Q621" s="1"/>
      <c r="R621" s="1"/>
    </row>
    <row r="622" spans="1:18" ht="16.5" customHeight="1">
      <c r="A622" s="626" t="s">
        <v>6558</v>
      </c>
      <c r="B622" s="626">
        <v>1</v>
      </c>
      <c r="C622" s="627" t="s">
        <v>6275</v>
      </c>
      <c r="D622" s="627" t="s">
        <v>1857</v>
      </c>
      <c r="E622" s="628"/>
      <c r="F622" s="629" t="s">
        <v>6617</v>
      </c>
      <c r="G622" s="628"/>
      <c r="H622" s="627" t="s">
        <v>6133</v>
      </c>
      <c r="I622" s="628"/>
      <c r="J622" s="1"/>
      <c r="K622" s="1"/>
      <c r="L622" s="1"/>
      <c r="M622" s="1"/>
      <c r="N622" s="1"/>
      <c r="O622" s="1"/>
      <c r="P622" s="1"/>
      <c r="Q622" s="1"/>
      <c r="R622" s="1"/>
    </row>
    <row r="623" spans="1:18" ht="16.5" customHeight="1">
      <c r="A623" s="626" t="s">
        <v>6558</v>
      </c>
      <c r="B623" s="626">
        <v>1</v>
      </c>
      <c r="C623" s="627" t="s">
        <v>6275</v>
      </c>
      <c r="D623" s="627" t="s">
        <v>1857</v>
      </c>
      <c r="E623" s="628"/>
      <c r="F623" s="629" t="s">
        <v>6618</v>
      </c>
      <c r="G623" s="628"/>
      <c r="H623" s="627" t="s">
        <v>6133</v>
      </c>
      <c r="I623" s="628"/>
      <c r="J623" s="1"/>
      <c r="K623" s="1"/>
      <c r="L623" s="1"/>
      <c r="M623" s="1"/>
      <c r="N623" s="1"/>
      <c r="O623" s="1"/>
      <c r="P623" s="1"/>
      <c r="Q623" s="1"/>
      <c r="R623" s="1"/>
    </row>
    <row r="624" spans="1:18" ht="16.5" customHeight="1">
      <c r="A624" s="626" t="s">
        <v>6558</v>
      </c>
      <c r="B624" s="626">
        <v>1</v>
      </c>
      <c r="C624" s="627" t="s">
        <v>6275</v>
      </c>
      <c r="D624" s="627" t="s">
        <v>1857</v>
      </c>
      <c r="E624" s="628"/>
      <c r="F624" s="629" t="s">
        <v>6619</v>
      </c>
      <c r="G624" s="628"/>
      <c r="H624" s="627" t="s">
        <v>6133</v>
      </c>
      <c r="I624" s="628"/>
      <c r="J624" s="1"/>
      <c r="K624" s="1"/>
      <c r="L624" s="1"/>
      <c r="M624" s="1"/>
      <c r="N624" s="1"/>
      <c r="O624" s="1"/>
      <c r="P624" s="1"/>
      <c r="Q624" s="1"/>
      <c r="R624" s="1"/>
    </row>
    <row r="625" spans="1:18" ht="16.5" customHeight="1">
      <c r="A625" s="626" t="s">
        <v>6558</v>
      </c>
      <c r="B625" s="626">
        <v>1</v>
      </c>
      <c r="C625" s="627" t="s">
        <v>6275</v>
      </c>
      <c r="D625" s="627" t="s">
        <v>1857</v>
      </c>
      <c r="E625" s="628"/>
      <c r="F625" s="629" t="s">
        <v>6620</v>
      </c>
      <c r="G625" s="628"/>
      <c r="H625" s="627" t="s">
        <v>6133</v>
      </c>
      <c r="I625" s="628"/>
      <c r="J625" s="1"/>
      <c r="K625" s="1"/>
      <c r="L625" s="1"/>
      <c r="M625" s="1"/>
      <c r="N625" s="1"/>
      <c r="O625" s="1"/>
      <c r="P625" s="1"/>
      <c r="Q625" s="1"/>
      <c r="R625" s="1"/>
    </row>
    <row r="626" spans="1:18" ht="16.5" customHeight="1">
      <c r="A626" s="626" t="s">
        <v>6558</v>
      </c>
      <c r="B626" s="626">
        <v>1</v>
      </c>
      <c r="C626" s="627" t="s">
        <v>6275</v>
      </c>
      <c r="D626" s="627" t="s">
        <v>1857</v>
      </c>
      <c r="E626" s="628"/>
      <c r="F626" s="629" t="s">
        <v>6621</v>
      </c>
      <c r="G626" s="628"/>
      <c r="H626" s="627" t="s">
        <v>6133</v>
      </c>
      <c r="I626" s="628"/>
      <c r="J626" s="1"/>
      <c r="K626" s="1"/>
      <c r="L626" s="1"/>
      <c r="M626" s="1"/>
      <c r="N626" s="1"/>
      <c r="O626" s="1"/>
      <c r="P626" s="1"/>
      <c r="Q626" s="1"/>
      <c r="R626" s="1"/>
    </row>
    <row r="627" spans="1:18" ht="16.5" customHeight="1">
      <c r="A627" s="626" t="s">
        <v>6558</v>
      </c>
      <c r="B627" s="626">
        <v>1</v>
      </c>
      <c r="C627" s="627" t="s">
        <v>6275</v>
      </c>
      <c r="D627" s="627" t="s">
        <v>1857</v>
      </c>
      <c r="E627" s="628"/>
      <c r="F627" s="629" t="s">
        <v>6622</v>
      </c>
      <c r="G627" s="628"/>
      <c r="H627" s="627" t="s">
        <v>6133</v>
      </c>
      <c r="I627" s="628"/>
      <c r="J627" s="1"/>
      <c r="K627" s="1"/>
      <c r="L627" s="1"/>
      <c r="M627" s="1"/>
      <c r="N627" s="1"/>
      <c r="O627" s="1"/>
      <c r="P627" s="1"/>
      <c r="Q627" s="1"/>
      <c r="R627" s="1"/>
    </row>
    <row r="628" spans="1:18" ht="16.5" customHeight="1">
      <c r="A628" s="626" t="s">
        <v>6558</v>
      </c>
      <c r="B628" s="626">
        <v>1</v>
      </c>
      <c r="C628" s="627" t="s">
        <v>6275</v>
      </c>
      <c r="D628" s="627" t="s">
        <v>1857</v>
      </c>
      <c r="E628" s="628"/>
      <c r="F628" s="629" t="s">
        <v>6623</v>
      </c>
      <c r="G628" s="628"/>
      <c r="H628" s="627" t="s">
        <v>6133</v>
      </c>
      <c r="I628" s="628"/>
      <c r="J628" s="1"/>
      <c r="K628" s="1"/>
      <c r="L628" s="1"/>
      <c r="M628" s="1"/>
      <c r="N628" s="1"/>
      <c r="O628" s="1"/>
      <c r="P628" s="1"/>
      <c r="Q628" s="1"/>
      <c r="R628" s="1"/>
    </row>
    <row r="629" spans="1:18" ht="16.5" customHeight="1">
      <c r="A629" s="626" t="s">
        <v>6558</v>
      </c>
      <c r="B629" s="626">
        <v>1</v>
      </c>
      <c r="C629" s="627" t="s">
        <v>6275</v>
      </c>
      <c r="D629" s="627" t="s">
        <v>1857</v>
      </c>
      <c r="E629" s="628"/>
      <c r="F629" s="629" t="s">
        <v>6624</v>
      </c>
      <c r="G629" s="628"/>
      <c r="H629" s="627" t="s">
        <v>6133</v>
      </c>
      <c r="I629" s="628"/>
      <c r="J629" s="1"/>
      <c r="K629" s="1"/>
      <c r="L629" s="1"/>
      <c r="M629" s="1"/>
      <c r="N629" s="1"/>
      <c r="O629" s="1"/>
      <c r="P629" s="1"/>
      <c r="Q629" s="1"/>
      <c r="R629" s="1"/>
    </row>
    <row r="630" spans="1:18" ht="16.5" customHeight="1">
      <c r="A630" s="626" t="s">
        <v>6558</v>
      </c>
      <c r="B630" s="626">
        <v>1</v>
      </c>
      <c r="C630" s="627" t="s">
        <v>6275</v>
      </c>
      <c r="D630" s="627" t="s">
        <v>1857</v>
      </c>
      <c r="E630" s="628"/>
      <c r="F630" s="629" t="s">
        <v>6625</v>
      </c>
      <c r="G630" s="628"/>
      <c r="H630" s="627" t="s">
        <v>6133</v>
      </c>
      <c r="I630" s="628"/>
      <c r="J630" s="1"/>
      <c r="K630" s="1"/>
      <c r="L630" s="1"/>
      <c r="M630" s="1"/>
      <c r="N630" s="1"/>
      <c r="O630" s="1"/>
      <c r="P630" s="1"/>
      <c r="Q630" s="1"/>
      <c r="R630" s="1"/>
    </row>
    <row r="631" spans="1:18" ht="16.5" customHeight="1">
      <c r="A631" s="626" t="s">
        <v>6558</v>
      </c>
      <c r="B631" s="626">
        <v>1</v>
      </c>
      <c r="C631" s="627" t="s">
        <v>6275</v>
      </c>
      <c r="D631" s="627" t="s">
        <v>1857</v>
      </c>
      <c r="E631" s="628"/>
      <c r="F631" s="629" t="s">
        <v>6626</v>
      </c>
      <c r="G631" s="628"/>
      <c r="H631" s="627" t="s">
        <v>6133</v>
      </c>
      <c r="I631" s="628"/>
      <c r="J631" s="1"/>
      <c r="K631" s="1"/>
      <c r="L631" s="1"/>
      <c r="M631" s="1"/>
      <c r="N631" s="1"/>
      <c r="O631" s="1"/>
      <c r="P631" s="1"/>
      <c r="Q631" s="1"/>
      <c r="R631" s="1"/>
    </row>
    <row r="632" spans="1:18" ht="16.5" customHeight="1">
      <c r="A632" s="626" t="s">
        <v>6558</v>
      </c>
      <c r="B632" s="626">
        <v>1</v>
      </c>
      <c r="C632" s="627" t="s">
        <v>6275</v>
      </c>
      <c r="D632" s="627" t="s">
        <v>1857</v>
      </c>
      <c r="E632" s="628"/>
      <c r="F632" s="629" t="s">
        <v>6627</v>
      </c>
      <c r="G632" s="628"/>
      <c r="H632" s="627" t="s">
        <v>6133</v>
      </c>
      <c r="I632" s="628"/>
      <c r="J632" s="1"/>
      <c r="K632" s="1"/>
      <c r="L632" s="1"/>
      <c r="M632" s="1"/>
      <c r="N632" s="1"/>
      <c r="O632" s="1"/>
      <c r="P632" s="1"/>
      <c r="Q632" s="1"/>
      <c r="R632" s="1"/>
    </row>
    <row r="633" spans="1:18" ht="16.5" customHeight="1">
      <c r="A633" s="626" t="s">
        <v>6558</v>
      </c>
      <c r="B633" s="626">
        <v>1</v>
      </c>
      <c r="C633" s="627" t="s">
        <v>6275</v>
      </c>
      <c r="D633" s="627" t="s">
        <v>1857</v>
      </c>
      <c r="E633" s="628"/>
      <c r="F633" s="629" t="s">
        <v>6628</v>
      </c>
      <c r="G633" s="628"/>
      <c r="H633" s="627" t="s">
        <v>6133</v>
      </c>
      <c r="I633" s="628"/>
      <c r="J633" s="1"/>
      <c r="K633" s="1"/>
      <c r="L633" s="1"/>
      <c r="M633" s="1"/>
      <c r="N633" s="1"/>
      <c r="O633" s="1"/>
      <c r="P633" s="1"/>
      <c r="Q633" s="1"/>
      <c r="R633" s="1"/>
    </row>
    <row r="634" spans="1:18" ht="16.5" customHeight="1">
      <c r="A634" s="626" t="s">
        <v>6558</v>
      </c>
      <c r="B634" s="626">
        <v>1</v>
      </c>
      <c r="C634" s="627" t="s">
        <v>6275</v>
      </c>
      <c r="D634" s="627" t="s">
        <v>1857</v>
      </c>
      <c r="E634" s="628"/>
      <c r="F634" s="629" t="s">
        <v>6629</v>
      </c>
      <c r="G634" s="628"/>
      <c r="H634" s="627" t="s">
        <v>6133</v>
      </c>
      <c r="I634" s="628"/>
      <c r="J634" s="1"/>
      <c r="K634" s="1"/>
      <c r="L634" s="1"/>
      <c r="M634" s="1"/>
      <c r="N634" s="1"/>
      <c r="O634" s="1"/>
      <c r="P634" s="1"/>
      <c r="Q634" s="1"/>
      <c r="R634" s="1"/>
    </row>
    <row r="635" spans="1:18" ht="16.5" customHeight="1">
      <c r="A635" s="626" t="s">
        <v>6558</v>
      </c>
      <c r="B635" s="626">
        <v>1</v>
      </c>
      <c r="C635" s="627" t="s">
        <v>6275</v>
      </c>
      <c r="D635" s="627" t="s">
        <v>1857</v>
      </c>
      <c r="E635" s="628"/>
      <c r="F635" s="629" t="s">
        <v>6630</v>
      </c>
      <c r="G635" s="628"/>
      <c r="H635" s="627" t="s">
        <v>6133</v>
      </c>
      <c r="I635" s="628"/>
      <c r="J635" s="1"/>
      <c r="K635" s="1"/>
      <c r="L635" s="1"/>
      <c r="M635" s="1"/>
      <c r="N635" s="1"/>
      <c r="O635" s="1"/>
      <c r="P635" s="1"/>
      <c r="Q635" s="1"/>
      <c r="R635" s="1"/>
    </row>
    <row r="636" spans="1:18" ht="16.5" customHeight="1">
      <c r="A636" s="626" t="s">
        <v>6558</v>
      </c>
      <c r="B636" s="626">
        <v>1</v>
      </c>
      <c r="C636" s="627" t="s">
        <v>6275</v>
      </c>
      <c r="D636" s="627" t="s">
        <v>1857</v>
      </c>
      <c r="E636" s="628"/>
      <c r="F636" s="629" t="s">
        <v>6631</v>
      </c>
      <c r="G636" s="628"/>
      <c r="H636" s="627" t="s">
        <v>6133</v>
      </c>
      <c r="I636" s="628"/>
      <c r="J636" s="1"/>
      <c r="K636" s="1"/>
      <c r="L636" s="1"/>
      <c r="M636" s="1"/>
      <c r="N636" s="1"/>
      <c r="O636" s="1"/>
      <c r="P636" s="1"/>
      <c r="Q636" s="1"/>
      <c r="R636" s="1"/>
    </row>
    <row r="637" spans="1:18" ht="16.5" customHeight="1">
      <c r="A637" s="626" t="s">
        <v>6558</v>
      </c>
      <c r="B637" s="626">
        <v>1</v>
      </c>
      <c r="C637" s="627" t="s">
        <v>6275</v>
      </c>
      <c r="D637" s="627" t="s">
        <v>1857</v>
      </c>
      <c r="E637" s="628"/>
      <c r="F637" s="629" t="s">
        <v>6632</v>
      </c>
      <c r="G637" s="628"/>
      <c r="H637" s="627" t="s">
        <v>6133</v>
      </c>
      <c r="I637" s="628"/>
      <c r="J637" s="1"/>
      <c r="K637" s="1"/>
      <c r="L637" s="1"/>
      <c r="M637" s="1"/>
      <c r="N637" s="1"/>
      <c r="O637" s="1"/>
      <c r="P637" s="1"/>
      <c r="Q637" s="1"/>
      <c r="R637" s="1"/>
    </row>
    <row r="638" spans="1:18" ht="16.5" customHeight="1">
      <c r="A638" s="626" t="s">
        <v>6558</v>
      </c>
      <c r="B638" s="626">
        <v>1</v>
      </c>
      <c r="C638" s="627" t="s">
        <v>6275</v>
      </c>
      <c r="D638" s="627" t="s">
        <v>1857</v>
      </c>
      <c r="E638" s="628"/>
      <c r="F638" s="629" t="s">
        <v>6633</v>
      </c>
      <c r="G638" s="628"/>
      <c r="H638" s="627" t="s">
        <v>6133</v>
      </c>
      <c r="I638" s="628"/>
      <c r="J638" s="1"/>
      <c r="K638" s="1"/>
      <c r="L638" s="1"/>
      <c r="M638" s="1"/>
      <c r="N638" s="1"/>
      <c r="O638" s="1"/>
      <c r="P638" s="1"/>
      <c r="Q638" s="1"/>
      <c r="R638" s="1"/>
    </row>
    <row r="639" spans="1:18" ht="16.5" customHeight="1">
      <c r="A639" s="626" t="s">
        <v>6558</v>
      </c>
      <c r="B639" s="626">
        <v>1</v>
      </c>
      <c r="C639" s="627" t="s">
        <v>6275</v>
      </c>
      <c r="D639" s="627" t="s">
        <v>1857</v>
      </c>
      <c r="E639" s="628"/>
      <c r="F639" s="629" t="s">
        <v>6634</v>
      </c>
      <c r="G639" s="628"/>
      <c r="H639" s="627" t="s">
        <v>6133</v>
      </c>
      <c r="I639" s="628"/>
      <c r="J639" s="1"/>
      <c r="K639" s="1"/>
      <c r="L639" s="1"/>
      <c r="M639" s="1"/>
      <c r="N639" s="1"/>
      <c r="O639" s="1"/>
      <c r="P639" s="1"/>
      <c r="Q639" s="1"/>
      <c r="R639" s="1"/>
    </row>
    <row r="640" spans="1:18" ht="16.5" customHeight="1">
      <c r="A640" s="626" t="s">
        <v>6558</v>
      </c>
      <c r="B640" s="626">
        <v>1</v>
      </c>
      <c r="C640" s="627" t="s">
        <v>6275</v>
      </c>
      <c r="D640" s="627" t="s">
        <v>1857</v>
      </c>
      <c r="E640" s="628"/>
      <c r="F640" s="629" t="s">
        <v>6635</v>
      </c>
      <c r="G640" s="628"/>
      <c r="H640" s="627" t="s">
        <v>6133</v>
      </c>
      <c r="I640" s="628"/>
      <c r="J640" s="1"/>
      <c r="K640" s="1"/>
      <c r="L640" s="1"/>
      <c r="M640" s="1"/>
      <c r="N640" s="1"/>
      <c r="O640" s="1"/>
      <c r="P640" s="1"/>
      <c r="Q640" s="1"/>
      <c r="R640" s="1"/>
    </row>
    <row r="641" spans="1:18" ht="16.5" customHeight="1">
      <c r="A641" s="626" t="s">
        <v>6558</v>
      </c>
      <c r="B641" s="626">
        <v>1</v>
      </c>
      <c r="C641" s="627" t="s">
        <v>6275</v>
      </c>
      <c r="D641" s="627" t="s">
        <v>1857</v>
      </c>
      <c r="E641" s="628"/>
      <c r="F641" s="629" t="s">
        <v>6636</v>
      </c>
      <c r="G641" s="628"/>
      <c r="H641" s="627" t="s">
        <v>6133</v>
      </c>
      <c r="I641" s="628"/>
      <c r="J641" s="1"/>
      <c r="K641" s="1"/>
      <c r="L641" s="1"/>
      <c r="M641" s="1"/>
      <c r="N641" s="1"/>
      <c r="O641" s="1"/>
      <c r="P641" s="1"/>
      <c r="Q641" s="1"/>
      <c r="R641" s="1"/>
    </row>
    <row r="642" spans="1:18" ht="16.5" customHeight="1">
      <c r="A642" s="626" t="s">
        <v>6558</v>
      </c>
      <c r="B642" s="626">
        <v>1</v>
      </c>
      <c r="C642" s="627" t="s">
        <v>6275</v>
      </c>
      <c r="D642" s="627" t="s">
        <v>1857</v>
      </c>
      <c r="E642" s="628"/>
      <c r="F642" s="629" t="s">
        <v>6637</v>
      </c>
      <c r="G642" s="628"/>
      <c r="H642" s="627" t="s">
        <v>6133</v>
      </c>
      <c r="I642" s="628"/>
      <c r="J642" s="1"/>
      <c r="K642" s="1"/>
      <c r="L642" s="1"/>
      <c r="M642" s="1"/>
      <c r="N642" s="1"/>
      <c r="O642" s="1"/>
      <c r="P642" s="1"/>
      <c r="Q642" s="1"/>
      <c r="R642" s="1"/>
    </row>
    <row r="643" spans="1:18" ht="16.5" customHeight="1">
      <c r="A643" s="626" t="s">
        <v>6558</v>
      </c>
      <c r="B643" s="626">
        <v>1</v>
      </c>
      <c r="C643" s="627" t="s">
        <v>6275</v>
      </c>
      <c r="D643" s="627" t="s">
        <v>1857</v>
      </c>
      <c r="E643" s="628"/>
      <c r="F643" s="629" t="s">
        <v>6638</v>
      </c>
      <c r="G643" s="628"/>
      <c r="H643" s="627" t="s">
        <v>6133</v>
      </c>
      <c r="I643" s="628"/>
      <c r="J643" s="1"/>
      <c r="K643" s="1"/>
      <c r="L643" s="1"/>
      <c r="M643" s="1"/>
      <c r="N643" s="1"/>
      <c r="O643" s="1"/>
      <c r="P643" s="1"/>
      <c r="Q643" s="1"/>
      <c r="R643" s="1"/>
    </row>
    <row r="644" spans="1:18" ht="16.5" customHeight="1">
      <c r="A644" s="626" t="s">
        <v>6558</v>
      </c>
      <c r="B644" s="626">
        <v>1</v>
      </c>
      <c r="C644" s="627" t="s">
        <v>6275</v>
      </c>
      <c r="D644" s="627" t="s">
        <v>1857</v>
      </c>
      <c r="E644" s="628"/>
      <c r="F644" s="629" t="s">
        <v>6639</v>
      </c>
      <c r="G644" s="628"/>
      <c r="H644" s="627" t="s">
        <v>6133</v>
      </c>
      <c r="I644" s="628"/>
      <c r="J644" s="1"/>
      <c r="K644" s="1"/>
      <c r="L644" s="1"/>
      <c r="M644" s="1"/>
      <c r="N644" s="1"/>
      <c r="O644" s="1"/>
      <c r="P644" s="1"/>
      <c r="Q644" s="1"/>
      <c r="R644" s="1"/>
    </row>
    <row r="645" spans="1:18" ht="16.5" customHeight="1">
      <c r="A645" s="626" t="s">
        <v>6558</v>
      </c>
      <c r="B645" s="626">
        <v>1</v>
      </c>
      <c r="C645" s="627" t="s">
        <v>6275</v>
      </c>
      <c r="D645" s="627" t="s">
        <v>1857</v>
      </c>
      <c r="E645" s="628"/>
      <c r="F645" s="629" t="s">
        <v>6640</v>
      </c>
      <c r="G645" s="628"/>
      <c r="H645" s="627" t="s">
        <v>6133</v>
      </c>
      <c r="I645" s="628"/>
      <c r="J645" s="1"/>
      <c r="K645" s="1"/>
      <c r="L645" s="1"/>
      <c r="M645" s="1"/>
      <c r="N645" s="1"/>
      <c r="O645" s="1"/>
      <c r="P645" s="1"/>
      <c r="Q645" s="1"/>
      <c r="R645" s="1"/>
    </row>
    <row r="646" spans="1:18" ht="16.5" customHeight="1">
      <c r="A646" s="626" t="s">
        <v>6558</v>
      </c>
      <c r="B646" s="626">
        <v>1</v>
      </c>
      <c r="C646" s="627" t="s">
        <v>6275</v>
      </c>
      <c r="D646" s="627" t="s">
        <v>1857</v>
      </c>
      <c r="E646" s="628"/>
      <c r="F646" s="629" t="s">
        <v>6641</v>
      </c>
      <c r="G646" s="628"/>
      <c r="H646" s="627" t="s">
        <v>6133</v>
      </c>
      <c r="I646" s="628"/>
      <c r="J646" s="1"/>
      <c r="K646" s="1"/>
      <c r="L646" s="1"/>
      <c r="M646" s="1"/>
      <c r="N646" s="1"/>
      <c r="O646" s="1"/>
      <c r="P646" s="1"/>
      <c r="Q646" s="1"/>
      <c r="R646" s="1"/>
    </row>
    <row r="647" spans="1:18" ht="16.5" customHeight="1">
      <c r="A647" s="626" t="s">
        <v>6558</v>
      </c>
      <c r="B647" s="626">
        <v>1</v>
      </c>
      <c r="C647" s="627" t="s">
        <v>6275</v>
      </c>
      <c r="D647" s="627" t="s">
        <v>1857</v>
      </c>
      <c r="E647" s="628"/>
      <c r="F647" s="629" t="s">
        <v>6642</v>
      </c>
      <c r="G647" s="628"/>
      <c r="H647" s="627" t="s">
        <v>6133</v>
      </c>
      <c r="I647" s="628"/>
      <c r="J647" s="1"/>
      <c r="K647" s="1"/>
      <c r="L647" s="1"/>
      <c r="M647" s="1"/>
      <c r="N647" s="1"/>
      <c r="O647" s="1"/>
      <c r="P647" s="1"/>
      <c r="Q647" s="1"/>
      <c r="R647" s="1"/>
    </row>
    <row r="648" spans="1:18" ht="16.5" customHeight="1">
      <c r="A648" s="626" t="s">
        <v>6558</v>
      </c>
      <c r="B648" s="626">
        <v>1</v>
      </c>
      <c r="C648" s="627" t="s">
        <v>6275</v>
      </c>
      <c r="D648" s="627" t="s">
        <v>1857</v>
      </c>
      <c r="E648" s="628"/>
      <c r="F648" s="629" t="s">
        <v>6643</v>
      </c>
      <c r="G648" s="628"/>
      <c r="H648" s="627" t="s">
        <v>6133</v>
      </c>
      <c r="I648" s="628"/>
      <c r="J648" s="1"/>
      <c r="K648" s="1"/>
      <c r="L648" s="1"/>
      <c r="M648" s="1"/>
      <c r="N648" s="1"/>
      <c r="O648" s="1"/>
      <c r="P648" s="1"/>
      <c r="Q648" s="1"/>
      <c r="R648" s="1"/>
    </row>
    <row r="649" spans="1:18" ht="16.5" customHeight="1">
      <c r="A649" s="626" t="s">
        <v>6558</v>
      </c>
      <c r="B649" s="626">
        <v>1</v>
      </c>
      <c r="C649" s="627" t="s">
        <v>6275</v>
      </c>
      <c r="D649" s="627" t="s">
        <v>1857</v>
      </c>
      <c r="E649" s="628"/>
      <c r="F649" s="629" t="s">
        <v>6644</v>
      </c>
      <c r="G649" s="628"/>
      <c r="H649" s="627" t="s">
        <v>6133</v>
      </c>
      <c r="I649" s="628"/>
      <c r="J649" s="1"/>
      <c r="K649" s="1"/>
      <c r="L649" s="1"/>
      <c r="M649" s="1"/>
      <c r="N649" s="1"/>
      <c r="O649" s="1"/>
      <c r="P649" s="1"/>
      <c r="Q649" s="1"/>
      <c r="R649" s="1"/>
    </row>
    <row r="650" spans="1:18" ht="16.5" customHeight="1">
      <c r="A650" s="626" t="s">
        <v>6558</v>
      </c>
      <c r="B650" s="626">
        <v>1</v>
      </c>
      <c r="C650" s="627" t="s">
        <v>6275</v>
      </c>
      <c r="D650" s="627" t="s">
        <v>1857</v>
      </c>
      <c r="E650" s="628"/>
      <c r="F650" s="629" t="s">
        <v>6645</v>
      </c>
      <c r="G650" s="628"/>
      <c r="H650" s="627" t="s">
        <v>6133</v>
      </c>
      <c r="I650" s="628"/>
      <c r="J650" s="1"/>
      <c r="K650" s="1"/>
      <c r="L650" s="1"/>
      <c r="M650" s="1"/>
      <c r="N650" s="1"/>
      <c r="O650" s="1"/>
      <c r="P650" s="1"/>
      <c r="Q650" s="1"/>
      <c r="R650" s="1"/>
    </row>
    <row r="651" spans="1:18" ht="16.5" customHeight="1">
      <c r="A651" s="626" t="s">
        <v>6558</v>
      </c>
      <c r="B651" s="626">
        <v>1</v>
      </c>
      <c r="C651" s="627" t="s">
        <v>6275</v>
      </c>
      <c r="D651" s="627" t="s">
        <v>1857</v>
      </c>
      <c r="E651" s="628"/>
      <c r="F651" s="629" t="s">
        <v>6646</v>
      </c>
      <c r="G651" s="628"/>
      <c r="H651" s="627" t="s">
        <v>6133</v>
      </c>
      <c r="I651" s="628"/>
      <c r="J651" s="1"/>
      <c r="K651" s="1"/>
      <c r="L651" s="1"/>
      <c r="M651" s="1"/>
      <c r="N651" s="1"/>
      <c r="O651" s="1"/>
      <c r="P651" s="1"/>
      <c r="Q651" s="1"/>
      <c r="R651" s="1"/>
    </row>
    <row r="652" spans="1:18" ht="16.5" customHeight="1">
      <c r="A652" s="626" t="s">
        <v>6558</v>
      </c>
      <c r="B652" s="626">
        <v>1</v>
      </c>
      <c r="C652" s="627" t="s">
        <v>6275</v>
      </c>
      <c r="D652" s="627" t="s">
        <v>1857</v>
      </c>
      <c r="E652" s="628"/>
      <c r="F652" s="629" t="s">
        <v>6647</v>
      </c>
      <c r="G652" s="628"/>
      <c r="H652" s="627" t="s">
        <v>6133</v>
      </c>
      <c r="I652" s="628"/>
      <c r="J652" s="1"/>
      <c r="K652" s="1"/>
      <c r="L652" s="1"/>
      <c r="M652" s="1"/>
      <c r="N652" s="1"/>
      <c r="O652" s="1"/>
      <c r="P652" s="1"/>
      <c r="Q652" s="1"/>
      <c r="R652" s="1"/>
    </row>
    <row r="653" spans="1:18" ht="16.5" customHeight="1">
      <c r="A653" s="626" t="s">
        <v>6558</v>
      </c>
      <c r="B653" s="626">
        <v>1</v>
      </c>
      <c r="C653" s="627" t="s">
        <v>6275</v>
      </c>
      <c r="D653" s="627" t="s">
        <v>1857</v>
      </c>
      <c r="E653" s="628"/>
      <c r="F653" s="629" t="s">
        <v>6648</v>
      </c>
      <c r="G653" s="628"/>
      <c r="H653" s="627" t="s">
        <v>6133</v>
      </c>
      <c r="I653" s="628"/>
      <c r="J653" s="1"/>
      <c r="K653" s="1"/>
      <c r="L653" s="1"/>
      <c r="M653" s="1"/>
      <c r="N653" s="1"/>
      <c r="O653" s="1"/>
      <c r="P653" s="1"/>
      <c r="Q653" s="1"/>
      <c r="R653" s="1"/>
    </row>
    <row r="654" spans="1:18" ht="16.5" customHeight="1">
      <c r="A654" s="626" t="s">
        <v>6558</v>
      </c>
      <c r="B654" s="626">
        <v>1</v>
      </c>
      <c r="C654" s="627" t="s">
        <v>6275</v>
      </c>
      <c r="D654" s="627" t="s">
        <v>1857</v>
      </c>
      <c r="E654" s="628"/>
      <c r="F654" s="629" t="s">
        <v>6649</v>
      </c>
      <c r="G654" s="628"/>
      <c r="H654" s="627" t="s">
        <v>6133</v>
      </c>
      <c r="I654" s="628"/>
      <c r="J654" s="1"/>
      <c r="K654" s="1"/>
      <c r="L654" s="1"/>
      <c r="M654" s="1"/>
      <c r="N654" s="1"/>
      <c r="O654" s="1"/>
      <c r="P654" s="1"/>
      <c r="Q654" s="1"/>
      <c r="R654" s="1"/>
    </row>
    <row r="655" spans="1:18" ht="16.5" customHeight="1">
      <c r="A655" s="626" t="s">
        <v>6558</v>
      </c>
      <c r="B655" s="626">
        <v>1</v>
      </c>
      <c r="C655" s="627" t="s">
        <v>6275</v>
      </c>
      <c r="D655" s="627" t="s">
        <v>1857</v>
      </c>
      <c r="E655" s="628"/>
      <c r="F655" s="629" t="s">
        <v>6650</v>
      </c>
      <c r="G655" s="628"/>
      <c r="H655" s="627" t="s">
        <v>6133</v>
      </c>
      <c r="I655" s="628"/>
      <c r="J655" s="1"/>
      <c r="K655" s="1"/>
      <c r="L655" s="1"/>
      <c r="M655" s="1"/>
      <c r="N655" s="1"/>
      <c r="O655" s="1"/>
      <c r="P655" s="1"/>
      <c r="Q655" s="1"/>
      <c r="R655" s="1"/>
    </row>
    <row r="656" spans="1:18" ht="16.5" customHeight="1">
      <c r="A656" s="626" t="s">
        <v>6558</v>
      </c>
      <c r="B656" s="626">
        <v>1</v>
      </c>
      <c r="C656" s="627" t="s">
        <v>6275</v>
      </c>
      <c r="D656" s="627" t="s">
        <v>1857</v>
      </c>
      <c r="E656" s="628"/>
      <c r="F656" s="629" t="s">
        <v>6651</v>
      </c>
      <c r="G656" s="628"/>
      <c r="H656" s="627" t="s">
        <v>6133</v>
      </c>
      <c r="I656" s="628"/>
      <c r="J656" s="1"/>
      <c r="K656" s="1"/>
      <c r="L656" s="1"/>
      <c r="M656" s="1"/>
      <c r="N656" s="1"/>
      <c r="O656" s="1"/>
      <c r="P656" s="1"/>
      <c r="Q656" s="1"/>
      <c r="R656" s="1"/>
    </row>
    <row r="657" spans="1:18" ht="16.5" customHeight="1">
      <c r="A657" s="626" t="s">
        <v>6558</v>
      </c>
      <c r="B657" s="626">
        <v>1</v>
      </c>
      <c r="C657" s="627" t="s">
        <v>6275</v>
      </c>
      <c r="D657" s="627" t="s">
        <v>1857</v>
      </c>
      <c r="E657" s="628"/>
      <c r="F657" s="629" t="s">
        <v>6652</v>
      </c>
      <c r="G657" s="628"/>
      <c r="H657" s="627" t="s">
        <v>6133</v>
      </c>
      <c r="I657" s="628"/>
      <c r="J657" s="1"/>
      <c r="K657" s="1"/>
      <c r="L657" s="1"/>
      <c r="M657" s="1"/>
      <c r="N657" s="1"/>
      <c r="O657" s="1"/>
      <c r="P657" s="1"/>
      <c r="Q657" s="1"/>
      <c r="R657" s="1"/>
    </row>
    <row r="658" spans="1:18" ht="16.5" customHeight="1">
      <c r="A658" s="626" t="s">
        <v>6558</v>
      </c>
      <c r="B658" s="626">
        <v>1</v>
      </c>
      <c r="C658" s="627" t="s">
        <v>6275</v>
      </c>
      <c r="D658" s="627" t="s">
        <v>1857</v>
      </c>
      <c r="E658" s="628"/>
      <c r="F658" s="629" t="s">
        <v>6653</v>
      </c>
      <c r="G658" s="628"/>
      <c r="H658" s="627" t="s">
        <v>6133</v>
      </c>
      <c r="I658" s="628"/>
      <c r="J658" s="1"/>
      <c r="K658" s="1"/>
      <c r="L658" s="1"/>
      <c r="M658" s="1"/>
      <c r="N658" s="1"/>
      <c r="O658" s="1"/>
      <c r="P658" s="1"/>
      <c r="Q658" s="1"/>
      <c r="R658" s="1"/>
    </row>
    <row r="659" spans="1:18" ht="16.5" customHeight="1">
      <c r="A659" s="626" t="s">
        <v>6558</v>
      </c>
      <c r="B659" s="626">
        <v>1</v>
      </c>
      <c r="C659" s="627" t="s">
        <v>6275</v>
      </c>
      <c r="D659" s="627" t="s">
        <v>1857</v>
      </c>
      <c r="E659" s="628"/>
      <c r="F659" s="629" t="s">
        <v>6654</v>
      </c>
      <c r="G659" s="628"/>
      <c r="H659" s="627" t="s">
        <v>6133</v>
      </c>
      <c r="I659" s="628"/>
      <c r="J659" s="1"/>
      <c r="K659" s="1"/>
      <c r="L659" s="1"/>
      <c r="M659" s="1"/>
      <c r="N659" s="1"/>
      <c r="O659" s="1"/>
      <c r="P659" s="1"/>
      <c r="Q659" s="1"/>
      <c r="R659" s="1"/>
    </row>
    <row r="660" spans="1:18" ht="16.5" customHeight="1">
      <c r="A660" s="626" t="s">
        <v>6558</v>
      </c>
      <c r="B660" s="626">
        <v>1</v>
      </c>
      <c r="C660" s="627" t="s">
        <v>6275</v>
      </c>
      <c r="D660" s="627" t="s">
        <v>1857</v>
      </c>
      <c r="E660" s="628"/>
      <c r="F660" s="629" t="s">
        <v>6655</v>
      </c>
      <c r="G660" s="628"/>
      <c r="H660" s="627" t="s">
        <v>6133</v>
      </c>
      <c r="I660" s="628"/>
      <c r="J660" s="1"/>
      <c r="K660" s="1"/>
      <c r="L660" s="1"/>
      <c r="M660" s="1"/>
      <c r="N660" s="1"/>
      <c r="O660" s="1"/>
      <c r="P660" s="1"/>
      <c r="Q660" s="1"/>
      <c r="R660" s="1"/>
    </row>
    <row r="661" spans="1:18" ht="16.5" customHeight="1">
      <c r="A661" s="626" t="s">
        <v>6558</v>
      </c>
      <c r="B661" s="626">
        <v>1</v>
      </c>
      <c r="C661" s="627" t="s">
        <v>6275</v>
      </c>
      <c r="D661" s="627" t="s">
        <v>1857</v>
      </c>
      <c r="E661" s="628"/>
      <c r="F661" s="629" t="s">
        <v>6656</v>
      </c>
      <c r="G661" s="628"/>
      <c r="H661" s="627" t="s">
        <v>6133</v>
      </c>
      <c r="I661" s="628"/>
      <c r="J661" s="1"/>
      <c r="K661" s="1"/>
      <c r="L661" s="1"/>
      <c r="M661" s="1"/>
      <c r="N661" s="1"/>
      <c r="O661" s="1"/>
      <c r="P661" s="1"/>
      <c r="Q661" s="1"/>
      <c r="R661" s="1"/>
    </row>
    <row r="662" spans="1:18" ht="16.5" customHeight="1">
      <c r="A662" s="626" t="s">
        <v>6558</v>
      </c>
      <c r="B662" s="626">
        <v>1</v>
      </c>
      <c r="C662" s="627" t="s">
        <v>6275</v>
      </c>
      <c r="D662" s="627" t="s">
        <v>1857</v>
      </c>
      <c r="E662" s="628"/>
      <c r="F662" s="629" t="s">
        <v>6657</v>
      </c>
      <c r="G662" s="628"/>
      <c r="H662" s="627" t="s">
        <v>6133</v>
      </c>
      <c r="I662" s="628"/>
      <c r="J662" s="1"/>
      <c r="K662" s="1"/>
      <c r="L662" s="1"/>
      <c r="M662" s="1"/>
      <c r="N662" s="1"/>
      <c r="O662" s="1"/>
      <c r="P662" s="1"/>
      <c r="Q662" s="1"/>
      <c r="R662" s="1"/>
    </row>
    <row r="663" spans="1:18" ht="16.5" customHeight="1">
      <c r="A663" s="626" t="s">
        <v>6558</v>
      </c>
      <c r="B663" s="626">
        <v>1</v>
      </c>
      <c r="C663" s="627" t="s">
        <v>6275</v>
      </c>
      <c r="D663" s="627" t="s">
        <v>1857</v>
      </c>
      <c r="E663" s="628"/>
      <c r="F663" s="629" t="s">
        <v>6658</v>
      </c>
      <c r="G663" s="628"/>
      <c r="H663" s="627" t="s">
        <v>6133</v>
      </c>
      <c r="I663" s="628"/>
      <c r="J663" s="1"/>
      <c r="K663" s="1"/>
      <c r="L663" s="1"/>
      <c r="M663" s="1"/>
      <c r="N663" s="1"/>
      <c r="O663" s="1"/>
      <c r="P663" s="1"/>
      <c r="Q663" s="1"/>
      <c r="R663" s="1"/>
    </row>
    <row r="664" spans="1:18" ht="16.5" customHeight="1">
      <c r="A664" s="626" t="s">
        <v>6558</v>
      </c>
      <c r="B664" s="626">
        <v>1</v>
      </c>
      <c r="C664" s="627" t="s">
        <v>6275</v>
      </c>
      <c r="D664" s="627" t="s">
        <v>1857</v>
      </c>
      <c r="E664" s="628"/>
      <c r="F664" s="629" t="s">
        <v>6659</v>
      </c>
      <c r="G664" s="628"/>
      <c r="H664" s="627" t="s">
        <v>6133</v>
      </c>
      <c r="I664" s="628"/>
      <c r="J664" s="1"/>
      <c r="K664" s="1"/>
      <c r="L664" s="1"/>
      <c r="M664" s="1"/>
      <c r="N664" s="1"/>
      <c r="O664" s="1"/>
      <c r="P664" s="1"/>
      <c r="Q664" s="1"/>
      <c r="R664" s="1"/>
    </row>
    <row r="665" spans="1:18" ht="16.5" customHeight="1">
      <c r="A665" s="626" t="s">
        <v>6558</v>
      </c>
      <c r="B665" s="626">
        <v>1</v>
      </c>
      <c r="C665" s="627" t="s">
        <v>6275</v>
      </c>
      <c r="D665" s="627" t="s">
        <v>1857</v>
      </c>
      <c r="E665" s="628"/>
      <c r="F665" s="629" t="s">
        <v>6660</v>
      </c>
      <c r="G665" s="628"/>
      <c r="H665" s="627" t="s">
        <v>6133</v>
      </c>
      <c r="I665" s="628"/>
      <c r="J665" s="1"/>
      <c r="K665" s="1"/>
      <c r="L665" s="1"/>
      <c r="M665" s="1"/>
      <c r="N665" s="1"/>
      <c r="O665" s="1"/>
      <c r="P665" s="1"/>
      <c r="Q665" s="1"/>
      <c r="R665" s="1"/>
    </row>
    <row r="666" spans="1:18" ht="16.5" customHeight="1">
      <c r="A666" s="626" t="s">
        <v>6558</v>
      </c>
      <c r="B666" s="626">
        <v>1</v>
      </c>
      <c r="C666" s="627" t="s">
        <v>6275</v>
      </c>
      <c r="D666" s="627" t="s">
        <v>1857</v>
      </c>
      <c r="E666" s="628"/>
      <c r="F666" s="629" t="s">
        <v>6661</v>
      </c>
      <c r="G666" s="628"/>
      <c r="H666" s="627" t="s">
        <v>6133</v>
      </c>
      <c r="I666" s="628"/>
      <c r="J666" s="1"/>
      <c r="K666" s="1"/>
      <c r="L666" s="1"/>
      <c r="M666" s="1"/>
      <c r="N666" s="1"/>
      <c r="O666" s="1"/>
      <c r="P666" s="1"/>
      <c r="Q666" s="1"/>
      <c r="R666" s="1"/>
    </row>
    <row r="667" spans="1:18" ht="16.5" customHeight="1">
      <c r="A667" s="626" t="s">
        <v>6558</v>
      </c>
      <c r="B667" s="626">
        <v>1</v>
      </c>
      <c r="C667" s="627" t="s">
        <v>6275</v>
      </c>
      <c r="D667" s="627" t="s">
        <v>1857</v>
      </c>
      <c r="E667" s="628"/>
      <c r="F667" s="629" t="s">
        <v>6662</v>
      </c>
      <c r="G667" s="628"/>
      <c r="H667" s="627" t="s">
        <v>6133</v>
      </c>
      <c r="I667" s="628"/>
      <c r="J667" s="1"/>
      <c r="K667" s="1"/>
      <c r="L667" s="1"/>
      <c r="M667" s="1"/>
      <c r="N667" s="1"/>
      <c r="O667" s="1"/>
      <c r="P667" s="1"/>
      <c r="Q667" s="1"/>
      <c r="R667" s="1"/>
    </row>
    <row r="668" spans="1:18" ht="16.5" customHeight="1">
      <c r="A668" s="626" t="s">
        <v>6558</v>
      </c>
      <c r="B668" s="626">
        <v>1</v>
      </c>
      <c r="C668" s="627" t="s">
        <v>6275</v>
      </c>
      <c r="D668" s="627" t="s">
        <v>1857</v>
      </c>
      <c r="E668" s="628"/>
      <c r="F668" s="629" t="s">
        <v>6663</v>
      </c>
      <c r="G668" s="628"/>
      <c r="H668" s="627" t="s">
        <v>6133</v>
      </c>
      <c r="I668" s="628"/>
      <c r="J668" s="1"/>
      <c r="K668" s="1"/>
      <c r="L668" s="1"/>
      <c r="M668" s="1"/>
      <c r="N668" s="1"/>
      <c r="O668" s="1"/>
      <c r="P668" s="1"/>
      <c r="Q668" s="1"/>
      <c r="R668" s="1"/>
    </row>
    <row r="669" spans="1:18" ht="16.5" customHeight="1">
      <c r="A669" s="626" t="s">
        <v>6558</v>
      </c>
      <c r="B669" s="626">
        <v>1</v>
      </c>
      <c r="C669" s="627" t="s">
        <v>6275</v>
      </c>
      <c r="D669" s="627" t="s">
        <v>1857</v>
      </c>
      <c r="E669" s="628"/>
      <c r="F669" s="629" t="s">
        <v>6664</v>
      </c>
      <c r="G669" s="628"/>
      <c r="H669" s="627" t="s">
        <v>6133</v>
      </c>
      <c r="I669" s="628"/>
      <c r="J669" s="1"/>
      <c r="K669" s="1"/>
      <c r="L669" s="1"/>
      <c r="M669" s="1"/>
      <c r="N669" s="1"/>
      <c r="O669" s="1"/>
      <c r="P669" s="1"/>
      <c r="Q669" s="1"/>
      <c r="R669" s="1"/>
    </row>
    <row r="670" spans="1:18" ht="16.5" customHeight="1">
      <c r="A670" s="626" t="s">
        <v>6558</v>
      </c>
      <c r="B670" s="626">
        <v>1</v>
      </c>
      <c r="C670" s="627" t="s">
        <v>6275</v>
      </c>
      <c r="D670" s="627" t="s">
        <v>1857</v>
      </c>
      <c r="E670" s="628"/>
      <c r="F670" s="629" t="s">
        <v>6665</v>
      </c>
      <c r="G670" s="628"/>
      <c r="H670" s="627" t="s">
        <v>6133</v>
      </c>
      <c r="I670" s="628"/>
      <c r="J670" s="1"/>
      <c r="K670" s="1"/>
      <c r="L670" s="1"/>
      <c r="M670" s="1"/>
      <c r="N670" s="1"/>
      <c r="O670" s="1"/>
      <c r="P670" s="1"/>
      <c r="Q670" s="1"/>
      <c r="R670" s="1"/>
    </row>
    <row r="671" spans="1:18" ht="16.5" customHeight="1">
      <c r="A671" s="626" t="s">
        <v>6558</v>
      </c>
      <c r="B671" s="626">
        <v>1</v>
      </c>
      <c r="C671" s="627" t="s">
        <v>6275</v>
      </c>
      <c r="D671" s="627" t="s">
        <v>1857</v>
      </c>
      <c r="E671" s="628"/>
      <c r="F671" s="629" t="s">
        <v>6666</v>
      </c>
      <c r="G671" s="628"/>
      <c r="H671" s="627" t="s">
        <v>6133</v>
      </c>
      <c r="I671" s="628"/>
      <c r="J671" s="1"/>
      <c r="K671" s="1"/>
      <c r="L671" s="1"/>
      <c r="M671" s="1"/>
      <c r="N671" s="1"/>
      <c r="O671" s="1"/>
      <c r="P671" s="1"/>
      <c r="Q671" s="1"/>
      <c r="R671" s="1"/>
    </row>
    <row r="672" spans="1:18" ht="16.5" customHeight="1">
      <c r="A672" s="626" t="s">
        <v>6558</v>
      </c>
      <c r="B672" s="626">
        <v>1</v>
      </c>
      <c r="C672" s="627" t="s">
        <v>6275</v>
      </c>
      <c r="D672" s="627" t="s">
        <v>1857</v>
      </c>
      <c r="E672" s="628"/>
      <c r="F672" s="629" t="s">
        <v>6667</v>
      </c>
      <c r="G672" s="628"/>
      <c r="H672" s="627" t="s">
        <v>6133</v>
      </c>
      <c r="I672" s="628"/>
      <c r="J672" s="1"/>
      <c r="K672" s="1"/>
      <c r="L672" s="1"/>
      <c r="M672" s="1"/>
      <c r="N672" s="1"/>
      <c r="O672" s="1"/>
      <c r="P672" s="1"/>
      <c r="Q672" s="1"/>
      <c r="R672" s="1"/>
    </row>
    <row r="673" spans="1:18" ht="16.5" customHeight="1">
      <c r="A673" s="626" t="s">
        <v>6558</v>
      </c>
      <c r="B673" s="626">
        <v>1</v>
      </c>
      <c r="C673" s="627" t="s">
        <v>6275</v>
      </c>
      <c r="D673" s="627" t="s">
        <v>1857</v>
      </c>
      <c r="E673" s="628"/>
      <c r="F673" s="629" t="s">
        <v>6668</v>
      </c>
      <c r="G673" s="628"/>
      <c r="H673" s="627" t="s">
        <v>6133</v>
      </c>
      <c r="I673" s="628"/>
      <c r="J673" s="1"/>
      <c r="K673" s="1"/>
      <c r="L673" s="1"/>
      <c r="M673" s="1"/>
      <c r="N673" s="1"/>
      <c r="O673" s="1"/>
      <c r="P673" s="1"/>
      <c r="Q673" s="1"/>
      <c r="R673" s="1"/>
    </row>
    <row r="674" spans="1:18" ht="16.5" customHeight="1">
      <c r="A674" s="626" t="s">
        <v>6558</v>
      </c>
      <c r="B674" s="626">
        <v>1</v>
      </c>
      <c r="C674" s="627" t="s">
        <v>6275</v>
      </c>
      <c r="D674" s="627" t="s">
        <v>1857</v>
      </c>
      <c r="E674" s="628"/>
      <c r="F674" s="629" t="s">
        <v>6669</v>
      </c>
      <c r="G674" s="628"/>
      <c r="H674" s="627" t="s">
        <v>6133</v>
      </c>
      <c r="I674" s="628"/>
      <c r="J674" s="1"/>
      <c r="K674" s="1"/>
      <c r="L674" s="1"/>
      <c r="M674" s="1"/>
      <c r="N674" s="1"/>
      <c r="O674" s="1"/>
      <c r="P674" s="1"/>
      <c r="Q674" s="1"/>
      <c r="R674" s="1"/>
    </row>
    <row r="675" spans="1:18" ht="16.5" customHeight="1">
      <c r="A675" s="626" t="s">
        <v>6558</v>
      </c>
      <c r="B675" s="626">
        <v>1</v>
      </c>
      <c r="C675" s="627" t="s">
        <v>6142</v>
      </c>
      <c r="D675" s="627" t="s">
        <v>5969</v>
      </c>
      <c r="E675" s="628"/>
      <c r="F675" s="629" t="s">
        <v>6670</v>
      </c>
      <c r="G675" s="628"/>
      <c r="H675" s="627" t="s">
        <v>5971</v>
      </c>
      <c r="I675" s="628"/>
      <c r="J675" s="1"/>
      <c r="K675" s="1"/>
      <c r="L675" s="1"/>
      <c r="M675" s="1"/>
      <c r="N675" s="1"/>
      <c r="O675" s="1"/>
      <c r="P675" s="1"/>
      <c r="Q675" s="1"/>
      <c r="R675" s="1"/>
    </row>
    <row r="676" spans="1:18" ht="16.5" customHeight="1">
      <c r="A676" s="626" t="s">
        <v>6558</v>
      </c>
      <c r="B676" s="626">
        <v>1</v>
      </c>
      <c r="C676" s="627" t="s">
        <v>5972</v>
      </c>
      <c r="D676" s="627" t="s">
        <v>5969</v>
      </c>
      <c r="E676" s="628"/>
      <c r="F676" s="629" t="s">
        <v>6671</v>
      </c>
      <c r="G676" s="628"/>
      <c r="H676" s="627" t="s">
        <v>5971</v>
      </c>
      <c r="I676" s="628"/>
      <c r="J676" s="1"/>
      <c r="K676" s="1"/>
      <c r="L676" s="1"/>
      <c r="M676" s="1"/>
      <c r="N676" s="1"/>
      <c r="O676" s="1"/>
      <c r="P676" s="1"/>
      <c r="Q676" s="1"/>
      <c r="R676" s="1"/>
    </row>
    <row r="677" spans="1:18" ht="16.5" customHeight="1">
      <c r="A677" s="626" t="s">
        <v>6558</v>
      </c>
      <c r="B677" s="626">
        <v>1</v>
      </c>
      <c r="C677" s="627" t="s">
        <v>6227</v>
      </c>
      <c r="D677" s="627" t="s">
        <v>5969</v>
      </c>
      <c r="E677" s="628"/>
      <c r="F677" s="629" t="s">
        <v>6672</v>
      </c>
      <c r="G677" s="628"/>
      <c r="H677" s="627" t="s">
        <v>5971</v>
      </c>
      <c r="I677" s="628"/>
      <c r="J677" s="1"/>
      <c r="K677" s="1"/>
      <c r="L677" s="1"/>
      <c r="M677" s="1"/>
      <c r="N677" s="1"/>
      <c r="O677" s="1"/>
      <c r="P677" s="1"/>
      <c r="Q677" s="1"/>
      <c r="R677" s="1"/>
    </row>
    <row r="678" spans="1:18" ht="16.5" customHeight="1">
      <c r="A678" s="626" t="s">
        <v>6558</v>
      </c>
      <c r="B678" s="626">
        <v>1</v>
      </c>
      <c r="C678" s="627" t="s">
        <v>6006</v>
      </c>
      <c r="D678" s="627" t="s">
        <v>5969</v>
      </c>
      <c r="E678" s="628"/>
      <c r="F678" s="629" t="s">
        <v>6673</v>
      </c>
      <c r="G678" s="628"/>
      <c r="H678" s="627" t="s">
        <v>5971</v>
      </c>
      <c r="I678" s="628"/>
      <c r="J678" s="1"/>
      <c r="K678" s="1"/>
      <c r="L678" s="1"/>
      <c r="M678" s="1"/>
      <c r="N678" s="1"/>
      <c r="O678" s="1"/>
      <c r="P678" s="1"/>
      <c r="Q678" s="1"/>
      <c r="R678" s="1"/>
    </row>
    <row r="679" spans="1:18" ht="16.5" customHeight="1">
      <c r="A679" s="626" t="s">
        <v>6558</v>
      </c>
      <c r="B679" s="626">
        <v>1</v>
      </c>
      <c r="C679" s="627" t="s">
        <v>6034</v>
      </c>
      <c r="D679" s="627" t="s">
        <v>1978</v>
      </c>
      <c r="E679" s="628"/>
      <c r="F679" s="629" t="s">
        <v>6674</v>
      </c>
      <c r="G679" s="628"/>
      <c r="H679" s="627" t="s">
        <v>6033</v>
      </c>
      <c r="I679" s="628"/>
      <c r="J679" s="1"/>
      <c r="K679" s="1"/>
      <c r="L679" s="1"/>
      <c r="M679" s="1"/>
      <c r="N679" s="1"/>
      <c r="O679" s="1"/>
      <c r="P679" s="1"/>
      <c r="Q679" s="1"/>
      <c r="R679" s="1"/>
    </row>
    <row r="680" spans="1:18" ht="16.5" customHeight="1">
      <c r="A680" s="626" t="s">
        <v>6558</v>
      </c>
      <c r="B680" s="626">
        <v>1</v>
      </c>
      <c r="C680" s="627" t="s">
        <v>6034</v>
      </c>
      <c r="D680" s="627" t="s">
        <v>1978</v>
      </c>
      <c r="E680" s="628"/>
      <c r="F680" s="629" t="s">
        <v>6675</v>
      </c>
      <c r="G680" s="628"/>
      <c r="H680" s="627" t="s">
        <v>6033</v>
      </c>
      <c r="I680" s="628"/>
      <c r="J680" s="1"/>
      <c r="K680" s="1"/>
      <c r="L680" s="1"/>
      <c r="M680" s="1"/>
      <c r="N680" s="1"/>
      <c r="O680" s="1"/>
      <c r="P680" s="1"/>
      <c r="Q680" s="1"/>
      <c r="R680" s="1"/>
    </row>
    <row r="681" spans="1:18" ht="16.5" customHeight="1">
      <c r="A681" s="626" t="s">
        <v>6558</v>
      </c>
      <c r="B681" s="626">
        <v>1</v>
      </c>
      <c r="C681" s="627" t="s">
        <v>6034</v>
      </c>
      <c r="D681" s="627" t="s">
        <v>1978</v>
      </c>
      <c r="E681" s="628"/>
      <c r="F681" s="629" t="s">
        <v>6676</v>
      </c>
      <c r="G681" s="628"/>
      <c r="H681" s="627" t="s">
        <v>6033</v>
      </c>
      <c r="I681" s="628"/>
      <c r="J681" s="1"/>
      <c r="K681" s="1"/>
      <c r="L681" s="1"/>
      <c r="M681" s="1"/>
      <c r="N681" s="1"/>
      <c r="O681" s="1"/>
      <c r="P681" s="1"/>
      <c r="Q681" s="1"/>
      <c r="R681" s="1"/>
    </row>
    <row r="682" spans="1:18" ht="16.5" customHeight="1">
      <c r="A682" s="626" t="s">
        <v>6558</v>
      </c>
      <c r="B682" s="626">
        <v>1</v>
      </c>
      <c r="C682" s="627" t="s">
        <v>6034</v>
      </c>
      <c r="D682" s="627" t="s">
        <v>1978</v>
      </c>
      <c r="E682" s="628"/>
      <c r="F682" s="629" t="s">
        <v>6677</v>
      </c>
      <c r="G682" s="628"/>
      <c r="H682" s="627" t="s">
        <v>6033</v>
      </c>
      <c r="I682" s="628"/>
      <c r="J682" s="1"/>
      <c r="K682" s="1"/>
      <c r="L682" s="1"/>
      <c r="M682" s="1"/>
      <c r="N682" s="1"/>
      <c r="O682" s="1"/>
      <c r="P682" s="1"/>
      <c r="Q682" s="1"/>
      <c r="R682" s="1"/>
    </row>
    <row r="683" spans="1:18" ht="16.5" customHeight="1">
      <c r="A683" s="626" t="s">
        <v>6558</v>
      </c>
      <c r="B683" s="626">
        <v>1</v>
      </c>
      <c r="C683" s="627" t="s">
        <v>6045</v>
      </c>
      <c r="D683" s="627" t="s">
        <v>1978</v>
      </c>
      <c r="E683" s="628"/>
      <c r="F683" s="629" t="s">
        <v>6678</v>
      </c>
      <c r="G683" s="628"/>
      <c r="H683" s="627" t="s">
        <v>6047</v>
      </c>
      <c r="I683" s="628"/>
      <c r="J683" s="1"/>
      <c r="K683" s="1"/>
      <c r="L683" s="1"/>
      <c r="M683" s="1"/>
      <c r="N683" s="1"/>
      <c r="O683" s="1"/>
      <c r="P683" s="1"/>
      <c r="Q683" s="1"/>
      <c r="R683" s="1"/>
    </row>
    <row r="684" spans="1:18" ht="16.5" customHeight="1">
      <c r="A684" s="626" t="s">
        <v>6558</v>
      </c>
      <c r="B684" s="626">
        <v>1</v>
      </c>
      <c r="C684" s="627" t="s">
        <v>6083</v>
      </c>
      <c r="D684" s="627" t="s">
        <v>1707</v>
      </c>
      <c r="E684" s="628"/>
      <c r="F684" s="629" t="s">
        <v>6679</v>
      </c>
      <c r="G684" s="628"/>
      <c r="H684" s="627" t="s">
        <v>6085</v>
      </c>
      <c r="I684" s="628"/>
      <c r="J684" s="1"/>
      <c r="K684" s="1"/>
      <c r="L684" s="1"/>
      <c r="M684" s="1"/>
      <c r="N684" s="1"/>
      <c r="O684" s="1"/>
      <c r="P684" s="1"/>
      <c r="Q684" s="1"/>
      <c r="R684" s="1"/>
    </row>
    <row r="685" spans="1:18" ht="16.5" customHeight="1">
      <c r="A685" s="626" t="s">
        <v>6558</v>
      </c>
      <c r="B685" s="626">
        <v>1</v>
      </c>
      <c r="C685" s="627" t="s">
        <v>6083</v>
      </c>
      <c r="D685" s="627" t="s">
        <v>1707</v>
      </c>
      <c r="E685" s="628"/>
      <c r="F685" s="629" t="s">
        <v>6680</v>
      </c>
      <c r="G685" s="628"/>
      <c r="H685" s="627" t="s">
        <v>6085</v>
      </c>
      <c r="I685" s="628"/>
      <c r="J685" s="1"/>
      <c r="K685" s="1"/>
      <c r="L685" s="1"/>
      <c r="M685" s="1"/>
      <c r="N685" s="1"/>
      <c r="O685" s="1"/>
      <c r="P685" s="1"/>
      <c r="Q685" s="1"/>
      <c r="R685" s="1"/>
    </row>
    <row r="686" spans="1:18" ht="16.5" customHeight="1">
      <c r="A686" s="626" t="s">
        <v>6558</v>
      </c>
      <c r="B686" s="626">
        <v>1</v>
      </c>
      <c r="C686" s="627" t="s">
        <v>6083</v>
      </c>
      <c r="D686" s="627" t="s">
        <v>1707</v>
      </c>
      <c r="E686" s="628"/>
      <c r="F686" s="629" t="s">
        <v>6681</v>
      </c>
      <c r="G686" s="628"/>
      <c r="H686" s="627" t="s">
        <v>6085</v>
      </c>
      <c r="I686" s="628"/>
      <c r="J686" s="1"/>
      <c r="K686" s="1"/>
      <c r="L686" s="1"/>
      <c r="M686" s="1"/>
      <c r="N686" s="1"/>
      <c r="O686" s="1"/>
      <c r="P686" s="1"/>
      <c r="Q686" s="1"/>
      <c r="R686" s="1"/>
    </row>
    <row r="687" spans="1:18" ht="16.5" customHeight="1">
      <c r="A687" s="626" t="s">
        <v>6558</v>
      </c>
      <c r="B687" s="626">
        <v>1</v>
      </c>
      <c r="C687" s="627" t="s">
        <v>6083</v>
      </c>
      <c r="D687" s="627" t="s">
        <v>1707</v>
      </c>
      <c r="E687" s="628"/>
      <c r="F687" s="629" t="s">
        <v>6682</v>
      </c>
      <c r="G687" s="628"/>
      <c r="H687" s="627" t="s">
        <v>6085</v>
      </c>
      <c r="I687" s="628"/>
      <c r="J687" s="1"/>
      <c r="K687" s="1"/>
      <c r="L687" s="1"/>
      <c r="M687" s="1"/>
      <c r="N687" s="1"/>
      <c r="O687" s="1"/>
      <c r="P687" s="1"/>
      <c r="Q687" s="1"/>
      <c r="R687" s="1"/>
    </row>
    <row r="688" spans="1:18" ht="16.5" customHeight="1">
      <c r="A688" s="626" t="s">
        <v>6558</v>
      </c>
      <c r="B688" s="626">
        <v>1</v>
      </c>
      <c r="C688" s="627" t="s">
        <v>6083</v>
      </c>
      <c r="D688" s="627" t="s">
        <v>1707</v>
      </c>
      <c r="E688" s="628"/>
      <c r="F688" s="629" t="s">
        <v>6683</v>
      </c>
      <c r="G688" s="628"/>
      <c r="H688" s="627" t="s">
        <v>6085</v>
      </c>
      <c r="I688" s="628"/>
      <c r="J688" s="1"/>
      <c r="K688" s="1"/>
      <c r="L688" s="1"/>
      <c r="M688" s="1"/>
      <c r="N688" s="1"/>
      <c r="O688" s="1"/>
      <c r="P688" s="1"/>
      <c r="Q688" s="1"/>
      <c r="R688" s="1"/>
    </row>
    <row r="689" spans="1:18" ht="16.5" customHeight="1">
      <c r="A689" s="626" t="s">
        <v>6558</v>
      </c>
      <c r="B689" s="626">
        <v>1</v>
      </c>
      <c r="C689" s="627" t="s">
        <v>6083</v>
      </c>
      <c r="D689" s="627" t="s">
        <v>1707</v>
      </c>
      <c r="E689" s="628"/>
      <c r="F689" s="629" t="s">
        <v>6684</v>
      </c>
      <c r="G689" s="628"/>
      <c r="H689" s="627" t="s">
        <v>6085</v>
      </c>
      <c r="I689" s="628"/>
      <c r="J689" s="1"/>
      <c r="K689" s="1"/>
      <c r="L689" s="1"/>
      <c r="M689" s="1"/>
      <c r="N689" s="1"/>
      <c r="O689" s="1"/>
      <c r="P689" s="1"/>
      <c r="Q689" s="1"/>
      <c r="R689" s="1"/>
    </row>
    <row r="690" spans="1:18" ht="16.5" customHeight="1">
      <c r="A690" s="626" t="s">
        <v>6558</v>
      </c>
      <c r="B690" s="626">
        <v>1</v>
      </c>
      <c r="C690" s="627" t="s">
        <v>6083</v>
      </c>
      <c r="D690" s="627" t="s">
        <v>1707</v>
      </c>
      <c r="E690" s="628"/>
      <c r="F690" s="629" t="s">
        <v>6685</v>
      </c>
      <c r="G690" s="628"/>
      <c r="H690" s="627" t="s">
        <v>6085</v>
      </c>
      <c r="I690" s="628"/>
      <c r="J690" s="1"/>
      <c r="K690" s="1"/>
      <c r="L690" s="1"/>
      <c r="M690" s="1"/>
      <c r="N690" s="1"/>
      <c r="O690" s="1"/>
      <c r="P690" s="1"/>
      <c r="Q690" s="1"/>
      <c r="R690" s="1"/>
    </row>
    <row r="691" spans="1:18" ht="16.5" customHeight="1">
      <c r="A691" s="626" t="s">
        <v>6558</v>
      </c>
      <c r="B691" s="626">
        <v>1</v>
      </c>
      <c r="C691" s="627" t="s">
        <v>6083</v>
      </c>
      <c r="D691" s="627" t="s">
        <v>1707</v>
      </c>
      <c r="E691" s="628"/>
      <c r="F691" s="629" t="s">
        <v>6686</v>
      </c>
      <c r="G691" s="628"/>
      <c r="H691" s="627" t="s">
        <v>6085</v>
      </c>
      <c r="I691" s="628"/>
      <c r="J691" s="1"/>
      <c r="K691" s="1"/>
      <c r="L691" s="1"/>
      <c r="M691" s="1"/>
      <c r="N691" s="1"/>
      <c r="O691" s="1"/>
      <c r="P691" s="1"/>
      <c r="Q691" s="1"/>
      <c r="R691" s="1"/>
    </row>
    <row r="692" spans="1:18" ht="16.5" customHeight="1">
      <c r="A692" s="626" t="s">
        <v>6687</v>
      </c>
      <c r="B692" s="626">
        <v>1</v>
      </c>
      <c r="C692" s="627" t="s">
        <v>6083</v>
      </c>
      <c r="D692" s="627" t="s">
        <v>1707</v>
      </c>
      <c r="E692" s="628"/>
      <c r="F692" s="629" t="s">
        <v>6688</v>
      </c>
      <c r="G692" s="628"/>
      <c r="H692" s="627" t="s">
        <v>6085</v>
      </c>
      <c r="I692" s="628"/>
      <c r="J692" s="1"/>
      <c r="K692" s="1"/>
      <c r="L692" s="1"/>
      <c r="M692" s="1"/>
      <c r="N692" s="1"/>
      <c r="O692" s="1"/>
      <c r="P692" s="1"/>
      <c r="Q692" s="1"/>
      <c r="R692" s="1"/>
    </row>
    <row r="693" spans="1:18" ht="16.5" customHeight="1">
      <c r="A693" s="626" t="s">
        <v>6687</v>
      </c>
      <c r="B693" s="626">
        <v>1</v>
      </c>
      <c r="C693" s="627" t="s">
        <v>6083</v>
      </c>
      <c r="D693" s="627" t="s">
        <v>1707</v>
      </c>
      <c r="E693" s="628"/>
      <c r="F693" s="629" t="s">
        <v>6689</v>
      </c>
      <c r="G693" s="628"/>
      <c r="H693" s="627" t="s">
        <v>6085</v>
      </c>
      <c r="I693" s="628"/>
      <c r="J693" s="1"/>
      <c r="K693" s="1"/>
      <c r="L693" s="1"/>
      <c r="M693" s="1"/>
      <c r="N693" s="1"/>
      <c r="O693" s="1"/>
      <c r="P693" s="1"/>
      <c r="Q693" s="1"/>
      <c r="R693" s="1"/>
    </row>
    <row r="694" spans="1:18" ht="16.5" customHeight="1">
      <c r="A694" s="626" t="s">
        <v>6687</v>
      </c>
      <c r="B694" s="626">
        <v>1</v>
      </c>
      <c r="C694" s="627" t="s">
        <v>6083</v>
      </c>
      <c r="D694" s="627" t="s">
        <v>1707</v>
      </c>
      <c r="E694" s="628"/>
      <c r="F694" s="629" t="s">
        <v>6690</v>
      </c>
      <c r="G694" s="628"/>
      <c r="H694" s="627" t="s">
        <v>6085</v>
      </c>
      <c r="I694" s="628"/>
      <c r="J694" s="1"/>
      <c r="K694" s="1"/>
      <c r="L694" s="1"/>
      <c r="M694" s="1"/>
      <c r="N694" s="1"/>
      <c r="O694" s="1"/>
      <c r="P694" s="1"/>
      <c r="Q694" s="1"/>
      <c r="R694" s="1"/>
    </row>
    <row r="695" spans="1:18" ht="16.5" customHeight="1">
      <c r="A695" s="626" t="s">
        <v>6687</v>
      </c>
      <c r="B695" s="626">
        <v>1</v>
      </c>
      <c r="C695" s="627" t="s">
        <v>6083</v>
      </c>
      <c r="D695" s="627" t="s">
        <v>1707</v>
      </c>
      <c r="E695" s="628"/>
      <c r="F695" s="629" t="s">
        <v>6691</v>
      </c>
      <c r="G695" s="628"/>
      <c r="H695" s="627" t="s">
        <v>6085</v>
      </c>
      <c r="I695" s="628"/>
      <c r="J695" s="1"/>
      <c r="K695" s="1"/>
      <c r="L695" s="1"/>
      <c r="M695" s="1"/>
      <c r="N695" s="1"/>
      <c r="O695" s="1"/>
      <c r="P695" s="1"/>
      <c r="Q695" s="1"/>
      <c r="R695" s="1"/>
    </row>
    <row r="696" spans="1:18" ht="16.5" customHeight="1">
      <c r="A696" s="626" t="s">
        <v>6692</v>
      </c>
      <c r="B696" s="626">
        <v>1</v>
      </c>
      <c r="C696" s="627" t="s">
        <v>5856</v>
      </c>
      <c r="D696" s="627" t="s">
        <v>2116</v>
      </c>
      <c r="E696" s="628"/>
      <c r="F696" s="629" t="s">
        <v>6693</v>
      </c>
      <c r="G696" s="628"/>
      <c r="H696" s="627" t="s">
        <v>5858</v>
      </c>
      <c r="I696" s="628"/>
      <c r="J696" s="1"/>
      <c r="K696" s="1"/>
      <c r="L696" s="1"/>
      <c r="M696" s="1"/>
      <c r="N696" s="1"/>
      <c r="O696" s="1"/>
      <c r="P696" s="1"/>
      <c r="Q696" s="1"/>
      <c r="R696" s="1"/>
    </row>
    <row r="697" spans="1:18" ht="16.5" customHeight="1">
      <c r="A697" s="626" t="s">
        <v>6692</v>
      </c>
      <c r="B697" s="626">
        <v>1</v>
      </c>
      <c r="C697" s="627" t="s">
        <v>5859</v>
      </c>
      <c r="D697" s="627" t="s">
        <v>2116</v>
      </c>
      <c r="E697" s="628"/>
      <c r="F697" s="629" t="s">
        <v>6694</v>
      </c>
      <c r="G697" s="628"/>
      <c r="H697" s="627" t="s">
        <v>5858</v>
      </c>
      <c r="I697" s="628"/>
      <c r="J697" s="1"/>
      <c r="K697" s="1"/>
      <c r="L697" s="1"/>
      <c r="M697" s="1"/>
      <c r="N697" s="1"/>
      <c r="O697" s="1"/>
      <c r="P697" s="1"/>
      <c r="Q697" s="1"/>
      <c r="R697" s="1"/>
    </row>
    <row r="698" spans="1:18" ht="16.5" customHeight="1">
      <c r="A698" s="626" t="s">
        <v>6692</v>
      </c>
      <c r="B698" s="626">
        <v>1</v>
      </c>
      <c r="C698" s="627" t="s">
        <v>5874</v>
      </c>
      <c r="D698" s="627" t="s">
        <v>2116</v>
      </c>
      <c r="E698" s="628"/>
      <c r="F698" s="629" t="s">
        <v>6695</v>
      </c>
      <c r="G698" s="628"/>
      <c r="H698" s="627" t="s">
        <v>5894</v>
      </c>
      <c r="I698" s="628"/>
      <c r="J698" s="1"/>
      <c r="K698" s="1"/>
      <c r="L698" s="1"/>
      <c r="M698" s="1"/>
      <c r="N698" s="1"/>
      <c r="O698" s="1"/>
      <c r="P698" s="1"/>
      <c r="Q698" s="1"/>
      <c r="R698" s="1"/>
    </row>
    <row r="699" spans="1:18" ht="16.5" customHeight="1">
      <c r="A699" s="626" t="s">
        <v>6692</v>
      </c>
      <c r="B699" s="626">
        <v>1</v>
      </c>
      <c r="C699" s="627" t="s">
        <v>6471</v>
      </c>
      <c r="D699" s="627" t="s">
        <v>2116</v>
      </c>
      <c r="E699" s="628"/>
      <c r="F699" s="629" t="s">
        <v>6696</v>
      </c>
      <c r="G699" s="628"/>
      <c r="H699" s="627" t="s">
        <v>5867</v>
      </c>
      <c r="I699" s="628"/>
      <c r="J699" s="1"/>
      <c r="K699" s="1"/>
      <c r="L699" s="1"/>
      <c r="M699" s="1"/>
      <c r="N699" s="1"/>
      <c r="O699" s="1"/>
      <c r="P699" s="1"/>
      <c r="Q699" s="1"/>
      <c r="R699" s="1"/>
    </row>
    <row r="700" spans="1:18" ht="16.5" customHeight="1">
      <c r="A700" s="626" t="s">
        <v>6692</v>
      </c>
      <c r="B700" s="626">
        <v>1</v>
      </c>
      <c r="C700" s="627" t="s">
        <v>6118</v>
      </c>
      <c r="D700" s="627" t="s">
        <v>2116</v>
      </c>
      <c r="E700" s="628"/>
      <c r="F700" s="629" t="s">
        <v>6697</v>
      </c>
      <c r="G700" s="628"/>
      <c r="H700" s="627" t="s">
        <v>5894</v>
      </c>
      <c r="I700" s="628"/>
      <c r="J700" s="1"/>
      <c r="K700" s="1"/>
      <c r="L700" s="1"/>
      <c r="M700" s="1"/>
      <c r="N700" s="1"/>
      <c r="O700" s="1"/>
      <c r="P700" s="1"/>
      <c r="Q700" s="1"/>
      <c r="R700" s="1"/>
    </row>
    <row r="701" spans="1:18" ht="16.5" customHeight="1">
      <c r="A701" s="626" t="s">
        <v>6692</v>
      </c>
      <c r="B701" s="626">
        <v>1</v>
      </c>
      <c r="C701" s="627" t="s">
        <v>5888</v>
      </c>
      <c r="D701" s="627" t="s">
        <v>2116</v>
      </c>
      <c r="E701" s="628"/>
      <c r="F701" s="629" t="s">
        <v>6698</v>
      </c>
      <c r="G701" s="628"/>
      <c r="H701" s="627" t="s">
        <v>5858</v>
      </c>
      <c r="I701" s="628"/>
      <c r="J701" s="1"/>
      <c r="K701" s="1"/>
      <c r="L701" s="1"/>
      <c r="M701" s="1"/>
      <c r="N701" s="1"/>
      <c r="O701" s="1"/>
      <c r="P701" s="1"/>
      <c r="Q701" s="1"/>
      <c r="R701" s="1"/>
    </row>
    <row r="702" spans="1:18" ht="16.5" customHeight="1">
      <c r="A702" s="626" t="s">
        <v>6692</v>
      </c>
      <c r="B702" s="626">
        <v>1</v>
      </c>
      <c r="C702" s="627" t="s">
        <v>5888</v>
      </c>
      <c r="D702" s="627" t="s">
        <v>2116</v>
      </c>
      <c r="E702" s="628"/>
      <c r="F702" s="629" t="s">
        <v>6699</v>
      </c>
      <c r="G702" s="628"/>
      <c r="H702" s="627" t="s">
        <v>5858</v>
      </c>
      <c r="I702" s="628"/>
      <c r="J702" s="1"/>
      <c r="K702" s="1"/>
      <c r="L702" s="1"/>
      <c r="M702" s="1"/>
      <c r="N702" s="1"/>
      <c r="O702" s="1"/>
      <c r="P702" s="1"/>
      <c r="Q702" s="1"/>
      <c r="R702" s="1"/>
    </row>
    <row r="703" spans="1:18" ht="16.5" customHeight="1">
      <c r="A703" s="626" t="s">
        <v>6692</v>
      </c>
      <c r="B703" s="626">
        <v>1</v>
      </c>
      <c r="C703" s="627" t="s">
        <v>5888</v>
      </c>
      <c r="D703" s="627" t="s">
        <v>2116</v>
      </c>
      <c r="E703" s="628"/>
      <c r="F703" s="629" t="s">
        <v>6700</v>
      </c>
      <c r="G703" s="628"/>
      <c r="H703" s="627" t="s">
        <v>5858</v>
      </c>
      <c r="I703" s="628"/>
      <c r="J703" s="1"/>
      <c r="K703" s="1"/>
      <c r="L703" s="1"/>
      <c r="M703" s="1"/>
      <c r="N703" s="1"/>
      <c r="O703" s="1"/>
      <c r="P703" s="1"/>
      <c r="Q703" s="1"/>
      <c r="R703" s="1"/>
    </row>
    <row r="704" spans="1:18" ht="16.5" customHeight="1">
      <c r="A704" s="626" t="s">
        <v>6692</v>
      </c>
      <c r="B704" s="626">
        <v>1</v>
      </c>
      <c r="C704" s="627" t="s">
        <v>5888</v>
      </c>
      <c r="D704" s="627" t="s">
        <v>2116</v>
      </c>
      <c r="E704" s="628"/>
      <c r="F704" s="629" t="s">
        <v>6701</v>
      </c>
      <c r="G704" s="628"/>
      <c r="H704" s="627" t="s">
        <v>5858</v>
      </c>
      <c r="I704" s="628"/>
      <c r="J704" s="1"/>
      <c r="K704" s="1"/>
      <c r="L704" s="1"/>
      <c r="M704" s="1"/>
      <c r="N704" s="1"/>
      <c r="O704" s="1"/>
      <c r="P704" s="1"/>
      <c r="Q704" s="1"/>
      <c r="R704" s="1"/>
    </row>
    <row r="705" spans="1:18" ht="16.5" customHeight="1">
      <c r="A705" s="626" t="s">
        <v>6692</v>
      </c>
      <c r="B705" s="626">
        <v>1</v>
      </c>
      <c r="C705" s="627" t="s">
        <v>5888</v>
      </c>
      <c r="D705" s="627" t="s">
        <v>2116</v>
      </c>
      <c r="E705" s="628"/>
      <c r="F705" s="629" t="s">
        <v>6702</v>
      </c>
      <c r="G705" s="628"/>
      <c r="H705" s="627" t="s">
        <v>5858</v>
      </c>
      <c r="I705" s="628"/>
      <c r="J705" s="1"/>
      <c r="K705" s="1"/>
      <c r="L705" s="1"/>
      <c r="M705" s="1"/>
      <c r="N705" s="1"/>
      <c r="O705" s="1"/>
      <c r="P705" s="1"/>
      <c r="Q705" s="1"/>
      <c r="R705" s="1"/>
    </row>
    <row r="706" spans="1:18" ht="16.5" customHeight="1">
      <c r="A706" s="626" t="s">
        <v>6692</v>
      </c>
      <c r="B706" s="626">
        <v>1</v>
      </c>
      <c r="C706" s="627" t="s">
        <v>5888</v>
      </c>
      <c r="D706" s="627" t="s">
        <v>2116</v>
      </c>
      <c r="E706" s="628"/>
      <c r="F706" s="629" t="s">
        <v>6703</v>
      </c>
      <c r="G706" s="628"/>
      <c r="H706" s="627" t="s">
        <v>5858</v>
      </c>
      <c r="I706" s="628"/>
      <c r="J706" s="1"/>
      <c r="K706" s="1"/>
      <c r="L706" s="1"/>
      <c r="M706" s="1"/>
      <c r="N706" s="1"/>
      <c r="O706" s="1"/>
      <c r="P706" s="1"/>
      <c r="Q706" s="1"/>
      <c r="R706" s="1"/>
    </row>
    <row r="707" spans="1:18" ht="16.5" customHeight="1">
      <c r="A707" s="626" t="s">
        <v>6692</v>
      </c>
      <c r="B707" s="626">
        <v>1</v>
      </c>
      <c r="C707" s="627" t="s">
        <v>5888</v>
      </c>
      <c r="D707" s="627" t="s">
        <v>2116</v>
      </c>
      <c r="E707" s="628"/>
      <c r="F707" s="629" t="s">
        <v>6704</v>
      </c>
      <c r="G707" s="628"/>
      <c r="H707" s="627" t="s">
        <v>5858</v>
      </c>
      <c r="I707" s="628"/>
      <c r="J707" s="1"/>
      <c r="K707" s="1"/>
      <c r="L707" s="1"/>
      <c r="M707" s="1"/>
      <c r="N707" s="1"/>
      <c r="O707" s="1"/>
      <c r="P707" s="1"/>
      <c r="Q707" s="1"/>
      <c r="R707" s="1"/>
    </row>
    <row r="708" spans="1:18" ht="16.5" customHeight="1">
      <c r="A708" s="626" t="s">
        <v>6692</v>
      </c>
      <c r="B708" s="626">
        <v>1</v>
      </c>
      <c r="C708" s="627" t="s">
        <v>5888</v>
      </c>
      <c r="D708" s="627" t="s">
        <v>2116</v>
      </c>
      <c r="E708" s="628"/>
      <c r="F708" s="629" t="s">
        <v>6705</v>
      </c>
      <c r="G708" s="628"/>
      <c r="H708" s="627" t="s">
        <v>5858</v>
      </c>
      <c r="I708" s="628"/>
      <c r="J708" s="1"/>
      <c r="K708" s="1"/>
      <c r="L708" s="1"/>
      <c r="M708" s="1"/>
      <c r="N708" s="1"/>
      <c r="O708" s="1"/>
      <c r="P708" s="1"/>
      <c r="Q708" s="1"/>
      <c r="R708" s="1"/>
    </row>
    <row r="709" spans="1:18" ht="16.5" customHeight="1">
      <c r="A709" s="626" t="s">
        <v>6692</v>
      </c>
      <c r="B709" s="626">
        <v>1</v>
      </c>
      <c r="C709" s="627" t="s">
        <v>5888</v>
      </c>
      <c r="D709" s="627" t="s">
        <v>2116</v>
      </c>
      <c r="E709" s="628"/>
      <c r="F709" s="629" t="s">
        <v>6706</v>
      </c>
      <c r="G709" s="628"/>
      <c r="H709" s="627" t="s">
        <v>5858</v>
      </c>
      <c r="I709" s="628"/>
      <c r="J709" s="1"/>
      <c r="K709" s="1"/>
      <c r="L709" s="1"/>
      <c r="M709" s="1"/>
      <c r="N709" s="1"/>
      <c r="O709" s="1"/>
      <c r="P709" s="1"/>
      <c r="Q709" s="1"/>
      <c r="R709" s="1"/>
    </row>
    <row r="710" spans="1:18" ht="16.5" customHeight="1">
      <c r="A710" s="626" t="s">
        <v>6692</v>
      </c>
      <c r="B710" s="626">
        <v>1</v>
      </c>
      <c r="C710" s="627" t="s">
        <v>5888</v>
      </c>
      <c r="D710" s="627" t="s">
        <v>2116</v>
      </c>
      <c r="E710" s="628"/>
      <c r="F710" s="629" t="s">
        <v>6707</v>
      </c>
      <c r="G710" s="628"/>
      <c r="H710" s="627" t="s">
        <v>5858</v>
      </c>
      <c r="I710" s="628"/>
      <c r="J710" s="1"/>
      <c r="K710" s="1"/>
      <c r="L710" s="1"/>
      <c r="M710" s="1"/>
      <c r="N710" s="1"/>
      <c r="O710" s="1"/>
      <c r="P710" s="1"/>
      <c r="Q710" s="1"/>
      <c r="R710" s="1"/>
    </row>
    <row r="711" spans="1:18" ht="16.5" customHeight="1">
      <c r="A711" s="626" t="s">
        <v>6692</v>
      </c>
      <c r="B711" s="626">
        <v>1</v>
      </c>
      <c r="C711" s="627" t="s">
        <v>5888</v>
      </c>
      <c r="D711" s="627" t="s">
        <v>2116</v>
      </c>
      <c r="E711" s="628"/>
      <c r="F711" s="629" t="s">
        <v>6708</v>
      </c>
      <c r="G711" s="628"/>
      <c r="H711" s="627" t="s">
        <v>5858</v>
      </c>
      <c r="I711" s="628"/>
      <c r="J711" s="1"/>
      <c r="K711" s="1"/>
      <c r="L711" s="1"/>
      <c r="M711" s="1"/>
      <c r="N711" s="1"/>
      <c r="O711" s="1"/>
      <c r="P711" s="1"/>
      <c r="Q711" s="1"/>
      <c r="R711" s="1"/>
    </row>
    <row r="712" spans="1:18" ht="16.5" customHeight="1">
      <c r="A712" s="626" t="s">
        <v>6692</v>
      </c>
      <c r="B712" s="626">
        <v>1</v>
      </c>
      <c r="C712" s="627" t="s">
        <v>6180</v>
      </c>
      <c r="D712" s="627" t="s">
        <v>2116</v>
      </c>
      <c r="E712" s="628"/>
      <c r="F712" s="629" t="s">
        <v>6709</v>
      </c>
      <c r="G712" s="628"/>
      <c r="H712" s="627" t="s">
        <v>5894</v>
      </c>
      <c r="I712" s="628"/>
      <c r="J712" s="1"/>
      <c r="K712" s="1"/>
      <c r="L712" s="1"/>
      <c r="M712" s="1"/>
      <c r="N712" s="1"/>
      <c r="O712" s="1"/>
      <c r="P712" s="1"/>
      <c r="Q712" s="1"/>
      <c r="R712" s="1"/>
    </row>
    <row r="713" spans="1:18" ht="16.5" customHeight="1">
      <c r="A713" s="626" t="s">
        <v>6692</v>
      </c>
      <c r="B713" s="626">
        <v>1</v>
      </c>
      <c r="C713" s="627" t="s">
        <v>6180</v>
      </c>
      <c r="D713" s="627" t="s">
        <v>2116</v>
      </c>
      <c r="E713" s="628"/>
      <c r="F713" s="629" t="s">
        <v>6710</v>
      </c>
      <c r="G713" s="628"/>
      <c r="H713" s="627" t="s">
        <v>5894</v>
      </c>
      <c r="I713" s="628"/>
      <c r="J713" s="1"/>
      <c r="K713" s="1"/>
      <c r="L713" s="1"/>
      <c r="M713" s="1"/>
      <c r="N713" s="1"/>
      <c r="O713" s="1"/>
      <c r="P713" s="1"/>
      <c r="Q713" s="1"/>
      <c r="R713" s="1"/>
    </row>
    <row r="714" spans="1:18" ht="16.5" customHeight="1">
      <c r="A714" s="626" t="s">
        <v>6692</v>
      </c>
      <c r="B714" s="626">
        <v>1</v>
      </c>
      <c r="C714" s="627" t="s">
        <v>6711</v>
      </c>
      <c r="D714" s="627" t="s">
        <v>2116</v>
      </c>
      <c r="E714" s="628"/>
      <c r="F714" s="629" t="s">
        <v>6712</v>
      </c>
      <c r="G714" s="628"/>
      <c r="H714" s="627" t="s">
        <v>5858</v>
      </c>
      <c r="I714" s="628"/>
      <c r="J714" s="1"/>
      <c r="K714" s="1"/>
      <c r="L714" s="1"/>
      <c r="M714" s="1"/>
      <c r="N714" s="1"/>
      <c r="O714" s="1"/>
      <c r="P714" s="1"/>
      <c r="Q714" s="1"/>
      <c r="R714" s="1"/>
    </row>
    <row r="715" spans="1:18" ht="16.5" customHeight="1">
      <c r="A715" s="626" t="s">
        <v>6692</v>
      </c>
      <c r="B715" s="626">
        <v>1</v>
      </c>
      <c r="C715" s="627" t="s">
        <v>6184</v>
      </c>
      <c r="D715" s="627" t="s">
        <v>2116</v>
      </c>
      <c r="E715" s="628"/>
      <c r="F715" s="629" t="s">
        <v>6713</v>
      </c>
      <c r="G715" s="628"/>
      <c r="H715" s="627" t="s">
        <v>5894</v>
      </c>
      <c r="I715" s="628"/>
      <c r="J715" s="1"/>
      <c r="K715" s="1"/>
      <c r="L715" s="1"/>
      <c r="M715" s="1"/>
      <c r="N715" s="1"/>
      <c r="O715" s="1"/>
      <c r="P715" s="1"/>
      <c r="Q715" s="1"/>
      <c r="R715" s="1"/>
    </row>
    <row r="716" spans="1:18" ht="16.5" customHeight="1">
      <c r="A716" s="626" t="s">
        <v>6692</v>
      </c>
      <c r="B716" s="626">
        <v>1</v>
      </c>
      <c r="C716" s="627" t="s">
        <v>5911</v>
      </c>
      <c r="D716" s="627" t="s">
        <v>2116</v>
      </c>
      <c r="E716" s="628"/>
      <c r="F716" s="629" t="s">
        <v>6714</v>
      </c>
      <c r="G716" s="628"/>
      <c r="H716" s="627" t="s">
        <v>5867</v>
      </c>
      <c r="I716" s="628"/>
      <c r="J716" s="1"/>
      <c r="K716" s="1"/>
      <c r="L716" s="1"/>
      <c r="M716" s="1"/>
      <c r="N716" s="1"/>
      <c r="O716" s="1"/>
      <c r="P716" s="1"/>
      <c r="Q716" s="1"/>
      <c r="R716" s="1"/>
    </row>
    <row r="717" spans="1:18" ht="16.5" customHeight="1">
      <c r="A717" s="626" t="s">
        <v>6692</v>
      </c>
      <c r="B717" s="626">
        <v>1</v>
      </c>
      <c r="C717" s="627" t="s">
        <v>5918</v>
      </c>
      <c r="D717" s="627" t="s">
        <v>2116</v>
      </c>
      <c r="E717" s="628"/>
      <c r="F717" s="629" t="s">
        <v>6715</v>
      </c>
      <c r="G717" s="628"/>
      <c r="H717" s="627" t="s">
        <v>5882</v>
      </c>
      <c r="I717" s="628"/>
      <c r="J717" s="1"/>
      <c r="K717" s="1"/>
      <c r="L717" s="1"/>
      <c r="M717" s="1"/>
      <c r="N717" s="1"/>
      <c r="O717" s="1"/>
      <c r="P717" s="1"/>
      <c r="Q717" s="1"/>
      <c r="R717" s="1"/>
    </row>
    <row r="718" spans="1:18" ht="16.5" customHeight="1">
      <c r="A718" s="626" t="s">
        <v>6692</v>
      </c>
      <c r="B718" s="626">
        <v>1</v>
      </c>
      <c r="C718" s="627" t="s">
        <v>5918</v>
      </c>
      <c r="D718" s="627" t="s">
        <v>2116</v>
      </c>
      <c r="E718" s="628"/>
      <c r="F718" s="629" t="s">
        <v>6716</v>
      </c>
      <c r="G718" s="628"/>
      <c r="H718" s="627" t="s">
        <v>5882</v>
      </c>
      <c r="I718" s="628"/>
      <c r="J718" s="1"/>
      <c r="K718" s="1"/>
      <c r="L718" s="1"/>
      <c r="M718" s="1"/>
      <c r="N718" s="1"/>
      <c r="O718" s="1"/>
      <c r="P718" s="1"/>
      <c r="Q718" s="1"/>
      <c r="R718" s="1"/>
    </row>
    <row r="719" spans="1:18" ht="16.5" customHeight="1">
      <c r="A719" s="626" t="s">
        <v>6692</v>
      </c>
      <c r="B719" s="626">
        <v>1</v>
      </c>
      <c r="C719" s="627" t="s">
        <v>5918</v>
      </c>
      <c r="D719" s="627" t="s">
        <v>2116</v>
      </c>
      <c r="E719" s="628"/>
      <c r="F719" s="629" t="s">
        <v>6717</v>
      </c>
      <c r="G719" s="628"/>
      <c r="H719" s="627" t="s">
        <v>5882</v>
      </c>
      <c r="I719" s="628"/>
      <c r="J719" s="1"/>
      <c r="K719" s="1"/>
      <c r="L719" s="1"/>
      <c r="M719" s="1"/>
      <c r="N719" s="1"/>
      <c r="O719" s="1"/>
      <c r="P719" s="1"/>
      <c r="Q719" s="1"/>
      <c r="R719" s="1"/>
    </row>
    <row r="720" spans="1:18" ht="16.5" customHeight="1">
      <c r="A720" s="626" t="s">
        <v>6692</v>
      </c>
      <c r="B720" s="626">
        <v>1</v>
      </c>
      <c r="C720" s="627" t="s">
        <v>6126</v>
      </c>
      <c r="D720" s="627" t="s">
        <v>1857</v>
      </c>
      <c r="E720" s="628"/>
      <c r="F720" s="629" t="s">
        <v>6718</v>
      </c>
      <c r="G720" s="628"/>
      <c r="H720" s="627" t="s">
        <v>6128</v>
      </c>
      <c r="I720" s="628"/>
      <c r="J720" s="1"/>
      <c r="K720" s="1"/>
      <c r="L720" s="1"/>
      <c r="M720" s="1"/>
      <c r="N720" s="1"/>
      <c r="O720" s="1"/>
      <c r="P720" s="1"/>
      <c r="Q720" s="1"/>
      <c r="R720" s="1"/>
    </row>
    <row r="721" spans="1:18" ht="16.5" customHeight="1">
      <c r="A721" s="626" t="s">
        <v>6692</v>
      </c>
      <c r="B721" s="626">
        <v>1</v>
      </c>
      <c r="C721" s="627" t="s">
        <v>6126</v>
      </c>
      <c r="D721" s="627" t="s">
        <v>1857</v>
      </c>
      <c r="E721" s="628"/>
      <c r="F721" s="629" t="s">
        <v>6719</v>
      </c>
      <c r="G721" s="628"/>
      <c r="H721" s="627" t="s">
        <v>6128</v>
      </c>
      <c r="I721" s="628"/>
      <c r="J721" s="1"/>
      <c r="K721" s="1"/>
      <c r="L721" s="1"/>
      <c r="M721" s="1"/>
      <c r="N721" s="1"/>
      <c r="O721" s="1"/>
      <c r="P721" s="1"/>
      <c r="Q721" s="1"/>
      <c r="R721" s="1"/>
    </row>
    <row r="722" spans="1:18" ht="16.5" customHeight="1">
      <c r="A722" s="626" t="s">
        <v>6692</v>
      </c>
      <c r="B722" s="626">
        <v>1</v>
      </c>
      <c r="C722" s="627" t="s">
        <v>6439</v>
      </c>
      <c r="D722" s="627" t="s">
        <v>1857</v>
      </c>
      <c r="E722" s="628"/>
      <c r="F722" s="629" t="s">
        <v>6720</v>
      </c>
      <c r="G722" s="628"/>
      <c r="H722" s="627" t="s">
        <v>6494</v>
      </c>
      <c r="I722" s="628"/>
      <c r="J722" s="1"/>
      <c r="K722" s="1"/>
      <c r="L722" s="1"/>
      <c r="M722" s="1"/>
      <c r="N722" s="1"/>
      <c r="O722" s="1"/>
      <c r="P722" s="1"/>
      <c r="Q722" s="1"/>
      <c r="R722" s="1"/>
    </row>
    <row r="723" spans="1:18" ht="16.5" customHeight="1">
      <c r="A723" s="626" t="s">
        <v>6692</v>
      </c>
      <c r="B723" s="626">
        <v>1</v>
      </c>
      <c r="C723" s="627" t="s">
        <v>6439</v>
      </c>
      <c r="D723" s="627" t="s">
        <v>1857</v>
      </c>
      <c r="E723" s="628"/>
      <c r="F723" s="629" t="s">
        <v>6721</v>
      </c>
      <c r="G723" s="628"/>
      <c r="H723" s="634"/>
      <c r="I723" s="628"/>
      <c r="J723" s="1"/>
      <c r="K723" s="1"/>
      <c r="L723" s="1"/>
      <c r="M723" s="1"/>
      <c r="N723" s="1"/>
      <c r="O723" s="1"/>
      <c r="P723" s="1"/>
      <c r="Q723" s="1"/>
      <c r="R723" s="1"/>
    </row>
    <row r="724" spans="1:18" ht="16.5" customHeight="1">
      <c r="A724" s="626" t="s">
        <v>6692</v>
      </c>
      <c r="B724" s="626">
        <v>1</v>
      </c>
      <c r="C724" s="627" t="s">
        <v>6439</v>
      </c>
      <c r="D724" s="627" t="s">
        <v>1857</v>
      </c>
      <c r="E724" s="628"/>
      <c r="F724" s="629" t="s">
        <v>6722</v>
      </c>
      <c r="G724" s="628"/>
      <c r="H724" s="627" t="s">
        <v>6494</v>
      </c>
      <c r="I724" s="628"/>
      <c r="J724" s="1"/>
      <c r="K724" s="1"/>
      <c r="L724" s="1"/>
      <c r="M724" s="1"/>
      <c r="N724" s="1"/>
      <c r="O724" s="1"/>
      <c r="P724" s="1"/>
      <c r="Q724" s="1"/>
      <c r="R724" s="1"/>
    </row>
    <row r="725" spans="1:18" ht="16.5" customHeight="1">
      <c r="A725" s="626" t="s">
        <v>6692</v>
      </c>
      <c r="B725" s="626">
        <v>1</v>
      </c>
      <c r="C725" s="627" t="s">
        <v>6439</v>
      </c>
      <c r="D725" s="627" t="s">
        <v>1857</v>
      </c>
      <c r="E725" s="628"/>
      <c r="F725" s="629" t="s">
        <v>6723</v>
      </c>
      <c r="G725" s="628"/>
      <c r="H725" s="627" t="s">
        <v>6494</v>
      </c>
      <c r="I725" s="628"/>
      <c r="J725" s="1"/>
      <c r="K725" s="1"/>
      <c r="L725" s="1"/>
      <c r="M725" s="1"/>
      <c r="N725" s="1"/>
      <c r="O725" s="1"/>
      <c r="P725" s="1"/>
      <c r="Q725" s="1"/>
      <c r="R725" s="1"/>
    </row>
    <row r="726" spans="1:18" ht="16.5" customHeight="1">
      <c r="A726" s="626" t="s">
        <v>6692</v>
      </c>
      <c r="B726" s="626">
        <v>1</v>
      </c>
      <c r="C726" s="627" t="s">
        <v>6439</v>
      </c>
      <c r="D726" s="627" t="s">
        <v>1857</v>
      </c>
      <c r="E726" s="628"/>
      <c r="F726" s="629" t="s">
        <v>6724</v>
      </c>
      <c r="G726" s="628"/>
      <c r="H726" s="627" t="s">
        <v>6494</v>
      </c>
      <c r="I726" s="628"/>
      <c r="J726" s="1"/>
      <c r="K726" s="1"/>
      <c r="L726" s="1"/>
      <c r="M726" s="1"/>
      <c r="N726" s="1"/>
      <c r="O726" s="1"/>
      <c r="P726" s="1"/>
      <c r="Q726" s="1"/>
      <c r="R726" s="1"/>
    </row>
    <row r="727" spans="1:18" ht="16.5" customHeight="1">
      <c r="A727" s="626" t="s">
        <v>6692</v>
      </c>
      <c r="B727" s="626">
        <v>1</v>
      </c>
      <c r="C727" s="627" t="s">
        <v>6496</v>
      </c>
      <c r="D727" s="627" t="s">
        <v>1857</v>
      </c>
      <c r="E727" s="628"/>
      <c r="F727" s="629" t="s">
        <v>6725</v>
      </c>
      <c r="G727" s="628"/>
      <c r="H727" s="627" t="s">
        <v>6494</v>
      </c>
      <c r="I727" s="628"/>
      <c r="J727" s="1"/>
      <c r="K727" s="1"/>
      <c r="L727" s="1"/>
      <c r="M727" s="1"/>
      <c r="N727" s="1"/>
      <c r="O727" s="1"/>
      <c r="P727" s="1"/>
      <c r="Q727" s="1"/>
      <c r="R727" s="1"/>
    </row>
    <row r="728" spans="1:18" ht="16.5" customHeight="1">
      <c r="A728" s="626" t="s">
        <v>6692</v>
      </c>
      <c r="B728" s="626">
        <v>1</v>
      </c>
      <c r="C728" s="627" t="s">
        <v>5956</v>
      </c>
      <c r="D728" s="627" t="s">
        <v>1857</v>
      </c>
      <c r="E728" s="628"/>
      <c r="F728" s="629" t="s">
        <v>6726</v>
      </c>
      <c r="G728" s="628"/>
      <c r="H728" s="627" t="s">
        <v>6494</v>
      </c>
      <c r="I728" s="628"/>
      <c r="J728" s="1"/>
      <c r="K728" s="1"/>
      <c r="L728" s="1"/>
      <c r="M728" s="1"/>
      <c r="N728" s="1"/>
      <c r="O728" s="1"/>
      <c r="P728" s="1"/>
      <c r="Q728" s="1"/>
      <c r="R728" s="1"/>
    </row>
    <row r="729" spans="1:18" ht="16.5" customHeight="1">
      <c r="A729" s="626" t="s">
        <v>6692</v>
      </c>
      <c r="B729" s="626">
        <v>1</v>
      </c>
      <c r="C729" s="627" t="s">
        <v>5956</v>
      </c>
      <c r="D729" s="627" t="s">
        <v>1857</v>
      </c>
      <c r="E729" s="628"/>
      <c r="F729" s="629" t="s">
        <v>6727</v>
      </c>
      <c r="G729" s="628"/>
      <c r="H729" s="627" t="s">
        <v>6494</v>
      </c>
      <c r="I729" s="628"/>
      <c r="J729" s="1"/>
      <c r="K729" s="1"/>
      <c r="L729" s="1"/>
      <c r="M729" s="1"/>
      <c r="N729" s="1"/>
      <c r="O729" s="1"/>
      <c r="P729" s="1"/>
      <c r="Q729" s="1"/>
      <c r="R729" s="1"/>
    </row>
    <row r="730" spans="1:18" ht="16.5" customHeight="1">
      <c r="A730" s="626" t="s">
        <v>6692</v>
      </c>
      <c r="B730" s="626">
        <v>1</v>
      </c>
      <c r="C730" s="627" t="s">
        <v>5956</v>
      </c>
      <c r="D730" s="627" t="s">
        <v>1857</v>
      </c>
      <c r="E730" s="628"/>
      <c r="F730" s="629" t="s">
        <v>6728</v>
      </c>
      <c r="G730" s="628"/>
      <c r="H730" s="627" t="s">
        <v>6494</v>
      </c>
      <c r="I730" s="628"/>
      <c r="J730" s="1"/>
      <c r="K730" s="1"/>
      <c r="L730" s="1"/>
      <c r="M730" s="1"/>
      <c r="N730" s="1"/>
      <c r="O730" s="1"/>
      <c r="P730" s="1"/>
      <c r="Q730" s="1"/>
      <c r="R730" s="1"/>
    </row>
    <row r="731" spans="1:18" ht="16.5" customHeight="1">
      <c r="A731" s="626" t="s">
        <v>6692</v>
      </c>
      <c r="B731" s="626">
        <v>1</v>
      </c>
      <c r="C731" s="627" t="s">
        <v>5956</v>
      </c>
      <c r="D731" s="627" t="s">
        <v>1857</v>
      </c>
      <c r="E731" s="628"/>
      <c r="F731" s="629" t="s">
        <v>6729</v>
      </c>
      <c r="G731" s="628"/>
      <c r="H731" s="627" t="s">
        <v>6494</v>
      </c>
      <c r="I731" s="628"/>
      <c r="J731" s="1"/>
      <c r="K731" s="1"/>
      <c r="L731" s="1"/>
      <c r="M731" s="1"/>
      <c r="N731" s="1"/>
      <c r="O731" s="1"/>
      <c r="P731" s="1"/>
      <c r="Q731" s="1"/>
      <c r="R731" s="1"/>
    </row>
    <row r="732" spans="1:18" ht="16.5" customHeight="1">
      <c r="A732" s="626" t="s">
        <v>6692</v>
      </c>
      <c r="B732" s="626">
        <v>1</v>
      </c>
      <c r="C732" s="627" t="s">
        <v>5956</v>
      </c>
      <c r="D732" s="627" t="s">
        <v>1857</v>
      </c>
      <c r="E732" s="628"/>
      <c r="F732" s="629" t="s">
        <v>6730</v>
      </c>
      <c r="G732" s="628"/>
      <c r="H732" s="627" t="s">
        <v>6494</v>
      </c>
      <c r="I732" s="628"/>
      <c r="J732" s="1"/>
      <c r="K732" s="1"/>
      <c r="L732" s="1"/>
      <c r="M732" s="1"/>
      <c r="N732" s="1"/>
      <c r="O732" s="1"/>
      <c r="P732" s="1"/>
      <c r="Q732" s="1"/>
      <c r="R732" s="1"/>
    </row>
    <row r="733" spans="1:18" ht="16.5" customHeight="1">
      <c r="A733" s="626" t="s">
        <v>6692</v>
      </c>
      <c r="B733" s="626">
        <v>1</v>
      </c>
      <c r="C733" s="627" t="s">
        <v>5956</v>
      </c>
      <c r="D733" s="627" t="s">
        <v>1857</v>
      </c>
      <c r="E733" s="628"/>
      <c r="F733" s="629" t="s">
        <v>6731</v>
      </c>
      <c r="G733" s="628"/>
      <c r="H733" s="627" t="s">
        <v>6494</v>
      </c>
      <c r="I733" s="628"/>
      <c r="J733" s="1"/>
      <c r="K733" s="1"/>
      <c r="L733" s="1"/>
      <c r="M733" s="1"/>
      <c r="N733" s="1"/>
      <c r="O733" s="1"/>
      <c r="P733" s="1"/>
      <c r="Q733" s="1"/>
      <c r="R733" s="1"/>
    </row>
    <row r="734" spans="1:18" ht="16.5" customHeight="1">
      <c r="A734" s="626" t="s">
        <v>6692</v>
      </c>
      <c r="B734" s="626">
        <v>1</v>
      </c>
      <c r="C734" s="627" t="s">
        <v>5956</v>
      </c>
      <c r="D734" s="627" t="s">
        <v>1857</v>
      </c>
      <c r="E734" s="628"/>
      <c r="F734" s="629" t="s">
        <v>6732</v>
      </c>
      <c r="G734" s="628"/>
      <c r="H734" s="627" t="s">
        <v>6494</v>
      </c>
      <c r="I734" s="628"/>
      <c r="J734" s="1"/>
      <c r="K734" s="1"/>
      <c r="L734" s="1"/>
      <c r="M734" s="1"/>
      <c r="N734" s="1"/>
      <c r="O734" s="1"/>
      <c r="P734" s="1"/>
      <c r="Q734" s="1"/>
      <c r="R734" s="1"/>
    </row>
    <row r="735" spans="1:18" ht="16.5" customHeight="1">
      <c r="A735" s="626" t="s">
        <v>6692</v>
      </c>
      <c r="B735" s="626">
        <v>1</v>
      </c>
      <c r="C735" s="627" t="s">
        <v>5956</v>
      </c>
      <c r="D735" s="627" t="s">
        <v>1857</v>
      </c>
      <c r="E735" s="628"/>
      <c r="F735" s="629" t="s">
        <v>6733</v>
      </c>
      <c r="G735" s="628"/>
      <c r="H735" s="627" t="s">
        <v>6494</v>
      </c>
      <c r="I735" s="628"/>
      <c r="J735" s="1"/>
      <c r="K735" s="1"/>
      <c r="L735" s="1"/>
      <c r="M735" s="1"/>
      <c r="N735" s="1"/>
      <c r="O735" s="1"/>
      <c r="P735" s="1"/>
      <c r="Q735" s="1"/>
      <c r="R735" s="1"/>
    </row>
    <row r="736" spans="1:18" ht="16.5" customHeight="1">
      <c r="A736" s="626" t="s">
        <v>6692</v>
      </c>
      <c r="B736" s="626">
        <v>1</v>
      </c>
      <c r="C736" s="627" t="s">
        <v>5956</v>
      </c>
      <c r="D736" s="627" t="s">
        <v>1857</v>
      </c>
      <c r="E736" s="628"/>
      <c r="F736" s="629" t="s">
        <v>6734</v>
      </c>
      <c r="G736" s="628"/>
      <c r="H736" s="627" t="s">
        <v>6494</v>
      </c>
      <c r="I736" s="628"/>
      <c r="J736" s="1"/>
      <c r="K736" s="1"/>
      <c r="L736" s="1"/>
      <c r="M736" s="1"/>
      <c r="N736" s="1"/>
      <c r="O736" s="1"/>
      <c r="P736" s="1"/>
      <c r="Q736" s="1"/>
      <c r="R736" s="1"/>
    </row>
    <row r="737" spans="1:18" ht="16.5" customHeight="1">
      <c r="A737" s="626" t="s">
        <v>6692</v>
      </c>
      <c r="B737" s="626">
        <v>1</v>
      </c>
      <c r="C737" s="627" t="s">
        <v>5956</v>
      </c>
      <c r="D737" s="627" t="s">
        <v>1857</v>
      </c>
      <c r="E737" s="628"/>
      <c r="F737" s="629" t="s">
        <v>6735</v>
      </c>
      <c r="G737" s="628"/>
      <c r="H737" s="627" t="s">
        <v>6494</v>
      </c>
      <c r="I737" s="628"/>
      <c r="J737" s="1"/>
      <c r="K737" s="1"/>
      <c r="L737" s="1"/>
      <c r="M737" s="1"/>
      <c r="N737" s="1"/>
      <c r="O737" s="1"/>
      <c r="P737" s="1"/>
      <c r="Q737" s="1"/>
      <c r="R737" s="1"/>
    </row>
    <row r="738" spans="1:18" ht="16.5" customHeight="1">
      <c r="A738" s="626" t="s">
        <v>6692</v>
      </c>
      <c r="B738" s="626">
        <v>1</v>
      </c>
      <c r="C738" s="627" t="s">
        <v>5956</v>
      </c>
      <c r="D738" s="627" t="s">
        <v>1857</v>
      </c>
      <c r="E738" s="628"/>
      <c r="F738" s="629" t="s">
        <v>6736</v>
      </c>
      <c r="G738" s="628"/>
      <c r="H738" s="627" t="s">
        <v>6494</v>
      </c>
      <c r="I738" s="628"/>
      <c r="J738" s="1"/>
      <c r="K738" s="1"/>
      <c r="L738" s="1"/>
      <c r="M738" s="1"/>
      <c r="N738" s="1"/>
      <c r="O738" s="1"/>
      <c r="P738" s="1"/>
      <c r="Q738" s="1"/>
      <c r="R738" s="1"/>
    </row>
    <row r="739" spans="1:18" ht="16.5" customHeight="1">
      <c r="A739" s="626" t="s">
        <v>6692</v>
      </c>
      <c r="B739" s="626">
        <v>1</v>
      </c>
      <c r="C739" s="627" t="s">
        <v>5956</v>
      </c>
      <c r="D739" s="627" t="s">
        <v>1857</v>
      </c>
      <c r="E739" s="628"/>
      <c r="F739" s="629" t="s">
        <v>6737</v>
      </c>
      <c r="G739" s="628"/>
      <c r="H739" s="627" t="s">
        <v>6494</v>
      </c>
      <c r="I739" s="628"/>
      <c r="J739" s="1"/>
      <c r="K739" s="1"/>
      <c r="L739" s="1"/>
      <c r="M739" s="1"/>
      <c r="N739" s="1"/>
      <c r="O739" s="1"/>
      <c r="P739" s="1"/>
      <c r="Q739" s="1"/>
      <c r="R739" s="1"/>
    </row>
    <row r="740" spans="1:18" ht="16.5" customHeight="1">
      <c r="A740" s="626" t="s">
        <v>6692</v>
      </c>
      <c r="B740" s="626">
        <v>1</v>
      </c>
      <c r="C740" s="627" t="s">
        <v>5956</v>
      </c>
      <c r="D740" s="627" t="s">
        <v>1857</v>
      </c>
      <c r="E740" s="628"/>
      <c r="F740" s="629" t="s">
        <v>6738</v>
      </c>
      <c r="G740" s="628"/>
      <c r="H740" s="627" t="s">
        <v>6494</v>
      </c>
      <c r="I740" s="628"/>
      <c r="J740" s="1"/>
      <c r="K740" s="1"/>
      <c r="L740" s="1"/>
      <c r="M740" s="1"/>
      <c r="N740" s="1"/>
      <c r="O740" s="1"/>
      <c r="P740" s="1"/>
      <c r="Q740" s="1"/>
      <c r="R740" s="1"/>
    </row>
    <row r="741" spans="1:18" ht="16.5" customHeight="1">
      <c r="A741" s="626" t="s">
        <v>6692</v>
      </c>
      <c r="B741" s="626">
        <v>1</v>
      </c>
      <c r="C741" s="627" t="s">
        <v>6227</v>
      </c>
      <c r="D741" s="627" t="s">
        <v>5969</v>
      </c>
      <c r="E741" s="628"/>
      <c r="F741" s="629" t="s">
        <v>6739</v>
      </c>
      <c r="G741" s="628"/>
      <c r="H741" s="627" t="s">
        <v>5971</v>
      </c>
      <c r="I741" s="628"/>
      <c r="J741" s="1"/>
      <c r="K741" s="1"/>
      <c r="L741" s="1"/>
      <c r="M741" s="1"/>
      <c r="N741" s="1"/>
      <c r="O741" s="1"/>
      <c r="P741" s="1"/>
      <c r="Q741" s="1"/>
      <c r="R741" s="1"/>
    </row>
    <row r="742" spans="1:18" ht="16.5" customHeight="1">
      <c r="A742" s="626" t="s">
        <v>6692</v>
      </c>
      <c r="B742" s="626">
        <v>1</v>
      </c>
      <c r="C742" s="627" t="s">
        <v>6227</v>
      </c>
      <c r="D742" s="627" t="s">
        <v>5969</v>
      </c>
      <c r="E742" s="628"/>
      <c r="F742" s="629" t="s">
        <v>6740</v>
      </c>
      <c r="G742" s="628"/>
      <c r="H742" s="627" t="s">
        <v>5971</v>
      </c>
      <c r="I742" s="628"/>
      <c r="J742" s="1"/>
      <c r="K742" s="1"/>
      <c r="L742" s="1"/>
      <c r="M742" s="1"/>
      <c r="N742" s="1"/>
      <c r="O742" s="1"/>
      <c r="P742" s="1"/>
      <c r="Q742" s="1"/>
      <c r="R742" s="1"/>
    </row>
    <row r="743" spans="1:18" ht="16.5" customHeight="1">
      <c r="A743" s="626" t="s">
        <v>6692</v>
      </c>
      <c r="B743" s="626">
        <v>1</v>
      </c>
      <c r="C743" s="627" t="s">
        <v>6227</v>
      </c>
      <c r="D743" s="627" t="s">
        <v>5969</v>
      </c>
      <c r="E743" s="628"/>
      <c r="F743" s="629" t="s">
        <v>6741</v>
      </c>
      <c r="G743" s="628"/>
      <c r="H743" s="627" t="s">
        <v>5971</v>
      </c>
      <c r="I743" s="628"/>
      <c r="J743" s="1"/>
      <c r="K743" s="1"/>
      <c r="L743" s="1"/>
      <c r="M743" s="1"/>
      <c r="N743" s="1"/>
      <c r="O743" s="1"/>
      <c r="P743" s="1"/>
      <c r="Q743" s="1"/>
      <c r="R743" s="1"/>
    </row>
    <row r="744" spans="1:18" ht="16.5" customHeight="1">
      <c r="A744" s="626" t="s">
        <v>6692</v>
      </c>
      <c r="B744" s="626">
        <v>1</v>
      </c>
      <c r="C744" s="627" t="s">
        <v>6006</v>
      </c>
      <c r="D744" s="627" t="s">
        <v>5969</v>
      </c>
      <c r="E744" s="628"/>
      <c r="F744" s="629" t="s">
        <v>6742</v>
      </c>
      <c r="G744" s="628"/>
      <c r="H744" s="627" t="s">
        <v>5971</v>
      </c>
      <c r="I744" s="628"/>
      <c r="J744" s="1"/>
      <c r="K744" s="1"/>
      <c r="L744" s="1"/>
      <c r="M744" s="1"/>
      <c r="N744" s="1"/>
      <c r="O744" s="1"/>
      <c r="P744" s="1"/>
      <c r="Q744" s="1"/>
      <c r="R744" s="1"/>
    </row>
    <row r="745" spans="1:18" ht="16.5" customHeight="1">
      <c r="A745" s="626" t="s">
        <v>6692</v>
      </c>
      <c r="B745" s="626">
        <v>1</v>
      </c>
      <c r="C745" s="627" t="s">
        <v>6006</v>
      </c>
      <c r="D745" s="627" t="s">
        <v>5969</v>
      </c>
      <c r="E745" s="628"/>
      <c r="F745" s="629" t="s">
        <v>6743</v>
      </c>
      <c r="G745" s="628"/>
      <c r="H745" s="627" t="s">
        <v>5971</v>
      </c>
      <c r="I745" s="628"/>
      <c r="J745" s="1"/>
      <c r="K745" s="1"/>
      <c r="L745" s="1"/>
      <c r="M745" s="1"/>
      <c r="N745" s="1"/>
      <c r="O745" s="1"/>
      <c r="P745" s="1"/>
      <c r="Q745" s="1"/>
      <c r="R745" s="1"/>
    </row>
    <row r="746" spans="1:18" ht="16.5" customHeight="1">
      <c r="A746" s="626" t="s">
        <v>6692</v>
      </c>
      <c r="B746" s="626">
        <v>1</v>
      </c>
      <c r="C746" s="627" t="s">
        <v>6006</v>
      </c>
      <c r="D746" s="627" t="s">
        <v>5969</v>
      </c>
      <c r="E746" s="628"/>
      <c r="F746" s="629" t="s">
        <v>6744</v>
      </c>
      <c r="G746" s="628"/>
      <c r="H746" s="627" t="s">
        <v>5971</v>
      </c>
      <c r="I746" s="628"/>
      <c r="J746" s="1"/>
      <c r="K746" s="1"/>
      <c r="L746" s="1"/>
      <c r="M746" s="1"/>
      <c r="N746" s="1"/>
      <c r="O746" s="1"/>
      <c r="P746" s="1"/>
      <c r="Q746" s="1"/>
      <c r="R746" s="1"/>
    </row>
    <row r="747" spans="1:18" ht="16.5" customHeight="1">
      <c r="A747" s="626" t="s">
        <v>6692</v>
      </c>
      <c r="B747" s="626">
        <v>1</v>
      </c>
      <c r="C747" s="627" t="s">
        <v>6237</v>
      </c>
      <c r="D747" s="627" t="s">
        <v>1978</v>
      </c>
      <c r="E747" s="628"/>
      <c r="F747" s="629" t="s">
        <v>6745</v>
      </c>
      <c r="G747" s="628"/>
      <c r="H747" s="627" t="s">
        <v>6746</v>
      </c>
      <c r="I747" s="628"/>
      <c r="J747" s="1"/>
      <c r="K747" s="1"/>
      <c r="L747" s="1"/>
      <c r="M747" s="1"/>
      <c r="N747" s="1"/>
      <c r="O747" s="1"/>
      <c r="P747" s="1"/>
      <c r="Q747" s="1"/>
      <c r="R747" s="1"/>
    </row>
    <row r="748" spans="1:18" ht="16.5" customHeight="1">
      <c r="A748" s="626" t="s">
        <v>6692</v>
      </c>
      <c r="B748" s="626">
        <v>1</v>
      </c>
      <c r="C748" s="627" t="s">
        <v>6237</v>
      </c>
      <c r="D748" s="627" t="s">
        <v>1978</v>
      </c>
      <c r="E748" s="628"/>
      <c r="F748" s="629" t="s">
        <v>6747</v>
      </c>
      <c r="G748" s="628"/>
      <c r="H748" s="627" t="s">
        <v>6746</v>
      </c>
      <c r="I748" s="628"/>
      <c r="J748" s="1"/>
      <c r="K748" s="1"/>
      <c r="L748" s="1"/>
      <c r="M748" s="1"/>
      <c r="N748" s="1"/>
      <c r="O748" s="1"/>
      <c r="P748" s="1"/>
      <c r="Q748" s="1"/>
      <c r="R748" s="1"/>
    </row>
    <row r="749" spans="1:18" ht="16.5" customHeight="1">
      <c r="A749" s="626" t="s">
        <v>6692</v>
      </c>
      <c r="B749" s="626">
        <v>1</v>
      </c>
      <c r="C749" s="627" t="s">
        <v>6237</v>
      </c>
      <c r="D749" s="627" t="s">
        <v>1978</v>
      </c>
      <c r="E749" s="628"/>
      <c r="F749" s="629" t="s">
        <v>6748</v>
      </c>
      <c r="G749" s="628"/>
      <c r="H749" s="627" t="s">
        <v>6746</v>
      </c>
      <c r="I749" s="628"/>
      <c r="J749" s="1"/>
      <c r="K749" s="1"/>
      <c r="L749" s="1"/>
      <c r="M749" s="1"/>
      <c r="N749" s="1"/>
      <c r="O749" s="1"/>
      <c r="P749" s="1"/>
      <c r="Q749" s="1"/>
      <c r="R749" s="1"/>
    </row>
    <row r="750" spans="1:18" ht="16.5" customHeight="1">
      <c r="A750" s="626" t="s">
        <v>6692</v>
      </c>
      <c r="B750" s="626">
        <v>1</v>
      </c>
      <c r="C750" s="627" t="s">
        <v>6045</v>
      </c>
      <c r="D750" s="627" t="s">
        <v>1978</v>
      </c>
      <c r="E750" s="628"/>
      <c r="F750" s="629" t="s">
        <v>6749</v>
      </c>
      <c r="G750" s="628"/>
      <c r="H750" s="627" t="s">
        <v>6047</v>
      </c>
      <c r="I750" s="628"/>
      <c r="J750" s="1"/>
      <c r="K750" s="1"/>
      <c r="L750" s="1"/>
      <c r="M750" s="1"/>
      <c r="N750" s="1"/>
      <c r="O750" s="1"/>
      <c r="P750" s="1"/>
      <c r="Q750" s="1"/>
      <c r="R750" s="1"/>
    </row>
    <row r="751" spans="1:18" ht="16.5" customHeight="1">
      <c r="A751" s="626" t="s">
        <v>6692</v>
      </c>
      <c r="B751" s="626">
        <v>25</v>
      </c>
      <c r="C751" s="627" t="s">
        <v>6750</v>
      </c>
      <c r="D751" s="627" t="s">
        <v>1707</v>
      </c>
      <c r="E751" s="628"/>
      <c r="F751" s="629" t="s">
        <v>6751</v>
      </c>
      <c r="G751" s="628"/>
      <c r="H751" s="627" t="s">
        <v>6257</v>
      </c>
      <c r="I751" s="628"/>
      <c r="J751" s="1"/>
      <c r="K751" s="1"/>
      <c r="L751" s="1"/>
      <c r="M751" s="1"/>
      <c r="N751" s="1"/>
      <c r="O751" s="1"/>
      <c r="P751" s="1"/>
      <c r="Q751" s="1"/>
      <c r="R751" s="1"/>
    </row>
    <row r="752" spans="1:18" ht="16.5" customHeight="1">
      <c r="A752" s="626" t="s">
        <v>6692</v>
      </c>
      <c r="B752" s="626">
        <v>1</v>
      </c>
      <c r="C752" s="627" t="s">
        <v>6750</v>
      </c>
      <c r="D752" s="627" t="s">
        <v>1707</v>
      </c>
      <c r="E752" s="628"/>
      <c r="F752" s="629" t="s">
        <v>6752</v>
      </c>
      <c r="G752" s="628"/>
      <c r="H752" s="627" t="s">
        <v>6257</v>
      </c>
      <c r="I752" s="628"/>
      <c r="J752" s="1"/>
      <c r="K752" s="1"/>
      <c r="L752" s="1"/>
      <c r="M752" s="1"/>
      <c r="N752" s="1"/>
      <c r="O752" s="1"/>
      <c r="P752" s="1"/>
      <c r="Q752" s="1"/>
      <c r="R752" s="1"/>
    </row>
    <row r="753" spans="1:18" ht="16.5" customHeight="1">
      <c r="A753" s="626" t="s">
        <v>6692</v>
      </c>
      <c r="B753" s="626">
        <v>1</v>
      </c>
      <c r="C753" s="627" t="s">
        <v>6750</v>
      </c>
      <c r="D753" s="627" t="s">
        <v>1707</v>
      </c>
      <c r="E753" s="628"/>
      <c r="F753" s="629" t="s">
        <v>6753</v>
      </c>
      <c r="G753" s="628"/>
      <c r="H753" s="627" t="s">
        <v>6257</v>
      </c>
      <c r="I753" s="628"/>
      <c r="J753" s="1"/>
      <c r="K753" s="1"/>
      <c r="L753" s="1"/>
      <c r="M753" s="1"/>
      <c r="N753" s="1"/>
      <c r="O753" s="1"/>
      <c r="P753" s="1"/>
      <c r="Q753" s="1"/>
      <c r="R753" s="1"/>
    </row>
    <row r="754" spans="1:18" ht="16.5" customHeight="1">
      <c r="A754" s="626" t="s">
        <v>6692</v>
      </c>
      <c r="B754" s="626">
        <v>1</v>
      </c>
      <c r="C754" s="627" t="s">
        <v>6750</v>
      </c>
      <c r="D754" s="627" t="s">
        <v>1707</v>
      </c>
      <c r="E754" s="628"/>
      <c r="F754" s="629" t="s">
        <v>6754</v>
      </c>
      <c r="G754" s="628"/>
      <c r="H754" s="627" t="s">
        <v>6257</v>
      </c>
      <c r="I754" s="628"/>
      <c r="J754" s="1"/>
      <c r="K754" s="1"/>
      <c r="L754" s="1"/>
      <c r="M754" s="1"/>
      <c r="N754" s="1"/>
      <c r="O754" s="1"/>
      <c r="P754" s="1"/>
      <c r="Q754" s="1"/>
      <c r="R754" s="1"/>
    </row>
    <row r="755" spans="1:18" ht="16.5" customHeight="1">
      <c r="A755" s="626" t="s">
        <v>6692</v>
      </c>
      <c r="B755" s="626">
        <v>1</v>
      </c>
      <c r="C755" s="627" t="s">
        <v>6750</v>
      </c>
      <c r="D755" s="627" t="s">
        <v>1707</v>
      </c>
      <c r="E755" s="628"/>
      <c r="F755" s="629" t="s">
        <v>6755</v>
      </c>
      <c r="G755" s="628"/>
      <c r="H755" s="627" t="s">
        <v>6257</v>
      </c>
      <c r="I755" s="628"/>
      <c r="J755" s="1"/>
      <c r="K755" s="1"/>
      <c r="L755" s="1"/>
      <c r="M755" s="1"/>
      <c r="N755" s="1"/>
      <c r="O755" s="1"/>
      <c r="P755" s="1"/>
      <c r="Q755" s="1"/>
      <c r="R755" s="1"/>
    </row>
    <row r="756" spans="1:18" ht="16.5" customHeight="1">
      <c r="A756" s="626" t="s">
        <v>6692</v>
      </c>
      <c r="B756" s="626">
        <v>89</v>
      </c>
      <c r="C756" s="627" t="s">
        <v>6756</v>
      </c>
      <c r="D756" s="627" t="s">
        <v>6757</v>
      </c>
      <c r="E756" s="628"/>
      <c r="F756" s="629" t="s">
        <v>6758</v>
      </c>
      <c r="G756" s="628"/>
      <c r="H756" s="627" t="s">
        <v>6759</v>
      </c>
      <c r="I756" s="628"/>
      <c r="J756" s="1"/>
      <c r="K756" s="1"/>
      <c r="L756" s="1"/>
      <c r="M756" s="1"/>
      <c r="N756" s="1"/>
      <c r="O756" s="1"/>
      <c r="P756" s="1"/>
      <c r="Q756" s="1"/>
      <c r="R756" s="1"/>
    </row>
    <row r="757" spans="1:18" ht="16.5" customHeight="1">
      <c r="A757" s="626" t="s">
        <v>6692</v>
      </c>
      <c r="B757" s="626">
        <v>100</v>
      </c>
      <c r="C757" s="627" t="s">
        <v>6760</v>
      </c>
      <c r="D757" s="627" t="s">
        <v>6757</v>
      </c>
      <c r="E757" s="628"/>
      <c r="F757" s="629" t="s">
        <v>6761</v>
      </c>
      <c r="G757" s="628"/>
      <c r="H757" s="627" t="s">
        <v>6759</v>
      </c>
      <c r="I757" s="628"/>
      <c r="J757" s="1"/>
      <c r="K757" s="1"/>
      <c r="L757" s="1"/>
      <c r="M757" s="1"/>
      <c r="N757" s="1"/>
      <c r="O757" s="1"/>
      <c r="P757" s="1"/>
      <c r="Q757" s="1"/>
      <c r="R757" s="1"/>
    </row>
    <row r="758" spans="1:18" ht="16.5" customHeight="1">
      <c r="A758" s="626" t="s">
        <v>6692</v>
      </c>
      <c r="B758" s="626">
        <v>100</v>
      </c>
      <c r="C758" s="627" t="s">
        <v>6760</v>
      </c>
      <c r="D758" s="627" t="s">
        <v>6757</v>
      </c>
      <c r="E758" s="628"/>
      <c r="F758" s="629" t="s">
        <v>6762</v>
      </c>
      <c r="G758" s="628"/>
      <c r="H758" s="627" t="s">
        <v>6759</v>
      </c>
      <c r="I758" s="628"/>
      <c r="J758" s="1"/>
      <c r="K758" s="1"/>
      <c r="L758" s="1"/>
      <c r="M758" s="1"/>
      <c r="N758" s="1"/>
      <c r="O758" s="1"/>
      <c r="P758" s="1"/>
      <c r="Q758" s="1"/>
      <c r="R758" s="1"/>
    </row>
    <row r="759" spans="1:18" ht="16.5" customHeight="1">
      <c r="A759" s="626" t="s">
        <v>6692</v>
      </c>
      <c r="B759" s="626">
        <v>5</v>
      </c>
      <c r="C759" s="627" t="s">
        <v>6760</v>
      </c>
      <c r="D759" s="627" t="s">
        <v>6757</v>
      </c>
      <c r="E759" s="628"/>
      <c r="F759" s="629" t="s">
        <v>6762</v>
      </c>
      <c r="G759" s="628"/>
      <c r="H759" s="627" t="s">
        <v>6759</v>
      </c>
      <c r="I759" s="628"/>
      <c r="J759" s="1"/>
      <c r="K759" s="1"/>
      <c r="L759" s="1"/>
      <c r="M759" s="1"/>
      <c r="N759" s="1"/>
      <c r="O759" s="1"/>
      <c r="P759" s="1"/>
      <c r="Q759" s="1"/>
      <c r="R759" s="1"/>
    </row>
    <row r="760" spans="1:18" ht="16.5" customHeight="1">
      <c r="A760" s="626" t="s">
        <v>6692</v>
      </c>
      <c r="B760" s="626">
        <v>535</v>
      </c>
      <c r="C760" s="627" t="s">
        <v>6760</v>
      </c>
      <c r="D760" s="627" t="s">
        <v>6757</v>
      </c>
      <c r="E760" s="628"/>
      <c r="F760" s="629" t="s">
        <v>6763</v>
      </c>
      <c r="G760" s="628"/>
      <c r="H760" s="627" t="s">
        <v>6759</v>
      </c>
      <c r="I760" s="628"/>
      <c r="J760" s="1"/>
      <c r="K760" s="1"/>
      <c r="L760" s="1"/>
      <c r="M760" s="1"/>
      <c r="N760" s="1"/>
      <c r="O760" s="1"/>
      <c r="P760" s="1"/>
      <c r="Q760" s="1"/>
      <c r="R760" s="1"/>
    </row>
    <row r="761" spans="1:18" ht="16.5" customHeight="1">
      <c r="A761" s="626" t="s">
        <v>6764</v>
      </c>
      <c r="B761" s="626">
        <v>1</v>
      </c>
      <c r="C761" s="627" t="s">
        <v>5856</v>
      </c>
      <c r="D761" s="627" t="s">
        <v>2116</v>
      </c>
      <c r="E761" s="628"/>
      <c r="F761" s="629" t="s">
        <v>6765</v>
      </c>
      <c r="G761" s="628"/>
      <c r="H761" s="627" t="s">
        <v>5858</v>
      </c>
      <c r="I761" s="628"/>
      <c r="J761" s="1"/>
      <c r="K761" s="1"/>
      <c r="L761" s="1"/>
      <c r="M761" s="1"/>
      <c r="N761" s="1"/>
      <c r="O761" s="1"/>
      <c r="P761" s="1"/>
      <c r="Q761" s="1"/>
      <c r="R761" s="1"/>
    </row>
    <row r="762" spans="1:18" ht="16.5" customHeight="1">
      <c r="A762" s="626" t="s">
        <v>6764</v>
      </c>
      <c r="B762" s="626">
        <v>1</v>
      </c>
      <c r="C762" s="627" t="s">
        <v>5856</v>
      </c>
      <c r="D762" s="627" t="s">
        <v>2116</v>
      </c>
      <c r="E762" s="628"/>
      <c r="F762" s="629" t="s">
        <v>6766</v>
      </c>
      <c r="G762" s="628"/>
      <c r="H762" s="627" t="s">
        <v>5858</v>
      </c>
      <c r="I762" s="628"/>
      <c r="J762" s="1"/>
      <c r="K762" s="1"/>
      <c r="L762" s="1"/>
      <c r="M762" s="1"/>
      <c r="N762" s="1"/>
      <c r="O762" s="1"/>
      <c r="P762" s="1"/>
      <c r="Q762" s="1"/>
      <c r="R762" s="1"/>
    </row>
    <row r="763" spans="1:18" ht="16.5" customHeight="1">
      <c r="A763" s="626" t="s">
        <v>6764</v>
      </c>
      <c r="B763" s="626">
        <v>1</v>
      </c>
      <c r="C763" s="627" t="s">
        <v>5856</v>
      </c>
      <c r="D763" s="627" t="s">
        <v>2116</v>
      </c>
      <c r="E763" s="628"/>
      <c r="F763" s="629" t="s">
        <v>6767</v>
      </c>
      <c r="G763" s="628"/>
      <c r="H763" s="627" t="s">
        <v>5858</v>
      </c>
      <c r="I763" s="628"/>
      <c r="J763" s="1"/>
      <c r="K763" s="1"/>
      <c r="L763" s="1"/>
      <c r="M763" s="1"/>
      <c r="N763" s="1"/>
      <c r="O763" s="1"/>
      <c r="P763" s="1"/>
      <c r="Q763" s="1"/>
      <c r="R763" s="1"/>
    </row>
    <row r="764" spans="1:18" ht="16.5" customHeight="1">
      <c r="A764" s="626" t="s">
        <v>6764</v>
      </c>
      <c r="B764" s="626">
        <v>1</v>
      </c>
      <c r="C764" s="627" t="s">
        <v>5859</v>
      </c>
      <c r="D764" s="627" t="s">
        <v>2116</v>
      </c>
      <c r="E764" s="628"/>
      <c r="F764" s="629" t="s">
        <v>6768</v>
      </c>
      <c r="G764" s="628"/>
      <c r="H764" s="627" t="s">
        <v>5858</v>
      </c>
      <c r="I764" s="628"/>
      <c r="J764" s="1"/>
      <c r="K764" s="1"/>
      <c r="L764" s="1"/>
      <c r="M764" s="1"/>
      <c r="N764" s="1"/>
      <c r="O764" s="1"/>
      <c r="P764" s="1"/>
      <c r="Q764" s="1"/>
      <c r="R764" s="1"/>
    </row>
    <row r="765" spans="1:18" ht="16.5" customHeight="1">
      <c r="A765" s="626" t="s">
        <v>6764</v>
      </c>
      <c r="B765" s="626">
        <v>1</v>
      </c>
      <c r="C765" s="627" t="s">
        <v>5859</v>
      </c>
      <c r="D765" s="627" t="s">
        <v>2116</v>
      </c>
      <c r="E765" s="628"/>
      <c r="F765" s="629" t="s">
        <v>6769</v>
      </c>
      <c r="G765" s="628"/>
      <c r="H765" s="627" t="s">
        <v>5858</v>
      </c>
      <c r="I765" s="628"/>
      <c r="J765" s="1"/>
      <c r="K765" s="1"/>
      <c r="L765" s="1"/>
      <c r="M765" s="1"/>
      <c r="N765" s="1"/>
      <c r="O765" s="1"/>
      <c r="P765" s="1"/>
      <c r="Q765" s="1"/>
      <c r="R765" s="1"/>
    </row>
    <row r="766" spans="1:18" ht="16.5" customHeight="1">
      <c r="A766" s="626" t="s">
        <v>6764</v>
      </c>
      <c r="B766" s="626">
        <v>1</v>
      </c>
      <c r="C766" s="627" t="s">
        <v>5859</v>
      </c>
      <c r="D766" s="627" t="s">
        <v>2116</v>
      </c>
      <c r="E766" s="628"/>
      <c r="F766" s="629" t="s">
        <v>6770</v>
      </c>
      <c r="G766" s="628"/>
      <c r="H766" s="627" t="s">
        <v>5858</v>
      </c>
      <c r="I766" s="628"/>
      <c r="J766" s="1"/>
      <c r="K766" s="1"/>
      <c r="L766" s="1"/>
      <c r="M766" s="1"/>
      <c r="N766" s="1"/>
      <c r="O766" s="1"/>
      <c r="P766" s="1"/>
      <c r="Q766" s="1"/>
      <c r="R766" s="1"/>
    </row>
    <row r="767" spans="1:18" ht="16.5" customHeight="1">
      <c r="A767" s="626" t="s">
        <v>6764</v>
      </c>
      <c r="B767" s="626">
        <v>1</v>
      </c>
      <c r="C767" s="627" t="s">
        <v>5859</v>
      </c>
      <c r="D767" s="627" t="s">
        <v>2116</v>
      </c>
      <c r="E767" s="628"/>
      <c r="F767" s="629" t="s">
        <v>6771</v>
      </c>
      <c r="G767" s="628"/>
      <c r="H767" s="627" t="s">
        <v>5858</v>
      </c>
      <c r="I767" s="628"/>
      <c r="J767" s="1"/>
      <c r="K767" s="1"/>
      <c r="L767" s="1"/>
      <c r="M767" s="1"/>
      <c r="N767" s="1"/>
      <c r="O767" s="1"/>
      <c r="P767" s="1"/>
      <c r="Q767" s="1"/>
      <c r="R767" s="1"/>
    </row>
    <row r="768" spans="1:18" ht="16.5" customHeight="1">
      <c r="A768" s="626" t="s">
        <v>6764</v>
      </c>
      <c r="B768" s="626">
        <v>1</v>
      </c>
      <c r="C768" s="627" t="s">
        <v>5859</v>
      </c>
      <c r="D768" s="627" t="s">
        <v>2116</v>
      </c>
      <c r="E768" s="628"/>
      <c r="F768" s="629" t="s">
        <v>6772</v>
      </c>
      <c r="G768" s="628"/>
      <c r="H768" s="627" t="s">
        <v>5858</v>
      </c>
      <c r="I768" s="628"/>
      <c r="J768" s="1"/>
      <c r="K768" s="1"/>
      <c r="L768" s="1"/>
      <c r="M768" s="1"/>
      <c r="N768" s="1"/>
      <c r="O768" s="1"/>
      <c r="P768" s="1"/>
      <c r="Q768" s="1"/>
      <c r="R768" s="1"/>
    </row>
    <row r="769" spans="1:18" ht="16.5" customHeight="1">
      <c r="A769" s="626" t="s">
        <v>6764</v>
      </c>
      <c r="B769" s="626">
        <v>1</v>
      </c>
      <c r="C769" s="627" t="s">
        <v>5859</v>
      </c>
      <c r="D769" s="627" t="s">
        <v>2116</v>
      </c>
      <c r="E769" s="628"/>
      <c r="F769" s="629" t="s">
        <v>6773</v>
      </c>
      <c r="G769" s="628"/>
      <c r="H769" s="627" t="s">
        <v>5858</v>
      </c>
      <c r="I769" s="628"/>
      <c r="J769" s="1"/>
      <c r="K769" s="1"/>
      <c r="L769" s="1"/>
      <c r="M769" s="1"/>
      <c r="N769" s="1"/>
      <c r="O769" s="1"/>
      <c r="P769" s="1"/>
      <c r="Q769" s="1"/>
      <c r="R769" s="1"/>
    </row>
    <row r="770" spans="1:18" ht="16.5" customHeight="1">
      <c r="A770" s="626" t="s">
        <v>6764</v>
      </c>
      <c r="B770" s="626">
        <v>1</v>
      </c>
      <c r="C770" s="627" t="s">
        <v>5859</v>
      </c>
      <c r="D770" s="627" t="s">
        <v>2116</v>
      </c>
      <c r="E770" s="628"/>
      <c r="F770" s="629" t="s">
        <v>6774</v>
      </c>
      <c r="G770" s="628"/>
      <c r="H770" s="627" t="s">
        <v>5858</v>
      </c>
      <c r="I770" s="628"/>
      <c r="J770" s="1"/>
      <c r="K770" s="1"/>
      <c r="L770" s="1"/>
      <c r="M770" s="1"/>
      <c r="N770" s="1"/>
      <c r="O770" s="1"/>
      <c r="P770" s="1"/>
      <c r="Q770" s="1"/>
      <c r="R770" s="1"/>
    </row>
    <row r="771" spans="1:18" ht="16.5" customHeight="1">
      <c r="A771" s="626" t="s">
        <v>6764</v>
      </c>
      <c r="B771" s="626">
        <v>1</v>
      </c>
      <c r="C771" s="627" t="s">
        <v>5859</v>
      </c>
      <c r="D771" s="627" t="s">
        <v>2116</v>
      </c>
      <c r="E771" s="628"/>
      <c r="F771" s="629" t="s">
        <v>6775</v>
      </c>
      <c r="G771" s="628"/>
      <c r="H771" s="627" t="s">
        <v>5858</v>
      </c>
      <c r="I771" s="628"/>
      <c r="J771" s="1"/>
      <c r="K771" s="1"/>
      <c r="L771" s="1"/>
      <c r="M771" s="1"/>
      <c r="N771" s="1"/>
      <c r="O771" s="1"/>
      <c r="P771" s="1"/>
      <c r="Q771" s="1"/>
      <c r="R771" s="1"/>
    </row>
    <row r="772" spans="1:18" ht="16.5" customHeight="1">
      <c r="A772" s="626" t="s">
        <v>6764</v>
      </c>
      <c r="B772" s="626">
        <v>1</v>
      </c>
      <c r="C772" s="627" t="s">
        <v>5859</v>
      </c>
      <c r="D772" s="627" t="s">
        <v>2116</v>
      </c>
      <c r="E772" s="628"/>
      <c r="F772" s="629" t="s">
        <v>6776</v>
      </c>
      <c r="G772" s="628"/>
      <c r="H772" s="627" t="s">
        <v>5858</v>
      </c>
      <c r="I772" s="628"/>
      <c r="J772" s="1"/>
      <c r="K772" s="1"/>
      <c r="L772" s="1"/>
      <c r="M772" s="1"/>
      <c r="N772" s="1"/>
      <c r="O772" s="1"/>
      <c r="P772" s="1"/>
      <c r="Q772" s="1"/>
      <c r="R772" s="1"/>
    </row>
    <row r="773" spans="1:18" ht="16.5" customHeight="1">
      <c r="A773" s="626" t="s">
        <v>6764</v>
      </c>
      <c r="B773" s="626">
        <v>1</v>
      </c>
      <c r="C773" s="627" t="s">
        <v>5859</v>
      </c>
      <c r="D773" s="627" t="s">
        <v>2116</v>
      </c>
      <c r="E773" s="628"/>
      <c r="F773" s="629" t="s">
        <v>6777</v>
      </c>
      <c r="G773" s="628"/>
      <c r="H773" s="627" t="s">
        <v>5858</v>
      </c>
      <c r="I773" s="628"/>
      <c r="J773" s="1"/>
      <c r="K773" s="1"/>
      <c r="L773" s="1"/>
      <c r="M773" s="1"/>
      <c r="N773" s="1"/>
      <c r="O773" s="1"/>
      <c r="P773" s="1"/>
      <c r="Q773" s="1"/>
      <c r="R773" s="1"/>
    </row>
    <row r="774" spans="1:18" ht="16.5" customHeight="1">
      <c r="A774" s="626" t="s">
        <v>6764</v>
      </c>
      <c r="B774" s="626">
        <v>1</v>
      </c>
      <c r="C774" s="627" t="s">
        <v>6778</v>
      </c>
      <c r="D774" s="627" t="s">
        <v>2116</v>
      </c>
      <c r="E774" s="628"/>
      <c r="F774" s="629" t="s">
        <v>6779</v>
      </c>
      <c r="G774" s="628"/>
      <c r="H774" s="627" t="s">
        <v>5858</v>
      </c>
      <c r="I774" s="628"/>
      <c r="J774" s="1"/>
      <c r="K774" s="1"/>
      <c r="L774" s="1"/>
      <c r="M774" s="1"/>
      <c r="N774" s="1"/>
      <c r="O774" s="1"/>
      <c r="P774" s="1"/>
      <c r="Q774" s="1"/>
      <c r="R774" s="1"/>
    </row>
    <row r="775" spans="1:18" ht="16.5" customHeight="1">
      <c r="A775" s="626" t="s">
        <v>6764</v>
      </c>
      <c r="B775" s="626">
        <v>1</v>
      </c>
      <c r="C775" s="627" t="s">
        <v>5865</v>
      </c>
      <c r="D775" s="627" t="s">
        <v>2116</v>
      </c>
      <c r="E775" s="628"/>
      <c r="F775" s="629" t="s">
        <v>6780</v>
      </c>
      <c r="G775" s="628"/>
      <c r="H775" s="627" t="s">
        <v>5867</v>
      </c>
      <c r="I775" s="628"/>
      <c r="J775" s="1"/>
      <c r="K775" s="1"/>
      <c r="L775" s="1"/>
      <c r="M775" s="1"/>
      <c r="N775" s="1"/>
      <c r="O775" s="1"/>
      <c r="P775" s="1"/>
      <c r="Q775" s="1"/>
      <c r="R775" s="1"/>
    </row>
    <row r="776" spans="1:18" ht="16.5" customHeight="1">
      <c r="A776" s="626" t="s">
        <v>6764</v>
      </c>
      <c r="B776" s="626">
        <v>1</v>
      </c>
      <c r="C776" s="627" t="s">
        <v>5865</v>
      </c>
      <c r="D776" s="627" t="s">
        <v>2116</v>
      </c>
      <c r="E776" s="628"/>
      <c r="F776" s="629" t="s">
        <v>6781</v>
      </c>
      <c r="G776" s="628"/>
      <c r="H776" s="627" t="s">
        <v>5867</v>
      </c>
      <c r="I776" s="628"/>
      <c r="J776" s="1"/>
      <c r="K776" s="1"/>
      <c r="L776" s="1"/>
      <c r="M776" s="1"/>
      <c r="N776" s="1"/>
      <c r="O776" s="1"/>
      <c r="P776" s="1"/>
      <c r="Q776" s="1"/>
      <c r="R776" s="1"/>
    </row>
    <row r="777" spans="1:18" ht="16.5" customHeight="1">
      <c r="A777" s="626" t="s">
        <v>6764</v>
      </c>
      <c r="B777" s="626">
        <v>1</v>
      </c>
      <c r="C777" s="627" t="s">
        <v>5865</v>
      </c>
      <c r="D777" s="627" t="s">
        <v>2116</v>
      </c>
      <c r="E777" s="628"/>
      <c r="F777" s="629" t="s">
        <v>6782</v>
      </c>
      <c r="G777" s="628"/>
      <c r="H777" s="627" t="s">
        <v>5867</v>
      </c>
      <c r="I777" s="628"/>
      <c r="J777" s="1"/>
      <c r="K777" s="1"/>
      <c r="L777" s="1"/>
      <c r="M777" s="1"/>
      <c r="N777" s="1"/>
      <c r="O777" s="1"/>
      <c r="P777" s="1"/>
      <c r="Q777" s="1"/>
      <c r="R777" s="1"/>
    </row>
    <row r="778" spans="1:18" ht="16.5" customHeight="1">
      <c r="A778" s="626" t="s">
        <v>6764</v>
      </c>
      <c r="B778" s="626">
        <v>1</v>
      </c>
      <c r="C778" s="627" t="s">
        <v>5865</v>
      </c>
      <c r="D778" s="627" t="s">
        <v>2116</v>
      </c>
      <c r="E778" s="628"/>
      <c r="F778" s="629" t="s">
        <v>6783</v>
      </c>
      <c r="G778" s="628"/>
      <c r="H778" s="627" t="s">
        <v>5867</v>
      </c>
      <c r="I778" s="628"/>
      <c r="J778" s="1"/>
      <c r="K778" s="1"/>
      <c r="L778" s="1"/>
      <c r="M778" s="1"/>
      <c r="N778" s="1"/>
      <c r="O778" s="1"/>
      <c r="P778" s="1"/>
      <c r="Q778" s="1"/>
      <c r="R778" s="1"/>
    </row>
    <row r="779" spans="1:18" ht="16.5" customHeight="1">
      <c r="A779" s="626" t="s">
        <v>6764</v>
      </c>
      <c r="B779" s="626">
        <v>1</v>
      </c>
      <c r="C779" s="627" t="s">
        <v>5865</v>
      </c>
      <c r="D779" s="627" t="s">
        <v>2116</v>
      </c>
      <c r="E779" s="628"/>
      <c r="F779" s="629" t="s">
        <v>6784</v>
      </c>
      <c r="G779" s="628"/>
      <c r="H779" s="627" t="s">
        <v>5867</v>
      </c>
      <c r="I779" s="628"/>
      <c r="J779" s="1"/>
      <c r="K779" s="1"/>
      <c r="L779" s="1"/>
      <c r="M779" s="1"/>
      <c r="N779" s="1"/>
      <c r="O779" s="1"/>
      <c r="P779" s="1"/>
      <c r="Q779" s="1"/>
      <c r="R779" s="1"/>
    </row>
    <row r="780" spans="1:18" ht="16.5" customHeight="1">
      <c r="A780" s="626" t="s">
        <v>6764</v>
      </c>
      <c r="B780" s="626">
        <v>1</v>
      </c>
      <c r="C780" s="627" t="s">
        <v>5865</v>
      </c>
      <c r="D780" s="627" t="s">
        <v>2116</v>
      </c>
      <c r="E780" s="628"/>
      <c r="F780" s="629" t="s">
        <v>6785</v>
      </c>
      <c r="G780" s="628"/>
      <c r="H780" s="627" t="s">
        <v>5867</v>
      </c>
      <c r="I780" s="628"/>
      <c r="J780" s="1"/>
      <c r="K780" s="1"/>
      <c r="L780" s="1"/>
      <c r="M780" s="1"/>
      <c r="N780" s="1"/>
      <c r="O780" s="1"/>
      <c r="P780" s="1"/>
      <c r="Q780" s="1"/>
      <c r="R780" s="1"/>
    </row>
    <row r="781" spans="1:18" ht="16.5" customHeight="1">
      <c r="A781" s="626" t="s">
        <v>6764</v>
      </c>
      <c r="B781" s="626">
        <v>1</v>
      </c>
      <c r="C781" s="627" t="s">
        <v>5865</v>
      </c>
      <c r="D781" s="627" t="s">
        <v>2116</v>
      </c>
      <c r="E781" s="628"/>
      <c r="F781" s="629" t="s">
        <v>6786</v>
      </c>
      <c r="G781" s="628"/>
      <c r="H781" s="627" t="s">
        <v>5867</v>
      </c>
      <c r="I781" s="628"/>
      <c r="J781" s="1"/>
      <c r="K781" s="1"/>
      <c r="L781" s="1"/>
      <c r="M781" s="1"/>
      <c r="N781" s="1"/>
      <c r="O781" s="1"/>
      <c r="P781" s="1"/>
      <c r="Q781" s="1"/>
      <c r="R781" s="1"/>
    </row>
    <row r="782" spans="1:18" ht="16.5" customHeight="1">
      <c r="A782" s="626" t="s">
        <v>6764</v>
      </c>
      <c r="B782" s="626">
        <v>1</v>
      </c>
      <c r="C782" s="627" t="s">
        <v>5865</v>
      </c>
      <c r="D782" s="627" t="s">
        <v>2116</v>
      </c>
      <c r="E782" s="628"/>
      <c r="F782" s="629" t="s">
        <v>6787</v>
      </c>
      <c r="G782" s="628"/>
      <c r="H782" s="627" t="s">
        <v>5867</v>
      </c>
      <c r="I782" s="628"/>
      <c r="J782" s="1"/>
      <c r="K782" s="1"/>
      <c r="L782" s="1"/>
      <c r="M782" s="1"/>
      <c r="N782" s="1"/>
      <c r="O782" s="1"/>
      <c r="P782" s="1"/>
      <c r="Q782" s="1"/>
      <c r="R782" s="1"/>
    </row>
    <row r="783" spans="1:18" ht="16.5" customHeight="1">
      <c r="A783" s="626" t="s">
        <v>6764</v>
      </c>
      <c r="B783" s="626">
        <v>1</v>
      </c>
      <c r="C783" s="627" t="s">
        <v>5871</v>
      </c>
      <c r="D783" s="627" t="s">
        <v>2116</v>
      </c>
      <c r="E783" s="628"/>
      <c r="F783" s="629" t="s">
        <v>6788</v>
      </c>
      <c r="G783" s="628"/>
      <c r="H783" s="627" t="s">
        <v>6387</v>
      </c>
      <c r="I783" s="628"/>
      <c r="J783" s="1"/>
      <c r="K783" s="1"/>
      <c r="L783" s="1"/>
      <c r="M783" s="1"/>
      <c r="N783" s="1"/>
      <c r="O783" s="1"/>
      <c r="P783" s="1"/>
      <c r="Q783" s="1"/>
      <c r="R783" s="1"/>
    </row>
    <row r="784" spans="1:18" ht="16.5" customHeight="1">
      <c r="A784" s="626" t="s">
        <v>6764</v>
      </c>
      <c r="B784" s="626">
        <v>1</v>
      </c>
      <c r="C784" s="627" t="s">
        <v>5874</v>
      </c>
      <c r="D784" s="627" t="s">
        <v>2116</v>
      </c>
      <c r="E784" s="628"/>
      <c r="F784" s="629" t="s">
        <v>6789</v>
      </c>
      <c r="G784" s="628"/>
      <c r="H784" s="627" t="s">
        <v>5894</v>
      </c>
      <c r="I784" s="628"/>
      <c r="J784" s="1"/>
      <c r="K784" s="1"/>
      <c r="L784" s="1"/>
      <c r="M784" s="1"/>
      <c r="N784" s="1"/>
      <c r="O784" s="1"/>
      <c r="P784" s="1"/>
      <c r="Q784" s="1"/>
      <c r="R784" s="1"/>
    </row>
    <row r="785" spans="1:18" ht="16.5" customHeight="1">
      <c r="A785" s="626" t="s">
        <v>6764</v>
      </c>
      <c r="B785" s="626">
        <v>1</v>
      </c>
      <c r="C785" s="627" t="s">
        <v>5874</v>
      </c>
      <c r="D785" s="627" t="s">
        <v>2116</v>
      </c>
      <c r="E785" s="628"/>
      <c r="F785" s="629" t="s">
        <v>6790</v>
      </c>
      <c r="G785" s="628"/>
      <c r="H785" s="627" t="s">
        <v>5894</v>
      </c>
      <c r="I785" s="628"/>
      <c r="J785" s="1"/>
      <c r="K785" s="1"/>
      <c r="L785" s="1"/>
      <c r="M785" s="1"/>
      <c r="N785" s="1"/>
      <c r="O785" s="1"/>
      <c r="P785" s="1"/>
      <c r="Q785" s="1"/>
      <c r="R785" s="1"/>
    </row>
    <row r="786" spans="1:18" ht="16.5" customHeight="1">
      <c r="A786" s="626" t="s">
        <v>6764</v>
      </c>
      <c r="B786" s="626">
        <v>1</v>
      </c>
      <c r="C786" s="627" t="s">
        <v>5874</v>
      </c>
      <c r="D786" s="627" t="s">
        <v>2116</v>
      </c>
      <c r="E786" s="628"/>
      <c r="F786" s="629" t="s">
        <v>6791</v>
      </c>
      <c r="G786" s="628"/>
      <c r="H786" s="627" t="s">
        <v>5894</v>
      </c>
      <c r="I786" s="628"/>
      <c r="J786" s="1"/>
      <c r="K786" s="1"/>
      <c r="L786" s="1"/>
      <c r="M786" s="1"/>
      <c r="N786" s="1"/>
      <c r="O786" s="1"/>
      <c r="P786" s="1"/>
      <c r="Q786" s="1"/>
      <c r="R786" s="1"/>
    </row>
    <row r="787" spans="1:18" ht="16.5" customHeight="1">
      <c r="A787" s="626" t="s">
        <v>6764</v>
      </c>
      <c r="B787" s="626">
        <v>1</v>
      </c>
      <c r="C787" s="627" t="s">
        <v>5874</v>
      </c>
      <c r="D787" s="627" t="s">
        <v>2116</v>
      </c>
      <c r="E787" s="628"/>
      <c r="F787" s="629" t="s">
        <v>6792</v>
      </c>
      <c r="G787" s="628"/>
      <c r="H787" s="627" t="s">
        <v>5894</v>
      </c>
      <c r="I787" s="628"/>
      <c r="J787" s="1"/>
      <c r="K787" s="1"/>
      <c r="L787" s="1"/>
      <c r="M787" s="1"/>
      <c r="N787" s="1"/>
      <c r="O787" s="1"/>
      <c r="P787" s="1"/>
      <c r="Q787" s="1"/>
      <c r="R787" s="1"/>
    </row>
    <row r="788" spans="1:18" ht="16.5" customHeight="1">
      <c r="A788" s="626" t="s">
        <v>6764</v>
      </c>
      <c r="B788" s="626">
        <v>1</v>
      </c>
      <c r="C788" s="627" t="s">
        <v>5874</v>
      </c>
      <c r="D788" s="627" t="s">
        <v>2116</v>
      </c>
      <c r="E788" s="628"/>
      <c r="F788" s="629" t="s">
        <v>6793</v>
      </c>
      <c r="G788" s="628"/>
      <c r="H788" s="627" t="s">
        <v>5894</v>
      </c>
      <c r="I788" s="628"/>
      <c r="J788" s="1"/>
      <c r="K788" s="1"/>
      <c r="L788" s="1"/>
      <c r="M788" s="1"/>
      <c r="N788" s="1"/>
      <c r="O788" s="1"/>
      <c r="P788" s="1"/>
      <c r="Q788" s="1"/>
      <c r="R788" s="1"/>
    </row>
    <row r="789" spans="1:18" ht="16.5" customHeight="1">
      <c r="A789" s="626" t="s">
        <v>6764</v>
      </c>
      <c r="B789" s="626">
        <v>1</v>
      </c>
      <c r="C789" s="627" t="s">
        <v>5874</v>
      </c>
      <c r="D789" s="627" t="s">
        <v>2116</v>
      </c>
      <c r="E789" s="628"/>
      <c r="F789" s="629" t="s">
        <v>6794</v>
      </c>
      <c r="G789" s="628"/>
      <c r="H789" s="627" t="s">
        <v>5894</v>
      </c>
      <c r="I789" s="628"/>
      <c r="J789" s="1"/>
      <c r="K789" s="1"/>
      <c r="L789" s="1"/>
      <c r="M789" s="1"/>
      <c r="N789" s="1"/>
      <c r="O789" s="1"/>
      <c r="P789" s="1"/>
      <c r="Q789" s="1"/>
      <c r="R789" s="1"/>
    </row>
    <row r="790" spans="1:18" ht="16.5" customHeight="1">
      <c r="A790" s="626" t="s">
        <v>6764</v>
      </c>
      <c r="B790" s="626">
        <v>1</v>
      </c>
      <c r="C790" s="627" t="s">
        <v>5874</v>
      </c>
      <c r="D790" s="627" t="s">
        <v>2116</v>
      </c>
      <c r="E790" s="628"/>
      <c r="F790" s="629" t="s">
        <v>6795</v>
      </c>
      <c r="G790" s="628"/>
      <c r="H790" s="627" t="s">
        <v>5894</v>
      </c>
      <c r="I790" s="628"/>
      <c r="J790" s="1"/>
      <c r="K790" s="1"/>
      <c r="L790" s="1"/>
      <c r="M790" s="1"/>
      <c r="N790" s="1"/>
      <c r="O790" s="1"/>
      <c r="P790" s="1"/>
      <c r="Q790" s="1"/>
      <c r="R790" s="1"/>
    </row>
    <row r="791" spans="1:18" ht="16.5" customHeight="1">
      <c r="A791" s="626" t="s">
        <v>6764</v>
      </c>
      <c r="B791" s="626">
        <v>1</v>
      </c>
      <c r="C791" s="627" t="s">
        <v>5874</v>
      </c>
      <c r="D791" s="627" t="s">
        <v>2116</v>
      </c>
      <c r="E791" s="628"/>
      <c r="F791" s="629" t="s">
        <v>6796</v>
      </c>
      <c r="G791" s="628"/>
      <c r="H791" s="627" t="s">
        <v>5894</v>
      </c>
      <c r="I791" s="628"/>
      <c r="J791" s="1"/>
      <c r="K791" s="1"/>
      <c r="L791" s="1"/>
      <c r="M791" s="1"/>
      <c r="N791" s="1"/>
      <c r="O791" s="1"/>
      <c r="P791" s="1"/>
      <c r="Q791" s="1"/>
      <c r="R791" s="1"/>
    </row>
    <row r="792" spans="1:18" ht="16.5" customHeight="1">
      <c r="A792" s="626" t="s">
        <v>6764</v>
      </c>
      <c r="B792" s="626">
        <v>1</v>
      </c>
      <c r="C792" s="627" t="s">
        <v>5874</v>
      </c>
      <c r="D792" s="627" t="s">
        <v>2116</v>
      </c>
      <c r="E792" s="628"/>
      <c r="F792" s="629" t="s">
        <v>6797</v>
      </c>
      <c r="G792" s="628"/>
      <c r="H792" s="627" t="s">
        <v>5894</v>
      </c>
      <c r="I792" s="628"/>
      <c r="J792" s="1"/>
      <c r="K792" s="1"/>
      <c r="L792" s="1"/>
      <c r="M792" s="1"/>
      <c r="N792" s="1"/>
      <c r="O792" s="1"/>
      <c r="P792" s="1"/>
      <c r="Q792" s="1"/>
      <c r="R792" s="1"/>
    </row>
    <row r="793" spans="1:18" ht="16.5" customHeight="1">
      <c r="A793" s="626" t="s">
        <v>6764</v>
      </c>
      <c r="B793" s="626">
        <v>1</v>
      </c>
      <c r="C793" s="627" t="s">
        <v>5874</v>
      </c>
      <c r="D793" s="627" t="s">
        <v>2116</v>
      </c>
      <c r="E793" s="628"/>
      <c r="F793" s="629" t="s">
        <v>6798</v>
      </c>
      <c r="G793" s="628"/>
      <c r="H793" s="627" t="s">
        <v>5894</v>
      </c>
      <c r="I793" s="628"/>
      <c r="J793" s="1"/>
      <c r="K793" s="1"/>
      <c r="L793" s="1"/>
      <c r="M793" s="1"/>
      <c r="N793" s="1"/>
      <c r="O793" s="1"/>
      <c r="P793" s="1"/>
      <c r="Q793" s="1"/>
      <c r="R793" s="1"/>
    </row>
    <row r="794" spans="1:18" ht="16.5" customHeight="1">
      <c r="A794" s="626" t="s">
        <v>6764</v>
      </c>
      <c r="B794" s="626">
        <v>1</v>
      </c>
      <c r="C794" s="627" t="s">
        <v>5874</v>
      </c>
      <c r="D794" s="627" t="s">
        <v>2116</v>
      </c>
      <c r="E794" s="628"/>
      <c r="F794" s="629" t="s">
        <v>6799</v>
      </c>
      <c r="G794" s="628"/>
      <c r="H794" s="627" t="s">
        <v>5894</v>
      </c>
      <c r="I794" s="628"/>
      <c r="J794" s="1"/>
      <c r="K794" s="1"/>
      <c r="L794" s="1"/>
      <c r="M794" s="1"/>
      <c r="N794" s="1"/>
      <c r="O794" s="1"/>
      <c r="P794" s="1"/>
      <c r="Q794" s="1"/>
      <c r="R794" s="1"/>
    </row>
    <row r="795" spans="1:18" ht="16.5" customHeight="1">
      <c r="A795" s="626" t="s">
        <v>6764</v>
      </c>
      <c r="B795" s="626">
        <v>1</v>
      </c>
      <c r="C795" s="627" t="s">
        <v>5874</v>
      </c>
      <c r="D795" s="627" t="s">
        <v>2116</v>
      </c>
      <c r="E795" s="628"/>
      <c r="F795" s="629" t="s">
        <v>6800</v>
      </c>
      <c r="G795" s="628"/>
      <c r="H795" s="627" t="s">
        <v>5894</v>
      </c>
      <c r="I795" s="628"/>
      <c r="J795" s="1"/>
      <c r="K795" s="1"/>
      <c r="L795" s="1"/>
      <c r="M795" s="1"/>
      <c r="N795" s="1"/>
      <c r="O795" s="1"/>
      <c r="P795" s="1"/>
      <c r="Q795" s="1"/>
      <c r="R795" s="1"/>
    </row>
    <row r="796" spans="1:18" ht="16.5" customHeight="1">
      <c r="A796" s="626" t="s">
        <v>6764</v>
      </c>
      <c r="B796" s="626">
        <v>1</v>
      </c>
      <c r="C796" s="627" t="s">
        <v>6284</v>
      </c>
      <c r="D796" s="627" t="s">
        <v>2116</v>
      </c>
      <c r="E796" s="628"/>
      <c r="F796" s="629" t="s">
        <v>6801</v>
      </c>
      <c r="G796" s="628"/>
      <c r="H796" s="627" t="s">
        <v>5858</v>
      </c>
      <c r="I796" s="628"/>
      <c r="J796" s="1"/>
      <c r="K796" s="1"/>
      <c r="L796" s="1"/>
      <c r="M796" s="1"/>
      <c r="N796" s="1"/>
      <c r="O796" s="1"/>
      <c r="P796" s="1"/>
      <c r="Q796" s="1"/>
      <c r="R796" s="1"/>
    </row>
    <row r="797" spans="1:18" ht="16.5" customHeight="1">
      <c r="A797" s="626" t="s">
        <v>6764</v>
      </c>
      <c r="B797" s="626">
        <v>1</v>
      </c>
      <c r="C797" s="627" t="s">
        <v>6284</v>
      </c>
      <c r="D797" s="627" t="s">
        <v>2116</v>
      </c>
      <c r="E797" s="628"/>
      <c r="F797" s="629" t="s">
        <v>6802</v>
      </c>
      <c r="G797" s="628"/>
      <c r="H797" s="627" t="s">
        <v>5858</v>
      </c>
      <c r="I797" s="628"/>
      <c r="J797" s="1"/>
      <c r="K797" s="1"/>
      <c r="L797" s="1"/>
      <c r="M797" s="1"/>
      <c r="N797" s="1"/>
      <c r="O797" s="1"/>
      <c r="P797" s="1"/>
      <c r="Q797" s="1"/>
      <c r="R797" s="1"/>
    </row>
    <row r="798" spans="1:18" ht="16.5" customHeight="1">
      <c r="A798" s="626" t="s">
        <v>6764</v>
      </c>
      <c r="B798" s="626">
        <v>1</v>
      </c>
      <c r="C798" s="627" t="s">
        <v>5880</v>
      </c>
      <c r="D798" s="627" t="s">
        <v>2116</v>
      </c>
      <c r="E798" s="628"/>
      <c r="F798" s="629" t="s">
        <v>6803</v>
      </c>
      <c r="G798" s="628"/>
      <c r="H798" s="627" t="s">
        <v>5882</v>
      </c>
      <c r="I798" s="628"/>
      <c r="J798" s="1"/>
      <c r="K798" s="1"/>
      <c r="L798" s="1"/>
      <c r="M798" s="1"/>
      <c r="N798" s="1"/>
      <c r="O798" s="1"/>
      <c r="P798" s="1"/>
      <c r="Q798" s="1"/>
      <c r="R798" s="1"/>
    </row>
    <row r="799" spans="1:18" ht="16.5" customHeight="1">
      <c r="A799" s="626" t="s">
        <v>6764</v>
      </c>
      <c r="B799" s="626">
        <v>1</v>
      </c>
      <c r="C799" s="627" t="s">
        <v>5883</v>
      </c>
      <c r="D799" s="627" t="s">
        <v>2116</v>
      </c>
      <c r="E799" s="628"/>
      <c r="F799" s="629" t="s">
        <v>6804</v>
      </c>
      <c r="G799" s="628"/>
      <c r="H799" s="627" t="s">
        <v>5858</v>
      </c>
      <c r="I799" s="628"/>
      <c r="J799" s="1"/>
      <c r="K799" s="1"/>
      <c r="L799" s="1"/>
      <c r="M799" s="1"/>
      <c r="N799" s="1"/>
      <c r="O799" s="1"/>
      <c r="P799" s="1"/>
      <c r="Q799" s="1"/>
      <c r="R799" s="1"/>
    </row>
    <row r="800" spans="1:18" ht="16.5" customHeight="1">
      <c r="A800" s="626" t="s">
        <v>6764</v>
      </c>
      <c r="B800" s="626">
        <v>1</v>
      </c>
      <c r="C800" s="627" t="s">
        <v>6471</v>
      </c>
      <c r="D800" s="627" t="s">
        <v>2116</v>
      </c>
      <c r="E800" s="628"/>
      <c r="F800" s="629" t="s">
        <v>6805</v>
      </c>
      <c r="G800" s="628"/>
      <c r="H800" s="627" t="s">
        <v>5882</v>
      </c>
      <c r="I800" s="628"/>
      <c r="J800" s="1"/>
      <c r="K800" s="1"/>
      <c r="L800" s="1"/>
      <c r="M800" s="1"/>
      <c r="N800" s="1"/>
      <c r="O800" s="1"/>
      <c r="P800" s="1"/>
      <c r="Q800" s="1"/>
      <c r="R800" s="1"/>
    </row>
    <row r="801" spans="1:18" ht="16.5" customHeight="1">
      <c r="A801" s="626" t="s">
        <v>6764</v>
      </c>
      <c r="B801" s="626">
        <v>1</v>
      </c>
      <c r="C801" s="627" t="s">
        <v>6471</v>
      </c>
      <c r="D801" s="627" t="s">
        <v>2116</v>
      </c>
      <c r="E801" s="628"/>
      <c r="F801" s="629" t="s">
        <v>6806</v>
      </c>
      <c r="G801" s="628"/>
      <c r="H801" s="627" t="s">
        <v>5882</v>
      </c>
      <c r="I801" s="628"/>
      <c r="J801" s="1"/>
      <c r="K801" s="1"/>
      <c r="L801" s="1"/>
      <c r="M801" s="1"/>
      <c r="N801" s="1"/>
      <c r="O801" s="1"/>
      <c r="P801" s="1"/>
      <c r="Q801" s="1"/>
      <c r="R801" s="1"/>
    </row>
    <row r="802" spans="1:18" ht="16.5" customHeight="1">
      <c r="A802" s="626" t="s">
        <v>6764</v>
      </c>
      <c r="B802" s="626">
        <v>1</v>
      </c>
      <c r="C802" s="627" t="s">
        <v>6471</v>
      </c>
      <c r="D802" s="627" t="s">
        <v>2116</v>
      </c>
      <c r="E802" s="628"/>
      <c r="F802" s="629" t="s">
        <v>6807</v>
      </c>
      <c r="G802" s="628"/>
      <c r="H802" s="627" t="s">
        <v>5882</v>
      </c>
      <c r="I802" s="628"/>
      <c r="J802" s="1"/>
      <c r="K802" s="1"/>
      <c r="L802" s="1"/>
      <c r="M802" s="1"/>
      <c r="N802" s="1"/>
      <c r="O802" s="1"/>
      <c r="P802" s="1"/>
      <c r="Q802" s="1"/>
      <c r="R802" s="1"/>
    </row>
    <row r="803" spans="1:18" ht="16.5" customHeight="1">
      <c r="A803" s="626" t="s">
        <v>6764</v>
      </c>
      <c r="B803" s="626">
        <v>1</v>
      </c>
      <c r="C803" s="627" t="s">
        <v>6471</v>
      </c>
      <c r="D803" s="627" t="s">
        <v>2116</v>
      </c>
      <c r="E803" s="628"/>
      <c r="F803" s="629" t="s">
        <v>6808</v>
      </c>
      <c r="G803" s="628"/>
      <c r="H803" s="627" t="s">
        <v>5882</v>
      </c>
      <c r="I803" s="628"/>
      <c r="J803" s="1"/>
      <c r="K803" s="1"/>
      <c r="L803" s="1"/>
      <c r="M803" s="1"/>
      <c r="N803" s="1"/>
      <c r="O803" s="1"/>
      <c r="P803" s="1"/>
      <c r="Q803" s="1"/>
      <c r="R803" s="1"/>
    </row>
    <row r="804" spans="1:18" ht="16.5" customHeight="1">
      <c r="A804" s="626" t="s">
        <v>6764</v>
      </c>
      <c r="B804" s="626">
        <v>1</v>
      </c>
      <c r="C804" s="627" t="s">
        <v>6471</v>
      </c>
      <c r="D804" s="627" t="s">
        <v>2116</v>
      </c>
      <c r="E804" s="628"/>
      <c r="F804" s="629" t="s">
        <v>6809</v>
      </c>
      <c r="G804" s="628"/>
      <c r="H804" s="627" t="s">
        <v>5882</v>
      </c>
      <c r="I804" s="628"/>
      <c r="J804" s="1"/>
      <c r="K804" s="1"/>
      <c r="L804" s="1"/>
      <c r="M804" s="1"/>
      <c r="N804" s="1"/>
      <c r="O804" s="1"/>
      <c r="P804" s="1"/>
      <c r="Q804" s="1"/>
      <c r="R804" s="1"/>
    </row>
    <row r="805" spans="1:18" ht="16.5" customHeight="1">
      <c r="A805" s="626" t="s">
        <v>6764</v>
      </c>
      <c r="B805" s="626">
        <v>1</v>
      </c>
      <c r="C805" s="627" t="s">
        <v>6810</v>
      </c>
      <c r="D805" s="627" t="s">
        <v>2116</v>
      </c>
      <c r="E805" s="628"/>
      <c r="F805" s="629" t="s">
        <v>6811</v>
      </c>
      <c r="G805" s="628"/>
      <c r="H805" s="627" t="s">
        <v>5867</v>
      </c>
      <c r="I805" s="628"/>
      <c r="J805" s="1"/>
      <c r="K805" s="1"/>
      <c r="L805" s="1"/>
      <c r="M805" s="1"/>
      <c r="N805" s="1"/>
      <c r="O805" s="1"/>
      <c r="P805" s="1"/>
      <c r="Q805" s="1"/>
      <c r="R805" s="1"/>
    </row>
    <row r="806" spans="1:18" ht="16.5" customHeight="1">
      <c r="A806" s="626" t="s">
        <v>6764</v>
      </c>
      <c r="B806" s="626">
        <v>1</v>
      </c>
      <c r="C806" s="627" t="s">
        <v>6118</v>
      </c>
      <c r="D806" s="627" t="s">
        <v>2116</v>
      </c>
      <c r="E806" s="628"/>
      <c r="F806" s="629" t="s">
        <v>6812</v>
      </c>
      <c r="G806" s="628"/>
      <c r="H806" s="627" t="s">
        <v>5894</v>
      </c>
      <c r="I806" s="628"/>
      <c r="J806" s="1"/>
      <c r="K806" s="1"/>
      <c r="L806" s="1"/>
      <c r="M806" s="1"/>
      <c r="N806" s="1"/>
      <c r="O806" s="1"/>
      <c r="P806" s="1"/>
      <c r="Q806" s="1"/>
      <c r="R806" s="1"/>
    </row>
    <row r="807" spans="1:18" ht="16.5" customHeight="1">
      <c r="A807" s="626" t="s">
        <v>6764</v>
      </c>
      <c r="B807" s="626">
        <v>1</v>
      </c>
      <c r="C807" s="627" t="s">
        <v>6118</v>
      </c>
      <c r="D807" s="627" t="s">
        <v>2116</v>
      </c>
      <c r="E807" s="628"/>
      <c r="F807" s="629" t="s">
        <v>6813</v>
      </c>
      <c r="G807" s="628"/>
      <c r="H807" s="627" t="s">
        <v>5894</v>
      </c>
      <c r="I807" s="628"/>
      <c r="J807" s="1"/>
      <c r="K807" s="1"/>
      <c r="L807" s="1"/>
      <c r="M807" s="1"/>
      <c r="N807" s="1"/>
      <c r="O807" s="1"/>
      <c r="P807" s="1"/>
      <c r="Q807" s="1"/>
      <c r="R807" s="1"/>
    </row>
    <row r="808" spans="1:18" ht="16.5" customHeight="1">
      <c r="A808" s="626" t="s">
        <v>6764</v>
      </c>
      <c r="B808" s="626">
        <v>1</v>
      </c>
      <c r="C808" s="627" t="s">
        <v>6814</v>
      </c>
      <c r="D808" s="627" t="s">
        <v>2116</v>
      </c>
      <c r="E808" s="628"/>
      <c r="F808" s="629" t="s">
        <v>6815</v>
      </c>
      <c r="G808" s="628"/>
      <c r="H808" s="627" t="s">
        <v>5858</v>
      </c>
      <c r="I808" s="628"/>
      <c r="J808" s="1"/>
      <c r="K808" s="1"/>
      <c r="L808" s="1"/>
      <c r="M808" s="1"/>
      <c r="N808" s="1"/>
      <c r="O808" s="1"/>
      <c r="P808" s="1"/>
      <c r="Q808" s="1"/>
      <c r="R808" s="1"/>
    </row>
    <row r="809" spans="1:18" ht="16.5" customHeight="1">
      <c r="A809" s="626" t="s">
        <v>6764</v>
      </c>
      <c r="B809" s="626">
        <v>1</v>
      </c>
      <c r="C809" s="627" t="s">
        <v>5888</v>
      </c>
      <c r="D809" s="627" t="s">
        <v>2116</v>
      </c>
      <c r="E809" s="628"/>
      <c r="F809" s="629" t="s">
        <v>6816</v>
      </c>
      <c r="G809" s="628"/>
      <c r="H809" s="627" t="s">
        <v>5858</v>
      </c>
      <c r="I809" s="628"/>
      <c r="J809" s="1"/>
      <c r="K809" s="1"/>
      <c r="L809" s="1"/>
      <c r="M809" s="1"/>
      <c r="N809" s="1"/>
      <c r="O809" s="1"/>
      <c r="P809" s="1"/>
      <c r="Q809" s="1"/>
      <c r="R809" s="1"/>
    </row>
    <row r="810" spans="1:18" ht="16.5" customHeight="1">
      <c r="A810" s="626" t="s">
        <v>6764</v>
      </c>
      <c r="B810" s="626">
        <v>1</v>
      </c>
      <c r="C810" s="627" t="s">
        <v>5888</v>
      </c>
      <c r="D810" s="627" t="s">
        <v>2116</v>
      </c>
      <c r="E810" s="628"/>
      <c r="F810" s="629" t="s">
        <v>6817</v>
      </c>
      <c r="G810" s="628"/>
      <c r="H810" s="627" t="s">
        <v>5858</v>
      </c>
      <c r="I810" s="628"/>
      <c r="J810" s="1"/>
      <c r="K810" s="1"/>
      <c r="L810" s="1"/>
      <c r="M810" s="1"/>
      <c r="N810" s="1"/>
      <c r="O810" s="1"/>
      <c r="P810" s="1"/>
      <c r="Q810" s="1"/>
      <c r="R810" s="1"/>
    </row>
    <row r="811" spans="1:18" ht="16.5" customHeight="1">
      <c r="A811" s="626" t="s">
        <v>6764</v>
      </c>
      <c r="B811" s="626">
        <v>1</v>
      </c>
      <c r="C811" s="627" t="s">
        <v>6818</v>
      </c>
      <c r="D811" s="627" t="s">
        <v>2116</v>
      </c>
      <c r="E811" s="628"/>
      <c r="F811" s="629" t="s">
        <v>6819</v>
      </c>
      <c r="G811" s="628"/>
      <c r="H811" s="627" t="s">
        <v>5867</v>
      </c>
      <c r="I811" s="628"/>
      <c r="J811" s="1"/>
      <c r="K811" s="1"/>
      <c r="L811" s="1"/>
      <c r="M811" s="1"/>
      <c r="N811" s="1"/>
      <c r="O811" s="1"/>
      <c r="P811" s="1"/>
      <c r="Q811" s="1"/>
      <c r="R811" s="1"/>
    </row>
    <row r="812" spans="1:18" ht="16.5" customHeight="1">
      <c r="A812" s="626" t="s">
        <v>6764</v>
      </c>
      <c r="B812" s="626">
        <v>1</v>
      </c>
      <c r="C812" s="627" t="s">
        <v>6474</v>
      </c>
      <c r="D812" s="627" t="s">
        <v>2116</v>
      </c>
      <c r="E812" s="628"/>
      <c r="F812" s="629" t="s">
        <v>6820</v>
      </c>
      <c r="G812" s="628"/>
      <c r="H812" s="627" t="s">
        <v>5858</v>
      </c>
      <c r="I812" s="628"/>
      <c r="J812" s="1"/>
      <c r="K812" s="1"/>
      <c r="L812" s="1"/>
      <c r="M812" s="1"/>
      <c r="N812" s="1"/>
      <c r="O812" s="1"/>
      <c r="P812" s="1"/>
      <c r="Q812" s="1"/>
      <c r="R812" s="1"/>
    </row>
    <row r="813" spans="1:18" ht="16.5" customHeight="1">
      <c r="A813" s="626" t="s">
        <v>6764</v>
      </c>
      <c r="B813" s="626">
        <v>1</v>
      </c>
      <c r="C813" s="627" t="s">
        <v>6474</v>
      </c>
      <c r="D813" s="627" t="s">
        <v>2116</v>
      </c>
      <c r="E813" s="628"/>
      <c r="F813" s="629" t="s">
        <v>6821</v>
      </c>
      <c r="G813" s="628"/>
      <c r="H813" s="627" t="s">
        <v>5858</v>
      </c>
      <c r="I813" s="628"/>
      <c r="J813" s="1"/>
      <c r="K813" s="1"/>
      <c r="L813" s="1"/>
      <c r="M813" s="1"/>
      <c r="N813" s="1"/>
      <c r="O813" s="1"/>
      <c r="P813" s="1"/>
      <c r="Q813" s="1"/>
      <c r="R813" s="1"/>
    </row>
    <row r="814" spans="1:18" ht="16.5" customHeight="1">
      <c r="A814" s="626" t="s">
        <v>6764</v>
      </c>
      <c r="B814" s="626">
        <v>1</v>
      </c>
      <c r="C814" s="627" t="s">
        <v>6120</v>
      </c>
      <c r="D814" s="627" t="s">
        <v>2116</v>
      </c>
      <c r="E814" s="628"/>
      <c r="F814" s="629" t="s">
        <v>6822</v>
      </c>
      <c r="G814" s="628"/>
      <c r="H814" s="627" t="s">
        <v>5858</v>
      </c>
      <c r="I814" s="628"/>
      <c r="J814" s="1"/>
      <c r="K814" s="1"/>
      <c r="L814" s="1"/>
      <c r="M814" s="1"/>
      <c r="N814" s="1"/>
      <c r="O814" s="1"/>
      <c r="P814" s="1"/>
      <c r="Q814" s="1"/>
      <c r="R814" s="1"/>
    </row>
    <row r="815" spans="1:18" ht="16.5" customHeight="1">
      <c r="A815" s="626" t="s">
        <v>6764</v>
      </c>
      <c r="B815" s="626">
        <v>1</v>
      </c>
      <c r="C815" s="627" t="s">
        <v>6120</v>
      </c>
      <c r="D815" s="627" t="s">
        <v>2116</v>
      </c>
      <c r="E815" s="628"/>
      <c r="F815" s="629" t="s">
        <v>6823</v>
      </c>
      <c r="G815" s="628"/>
      <c r="H815" s="627" t="s">
        <v>5858</v>
      </c>
      <c r="I815" s="628"/>
      <c r="J815" s="1"/>
      <c r="K815" s="1"/>
      <c r="L815" s="1"/>
      <c r="M815" s="1"/>
      <c r="N815" s="1"/>
      <c r="O815" s="1"/>
      <c r="P815" s="1"/>
      <c r="Q815" s="1"/>
      <c r="R815" s="1"/>
    </row>
    <row r="816" spans="1:18" ht="16.5" customHeight="1">
      <c r="A816" s="626" t="s">
        <v>6764</v>
      </c>
      <c r="B816" s="626">
        <v>1</v>
      </c>
      <c r="C816" s="627" t="s">
        <v>6120</v>
      </c>
      <c r="D816" s="627" t="s">
        <v>2116</v>
      </c>
      <c r="E816" s="628"/>
      <c r="F816" s="629" t="s">
        <v>6824</v>
      </c>
      <c r="G816" s="628"/>
      <c r="H816" s="627" t="s">
        <v>5858</v>
      </c>
      <c r="I816" s="628"/>
      <c r="J816" s="1"/>
      <c r="K816" s="1"/>
      <c r="L816" s="1"/>
      <c r="M816" s="1"/>
      <c r="N816" s="1"/>
      <c r="O816" s="1"/>
      <c r="P816" s="1"/>
      <c r="Q816" s="1"/>
      <c r="R816" s="1"/>
    </row>
    <row r="817" spans="1:18" ht="16.5" customHeight="1">
      <c r="A817" s="626" t="s">
        <v>6764</v>
      </c>
      <c r="B817" s="626">
        <v>1</v>
      </c>
      <c r="C817" s="627" t="s">
        <v>5890</v>
      </c>
      <c r="D817" s="627" t="s">
        <v>2116</v>
      </c>
      <c r="E817" s="628"/>
      <c r="F817" s="629" t="s">
        <v>6825</v>
      </c>
      <c r="G817" s="628"/>
      <c r="H817" s="627" t="s">
        <v>5858</v>
      </c>
      <c r="I817" s="628"/>
      <c r="J817" s="1"/>
      <c r="K817" s="1"/>
      <c r="L817" s="1"/>
      <c r="M817" s="1"/>
      <c r="N817" s="1"/>
      <c r="O817" s="1"/>
      <c r="P817" s="1"/>
      <c r="Q817" s="1"/>
      <c r="R817" s="1"/>
    </row>
    <row r="818" spans="1:18" ht="16.5" customHeight="1">
      <c r="A818" s="626" t="s">
        <v>6764</v>
      </c>
      <c r="B818" s="626">
        <v>1</v>
      </c>
      <c r="C818" s="627" t="s">
        <v>5890</v>
      </c>
      <c r="D818" s="627" t="s">
        <v>2116</v>
      </c>
      <c r="E818" s="628"/>
      <c r="F818" s="629" t="s">
        <v>6826</v>
      </c>
      <c r="G818" s="628"/>
      <c r="H818" s="627" t="s">
        <v>5858</v>
      </c>
      <c r="I818" s="628"/>
      <c r="J818" s="1"/>
      <c r="K818" s="1"/>
      <c r="L818" s="1"/>
      <c r="M818" s="1"/>
      <c r="N818" s="1"/>
      <c r="O818" s="1"/>
      <c r="P818" s="1"/>
      <c r="Q818" s="1"/>
      <c r="R818" s="1"/>
    </row>
    <row r="819" spans="1:18" ht="16.5" customHeight="1">
      <c r="A819" s="626" t="s">
        <v>6764</v>
      </c>
      <c r="B819" s="626">
        <v>1</v>
      </c>
      <c r="C819" s="627" t="s">
        <v>5892</v>
      </c>
      <c r="D819" s="627" t="s">
        <v>2116</v>
      </c>
      <c r="E819" s="628"/>
      <c r="F819" s="629" t="s">
        <v>6827</v>
      </c>
      <c r="G819" s="628"/>
      <c r="H819" s="627" t="s">
        <v>5894</v>
      </c>
      <c r="I819" s="628"/>
      <c r="J819" s="1"/>
      <c r="K819" s="1"/>
      <c r="L819" s="1"/>
      <c r="M819" s="1"/>
      <c r="N819" s="1"/>
      <c r="O819" s="1"/>
      <c r="P819" s="1"/>
      <c r="Q819" s="1"/>
      <c r="R819" s="1"/>
    </row>
    <row r="820" spans="1:18" ht="16.5" customHeight="1">
      <c r="A820" s="626" t="s">
        <v>6764</v>
      </c>
      <c r="B820" s="626">
        <v>1</v>
      </c>
      <c r="C820" s="627" t="s">
        <v>5892</v>
      </c>
      <c r="D820" s="627" t="s">
        <v>2116</v>
      </c>
      <c r="E820" s="628"/>
      <c r="F820" s="629" t="s">
        <v>6828</v>
      </c>
      <c r="G820" s="628"/>
      <c r="H820" s="627" t="s">
        <v>5894</v>
      </c>
      <c r="I820" s="628"/>
      <c r="J820" s="1"/>
      <c r="K820" s="1"/>
      <c r="L820" s="1"/>
      <c r="M820" s="1"/>
      <c r="N820" s="1"/>
      <c r="O820" s="1"/>
      <c r="P820" s="1"/>
      <c r="Q820" s="1"/>
      <c r="R820" s="1"/>
    </row>
    <row r="821" spans="1:18" ht="16.5" customHeight="1">
      <c r="A821" s="626" t="s">
        <v>6764</v>
      </c>
      <c r="B821" s="626">
        <v>1</v>
      </c>
      <c r="C821" s="627" t="s">
        <v>6711</v>
      </c>
      <c r="D821" s="627" t="s">
        <v>2116</v>
      </c>
      <c r="E821" s="628"/>
      <c r="F821" s="629" t="s">
        <v>6829</v>
      </c>
      <c r="G821" s="628"/>
      <c r="H821" s="627" t="s">
        <v>5858</v>
      </c>
      <c r="I821" s="628"/>
      <c r="J821" s="1"/>
      <c r="K821" s="1"/>
      <c r="L821" s="1"/>
      <c r="M821" s="1"/>
      <c r="N821" s="1"/>
      <c r="O821" s="1"/>
      <c r="P821" s="1"/>
      <c r="Q821" s="1"/>
      <c r="R821" s="1"/>
    </row>
    <row r="822" spans="1:18" ht="16.5" customHeight="1">
      <c r="A822" s="626" t="s">
        <v>6764</v>
      </c>
      <c r="B822" s="626">
        <v>1</v>
      </c>
      <c r="C822" s="627" t="s">
        <v>6711</v>
      </c>
      <c r="D822" s="627" t="s">
        <v>2116</v>
      </c>
      <c r="E822" s="628"/>
      <c r="F822" s="629" t="s">
        <v>6830</v>
      </c>
      <c r="G822" s="628"/>
      <c r="H822" s="627" t="s">
        <v>5858</v>
      </c>
      <c r="I822" s="628"/>
      <c r="J822" s="1"/>
      <c r="K822" s="1"/>
      <c r="L822" s="1"/>
      <c r="M822" s="1"/>
      <c r="N822" s="1"/>
      <c r="O822" s="1"/>
      <c r="P822" s="1"/>
      <c r="Q822" s="1"/>
      <c r="R822" s="1"/>
    </row>
    <row r="823" spans="1:18" ht="16.5" customHeight="1">
      <c r="A823" s="626" t="s">
        <v>6764</v>
      </c>
      <c r="B823" s="626">
        <v>1</v>
      </c>
      <c r="C823" s="627" t="s">
        <v>6831</v>
      </c>
      <c r="D823" s="627" t="s">
        <v>2116</v>
      </c>
      <c r="E823" s="628"/>
      <c r="F823" s="629" t="s">
        <v>6832</v>
      </c>
      <c r="G823" s="628"/>
      <c r="H823" s="627" t="s">
        <v>5867</v>
      </c>
      <c r="I823" s="628"/>
      <c r="J823" s="1"/>
      <c r="K823" s="1"/>
      <c r="L823" s="1"/>
      <c r="M823" s="1"/>
      <c r="N823" s="1"/>
      <c r="O823" s="1"/>
      <c r="P823" s="1"/>
      <c r="Q823" s="1"/>
      <c r="R823" s="1"/>
    </row>
    <row r="824" spans="1:18" ht="16.5" customHeight="1">
      <c r="A824" s="626" t="s">
        <v>6764</v>
      </c>
      <c r="B824" s="626">
        <v>1</v>
      </c>
      <c r="C824" s="627" t="s">
        <v>6831</v>
      </c>
      <c r="D824" s="627" t="s">
        <v>2116</v>
      </c>
      <c r="E824" s="628"/>
      <c r="F824" s="629" t="s">
        <v>6833</v>
      </c>
      <c r="G824" s="628"/>
      <c r="H824" s="627" t="s">
        <v>5867</v>
      </c>
      <c r="I824" s="628"/>
      <c r="J824" s="1"/>
      <c r="K824" s="1"/>
      <c r="L824" s="1"/>
      <c r="M824" s="1"/>
      <c r="N824" s="1"/>
      <c r="O824" s="1"/>
      <c r="P824" s="1"/>
      <c r="Q824" s="1"/>
      <c r="R824" s="1"/>
    </row>
    <row r="825" spans="1:18" ht="16.5" customHeight="1">
      <c r="A825" s="626" t="s">
        <v>6764</v>
      </c>
      <c r="B825" s="626">
        <v>1</v>
      </c>
      <c r="C825" s="627" t="s">
        <v>6831</v>
      </c>
      <c r="D825" s="627" t="s">
        <v>2116</v>
      </c>
      <c r="E825" s="628"/>
      <c r="F825" s="629" t="s">
        <v>6834</v>
      </c>
      <c r="G825" s="628"/>
      <c r="H825" s="627" t="s">
        <v>5867</v>
      </c>
      <c r="I825" s="628"/>
      <c r="J825" s="1"/>
      <c r="K825" s="1"/>
      <c r="L825" s="1"/>
      <c r="M825" s="1"/>
      <c r="N825" s="1"/>
      <c r="O825" s="1"/>
      <c r="P825" s="1"/>
      <c r="Q825" s="1"/>
      <c r="R825" s="1"/>
    </row>
    <row r="826" spans="1:18" ht="16.5" customHeight="1">
      <c r="A826" s="626" t="s">
        <v>6764</v>
      </c>
      <c r="B826" s="626">
        <v>1</v>
      </c>
      <c r="C826" s="627" t="s">
        <v>6831</v>
      </c>
      <c r="D826" s="627" t="s">
        <v>2116</v>
      </c>
      <c r="E826" s="628"/>
      <c r="F826" s="629" t="s">
        <v>6835</v>
      </c>
      <c r="G826" s="628"/>
      <c r="H826" s="627" t="s">
        <v>5867</v>
      </c>
      <c r="I826" s="628"/>
      <c r="J826" s="1"/>
      <c r="K826" s="1"/>
      <c r="L826" s="1"/>
      <c r="M826" s="1"/>
      <c r="N826" s="1"/>
      <c r="O826" s="1"/>
      <c r="P826" s="1"/>
      <c r="Q826" s="1"/>
      <c r="R826" s="1"/>
    </row>
    <row r="827" spans="1:18" ht="16.5" customHeight="1">
      <c r="A827" s="626" t="s">
        <v>6764</v>
      </c>
      <c r="B827" s="626">
        <v>1</v>
      </c>
      <c r="C827" s="627" t="s">
        <v>6836</v>
      </c>
      <c r="D827" s="627" t="s">
        <v>2116</v>
      </c>
      <c r="E827" s="628"/>
      <c r="F827" s="629" t="s">
        <v>6837</v>
      </c>
      <c r="G827" s="628"/>
      <c r="H827" s="627" t="s">
        <v>5867</v>
      </c>
      <c r="I827" s="628"/>
      <c r="J827" s="1"/>
      <c r="K827" s="1"/>
      <c r="L827" s="1"/>
      <c r="M827" s="1"/>
      <c r="N827" s="1"/>
      <c r="O827" s="1"/>
      <c r="P827" s="1"/>
      <c r="Q827" s="1"/>
      <c r="R827" s="1"/>
    </row>
    <row r="828" spans="1:18" ht="16.5" customHeight="1">
      <c r="A828" s="626" t="s">
        <v>6764</v>
      </c>
      <c r="B828" s="626">
        <v>1</v>
      </c>
      <c r="C828" s="627" t="s">
        <v>5896</v>
      </c>
      <c r="D828" s="627" t="s">
        <v>2116</v>
      </c>
      <c r="E828" s="628"/>
      <c r="F828" s="629" t="s">
        <v>6838</v>
      </c>
      <c r="G828" s="628"/>
      <c r="H828" s="627" t="s">
        <v>6387</v>
      </c>
      <c r="I828" s="628"/>
      <c r="J828" s="1"/>
      <c r="K828" s="1"/>
      <c r="L828" s="1"/>
      <c r="M828" s="1"/>
      <c r="N828" s="1"/>
      <c r="O828" s="1"/>
      <c r="P828" s="1"/>
      <c r="Q828" s="1"/>
      <c r="R828" s="1"/>
    </row>
    <row r="829" spans="1:18" ht="16.5" customHeight="1">
      <c r="A829" s="626" t="s">
        <v>6764</v>
      </c>
      <c r="B829" s="626">
        <v>1</v>
      </c>
      <c r="C829" s="627" t="s">
        <v>5896</v>
      </c>
      <c r="D829" s="627" t="s">
        <v>2116</v>
      </c>
      <c r="E829" s="628"/>
      <c r="F829" s="629" t="s">
        <v>6839</v>
      </c>
      <c r="G829" s="628"/>
      <c r="H829" s="627" t="s">
        <v>6387</v>
      </c>
      <c r="I829" s="628"/>
      <c r="J829" s="1"/>
      <c r="K829" s="1"/>
      <c r="L829" s="1"/>
      <c r="M829" s="1"/>
      <c r="N829" s="1"/>
      <c r="O829" s="1"/>
      <c r="P829" s="1"/>
      <c r="Q829" s="1"/>
      <c r="R829" s="1"/>
    </row>
    <row r="830" spans="1:18" ht="16.5" customHeight="1">
      <c r="A830" s="626" t="s">
        <v>6764</v>
      </c>
      <c r="B830" s="626">
        <v>1</v>
      </c>
      <c r="C830" s="627" t="s">
        <v>5896</v>
      </c>
      <c r="D830" s="627" t="s">
        <v>2116</v>
      </c>
      <c r="E830" s="628"/>
      <c r="F830" s="629" t="s">
        <v>6840</v>
      </c>
      <c r="G830" s="628"/>
      <c r="H830" s="627" t="s">
        <v>6387</v>
      </c>
      <c r="I830" s="628"/>
      <c r="J830" s="1"/>
      <c r="K830" s="1"/>
      <c r="L830" s="1"/>
      <c r="M830" s="1"/>
      <c r="N830" s="1"/>
      <c r="O830" s="1"/>
      <c r="P830" s="1"/>
      <c r="Q830" s="1"/>
      <c r="R830" s="1"/>
    </row>
    <row r="831" spans="1:18" ht="16.5" customHeight="1">
      <c r="A831" s="626" t="s">
        <v>6764</v>
      </c>
      <c r="B831" s="626">
        <v>1</v>
      </c>
      <c r="C831" s="627" t="s">
        <v>5896</v>
      </c>
      <c r="D831" s="627" t="s">
        <v>2116</v>
      </c>
      <c r="E831" s="628"/>
      <c r="F831" s="629" t="s">
        <v>6841</v>
      </c>
      <c r="G831" s="628"/>
      <c r="H831" s="627" t="s">
        <v>6387</v>
      </c>
      <c r="I831" s="628"/>
      <c r="J831" s="1"/>
      <c r="K831" s="1"/>
      <c r="L831" s="1"/>
      <c r="M831" s="1"/>
      <c r="N831" s="1"/>
      <c r="O831" s="1"/>
      <c r="P831" s="1"/>
      <c r="Q831" s="1"/>
      <c r="R831" s="1"/>
    </row>
    <row r="832" spans="1:18" ht="16.5" customHeight="1">
      <c r="A832" s="626" t="s">
        <v>6764</v>
      </c>
      <c r="B832" s="626">
        <v>1</v>
      </c>
      <c r="C832" s="627" t="s">
        <v>5896</v>
      </c>
      <c r="D832" s="627" t="s">
        <v>2116</v>
      </c>
      <c r="E832" s="628"/>
      <c r="F832" s="629" t="s">
        <v>6842</v>
      </c>
      <c r="G832" s="628"/>
      <c r="H832" s="627" t="s">
        <v>6387</v>
      </c>
      <c r="I832" s="628"/>
      <c r="J832" s="1"/>
      <c r="K832" s="1"/>
      <c r="L832" s="1"/>
      <c r="M832" s="1"/>
      <c r="N832" s="1"/>
      <c r="O832" s="1"/>
      <c r="P832" s="1"/>
      <c r="Q832" s="1"/>
      <c r="R832" s="1"/>
    </row>
    <row r="833" spans="1:18" ht="16.5" customHeight="1">
      <c r="A833" s="626" t="s">
        <v>6764</v>
      </c>
      <c r="B833" s="626">
        <v>1</v>
      </c>
      <c r="C833" s="627" t="s">
        <v>5896</v>
      </c>
      <c r="D833" s="627" t="s">
        <v>2116</v>
      </c>
      <c r="E833" s="628"/>
      <c r="F833" s="629" t="s">
        <v>6843</v>
      </c>
      <c r="G833" s="628"/>
      <c r="H833" s="627" t="s">
        <v>6387</v>
      </c>
      <c r="I833" s="628"/>
      <c r="J833" s="1"/>
      <c r="K833" s="1"/>
      <c r="L833" s="1"/>
      <c r="M833" s="1"/>
      <c r="N833" s="1"/>
      <c r="O833" s="1"/>
      <c r="P833" s="1"/>
      <c r="Q833" s="1"/>
      <c r="R833" s="1"/>
    </row>
    <row r="834" spans="1:18" ht="16.5" customHeight="1">
      <c r="A834" s="626" t="s">
        <v>6764</v>
      </c>
      <c r="B834" s="626">
        <v>1</v>
      </c>
      <c r="C834" s="627" t="s">
        <v>5896</v>
      </c>
      <c r="D834" s="627" t="s">
        <v>2116</v>
      </c>
      <c r="E834" s="628"/>
      <c r="F834" s="629" t="s">
        <v>6844</v>
      </c>
      <c r="G834" s="628"/>
      <c r="H834" s="627" t="s">
        <v>6387</v>
      </c>
      <c r="I834" s="628"/>
      <c r="J834" s="1"/>
      <c r="K834" s="1"/>
      <c r="L834" s="1"/>
      <c r="M834" s="1"/>
      <c r="N834" s="1"/>
      <c r="O834" s="1"/>
      <c r="P834" s="1"/>
      <c r="Q834" s="1"/>
      <c r="R834" s="1"/>
    </row>
    <row r="835" spans="1:18" ht="16.5" customHeight="1">
      <c r="A835" s="626" t="s">
        <v>6764</v>
      </c>
      <c r="B835" s="626">
        <v>1</v>
      </c>
      <c r="C835" s="627" t="s">
        <v>5896</v>
      </c>
      <c r="D835" s="627" t="s">
        <v>2116</v>
      </c>
      <c r="E835" s="628"/>
      <c r="F835" s="629" t="s">
        <v>6845</v>
      </c>
      <c r="G835" s="628"/>
      <c r="H835" s="627" t="s">
        <v>6387</v>
      </c>
      <c r="I835" s="628"/>
      <c r="J835" s="1"/>
      <c r="K835" s="1"/>
      <c r="L835" s="1"/>
      <c r="M835" s="1"/>
      <c r="N835" s="1"/>
      <c r="O835" s="1"/>
      <c r="P835" s="1"/>
      <c r="Q835" s="1"/>
      <c r="R835" s="1"/>
    </row>
    <row r="836" spans="1:18" ht="16.5" customHeight="1">
      <c r="A836" s="626" t="s">
        <v>6764</v>
      </c>
      <c r="B836" s="626">
        <v>1</v>
      </c>
      <c r="C836" s="627" t="s">
        <v>5896</v>
      </c>
      <c r="D836" s="627" t="s">
        <v>2116</v>
      </c>
      <c r="E836" s="628"/>
      <c r="F836" s="629" t="s">
        <v>6846</v>
      </c>
      <c r="G836" s="628"/>
      <c r="H836" s="627" t="s">
        <v>6387</v>
      </c>
      <c r="I836" s="628"/>
      <c r="J836" s="1"/>
      <c r="K836" s="1"/>
      <c r="L836" s="1"/>
      <c r="M836" s="1"/>
      <c r="N836" s="1"/>
      <c r="O836" s="1"/>
      <c r="P836" s="1"/>
      <c r="Q836" s="1"/>
      <c r="R836" s="1"/>
    </row>
    <row r="837" spans="1:18" ht="16.5" customHeight="1">
      <c r="A837" s="626" t="s">
        <v>6764</v>
      </c>
      <c r="B837" s="626">
        <v>1</v>
      </c>
      <c r="C837" s="627" t="s">
        <v>5896</v>
      </c>
      <c r="D837" s="627" t="s">
        <v>2116</v>
      </c>
      <c r="E837" s="628"/>
      <c r="F837" s="629" t="s">
        <v>6847</v>
      </c>
      <c r="G837" s="628"/>
      <c r="H837" s="627" t="s">
        <v>6387</v>
      </c>
      <c r="I837" s="628"/>
      <c r="J837" s="1"/>
      <c r="K837" s="1"/>
      <c r="L837" s="1"/>
      <c r="M837" s="1"/>
      <c r="N837" s="1"/>
      <c r="O837" s="1"/>
      <c r="P837" s="1"/>
      <c r="Q837" s="1"/>
      <c r="R837" s="1"/>
    </row>
    <row r="838" spans="1:18" ht="16.5" customHeight="1">
      <c r="A838" s="626" t="s">
        <v>6764</v>
      </c>
      <c r="B838" s="626">
        <v>1</v>
      </c>
      <c r="C838" s="627" t="s">
        <v>5896</v>
      </c>
      <c r="D838" s="627" t="s">
        <v>2116</v>
      </c>
      <c r="E838" s="628"/>
      <c r="F838" s="629" t="s">
        <v>6848</v>
      </c>
      <c r="G838" s="628"/>
      <c r="H838" s="627" t="s">
        <v>6387</v>
      </c>
      <c r="I838" s="628"/>
      <c r="J838" s="1"/>
      <c r="K838" s="1"/>
      <c r="L838" s="1"/>
      <c r="M838" s="1"/>
      <c r="N838" s="1"/>
      <c r="O838" s="1"/>
      <c r="P838" s="1"/>
      <c r="Q838" s="1"/>
      <c r="R838" s="1"/>
    </row>
    <row r="839" spans="1:18" ht="16.5" customHeight="1">
      <c r="A839" s="626" t="s">
        <v>6764</v>
      </c>
      <c r="B839" s="626">
        <v>1</v>
      </c>
      <c r="C839" s="627" t="s">
        <v>5896</v>
      </c>
      <c r="D839" s="627" t="s">
        <v>2116</v>
      </c>
      <c r="E839" s="628"/>
      <c r="F839" s="629" t="s">
        <v>6849</v>
      </c>
      <c r="G839" s="628"/>
      <c r="H839" s="627" t="s">
        <v>6387</v>
      </c>
      <c r="I839" s="628"/>
      <c r="J839" s="1"/>
      <c r="K839" s="1"/>
      <c r="L839" s="1"/>
      <c r="M839" s="1"/>
      <c r="N839" s="1"/>
      <c r="O839" s="1"/>
      <c r="P839" s="1"/>
      <c r="Q839" s="1"/>
      <c r="R839" s="1"/>
    </row>
    <row r="840" spans="1:18" ht="16.5" customHeight="1">
      <c r="A840" s="626" t="s">
        <v>6764</v>
      </c>
      <c r="B840" s="626">
        <v>1</v>
      </c>
      <c r="C840" s="627" t="s">
        <v>5896</v>
      </c>
      <c r="D840" s="627" t="s">
        <v>2116</v>
      </c>
      <c r="E840" s="628"/>
      <c r="F840" s="629" t="s">
        <v>6850</v>
      </c>
      <c r="G840" s="628"/>
      <c r="H840" s="627" t="s">
        <v>6387</v>
      </c>
      <c r="I840" s="628"/>
      <c r="J840" s="1"/>
      <c r="K840" s="1"/>
      <c r="L840" s="1"/>
      <c r="M840" s="1"/>
      <c r="N840" s="1"/>
      <c r="O840" s="1"/>
      <c r="P840" s="1"/>
      <c r="Q840" s="1"/>
      <c r="R840" s="1"/>
    </row>
    <row r="841" spans="1:18" ht="16.5" customHeight="1">
      <c r="A841" s="626" t="s">
        <v>6764</v>
      </c>
      <c r="B841" s="626">
        <v>1</v>
      </c>
      <c r="C841" s="627" t="s">
        <v>5896</v>
      </c>
      <c r="D841" s="627" t="s">
        <v>2116</v>
      </c>
      <c r="E841" s="628"/>
      <c r="F841" s="629" t="s">
        <v>6851</v>
      </c>
      <c r="G841" s="628"/>
      <c r="H841" s="627" t="s">
        <v>6387</v>
      </c>
      <c r="I841" s="628"/>
      <c r="J841" s="1"/>
      <c r="K841" s="1"/>
      <c r="L841" s="1"/>
      <c r="M841" s="1"/>
      <c r="N841" s="1"/>
      <c r="O841" s="1"/>
      <c r="P841" s="1"/>
      <c r="Q841" s="1"/>
      <c r="R841" s="1"/>
    </row>
    <row r="842" spans="1:18" ht="16.5" customHeight="1">
      <c r="A842" s="626" t="s">
        <v>6764</v>
      </c>
      <c r="B842" s="626">
        <v>1</v>
      </c>
      <c r="C842" s="627" t="s">
        <v>5896</v>
      </c>
      <c r="D842" s="627" t="s">
        <v>2116</v>
      </c>
      <c r="E842" s="628"/>
      <c r="F842" s="629" t="s">
        <v>6852</v>
      </c>
      <c r="G842" s="628"/>
      <c r="H842" s="627" t="s">
        <v>6387</v>
      </c>
      <c r="I842" s="628"/>
      <c r="J842" s="1"/>
      <c r="K842" s="1"/>
      <c r="L842" s="1"/>
      <c r="M842" s="1"/>
      <c r="N842" s="1"/>
      <c r="O842" s="1"/>
      <c r="P842" s="1"/>
      <c r="Q842" s="1"/>
      <c r="R842" s="1"/>
    </row>
    <row r="843" spans="1:18" ht="16.5" customHeight="1">
      <c r="A843" s="626" t="s">
        <v>6764</v>
      </c>
      <c r="B843" s="626">
        <v>1</v>
      </c>
      <c r="C843" s="627" t="s">
        <v>5896</v>
      </c>
      <c r="D843" s="627" t="s">
        <v>2116</v>
      </c>
      <c r="E843" s="628"/>
      <c r="F843" s="629" t="s">
        <v>6853</v>
      </c>
      <c r="G843" s="628"/>
      <c r="H843" s="627" t="s">
        <v>6387</v>
      </c>
      <c r="I843" s="628"/>
      <c r="J843" s="1"/>
      <c r="K843" s="1"/>
      <c r="L843" s="1"/>
      <c r="M843" s="1"/>
      <c r="N843" s="1"/>
      <c r="O843" s="1"/>
      <c r="P843" s="1"/>
      <c r="Q843" s="1"/>
      <c r="R843" s="1"/>
    </row>
    <row r="844" spans="1:18" ht="16.5" customHeight="1">
      <c r="A844" s="626" t="s">
        <v>6764</v>
      </c>
      <c r="B844" s="626">
        <v>1</v>
      </c>
      <c r="C844" s="627" t="s">
        <v>5896</v>
      </c>
      <c r="D844" s="627" t="s">
        <v>2116</v>
      </c>
      <c r="E844" s="628"/>
      <c r="F844" s="629" t="s">
        <v>6854</v>
      </c>
      <c r="G844" s="628"/>
      <c r="H844" s="627" t="s">
        <v>6387</v>
      </c>
      <c r="I844" s="628"/>
      <c r="J844" s="1"/>
      <c r="K844" s="1"/>
      <c r="L844" s="1"/>
      <c r="M844" s="1"/>
      <c r="N844" s="1"/>
      <c r="O844" s="1"/>
      <c r="P844" s="1"/>
      <c r="Q844" s="1"/>
      <c r="R844" s="1"/>
    </row>
    <row r="845" spans="1:18" ht="16.5" customHeight="1">
      <c r="A845" s="626" t="s">
        <v>6764</v>
      </c>
      <c r="B845" s="626">
        <v>1</v>
      </c>
      <c r="C845" s="627" t="s">
        <v>5896</v>
      </c>
      <c r="D845" s="627" t="s">
        <v>2116</v>
      </c>
      <c r="E845" s="628"/>
      <c r="F845" s="629" t="s">
        <v>6855</v>
      </c>
      <c r="G845" s="628"/>
      <c r="H845" s="627" t="s">
        <v>6387</v>
      </c>
      <c r="I845" s="628"/>
      <c r="J845" s="1"/>
      <c r="K845" s="1"/>
      <c r="L845" s="1"/>
      <c r="M845" s="1"/>
      <c r="N845" s="1"/>
      <c r="O845" s="1"/>
      <c r="P845" s="1"/>
      <c r="Q845" s="1"/>
      <c r="R845" s="1"/>
    </row>
    <row r="846" spans="1:18" ht="16.5" customHeight="1">
      <c r="A846" s="626" t="s">
        <v>6764</v>
      </c>
      <c r="B846" s="626">
        <v>1</v>
      </c>
      <c r="C846" s="627" t="s">
        <v>5901</v>
      </c>
      <c r="D846" s="627" t="s">
        <v>2116</v>
      </c>
      <c r="E846" s="628"/>
      <c r="F846" s="629" t="s">
        <v>6856</v>
      </c>
      <c r="G846" s="628"/>
      <c r="H846" s="627" t="s">
        <v>5867</v>
      </c>
      <c r="I846" s="628"/>
      <c r="J846" s="1"/>
      <c r="K846" s="1"/>
      <c r="L846" s="1"/>
      <c r="M846" s="1"/>
      <c r="N846" s="1"/>
      <c r="O846" s="1"/>
      <c r="P846" s="1"/>
      <c r="Q846" s="1"/>
      <c r="R846" s="1"/>
    </row>
    <row r="847" spans="1:18" ht="16.5" customHeight="1">
      <c r="A847" s="626" t="s">
        <v>6764</v>
      </c>
      <c r="B847" s="626">
        <v>1</v>
      </c>
      <c r="C847" s="627" t="s">
        <v>5901</v>
      </c>
      <c r="D847" s="627" t="s">
        <v>2116</v>
      </c>
      <c r="E847" s="628"/>
      <c r="F847" s="629" t="s">
        <v>6857</v>
      </c>
      <c r="G847" s="628"/>
      <c r="H847" s="627" t="s">
        <v>5867</v>
      </c>
      <c r="I847" s="628"/>
      <c r="J847" s="1"/>
      <c r="K847" s="1"/>
      <c r="L847" s="1"/>
      <c r="M847" s="1"/>
      <c r="N847" s="1"/>
      <c r="O847" s="1"/>
      <c r="P847" s="1"/>
      <c r="Q847" s="1"/>
      <c r="R847" s="1"/>
    </row>
    <row r="848" spans="1:18" ht="16.5" customHeight="1">
      <c r="A848" s="626" t="s">
        <v>6764</v>
      </c>
      <c r="B848" s="626">
        <v>1</v>
      </c>
      <c r="C848" s="627" t="s">
        <v>6184</v>
      </c>
      <c r="D848" s="627" t="s">
        <v>2116</v>
      </c>
      <c r="E848" s="628"/>
      <c r="F848" s="629" t="s">
        <v>6858</v>
      </c>
      <c r="G848" s="628"/>
      <c r="H848" s="627" t="s">
        <v>5894</v>
      </c>
      <c r="I848" s="628"/>
      <c r="J848" s="1"/>
      <c r="K848" s="1"/>
      <c r="L848" s="1"/>
      <c r="M848" s="1"/>
      <c r="N848" s="1"/>
      <c r="O848" s="1"/>
      <c r="P848" s="1"/>
      <c r="Q848" s="1"/>
      <c r="R848" s="1"/>
    </row>
    <row r="849" spans="1:18" ht="16.5" customHeight="1">
      <c r="A849" s="626" t="s">
        <v>6764</v>
      </c>
      <c r="B849" s="626">
        <v>1</v>
      </c>
      <c r="C849" s="627" t="s">
        <v>6184</v>
      </c>
      <c r="D849" s="627" t="s">
        <v>2116</v>
      </c>
      <c r="E849" s="628"/>
      <c r="F849" s="629" t="s">
        <v>6859</v>
      </c>
      <c r="G849" s="628"/>
      <c r="H849" s="627" t="s">
        <v>5894</v>
      </c>
      <c r="I849" s="628"/>
      <c r="J849" s="1"/>
      <c r="K849" s="1"/>
      <c r="L849" s="1"/>
      <c r="M849" s="1"/>
      <c r="N849" s="1"/>
      <c r="O849" s="1"/>
      <c r="P849" s="1"/>
      <c r="Q849" s="1"/>
      <c r="R849" s="1"/>
    </row>
    <row r="850" spans="1:18" ht="16.5" customHeight="1">
      <c r="A850" s="626" t="s">
        <v>6764</v>
      </c>
      <c r="B850" s="626">
        <v>1</v>
      </c>
      <c r="C850" s="627" t="s">
        <v>6860</v>
      </c>
      <c r="D850" s="627" t="s">
        <v>2116</v>
      </c>
      <c r="E850" s="628"/>
      <c r="F850" s="629" t="s">
        <v>6861</v>
      </c>
      <c r="G850" s="628"/>
      <c r="H850" s="627" t="s">
        <v>5858</v>
      </c>
      <c r="I850" s="628"/>
      <c r="J850" s="1"/>
      <c r="K850" s="1"/>
      <c r="L850" s="1"/>
      <c r="M850" s="1"/>
      <c r="N850" s="1"/>
      <c r="O850" s="1"/>
      <c r="P850" s="1"/>
      <c r="Q850" s="1"/>
      <c r="R850" s="1"/>
    </row>
    <row r="851" spans="1:18" ht="16.5" customHeight="1">
      <c r="A851" s="626" t="s">
        <v>6764</v>
      </c>
      <c r="B851" s="626">
        <v>1</v>
      </c>
      <c r="C851" s="627" t="s">
        <v>6860</v>
      </c>
      <c r="D851" s="627" t="s">
        <v>2116</v>
      </c>
      <c r="E851" s="628"/>
      <c r="F851" s="629" t="s">
        <v>6862</v>
      </c>
      <c r="G851" s="628"/>
      <c r="H851" s="627" t="s">
        <v>5858</v>
      </c>
      <c r="I851" s="628"/>
      <c r="J851" s="1"/>
      <c r="K851" s="1"/>
      <c r="L851" s="1"/>
      <c r="M851" s="1"/>
      <c r="N851" s="1"/>
      <c r="O851" s="1"/>
      <c r="P851" s="1"/>
      <c r="Q851" s="1"/>
      <c r="R851" s="1"/>
    </row>
    <row r="852" spans="1:18" ht="16.5" customHeight="1">
      <c r="A852" s="626" t="s">
        <v>6764</v>
      </c>
      <c r="B852" s="626">
        <v>1</v>
      </c>
      <c r="C852" s="627" t="s">
        <v>6860</v>
      </c>
      <c r="D852" s="627" t="s">
        <v>2116</v>
      </c>
      <c r="E852" s="628"/>
      <c r="F852" s="629" t="s">
        <v>6863</v>
      </c>
      <c r="G852" s="628"/>
      <c r="H852" s="627" t="s">
        <v>5858</v>
      </c>
      <c r="I852" s="628"/>
      <c r="J852" s="1"/>
      <c r="K852" s="1"/>
      <c r="L852" s="1"/>
      <c r="M852" s="1"/>
      <c r="N852" s="1"/>
      <c r="O852" s="1"/>
      <c r="P852" s="1"/>
      <c r="Q852" s="1"/>
      <c r="R852" s="1"/>
    </row>
    <row r="853" spans="1:18" ht="16.5" customHeight="1">
      <c r="A853" s="626" t="s">
        <v>6764</v>
      </c>
      <c r="B853" s="626">
        <v>1</v>
      </c>
      <c r="C853" s="627" t="s">
        <v>5903</v>
      </c>
      <c r="D853" s="627" t="s">
        <v>2116</v>
      </c>
      <c r="E853" s="628"/>
      <c r="F853" s="629" t="s">
        <v>6864</v>
      </c>
      <c r="G853" s="628"/>
      <c r="H853" s="627" t="s">
        <v>5905</v>
      </c>
      <c r="I853" s="628"/>
      <c r="J853" s="1"/>
      <c r="K853" s="1"/>
      <c r="L853" s="1"/>
      <c r="M853" s="1"/>
      <c r="N853" s="1"/>
      <c r="O853" s="1"/>
      <c r="P853" s="1"/>
      <c r="Q853" s="1"/>
      <c r="R853" s="1"/>
    </row>
    <row r="854" spans="1:18" ht="16.5" customHeight="1">
      <c r="A854" s="626" t="s">
        <v>6764</v>
      </c>
      <c r="B854" s="626">
        <v>1</v>
      </c>
      <c r="C854" s="627" t="s">
        <v>5903</v>
      </c>
      <c r="D854" s="627" t="s">
        <v>2116</v>
      </c>
      <c r="E854" s="628"/>
      <c r="F854" s="629" t="s">
        <v>6865</v>
      </c>
      <c r="G854" s="628"/>
      <c r="H854" s="627" t="s">
        <v>5905</v>
      </c>
      <c r="I854" s="628"/>
      <c r="J854" s="1"/>
      <c r="K854" s="1"/>
      <c r="L854" s="1"/>
      <c r="M854" s="1"/>
      <c r="N854" s="1"/>
      <c r="O854" s="1"/>
      <c r="P854" s="1"/>
      <c r="Q854" s="1"/>
      <c r="R854" s="1"/>
    </row>
    <row r="855" spans="1:18" ht="16.5" customHeight="1">
      <c r="A855" s="626" t="s">
        <v>6764</v>
      </c>
      <c r="B855" s="626">
        <v>1</v>
      </c>
      <c r="C855" s="627" t="s">
        <v>5903</v>
      </c>
      <c r="D855" s="627" t="s">
        <v>2116</v>
      </c>
      <c r="E855" s="628"/>
      <c r="F855" s="629" t="s">
        <v>6866</v>
      </c>
      <c r="G855" s="628"/>
      <c r="H855" s="627" t="s">
        <v>5905</v>
      </c>
      <c r="I855" s="628"/>
      <c r="J855" s="1"/>
      <c r="K855" s="1"/>
      <c r="L855" s="1"/>
      <c r="M855" s="1"/>
      <c r="N855" s="1"/>
      <c r="O855" s="1"/>
      <c r="P855" s="1"/>
      <c r="Q855" s="1"/>
      <c r="R855" s="1"/>
    </row>
    <row r="856" spans="1:18" ht="16.5" customHeight="1">
      <c r="A856" s="626" t="s">
        <v>6764</v>
      </c>
      <c r="B856" s="626">
        <v>1</v>
      </c>
      <c r="C856" s="627" t="s">
        <v>5903</v>
      </c>
      <c r="D856" s="627" t="s">
        <v>2116</v>
      </c>
      <c r="E856" s="628"/>
      <c r="F856" s="629" t="s">
        <v>6867</v>
      </c>
      <c r="G856" s="628"/>
      <c r="H856" s="627" t="s">
        <v>5905</v>
      </c>
      <c r="I856" s="628"/>
      <c r="J856" s="1"/>
      <c r="K856" s="1"/>
      <c r="L856" s="1"/>
      <c r="M856" s="1"/>
      <c r="N856" s="1"/>
      <c r="O856" s="1"/>
      <c r="P856" s="1"/>
      <c r="Q856" s="1"/>
      <c r="R856" s="1"/>
    </row>
    <row r="857" spans="1:18" ht="16.5" customHeight="1">
      <c r="A857" s="626" t="s">
        <v>6764</v>
      </c>
      <c r="B857" s="626">
        <v>1</v>
      </c>
      <c r="C857" s="627" t="s">
        <v>5903</v>
      </c>
      <c r="D857" s="627" t="s">
        <v>2116</v>
      </c>
      <c r="E857" s="628"/>
      <c r="F857" s="629" t="s">
        <v>6868</v>
      </c>
      <c r="G857" s="628"/>
      <c r="H857" s="627" t="s">
        <v>5905</v>
      </c>
      <c r="I857" s="628"/>
      <c r="J857" s="1"/>
      <c r="K857" s="1"/>
      <c r="L857" s="1"/>
      <c r="M857" s="1"/>
      <c r="N857" s="1"/>
      <c r="O857" s="1"/>
      <c r="P857" s="1"/>
      <c r="Q857" s="1"/>
      <c r="R857" s="1"/>
    </row>
    <row r="858" spans="1:18" ht="16.5" customHeight="1">
      <c r="A858" s="626" t="s">
        <v>6764</v>
      </c>
      <c r="B858" s="626">
        <v>1</v>
      </c>
      <c r="C858" s="627" t="s">
        <v>5903</v>
      </c>
      <c r="D858" s="627" t="s">
        <v>2116</v>
      </c>
      <c r="E858" s="628"/>
      <c r="F858" s="629" t="s">
        <v>6869</v>
      </c>
      <c r="G858" s="628"/>
      <c r="H858" s="627" t="s">
        <v>5905</v>
      </c>
      <c r="I858" s="628"/>
      <c r="J858" s="1"/>
      <c r="K858" s="1"/>
      <c r="L858" s="1"/>
      <c r="M858" s="1"/>
      <c r="N858" s="1"/>
      <c r="O858" s="1"/>
      <c r="P858" s="1"/>
      <c r="Q858" s="1"/>
      <c r="R858" s="1"/>
    </row>
    <row r="859" spans="1:18" ht="16.5" customHeight="1">
      <c r="A859" s="626" t="s">
        <v>6764</v>
      </c>
      <c r="B859" s="626">
        <v>1</v>
      </c>
      <c r="C859" s="627" t="s">
        <v>5903</v>
      </c>
      <c r="D859" s="627" t="s">
        <v>2116</v>
      </c>
      <c r="E859" s="628"/>
      <c r="F859" s="629" t="s">
        <v>6870</v>
      </c>
      <c r="G859" s="628"/>
      <c r="H859" s="627" t="s">
        <v>5905</v>
      </c>
      <c r="I859" s="628"/>
      <c r="J859" s="1"/>
      <c r="K859" s="1"/>
      <c r="L859" s="1"/>
      <c r="M859" s="1"/>
      <c r="N859" s="1"/>
      <c r="O859" s="1"/>
      <c r="P859" s="1"/>
      <c r="Q859" s="1"/>
      <c r="R859" s="1"/>
    </row>
    <row r="860" spans="1:18" ht="16.5" customHeight="1">
      <c r="A860" s="626" t="s">
        <v>6764</v>
      </c>
      <c r="B860" s="626">
        <v>1</v>
      </c>
      <c r="C860" s="627" t="s">
        <v>5903</v>
      </c>
      <c r="D860" s="627" t="s">
        <v>2116</v>
      </c>
      <c r="E860" s="628"/>
      <c r="F860" s="629" t="s">
        <v>6871</v>
      </c>
      <c r="G860" s="628"/>
      <c r="H860" s="627" t="s">
        <v>5905</v>
      </c>
      <c r="I860" s="628"/>
      <c r="J860" s="1"/>
      <c r="K860" s="1"/>
      <c r="L860" s="1"/>
      <c r="M860" s="1"/>
      <c r="N860" s="1"/>
      <c r="O860" s="1"/>
      <c r="P860" s="1"/>
      <c r="Q860" s="1"/>
      <c r="R860" s="1"/>
    </row>
    <row r="861" spans="1:18" ht="16.5" customHeight="1">
      <c r="A861" s="626" t="s">
        <v>6764</v>
      </c>
      <c r="B861" s="626">
        <v>1</v>
      </c>
      <c r="C861" s="627" t="s">
        <v>5903</v>
      </c>
      <c r="D861" s="627" t="s">
        <v>2116</v>
      </c>
      <c r="E861" s="628"/>
      <c r="F861" s="629" t="s">
        <v>6872</v>
      </c>
      <c r="G861" s="628"/>
      <c r="H861" s="627" t="s">
        <v>5905</v>
      </c>
      <c r="I861" s="628"/>
      <c r="J861" s="1"/>
      <c r="K861" s="1"/>
      <c r="L861" s="1"/>
      <c r="M861" s="1"/>
      <c r="N861" s="1"/>
      <c r="O861" s="1"/>
      <c r="P861" s="1"/>
      <c r="Q861" s="1"/>
      <c r="R861" s="1"/>
    </row>
    <row r="862" spans="1:18" ht="16.5" customHeight="1">
      <c r="A862" s="626" t="s">
        <v>6764</v>
      </c>
      <c r="B862" s="626">
        <v>1</v>
      </c>
      <c r="C862" s="627" t="s">
        <v>5903</v>
      </c>
      <c r="D862" s="627" t="s">
        <v>2116</v>
      </c>
      <c r="E862" s="628"/>
      <c r="F862" s="629" t="s">
        <v>6873</v>
      </c>
      <c r="G862" s="628"/>
      <c r="H862" s="627" t="s">
        <v>5905</v>
      </c>
      <c r="I862" s="628"/>
      <c r="J862" s="1"/>
      <c r="K862" s="1"/>
      <c r="L862" s="1"/>
      <c r="M862" s="1"/>
      <c r="N862" s="1"/>
      <c r="O862" s="1"/>
      <c r="P862" s="1"/>
      <c r="Q862" s="1"/>
      <c r="R862" s="1"/>
    </row>
    <row r="863" spans="1:18" ht="16.5" customHeight="1">
      <c r="A863" s="626" t="s">
        <v>6764</v>
      </c>
      <c r="B863" s="626">
        <v>1</v>
      </c>
      <c r="C863" s="627" t="s">
        <v>5903</v>
      </c>
      <c r="D863" s="627" t="s">
        <v>2116</v>
      </c>
      <c r="E863" s="628"/>
      <c r="F863" s="629" t="s">
        <v>6874</v>
      </c>
      <c r="G863" s="628"/>
      <c r="H863" s="627" t="s">
        <v>5905</v>
      </c>
      <c r="I863" s="628"/>
      <c r="J863" s="1"/>
      <c r="K863" s="1"/>
      <c r="L863" s="1"/>
      <c r="M863" s="1"/>
      <c r="N863" s="1"/>
      <c r="O863" s="1"/>
      <c r="P863" s="1"/>
      <c r="Q863" s="1"/>
      <c r="R863" s="1"/>
    </row>
    <row r="864" spans="1:18" ht="16.5" customHeight="1">
      <c r="A864" s="626" t="s">
        <v>6764</v>
      </c>
      <c r="B864" s="626">
        <v>1</v>
      </c>
      <c r="C864" s="627" t="s">
        <v>5903</v>
      </c>
      <c r="D864" s="627" t="s">
        <v>2116</v>
      </c>
      <c r="E864" s="628"/>
      <c r="F864" s="629" t="s">
        <v>6875</v>
      </c>
      <c r="G864" s="628"/>
      <c r="H864" s="627" t="s">
        <v>5905</v>
      </c>
      <c r="I864" s="628"/>
      <c r="J864" s="1"/>
      <c r="K864" s="1"/>
      <c r="L864" s="1"/>
      <c r="M864" s="1"/>
      <c r="N864" s="1"/>
      <c r="O864" s="1"/>
      <c r="P864" s="1"/>
      <c r="Q864" s="1"/>
      <c r="R864" s="1"/>
    </row>
    <row r="865" spans="1:18" ht="16.5" customHeight="1">
      <c r="A865" s="626" t="s">
        <v>6764</v>
      </c>
      <c r="B865" s="626">
        <v>1</v>
      </c>
      <c r="C865" s="627" t="s">
        <v>5903</v>
      </c>
      <c r="D865" s="627" t="s">
        <v>2116</v>
      </c>
      <c r="E865" s="628"/>
      <c r="F865" s="629" t="s">
        <v>6876</v>
      </c>
      <c r="G865" s="628"/>
      <c r="H865" s="627" t="s">
        <v>5905</v>
      </c>
      <c r="I865" s="628"/>
      <c r="J865" s="1"/>
      <c r="K865" s="1"/>
      <c r="L865" s="1"/>
      <c r="M865" s="1"/>
      <c r="N865" s="1"/>
      <c r="O865" s="1"/>
      <c r="P865" s="1"/>
      <c r="Q865" s="1"/>
      <c r="R865" s="1"/>
    </row>
    <row r="866" spans="1:18" ht="16.5" customHeight="1">
      <c r="A866" s="626" t="s">
        <v>6764</v>
      </c>
      <c r="B866" s="626">
        <v>1</v>
      </c>
      <c r="C866" s="627" t="s">
        <v>5903</v>
      </c>
      <c r="D866" s="627" t="s">
        <v>2116</v>
      </c>
      <c r="E866" s="628"/>
      <c r="F866" s="629" t="s">
        <v>6877</v>
      </c>
      <c r="G866" s="628"/>
      <c r="H866" s="627" t="s">
        <v>5905</v>
      </c>
      <c r="I866" s="628"/>
      <c r="J866" s="1"/>
      <c r="K866" s="1"/>
      <c r="L866" s="1"/>
      <c r="M866" s="1"/>
      <c r="N866" s="1"/>
      <c r="O866" s="1"/>
      <c r="P866" s="1"/>
      <c r="Q866" s="1"/>
      <c r="R866" s="1"/>
    </row>
    <row r="867" spans="1:18" ht="16.5" customHeight="1">
      <c r="A867" s="626" t="s">
        <v>6764</v>
      </c>
      <c r="B867" s="626">
        <v>1</v>
      </c>
      <c r="C867" s="627" t="s">
        <v>5903</v>
      </c>
      <c r="D867" s="627" t="s">
        <v>2116</v>
      </c>
      <c r="E867" s="628"/>
      <c r="F867" s="629" t="s">
        <v>6878</v>
      </c>
      <c r="G867" s="628"/>
      <c r="H867" s="627" t="s">
        <v>5905</v>
      </c>
      <c r="I867" s="628"/>
      <c r="J867" s="1"/>
      <c r="K867" s="1"/>
      <c r="L867" s="1"/>
      <c r="M867" s="1"/>
      <c r="N867" s="1"/>
      <c r="O867" s="1"/>
      <c r="P867" s="1"/>
      <c r="Q867" s="1"/>
      <c r="R867" s="1"/>
    </row>
    <row r="868" spans="1:18" ht="16.5" customHeight="1">
      <c r="A868" s="626" t="s">
        <v>6764</v>
      </c>
      <c r="B868" s="626">
        <v>1</v>
      </c>
      <c r="C868" s="627" t="s">
        <v>5903</v>
      </c>
      <c r="D868" s="627" t="s">
        <v>2116</v>
      </c>
      <c r="E868" s="628"/>
      <c r="F868" s="629" t="s">
        <v>6879</v>
      </c>
      <c r="G868" s="628"/>
      <c r="H868" s="627" t="s">
        <v>5905</v>
      </c>
      <c r="I868" s="628"/>
      <c r="J868" s="1"/>
      <c r="K868" s="1"/>
      <c r="L868" s="1"/>
      <c r="M868" s="1"/>
      <c r="N868" s="1"/>
      <c r="O868" s="1"/>
      <c r="P868" s="1"/>
      <c r="Q868" s="1"/>
      <c r="R868" s="1"/>
    </row>
    <row r="869" spans="1:18" ht="16.5" customHeight="1">
      <c r="A869" s="626" t="s">
        <v>6764</v>
      </c>
      <c r="B869" s="626">
        <v>1</v>
      </c>
      <c r="C869" s="627" t="s">
        <v>5903</v>
      </c>
      <c r="D869" s="627" t="s">
        <v>2116</v>
      </c>
      <c r="E869" s="628"/>
      <c r="F869" s="629" t="s">
        <v>6880</v>
      </c>
      <c r="G869" s="628"/>
      <c r="H869" s="627" t="s">
        <v>5905</v>
      </c>
      <c r="I869" s="628"/>
      <c r="J869" s="1"/>
      <c r="K869" s="1"/>
      <c r="L869" s="1"/>
      <c r="M869" s="1"/>
      <c r="N869" s="1"/>
      <c r="O869" s="1"/>
      <c r="P869" s="1"/>
      <c r="Q869" s="1"/>
      <c r="R869" s="1"/>
    </row>
    <row r="870" spans="1:18" ht="16.5" customHeight="1">
      <c r="A870" s="626" t="s">
        <v>6764</v>
      </c>
      <c r="B870" s="626">
        <v>1</v>
      </c>
      <c r="C870" s="627" t="s">
        <v>5903</v>
      </c>
      <c r="D870" s="627" t="s">
        <v>2116</v>
      </c>
      <c r="E870" s="628"/>
      <c r="F870" s="629" t="s">
        <v>6881</v>
      </c>
      <c r="G870" s="628"/>
      <c r="H870" s="627" t="s">
        <v>5905</v>
      </c>
      <c r="I870" s="628"/>
      <c r="J870" s="1"/>
      <c r="K870" s="1"/>
      <c r="L870" s="1"/>
      <c r="M870" s="1"/>
      <c r="N870" s="1"/>
      <c r="O870" s="1"/>
      <c r="P870" s="1"/>
      <c r="Q870" s="1"/>
      <c r="R870" s="1"/>
    </row>
    <row r="871" spans="1:18" ht="16.5" customHeight="1">
      <c r="A871" s="626" t="s">
        <v>6764</v>
      </c>
      <c r="B871" s="626">
        <v>1</v>
      </c>
      <c r="C871" s="627" t="s">
        <v>5903</v>
      </c>
      <c r="D871" s="627" t="s">
        <v>2116</v>
      </c>
      <c r="E871" s="628"/>
      <c r="F871" s="629" t="s">
        <v>6882</v>
      </c>
      <c r="G871" s="628"/>
      <c r="H871" s="627" t="s">
        <v>5905</v>
      </c>
      <c r="I871" s="628"/>
      <c r="J871" s="1"/>
      <c r="K871" s="1"/>
      <c r="L871" s="1"/>
      <c r="M871" s="1"/>
      <c r="N871" s="1"/>
      <c r="O871" s="1"/>
      <c r="P871" s="1"/>
      <c r="Q871" s="1"/>
      <c r="R871" s="1"/>
    </row>
    <row r="872" spans="1:18" ht="16.5" customHeight="1">
      <c r="A872" s="626" t="s">
        <v>6764</v>
      </c>
      <c r="B872" s="626">
        <v>1</v>
      </c>
      <c r="C872" s="627" t="s">
        <v>5903</v>
      </c>
      <c r="D872" s="627" t="s">
        <v>2116</v>
      </c>
      <c r="E872" s="628"/>
      <c r="F872" s="629" t="s">
        <v>6883</v>
      </c>
      <c r="G872" s="628"/>
      <c r="H872" s="627" t="s">
        <v>5905</v>
      </c>
      <c r="I872" s="628"/>
      <c r="J872" s="1"/>
      <c r="K872" s="1"/>
      <c r="L872" s="1"/>
      <c r="M872" s="1"/>
      <c r="N872" s="1"/>
      <c r="O872" s="1"/>
      <c r="P872" s="1"/>
      <c r="Q872" s="1"/>
      <c r="R872" s="1"/>
    </row>
    <row r="873" spans="1:18" ht="16.5" customHeight="1">
      <c r="A873" s="626" t="s">
        <v>6764</v>
      </c>
      <c r="B873" s="626">
        <v>1</v>
      </c>
      <c r="C873" s="627" t="s">
        <v>5903</v>
      </c>
      <c r="D873" s="627" t="s">
        <v>2116</v>
      </c>
      <c r="E873" s="628"/>
      <c r="F873" s="629" t="s">
        <v>6884</v>
      </c>
      <c r="G873" s="628"/>
      <c r="H873" s="627" t="s">
        <v>5905</v>
      </c>
      <c r="I873" s="628"/>
      <c r="J873" s="1"/>
      <c r="K873" s="1"/>
      <c r="L873" s="1"/>
      <c r="M873" s="1"/>
      <c r="N873" s="1"/>
      <c r="O873" s="1"/>
      <c r="P873" s="1"/>
      <c r="Q873" s="1"/>
      <c r="R873" s="1"/>
    </row>
    <row r="874" spans="1:18" ht="16.5" customHeight="1">
      <c r="A874" s="626" t="s">
        <v>6764</v>
      </c>
      <c r="B874" s="626">
        <v>1</v>
      </c>
      <c r="C874" s="627" t="s">
        <v>5903</v>
      </c>
      <c r="D874" s="627" t="s">
        <v>2116</v>
      </c>
      <c r="E874" s="628"/>
      <c r="F874" s="629" t="s">
        <v>6885</v>
      </c>
      <c r="G874" s="628"/>
      <c r="H874" s="627" t="s">
        <v>5905</v>
      </c>
      <c r="I874" s="628"/>
      <c r="J874" s="1"/>
      <c r="K874" s="1"/>
      <c r="L874" s="1"/>
      <c r="M874" s="1"/>
      <c r="N874" s="1"/>
      <c r="O874" s="1"/>
      <c r="P874" s="1"/>
      <c r="Q874" s="1"/>
      <c r="R874" s="1"/>
    </row>
    <row r="875" spans="1:18" ht="16.5" customHeight="1">
      <c r="A875" s="626" t="s">
        <v>6764</v>
      </c>
      <c r="B875" s="626">
        <v>1</v>
      </c>
      <c r="C875" s="627" t="s">
        <v>5903</v>
      </c>
      <c r="D875" s="627" t="s">
        <v>2116</v>
      </c>
      <c r="E875" s="628"/>
      <c r="F875" s="629" t="s">
        <v>6886</v>
      </c>
      <c r="G875" s="628"/>
      <c r="H875" s="627" t="s">
        <v>5905</v>
      </c>
      <c r="I875" s="628"/>
      <c r="J875" s="1"/>
      <c r="K875" s="1"/>
      <c r="L875" s="1"/>
      <c r="M875" s="1"/>
      <c r="N875" s="1"/>
      <c r="O875" s="1"/>
      <c r="P875" s="1"/>
      <c r="Q875" s="1"/>
      <c r="R875" s="1"/>
    </row>
    <row r="876" spans="1:18" ht="16.5" customHeight="1">
      <c r="A876" s="626" t="s">
        <v>6764</v>
      </c>
      <c r="B876" s="626">
        <v>1</v>
      </c>
      <c r="C876" s="627" t="s">
        <v>5903</v>
      </c>
      <c r="D876" s="627" t="s">
        <v>2116</v>
      </c>
      <c r="E876" s="628"/>
      <c r="F876" s="629" t="s">
        <v>6887</v>
      </c>
      <c r="G876" s="628"/>
      <c r="H876" s="627" t="s">
        <v>5905</v>
      </c>
      <c r="I876" s="628"/>
      <c r="J876" s="1"/>
      <c r="K876" s="1"/>
      <c r="L876" s="1"/>
      <c r="M876" s="1"/>
      <c r="N876" s="1"/>
      <c r="O876" s="1"/>
      <c r="P876" s="1"/>
      <c r="Q876" s="1"/>
      <c r="R876" s="1"/>
    </row>
    <row r="877" spans="1:18" ht="16.5" customHeight="1">
      <c r="A877" s="626" t="s">
        <v>6764</v>
      </c>
      <c r="B877" s="626">
        <v>1</v>
      </c>
      <c r="C877" s="627" t="s">
        <v>5903</v>
      </c>
      <c r="D877" s="627" t="s">
        <v>2116</v>
      </c>
      <c r="E877" s="628"/>
      <c r="F877" s="629" t="s">
        <v>6888</v>
      </c>
      <c r="G877" s="628"/>
      <c r="H877" s="627" t="s">
        <v>5905</v>
      </c>
      <c r="I877" s="628"/>
      <c r="J877" s="1"/>
      <c r="K877" s="1"/>
      <c r="L877" s="1"/>
      <c r="M877" s="1"/>
      <c r="N877" s="1"/>
      <c r="O877" s="1"/>
      <c r="P877" s="1"/>
      <c r="Q877" s="1"/>
      <c r="R877" s="1"/>
    </row>
    <row r="878" spans="1:18" ht="16.5" customHeight="1">
      <c r="A878" s="626" t="s">
        <v>6764</v>
      </c>
      <c r="B878" s="626">
        <v>1</v>
      </c>
      <c r="C878" s="627" t="s">
        <v>5903</v>
      </c>
      <c r="D878" s="627" t="s">
        <v>2116</v>
      </c>
      <c r="E878" s="628"/>
      <c r="F878" s="629" t="s">
        <v>6889</v>
      </c>
      <c r="G878" s="628"/>
      <c r="H878" s="627" t="s">
        <v>5905</v>
      </c>
      <c r="I878" s="628"/>
      <c r="J878" s="1"/>
      <c r="K878" s="1"/>
      <c r="L878" s="1"/>
      <c r="M878" s="1"/>
      <c r="N878" s="1"/>
      <c r="O878" s="1"/>
      <c r="P878" s="1"/>
      <c r="Q878" s="1"/>
      <c r="R878" s="1"/>
    </row>
    <row r="879" spans="1:18" ht="16.5" customHeight="1">
      <c r="A879" s="626" t="s">
        <v>6764</v>
      </c>
      <c r="B879" s="626">
        <v>1</v>
      </c>
      <c r="C879" s="627" t="s">
        <v>5903</v>
      </c>
      <c r="D879" s="627" t="s">
        <v>2116</v>
      </c>
      <c r="E879" s="628"/>
      <c r="F879" s="629" t="s">
        <v>6890</v>
      </c>
      <c r="G879" s="628"/>
      <c r="H879" s="627" t="s">
        <v>5905</v>
      </c>
      <c r="I879" s="628"/>
      <c r="J879" s="1"/>
      <c r="K879" s="1"/>
      <c r="L879" s="1"/>
      <c r="M879" s="1"/>
      <c r="N879" s="1"/>
      <c r="O879" s="1"/>
      <c r="P879" s="1"/>
      <c r="Q879" s="1"/>
      <c r="R879" s="1"/>
    </row>
    <row r="880" spans="1:18" ht="16.5" customHeight="1">
      <c r="A880" s="626" t="s">
        <v>6764</v>
      </c>
      <c r="B880" s="626">
        <v>1</v>
      </c>
      <c r="C880" s="627" t="s">
        <v>5903</v>
      </c>
      <c r="D880" s="627" t="s">
        <v>2116</v>
      </c>
      <c r="E880" s="628"/>
      <c r="F880" s="629" t="s">
        <v>6891</v>
      </c>
      <c r="G880" s="628"/>
      <c r="H880" s="627" t="s">
        <v>5905</v>
      </c>
      <c r="I880" s="628"/>
      <c r="J880" s="1"/>
      <c r="K880" s="1"/>
      <c r="L880" s="1"/>
      <c r="M880" s="1"/>
      <c r="N880" s="1"/>
      <c r="O880" s="1"/>
      <c r="P880" s="1"/>
      <c r="Q880" s="1"/>
      <c r="R880" s="1"/>
    </row>
    <row r="881" spans="1:18" ht="16.5" customHeight="1">
      <c r="A881" s="626" t="s">
        <v>6764</v>
      </c>
      <c r="B881" s="626">
        <v>1</v>
      </c>
      <c r="C881" s="627" t="s">
        <v>5903</v>
      </c>
      <c r="D881" s="627" t="s">
        <v>2116</v>
      </c>
      <c r="E881" s="628"/>
      <c r="F881" s="629" t="s">
        <v>6892</v>
      </c>
      <c r="G881" s="628"/>
      <c r="H881" s="627" t="s">
        <v>5905</v>
      </c>
      <c r="I881" s="628"/>
      <c r="J881" s="1"/>
      <c r="K881" s="1"/>
      <c r="L881" s="1"/>
      <c r="M881" s="1"/>
      <c r="N881" s="1"/>
      <c r="O881" s="1"/>
      <c r="P881" s="1"/>
      <c r="Q881" s="1"/>
      <c r="R881" s="1"/>
    </row>
    <row r="882" spans="1:18" ht="16.5" customHeight="1">
      <c r="A882" s="626" t="s">
        <v>6764</v>
      </c>
      <c r="B882" s="626">
        <v>1</v>
      </c>
      <c r="C882" s="627" t="s">
        <v>5903</v>
      </c>
      <c r="D882" s="627" t="s">
        <v>2116</v>
      </c>
      <c r="E882" s="628"/>
      <c r="F882" s="629" t="s">
        <v>6893</v>
      </c>
      <c r="G882" s="628"/>
      <c r="H882" s="627" t="s">
        <v>5905</v>
      </c>
      <c r="I882" s="628"/>
      <c r="J882" s="1"/>
      <c r="K882" s="1"/>
      <c r="L882" s="1"/>
      <c r="M882" s="1"/>
      <c r="N882" s="1"/>
      <c r="O882" s="1"/>
      <c r="P882" s="1"/>
      <c r="Q882" s="1"/>
      <c r="R882" s="1"/>
    </row>
    <row r="883" spans="1:18" ht="16.5" customHeight="1">
      <c r="A883" s="626" t="s">
        <v>6764</v>
      </c>
      <c r="B883" s="626">
        <v>1</v>
      </c>
      <c r="C883" s="627" t="s">
        <v>5903</v>
      </c>
      <c r="D883" s="627" t="s">
        <v>2116</v>
      </c>
      <c r="E883" s="628"/>
      <c r="F883" s="629" t="s">
        <v>6894</v>
      </c>
      <c r="G883" s="628"/>
      <c r="H883" s="627" t="s">
        <v>5905</v>
      </c>
      <c r="I883" s="628"/>
      <c r="J883" s="1"/>
      <c r="K883" s="1"/>
      <c r="L883" s="1"/>
      <c r="M883" s="1"/>
      <c r="N883" s="1"/>
      <c r="O883" s="1"/>
      <c r="P883" s="1"/>
      <c r="Q883" s="1"/>
      <c r="R883" s="1"/>
    </row>
    <row r="884" spans="1:18" ht="16.5" customHeight="1">
      <c r="A884" s="626" t="s">
        <v>6764</v>
      </c>
      <c r="B884" s="626">
        <v>1</v>
      </c>
      <c r="C884" s="627" t="s">
        <v>5903</v>
      </c>
      <c r="D884" s="627" t="s">
        <v>2116</v>
      </c>
      <c r="E884" s="628"/>
      <c r="F884" s="629" t="s">
        <v>6895</v>
      </c>
      <c r="G884" s="628"/>
      <c r="H884" s="627" t="s">
        <v>5905</v>
      </c>
      <c r="I884" s="628"/>
      <c r="J884" s="1"/>
      <c r="K884" s="1"/>
      <c r="L884" s="1"/>
      <c r="M884" s="1"/>
      <c r="N884" s="1"/>
      <c r="O884" s="1"/>
      <c r="P884" s="1"/>
      <c r="Q884" s="1"/>
      <c r="R884" s="1"/>
    </row>
    <row r="885" spans="1:18" ht="16.5" customHeight="1">
      <c r="A885" s="626" t="s">
        <v>6764</v>
      </c>
      <c r="B885" s="626">
        <v>1</v>
      </c>
      <c r="C885" s="627" t="s">
        <v>5903</v>
      </c>
      <c r="D885" s="627" t="s">
        <v>2116</v>
      </c>
      <c r="E885" s="628"/>
      <c r="F885" s="629" t="s">
        <v>6896</v>
      </c>
      <c r="G885" s="628"/>
      <c r="H885" s="627" t="s">
        <v>5905</v>
      </c>
      <c r="I885" s="628"/>
      <c r="J885" s="1"/>
      <c r="K885" s="1"/>
      <c r="L885" s="1"/>
      <c r="M885" s="1"/>
      <c r="N885" s="1"/>
      <c r="O885" s="1"/>
      <c r="P885" s="1"/>
      <c r="Q885" s="1"/>
      <c r="R885" s="1"/>
    </row>
    <row r="886" spans="1:18" ht="16.5" customHeight="1">
      <c r="A886" s="626" t="s">
        <v>6764</v>
      </c>
      <c r="B886" s="626">
        <v>1</v>
      </c>
      <c r="C886" s="627" t="s">
        <v>5903</v>
      </c>
      <c r="D886" s="627" t="s">
        <v>2116</v>
      </c>
      <c r="E886" s="628"/>
      <c r="F886" s="629" t="s">
        <v>6897</v>
      </c>
      <c r="G886" s="628"/>
      <c r="H886" s="627" t="s">
        <v>5905</v>
      </c>
      <c r="I886" s="628"/>
      <c r="J886" s="1"/>
      <c r="K886" s="1"/>
      <c r="L886" s="1"/>
      <c r="M886" s="1"/>
      <c r="N886" s="1"/>
      <c r="O886" s="1"/>
      <c r="P886" s="1"/>
      <c r="Q886" s="1"/>
      <c r="R886" s="1"/>
    </row>
    <row r="887" spans="1:18" ht="16.5" customHeight="1">
      <c r="A887" s="626" t="s">
        <v>6764</v>
      </c>
      <c r="B887" s="626">
        <v>1</v>
      </c>
      <c r="C887" s="627" t="s">
        <v>5903</v>
      </c>
      <c r="D887" s="627" t="s">
        <v>2116</v>
      </c>
      <c r="E887" s="628"/>
      <c r="F887" s="629" t="s">
        <v>6898</v>
      </c>
      <c r="G887" s="628"/>
      <c r="H887" s="627" t="s">
        <v>5905</v>
      </c>
      <c r="I887" s="628"/>
      <c r="J887" s="1"/>
      <c r="K887" s="1"/>
      <c r="L887" s="1"/>
      <c r="M887" s="1"/>
      <c r="N887" s="1"/>
      <c r="O887" s="1"/>
      <c r="P887" s="1"/>
      <c r="Q887" s="1"/>
      <c r="R887" s="1"/>
    </row>
    <row r="888" spans="1:18" ht="16.5" customHeight="1">
      <c r="A888" s="626" t="s">
        <v>6764</v>
      </c>
      <c r="B888" s="626">
        <v>1</v>
      </c>
      <c r="C888" s="627" t="s">
        <v>5903</v>
      </c>
      <c r="D888" s="627" t="s">
        <v>2116</v>
      </c>
      <c r="E888" s="628"/>
      <c r="F888" s="629" t="s">
        <v>6899</v>
      </c>
      <c r="G888" s="628"/>
      <c r="H888" s="627" t="s">
        <v>5905</v>
      </c>
      <c r="I888" s="628"/>
      <c r="J888" s="1"/>
      <c r="K888" s="1"/>
      <c r="L888" s="1"/>
      <c r="M888" s="1"/>
      <c r="N888" s="1"/>
      <c r="O888" s="1"/>
      <c r="P888" s="1"/>
      <c r="Q888" s="1"/>
      <c r="R888" s="1"/>
    </row>
    <row r="889" spans="1:18" ht="16.5" customHeight="1">
      <c r="A889" s="626" t="s">
        <v>6764</v>
      </c>
      <c r="B889" s="626">
        <v>1</v>
      </c>
      <c r="C889" s="627" t="s">
        <v>5903</v>
      </c>
      <c r="D889" s="627" t="s">
        <v>2116</v>
      </c>
      <c r="E889" s="628"/>
      <c r="F889" s="629" t="s">
        <v>6900</v>
      </c>
      <c r="G889" s="628"/>
      <c r="H889" s="627" t="s">
        <v>5905</v>
      </c>
      <c r="I889" s="628"/>
      <c r="J889" s="1"/>
      <c r="K889" s="1"/>
      <c r="L889" s="1"/>
      <c r="M889" s="1"/>
      <c r="N889" s="1"/>
      <c r="O889" s="1"/>
      <c r="P889" s="1"/>
      <c r="Q889" s="1"/>
      <c r="R889" s="1"/>
    </row>
    <row r="890" spans="1:18" ht="16.5" customHeight="1">
      <c r="A890" s="626" t="s">
        <v>6764</v>
      </c>
      <c r="B890" s="626">
        <v>1</v>
      </c>
      <c r="C890" s="627" t="s">
        <v>5903</v>
      </c>
      <c r="D890" s="627" t="s">
        <v>2116</v>
      </c>
      <c r="E890" s="628"/>
      <c r="F890" s="629" t="s">
        <v>6901</v>
      </c>
      <c r="G890" s="628"/>
      <c r="H890" s="627" t="s">
        <v>5905</v>
      </c>
      <c r="I890" s="628"/>
      <c r="J890" s="1"/>
      <c r="K890" s="1"/>
      <c r="L890" s="1"/>
      <c r="M890" s="1"/>
      <c r="N890" s="1"/>
      <c r="O890" s="1"/>
      <c r="P890" s="1"/>
      <c r="Q890" s="1"/>
      <c r="R890" s="1"/>
    </row>
    <row r="891" spans="1:18" ht="16.5" customHeight="1">
      <c r="A891" s="626" t="s">
        <v>6764</v>
      </c>
      <c r="B891" s="626">
        <v>1</v>
      </c>
      <c r="C891" s="627" t="s">
        <v>5903</v>
      </c>
      <c r="D891" s="627" t="s">
        <v>2116</v>
      </c>
      <c r="E891" s="628"/>
      <c r="F891" s="629" t="s">
        <v>6902</v>
      </c>
      <c r="G891" s="628"/>
      <c r="H891" s="627" t="s">
        <v>5905</v>
      </c>
      <c r="I891" s="628"/>
      <c r="J891" s="1"/>
      <c r="K891" s="1"/>
      <c r="L891" s="1"/>
      <c r="M891" s="1"/>
      <c r="N891" s="1"/>
      <c r="O891" s="1"/>
      <c r="P891" s="1"/>
      <c r="Q891" s="1"/>
      <c r="R891" s="1"/>
    </row>
    <row r="892" spans="1:18" ht="16.5" customHeight="1">
      <c r="A892" s="626" t="s">
        <v>6764</v>
      </c>
      <c r="B892" s="626">
        <v>1</v>
      </c>
      <c r="C892" s="627" t="s">
        <v>5903</v>
      </c>
      <c r="D892" s="627" t="s">
        <v>2116</v>
      </c>
      <c r="E892" s="628"/>
      <c r="F892" s="629" t="s">
        <v>6903</v>
      </c>
      <c r="G892" s="628"/>
      <c r="H892" s="627" t="s">
        <v>5905</v>
      </c>
      <c r="I892" s="628"/>
      <c r="J892" s="1"/>
      <c r="K892" s="1"/>
      <c r="L892" s="1"/>
      <c r="M892" s="1"/>
      <c r="N892" s="1"/>
      <c r="O892" s="1"/>
      <c r="P892" s="1"/>
      <c r="Q892" s="1"/>
      <c r="R892" s="1"/>
    </row>
    <row r="893" spans="1:18" ht="16.5" customHeight="1">
      <c r="A893" s="626" t="s">
        <v>6764</v>
      </c>
      <c r="B893" s="626">
        <v>1</v>
      </c>
      <c r="C893" s="627" t="s">
        <v>5911</v>
      </c>
      <c r="D893" s="627" t="s">
        <v>2116</v>
      </c>
      <c r="E893" s="628"/>
      <c r="F893" s="629" t="s">
        <v>6904</v>
      </c>
      <c r="G893" s="628"/>
      <c r="H893" s="627" t="s">
        <v>5867</v>
      </c>
      <c r="I893" s="628"/>
      <c r="J893" s="1"/>
      <c r="K893" s="1"/>
      <c r="L893" s="1"/>
      <c r="M893" s="1"/>
      <c r="N893" s="1"/>
      <c r="O893" s="1"/>
      <c r="P893" s="1"/>
      <c r="Q893" s="1"/>
      <c r="R893" s="1"/>
    </row>
    <row r="894" spans="1:18" ht="16.5" customHeight="1">
      <c r="A894" s="626" t="s">
        <v>6764</v>
      </c>
      <c r="B894" s="626">
        <v>1</v>
      </c>
      <c r="C894" s="627" t="s">
        <v>5911</v>
      </c>
      <c r="D894" s="627" t="s">
        <v>2116</v>
      </c>
      <c r="E894" s="628"/>
      <c r="F894" s="629" t="s">
        <v>6905</v>
      </c>
      <c r="G894" s="628"/>
      <c r="H894" s="627" t="s">
        <v>5867</v>
      </c>
      <c r="I894" s="628"/>
      <c r="J894" s="1"/>
      <c r="K894" s="1"/>
      <c r="L894" s="1"/>
      <c r="M894" s="1"/>
      <c r="N894" s="1"/>
      <c r="O894" s="1"/>
      <c r="P894" s="1"/>
      <c r="Q894" s="1"/>
      <c r="R894" s="1"/>
    </row>
    <row r="895" spans="1:18" ht="16.5" customHeight="1">
      <c r="A895" s="626" t="s">
        <v>6764</v>
      </c>
      <c r="B895" s="626">
        <v>1</v>
      </c>
      <c r="C895" s="627" t="s">
        <v>5911</v>
      </c>
      <c r="D895" s="627" t="s">
        <v>2116</v>
      </c>
      <c r="E895" s="628"/>
      <c r="F895" s="629" t="s">
        <v>6906</v>
      </c>
      <c r="G895" s="628"/>
      <c r="H895" s="627" t="s">
        <v>5867</v>
      </c>
      <c r="I895" s="628"/>
      <c r="J895" s="1"/>
      <c r="K895" s="1"/>
      <c r="L895" s="1"/>
      <c r="M895" s="1"/>
      <c r="N895" s="1"/>
      <c r="O895" s="1"/>
      <c r="P895" s="1"/>
      <c r="Q895" s="1"/>
      <c r="R895" s="1"/>
    </row>
    <row r="896" spans="1:18" ht="16.5" customHeight="1">
      <c r="A896" s="626" t="s">
        <v>6764</v>
      </c>
      <c r="B896" s="626">
        <v>1</v>
      </c>
      <c r="C896" s="627" t="s">
        <v>5911</v>
      </c>
      <c r="D896" s="627" t="s">
        <v>2116</v>
      </c>
      <c r="E896" s="628"/>
      <c r="F896" s="629" t="s">
        <v>6907</v>
      </c>
      <c r="G896" s="628"/>
      <c r="H896" s="627" t="s">
        <v>5867</v>
      </c>
      <c r="I896" s="628"/>
      <c r="J896" s="1"/>
      <c r="K896" s="1"/>
      <c r="L896" s="1"/>
      <c r="M896" s="1"/>
      <c r="N896" s="1"/>
      <c r="O896" s="1"/>
      <c r="P896" s="1"/>
      <c r="Q896" s="1"/>
      <c r="R896" s="1"/>
    </row>
    <row r="897" spans="1:18" ht="16.5" customHeight="1">
      <c r="A897" s="626" t="s">
        <v>6764</v>
      </c>
      <c r="B897" s="626">
        <v>1</v>
      </c>
      <c r="C897" s="627" t="s">
        <v>5915</v>
      </c>
      <c r="D897" s="627" t="s">
        <v>2116</v>
      </c>
      <c r="E897" s="628"/>
      <c r="F897" s="629" t="s">
        <v>6908</v>
      </c>
      <c r="G897" s="628"/>
      <c r="H897" s="627" t="s">
        <v>5882</v>
      </c>
      <c r="I897" s="628"/>
      <c r="J897" s="1"/>
      <c r="K897" s="1"/>
      <c r="L897" s="1"/>
      <c r="M897" s="1"/>
      <c r="N897" s="1"/>
      <c r="O897" s="1"/>
      <c r="P897" s="1"/>
      <c r="Q897" s="1"/>
      <c r="R897" s="1"/>
    </row>
    <row r="898" spans="1:18" ht="16.5" customHeight="1">
      <c r="A898" s="626" t="s">
        <v>6764</v>
      </c>
      <c r="B898" s="626">
        <v>1</v>
      </c>
      <c r="C898" s="627" t="s">
        <v>5918</v>
      </c>
      <c r="D898" s="627" t="s">
        <v>2116</v>
      </c>
      <c r="E898" s="628"/>
      <c r="F898" s="629" t="s">
        <v>6909</v>
      </c>
      <c r="G898" s="628"/>
      <c r="H898" s="627" t="s">
        <v>5882</v>
      </c>
      <c r="I898" s="628"/>
      <c r="J898" s="1"/>
      <c r="K898" s="1"/>
      <c r="L898" s="1"/>
      <c r="M898" s="1"/>
      <c r="N898" s="1"/>
      <c r="O898" s="1"/>
      <c r="P898" s="1"/>
      <c r="Q898" s="1"/>
      <c r="R898" s="1"/>
    </row>
    <row r="899" spans="1:18" ht="16.5" customHeight="1">
      <c r="A899" s="626" t="s">
        <v>6764</v>
      </c>
      <c r="B899" s="626">
        <v>1</v>
      </c>
      <c r="C899" s="627" t="s">
        <v>5918</v>
      </c>
      <c r="D899" s="627" t="s">
        <v>2116</v>
      </c>
      <c r="E899" s="628"/>
      <c r="F899" s="629" t="s">
        <v>6910</v>
      </c>
      <c r="G899" s="628"/>
      <c r="H899" s="627" t="s">
        <v>5882</v>
      </c>
      <c r="I899" s="628"/>
      <c r="J899" s="1"/>
      <c r="K899" s="1"/>
      <c r="L899" s="1"/>
      <c r="M899" s="1"/>
      <c r="N899" s="1"/>
      <c r="O899" s="1"/>
      <c r="P899" s="1"/>
      <c r="Q899" s="1"/>
      <c r="R899" s="1"/>
    </row>
    <row r="900" spans="1:18" ht="16.5" customHeight="1">
      <c r="A900" s="626" t="s">
        <v>6764</v>
      </c>
      <c r="B900" s="626">
        <v>1</v>
      </c>
      <c r="C900" s="627" t="s">
        <v>5918</v>
      </c>
      <c r="D900" s="627" t="s">
        <v>2116</v>
      </c>
      <c r="E900" s="628"/>
      <c r="F900" s="629" t="s">
        <v>6911</v>
      </c>
      <c r="G900" s="628"/>
      <c r="H900" s="627" t="s">
        <v>5882</v>
      </c>
      <c r="I900" s="628"/>
      <c r="J900" s="1"/>
      <c r="K900" s="1"/>
      <c r="L900" s="1"/>
      <c r="M900" s="1"/>
      <c r="N900" s="1"/>
      <c r="O900" s="1"/>
      <c r="P900" s="1"/>
      <c r="Q900" s="1"/>
      <c r="R900" s="1"/>
    </row>
    <row r="901" spans="1:18" ht="16.5" customHeight="1">
      <c r="A901" s="626" t="s">
        <v>6764</v>
      </c>
      <c r="B901" s="626">
        <v>1</v>
      </c>
      <c r="C901" s="627" t="s">
        <v>5918</v>
      </c>
      <c r="D901" s="627" t="s">
        <v>2116</v>
      </c>
      <c r="E901" s="628"/>
      <c r="F901" s="629" t="s">
        <v>6912</v>
      </c>
      <c r="G901" s="628"/>
      <c r="H901" s="627" t="s">
        <v>5882</v>
      </c>
      <c r="I901" s="628"/>
      <c r="J901" s="1"/>
      <c r="K901" s="1"/>
      <c r="L901" s="1"/>
      <c r="M901" s="1"/>
      <c r="N901" s="1"/>
      <c r="O901" s="1"/>
      <c r="P901" s="1"/>
      <c r="Q901" s="1"/>
      <c r="R901" s="1"/>
    </row>
    <row r="902" spans="1:18" ht="16.5" customHeight="1">
      <c r="A902" s="626" t="s">
        <v>6764</v>
      </c>
      <c r="B902" s="626">
        <v>1</v>
      </c>
      <c r="C902" s="627" t="s">
        <v>5918</v>
      </c>
      <c r="D902" s="627" t="s">
        <v>2116</v>
      </c>
      <c r="E902" s="628"/>
      <c r="F902" s="629" t="s">
        <v>6913</v>
      </c>
      <c r="G902" s="628"/>
      <c r="H902" s="627" t="s">
        <v>5882</v>
      </c>
      <c r="I902" s="628"/>
      <c r="J902" s="1"/>
      <c r="K902" s="1"/>
      <c r="L902" s="1"/>
      <c r="M902" s="1"/>
      <c r="N902" s="1"/>
      <c r="O902" s="1"/>
      <c r="P902" s="1"/>
      <c r="Q902" s="1"/>
      <c r="R902" s="1"/>
    </row>
    <row r="903" spans="1:18" ht="16.5" customHeight="1">
      <c r="A903" s="626" t="s">
        <v>6764</v>
      </c>
      <c r="B903" s="626">
        <v>1</v>
      </c>
      <c r="C903" s="627" t="s">
        <v>5918</v>
      </c>
      <c r="D903" s="627" t="s">
        <v>2116</v>
      </c>
      <c r="E903" s="628"/>
      <c r="F903" s="629" t="s">
        <v>6914</v>
      </c>
      <c r="G903" s="628"/>
      <c r="H903" s="627" t="s">
        <v>5882</v>
      </c>
      <c r="I903" s="628"/>
      <c r="J903" s="1"/>
      <c r="K903" s="1"/>
      <c r="L903" s="1"/>
      <c r="M903" s="1"/>
      <c r="N903" s="1"/>
      <c r="O903" s="1"/>
      <c r="P903" s="1"/>
      <c r="Q903" s="1"/>
      <c r="R903" s="1"/>
    </row>
    <row r="904" spans="1:18" ht="16.5" customHeight="1">
      <c r="A904" s="626" t="s">
        <v>6764</v>
      </c>
      <c r="B904" s="626">
        <v>1</v>
      </c>
      <c r="C904" s="627" t="s">
        <v>5918</v>
      </c>
      <c r="D904" s="627" t="s">
        <v>2116</v>
      </c>
      <c r="E904" s="628"/>
      <c r="F904" s="629" t="s">
        <v>6915</v>
      </c>
      <c r="G904" s="628"/>
      <c r="H904" s="627" t="s">
        <v>5882</v>
      </c>
      <c r="I904" s="628"/>
      <c r="J904" s="1"/>
      <c r="K904" s="1"/>
      <c r="L904" s="1"/>
      <c r="M904" s="1"/>
      <c r="N904" s="1"/>
      <c r="O904" s="1"/>
      <c r="P904" s="1"/>
      <c r="Q904" s="1"/>
      <c r="R904" s="1"/>
    </row>
    <row r="905" spans="1:18" ht="16.5" customHeight="1">
      <c r="A905" s="626" t="s">
        <v>6764</v>
      </c>
      <c r="B905" s="626">
        <v>1</v>
      </c>
      <c r="C905" s="627" t="s">
        <v>5918</v>
      </c>
      <c r="D905" s="627" t="s">
        <v>2116</v>
      </c>
      <c r="E905" s="628"/>
      <c r="F905" s="629" t="s">
        <v>6916</v>
      </c>
      <c r="G905" s="628"/>
      <c r="H905" s="627" t="s">
        <v>5882</v>
      </c>
      <c r="I905" s="628"/>
      <c r="J905" s="1"/>
      <c r="K905" s="1"/>
      <c r="L905" s="1"/>
      <c r="M905" s="1"/>
      <c r="N905" s="1"/>
      <c r="O905" s="1"/>
      <c r="P905" s="1"/>
      <c r="Q905" s="1"/>
      <c r="R905" s="1"/>
    </row>
    <row r="906" spans="1:18" ht="16.5" customHeight="1">
      <c r="A906" s="626" t="s">
        <v>6764</v>
      </c>
      <c r="B906" s="626">
        <v>1</v>
      </c>
      <c r="C906" s="627" t="s">
        <v>5918</v>
      </c>
      <c r="D906" s="627" t="s">
        <v>2116</v>
      </c>
      <c r="E906" s="628"/>
      <c r="F906" s="629" t="s">
        <v>6917</v>
      </c>
      <c r="G906" s="628"/>
      <c r="H906" s="627" t="s">
        <v>5882</v>
      </c>
      <c r="I906" s="628"/>
      <c r="J906" s="1"/>
      <c r="K906" s="1"/>
      <c r="L906" s="1"/>
      <c r="M906" s="1"/>
      <c r="N906" s="1"/>
      <c r="O906" s="1"/>
      <c r="P906" s="1"/>
      <c r="Q906" s="1"/>
      <c r="R906" s="1"/>
    </row>
    <row r="907" spans="1:18" ht="16.5" customHeight="1">
      <c r="A907" s="626" t="s">
        <v>6764</v>
      </c>
      <c r="B907" s="626">
        <v>1</v>
      </c>
      <c r="C907" s="627" t="s">
        <v>5918</v>
      </c>
      <c r="D907" s="627" t="s">
        <v>2116</v>
      </c>
      <c r="E907" s="628"/>
      <c r="F907" s="629" t="s">
        <v>6918</v>
      </c>
      <c r="G907" s="628"/>
      <c r="H907" s="627" t="s">
        <v>5882</v>
      </c>
      <c r="I907" s="628"/>
      <c r="J907" s="1"/>
      <c r="K907" s="1"/>
      <c r="L907" s="1"/>
      <c r="M907" s="1"/>
      <c r="N907" s="1"/>
      <c r="O907" s="1"/>
      <c r="P907" s="1"/>
      <c r="Q907" s="1"/>
      <c r="R907" s="1"/>
    </row>
    <row r="908" spans="1:18" ht="16.5" customHeight="1">
      <c r="A908" s="626" t="s">
        <v>6764</v>
      </c>
      <c r="B908" s="626">
        <v>1</v>
      </c>
      <c r="C908" s="627" t="s">
        <v>5918</v>
      </c>
      <c r="D908" s="627" t="s">
        <v>2116</v>
      </c>
      <c r="E908" s="628"/>
      <c r="F908" s="629" t="s">
        <v>6919</v>
      </c>
      <c r="G908" s="628"/>
      <c r="H908" s="627" t="s">
        <v>5882</v>
      </c>
      <c r="I908" s="628"/>
      <c r="J908" s="1"/>
      <c r="K908" s="1"/>
      <c r="L908" s="1"/>
      <c r="M908" s="1"/>
      <c r="N908" s="1"/>
      <c r="O908" s="1"/>
      <c r="P908" s="1"/>
      <c r="Q908" s="1"/>
      <c r="R908" s="1"/>
    </row>
    <row r="909" spans="1:18" ht="16.5" customHeight="1">
      <c r="A909" s="626" t="s">
        <v>6764</v>
      </c>
      <c r="B909" s="626">
        <v>1</v>
      </c>
      <c r="C909" s="627" t="s">
        <v>5921</v>
      </c>
      <c r="D909" s="627" t="s">
        <v>2116</v>
      </c>
      <c r="E909" s="628"/>
      <c r="F909" s="629" t="s">
        <v>6920</v>
      </c>
      <c r="G909" s="628"/>
      <c r="H909" s="627" t="s">
        <v>5858</v>
      </c>
      <c r="I909" s="628"/>
      <c r="J909" s="1"/>
      <c r="K909" s="1"/>
      <c r="L909" s="1"/>
      <c r="M909" s="1"/>
      <c r="N909" s="1"/>
      <c r="O909" s="1"/>
      <c r="P909" s="1"/>
      <c r="Q909" s="1"/>
      <c r="R909" s="1"/>
    </row>
    <row r="910" spans="1:18" ht="16.5" customHeight="1">
      <c r="A910" s="626" t="s">
        <v>6764</v>
      </c>
      <c r="B910" s="626">
        <v>1</v>
      </c>
      <c r="C910" s="627" t="s">
        <v>5921</v>
      </c>
      <c r="D910" s="627" t="s">
        <v>2116</v>
      </c>
      <c r="E910" s="628"/>
      <c r="F910" s="629" t="s">
        <v>6921</v>
      </c>
      <c r="G910" s="628"/>
      <c r="H910" s="627" t="s">
        <v>5858</v>
      </c>
      <c r="I910" s="628"/>
      <c r="J910" s="1"/>
      <c r="K910" s="1"/>
      <c r="L910" s="1"/>
      <c r="M910" s="1"/>
      <c r="N910" s="1"/>
      <c r="O910" s="1"/>
      <c r="P910" s="1"/>
      <c r="Q910" s="1"/>
      <c r="R910" s="1"/>
    </row>
    <row r="911" spans="1:18" ht="16.5" customHeight="1">
      <c r="A911" s="626" t="s">
        <v>6764</v>
      </c>
      <c r="B911" s="626">
        <v>1</v>
      </c>
      <c r="C911" s="627" t="s">
        <v>5921</v>
      </c>
      <c r="D911" s="627" t="s">
        <v>2116</v>
      </c>
      <c r="E911" s="628"/>
      <c r="F911" s="629" t="s">
        <v>6922</v>
      </c>
      <c r="G911" s="628"/>
      <c r="H911" s="627" t="s">
        <v>5858</v>
      </c>
      <c r="I911" s="628"/>
      <c r="J911" s="1"/>
      <c r="K911" s="1"/>
      <c r="L911" s="1"/>
      <c r="M911" s="1"/>
      <c r="N911" s="1"/>
      <c r="O911" s="1"/>
      <c r="P911" s="1"/>
      <c r="Q911" s="1"/>
      <c r="R911" s="1"/>
    </row>
    <row r="912" spans="1:18" ht="16.5" customHeight="1">
      <c r="A912" s="626" t="s">
        <v>6764</v>
      </c>
      <c r="B912" s="626">
        <v>1</v>
      </c>
      <c r="C912" s="627" t="s">
        <v>5921</v>
      </c>
      <c r="D912" s="627" t="s">
        <v>2116</v>
      </c>
      <c r="E912" s="628"/>
      <c r="F912" s="629" t="s">
        <v>6923</v>
      </c>
      <c r="G912" s="628"/>
      <c r="H912" s="627" t="s">
        <v>5858</v>
      </c>
      <c r="I912" s="628"/>
      <c r="J912" s="1"/>
      <c r="K912" s="1"/>
      <c r="L912" s="1"/>
      <c r="M912" s="1"/>
      <c r="N912" s="1"/>
      <c r="O912" s="1"/>
      <c r="P912" s="1"/>
      <c r="Q912" s="1"/>
      <c r="R912" s="1"/>
    </row>
    <row r="913" spans="1:18" ht="16.5" customHeight="1">
      <c r="A913" s="626" t="s">
        <v>6764</v>
      </c>
      <c r="B913" s="626">
        <v>1</v>
      </c>
      <c r="C913" s="627" t="s">
        <v>6924</v>
      </c>
      <c r="D913" s="627" t="s">
        <v>2116</v>
      </c>
      <c r="E913" s="628"/>
      <c r="F913" s="629" t="s">
        <v>6925</v>
      </c>
      <c r="G913" s="628"/>
      <c r="H913" s="627" t="s">
        <v>5882</v>
      </c>
      <c r="I913" s="628"/>
      <c r="J913" s="1"/>
      <c r="K913" s="1"/>
      <c r="L913" s="1"/>
      <c r="M913" s="1"/>
      <c r="N913" s="1"/>
      <c r="O913" s="1"/>
      <c r="P913" s="1"/>
      <c r="Q913" s="1"/>
      <c r="R913" s="1"/>
    </row>
    <row r="914" spans="1:18" ht="16.5" customHeight="1">
      <c r="A914" s="626" t="s">
        <v>6764</v>
      </c>
      <c r="B914" s="626">
        <v>1</v>
      </c>
      <c r="C914" s="627" t="s">
        <v>6924</v>
      </c>
      <c r="D914" s="627" t="s">
        <v>2116</v>
      </c>
      <c r="E914" s="628"/>
      <c r="F914" s="629" t="s">
        <v>6926</v>
      </c>
      <c r="G914" s="628"/>
      <c r="H914" s="627" t="s">
        <v>5882</v>
      </c>
      <c r="I914" s="628"/>
      <c r="J914" s="1"/>
      <c r="K914" s="1"/>
      <c r="L914" s="1"/>
      <c r="M914" s="1"/>
      <c r="N914" s="1"/>
      <c r="O914" s="1"/>
      <c r="P914" s="1"/>
      <c r="Q914" s="1"/>
      <c r="R914" s="1"/>
    </row>
    <row r="915" spans="1:18" ht="16.5" customHeight="1">
      <c r="A915" s="626" t="s">
        <v>6764</v>
      </c>
      <c r="B915" s="626">
        <v>1</v>
      </c>
      <c r="C915" s="627" t="s">
        <v>6924</v>
      </c>
      <c r="D915" s="627" t="s">
        <v>2116</v>
      </c>
      <c r="E915" s="628"/>
      <c r="F915" s="629" t="s">
        <v>6927</v>
      </c>
      <c r="G915" s="628"/>
      <c r="H915" s="627" t="s">
        <v>5882</v>
      </c>
      <c r="I915" s="628"/>
      <c r="J915" s="1"/>
      <c r="K915" s="1"/>
      <c r="L915" s="1"/>
      <c r="M915" s="1"/>
      <c r="N915" s="1"/>
      <c r="O915" s="1"/>
      <c r="P915" s="1"/>
      <c r="Q915" s="1"/>
      <c r="R915" s="1"/>
    </row>
    <row r="916" spans="1:18" ht="16.5" customHeight="1">
      <c r="A916" s="626" t="s">
        <v>6764</v>
      </c>
      <c r="B916" s="626">
        <v>1</v>
      </c>
      <c r="C916" s="627" t="s">
        <v>6928</v>
      </c>
      <c r="D916" s="627" t="s">
        <v>1857</v>
      </c>
      <c r="E916" s="628"/>
      <c r="F916" s="629" t="s">
        <v>6929</v>
      </c>
      <c r="G916" s="628"/>
      <c r="H916" s="627" t="s">
        <v>6494</v>
      </c>
      <c r="I916" s="628"/>
      <c r="J916" s="1"/>
      <c r="K916" s="1"/>
      <c r="L916" s="1"/>
      <c r="M916" s="1"/>
      <c r="N916" s="1"/>
      <c r="O916" s="1"/>
      <c r="P916" s="1"/>
      <c r="Q916" s="1"/>
      <c r="R916" s="1"/>
    </row>
    <row r="917" spans="1:18" ht="16.5" customHeight="1">
      <c r="A917" s="626" t="s">
        <v>6764</v>
      </c>
      <c r="B917" s="626">
        <v>1</v>
      </c>
      <c r="C917" s="627" t="s">
        <v>5923</v>
      </c>
      <c r="D917" s="627" t="s">
        <v>1857</v>
      </c>
      <c r="E917" s="628"/>
      <c r="F917" s="629" t="s">
        <v>6930</v>
      </c>
      <c r="G917" s="628"/>
      <c r="H917" s="627" t="s">
        <v>6931</v>
      </c>
      <c r="I917" s="628"/>
      <c r="J917" s="1"/>
      <c r="K917" s="1"/>
      <c r="L917" s="1"/>
      <c r="M917" s="1"/>
      <c r="N917" s="1"/>
      <c r="O917" s="1"/>
      <c r="P917" s="1"/>
      <c r="Q917" s="1"/>
      <c r="R917" s="1"/>
    </row>
    <row r="918" spans="1:18" ht="16.5" customHeight="1">
      <c r="A918" s="626" t="s">
        <v>6764</v>
      </c>
      <c r="B918" s="626">
        <v>1</v>
      </c>
      <c r="C918" s="627" t="s">
        <v>5923</v>
      </c>
      <c r="D918" s="627" t="s">
        <v>1857</v>
      </c>
      <c r="E918" s="628"/>
      <c r="F918" s="629" t="s">
        <v>6932</v>
      </c>
      <c r="G918" s="628"/>
      <c r="H918" s="627" t="s">
        <v>6931</v>
      </c>
      <c r="I918" s="628"/>
      <c r="J918" s="1"/>
      <c r="K918" s="1"/>
      <c r="L918" s="1"/>
      <c r="M918" s="1"/>
      <c r="N918" s="1"/>
      <c r="O918" s="1"/>
      <c r="P918" s="1"/>
      <c r="Q918" s="1"/>
      <c r="R918" s="1"/>
    </row>
    <row r="919" spans="1:18" ht="16.5" customHeight="1">
      <c r="A919" s="626" t="s">
        <v>6764</v>
      </c>
      <c r="B919" s="626">
        <v>1</v>
      </c>
      <c r="C919" s="627" t="s">
        <v>5923</v>
      </c>
      <c r="D919" s="627" t="s">
        <v>1857</v>
      </c>
      <c r="E919" s="628"/>
      <c r="F919" s="629" t="s">
        <v>6933</v>
      </c>
      <c r="G919" s="628"/>
      <c r="H919" s="627" t="s">
        <v>6931</v>
      </c>
      <c r="I919" s="628"/>
      <c r="J919" s="1"/>
      <c r="K919" s="1"/>
      <c r="L919" s="1"/>
      <c r="M919" s="1"/>
      <c r="N919" s="1"/>
      <c r="O919" s="1"/>
      <c r="P919" s="1"/>
      <c r="Q919" s="1"/>
      <c r="R919" s="1"/>
    </row>
    <row r="920" spans="1:18" ht="16.5" customHeight="1">
      <c r="A920" s="626" t="s">
        <v>6764</v>
      </c>
      <c r="B920" s="626">
        <v>1</v>
      </c>
      <c r="C920" s="627" t="s">
        <v>5923</v>
      </c>
      <c r="D920" s="627" t="s">
        <v>1857</v>
      </c>
      <c r="E920" s="628"/>
      <c r="F920" s="629" t="s">
        <v>6934</v>
      </c>
      <c r="G920" s="628"/>
      <c r="H920" s="627" t="s">
        <v>6931</v>
      </c>
      <c r="I920" s="628"/>
      <c r="J920" s="1"/>
      <c r="K920" s="1"/>
      <c r="L920" s="1"/>
      <c r="M920" s="1"/>
      <c r="N920" s="1"/>
      <c r="O920" s="1"/>
      <c r="P920" s="1"/>
      <c r="Q920" s="1"/>
      <c r="R920" s="1"/>
    </row>
    <row r="921" spans="1:18" ht="16.5" customHeight="1">
      <c r="A921" s="626" t="s">
        <v>6764</v>
      </c>
      <c r="B921" s="626">
        <v>1</v>
      </c>
      <c r="C921" s="627" t="s">
        <v>5923</v>
      </c>
      <c r="D921" s="627" t="s">
        <v>1857</v>
      </c>
      <c r="E921" s="628"/>
      <c r="F921" s="629" t="s">
        <v>6935</v>
      </c>
      <c r="G921" s="628"/>
      <c r="H921" s="627" t="s">
        <v>6931</v>
      </c>
      <c r="I921" s="628"/>
      <c r="J921" s="1"/>
      <c r="K921" s="1"/>
      <c r="L921" s="1"/>
      <c r="M921" s="1"/>
      <c r="N921" s="1"/>
      <c r="O921" s="1"/>
      <c r="P921" s="1"/>
      <c r="Q921" s="1"/>
      <c r="R921" s="1"/>
    </row>
    <row r="922" spans="1:18" ht="16.5" customHeight="1">
      <c r="A922" s="626" t="s">
        <v>6764</v>
      </c>
      <c r="B922" s="626">
        <v>1</v>
      </c>
      <c r="C922" s="627" t="s">
        <v>5923</v>
      </c>
      <c r="D922" s="627" t="s">
        <v>1857</v>
      </c>
      <c r="E922" s="628"/>
      <c r="F922" s="629" t="s">
        <v>6936</v>
      </c>
      <c r="G922" s="628"/>
      <c r="H922" s="627" t="s">
        <v>6931</v>
      </c>
      <c r="I922" s="628"/>
      <c r="J922" s="1"/>
      <c r="K922" s="1"/>
      <c r="L922" s="1"/>
      <c r="M922" s="1"/>
      <c r="N922" s="1"/>
      <c r="O922" s="1"/>
      <c r="P922" s="1"/>
      <c r="Q922" s="1"/>
      <c r="R922" s="1"/>
    </row>
    <row r="923" spans="1:18" ht="16.5" customHeight="1">
      <c r="A923" s="626" t="s">
        <v>6764</v>
      </c>
      <c r="B923" s="626">
        <v>1</v>
      </c>
      <c r="C923" s="627" t="s">
        <v>5923</v>
      </c>
      <c r="D923" s="627" t="s">
        <v>1857</v>
      </c>
      <c r="E923" s="628"/>
      <c r="F923" s="629" t="s">
        <v>6937</v>
      </c>
      <c r="G923" s="628"/>
      <c r="H923" s="627" t="s">
        <v>6931</v>
      </c>
      <c r="I923" s="628"/>
      <c r="J923" s="1"/>
      <c r="K923" s="1"/>
      <c r="L923" s="1"/>
      <c r="M923" s="1"/>
      <c r="N923" s="1"/>
      <c r="O923" s="1"/>
      <c r="P923" s="1"/>
      <c r="Q923" s="1"/>
      <c r="R923" s="1"/>
    </row>
    <row r="924" spans="1:18" ht="16.5" customHeight="1">
      <c r="A924" s="626" t="s">
        <v>6764</v>
      </c>
      <c r="B924" s="626">
        <v>1</v>
      </c>
      <c r="C924" s="627" t="s">
        <v>5923</v>
      </c>
      <c r="D924" s="627" t="s">
        <v>1857</v>
      </c>
      <c r="E924" s="628"/>
      <c r="F924" s="629" t="s">
        <v>6938</v>
      </c>
      <c r="G924" s="628"/>
      <c r="H924" s="627" t="s">
        <v>6931</v>
      </c>
      <c r="I924" s="628"/>
      <c r="J924" s="1"/>
      <c r="K924" s="1"/>
      <c r="L924" s="1"/>
      <c r="M924" s="1"/>
      <c r="N924" s="1"/>
      <c r="O924" s="1"/>
      <c r="P924" s="1"/>
      <c r="Q924" s="1"/>
      <c r="R924" s="1"/>
    </row>
    <row r="925" spans="1:18" ht="16.5" customHeight="1">
      <c r="A925" s="626" t="s">
        <v>6764</v>
      </c>
      <c r="B925" s="626">
        <v>1</v>
      </c>
      <c r="C925" s="627" t="s">
        <v>5923</v>
      </c>
      <c r="D925" s="627" t="s">
        <v>1857</v>
      </c>
      <c r="E925" s="628"/>
      <c r="F925" s="629" t="s">
        <v>6939</v>
      </c>
      <c r="G925" s="628"/>
      <c r="H925" s="627" t="s">
        <v>6931</v>
      </c>
      <c r="I925" s="628"/>
      <c r="J925" s="1"/>
      <c r="K925" s="1"/>
      <c r="L925" s="1"/>
      <c r="M925" s="1"/>
      <c r="N925" s="1"/>
      <c r="O925" s="1"/>
      <c r="P925" s="1"/>
      <c r="Q925" s="1"/>
      <c r="R925" s="1"/>
    </row>
    <row r="926" spans="1:18" ht="16.5" customHeight="1">
      <c r="A926" s="626" t="s">
        <v>6764</v>
      </c>
      <c r="B926" s="626">
        <v>1</v>
      </c>
      <c r="C926" s="627" t="s">
        <v>5923</v>
      </c>
      <c r="D926" s="627" t="s">
        <v>1857</v>
      </c>
      <c r="E926" s="628"/>
      <c r="F926" s="629" t="s">
        <v>6940</v>
      </c>
      <c r="G926" s="628"/>
      <c r="H926" s="627" t="s">
        <v>6931</v>
      </c>
      <c r="I926" s="628"/>
      <c r="J926" s="1"/>
      <c r="K926" s="1"/>
      <c r="L926" s="1"/>
      <c r="M926" s="1"/>
      <c r="N926" s="1"/>
      <c r="O926" s="1"/>
      <c r="P926" s="1"/>
      <c r="Q926" s="1"/>
      <c r="R926" s="1"/>
    </row>
    <row r="927" spans="1:18" ht="16.5" customHeight="1">
      <c r="A927" s="626" t="s">
        <v>6764</v>
      </c>
      <c r="B927" s="626">
        <v>1</v>
      </c>
      <c r="C927" s="627" t="s">
        <v>5923</v>
      </c>
      <c r="D927" s="627" t="s">
        <v>1857</v>
      </c>
      <c r="E927" s="628"/>
      <c r="F927" s="629" t="s">
        <v>6941</v>
      </c>
      <c r="G927" s="628"/>
      <c r="H927" s="627" t="s">
        <v>6931</v>
      </c>
      <c r="I927" s="628"/>
      <c r="J927" s="1"/>
      <c r="K927" s="1"/>
      <c r="L927" s="1"/>
      <c r="M927" s="1"/>
      <c r="N927" s="1"/>
      <c r="O927" s="1"/>
      <c r="P927" s="1"/>
      <c r="Q927" s="1"/>
      <c r="R927" s="1"/>
    </row>
    <row r="928" spans="1:18" ht="16.5" customHeight="1">
      <c r="A928" s="626" t="s">
        <v>6764</v>
      </c>
      <c r="B928" s="626">
        <v>1</v>
      </c>
      <c r="C928" s="627" t="s">
        <v>5923</v>
      </c>
      <c r="D928" s="627" t="s">
        <v>1857</v>
      </c>
      <c r="E928" s="628"/>
      <c r="F928" s="629" t="s">
        <v>6942</v>
      </c>
      <c r="G928" s="628"/>
      <c r="H928" s="627" t="s">
        <v>6931</v>
      </c>
      <c r="I928" s="628"/>
      <c r="J928" s="1"/>
      <c r="K928" s="1"/>
      <c r="L928" s="1"/>
      <c r="M928" s="1"/>
      <c r="N928" s="1"/>
      <c r="O928" s="1"/>
      <c r="P928" s="1"/>
      <c r="Q928" s="1"/>
      <c r="R928" s="1"/>
    </row>
    <row r="929" spans="1:18" ht="16.5" customHeight="1">
      <c r="A929" s="626" t="s">
        <v>6764</v>
      </c>
      <c r="B929" s="626">
        <v>1</v>
      </c>
      <c r="C929" s="627" t="s">
        <v>6943</v>
      </c>
      <c r="D929" s="627" t="s">
        <v>1857</v>
      </c>
      <c r="E929" s="628"/>
      <c r="F929" s="629" t="s">
        <v>6944</v>
      </c>
      <c r="G929" s="628"/>
      <c r="H929" s="627" t="s">
        <v>6945</v>
      </c>
      <c r="I929" s="628"/>
      <c r="J929" s="1"/>
      <c r="K929" s="1"/>
      <c r="L929" s="1"/>
      <c r="M929" s="1"/>
      <c r="N929" s="1"/>
      <c r="O929" s="1"/>
      <c r="P929" s="1"/>
      <c r="Q929" s="1"/>
      <c r="R929" s="1"/>
    </row>
    <row r="930" spans="1:18" ht="16.5" customHeight="1">
      <c r="A930" s="626" t="s">
        <v>6764</v>
      </c>
      <c r="B930" s="626">
        <v>1</v>
      </c>
      <c r="C930" s="627" t="s">
        <v>6946</v>
      </c>
      <c r="D930" s="627" t="s">
        <v>1857</v>
      </c>
      <c r="E930" s="628"/>
      <c r="F930" s="629" t="s">
        <v>6947</v>
      </c>
      <c r="G930" s="628"/>
      <c r="H930" s="627" t="s">
        <v>6494</v>
      </c>
      <c r="I930" s="628"/>
      <c r="J930" s="1"/>
      <c r="K930" s="1"/>
      <c r="L930" s="1"/>
      <c r="M930" s="1"/>
      <c r="N930" s="1"/>
      <c r="O930" s="1"/>
      <c r="P930" s="1"/>
      <c r="Q930" s="1"/>
      <c r="R930" s="1"/>
    </row>
    <row r="931" spans="1:18" ht="16.5" customHeight="1">
      <c r="A931" s="626" t="s">
        <v>6764</v>
      </c>
      <c r="B931" s="626">
        <v>1</v>
      </c>
      <c r="C931" s="627" t="s">
        <v>5928</v>
      </c>
      <c r="D931" s="627" t="s">
        <v>1857</v>
      </c>
      <c r="E931" s="628"/>
      <c r="F931" s="629" t="s">
        <v>6948</v>
      </c>
      <c r="G931" s="628"/>
      <c r="H931" s="627" t="s">
        <v>6931</v>
      </c>
      <c r="I931" s="628"/>
      <c r="J931" s="1"/>
      <c r="K931" s="1"/>
      <c r="L931" s="1"/>
      <c r="M931" s="1"/>
      <c r="N931" s="1"/>
      <c r="O931" s="1"/>
      <c r="P931" s="1"/>
      <c r="Q931" s="1"/>
      <c r="R931" s="1"/>
    </row>
    <row r="932" spans="1:18" ht="16.5" customHeight="1">
      <c r="A932" s="626" t="s">
        <v>6764</v>
      </c>
      <c r="B932" s="626">
        <v>1</v>
      </c>
      <c r="C932" s="627" t="s">
        <v>5928</v>
      </c>
      <c r="D932" s="627" t="s">
        <v>1857</v>
      </c>
      <c r="E932" s="628"/>
      <c r="F932" s="629" t="s">
        <v>6949</v>
      </c>
      <c r="G932" s="628"/>
      <c r="H932" s="627" t="s">
        <v>6931</v>
      </c>
      <c r="I932" s="628"/>
      <c r="J932" s="1"/>
      <c r="K932" s="1"/>
      <c r="L932" s="1"/>
      <c r="M932" s="1"/>
      <c r="N932" s="1"/>
      <c r="O932" s="1"/>
      <c r="P932" s="1"/>
      <c r="Q932" s="1"/>
      <c r="R932" s="1"/>
    </row>
    <row r="933" spans="1:18" ht="16.5" customHeight="1">
      <c r="A933" s="626" t="s">
        <v>6764</v>
      </c>
      <c r="B933" s="626">
        <v>1</v>
      </c>
      <c r="C933" s="627" t="s">
        <v>5928</v>
      </c>
      <c r="D933" s="627" t="s">
        <v>1857</v>
      </c>
      <c r="E933" s="628"/>
      <c r="F933" s="629" t="s">
        <v>6950</v>
      </c>
      <c r="G933" s="628"/>
      <c r="H933" s="627" t="s">
        <v>6931</v>
      </c>
      <c r="I933" s="628"/>
      <c r="J933" s="1"/>
      <c r="K933" s="1"/>
      <c r="L933" s="1"/>
      <c r="M933" s="1"/>
      <c r="N933" s="1"/>
      <c r="O933" s="1"/>
      <c r="P933" s="1"/>
      <c r="Q933" s="1"/>
      <c r="R933" s="1"/>
    </row>
    <row r="934" spans="1:18" ht="16.5" customHeight="1">
      <c r="A934" s="626" t="s">
        <v>6764</v>
      </c>
      <c r="B934" s="626">
        <v>1</v>
      </c>
      <c r="C934" s="627" t="s">
        <v>5928</v>
      </c>
      <c r="D934" s="627" t="s">
        <v>1857</v>
      </c>
      <c r="E934" s="628"/>
      <c r="F934" s="629" t="s">
        <v>6951</v>
      </c>
      <c r="G934" s="628"/>
      <c r="H934" s="627" t="s">
        <v>6931</v>
      </c>
      <c r="I934" s="628"/>
      <c r="J934" s="1"/>
      <c r="K934" s="1"/>
      <c r="L934" s="1"/>
      <c r="M934" s="1"/>
      <c r="N934" s="1"/>
      <c r="O934" s="1"/>
      <c r="P934" s="1"/>
      <c r="Q934" s="1"/>
      <c r="R934" s="1"/>
    </row>
    <row r="935" spans="1:18" ht="16.5" customHeight="1">
      <c r="A935" s="626" t="s">
        <v>6764</v>
      </c>
      <c r="B935" s="626">
        <v>1</v>
      </c>
      <c r="C935" s="627" t="s">
        <v>5928</v>
      </c>
      <c r="D935" s="627" t="s">
        <v>1857</v>
      </c>
      <c r="E935" s="628"/>
      <c r="F935" s="629" t="s">
        <v>6952</v>
      </c>
      <c r="G935" s="628"/>
      <c r="H935" s="627" t="s">
        <v>6931</v>
      </c>
      <c r="I935" s="628"/>
      <c r="J935" s="1"/>
      <c r="K935" s="1"/>
      <c r="L935" s="1"/>
      <c r="M935" s="1"/>
      <c r="N935" s="1"/>
      <c r="O935" s="1"/>
      <c r="P935" s="1"/>
      <c r="Q935" s="1"/>
      <c r="R935" s="1"/>
    </row>
    <row r="936" spans="1:18" ht="16.5" customHeight="1">
      <c r="A936" s="626" t="s">
        <v>6764</v>
      </c>
      <c r="B936" s="626">
        <v>1</v>
      </c>
      <c r="C936" s="627" t="s">
        <v>5928</v>
      </c>
      <c r="D936" s="627" t="s">
        <v>1857</v>
      </c>
      <c r="E936" s="628"/>
      <c r="F936" s="629" t="s">
        <v>6953</v>
      </c>
      <c r="G936" s="628"/>
      <c r="H936" s="627" t="s">
        <v>6931</v>
      </c>
      <c r="I936" s="628"/>
      <c r="J936" s="1"/>
      <c r="K936" s="1"/>
      <c r="L936" s="1"/>
      <c r="M936" s="1"/>
      <c r="N936" s="1"/>
      <c r="O936" s="1"/>
      <c r="P936" s="1"/>
      <c r="Q936" s="1"/>
      <c r="R936" s="1"/>
    </row>
    <row r="937" spans="1:18" ht="16.5" customHeight="1">
      <c r="A937" s="626" t="s">
        <v>6764</v>
      </c>
      <c r="B937" s="626">
        <v>1</v>
      </c>
      <c r="C937" s="627" t="s">
        <v>5928</v>
      </c>
      <c r="D937" s="627" t="s">
        <v>1857</v>
      </c>
      <c r="E937" s="628"/>
      <c r="F937" s="629" t="s">
        <v>6954</v>
      </c>
      <c r="G937" s="628"/>
      <c r="H937" s="627" t="s">
        <v>6931</v>
      </c>
      <c r="I937" s="628"/>
      <c r="J937" s="1"/>
      <c r="K937" s="1"/>
      <c r="L937" s="1"/>
      <c r="M937" s="1"/>
      <c r="N937" s="1"/>
      <c r="O937" s="1"/>
      <c r="P937" s="1"/>
      <c r="Q937" s="1"/>
      <c r="R937" s="1"/>
    </row>
    <row r="938" spans="1:18" ht="16.5" customHeight="1">
      <c r="A938" s="626" t="s">
        <v>6764</v>
      </c>
      <c r="B938" s="626">
        <v>1</v>
      </c>
      <c r="C938" s="627" t="s">
        <v>6955</v>
      </c>
      <c r="D938" s="627" t="s">
        <v>1857</v>
      </c>
      <c r="E938" s="628"/>
      <c r="F938" s="629" t="s">
        <v>6956</v>
      </c>
      <c r="G938" s="628"/>
      <c r="H938" s="627" t="s">
        <v>6931</v>
      </c>
      <c r="I938" s="628"/>
      <c r="J938" s="1"/>
      <c r="K938" s="1"/>
      <c r="L938" s="1"/>
      <c r="M938" s="1"/>
      <c r="N938" s="1"/>
      <c r="O938" s="1"/>
      <c r="P938" s="1"/>
      <c r="Q938" s="1"/>
      <c r="R938" s="1"/>
    </row>
    <row r="939" spans="1:18" ht="16.5" customHeight="1">
      <c r="A939" s="626" t="s">
        <v>6764</v>
      </c>
      <c r="B939" s="626">
        <v>1</v>
      </c>
      <c r="C939" s="627" t="s">
        <v>6955</v>
      </c>
      <c r="D939" s="627" t="s">
        <v>1857</v>
      </c>
      <c r="E939" s="628"/>
      <c r="F939" s="629" t="s">
        <v>6957</v>
      </c>
      <c r="G939" s="628"/>
      <c r="H939" s="627" t="s">
        <v>6931</v>
      </c>
      <c r="I939" s="628"/>
      <c r="J939" s="1"/>
      <c r="K939" s="1"/>
      <c r="L939" s="1"/>
      <c r="M939" s="1"/>
      <c r="N939" s="1"/>
      <c r="O939" s="1"/>
      <c r="P939" s="1"/>
      <c r="Q939" s="1"/>
      <c r="R939" s="1"/>
    </row>
    <row r="940" spans="1:18" ht="16.5" customHeight="1">
      <c r="A940" s="626" t="s">
        <v>6764</v>
      </c>
      <c r="B940" s="626">
        <v>1</v>
      </c>
      <c r="C940" s="627" t="s">
        <v>6955</v>
      </c>
      <c r="D940" s="627" t="s">
        <v>1857</v>
      </c>
      <c r="E940" s="628"/>
      <c r="F940" s="629" t="s">
        <v>6958</v>
      </c>
      <c r="G940" s="628"/>
      <c r="H940" s="627" t="s">
        <v>6931</v>
      </c>
      <c r="I940" s="628"/>
      <c r="J940" s="1"/>
      <c r="K940" s="1"/>
      <c r="L940" s="1"/>
      <c r="M940" s="1"/>
      <c r="N940" s="1"/>
      <c r="O940" s="1"/>
      <c r="P940" s="1"/>
      <c r="Q940" s="1"/>
      <c r="R940" s="1"/>
    </row>
    <row r="941" spans="1:18" ht="16.5" customHeight="1">
      <c r="A941" s="626" t="s">
        <v>6764</v>
      </c>
      <c r="B941" s="626">
        <v>1</v>
      </c>
      <c r="C941" s="627" t="s">
        <v>6955</v>
      </c>
      <c r="D941" s="627" t="s">
        <v>1857</v>
      </c>
      <c r="E941" s="628"/>
      <c r="F941" s="629" t="s">
        <v>6959</v>
      </c>
      <c r="G941" s="628"/>
      <c r="H941" s="627" t="s">
        <v>6931</v>
      </c>
      <c r="I941" s="628"/>
      <c r="J941" s="1"/>
      <c r="K941" s="1"/>
      <c r="L941" s="1"/>
      <c r="M941" s="1"/>
      <c r="N941" s="1"/>
      <c r="O941" s="1"/>
      <c r="P941" s="1"/>
      <c r="Q941" s="1"/>
      <c r="R941" s="1"/>
    </row>
    <row r="942" spans="1:18" ht="16.5" customHeight="1">
      <c r="A942" s="626" t="s">
        <v>6764</v>
      </c>
      <c r="B942" s="626">
        <v>1</v>
      </c>
      <c r="C942" s="627" t="s">
        <v>6955</v>
      </c>
      <c r="D942" s="627" t="s">
        <v>1857</v>
      </c>
      <c r="E942" s="628"/>
      <c r="F942" s="629" t="s">
        <v>6960</v>
      </c>
      <c r="G942" s="628"/>
      <c r="H942" s="627" t="s">
        <v>6931</v>
      </c>
      <c r="I942" s="628"/>
      <c r="J942" s="1"/>
      <c r="K942" s="1"/>
      <c r="L942" s="1"/>
      <c r="M942" s="1"/>
      <c r="N942" s="1"/>
      <c r="O942" s="1"/>
      <c r="P942" s="1"/>
      <c r="Q942" s="1"/>
      <c r="R942" s="1"/>
    </row>
    <row r="943" spans="1:18" ht="16.5" customHeight="1">
      <c r="A943" s="626" t="s">
        <v>6764</v>
      </c>
      <c r="B943" s="626">
        <v>1</v>
      </c>
      <c r="C943" s="627" t="s">
        <v>5930</v>
      </c>
      <c r="D943" s="627" t="s">
        <v>1857</v>
      </c>
      <c r="E943" s="628"/>
      <c r="F943" s="629" t="s">
        <v>6961</v>
      </c>
      <c r="G943" s="628"/>
      <c r="H943" s="627" t="s">
        <v>6489</v>
      </c>
      <c r="I943" s="628"/>
      <c r="J943" s="1"/>
      <c r="K943" s="1"/>
      <c r="L943" s="1"/>
      <c r="M943" s="1"/>
      <c r="N943" s="1"/>
      <c r="O943" s="1"/>
      <c r="P943" s="1"/>
      <c r="Q943" s="1"/>
      <c r="R943" s="1"/>
    </row>
    <row r="944" spans="1:18" ht="16.5" customHeight="1">
      <c r="A944" s="626" t="s">
        <v>6764</v>
      </c>
      <c r="B944" s="626">
        <v>1</v>
      </c>
      <c r="C944" s="627" t="s">
        <v>6126</v>
      </c>
      <c r="D944" s="627" t="s">
        <v>1857</v>
      </c>
      <c r="E944" s="628"/>
      <c r="F944" s="629" t="s">
        <v>6962</v>
      </c>
      <c r="G944" s="628"/>
      <c r="H944" s="627" t="s">
        <v>6128</v>
      </c>
      <c r="I944" s="628"/>
      <c r="J944" s="1"/>
      <c r="K944" s="1"/>
      <c r="L944" s="1"/>
      <c r="M944" s="1"/>
      <c r="N944" s="1"/>
      <c r="O944" s="1"/>
      <c r="P944" s="1"/>
      <c r="Q944" s="1"/>
      <c r="R944" s="1"/>
    </row>
    <row r="945" spans="1:18" ht="16.5" customHeight="1">
      <c r="A945" s="626" t="s">
        <v>6764</v>
      </c>
      <c r="B945" s="626">
        <v>1</v>
      </c>
      <c r="C945" s="627" t="s">
        <v>6126</v>
      </c>
      <c r="D945" s="627" t="s">
        <v>1857</v>
      </c>
      <c r="E945" s="628"/>
      <c r="F945" s="629" t="s">
        <v>6963</v>
      </c>
      <c r="G945" s="628"/>
      <c r="H945" s="627" t="s">
        <v>6128</v>
      </c>
      <c r="I945" s="628"/>
      <c r="J945" s="1"/>
      <c r="K945" s="1"/>
      <c r="L945" s="1"/>
      <c r="M945" s="1"/>
      <c r="N945" s="1"/>
      <c r="O945" s="1"/>
      <c r="P945" s="1"/>
      <c r="Q945" s="1"/>
      <c r="R945" s="1"/>
    </row>
    <row r="946" spans="1:18" ht="16.5" customHeight="1">
      <c r="A946" s="626" t="s">
        <v>6764</v>
      </c>
      <c r="B946" s="626">
        <v>1</v>
      </c>
      <c r="C946" s="627" t="s">
        <v>6126</v>
      </c>
      <c r="D946" s="627" t="s">
        <v>1857</v>
      </c>
      <c r="E946" s="628"/>
      <c r="F946" s="629" t="s">
        <v>6964</v>
      </c>
      <c r="G946" s="628"/>
      <c r="H946" s="627" t="s">
        <v>6128</v>
      </c>
      <c r="I946" s="628"/>
      <c r="J946" s="1"/>
      <c r="K946" s="1"/>
      <c r="L946" s="1"/>
      <c r="M946" s="1"/>
      <c r="N946" s="1"/>
      <c r="O946" s="1"/>
      <c r="P946" s="1"/>
      <c r="Q946" s="1"/>
      <c r="R946" s="1"/>
    </row>
    <row r="947" spans="1:18" ht="16.5" customHeight="1">
      <c r="A947" s="626" t="s">
        <v>6764</v>
      </c>
      <c r="B947" s="626">
        <v>1</v>
      </c>
      <c r="C947" s="627" t="s">
        <v>6126</v>
      </c>
      <c r="D947" s="627" t="s">
        <v>1857</v>
      </c>
      <c r="E947" s="628"/>
      <c r="F947" s="629" t="s">
        <v>6965</v>
      </c>
      <c r="G947" s="628"/>
      <c r="H947" s="627" t="s">
        <v>6128</v>
      </c>
      <c r="I947" s="628"/>
      <c r="J947" s="1"/>
      <c r="K947" s="1"/>
      <c r="L947" s="1"/>
      <c r="M947" s="1"/>
      <c r="N947" s="1"/>
      <c r="O947" s="1"/>
      <c r="P947" s="1"/>
      <c r="Q947" s="1"/>
      <c r="R947" s="1"/>
    </row>
    <row r="948" spans="1:18" ht="16.5" customHeight="1">
      <c r="A948" s="626" t="s">
        <v>6764</v>
      </c>
      <c r="B948" s="626">
        <v>1</v>
      </c>
      <c r="C948" s="627" t="s">
        <v>6126</v>
      </c>
      <c r="D948" s="627" t="s">
        <v>1857</v>
      </c>
      <c r="E948" s="628"/>
      <c r="F948" s="629" t="s">
        <v>6966</v>
      </c>
      <c r="G948" s="628"/>
      <c r="H948" s="627" t="s">
        <v>6128</v>
      </c>
      <c r="I948" s="628"/>
      <c r="J948" s="1"/>
      <c r="K948" s="1"/>
      <c r="L948" s="1"/>
      <c r="M948" s="1"/>
      <c r="N948" s="1"/>
      <c r="O948" s="1"/>
      <c r="P948" s="1"/>
      <c r="Q948" s="1"/>
      <c r="R948" s="1"/>
    </row>
    <row r="949" spans="1:18" ht="16.5" customHeight="1">
      <c r="A949" s="626" t="s">
        <v>6764</v>
      </c>
      <c r="B949" s="626">
        <v>1</v>
      </c>
      <c r="C949" s="627" t="s">
        <v>6126</v>
      </c>
      <c r="D949" s="627" t="s">
        <v>1857</v>
      </c>
      <c r="E949" s="628"/>
      <c r="F949" s="629" t="s">
        <v>6967</v>
      </c>
      <c r="G949" s="628"/>
      <c r="H949" s="627" t="s">
        <v>6128</v>
      </c>
      <c r="I949" s="628"/>
      <c r="J949" s="1"/>
      <c r="K949" s="1"/>
      <c r="L949" s="1"/>
      <c r="M949" s="1"/>
      <c r="N949" s="1"/>
      <c r="O949" s="1"/>
      <c r="P949" s="1"/>
      <c r="Q949" s="1"/>
      <c r="R949" s="1"/>
    </row>
    <row r="950" spans="1:18" ht="16.5" customHeight="1">
      <c r="A950" s="626" t="s">
        <v>6764</v>
      </c>
      <c r="B950" s="626">
        <v>1</v>
      </c>
      <c r="C950" s="627" t="s">
        <v>6126</v>
      </c>
      <c r="D950" s="627" t="s">
        <v>1857</v>
      </c>
      <c r="E950" s="628"/>
      <c r="F950" s="629" t="s">
        <v>6968</v>
      </c>
      <c r="G950" s="628"/>
      <c r="H950" s="627" t="s">
        <v>6128</v>
      </c>
      <c r="I950" s="628"/>
      <c r="J950" s="1"/>
      <c r="K950" s="1"/>
      <c r="L950" s="1"/>
      <c r="M950" s="1"/>
      <c r="N950" s="1"/>
      <c r="O950" s="1"/>
      <c r="P950" s="1"/>
      <c r="Q950" s="1"/>
      <c r="R950" s="1"/>
    </row>
    <row r="951" spans="1:18" ht="16.5" customHeight="1">
      <c r="A951" s="626" t="s">
        <v>6764</v>
      </c>
      <c r="B951" s="626">
        <v>1</v>
      </c>
      <c r="C951" s="627" t="s">
        <v>6126</v>
      </c>
      <c r="D951" s="627" t="s">
        <v>1857</v>
      </c>
      <c r="E951" s="628"/>
      <c r="F951" s="629" t="s">
        <v>6969</v>
      </c>
      <c r="G951" s="628"/>
      <c r="H951" s="627" t="s">
        <v>6128</v>
      </c>
      <c r="I951" s="628"/>
      <c r="J951" s="1"/>
      <c r="K951" s="1"/>
      <c r="L951" s="1"/>
      <c r="M951" s="1"/>
      <c r="N951" s="1"/>
      <c r="O951" s="1"/>
      <c r="P951" s="1"/>
      <c r="Q951" s="1"/>
      <c r="R951" s="1"/>
    </row>
    <row r="952" spans="1:18" ht="16.5" customHeight="1">
      <c r="A952" s="626" t="s">
        <v>6764</v>
      </c>
      <c r="B952" s="626">
        <v>1</v>
      </c>
      <c r="C952" s="627" t="s">
        <v>6126</v>
      </c>
      <c r="D952" s="627" t="s">
        <v>1857</v>
      </c>
      <c r="E952" s="628"/>
      <c r="F952" s="629" t="s">
        <v>6970</v>
      </c>
      <c r="G952" s="628"/>
      <c r="H952" s="627" t="s">
        <v>6128</v>
      </c>
      <c r="I952" s="628"/>
      <c r="J952" s="1"/>
      <c r="K952" s="1"/>
      <c r="L952" s="1"/>
      <c r="M952" s="1"/>
      <c r="N952" s="1"/>
      <c r="O952" s="1"/>
      <c r="P952" s="1"/>
      <c r="Q952" s="1"/>
      <c r="R952" s="1"/>
    </row>
    <row r="953" spans="1:18" ht="16.5" customHeight="1">
      <c r="A953" s="626" t="s">
        <v>6764</v>
      </c>
      <c r="B953" s="626">
        <v>1</v>
      </c>
      <c r="C953" s="627" t="s">
        <v>6126</v>
      </c>
      <c r="D953" s="627" t="s">
        <v>1857</v>
      </c>
      <c r="E953" s="628"/>
      <c r="F953" s="629" t="s">
        <v>6971</v>
      </c>
      <c r="G953" s="628"/>
      <c r="H953" s="627" t="s">
        <v>6128</v>
      </c>
      <c r="I953" s="628"/>
      <c r="J953" s="1"/>
      <c r="K953" s="1"/>
      <c r="L953" s="1"/>
      <c r="M953" s="1"/>
      <c r="N953" s="1"/>
      <c r="O953" s="1"/>
      <c r="P953" s="1"/>
      <c r="Q953" s="1"/>
      <c r="R953" s="1"/>
    </row>
    <row r="954" spans="1:18" ht="16.5" customHeight="1">
      <c r="A954" s="626" t="s">
        <v>6764</v>
      </c>
      <c r="B954" s="626">
        <v>1</v>
      </c>
      <c r="C954" s="627" t="s">
        <v>6126</v>
      </c>
      <c r="D954" s="627" t="s">
        <v>1857</v>
      </c>
      <c r="E954" s="628"/>
      <c r="F954" s="629" t="s">
        <v>6972</v>
      </c>
      <c r="G954" s="628"/>
      <c r="H954" s="627" t="s">
        <v>6128</v>
      </c>
      <c r="I954" s="628"/>
      <c r="J954" s="1"/>
      <c r="K954" s="1"/>
      <c r="L954" s="1"/>
      <c r="M954" s="1"/>
      <c r="N954" s="1"/>
      <c r="O954" s="1"/>
      <c r="P954" s="1"/>
      <c r="Q954" s="1"/>
      <c r="R954" s="1"/>
    </row>
    <row r="955" spans="1:18" ht="16.5" customHeight="1">
      <c r="A955" s="626" t="s">
        <v>6764</v>
      </c>
      <c r="B955" s="626">
        <v>1</v>
      </c>
      <c r="C955" s="627" t="s">
        <v>6126</v>
      </c>
      <c r="D955" s="627" t="s">
        <v>1857</v>
      </c>
      <c r="E955" s="628"/>
      <c r="F955" s="629" t="s">
        <v>6973</v>
      </c>
      <c r="G955" s="628"/>
      <c r="H955" s="627" t="s">
        <v>6128</v>
      </c>
      <c r="I955" s="628"/>
      <c r="J955" s="1"/>
      <c r="K955" s="1"/>
      <c r="L955" s="1"/>
      <c r="M955" s="1"/>
      <c r="N955" s="1"/>
      <c r="O955" s="1"/>
      <c r="P955" s="1"/>
      <c r="Q955" s="1"/>
      <c r="R955" s="1"/>
    </row>
    <row r="956" spans="1:18" ht="16.5" customHeight="1">
      <c r="A956" s="626" t="s">
        <v>6764</v>
      </c>
      <c r="B956" s="626">
        <v>1</v>
      </c>
      <c r="C956" s="627" t="s">
        <v>6126</v>
      </c>
      <c r="D956" s="627" t="s">
        <v>1857</v>
      </c>
      <c r="E956" s="628"/>
      <c r="F956" s="629" t="s">
        <v>6974</v>
      </c>
      <c r="G956" s="628"/>
      <c r="H956" s="627" t="s">
        <v>6128</v>
      </c>
      <c r="I956" s="628"/>
      <c r="J956" s="1"/>
      <c r="K956" s="1"/>
      <c r="L956" s="1"/>
      <c r="M956" s="1"/>
      <c r="N956" s="1"/>
      <c r="O956" s="1"/>
      <c r="P956" s="1"/>
      <c r="Q956" s="1"/>
      <c r="R956" s="1"/>
    </row>
    <row r="957" spans="1:18" ht="16.5" customHeight="1">
      <c r="A957" s="626" t="s">
        <v>6764</v>
      </c>
      <c r="B957" s="626">
        <v>1</v>
      </c>
      <c r="C957" s="627" t="s">
        <v>6126</v>
      </c>
      <c r="D957" s="627" t="s">
        <v>1857</v>
      </c>
      <c r="E957" s="628"/>
      <c r="F957" s="629" t="s">
        <v>6975</v>
      </c>
      <c r="G957" s="628"/>
      <c r="H957" s="627" t="s">
        <v>6128</v>
      </c>
      <c r="I957" s="628"/>
      <c r="J957" s="1"/>
      <c r="K957" s="1"/>
      <c r="L957" s="1"/>
      <c r="M957" s="1"/>
      <c r="N957" s="1"/>
      <c r="O957" s="1"/>
      <c r="P957" s="1"/>
      <c r="Q957" s="1"/>
      <c r="R957" s="1"/>
    </row>
    <row r="958" spans="1:18" ht="16.5" customHeight="1">
      <c r="A958" s="626" t="s">
        <v>6764</v>
      </c>
      <c r="B958" s="626">
        <v>1</v>
      </c>
      <c r="C958" s="627" t="s">
        <v>6126</v>
      </c>
      <c r="D958" s="627" t="s">
        <v>1857</v>
      </c>
      <c r="E958" s="628"/>
      <c r="F958" s="629" t="s">
        <v>6976</v>
      </c>
      <c r="G958" s="628"/>
      <c r="H958" s="627" t="s">
        <v>6128</v>
      </c>
      <c r="I958" s="628"/>
      <c r="J958" s="1"/>
      <c r="K958" s="1"/>
      <c r="L958" s="1"/>
      <c r="M958" s="1"/>
      <c r="N958" s="1"/>
      <c r="O958" s="1"/>
      <c r="P958" s="1"/>
      <c r="Q958" s="1"/>
      <c r="R958" s="1"/>
    </row>
    <row r="959" spans="1:18" ht="16.5" customHeight="1">
      <c r="A959" s="626" t="s">
        <v>6764</v>
      </c>
      <c r="B959" s="626">
        <v>1</v>
      </c>
      <c r="C959" s="627" t="s">
        <v>6126</v>
      </c>
      <c r="D959" s="627" t="s">
        <v>1857</v>
      </c>
      <c r="E959" s="628"/>
      <c r="F959" s="629" t="s">
        <v>6977</v>
      </c>
      <c r="G959" s="628"/>
      <c r="H959" s="627" t="s">
        <v>6128</v>
      </c>
      <c r="I959" s="628"/>
      <c r="J959" s="1"/>
      <c r="K959" s="1"/>
      <c r="L959" s="1"/>
      <c r="M959" s="1"/>
      <c r="N959" s="1"/>
      <c r="O959" s="1"/>
      <c r="P959" s="1"/>
      <c r="Q959" s="1"/>
      <c r="R959" s="1"/>
    </row>
    <row r="960" spans="1:18" ht="16.5" customHeight="1">
      <c r="A960" s="626" t="s">
        <v>6764</v>
      </c>
      <c r="B960" s="626">
        <v>1</v>
      </c>
      <c r="C960" s="627" t="s">
        <v>6491</v>
      </c>
      <c r="D960" s="627" t="s">
        <v>1857</v>
      </c>
      <c r="E960" s="628"/>
      <c r="F960" s="629" t="s">
        <v>6978</v>
      </c>
      <c r="G960" s="628"/>
      <c r="H960" s="627" t="s">
        <v>6945</v>
      </c>
      <c r="I960" s="628"/>
      <c r="J960" s="1"/>
      <c r="K960" s="1"/>
      <c r="L960" s="1"/>
      <c r="M960" s="1"/>
      <c r="N960" s="1"/>
      <c r="O960" s="1"/>
      <c r="P960" s="1"/>
      <c r="Q960" s="1"/>
      <c r="R960" s="1"/>
    </row>
    <row r="961" spans="1:18" ht="16.5" customHeight="1">
      <c r="A961" s="626" t="s">
        <v>6764</v>
      </c>
      <c r="B961" s="626">
        <v>1</v>
      </c>
      <c r="C961" s="627" t="s">
        <v>6491</v>
      </c>
      <c r="D961" s="627" t="s">
        <v>1857</v>
      </c>
      <c r="E961" s="628"/>
      <c r="F961" s="629" t="s">
        <v>6979</v>
      </c>
      <c r="G961" s="628"/>
      <c r="H961" s="627" t="s">
        <v>6945</v>
      </c>
      <c r="I961" s="628"/>
      <c r="J961" s="1"/>
      <c r="K961" s="1"/>
      <c r="L961" s="1"/>
      <c r="M961" s="1"/>
      <c r="N961" s="1"/>
      <c r="O961" s="1"/>
      <c r="P961" s="1"/>
      <c r="Q961" s="1"/>
      <c r="R961" s="1"/>
    </row>
    <row r="962" spans="1:18" ht="16.5" customHeight="1">
      <c r="A962" s="626" t="s">
        <v>6764</v>
      </c>
      <c r="B962" s="626">
        <v>1</v>
      </c>
      <c r="C962" s="627" t="s">
        <v>5934</v>
      </c>
      <c r="D962" s="627" t="s">
        <v>1857</v>
      </c>
      <c r="E962" s="628"/>
      <c r="F962" s="629" t="s">
        <v>6980</v>
      </c>
      <c r="G962" s="628"/>
      <c r="H962" s="627" t="s">
        <v>6494</v>
      </c>
      <c r="I962" s="628"/>
      <c r="J962" s="1"/>
      <c r="K962" s="1"/>
      <c r="L962" s="1"/>
      <c r="M962" s="1"/>
      <c r="N962" s="1"/>
      <c r="O962" s="1"/>
      <c r="P962" s="1"/>
      <c r="Q962" s="1"/>
      <c r="R962" s="1"/>
    </row>
    <row r="963" spans="1:18" ht="16.5" customHeight="1">
      <c r="A963" s="626" t="s">
        <v>6764</v>
      </c>
      <c r="B963" s="626">
        <v>1</v>
      </c>
      <c r="C963" s="627" t="s">
        <v>5934</v>
      </c>
      <c r="D963" s="627" t="s">
        <v>1857</v>
      </c>
      <c r="E963" s="628"/>
      <c r="F963" s="629" t="s">
        <v>6981</v>
      </c>
      <c r="G963" s="628"/>
      <c r="H963" s="627" t="s">
        <v>6494</v>
      </c>
      <c r="I963" s="628"/>
      <c r="J963" s="1"/>
      <c r="K963" s="1"/>
      <c r="L963" s="1"/>
      <c r="M963" s="1"/>
      <c r="N963" s="1"/>
      <c r="O963" s="1"/>
      <c r="P963" s="1"/>
      <c r="Q963" s="1"/>
      <c r="R963" s="1"/>
    </row>
    <row r="964" spans="1:18" ht="16.5" customHeight="1">
      <c r="A964" s="626" t="s">
        <v>6764</v>
      </c>
      <c r="B964" s="626">
        <v>1</v>
      </c>
      <c r="C964" s="627" t="s">
        <v>5934</v>
      </c>
      <c r="D964" s="627" t="s">
        <v>1857</v>
      </c>
      <c r="E964" s="628"/>
      <c r="F964" s="629" t="s">
        <v>6982</v>
      </c>
      <c r="G964" s="628"/>
      <c r="H964" s="627" t="s">
        <v>6494</v>
      </c>
      <c r="I964" s="628"/>
      <c r="J964" s="1"/>
      <c r="K964" s="1"/>
      <c r="L964" s="1"/>
      <c r="M964" s="1"/>
      <c r="N964" s="1"/>
      <c r="O964" s="1"/>
      <c r="P964" s="1"/>
      <c r="Q964" s="1"/>
      <c r="R964" s="1"/>
    </row>
    <row r="965" spans="1:18" ht="16.5" customHeight="1">
      <c r="A965" s="626" t="s">
        <v>6764</v>
      </c>
      <c r="B965" s="626">
        <v>1</v>
      </c>
      <c r="C965" s="627" t="s">
        <v>5934</v>
      </c>
      <c r="D965" s="627" t="s">
        <v>1857</v>
      </c>
      <c r="E965" s="628"/>
      <c r="F965" s="629" t="s">
        <v>6983</v>
      </c>
      <c r="G965" s="628"/>
      <c r="H965" s="627" t="s">
        <v>6494</v>
      </c>
      <c r="I965" s="628"/>
      <c r="J965" s="1"/>
      <c r="K965" s="1"/>
      <c r="L965" s="1"/>
      <c r="M965" s="1"/>
      <c r="N965" s="1"/>
      <c r="O965" s="1"/>
      <c r="P965" s="1"/>
      <c r="Q965" s="1"/>
      <c r="R965" s="1"/>
    </row>
    <row r="966" spans="1:18" ht="16.5" customHeight="1">
      <c r="A966" s="626" t="s">
        <v>6764</v>
      </c>
      <c r="B966" s="626">
        <v>1</v>
      </c>
      <c r="C966" s="627" t="s">
        <v>5934</v>
      </c>
      <c r="D966" s="627" t="s">
        <v>1857</v>
      </c>
      <c r="E966" s="628"/>
      <c r="F966" s="629" t="s">
        <v>6984</v>
      </c>
      <c r="G966" s="628"/>
      <c r="H966" s="627" t="s">
        <v>6494</v>
      </c>
      <c r="I966" s="628"/>
      <c r="J966" s="1"/>
      <c r="K966" s="1"/>
      <c r="L966" s="1"/>
      <c r="M966" s="1"/>
      <c r="N966" s="1"/>
      <c r="O966" s="1"/>
      <c r="P966" s="1"/>
      <c r="Q966" s="1"/>
      <c r="R966" s="1"/>
    </row>
    <row r="967" spans="1:18" ht="16.5" customHeight="1">
      <c r="A967" s="626" t="s">
        <v>6764</v>
      </c>
      <c r="B967" s="626">
        <v>1</v>
      </c>
      <c r="C967" s="627" t="s">
        <v>5934</v>
      </c>
      <c r="D967" s="627" t="s">
        <v>1857</v>
      </c>
      <c r="E967" s="628"/>
      <c r="F967" s="629" t="s">
        <v>6985</v>
      </c>
      <c r="G967" s="628"/>
      <c r="H967" s="627" t="s">
        <v>6494</v>
      </c>
      <c r="I967" s="628"/>
      <c r="J967" s="1"/>
      <c r="K967" s="1"/>
      <c r="L967" s="1"/>
      <c r="M967" s="1"/>
      <c r="N967" s="1"/>
      <c r="O967" s="1"/>
      <c r="P967" s="1"/>
      <c r="Q967" s="1"/>
      <c r="R967" s="1"/>
    </row>
    <row r="968" spans="1:18" ht="16.5" customHeight="1">
      <c r="A968" s="626" t="s">
        <v>6764</v>
      </c>
      <c r="B968" s="626">
        <v>1</v>
      </c>
      <c r="C968" s="627" t="s">
        <v>5934</v>
      </c>
      <c r="D968" s="627" t="s">
        <v>1857</v>
      </c>
      <c r="E968" s="628"/>
      <c r="F968" s="629" t="s">
        <v>6986</v>
      </c>
      <c r="G968" s="628"/>
      <c r="H968" s="627" t="s">
        <v>6494</v>
      </c>
      <c r="I968" s="628"/>
      <c r="J968" s="1"/>
      <c r="K968" s="1"/>
      <c r="L968" s="1"/>
      <c r="M968" s="1"/>
      <c r="N968" s="1"/>
      <c r="O968" s="1"/>
      <c r="P968" s="1"/>
      <c r="Q968" s="1"/>
      <c r="R968" s="1"/>
    </row>
    <row r="969" spans="1:18" ht="16.5" customHeight="1">
      <c r="A969" s="626" t="s">
        <v>6764</v>
      </c>
      <c r="B969" s="626">
        <v>1</v>
      </c>
      <c r="C969" s="627" t="s">
        <v>5934</v>
      </c>
      <c r="D969" s="627" t="s">
        <v>1857</v>
      </c>
      <c r="E969" s="628"/>
      <c r="F969" s="629" t="s">
        <v>6987</v>
      </c>
      <c r="G969" s="628"/>
      <c r="H969" s="627" t="s">
        <v>6494</v>
      </c>
      <c r="I969" s="628"/>
      <c r="J969" s="1"/>
      <c r="K969" s="1"/>
      <c r="L969" s="1"/>
      <c r="M969" s="1"/>
      <c r="N969" s="1"/>
      <c r="O969" s="1"/>
      <c r="P969" s="1"/>
      <c r="Q969" s="1"/>
      <c r="R969" s="1"/>
    </row>
    <row r="970" spans="1:18" ht="16.5" customHeight="1">
      <c r="A970" s="626" t="s">
        <v>6764</v>
      </c>
      <c r="B970" s="626">
        <v>1</v>
      </c>
      <c r="C970" s="627" t="s">
        <v>5934</v>
      </c>
      <c r="D970" s="627" t="s">
        <v>1857</v>
      </c>
      <c r="E970" s="628"/>
      <c r="F970" s="629" t="s">
        <v>6988</v>
      </c>
      <c r="G970" s="628"/>
      <c r="H970" s="627" t="s">
        <v>6494</v>
      </c>
      <c r="I970" s="628"/>
      <c r="J970" s="1"/>
      <c r="K970" s="1"/>
      <c r="L970" s="1"/>
      <c r="M970" s="1"/>
      <c r="N970" s="1"/>
      <c r="O970" s="1"/>
      <c r="P970" s="1"/>
      <c r="Q970" s="1"/>
      <c r="R970" s="1"/>
    </row>
    <row r="971" spans="1:18" ht="16.5" customHeight="1">
      <c r="A971" s="626" t="s">
        <v>6764</v>
      </c>
      <c r="B971" s="626">
        <v>1</v>
      </c>
      <c r="C971" s="627" t="s">
        <v>5934</v>
      </c>
      <c r="D971" s="627" t="s">
        <v>1857</v>
      </c>
      <c r="E971" s="628"/>
      <c r="F971" s="629" t="s">
        <v>6989</v>
      </c>
      <c r="G971" s="628"/>
      <c r="H971" s="627" t="s">
        <v>6494</v>
      </c>
      <c r="I971" s="628"/>
      <c r="J971" s="1"/>
      <c r="K971" s="1"/>
      <c r="L971" s="1"/>
      <c r="M971" s="1"/>
      <c r="N971" s="1"/>
      <c r="O971" s="1"/>
      <c r="P971" s="1"/>
      <c r="Q971" s="1"/>
      <c r="R971" s="1"/>
    </row>
    <row r="972" spans="1:18" ht="16.5" customHeight="1">
      <c r="A972" s="626" t="s">
        <v>6764</v>
      </c>
      <c r="B972" s="626">
        <v>1</v>
      </c>
      <c r="C972" s="627" t="s">
        <v>5934</v>
      </c>
      <c r="D972" s="627" t="s">
        <v>1857</v>
      </c>
      <c r="E972" s="628"/>
      <c r="F972" s="629" t="s">
        <v>6990</v>
      </c>
      <c r="G972" s="628"/>
      <c r="H972" s="627" t="s">
        <v>6494</v>
      </c>
      <c r="I972" s="628"/>
      <c r="J972" s="1"/>
      <c r="K972" s="1"/>
      <c r="L972" s="1"/>
      <c r="M972" s="1"/>
      <c r="N972" s="1"/>
      <c r="O972" s="1"/>
      <c r="P972" s="1"/>
      <c r="Q972" s="1"/>
      <c r="R972" s="1"/>
    </row>
    <row r="973" spans="1:18" ht="16.5" customHeight="1">
      <c r="A973" s="626" t="s">
        <v>6764</v>
      </c>
      <c r="B973" s="626">
        <v>1</v>
      </c>
      <c r="C973" s="627" t="s">
        <v>5934</v>
      </c>
      <c r="D973" s="627" t="s">
        <v>1857</v>
      </c>
      <c r="E973" s="628"/>
      <c r="F973" s="629" t="s">
        <v>6991</v>
      </c>
      <c r="G973" s="628"/>
      <c r="H973" s="627" t="s">
        <v>6494</v>
      </c>
      <c r="I973" s="628"/>
      <c r="J973" s="1"/>
      <c r="K973" s="1"/>
      <c r="L973" s="1"/>
      <c r="M973" s="1"/>
      <c r="N973" s="1"/>
      <c r="O973" s="1"/>
      <c r="P973" s="1"/>
      <c r="Q973" s="1"/>
      <c r="R973" s="1"/>
    </row>
    <row r="974" spans="1:18" ht="16.5" customHeight="1">
      <c r="A974" s="626" t="s">
        <v>6764</v>
      </c>
      <c r="B974" s="626">
        <v>1</v>
      </c>
      <c r="C974" s="627" t="s">
        <v>5934</v>
      </c>
      <c r="D974" s="627" t="s">
        <v>1857</v>
      </c>
      <c r="E974" s="628"/>
      <c r="F974" s="629" t="s">
        <v>6992</v>
      </c>
      <c r="G974" s="628"/>
      <c r="H974" s="627" t="s">
        <v>6494</v>
      </c>
      <c r="I974" s="628"/>
      <c r="J974" s="1"/>
      <c r="K974" s="1"/>
      <c r="L974" s="1"/>
      <c r="M974" s="1"/>
      <c r="N974" s="1"/>
      <c r="O974" s="1"/>
      <c r="P974" s="1"/>
      <c r="Q974" s="1"/>
      <c r="R974" s="1"/>
    </row>
    <row r="975" spans="1:18" ht="16.5" customHeight="1">
      <c r="A975" s="626" t="s">
        <v>6764</v>
      </c>
      <c r="B975" s="626">
        <v>1</v>
      </c>
      <c r="C975" s="627" t="s">
        <v>5934</v>
      </c>
      <c r="D975" s="627" t="s">
        <v>1857</v>
      </c>
      <c r="E975" s="628"/>
      <c r="F975" s="629" t="s">
        <v>6993</v>
      </c>
      <c r="G975" s="628"/>
      <c r="H975" s="627" t="s">
        <v>6494</v>
      </c>
      <c r="I975" s="628"/>
      <c r="J975" s="1"/>
      <c r="K975" s="1"/>
      <c r="L975" s="1"/>
      <c r="M975" s="1"/>
      <c r="N975" s="1"/>
      <c r="O975" s="1"/>
      <c r="P975" s="1"/>
      <c r="Q975" s="1"/>
      <c r="R975" s="1"/>
    </row>
    <row r="976" spans="1:18" ht="16.5" customHeight="1">
      <c r="A976" s="626" t="s">
        <v>6764</v>
      </c>
      <c r="B976" s="626">
        <v>1</v>
      </c>
      <c r="C976" s="627" t="s">
        <v>5934</v>
      </c>
      <c r="D976" s="627" t="s">
        <v>1857</v>
      </c>
      <c r="E976" s="628"/>
      <c r="F976" s="629" t="s">
        <v>6994</v>
      </c>
      <c r="G976" s="628"/>
      <c r="H976" s="627" t="s">
        <v>6494</v>
      </c>
      <c r="I976" s="628"/>
      <c r="J976" s="1"/>
      <c r="K976" s="1"/>
      <c r="L976" s="1"/>
      <c r="M976" s="1"/>
      <c r="N976" s="1"/>
      <c r="O976" s="1"/>
      <c r="P976" s="1"/>
      <c r="Q976" s="1"/>
      <c r="R976" s="1"/>
    </row>
    <row r="977" spans="1:18" ht="16.5" customHeight="1">
      <c r="A977" s="626" t="s">
        <v>6764</v>
      </c>
      <c r="B977" s="626">
        <v>1</v>
      </c>
      <c r="C977" s="627" t="s">
        <v>5934</v>
      </c>
      <c r="D977" s="627" t="s">
        <v>1857</v>
      </c>
      <c r="E977" s="628"/>
      <c r="F977" s="629" t="s">
        <v>6995</v>
      </c>
      <c r="G977" s="628"/>
      <c r="H977" s="627" t="s">
        <v>6494</v>
      </c>
      <c r="I977" s="628"/>
      <c r="J977" s="1"/>
      <c r="K977" s="1"/>
      <c r="L977" s="1"/>
      <c r="M977" s="1"/>
      <c r="N977" s="1"/>
      <c r="O977" s="1"/>
      <c r="P977" s="1"/>
      <c r="Q977" s="1"/>
      <c r="R977" s="1"/>
    </row>
    <row r="978" spans="1:18" ht="16.5" customHeight="1">
      <c r="A978" s="626" t="s">
        <v>6764</v>
      </c>
      <c r="B978" s="626">
        <v>1</v>
      </c>
      <c r="C978" s="627" t="s">
        <v>5934</v>
      </c>
      <c r="D978" s="627" t="s">
        <v>1857</v>
      </c>
      <c r="E978" s="628"/>
      <c r="F978" s="629" t="s">
        <v>6996</v>
      </c>
      <c r="G978" s="628"/>
      <c r="H978" s="627" t="s">
        <v>6494</v>
      </c>
      <c r="I978" s="628"/>
      <c r="J978" s="1"/>
      <c r="K978" s="1"/>
      <c r="L978" s="1"/>
      <c r="M978" s="1"/>
      <c r="N978" s="1"/>
      <c r="O978" s="1"/>
      <c r="P978" s="1"/>
      <c r="Q978" s="1"/>
      <c r="R978" s="1"/>
    </row>
    <row r="979" spans="1:18" ht="16.5" customHeight="1">
      <c r="A979" s="626" t="s">
        <v>6764</v>
      </c>
      <c r="B979" s="626">
        <v>1</v>
      </c>
      <c r="C979" s="627" t="s">
        <v>5934</v>
      </c>
      <c r="D979" s="627" t="s">
        <v>1857</v>
      </c>
      <c r="E979" s="628"/>
      <c r="F979" s="629" t="s">
        <v>6997</v>
      </c>
      <c r="G979" s="628"/>
      <c r="H979" s="627" t="s">
        <v>6494</v>
      </c>
      <c r="I979" s="628"/>
      <c r="J979" s="1"/>
      <c r="K979" s="1"/>
      <c r="L979" s="1"/>
      <c r="M979" s="1"/>
      <c r="N979" s="1"/>
      <c r="O979" s="1"/>
      <c r="P979" s="1"/>
      <c r="Q979" s="1"/>
      <c r="R979" s="1"/>
    </row>
    <row r="980" spans="1:18" ht="16.5" customHeight="1">
      <c r="A980" s="626" t="s">
        <v>6764</v>
      </c>
      <c r="B980" s="626">
        <v>1</v>
      </c>
      <c r="C980" s="627" t="s">
        <v>5934</v>
      </c>
      <c r="D980" s="627" t="s">
        <v>1857</v>
      </c>
      <c r="E980" s="628"/>
      <c r="F980" s="629" t="s">
        <v>6998</v>
      </c>
      <c r="G980" s="628"/>
      <c r="H980" s="627" t="s">
        <v>6494</v>
      </c>
      <c r="I980" s="628"/>
      <c r="J980" s="1"/>
      <c r="K980" s="1"/>
      <c r="L980" s="1"/>
      <c r="M980" s="1"/>
      <c r="N980" s="1"/>
      <c r="O980" s="1"/>
      <c r="P980" s="1"/>
      <c r="Q980" s="1"/>
      <c r="R980" s="1"/>
    </row>
    <row r="981" spans="1:18" ht="16.5" customHeight="1">
      <c r="A981" s="626" t="s">
        <v>6764</v>
      </c>
      <c r="B981" s="626">
        <v>1</v>
      </c>
      <c r="C981" s="627" t="s">
        <v>5934</v>
      </c>
      <c r="D981" s="627" t="s">
        <v>1857</v>
      </c>
      <c r="E981" s="628"/>
      <c r="F981" s="629" t="s">
        <v>6999</v>
      </c>
      <c r="G981" s="628"/>
      <c r="H981" s="627" t="s">
        <v>6494</v>
      </c>
      <c r="I981" s="628"/>
      <c r="J981" s="1"/>
      <c r="K981" s="1"/>
      <c r="L981" s="1"/>
      <c r="M981" s="1"/>
      <c r="N981" s="1"/>
      <c r="O981" s="1"/>
      <c r="P981" s="1"/>
      <c r="Q981" s="1"/>
      <c r="R981" s="1"/>
    </row>
    <row r="982" spans="1:18" ht="16.5" customHeight="1">
      <c r="A982" s="626" t="s">
        <v>6764</v>
      </c>
      <c r="B982" s="626">
        <v>1</v>
      </c>
      <c r="C982" s="627" t="s">
        <v>5934</v>
      </c>
      <c r="D982" s="627" t="s">
        <v>1857</v>
      </c>
      <c r="E982" s="628"/>
      <c r="F982" s="629" t="s">
        <v>7000</v>
      </c>
      <c r="G982" s="628"/>
      <c r="H982" s="627" t="s">
        <v>6494</v>
      </c>
      <c r="I982" s="628"/>
      <c r="J982" s="1"/>
      <c r="K982" s="1"/>
      <c r="L982" s="1"/>
      <c r="M982" s="1"/>
      <c r="N982" s="1"/>
      <c r="O982" s="1"/>
      <c r="P982" s="1"/>
      <c r="Q982" s="1"/>
      <c r="R982" s="1"/>
    </row>
    <row r="983" spans="1:18" ht="16.5" customHeight="1">
      <c r="A983" s="626" t="s">
        <v>6764</v>
      </c>
      <c r="B983" s="626">
        <v>1</v>
      </c>
      <c r="C983" s="627" t="s">
        <v>5934</v>
      </c>
      <c r="D983" s="627" t="s">
        <v>1857</v>
      </c>
      <c r="E983" s="628"/>
      <c r="F983" s="629" t="s">
        <v>7001</v>
      </c>
      <c r="G983" s="628"/>
      <c r="H983" s="627" t="s">
        <v>6494</v>
      </c>
      <c r="I983" s="628"/>
      <c r="J983" s="1"/>
      <c r="K983" s="1"/>
      <c r="L983" s="1"/>
      <c r="M983" s="1"/>
      <c r="N983" s="1"/>
      <c r="O983" s="1"/>
      <c r="P983" s="1"/>
      <c r="Q983" s="1"/>
      <c r="R983" s="1"/>
    </row>
    <row r="984" spans="1:18" ht="16.5" customHeight="1">
      <c r="A984" s="626" t="s">
        <v>6764</v>
      </c>
      <c r="B984" s="626">
        <v>1</v>
      </c>
      <c r="C984" s="627" t="s">
        <v>5934</v>
      </c>
      <c r="D984" s="627" t="s">
        <v>1857</v>
      </c>
      <c r="E984" s="628"/>
      <c r="F984" s="629" t="s">
        <v>7002</v>
      </c>
      <c r="G984" s="628"/>
      <c r="H984" s="627" t="s">
        <v>6494</v>
      </c>
      <c r="I984" s="628"/>
      <c r="J984" s="1"/>
      <c r="K984" s="1"/>
      <c r="L984" s="1"/>
      <c r="M984" s="1"/>
      <c r="N984" s="1"/>
      <c r="O984" s="1"/>
      <c r="P984" s="1"/>
      <c r="Q984" s="1"/>
      <c r="R984" s="1"/>
    </row>
    <row r="985" spans="1:18" ht="16.5" customHeight="1">
      <c r="A985" s="626" t="s">
        <v>6764</v>
      </c>
      <c r="B985" s="626">
        <v>1</v>
      </c>
      <c r="C985" s="627" t="s">
        <v>5934</v>
      </c>
      <c r="D985" s="627" t="s">
        <v>1857</v>
      </c>
      <c r="E985" s="628"/>
      <c r="F985" s="629" t="s">
        <v>7003</v>
      </c>
      <c r="G985" s="628"/>
      <c r="H985" s="627" t="s">
        <v>6494</v>
      </c>
      <c r="I985" s="628"/>
      <c r="J985" s="1"/>
      <c r="K985" s="1"/>
      <c r="L985" s="1"/>
      <c r="M985" s="1"/>
      <c r="N985" s="1"/>
      <c r="O985" s="1"/>
      <c r="P985" s="1"/>
      <c r="Q985" s="1"/>
      <c r="R985" s="1"/>
    </row>
    <row r="986" spans="1:18" ht="16.5" customHeight="1">
      <c r="A986" s="626" t="s">
        <v>6764</v>
      </c>
      <c r="B986" s="626">
        <v>1</v>
      </c>
      <c r="C986" s="627" t="s">
        <v>5934</v>
      </c>
      <c r="D986" s="627" t="s">
        <v>1857</v>
      </c>
      <c r="E986" s="628"/>
      <c r="F986" s="629" t="s">
        <v>7004</v>
      </c>
      <c r="G986" s="628"/>
      <c r="H986" s="627" t="s">
        <v>6494</v>
      </c>
      <c r="I986" s="628"/>
      <c r="J986" s="1"/>
      <c r="K986" s="1"/>
      <c r="L986" s="1"/>
      <c r="M986" s="1"/>
      <c r="N986" s="1"/>
      <c r="O986" s="1"/>
      <c r="P986" s="1"/>
      <c r="Q986" s="1"/>
      <c r="R986" s="1"/>
    </row>
    <row r="987" spans="1:18" ht="16.5" customHeight="1">
      <c r="A987" s="626" t="s">
        <v>6764</v>
      </c>
      <c r="B987" s="626">
        <v>1</v>
      </c>
      <c r="C987" s="627" t="s">
        <v>5934</v>
      </c>
      <c r="D987" s="627" t="s">
        <v>1857</v>
      </c>
      <c r="E987" s="628"/>
      <c r="F987" s="629" t="s">
        <v>7005</v>
      </c>
      <c r="G987" s="628"/>
      <c r="H987" s="627" t="s">
        <v>6494</v>
      </c>
      <c r="I987" s="628"/>
      <c r="J987" s="1"/>
      <c r="K987" s="1"/>
      <c r="L987" s="1"/>
      <c r="M987" s="1"/>
      <c r="N987" s="1"/>
      <c r="O987" s="1"/>
      <c r="P987" s="1"/>
      <c r="Q987" s="1"/>
      <c r="R987" s="1"/>
    </row>
    <row r="988" spans="1:18" ht="16.5" customHeight="1">
      <c r="A988" s="626" t="s">
        <v>6764</v>
      </c>
      <c r="B988" s="626">
        <v>1</v>
      </c>
      <c r="C988" s="627" t="s">
        <v>5934</v>
      </c>
      <c r="D988" s="627" t="s">
        <v>1857</v>
      </c>
      <c r="E988" s="628"/>
      <c r="F988" s="629" t="s">
        <v>7006</v>
      </c>
      <c r="G988" s="628"/>
      <c r="H988" s="627" t="s">
        <v>6494</v>
      </c>
      <c r="I988" s="628"/>
      <c r="J988" s="1"/>
      <c r="K988" s="1"/>
      <c r="L988" s="1"/>
      <c r="M988" s="1"/>
      <c r="N988" s="1"/>
      <c r="O988" s="1"/>
      <c r="P988" s="1"/>
      <c r="Q988" s="1"/>
      <c r="R988" s="1"/>
    </row>
    <row r="989" spans="1:18" ht="16.5" customHeight="1">
      <c r="A989" s="626" t="s">
        <v>6764</v>
      </c>
      <c r="B989" s="626">
        <v>1</v>
      </c>
      <c r="C989" s="627" t="s">
        <v>5934</v>
      </c>
      <c r="D989" s="627" t="s">
        <v>1857</v>
      </c>
      <c r="E989" s="628"/>
      <c r="F989" s="629" t="s">
        <v>7007</v>
      </c>
      <c r="G989" s="628"/>
      <c r="H989" s="627" t="s">
        <v>6494</v>
      </c>
      <c r="I989" s="628"/>
      <c r="J989" s="1"/>
      <c r="K989" s="1"/>
      <c r="L989" s="1"/>
      <c r="M989" s="1"/>
      <c r="N989" s="1"/>
      <c r="O989" s="1"/>
      <c r="P989" s="1"/>
      <c r="Q989" s="1"/>
      <c r="R989" s="1"/>
    </row>
    <row r="990" spans="1:18" ht="16.5" customHeight="1">
      <c r="A990" s="626" t="s">
        <v>6764</v>
      </c>
      <c r="B990" s="626">
        <v>1</v>
      </c>
      <c r="C990" s="627" t="s">
        <v>5934</v>
      </c>
      <c r="D990" s="627" t="s">
        <v>1857</v>
      </c>
      <c r="E990" s="628"/>
      <c r="F990" s="629" t="s">
        <v>7008</v>
      </c>
      <c r="G990" s="628"/>
      <c r="H990" s="627" t="s">
        <v>6494</v>
      </c>
      <c r="I990" s="628"/>
      <c r="J990" s="1"/>
      <c r="K990" s="1"/>
      <c r="L990" s="1"/>
      <c r="M990" s="1"/>
      <c r="N990" s="1"/>
      <c r="O990" s="1"/>
      <c r="P990" s="1"/>
      <c r="Q990" s="1"/>
      <c r="R990" s="1"/>
    </row>
    <row r="991" spans="1:18" ht="16.5" customHeight="1">
      <c r="A991" s="626" t="s">
        <v>6764</v>
      </c>
      <c r="B991" s="626">
        <v>1</v>
      </c>
      <c r="C991" s="627" t="s">
        <v>5934</v>
      </c>
      <c r="D991" s="627" t="s">
        <v>1857</v>
      </c>
      <c r="E991" s="628"/>
      <c r="F991" s="629" t="s">
        <v>7009</v>
      </c>
      <c r="G991" s="628"/>
      <c r="H991" s="627" t="s">
        <v>6494</v>
      </c>
      <c r="I991" s="628"/>
      <c r="J991" s="1"/>
      <c r="K991" s="1"/>
      <c r="L991" s="1"/>
      <c r="M991" s="1"/>
      <c r="N991" s="1"/>
      <c r="O991" s="1"/>
      <c r="P991" s="1"/>
      <c r="Q991" s="1"/>
      <c r="R991" s="1"/>
    </row>
    <row r="992" spans="1:18" ht="16.5" customHeight="1">
      <c r="A992" s="626" t="s">
        <v>6764</v>
      </c>
      <c r="B992" s="626">
        <v>1</v>
      </c>
      <c r="C992" s="627" t="s">
        <v>5934</v>
      </c>
      <c r="D992" s="627" t="s">
        <v>1857</v>
      </c>
      <c r="E992" s="628"/>
      <c r="F992" s="629" t="s">
        <v>7010</v>
      </c>
      <c r="G992" s="628"/>
      <c r="H992" s="627" t="s">
        <v>6494</v>
      </c>
      <c r="I992" s="628"/>
      <c r="J992" s="1"/>
      <c r="K992" s="1"/>
      <c r="L992" s="1"/>
      <c r="M992" s="1"/>
      <c r="N992" s="1"/>
      <c r="O992" s="1"/>
      <c r="P992" s="1"/>
      <c r="Q992" s="1"/>
      <c r="R992" s="1"/>
    </row>
    <row r="993" spans="1:18" ht="16.5" customHeight="1">
      <c r="A993" s="626" t="s">
        <v>6764</v>
      </c>
      <c r="B993" s="626">
        <v>1</v>
      </c>
      <c r="C993" s="627" t="s">
        <v>5934</v>
      </c>
      <c r="D993" s="627" t="s">
        <v>1857</v>
      </c>
      <c r="E993" s="628"/>
      <c r="F993" s="629" t="s">
        <v>7011</v>
      </c>
      <c r="G993" s="628"/>
      <c r="H993" s="627" t="s">
        <v>6494</v>
      </c>
      <c r="I993" s="628"/>
      <c r="J993" s="1"/>
      <c r="K993" s="1"/>
      <c r="L993" s="1"/>
      <c r="M993" s="1"/>
      <c r="N993" s="1"/>
      <c r="O993" s="1"/>
      <c r="P993" s="1"/>
      <c r="Q993" s="1"/>
      <c r="R993" s="1"/>
    </row>
    <row r="994" spans="1:18" ht="16.5" customHeight="1">
      <c r="A994" s="626" t="s">
        <v>6764</v>
      </c>
      <c r="B994" s="626">
        <v>1</v>
      </c>
      <c r="C994" s="627" t="s">
        <v>5934</v>
      </c>
      <c r="D994" s="627" t="s">
        <v>1857</v>
      </c>
      <c r="E994" s="628"/>
      <c r="F994" s="629" t="s">
        <v>7012</v>
      </c>
      <c r="G994" s="628"/>
      <c r="H994" s="627" t="s">
        <v>6494</v>
      </c>
      <c r="I994" s="628"/>
      <c r="J994" s="1"/>
      <c r="K994" s="1"/>
      <c r="L994" s="1"/>
      <c r="M994" s="1"/>
      <c r="N994" s="1"/>
      <c r="O994" s="1"/>
      <c r="P994" s="1"/>
      <c r="Q994" s="1"/>
      <c r="R994" s="1"/>
    </row>
    <row r="995" spans="1:18" ht="16.5" customHeight="1">
      <c r="A995" s="626" t="s">
        <v>6764</v>
      </c>
      <c r="B995" s="626">
        <v>1</v>
      </c>
      <c r="C995" s="627" t="s">
        <v>5934</v>
      </c>
      <c r="D995" s="627" t="s">
        <v>1857</v>
      </c>
      <c r="E995" s="628"/>
      <c r="F995" s="629" t="s">
        <v>7013</v>
      </c>
      <c r="G995" s="628"/>
      <c r="H995" s="627" t="s">
        <v>6494</v>
      </c>
      <c r="I995" s="628"/>
      <c r="J995" s="1"/>
      <c r="K995" s="1"/>
      <c r="L995" s="1"/>
      <c r="M995" s="1"/>
      <c r="N995" s="1"/>
      <c r="O995" s="1"/>
      <c r="P995" s="1"/>
      <c r="Q995" s="1"/>
      <c r="R995" s="1"/>
    </row>
    <row r="996" spans="1:18" ht="16.5" customHeight="1">
      <c r="A996" s="626" t="s">
        <v>6764</v>
      </c>
      <c r="B996" s="626">
        <v>1</v>
      </c>
      <c r="C996" s="627" t="s">
        <v>5934</v>
      </c>
      <c r="D996" s="627" t="s">
        <v>1857</v>
      </c>
      <c r="E996" s="628"/>
      <c r="F996" s="629" t="s">
        <v>7014</v>
      </c>
      <c r="G996" s="628"/>
      <c r="H996" s="627" t="s">
        <v>6494</v>
      </c>
      <c r="I996" s="628"/>
      <c r="J996" s="1"/>
      <c r="K996" s="1"/>
      <c r="L996" s="1"/>
      <c r="M996" s="1"/>
      <c r="N996" s="1"/>
      <c r="O996" s="1"/>
      <c r="P996" s="1"/>
      <c r="Q996" s="1"/>
      <c r="R996" s="1"/>
    </row>
    <row r="997" spans="1:18" ht="16.5" customHeight="1">
      <c r="A997" s="626" t="s">
        <v>6764</v>
      </c>
      <c r="B997" s="626">
        <v>1</v>
      </c>
      <c r="C997" s="627" t="s">
        <v>5934</v>
      </c>
      <c r="D997" s="627" t="s">
        <v>1857</v>
      </c>
      <c r="E997" s="628"/>
      <c r="F997" s="629" t="s">
        <v>7015</v>
      </c>
      <c r="G997" s="628"/>
      <c r="H997" s="627" t="s">
        <v>6494</v>
      </c>
      <c r="I997" s="628"/>
      <c r="J997" s="1"/>
      <c r="K997" s="1"/>
      <c r="L997" s="1"/>
      <c r="M997" s="1"/>
      <c r="N997" s="1"/>
      <c r="O997" s="1"/>
      <c r="P997" s="1"/>
      <c r="Q997" s="1"/>
      <c r="R997" s="1"/>
    </row>
    <row r="998" spans="1:18" ht="16.5" customHeight="1">
      <c r="A998" s="626" t="s">
        <v>6764</v>
      </c>
      <c r="B998" s="626">
        <v>1</v>
      </c>
      <c r="C998" s="627" t="s">
        <v>5934</v>
      </c>
      <c r="D998" s="627" t="s">
        <v>1857</v>
      </c>
      <c r="E998" s="628"/>
      <c r="F998" s="629" t="s">
        <v>7016</v>
      </c>
      <c r="G998" s="628"/>
      <c r="H998" s="627" t="s">
        <v>6494</v>
      </c>
      <c r="I998" s="628"/>
      <c r="J998" s="1"/>
      <c r="K998" s="1"/>
      <c r="L998" s="1"/>
      <c r="M998" s="1"/>
      <c r="N998" s="1"/>
      <c r="O998" s="1"/>
      <c r="P998" s="1"/>
      <c r="Q998" s="1"/>
      <c r="R998" s="1"/>
    </row>
    <row r="999" spans="1:18" ht="16.5" customHeight="1">
      <c r="A999" s="626" t="s">
        <v>6764</v>
      </c>
      <c r="B999" s="626">
        <v>1</v>
      </c>
      <c r="C999" s="627" t="s">
        <v>5934</v>
      </c>
      <c r="D999" s="627" t="s">
        <v>1857</v>
      </c>
      <c r="E999" s="628"/>
      <c r="F999" s="629" t="s">
        <v>7017</v>
      </c>
      <c r="G999" s="628"/>
      <c r="H999" s="627" t="s">
        <v>6494</v>
      </c>
      <c r="I999" s="628"/>
      <c r="J999" s="1"/>
      <c r="K999" s="1"/>
      <c r="L999" s="1"/>
      <c r="M999" s="1"/>
      <c r="N999" s="1"/>
      <c r="O999" s="1"/>
      <c r="P999" s="1"/>
      <c r="Q999" s="1"/>
      <c r="R999" s="1"/>
    </row>
    <row r="1000" spans="1:18" ht="16.5" customHeight="1">
      <c r="A1000" s="626" t="s">
        <v>6764</v>
      </c>
      <c r="B1000" s="626">
        <v>1</v>
      </c>
      <c r="C1000" s="627" t="s">
        <v>5934</v>
      </c>
      <c r="D1000" s="627" t="s">
        <v>1857</v>
      </c>
      <c r="E1000" s="628"/>
      <c r="F1000" s="629" t="s">
        <v>7018</v>
      </c>
      <c r="G1000" s="628"/>
      <c r="H1000" s="627" t="s">
        <v>6494</v>
      </c>
      <c r="I1000" s="628"/>
      <c r="J1000" s="1"/>
      <c r="K1000" s="1"/>
      <c r="L1000" s="1"/>
      <c r="M1000" s="1"/>
      <c r="N1000" s="1"/>
      <c r="O1000" s="1"/>
      <c r="P1000" s="1"/>
      <c r="Q1000" s="1"/>
      <c r="R1000" s="1"/>
    </row>
    <row r="1001" spans="1:18" ht="16.5" customHeight="1">
      <c r="A1001" s="626" t="s">
        <v>6764</v>
      </c>
      <c r="B1001" s="626">
        <v>1</v>
      </c>
      <c r="C1001" s="627" t="s">
        <v>5934</v>
      </c>
      <c r="D1001" s="627" t="s">
        <v>1857</v>
      </c>
      <c r="E1001" s="628"/>
      <c r="F1001" s="629" t="s">
        <v>7019</v>
      </c>
      <c r="G1001" s="628"/>
      <c r="H1001" s="627" t="s">
        <v>6494</v>
      </c>
      <c r="I1001" s="628"/>
      <c r="J1001" s="1"/>
      <c r="K1001" s="1"/>
      <c r="L1001" s="1"/>
      <c r="M1001" s="1"/>
      <c r="N1001" s="1"/>
      <c r="O1001" s="1"/>
      <c r="P1001" s="1"/>
      <c r="Q1001" s="1"/>
      <c r="R1001" s="1"/>
    </row>
    <row r="1002" spans="1:18" ht="16.5" customHeight="1">
      <c r="A1002" s="626" t="s">
        <v>6764</v>
      </c>
      <c r="B1002" s="626">
        <v>1</v>
      </c>
      <c r="C1002" s="627" t="s">
        <v>5934</v>
      </c>
      <c r="D1002" s="627" t="s">
        <v>1857</v>
      </c>
      <c r="E1002" s="628"/>
      <c r="F1002" s="629" t="s">
        <v>7020</v>
      </c>
      <c r="G1002" s="628"/>
      <c r="H1002" s="627" t="s">
        <v>6494</v>
      </c>
      <c r="I1002" s="628"/>
      <c r="J1002" s="1"/>
      <c r="K1002" s="1"/>
      <c r="L1002" s="1"/>
      <c r="M1002" s="1"/>
      <c r="N1002" s="1"/>
      <c r="O1002" s="1"/>
      <c r="P1002" s="1"/>
      <c r="Q1002" s="1"/>
      <c r="R1002" s="1"/>
    </row>
    <row r="1003" spans="1:18" ht="16.5" customHeight="1">
      <c r="A1003" s="626" t="s">
        <v>6764</v>
      </c>
      <c r="B1003" s="626">
        <v>1</v>
      </c>
      <c r="C1003" s="627" t="s">
        <v>5934</v>
      </c>
      <c r="D1003" s="627" t="s">
        <v>1857</v>
      </c>
      <c r="E1003" s="628"/>
      <c r="F1003" s="629" t="s">
        <v>7021</v>
      </c>
      <c r="G1003" s="628"/>
      <c r="H1003" s="627" t="s">
        <v>6494</v>
      </c>
      <c r="I1003" s="628"/>
      <c r="J1003" s="1"/>
      <c r="K1003" s="1"/>
      <c r="L1003" s="1"/>
      <c r="M1003" s="1"/>
      <c r="N1003" s="1"/>
      <c r="O1003" s="1"/>
      <c r="P1003" s="1"/>
      <c r="Q1003" s="1"/>
      <c r="R1003" s="1"/>
    </row>
    <row r="1004" spans="1:18" ht="16.5" customHeight="1">
      <c r="A1004" s="626" t="s">
        <v>6764</v>
      </c>
      <c r="B1004" s="626">
        <v>1</v>
      </c>
      <c r="C1004" s="627" t="s">
        <v>5934</v>
      </c>
      <c r="D1004" s="627" t="s">
        <v>1857</v>
      </c>
      <c r="E1004" s="628"/>
      <c r="F1004" s="629" t="s">
        <v>7022</v>
      </c>
      <c r="G1004" s="628"/>
      <c r="H1004" s="627" t="s">
        <v>6494</v>
      </c>
      <c r="I1004" s="628"/>
      <c r="J1004" s="1"/>
      <c r="K1004" s="1"/>
      <c r="L1004" s="1"/>
      <c r="M1004" s="1"/>
      <c r="N1004" s="1"/>
      <c r="O1004" s="1"/>
      <c r="P1004" s="1"/>
      <c r="Q1004" s="1"/>
      <c r="R1004" s="1"/>
    </row>
    <row r="1005" spans="1:18" ht="16.5" customHeight="1">
      <c r="A1005" s="626" t="s">
        <v>6764</v>
      </c>
      <c r="B1005" s="626">
        <v>1</v>
      </c>
      <c r="C1005" s="627" t="s">
        <v>5934</v>
      </c>
      <c r="D1005" s="627" t="s">
        <v>1857</v>
      </c>
      <c r="E1005" s="628"/>
      <c r="F1005" s="629" t="s">
        <v>7023</v>
      </c>
      <c r="G1005" s="628"/>
      <c r="H1005" s="627" t="s">
        <v>6494</v>
      </c>
      <c r="I1005" s="628"/>
      <c r="J1005" s="1"/>
      <c r="K1005" s="1"/>
      <c r="L1005" s="1"/>
      <c r="M1005" s="1"/>
      <c r="N1005" s="1"/>
      <c r="O1005" s="1"/>
      <c r="P1005" s="1"/>
      <c r="Q1005" s="1"/>
      <c r="R1005" s="1"/>
    </row>
    <row r="1006" spans="1:18" ht="16.5" customHeight="1">
      <c r="A1006" s="626" t="s">
        <v>6764</v>
      </c>
      <c r="B1006" s="626">
        <v>1</v>
      </c>
      <c r="C1006" s="627" t="s">
        <v>5934</v>
      </c>
      <c r="D1006" s="627" t="s">
        <v>1857</v>
      </c>
      <c r="E1006" s="628"/>
      <c r="F1006" s="629" t="s">
        <v>7024</v>
      </c>
      <c r="G1006" s="628"/>
      <c r="H1006" s="627" t="s">
        <v>6494</v>
      </c>
      <c r="I1006" s="628"/>
      <c r="J1006" s="1"/>
      <c r="K1006" s="1"/>
      <c r="L1006" s="1"/>
      <c r="M1006" s="1"/>
      <c r="N1006" s="1"/>
      <c r="O1006" s="1"/>
      <c r="P1006" s="1"/>
      <c r="Q1006" s="1"/>
      <c r="R1006" s="1"/>
    </row>
    <row r="1007" spans="1:18" ht="16.5" customHeight="1">
      <c r="A1007" s="626" t="s">
        <v>6764</v>
      </c>
      <c r="B1007" s="626">
        <v>1</v>
      </c>
      <c r="C1007" s="627" t="s">
        <v>5934</v>
      </c>
      <c r="D1007" s="627" t="s">
        <v>1857</v>
      </c>
      <c r="E1007" s="628"/>
      <c r="F1007" s="629" t="s">
        <v>7025</v>
      </c>
      <c r="G1007" s="628"/>
      <c r="H1007" s="627" t="s">
        <v>6494</v>
      </c>
      <c r="I1007" s="628"/>
      <c r="J1007" s="1"/>
      <c r="K1007" s="1"/>
      <c r="L1007" s="1"/>
      <c r="M1007" s="1"/>
      <c r="N1007" s="1"/>
      <c r="O1007" s="1"/>
      <c r="P1007" s="1"/>
      <c r="Q1007" s="1"/>
      <c r="R1007" s="1"/>
    </row>
    <row r="1008" spans="1:18" ht="16.5" customHeight="1">
      <c r="A1008" s="626" t="s">
        <v>6764</v>
      </c>
      <c r="B1008" s="626">
        <v>1</v>
      </c>
      <c r="C1008" s="627" t="s">
        <v>5934</v>
      </c>
      <c r="D1008" s="627" t="s">
        <v>1857</v>
      </c>
      <c r="E1008" s="628"/>
      <c r="F1008" s="629" t="s">
        <v>7026</v>
      </c>
      <c r="G1008" s="628"/>
      <c r="H1008" s="627" t="s">
        <v>6494</v>
      </c>
      <c r="I1008" s="628"/>
      <c r="J1008" s="1"/>
      <c r="K1008" s="1"/>
      <c r="L1008" s="1"/>
      <c r="M1008" s="1"/>
      <c r="N1008" s="1"/>
      <c r="O1008" s="1"/>
      <c r="P1008" s="1"/>
      <c r="Q1008" s="1"/>
      <c r="R1008" s="1"/>
    </row>
    <row r="1009" spans="1:18" ht="16.5" customHeight="1">
      <c r="A1009" s="626" t="s">
        <v>6764</v>
      </c>
      <c r="B1009" s="626">
        <v>1</v>
      </c>
      <c r="C1009" s="627" t="s">
        <v>5934</v>
      </c>
      <c r="D1009" s="627" t="s">
        <v>1857</v>
      </c>
      <c r="E1009" s="628"/>
      <c r="F1009" s="629" t="s">
        <v>7027</v>
      </c>
      <c r="G1009" s="628"/>
      <c r="H1009" s="627" t="s">
        <v>6494</v>
      </c>
      <c r="I1009" s="628"/>
      <c r="J1009" s="1"/>
      <c r="K1009" s="1"/>
      <c r="L1009" s="1"/>
      <c r="M1009" s="1"/>
      <c r="N1009" s="1"/>
      <c r="O1009" s="1"/>
      <c r="P1009" s="1"/>
      <c r="Q1009" s="1"/>
      <c r="R1009" s="1"/>
    </row>
    <row r="1010" spans="1:18" ht="16.5" customHeight="1">
      <c r="A1010" s="626" t="s">
        <v>6764</v>
      </c>
      <c r="B1010" s="626">
        <v>1</v>
      </c>
      <c r="C1010" s="627" t="s">
        <v>5934</v>
      </c>
      <c r="D1010" s="627" t="s">
        <v>1857</v>
      </c>
      <c r="E1010" s="628"/>
      <c r="F1010" s="629" t="s">
        <v>7028</v>
      </c>
      <c r="G1010" s="628"/>
      <c r="H1010" s="627" t="s">
        <v>6494</v>
      </c>
      <c r="I1010" s="628"/>
      <c r="J1010" s="1"/>
      <c r="K1010" s="1"/>
      <c r="L1010" s="1"/>
      <c r="M1010" s="1"/>
      <c r="N1010" s="1"/>
      <c r="O1010" s="1"/>
      <c r="P1010" s="1"/>
      <c r="Q1010" s="1"/>
      <c r="R1010" s="1"/>
    </row>
    <row r="1011" spans="1:18" ht="16.5" customHeight="1">
      <c r="A1011" s="626" t="s">
        <v>6764</v>
      </c>
      <c r="B1011" s="626">
        <v>1</v>
      </c>
      <c r="C1011" s="627" t="s">
        <v>5934</v>
      </c>
      <c r="D1011" s="627" t="s">
        <v>1857</v>
      </c>
      <c r="E1011" s="628"/>
      <c r="F1011" s="629" t="s">
        <v>7029</v>
      </c>
      <c r="G1011" s="628"/>
      <c r="H1011" s="627" t="s">
        <v>6494</v>
      </c>
      <c r="I1011" s="628"/>
      <c r="J1011" s="1"/>
      <c r="K1011" s="1"/>
      <c r="L1011" s="1"/>
      <c r="M1011" s="1"/>
      <c r="N1011" s="1"/>
      <c r="O1011" s="1"/>
      <c r="P1011" s="1"/>
      <c r="Q1011" s="1"/>
      <c r="R1011" s="1"/>
    </row>
    <row r="1012" spans="1:18" ht="16.5" customHeight="1">
      <c r="A1012" s="626" t="s">
        <v>6764</v>
      </c>
      <c r="B1012" s="626">
        <v>1</v>
      </c>
      <c r="C1012" s="627" t="s">
        <v>5934</v>
      </c>
      <c r="D1012" s="627" t="s">
        <v>1857</v>
      </c>
      <c r="E1012" s="628"/>
      <c r="F1012" s="629" t="s">
        <v>7030</v>
      </c>
      <c r="G1012" s="628"/>
      <c r="H1012" s="627" t="s">
        <v>6494</v>
      </c>
      <c r="I1012" s="628"/>
      <c r="J1012" s="1"/>
      <c r="K1012" s="1"/>
      <c r="L1012" s="1"/>
      <c r="M1012" s="1"/>
      <c r="N1012" s="1"/>
      <c r="O1012" s="1"/>
      <c r="P1012" s="1"/>
      <c r="Q1012" s="1"/>
      <c r="R1012" s="1"/>
    </row>
    <row r="1013" spans="1:18" ht="16.5" customHeight="1">
      <c r="A1013" s="626" t="s">
        <v>6764</v>
      </c>
      <c r="B1013" s="626">
        <v>1</v>
      </c>
      <c r="C1013" s="627" t="s">
        <v>5934</v>
      </c>
      <c r="D1013" s="627" t="s">
        <v>1857</v>
      </c>
      <c r="E1013" s="628"/>
      <c r="F1013" s="629" t="s">
        <v>7031</v>
      </c>
      <c r="G1013" s="628"/>
      <c r="H1013" s="627" t="s">
        <v>6494</v>
      </c>
      <c r="I1013" s="628"/>
      <c r="J1013" s="1"/>
      <c r="K1013" s="1"/>
      <c r="L1013" s="1"/>
      <c r="M1013" s="1"/>
      <c r="N1013" s="1"/>
      <c r="O1013" s="1"/>
      <c r="P1013" s="1"/>
      <c r="Q1013" s="1"/>
      <c r="R1013" s="1"/>
    </row>
    <row r="1014" spans="1:18" ht="16.5" customHeight="1">
      <c r="A1014" s="626" t="s">
        <v>6764</v>
      </c>
      <c r="B1014" s="626">
        <v>1</v>
      </c>
      <c r="C1014" s="627" t="s">
        <v>5934</v>
      </c>
      <c r="D1014" s="627" t="s">
        <v>1857</v>
      </c>
      <c r="E1014" s="628"/>
      <c r="F1014" s="629" t="s">
        <v>7032</v>
      </c>
      <c r="G1014" s="628"/>
      <c r="H1014" s="627" t="s">
        <v>6494</v>
      </c>
      <c r="I1014" s="628"/>
      <c r="J1014" s="1"/>
      <c r="K1014" s="1"/>
      <c r="L1014" s="1"/>
      <c r="M1014" s="1"/>
      <c r="N1014" s="1"/>
      <c r="O1014" s="1"/>
      <c r="P1014" s="1"/>
      <c r="Q1014" s="1"/>
      <c r="R1014" s="1"/>
    </row>
    <row r="1015" spans="1:18" ht="16.5" customHeight="1">
      <c r="A1015" s="626" t="s">
        <v>6764</v>
      </c>
      <c r="B1015" s="626">
        <v>1</v>
      </c>
      <c r="C1015" s="627" t="s">
        <v>5934</v>
      </c>
      <c r="D1015" s="627" t="s">
        <v>1857</v>
      </c>
      <c r="E1015" s="628"/>
      <c r="F1015" s="629" t="s">
        <v>7033</v>
      </c>
      <c r="G1015" s="628"/>
      <c r="H1015" s="627" t="s">
        <v>6494</v>
      </c>
      <c r="I1015" s="628"/>
      <c r="J1015" s="1"/>
      <c r="K1015" s="1"/>
      <c r="L1015" s="1"/>
      <c r="M1015" s="1"/>
      <c r="N1015" s="1"/>
      <c r="O1015" s="1"/>
      <c r="P1015" s="1"/>
      <c r="Q1015" s="1"/>
      <c r="R1015" s="1"/>
    </row>
    <row r="1016" spans="1:18" ht="16.5" customHeight="1">
      <c r="A1016" s="626" t="s">
        <v>6764</v>
      </c>
      <c r="B1016" s="626">
        <v>1</v>
      </c>
      <c r="C1016" s="627" t="s">
        <v>6439</v>
      </c>
      <c r="D1016" s="627" t="s">
        <v>1857</v>
      </c>
      <c r="E1016" s="628"/>
      <c r="F1016" s="629" t="s">
        <v>7034</v>
      </c>
      <c r="G1016" s="628"/>
      <c r="H1016" s="627" t="s">
        <v>6494</v>
      </c>
      <c r="I1016" s="628"/>
      <c r="J1016" s="1"/>
      <c r="K1016" s="1"/>
      <c r="L1016" s="1"/>
      <c r="M1016" s="1"/>
      <c r="N1016" s="1"/>
      <c r="O1016" s="1"/>
      <c r="P1016" s="1"/>
      <c r="Q1016" s="1"/>
      <c r="R1016" s="1"/>
    </row>
    <row r="1017" spans="1:18" ht="16.5" customHeight="1">
      <c r="A1017" s="626" t="s">
        <v>6764</v>
      </c>
      <c r="B1017" s="626">
        <v>1</v>
      </c>
      <c r="C1017" s="627" t="s">
        <v>6439</v>
      </c>
      <c r="D1017" s="627" t="s">
        <v>1857</v>
      </c>
      <c r="E1017" s="628"/>
      <c r="F1017" s="629" t="s">
        <v>7035</v>
      </c>
      <c r="G1017" s="628"/>
      <c r="H1017" s="627" t="s">
        <v>6494</v>
      </c>
      <c r="I1017" s="628"/>
      <c r="J1017" s="1"/>
      <c r="K1017" s="1"/>
      <c r="L1017" s="1"/>
      <c r="M1017" s="1"/>
      <c r="N1017" s="1"/>
      <c r="O1017" s="1"/>
      <c r="P1017" s="1"/>
      <c r="Q1017" s="1"/>
      <c r="R1017" s="1"/>
    </row>
    <row r="1018" spans="1:18" ht="16.5" customHeight="1">
      <c r="A1018" s="626" t="s">
        <v>6764</v>
      </c>
      <c r="B1018" s="626">
        <v>1</v>
      </c>
      <c r="C1018" s="627" t="s">
        <v>6439</v>
      </c>
      <c r="D1018" s="627" t="s">
        <v>1857</v>
      </c>
      <c r="E1018" s="628"/>
      <c r="F1018" s="629" t="s">
        <v>7036</v>
      </c>
      <c r="G1018" s="628"/>
      <c r="H1018" s="627" t="s">
        <v>6494</v>
      </c>
      <c r="I1018" s="628"/>
      <c r="J1018" s="1"/>
      <c r="K1018" s="1"/>
      <c r="L1018" s="1"/>
      <c r="M1018" s="1"/>
      <c r="N1018" s="1"/>
      <c r="O1018" s="1"/>
      <c r="P1018" s="1"/>
      <c r="Q1018" s="1"/>
      <c r="R1018" s="1"/>
    </row>
    <row r="1019" spans="1:18" ht="16.5" customHeight="1">
      <c r="A1019" s="626" t="s">
        <v>6764</v>
      </c>
      <c r="B1019" s="626">
        <v>1</v>
      </c>
      <c r="C1019" s="627" t="s">
        <v>6439</v>
      </c>
      <c r="D1019" s="627" t="s">
        <v>1857</v>
      </c>
      <c r="E1019" s="628"/>
      <c r="F1019" s="629" t="s">
        <v>7037</v>
      </c>
      <c r="G1019" s="628"/>
      <c r="H1019" s="627" t="s">
        <v>6494</v>
      </c>
      <c r="I1019" s="628"/>
      <c r="J1019" s="1"/>
      <c r="K1019" s="1"/>
      <c r="L1019" s="1"/>
      <c r="M1019" s="1"/>
      <c r="N1019" s="1"/>
      <c r="O1019" s="1"/>
      <c r="P1019" s="1"/>
      <c r="Q1019" s="1"/>
      <c r="R1019" s="1"/>
    </row>
    <row r="1020" spans="1:18" ht="16.5" customHeight="1">
      <c r="A1020" s="626" t="s">
        <v>6764</v>
      </c>
      <c r="B1020" s="626">
        <v>1</v>
      </c>
      <c r="C1020" s="627" t="s">
        <v>6496</v>
      </c>
      <c r="D1020" s="627" t="s">
        <v>1857</v>
      </c>
      <c r="E1020" s="628"/>
      <c r="F1020" s="629" t="s">
        <v>7038</v>
      </c>
      <c r="G1020" s="628"/>
      <c r="H1020" s="627" t="s">
        <v>6494</v>
      </c>
      <c r="I1020" s="628"/>
      <c r="J1020" s="1"/>
      <c r="K1020" s="1"/>
      <c r="L1020" s="1"/>
      <c r="M1020" s="1"/>
      <c r="N1020" s="1"/>
      <c r="O1020" s="1"/>
      <c r="P1020" s="1"/>
      <c r="Q1020" s="1"/>
      <c r="R1020" s="1"/>
    </row>
    <row r="1021" spans="1:18" ht="16.5" customHeight="1">
      <c r="A1021" s="626" t="s">
        <v>6764</v>
      </c>
      <c r="B1021" s="626">
        <v>1</v>
      </c>
      <c r="C1021" s="627" t="s">
        <v>6496</v>
      </c>
      <c r="D1021" s="627" t="s">
        <v>1857</v>
      </c>
      <c r="E1021" s="628"/>
      <c r="F1021" s="629" t="s">
        <v>7039</v>
      </c>
      <c r="G1021" s="628"/>
      <c r="H1021" s="627" t="s">
        <v>6494</v>
      </c>
      <c r="I1021" s="628"/>
      <c r="J1021" s="1"/>
      <c r="K1021" s="1"/>
      <c r="L1021" s="1"/>
      <c r="M1021" s="1"/>
      <c r="N1021" s="1"/>
      <c r="O1021" s="1"/>
      <c r="P1021" s="1"/>
      <c r="Q1021" s="1"/>
      <c r="R1021" s="1"/>
    </row>
    <row r="1022" spans="1:18" ht="16.5" customHeight="1">
      <c r="A1022" s="626" t="s">
        <v>6764</v>
      </c>
      <c r="B1022" s="626">
        <v>1</v>
      </c>
      <c r="C1022" s="627" t="s">
        <v>6496</v>
      </c>
      <c r="D1022" s="627" t="s">
        <v>1857</v>
      </c>
      <c r="E1022" s="628"/>
      <c r="F1022" s="629" t="s">
        <v>7040</v>
      </c>
      <c r="G1022" s="628"/>
      <c r="H1022" s="627" t="s">
        <v>6494</v>
      </c>
      <c r="I1022" s="628"/>
      <c r="J1022" s="1"/>
      <c r="K1022" s="1"/>
      <c r="L1022" s="1"/>
      <c r="M1022" s="1"/>
      <c r="N1022" s="1"/>
      <c r="O1022" s="1"/>
      <c r="P1022" s="1"/>
      <c r="Q1022" s="1"/>
      <c r="R1022" s="1"/>
    </row>
    <row r="1023" spans="1:18" ht="16.5" customHeight="1">
      <c r="A1023" s="626" t="s">
        <v>6764</v>
      </c>
      <c r="B1023" s="626">
        <v>1</v>
      </c>
      <c r="C1023" s="627" t="s">
        <v>6208</v>
      </c>
      <c r="D1023" s="627" t="s">
        <v>1857</v>
      </c>
      <c r="E1023" s="628"/>
      <c r="F1023" s="629" t="s">
        <v>7041</v>
      </c>
      <c r="G1023" s="628"/>
      <c r="H1023" s="627" t="s">
        <v>6210</v>
      </c>
      <c r="I1023" s="628"/>
      <c r="J1023" s="1"/>
      <c r="K1023" s="1"/>
      <c r="L1023" s="1"/>
      <c r="M1023" s="1"/>
      <c r="N1023" s="1"/>
      <c r="O1023" s="1"/>
      <c r="P1023" s="1"/>
      <c r="Q1023" s="1"/>
      <c r="R1023" s="1"/>
    </row>
    <row r="1024" spans="1:18" ht="16.5" customHeight="1">
      <c r="A1024" s="626" t="s">
        <v>6764</v>
      </c>
      <c r="B1024" s="626">
        <v>1</v>
      </c>
      <c r="C1024" s="627" t="s">
        <v>6208</v>
      </c>
      <c r="D1024" s="627" t="s">
        <v>1857</v>
      </c>
      <c r="E1024" s="628"/>
      <c r="F1024" s="629" t="s">
        <v>7042</v>
      </c>
      <c r="G1024" s="628"/>
      <c r="H1024" s="627" t="s">
        <v>6210</v>
      </c>
      <c r="I1024" s="628"/>
      <c r="J1024" s="1"/>
      <c r="K1024" s="1"/>
      <c r="L1024" s="1"/>
      <c r="M1024" s="1"/>
      <c r="N1024" s="1"/>
      <c r="O1024" s="1"/>
      <c r="P1024" s="1"/>
      <c r="Q1024" s="1"/>
      <c r="R1024" s="1"/>
    </row>
    <row r="1025" spans="1:18" ht="16.5" customHeight="1">
      <c r="A1025" s="626" t="s">
        <v>6764</v>
      </c>
      <c r="B1025" s="626">
        <v>1</v>
      </c>
      <c r="C1025" s="627" t="s">
        <v>6208</v>
      </c>
      <c r="D1025" s="627" t="s">
        <v>1857</v>
      </c>
      <c r="E1025" s="628"/>
      <c r="F1025" s="629" t="s">
        <v>7043</v>
      </c>
      <c r="G1025" s="628"/>
      <c r="H1025" s="627" t="s">
        <v>6210</v>
      </c>
      <c r="I1025" s="628"/>
      <c r="J1025" s="1"/>
      <c r="K1025" s="1"/>
      <c r="L1025" s="1"/>
      <c r="M1025" s="1"/>
      <c r="N1025" s="1"/>
      <c r="O1025" s="1"/>
      <c r="P1025" s="1"/>
      <c r="Q1025" s="1"/>
      <c r="R1025" s="1"/>
    </row>
    <row r="1026" spans="1:18" ht="16.5" customHeight="1">
      <c r="A1026" s="626" t="s">
        <v>6764</v>
      </c>
      <c r="B1026" s="626">
        <v>1</v>
      </c>
      <c r="C1026" s="627" t="s">
        <v>6208</v>
      </c>
      <c r="D1026" s="627" t="s">
        <v>1857</v>
      </c>
      <c r="E1026" s="628"/>
      <c r="F1026" s="629" t="s">
        <v>7044</v>
      </c>
      <c r="G1026" s="628"/>
      <c r="H1026" s="627" t="s">
        <v>6210</v>
      </c>
      <c r="I1026" s="628"/>
      <c r="J1026" s="1"/>
      <c r="K1026" s="1"/>
      <c r="L1026" s="1"/>
      <c r="M1026" s="1"/>
      <c r="N1026" s="1"/>
      <c r="O1026" s="1"/>
      <c r="P1026" s="1"/>
      <c r="Q1026" s="1"/>
      <c r="R1026" s="1"/>
    </row>
    <row r="1027" spans="1:18" ht="16.5" customHeight="1">
      <c r="A1027" s="626" t="s">
        <v>6764</v>
      </c>
      <c r="B1027" s="626">
        <v>1</v>
      </c>
      <c r="C1027" s="627" t="s">
        <v>7045</v>
      </c>
      <c r="D1027" s="627" t="s">
        <v>1857</v>
      </c>
      <c r="E1027" s="628"/>
      <c r="F1027" s="629" t="s">
        <v>7046</v>
      </c>
      <c r="G1027" s="628"/>
      <c r="H1027" s="627" t="s">
        <v>6210</v>
      </c>
      <c r="I1027" s="628"/>
      <c r="J1027" s="1"/>
      <c r="K1027" s="1"/>
      <c r="L1027" s="1"/>
      <c r="M1027" s="1"/>
      <c r="N1027" s="1"/>
      <c r="O1027" s="1"/>
      <c r="P1027" s="1"/>
      <c r="Q1027" s="1"/>
      <c r="R1027" s="1"/>
    </row>
    <row r="1028" spans="1:18" ht="16.5" customHeight="1">
      <c r="A1028" s="626" t="s">
        <v>6764</v>
      </c>
      <c r="B1028" s="626">
        <v>1</v>
      </c>
      <c r="C1028" s="627" t="s">
        <v>7045</v>
      </c>
      <c r="D1028" s="627" t="s">
        <v>1857</v>
      </c>
      <c r="E1028" s="628"/>
      <c r="F1028" s="629" t="s">
        <v>7047</v>
      </c>
      <c r="G1028" s="628"/>
      <c r="H1028" s="627" t="s">
        <v>6210</v>
      </c>
      <c r="I1028" s="628"/>
      <c r="J1028" s="1"/>
      <c r="K1028" s="1"/>
      <c r="L1028" s="1"/>
      <c r="M1028" s="1"/>
      <c r="N1028" s="1"/>
      <c r="O1028" s="1"/>
      <c r="P1028" s="1"/>
      <c r="Q1028" s="1"/>
      <c r="R1028" s="1"/>
    </row>
    <row r="1029" spans="1:18" ht="16.5" customHeight="1">
      <c r="A1029" s="626" t="s">
        <v>6764</v>
      </c>
      <c r="B1029" s="626">
        <v>1</v>
      </c>
      <c r="C1029" s="627" t="s">
        <v>5937</v>
      </c>
      <c r="D1029" s="627" t="s">
        <v>1857</v>
      </c>
      <c r="E1029" s="628"/>
      <c r="F1029" s="629" t="s">
        <v>7048</v>
      </c>
      <c r="G1029" s="628"/>
      <c r="H1029" s="627" t="s">
        <v>5939</v>
      </c>
      <c r="I1029" s="628"/>
      <c r="J1029" s="1"/>
      <c r="K1029" s="1"/>
      <c r="L1029" s="1"/>
      <c r="M1029" s="1"/>
      <c r="N1029" s="1"/>
      <c r="O1029" s="1"/>
      <c r="P1029" s="1"/>
      <c r="Q1029" s="1"/>
      <c r="R1029" s="1"/>
    </row>
    <row r="1030" spans="1:18" ht="16.5" customHeight="1">
      <c r="A1030" s="626" t="s">
        <v>6764</v>
      </c>
      <c r="B1030" s="626">
        <v>1</v>
      </c>
      <c r="C1030" s="627" t="s">
        <v>5937</v>
      </c>
      <c r="D1030" s="627" t="s">
        <v>1857</v>
      </c>
      <c r="E1030" s="628"/>
      <c r="F1030" s="629" t="s">
        <v>7049</v>
      </c>
      <c r="G1030" s="628"/>
      <c r="H1030" s="627" t="s">
        <v>5939</v>
      </c>
      <c r="I1030" s="628"/>
      <c r="J1030" s="1"/>
      <c r="K1030" s="1"/>
      <c r="L1030" s="1"/>
      <c r="M1030" s="1"/>
      <c r="N1030" s="1"/>
      <c r="O1030" s="1"/>
      <c r="P1030" s="1"/>
      <c r="Q1030" s="1"/>
      <c r="R1030" s="1"/>
    </row>
    <row r="1031" spans="1:18" ht="16.5" customHeight="1">
      <c r="A1031" s="626" t="s">
        <v>6764</v>
      </c>
      <c r="B1031" s="626">
        <v>1</v>
      </c>
      <c r="C1031" s="627" t="s">
        <v>5937</v>
      </c>
      <c r="D1031" s="627" t="s">
        <v>1857</v>
      </c>
      <c r="E1031" s="628"/>
      <c r="F1031" s="629" t="s">
        <v>7050</v>
      </c>
      <c r="G1031" s="628"/>
      <c r="H1031" s="627" t="s">
        <v>5939</v>
      </c>
      <c r="I1031" s="628"/>
      <c r="J1031" s="1"/>
      <c r="K1031" s="1"/>
      <c r="L1031" s="1"/>
      <c r="M1031" s="1"/>
      <c r="N1031" s="1"/>
      <c r="O1031" s="1"/>
      <c r="P1031" s="1"/>
      <c r="Q1031" s="1"/>
      <c r="R1031" s="1"/>
    </row>
    <row r="1032" spans="1:18" ht="16.5" customHeight="1">
      <c r="A1032" s="626" t="s">
        <v>6764</v>
      </c>
      <c r="B1032" s="626">
        <v>1</v>
      </c>
      <c r="C1032" s="627" t="s">
        <v>5944</v>
      </c>
      <c r="D1032" s="627" t="s">
        <v>1857</v>
      </c>
      <c r="E1032" s="628"/>
      <c r="F1032" s="629" t="s">
        <v>7051</v>
      </c>
      <c r="G1032" s="628"/>
      <c r="H1032" s="627" t="s">
        <v>5946</v>
      </c>
      <c r="I1032" s="628"/>
      <c r="J1032" s="1"/>
      <c r="K1032" s="1"/>
      <c r="L1032" s="1"/>
      <c r="M1032" s="1"/>
      <c r="N1032" s="1"/>
      <c r="O1032" s="1"/>
      <c r="P1032" s="1"/>
      <c r="Q1032" s="1"/>
      <c r="R1032" s="1"/>
    </row>
    <row r="1033" spans="1:18" ht="16.5" customHeight="1">
      <c r="A1033" s="626" t="s">
        <v>6764</v>
      </c>
      <c r="B1033" s="626">
        <v>1</v>
      </c>
      <c r="C1033" s="627" t="s">
        <v>5944</v>
      </c>
      <c r="D1033" s="627" t="s">
        <v>1857</v>
      </c>
      <c r="E1033" s="628"/>
      <c r="F1033" s="629" t="s">
        <v>7052</v>
      </c>
      <c r="G1033" s="628"/>
      <c r="H1033" s="627" t="s">
        <v>5946</v>
      </c>
      <c r="I1033" s="628"/>
      <c r="J1033" s="1"/>
      <c r="K1033" s="1"/>
      <c r="L1033" s="1"/>
      <c r="M1033" s="1"/>
      <c r="N1033" s="1"/>
      <c r="O1033" s="1"/>
      <c r="P1033" s="1"/>
      <c r="Q1033" s="1"/>
      <c r="R1033" s="1"/>
    </row>
    <row r="1034" spans="1:18" ht="16.5" customHeight="1">
      <c r="A1034" s="626" t="s">
        <v>6764</v>
      </c>
      <c r="B1034" s="626">
        <v>1</v>
      </c>
      <c r="C1034" s="627" t="s">
        <v>5944</v>
      </c>
      <c r="D1034" s="627" t="s">
        <v>1857</v>
      </c>
      <c r="E1034" s="628"/>
      <c r="F1034" s="629" t="s">
        <v>7053</v>
      </c>
      <c r="G1034" s="628"/>
      <c r="H1034" s="627" t="s">
        <v>5946</v>
      </c>
      <c r="I1034" s="628"/>
      <c r="J1034" s="1"/>
      <c r="K1034" s="1"/>
      <c r="L1034" s="1"/>
      <c r="M1034" s="1"/>
      <c r="N1034" s="1"/>
      <c r="O1034" s="1"/>
      <c r="P1034" s="1"/>
      <c r="Q1034" s="1"/>
      <c r="R1034" s="1"/>
    </row>
    <row r="1035" spans="1:18" ht="16.5" customHeight="1">
      <c r="A1035" s="626" t="s">
        <v>6764</v>
      </c>
      <c r="B1035" s="626">
        <v>1</v>
      </c>
      <c r="C1035" s="627" t="s">
        <v>5944</v>
      </c>
      <c r="D1035" s="627" t="s">
        <v>1857</v>
      </c>
      <c r="E1035" s="628"/>
      <c r="F1035" s="629" t="s">
        <v>7054</v>
      </c>
      <c r="G1035" s="628"/>
      <c r="H1035" s="627" t="s">
        <v>5946</v>
      </c>
      <c r="I1035" s="628"/>
      <c r="J1035" s="1"/>
      <c r="K1035" s="1"/>
      <c r="L1035" s="1"/>
      <c r="M1035" s="1"/>
      <c r="N1035" s="1"/>
      <c r="O1035" s="1"/>
      <c r="P1035" s="1"/>
      <c r="Q1035" s="1"/>
      <c r="R1035" s="1"/>
    </row>
    <row r="1036" spans="1:18" ht="16.5" customHeight="1">
      <c r="A1036" s="626" t="s">
        <v>6764</v>
      </c>
      <c r="B1036" s="626">
        <v>1</v>
      </c>
      <c r="C1036" s="627" t="s">
        <v>5949</v>
      </c>
      <c r="D1036" s="627" t="s">
        <v>1857</v>
      </c>
      <c r="E1036" s="628"/>
      <c r="F1036" s="629" t="s">
        <v>7055</v>
      </c>
      <c r="G1036" s="628"/>
      <c r="H1036" s="627" t="s">
        <v>5951</v>
      </c>
      <c r="I1036" s="628"/>
      <c r="J1036" s="1"/>
      <c r="K1036" s="1"/>
      <c r="L1036" s="1"/>
      <c r="M1036" s="1"/>
      <c r="N1036" s="1"/>
      <c r="O1036" s="1"/>
      <c r="P1036" s="1"/>
      <c r="Q1036" s="1"/>
      <c r="R1036" s="1"/>
    </row>
    <row r="1037" spans="1:18" ht="16.5" customHeight="1">
      <c r="A1037" s="626" t="s">
        <v>6764</v>
      </c>
      <c r="B1037" s="626">
        <v>1</v>
      </c>
      <c r="C1037" s="627" t="s">
        <v>5949</v>
      </c>
      <c r="D1037" s="627" t="s">
        <v>1857</v>
      </c>
      <c r="E1037" s="628"/>
      <c r="F1037" s="629" t="s">
        <v>7056</v>
      </c>
      <c r="G1037" s="628"/>
      <c r="H1037" s="627" t="s">
        <v>5951</v>
      </c>
      <c r="I1037" s="628"/>
      <c r="J1037" s="1"/>
      <c r="K1037" s="1"/>
      <c r="L1037" s="1"/>
      <c r="M1037" s="1"/>
      <c r="N1037" s="1"/>
      <c r="O1037" s="1"/>
      <c r="P1037" s="1"/>
      <c r="Q1037" s="1"/>
      <c r="R1037" s="1"/>
    </row>
    <row r="1038" spans="1:18" ht="16.5" customHeight="1">
      <c r="A1038" s="626" t="s">
        <v>6764</v>
      </c>
      <c r="B1038" s="626">
        <v>1</v>
      </c>
      <c r="C1038" s="627" t="s">
        <v>5954</v>
      </c>
      <c r="D1038" s="627" t="s">
        <v>1857</v>
      </c>
      <c r="E1038" s="628"/>
      <c r="F1038" s="629" t="s">
        <v>7057</v>
      </c>
      <c r="G1038" s="628"/>
      <c r="H1038" s="627" t="s">
        <v>6931</v>
      </c>
      <c r="I1038" s="628"/>
      <c r="J1038" s="1"/>
      <c r="K1038" s="1"/>
      <c r="L1038" s="1"/>
      <c r="M1038" s="1"/>
      <c r="N1038" s="1"/>
      <c r="O1038" s="1"/>
      <c r="P1038" s="1"/>
      <c r="Q1038" s="1"/>
      <c r="R1038" s="1"/>
    </row>
    <row r="1039" spans="1:18" ht="16.5" customHeight="1">
      <c r="A1039" s="626" t="s">
        <v>6764</v>
      </c>
      <c r="B1039" s="626">
        <v>1</v>
      </c>
      <c r="C1039" s="627" t="s">
        <v>5954</v>
      </c>
      <c r="D1039" s="627" t="s">
        <v>1857</v>
      </c>
      <c r="E1039" s="628"/>
      <c r="F1039" s="629" t="s">
        <v>7058</v>
      </c>
      <c r="G1039" s="628"/>
      <c r="H1039" s="627" t="s">
        <v>6931</v>
      </c>
      <c r="I1039" s="628"/>
      <c r="J1039" s="1"/>
      <c r="K1039" s="1"/>
      <c r="L1039" s="1"/>
      <c r="M1039" s="1"/>
      <c r="N1039" s="1"/>
      <c r="O1039" s="1"/>
      <c r="P1039" s="1"/>
      <c r="Q1039" s="1"/>
      <c r="R1039" s="1"/>
    </row>
    <row r="1040" spans="1:18" ht="16.5" customHeight="1">
      <c r="A1040" s="626" t="s">
        <v>6764</v>
      </c>
      <c r="B1040" s="626">
        <v>1</v>
      </c>
      <c r="C1040" s="627" t="s">
        <v>5954</v>
      </c>
      <c r="D1040" s="627" t="s">
        <v>1857</v>
      </c>
      <c r="E1040" s="628"/>
      <c r="F1040" s="629" t="s">
        <v>7059</v>
      </c>
      <c r="G1040" s="628"/>
      <c r="H1040" s="627" t="s">
        <v>6931</v>
      </c>
      <c r="I1040" s="628"/>
      <c r="J1040" s="1"/>
      <c r="K1040" s="1"/>
      <c r="L1040" s="1"/>
      <c r="M1040" s="1"/>
      <c r="N1040" s="1"/>
      <c r="O1040" s="1"/>
      <c r="P1040" s="1"/>
      <c r="Q1040" s="1"/>
      <c r="R1040" s="1"/>
    </row>
    <row r="1041" spans="1:18" ht="16.5" customHeight="1">
      <c r="A1041" s="626" t="s">
        <v>6764</v>
      </c>
      <c r="B1041" s="626">
        <v>1</v>
      </c>
      <c r="C1041" s="627" t="s">
        <v>5954</v>
      </c>
      <c r="D1041" s="627" t="s">
        <v>1857</v>
      </c>
      <c r="E1041" s="628"/>
      <c r="F1041" s="629" t="s">
        <v>7060</v>
      </c>
      <c r="G1041" s="628"/>
      <c r="H1041" s="627" t="s">
        <v>6931</v>
      </c>
      <c r="I1041" s="628"/>
      <c r="J1041" s="1"/>
      <c r="K1041" s="1"/>
      <c r="L1041" s="1"/>
      <c r="M1041" s="1"/>
      <c r="N1041" s="1"/>
      <c r="O1041" s="1"/>
      <c r="P1041" s="1"/>
      <c r="Q1041" s="1"/>
      <c r="R1041" s="1"/>
    </row>
    <row r="1042" spans="1:18" ht="16.5" customHeight="1">
      <c r="A1042" s="626" t="s">
        <v>6764</v>
      </c>
      <c r="B1042" s="626">
        <v>1</v>
      </c>
      <c r="C1042" s="627" t="s">
        <v>5954</v>
      </c>
      <c r="D1042" s="627" t="s">
        <v>1857</v>
      </c>
      <c r="E1042" s="628"/>
      <c r="F1042" s="629" t="s">
        <v>7061</v>
      </c>
      <c r="G1042" s="628"/>
      <c r="H1042" s="627" t="s">
        <v>6931</v>
      </c>
      <c r="I1042" s="628"/>
      <c r="J1042" s="1"/>
      <c r="K1042" s="1"/>
      <c r="L1042" s="1"/>
      <c r="M1042" s="1"/>
      <c r="N1042" s="1"/>
      <c r="O1042" s="1"/>
      <c r="P1042" s="1"/>
      <c r="Q1042" s="1"/>
      <c r="R1042" s="1"/>
    </row>
    <row r="1043" spans="1:18" ht="16.5" customHeight="1">
      <c r="A1043" s="626" t="s">
        <v>6764</v>
      </c>
      <c r="B1043" s="626">
        <v>1</v>
      </c>
      <c r="C1043" s="627" t="s">
        <v>5954</v>
      </c>
      <c r="D1043" s="627" t="s">
        <v>1857</v>
      </c>
      <c r="E1043" s="628"/>
      <c r="F1043" s="629" t="s">
        <v>7062</v>
      </c>
      <c r="G1043" s="628"/>
      <c r="H1043" s="627" t="s">
        <v>6931</v>
      </c>
      <c r="I1043" s="628"/>
      <c r="J1043" s="1"/>
      <c r="K1043" s="1"/>
      <c r="L1043" s="1"/>
      <c r="M1043" s="1"/>
      <c r="N1043" s="1"/>
      <c r="O1043" s="1"/>
      <c r="P1043" s="1"/>
      <c r="Q1043" s="1"/>
      <c r="R1043" s="1"/>
    </row>
    <row r="1044" spans="1:18" ht="16.5" customHeight="1">
      <c r="A1044" s="626" t="s">
        <v>6764</v>
      </c>
      <c r="B1044" s="626">
        <v>1</v>
      </c>
      <c r="C1044" s="627" t="s">
        <v>5954</v>
      </c>
      <c r="D1044" s="627" t="s">
        <v>1857</v>
      </c>
      <c r="E1044" s="628"/>
      <c r="F1044" s="629" t="s">
        <v>7063</v>
      </c>
      <c r="G1044" s="628"/>
      <c r="H1044" s="627" t="s">
        <v>6931</v>
      </c>
      <c r="I1044" s="628"/>
      <c r="J1044" s="1"/>
      <c r="K1044" s="1"/>
      <c r="L1044" s="1"/>
      <c r="M1044" s="1"/>
      <c r="N1044" s="1"/>
      <c r="O1044" s="1"/>
      <c r="P1044" s="1"/>
      <c r="Q1044" s="1"/>
      <c r="R1044" s="1"/>
    </row>
    <row r="1045" spans="1:18" ht="16.5" customHeight="1">
      <c r="A1045" s="626" t="s">
        <v>6764</v>
      </c>
      <c r="B1045" s="626">
        <v>1</v>
      </c>
      <c r="C1045" s="627" t="s">
        <v>5954</v>
      </c>
      <c r="D1045" s="627" t="s">
        <v>1857</v>
      </c>
      <c r="E1045" s="628"/>
      <c r="F1045" s="629" t="s">
        <v>7064</v>
      </c>
      <c r="G1045" s="628"/>
      <c r="H1045" s="627" t="s">
        <v>6931</v>
      </c>
      <c r="I1045" s="628"/>
      <c r="J1045" s="1"/>
      <c r="K1045" s="1"/>
      <c r="L1045" s="1"/>
      <c r="M1045" s="1"/>
      <c r="N1045" s="1"/>
      <c r="O1045" s="1"/>
      <c r="P1045" s="1"/>
      <c r="Q1045" s="1"/>
      <c r="R1045" s="1"/>
    </row>
    <row r="1046" spans="1:18" ht="16.5" customHeight="1">
      <c r="A1046" s="626" t="s">
        <v>6764</v>
      </c>
      <c r="B1046" s="626">
        <v>1</v>
      </c>
      <c r="C1046" s="627" t="s">
        <v>5954</v>
      </c>
      <c r="D1046" s="627" t="s">
        <v>1857</v>
      </c>
      <c r="E1046" s="628"/>
      <c r="F1046" s="629" t="s">
        <v>7065</v>
      </c>
      <c r="G1046" s="628"/>
      <c r="H1046" s="627" t="s">
        <v>6931</v>
      </c>
      <c r="I1046" s="628"/>
      <c r="J1046" s="1"/>
      <c r="K1046" s="1"/>
      <c r="L1046" s="1"/>
      <c r="M1046" s="1"/>
      <c r="N1046" s="1"/>
      <c r="O1046" s="1"/>
      <c r="P1046" s="1"/>
      <c r="Q1046" s="1"/>
      <c r="R1046" s="1"/>
    </row>
    <row r="1047" spans="1:18" ht="16.5" customHeight="1">
      <c r="A1047" s="626" t="s">
        <v>6764</v>
      </c>
      <c r="B1047" s="626">
        <v>1</v>
      </c>
      <c r="C1047" s="627" t="s">
        <v>5954</v>
      </c>
      <c r="D1047" s="627" t="s">
        <v>1857</v>
      </c>
      <c r="E1047" s="628"/>
      <c r="F1047" s="629" t="s">
        <v>7066</v>
      </c>
      <c r="G1047" s="628"/>
      <c r="H1047" s="627" t="s">
        <v>6931</v>
      </c>
      <c r="I1047" s="628"/>
      <c r="J1047" s="1"/>
      <c r="K1047" s="1"/>
      <c r="L1047" s="1"/>
      <c r="M1047" s="1"/>
      <c r="N1047" s="1"/>
      <c r="O1047" s="1"/>
      <c r="P1047" s="1"/>
      <c r="Q1047" s="1"/>
      <c r="R1047" s="1"/>
    </row>
    <row r="1048" spans="1:18" ht="16.5" customHeight="1">
      <c r="A1048" s="626" t="s">
        <v>6764</v>
      </c>
      <c r="B1048" s="626">
        <v>1</v>
      </c>
      <c r="C1048" s="627" t="s">
        <v>5954</v>
      </c>
      <c r="D1048" s="627" t="s">
        <v>1857</v>
      </c>
      <c r="E1048" s="628"/>
      <c r="F1048" s="629" t="s">
        <v>7067</v>
      </c>
      <c r="G1048" s="628"/>
      <c r="H1048" s="627" t="s">
        <v>6931</v>
      </c>
      <c r="I1048" s="628"/>
      <c r="J1048" s="1"/>
      <c r="K1048" s="1"/>
      <c r="L1048" s="1"/>
      <c r="M1048" s="1"/>
      <c r="N1048" s="1"/>
      <c r="O1048" s="1"/>
      <c r="P1048" s="1"/>
      <c r="Q1048" s="1"/>
      <c r="R1048" s="1"/>
    </row>
    <row r="1049" spans="1:18" ht="16.5" customHeight="1">
      <c r="A1049" s="626" t="s">
        <v>6764</v>
      </c>
      <c r="B1049" s="626">
        <v>1</v>
      </c>
      <c r="C1049" s="627" t="s">
        <v>5954</v>
      </c>
      <c r="D1049" s="627" t="s">
        <v>1857</v>
      </c>
      <c r="E1049" s="628"/>
      <c r="F1049" s="629" t="s">
        <v>7068</v>
      </c>
      <c r="G1049" s="628"/>
      <c r="H1049" s="627" t="s">
        <v>6931</v>
      </c>
      <c r="I1049" s="628"/>
      <c r="J1049" s="1"/>
      <c r="K1049" s="1"/>
      <c r="L1049" s="1"/>
      <c r="M1049" s="1"/>
      <c r="N1049" s="1"/>
      <c r="O1049" s="1"/>
      <c r="P1049" s="1"/>
      <c r="Q1049" s="1"/>
      <c r="R1049" s="1"/>
    </row>
    <row r="1050" spans="1:18" ht="16.5" customHeight="1">
      <c r="A1050" s="626" t="s">
        <v>6764</v>
      </c>
      <c r="B1050" s="626">
        <v>1</v>
      </c>
      <c r="C1050" s="627" t="s">
        <v>5954</v>
      </c>
      <c r="D1050" s="627" t="s">
        <v>1857</v>
      </c>
      <c r="E1050" s="628"/>
      <c r="F1050" s="629" t="s">
        <v>7069</v>
      </c>
      <c r="G1050" s="628"/>
      <c r="H1050" s="627" t="s">
        <v>6931</v>
      </c>
      <c r="I1050" s="628"/>
      <c r="J1050" s="1"/>
      <c r="K1050" s="1"/>
      <c r="L1050" s="1"/>
      <c r="M1050" s="1"/>
      <c r="N1050" s="1"/>
      <c r="O1050" s="1"/>
      <c r="P1050" s="1"/>
      <c r="Q1050" s="1"/>
      <c r="R1050" s="1"/>
    </row>
    <row r="1051" spans="1:18" ht="16.5" customHeight="1">
      <c r="A1051" s="626" t="s">
        <v>6764</v>
      </c>
      <c r="B1051" s="626">
        <v>1</v>
      </c>
      <c r="C1051" s="627" t="s">
        <v>5954</v>
      </c>
      <c r="D1051" s="627" t="s">
        <v>1857</v>
      </c>
      <c r="E1051" s="628"/>
      <c r="F1051" s="629" t="s">
        <v>7070</v>
      </c>
      <c r="G1051" s="628"/>
      <c r="H1051" s="627" t="s">
        <v>6931</v>
      </c>
      <c r="I1051" s="628"/>
      <c r="J1051" s="1"/>
      <c r="K1051" s="1"/>
      <c r="L1051" s="1"/>
      <c r="M1051" s="1"/>
      <c r="N1051" s="1"/>
      <c r="O1051" s="1"/>
      <c r="P1051" s="1"/>
      <c r="Q1051" s="1"/>
      <c r="R1051" s="1"/>
    </row>
    <row r="1052" spans="1:18" ht="16.5" customHeight="1">
      <c r="A1052" s="626" t="s">
        <v>6764</v>
      </c>
      <c r="B1052" s="626">
        <v>1</v>
      </c>
      <c r="C1052" s="627" t="s">
        <v>5956</v>
      </c>
      <c r="D1052" s="627" t="s">
        <v>1857</v>
      </c>
      <c r="E1052" s="628"/>
      <c r="F1052" s="629" t="s">
        <v>7071</v>
      </c>
      <c r="G1052" s="628"/>
      <c r="H1052" s="627" t="s">
        <v>6931</v>
      </c>
      <c r="I1052" s="628"/>
      <c r="J1052" s="1"/>
      <c r="K1052" s="1"/>
      <c r="L1052" s="1"/>
      <c r="M1052" s="1"/>
      <c r="N1052" s="1"/>
      <c r="O1052" s="1"/>
      <c r="P1052" s="1"/>
      <c r="Q1052" s="1"/>
      <c r="R1052" s="1"/>
    </row>
    <row r="1053" spans="1:18" ht="16.5" customHeight="1">
      <c r="A1053" s="626" t="s">
        <v>6764</v>
      </c>
      <c r="B1053" s="626">
        <v>1</v>
      </c>
      <c r="C1053" s="627" t="s">
        <v>5956</v>
      </c>
      <c r="D1053" s="627" t="s">
        <v>1857</v>
      </c>
      <c r="E1053" s="628"/>
      <c r="F1053" s="629" t="s">
        <v>7072</v>
      </c>
      <c r="G1053" s="628"/>
      <c r="H1053" s="627" t="s">
        <v>6931</v>
      </c>
      <c r="I1053" s="628"/>
      <c r="J1053" s="1"/>
      <c r="K1053" s="1"/>
      <c r="L1053" s="1"/>
      <c r="M1053" s="1"/>
      <c r="N1053" s="1"/>
      <c r="O1053" s="1"/>
      <c r="P1053" s="1"/>
      <c r="Q1053" s="1"/>
      <c r="R1053" s="1"/>
    </row>
    <row r="1054" spans="1:18" ht="16.5" customHeight="1">
      <c r="A1054" s="626" t="s">
        <v>6764</v>
      </c>
      <c r="B1054" s="626">
        <v>1</v>
      </c>
      <c r="C1054" s="627" t="s">
        <v>5956</v>
      </c>
      <c r="D1054" s="627" t="s">
        <v>1857</v>
      </c>
      <c r="E1054" s="628"/>
      <c r="F1054" s="629" t="s">
        <v>7073</v>
      </c>
      <c r="G1054" s="628"/>
      <c r="H1054" s="627" t="s">
        <v>6931</v>
      </c>
      <c r="I1054" s="628"/>
      <c r="J1054" s="1"/>
      <c r="K1054" s="1"/>
      <c r="L1054" s="1"/>
      <c r="M1054" s="1"/>
      <c r="N1054" s="1"/>
      <c r="O1054" s="1"/>
      <c r="P1054" s="1"/>
      <c r="Q1054" s="1"/>
      <c r="R1054" s="1"/>
    </row>
    <row r="1055" spans="1:18" ht="16.5" customHeight="1">
      <c r="A1055" s="626" t="s">
        <v>6764</v>
      </c>
      <c r="B1055" s="626">
        <v>1</v>
      </c>
      <c r="C1055" s="627" t="s">
        <v>5956</v>
      </c>
      <c r="D1055" s="627" t="s">
        <v>1857</v>
      </c>
      <c r="E1055" s="628"/>
      <c r="F1055" s="629" t="s">
        <v>7074</v>
      </c>
      <c r="G1055" s="628"/>
      <c r="H1055" s="627" t="s">
        <v>6931</v>
      </c>
      <c r="I1055" s="628"/>
      <c r="J1055" s="1"/>
      <c r="K1055" s="1"/>
      <c r="L1055" s="1"/>
      <c r="M1055" s="1"/>
      <c r="N1055" s="1"/>
      <c r="O1055" s="1"/>
      <c r="P1055" s="1"/>
      <c r="Q1055" s="1"/>
      <c r="R1055" s="1"/>
    </row>
    <row r="1056" spans="1:18" ht="16.5" customHeight="1">
      <c r="A1056" s="626" t="s">
        <v>6764</v>
      </c>
      <c r="B1056" s="626">
        <v>1</v>
      </c>
      <c r="C1056" s="627" t="s">
        <v>5956</v>
      </c>
      <c r="D1056" s="627" t="s">
        <v>1857</v>
      </c>
      <c r="E1056" s="628"/>
      <c r="F1056" s="629" t="s">
        <v>7075</v>
      </c>
      <c r="G1056" s="628"/>
      <c r="H1056" s="627" t="s">
        <v>6931</v>
      </c>
      <c r="I1056" s="628"/>
      <c r="J1056" s="1"/>
      <c r="K1056" s="1"/>
      <c r="L1056" s="1"/>
      <c r="M1056" s="1"/>
      <c r="N1056" s="1"/>
      <c r="O1056" s="1"/>
      <c r="P1056" s="1"/>
      <c r="Q1056" s="1"/>
      <c r="R1056" s="1"/>
    </row>
    <row r="1057" spans="1:18" ht="16.5" customHeight="1">
      <c r="A1057" s="626" t="s">
        <v>6764</v>
      </c>
      <c r="B1057" s="626">
        <v>1</v>
      </c>
      <c r="C1057" s="627" t="s">
        <v>5956</v>
      </c>
      <c r="D1057" s="627" t="s">
        <v>1857</v>
      </c>
      <c r="E1057" s="628"/>
      <c r="F1057" s="629" t="s">
        <v>7076</v>
      </c>
      <c r="G1057" s="628"/>
      <c r="H1057" s="627" t="s">
        <v>6931</v>
      </c>
      <c r="I1057" s="628"/>
      <c r="J1057" s="1"/>
      <c r="K1057" s="1"/>
      <c r="L1057" s="1"/>
      <c r="M1057" s="1"/>
      <c r="N1057" s="1"/>
      <c r="O1057" s="1"/>
      <c r="P1057" s="1"/>
      <c r="Q1057" s="1"/>
      <c r="R1057" s="1"/>
    </row>
    <row r="1058" spans="1:18" ht="16.5" customHeight="1">
      <c r="A1058" s="626" t="s">
        <v>6764</v>
      </c>
      <c r="B1058" s="626">
        <v>1</v>
      </c>
      <c r="C1058" s="627" t="s">
        <v>5956</v>
      </c>
      <c r="D1058" s="627" t="s">
        <v>1857</v>
      </c>
      <c r="E1058" s="628"/>
      <c r="F1058" s="629" t="s">
        <v>7077</v>
      </c>
      <c r="G1058" s="628"/>
      <c r="H1058" s="627" t="s">
        <v>6931</v>
      </c>
      <c r="I1058" s="628"/>
      <c r="J1058" s="1"/>
      <c r="K1058" s="1"/>
      <c r="L1058" s="1"/>
      <c r="M1058" s="1"/>
      <c r="N1058" s="1"/>
      <c r="O1058" s="1"/>
      <c r="P1058" s="1"/>
      <c r="Q1058" s="1"/>
      <c r="R1058" s="1"/>
    </row>
    <row r="1059" spans="1:18" ht="16.5" customHeight="1">
      <c r="A1059" s="626" t="s">
        <v>6764</v>
      </c>
      <c r="B1059" s="626">
        <v>1</v>
      </c>
      <c r="C1059" s="627" t="s">
        <v>5956</v>
      </c>
      <c r="D1059" s="627" t="s">
        <v>1857</v>
      </c>
      <c r="E1059" s="628"/>
      <c r="F1059" s="629" t="s">
        <v>7078</v>
      </c>
      <c r="G1059" s="628"/>
      <c r="H1059" s="627" t="s">
        <v>6931</v>
      </c>
      <c r="I1059" s="628"/>
      <c r="J1059" s="1"/>
      <c r="K1059" s="1"/>
      <c r="L1059" s="1"/>
      <c r="M1059" s="1"/>
      <c r="N1059" s="1"/>
      <c r="O1059" s="1"/>
      <c r="P1059" s="1"/>
      <c r="Q1059" s="1"/>
      <c r="R1059" s="1"/>
    </row>
    <row r="1060" spans="1:18" ht="16.5" customHeight="1">
      <c r="A1060" s="626" t="s">
        <v>6764</v>
      </c>
      <c r="B1060" s="626">
        <v>1</v>
      </c>
      <c r="C1060" s="627" t="s">
        <v>5956</v>
      </c>
      <c r="D1060" s="627" t="s">
        <v>1857</v>
      </c>
      <c r="E1060" s="628"/>
      <c r="F1060" s="629" t="s">
        <v>7079</v>
      </c>
      <c r="G1060" s="628"/>
      <c r="H1060" s="627" t="s">
        <v>6931</v>
      </c>
      <c r="I1060" s="628"/>
      <c r="J1060" s="1"/>
      <c r="K1060" s="1"/>
      <c r="L1060" s="1"/>
      <c r="M1060" s="1"/>
      <c r="N1060" s="1"/>
      <c r="O1060" s="1"/>
      <c r="P1060" s="1"/>
      <c r="Q1060" s="1"/>
      <c r="R1060" s="1"/>
    </row>
    <row r="1061" spans="1:18" ht="16.5" customHeight="1">
      <c r="A1061" s="626" t="s">
        <v>6764</v>
      </c>
      <c r="B1061" s="626">
        <v>1</v>
      </c>
      <c r="C1061" s="627" t="s">
        <v>5956</v>
      </c>
      <c r="D1061" s="627" t="s">
        <v>1857</v>
      </c>
      <c r="E1061" s="628"/>
      <c r="F1061" s="629" t="s">
        <v>7080</v>
      </c>
      <c r="G1061" s="628"/>
      <c r="H1061" s="627" t="s">
        <v>6931</v>
      </c>
      <c r="I1061" s="628"/>
      <c r="J1061" s="1"/>
      <c r="K1061" s="1"/>
      <c r="L1061" s="1"/>
      <c r="M1061" s="1"/>
      <c r="N1061" s="1"/>
      <c r="O1061" s="1"/>
      <c r="P1061" s="1"/>
      <c r="Q1061" s="1"/>
      <c r="R1061" s="1"/>
    </row>
    <row r="1062" spans="1:18" ht="16.5" customHeight="1">
      <c r="A1062" s="626" t="s">
        <v>6764</v>
      </c>
      <c r="B1062" s="626">
        <v>1</v>
      </c>
      <c r="C1062" s="627" t="s">
        <v>5956</v>
      </c>
      <c r="D1062" s="627" t="s">
        <v>1857</v>
      </c>
      <c r="E1062" s="628"/>
      <c r="F1062" s="629" t="s">
        <v>7081</v>
      </c>
      <c r="G1062" s="628"/>
      <c r="H1062" s="627" t="s">
        <v>6931</v>
      </c>
      <c r="I1062" s="628"/>
      <c r="J1062" s="1"/>
      <c r="K1062" s="1"/>
      <c r="L1062" s="1"/>
      <c r="M1062" s="1"/>
      <c r="N1062" s="1"/>
      <c r="O1062" s="1"/>
      <c r="P1062" s="1"/>
      <c r="Q1062" s="1"/>
      <c r="R1062" s="1"/>
    </row>
    <row r="1063" spans="1:18" ht="16.5" customHeight="1">
      <c r="A1063" s="626" t="s">
        <v>6764</v>
      </c>
      <c r="B1063" s="626">
        <v>1</v>
      </c>
      <c r="C1063" s="627" t="s">
        <v>5956</v>
      </c>
      <c r="D1063" s="627" t="s">
        <v>1857</v>
      </c>
      <c r="E1063" s="628"/>
      <c r="F1063" s="629" t="s">
        <v>7082</v>
      </c>
      <c r="G1063" s="628"/>
      <c r="H1063" s="627" t="s">
        <v>6931</v>
      </c>
      <c r="I1063" s="628"/>
      <c r="J1063" s="1"/>
      <c r="K1063" s="1"/>
      <c r="L1063" s="1"/>
      <c r="M1063" s="1"/>
      <c r="N1063" s="1"/>
      <c r="O1063" s="1"/>
      <c r="P1063" s="1"/>
      <c r="Q1063" s="1"/>
      <c r="R1063" s="1"/>
    </row>
    <row r="1064" spans="1:18" ht="16.5" customHeight="1">
      <c r="A1064" s="626" t="s">
        <v>6764</v>
      </c>
      <c r="B1064" s="626">
        <v>1</v>
      </c>
      <c r="C1064" s="627" t="s">
        <v>5956</v>
      </c>
      <c r="D1064" s="627" t="s">
        <v>1857</v>
      </c>
      <c r="E1064" s="628"/>
      <c r="F1064" s="629" t="s">
        <v>7083</v>
      </c>
      <c r="G1064" s="628"/>
      <c r="H1064" s="627" t="s">
        <v>6931</v>
      </c>
      <c r="I1064" s="628"/>
      <c r="J1064" s="1"/>
      <c r="K1064" s="1"/>
      <c r="L1064" s="1"/>
      <c r="M1064" s="1"/>
      <c r="N1064" s="1"/>
      <c r="O1064" s="1"/>
      <c r="P1064" s="1"/>
      <c r="Q1064" s="1"/>
      <c r="R1064" s="1"/>
    </row>
    <row r="1065" spans="1:18" ht="16.5" customHeight="1">
      <c r="A1065" s="626" t="s">
        <v>6764</v>
      </c>
      <c r="B1065" s="626">
        <v>1</v>
      </c>
      <c r="C1065" s="627" t="s">
        <v>5956</v>
      </c>
      <c r="D1065" s="627" t="s">
        <v>1857</v>
      </c>
      <c r="E1065" s="628"/>
      <c r="F1065" s="629" t="s">
        <v>7084</v>
      </c>
      <c r="G1065" s="628"/>
      <c r="H1065" s="627" t="s">
        <v>6931</v>
      </c>
      <c r="I1065" s="628"/>
      <c r="J1065" s="1"/>
      <c r="K1065" s="1"/>
      <c r="L1065" s="1"/>
      <c r="M1065" s="1"/>
      <c r="N1065" s="1"/>
      <c r="O1065" s="1"/>
      <c r="P1065" s="1"/>
      <c r="Q1065" s="1"/>
      <c r="R1065" s="1"/>
    </row>
    <row r="1066" spans="1:18" ht="16.5" customHeight="1">
      <c r="A1066" s="626" t="s">
        <v>6764</v>
      </c>
      <c r="B1066" s="626">
        <v>1</v>
      </c>
      <c r="C1066" s="627" t="s">
        <v>5956</v>
      </c>
      <c r="D1066" s="627" t="s">
        <v>1857</v>
      </c>
      <c r="E1066" s="628"/>
      <c r="F1066" s="629" t="s">
        <v>7085</v>
      </c>
      <c r="G1066" s="628"/>
      <c r="H1066" s="627" t="s">
        <v>6931</v>
      </c>
      <c r="I1066" s="628"/>
      <c r="J1066" s="1"/>
      <c r="K1066" s="1"/>
      <c r="L1066" s="1"/>
      <c r="M1066" s="1"/>
      <c r="N1066" s="1"/>
      <c r="O1066" s="1"/>
      <c r="P1066" s="1"/>
      <c r="Q1066" s="1"/>
      <c r="R1066" s="1"/>
    </row>
    <row r="1067" spans="1:18" ht="16.5" customHeight="1">
      <c r="A1067" s="626" t="s">
        <v>6764</v>
      </c>
      <c r="B1067" s="626">
        <v>1</v>
      </c>
      <c r="C1067" s="627" t="s">
        <v>5956</v>
      </c>
      <c r="D1067" s="627" t="s">
        <v>1857</v>
      </c>
      <c r="E1067" s="628"/>
      <c r="F1067" s="629" t="s">
        <v>7086</v>
      </c>
      <c r="G1067" s="628"/>
      <c r="H1067" s="627" t="s">
        <v>6931</v>
      </c>
      <c r="I1067" s="628"/>
      <c r="J1067" s="1"/>
      <c r="K1067" s="1"/>
      <c r="L1067" s="1"/>
      <c r="M1067" s="1"/>
      <c r="N1067" s="1"/>
      <c r="O1067" s="1"/>
      <c r="P1067" s="1"/>
      <c r="Q1067" s="1"/>
      <c r="R1067" s="1"/>
    </row>
    <row r="1068" spans="1:18" ht="16.5" customHeight="1">
      <c r="A1068" s="626" t="s">
        <v>6764</v>
      </c>
      <c r="B1068" s="626">
        <v>1</v>
      </c>
      <c r="C1068" s="627" t="s">
        <v>5956</v>
      </c>
      <c r="D1068" s="627" t="s">
        <v>1857</v>
      </c>
      <c r="E1068" s="628"/>
      <c r="F1068" s="629" t="s">
        <v>7087</v>
      </c>
      <c r="G1068" s="628"/>
      <c r="H1068" s="627" t="s">
        <v>6931</v>
      </c>
      <c r="I1068" s="628"/>
      <c r="J1068" s="1"/>
      <c r="K1068" s="1"/>
      <c r="L1068" s="1"/>
      <c r="M1068" s="1"/>
      <c r="N1068" s="1"/>
      <c r="O1068" s="1"/>
      <c r="P1068" s="1"/>
      <c r="Q1068" s="1"/>
      <c r="R1068" s="1"/>
    </row>
    <row r="1069" spans="1:18" ht="16.5" customHeight="1">
      <c r="A1069" s="626" t="s">
        <v>6764</v>
      </c>
      <c r="B1069" s="626">
        <v>1</v>
      </c>
      <c r="C1069" s="627" t="s">
        <v>5956</v>
      </c>
      <c r="D1069" s="627" t="s">
        <v>1857</v>
      </c>
      <c r="E1069" s="628"/>
      <c r="F1069" s="629" t="s">
        <v>7088</v>
      </c>
      <c r="G1069" s="628"/>
      <c r="H1069" s="627" t="s">
        <v>6931</v>
      </c>
      <c r="I1069" s="628"/>
      <c r="J1069" s="1"/>
      <c r="K1069" s="1"/>
      <c r="L1069" s="1"/>
      <c r="M1069" s="1"/>
      <c r="N1069" s="1"/>
      <c r="O1069" s="1"/>
      <c r="P1069" s="1"/>
      <c r="Q1069" s="1"/>
      <c r="R1069" s="1"/>
    </row>
    <row r="1070" spans="1:18" ht="16.5" customHeight="1">
      <c r="A1070" s="626" t="s">
        <v>6764</v>
      </c>
      <c r="B1070" s="626">
        <v>1</v>
      </c>
      <c r="C1070" s="627" t="s">
        <v>5956</v>
      </c>
      <c r="D1070" s="627" t="s">
        <v>1857</v>
      </c>
      <c r="E1070" s="628"/>
      <c r="F1070" s="629" t="s">
        <v>7089</v>
      </c>
      <c r="G1070" s="628"/>
      <c r="H1070" s="627" t="s">
        <v>6931</v>
      </c>
      <c r="I1070" s="628"/>
      <c r="J1070" s="1"/>
      <c r="K1070" s="1"/>
      <c r="L1070" s="1"/>
      <c r="M1070" s="1"/>
      <c r="N1070" s="1"/>
      <c r="O1070" s="1"/>
      <c r="P1070" s="1"/>
      <c r="Q1070" s="1"/>
      <c r="R1070" s="1"/>
    </row>
    <row r="1071" spans="1:18" ht="16.5" customHeight="1">
      <c r="A1071" s="626" t="s">
        <v>6764</v>
      </c>
      <c r="B1071" s="626">
        <v>1</v>
      </c>
      <c r="C1071" s="627" t="s">
        <v>5956</v>
      </c>
      <c r="D1071" s="627" t="s">
        <v>1857</v>
      </c>
      <c r="E1071" s="628"/>
      <c r="F1071" s="629" t="s">
        <v>7090</v>
      </c>
      <c r="G1071" s="628"/>
      <c r="H1071" s="627" t="s">
        <v>6931</v>
      </c>
      <c r="I1071" s="628"/>
      <c r="J1071" s="1"/>
      <c r="K1071" s="1"/>
      <c r="L1071" s="1"/>
      <c r="M1071" s="1"/>
      <c r="N1071" s="1"/>
      <c r="O1071" s="1"/>
      <c r="P1071" s="1"/>
      <c r="Q1071" s="1"/>
      <c r="R1071" s="1"/>
    </row>
    <row r="1072" spans="1:18" ht="16.5" customHeight="1">
      <c r="A1072" s="626" t="s">
        <v>6764</v>
      </c>
      <c r="B1072" s="626">
        <v>1</v>
      </c>
      <c r="C1072" s="627" t="s">
        <v>5956</v>
      </c>
      <c r="D1072" s="627" t="s">
        <v>1857</v>
      </c>
      <c r="E1072" s="628"/>
      <c r="F1072" s="629" t="s">
        <v>7091</v>
      </c>
      <c r="G1072" s="628"/>
      <c r="H1072" s="627" t="s">
        <v>6931</v>
      </c>
      <c r="I1072" s="628"/>
      <c r="J1072" s="1"/>
      <c r="K1072" s="1"/>
      <c r="L1072" s="1"/>
      <c r="M1072" s="1"/>
      <c r="N1072" s="1"/>
      <c r="O1072" s="1"/>
      <c r="P1072" s="1"/>
      <c r="Q1072" s="1"/>
      <c r="R1072" s="1"/>
    </row>
    <row r="1073" spans="1:18" ht="16.5" customHeight="1">
      <c r="A1073" s="626" t="s">
        <v>6764</v>
      </c>
      <c r="B1073" s="626">
        <v>1</v>
      </c>
      <c r="C1073" s="627" t="s">
        <v>5956</v>
      </c>
      <c r="D1073" s="627" t="s">
        <v>1857</v>
      </c>
      <c r="E1073" s="628"/>
      <c r="F1073" s="629" t="s">
        <v>7092</v>
      </c>
      <c r="G1073" s="628"/>
      <c r="H1073" s="627" t="s">
        <v>6931</v>
      </c>
      <c r="I1073" s="628"/>
      <c r="J1073" s="1"/>
      <c r="K1073" s="1"/>
      <c r="L1073" s="1"/>
      <c r="M1073" s="1"/>
      <c r="N1073" s="1"/>
      <c r="O1073" s="1"/>
      <c r="P1073" s="1"/>
      <c r="Q1073" s="1"/>
      <c r="R1073" s="1"/>
    </row>
    <row r="1074" spans="1:18" ht="16.5" customHeight="1">
      <c r="A1074" s="626" t="s">
        <v>6764</v>
      </c>
      <c r="B1074" s="626">
        <v>1</v>
      </c>
      <c r="C1074" s="627" t="s">
        <v>5956</v>
      </c>
      <c r="D1074" s="627" t="s">
        <v>1857</v>
      </c>
      <c r="E1074" s="628"/>
      <c r="F1074" s="629" t="s">
        <v>7093</v>
      </c>
      <c r="G1074" s="628"/>
      <c r="H1074" s="627" t="s">
        <v>6931</v>
      </c>
      <c r="I1074" s="628"/>
      <c r="J1074" s="1"/>
      <c r="K1074" s="1"/>
      <c r="L1074" s="1"/>
      <c r="M1074" s="1"/>
      <c r="N1074" s="1"/>
      <c r="O1074" s="1"/>
      <c r="P1074" s="1"/>
      <c r="Q1074" s="1"/>
      <c r="R1074" s="1"/>
    </row>
    <row r="1075" spans="1:18" ht="16.5" customHeight="1">
      <c r="A1075" s="626" t="s">
        <v>6764</v>
      </c>
      <c r="B1075" s="626">
        <v>1</v>
      </c>
      <c r="C1075" s="627" t="s">
        <v>5956</v>
      </c>
      <c r="D1075" s="627" t="s">
        <v>1857</v>
      </c>
      <c r="E1075" s="628"/>
      <c r="F1075" s="629" t="s">
        <v>7094</v>
      </c>
      <c r="G1075" s="628"/>
      <c r="H1075" s="627" t="s">
        <v>6931</v>
      </c>
      <c r="I1075" s="628"/>
      <c r="J1075" s="1"/>
      <c r="K1075" s="1"/>
      <c r="L1075" s="1"/>
      <c r="M1075" s="1"/>
      <c r="N1075" s="1"/>
      <c r="O1075" s="1"/>
      <c r="P1075" s="1"/>
      <c r="Q1075" s="1"/>
      <c r="R1075" s="1"/>
    </row>
    <row r="1076" spans="1:18" ht="16.5" customHeight="1">
      <c r="A1076" s="626" t="s">
        <v>6764</v>
      </c>
      <c r="B1076" s="626">
        <v>1</v>
      </c>
      <c r="C1076" s="627" t="s">
        <v>5956</v>
      </c>
      <c r="D1076" s="627" t="s">
        <v>1857</v>
      </c>
      <c r="E1076" s="628"/>
      <c r="F1076" s="629" t="s">
        <v>7095</v>
      </c>
      <c r="G1076" s="628"/>
      <c r="H1076" s="627" t="s">
        <v>6931</v>
      </c>
      <c r="I1076" s="628"/>
      <c r="J1076" s="1"/>
      <c r="K1076" s="1"/>
      <c r="L1076" s="1"/>
      <c r="M1076" s="1"/>
      <c r="N1076" s="1"/>
      <c r="O1076" s="1"/>
      <c r="P1076" s="1"/>
      <c r="Q1076" s="1"/>
      <c r="R1076" s="1"/>
    </row>
    <row r="1077" spans="1:18" ht="16.5" customHeight="1">
      <c r="A1077" s="626" t="s">
        <v>6764</v>
      </c>
      <c r="B1077" s="626">
        <v>1</v>
      </c>
      <c r="C1077" s="627" t="s">
        <v>5956</v>
      </c>
      <c r="D1077" s="627" t="s">
        <v>1857</v>
      </c>
      <c r="E1077" s="628"/>
      <c r="F1077" s="629" t="s">
        <v>7096</v>
      </c>
      <c r="G1077" s="628"/>
      <c r="H1077" s="627" t="s">
        <v>6931</v>
      </c>
      <c r="I1077" s="628"/>
      <c r="J1077" s="1"/>
      <c r="K1077" s="1"/>
      <c r="L1077" s="1"/>
      <c r="M1077" s="1"/>
      <c r="N1077" s="1"/>
      <c r="O1077" s="1"/>
      <c r="P1077" s="1"/>
      <c r="Q1077" s="1"/>
      <c r="R1077" s="1"/>
    </row>
    <row r="1078" spans="1:18" ht="16.5" customHeight="1">
      <c r="A1078" s="626" t="s">
        <v>6764</v>
      </c>
      <c r="B1078" s="626">
        <v>1</v>
      </c>
      <c r="C1078" s="627" t="s">
        <v>5956</v>
      </c>
      <c r="D1078" s="627" t="s">
        <v>1857</v>
      </c>
      <c r="E1078" s="628"/>
      <c r="F1078" s="629" t="s">
        <v>7097</v>
      </c>
      <c r="G1078" s="628"/>
      <c r="H1078" s="627" t="s">
        <v>6931</v>
      </c>
      <c r="I1078" s="628"/>
      <c r="J1078" s="1"/>
      <c r="K1078" s="1"/>
      <c r="L1078" s="1"/>
      <c r="M1078" s="1"/>
      <c r="N1078" s="1"/>
      <c r="O1078" s="1"/>
      <c r="P1078" s="1"/>
      <c r="Q1078" s="1"/>
      <c r="R1078" s="1"/>
    </row>
    <row r="1079" spans="1:18" ht="16.5" customHeight="1">
      <c r="A1079" s="626" t="s">
        <v>6764</v>
      </c>
      <c r="B1079" s="626">
        <v>1</v>
      </c>
      <c r="C1079" s="627" t="s">
        <v>5956</v>
      </c>
      <c r="D1079" s="627" t="s">
        <v>1857</v>
      </c>
      <c r="E1079" s="628"/>
      <c r="F1079" s="629" t="s">
        <v>7098</v>
      </c>
      <c r="G1079" s="628"/>
      <c r="H1079" s="627" t="s">
        <v>6931</v>
      </c>
      <c r="I1079" s="628"/>
      <c r="J1079" s="1"/>
      <c r="K1079" s="1"/>
      <c r="L1079" s="1"/>
      <c r="M1079" s="1"/>
      <c r="N1079" s="1"/>
      <c r="O1079" s="1"/>
      <c r="P1079" s="1"/>
      <c r="Q1079" s="1"/>
      <c r="R1079" s="1"/>
    </row>
    <row r="1080" spans="1:18" ht="16.5" customHeight="1">
      <c r="A1080" s="626" t="s">
        <v>6764</v>
      </c>
      <c r="B1080" s="626">
        <v>1</v>
      </c>
      <c r="C1080" s="627" t="s">
        <v>5956</v>
      </c>
      <c r="D1080" s="627" t="s">
        <v>1857</v>
      </c>
      <c r="E1080" s="628"/>
      <c r="F1080" s="629" t="s">
        <v>7099</v>
      </c>
      <c r="G1080" s="628"/>
      <c r="H1080" s="627" t="s">
        <v>6931</v>
      </c>
      <c r="I1080" s="628"/>
      <c r="J1080" s="1"/>
      <c r="K1080" s="1"/>
      <c r="L1080" s="1"/>
      <c r="M1080" s="1"/>
      <c r="N1080" s="1"/>
      <c r="O1080" s="1"/>
      <c r="P1080" s="1"/>
      <c r="Q1080" s="1"/>
      <c r="R1080" s="1"/>
    </row>
    <row r="1081" spans="1:18" ht="16.5" customHeight="1">
      <c r="A1081" s="626" t="s">
        <v>6764</v>
      </c>
      <c r="B1081" s="626">
        <v>1</v>
      </c>
      <c r="C1081" s="627" t="s">
        <v>5956</v>
      </c>
      <c r="D1081" s="627" t="s">
        <v>1857</v>
      </c>
      <c r="E1081" s="628"/>
      <c r="F1081" s="629" t="s">
        <v>7100</v>
      </c>
      <c r="G1081" s="628"/>
      <c r="H1081" s="627" t="s">
        <v>6931</v>
      </c>
      <c r="I1081" s="628"/>
      <c r="J1081" s="1"/>
      <c r="K1081" s="1"/>
      <c r="L1081" s="1"/>
      <c r="M1081" s="1"/>
      <c r="N1081" s="1"/>
      <c r="O1081" s="1"/>
      <c r="P1081" s="1"/>
      <c r="Q1081" s="1"/>
      <c r="R1081" s="1"/>
    </row>
    <row r="1082" spans="1:18" ht="16.5" customHeight="1">
      <c r="A1082" s="626" t="s">
        <v>6764</v>
      </c>
      <c r="B1082" s="626">
        <v>1</v>
      </c>
      <c r="C1082" s="627" t="s">
        <v>5956</v>
      </c>
      <c r="D1082" s="627" t="s">
        <v>1857</v>
      </c>
      <c r="E1082" s="628"/>
      <c r="F1082" s="629" t="s">
        <v>7101</v>
      </c>
      <c r="G1082" s="628"/>
      <c r="H1082" s="627" t="s">
        <v>6931</v>
      </c>
      <c r="I1082" s="628"/>
      <c r="J1082" s="1"/>
      <c r="K1082" s="1"/>
      <c r="L1082" s="1"/>
      <c r="M1082" s="1"/>
      <c r="N1082" s="1"/>
      <c r="O1082" s="1"/>
      <c r="P1082" s="1"/>
      <c r="Q1082" s="1"/>
      <c r="R1082" s="1"/>
    </row>
    <row r="1083" spans="1:18" ht="16.5" customHeight="1">
      <c r="A1083" s="626" t="s">
        <v>6764</v>
      </c>
      <c r="B1083" s="626">
        <v>1</v>
      </c>
      <c r="C1083" s="627" t="s">
        <v>5956</v>
      </c>
      <c r="D1083" s="627" t="s">
        <v>1857</v>
      </c>
      <c r="E1083" s="628"/>
      <c r="F1083" s="629" t="s">
        <v>7102</v>
      </c>
      <c r="G1083" s="628"/>
      <c r="H1083" s="627" t="s">
        <v>6931</v>
      </c>
      <c r="I1083" s="628"/>
      <c r="J1083" s="1"/>
      <c r="K1083" s="1"/>
      <c r="L1083" s="1"/>
      <c r="M1083" s="1"/>
      <c r="N1083" s="1"/>
      <c r="O1083" s="1"/>
      <c r="P1083" s="1"/>
      <c r="Q1083" s="1"/>
      <c r="R1083" s="1"/>
    </row>
    <row r="1084" spans="1:18" ht="16.5" customHeight="1">
      <c r="A1084" s="626" t="s">
        <v>6764</v>
      </c>
      <c r="B1084" s="626">
        <v>1</v>
      </c>
      <c r="C1084" s="627" t="s">
        <v>5956</v>
      </c>
      <c r="D1084" s="627" t="s">
        <v>1857</v>
      </c>
      <c r="E1084" s="628"/>
      <c r="F1084" s="629" t="s">
        <v>7103</v>
      </c>
      <c r="G1084" s="628"/>
      <c r="H1084" s="627" t="s">
        <v>6931</v>
      </c>
      <c r="I1084" s="628"/>
      <c r="J1084" s="1"/>
      <c r="K1084" s="1"/>
      <c r="L1084" s="1"/>
      <c r="M1084" s="1"/>
      <c r="N1084" s="1"/>
      <c r="O1084" s="1"/>
      <c r="P1084" s="1"/>
      <c r="Q1084" s="1"/>
      <c r="R1084" s="1"/>
    </row>
    <row r="1085" spans="1:18" ht="16.5" customHeight="1">
      <c r="A1085" s="626" t="s">
        <v>6764</v>
      </c>
      <c r="B1085" s="626">
        <v>1</v>
      </c>
      <c r="C1085" s="627" t="s">
        <v>5956</v>
      </c>
      <c r="D1085" s="627" t="s">
        <v>1857</v>
      </c>
      <c r="E1085" s="628"/>
      <c r="F1085" s="629" t="s">
        <v>7104</v>
      </c>
      <c r="G1085" s="628"/>
      <c r="H1085" s="627" t="s">
        <v>6931</v>
      </c>
      <c r="I1085" s="628"/>
      <c r="J1085" s="1"/>
      <c r="K1085" s="1"/>
      <c r="L1085" s="1"/>
      <c r="M1085" s="1"/>
      <c r="N1085" s="1"/>
      <c r="O1085" s="1"/>
      <c r="P1085" s="1"/>
      <c r="Q1085" s="1"/>
      <c r="R1085" s="1"/>
    </row>
    <row r="1086" spans="1:18" ht="16.5" customHeight="1">
      <c r="A1086" s="626" t="s">
        <v>6764</v>
      </c>
      <c r="B1086" s="626">
        <v>1</v>
      </c>
      <c r="C1086" s="627" t="s">
        <v>5956</v>
      </c>
      <c r="D1086" s="627" t="s">
        <v>1857</v>
      </c>
      <c r="E1086" s="628"/>
      <c r="F1086" s="629" t="s">
        <v>7105</v>
      </c>
      <c r="G1086" s="628"/>
      <c r="H1086" s="627" t="s">
        <v>6931</v>
      </c>
      <c r="I1086" s="628"/>
      <c r="J1086" s="1"/>
      <c r="K1086" s="1"/>
      <c r="L1086" s="1"/>
      <c r="M1086" s="1"/>
      <c r="N1086" s="1"/>
      <c r="O1086" s="1"/>
      <c r="P1086" s="1"/>
      <c r="Q1086" s="1"/>
      <c r="R1086" s="1"/>
    </row>
    <row r="1087" spans="1:18" ht="16.5" customHeight="1">
      <c r="A1087" s="626" t="s">
        <v>6764</v>
      </c>
      <c r="B1087" s="626">
        <v>1</v>
      </c>
      <c r="C1087" s="627" t="s">
        <v>5956</v>
      </c>
      <c r="D1087" s="627" t="s">
        <v>1857</v>
      </c>
      <c r="E1087" s="628"/>
      <c r="F1087" s="629" t="s">
        <v>7106</v>
      </c>
      <c r="G1087" s="628"/>
      <c r="H1087" s="627" t="s">
        <v>6931</v>
      </c>
      <c r="I1087" s="628"/>
      <c r="J1087" s="1"/>
      <c r="K1087" s="1"/>
      <c r="L1087" s="1"/>
      <c r="M1087" s="1"/>
      <c r="N1087" s="1"/>
      <c r="O1087" s="1"/>
      <c r="P1087" s="1"/>
      <c r="Q1087" s="1"/>
      <c r="R1087" s="1"/>
    </row>
    <row r="1088" spans="1:18" ht="16.5" customHeight="1">
      <c r="A1088" s="626" t="s">
        <v>6764</v>
      </c>
      <c r="B1088" s="626">
        <v>1</v>
      </c>
      <c r="C1088" s="627" t="s">
        <v>5956</v>
      </c>
      <c r="D1088" s="627" t="s">
        <v>1857</v>
      </c>
      <c r="E1088" s="628"/>
      <c r="F1088" s="629" t="s">
        <v>7107</v>
      </c>
      <c r="G1088" s="628"/>
      <c r="H1088" s="627" t="s">
        <v>6931</v>
      </c>
      <c r="I1088" s="628"/>
      <c r="J1088" s="1"/>
      <c r="K1088" s="1"/>
      <c r="L1088" s="1"/>
      <c r="M1088" s="1"/>
      <c r="N1088" s="1"/>
      <c r="O1088" s="1"/>
      <c r="P1088" s="1"/>
      <c r="Q1088" s="1"/>
      <c r="R1088" s="1"/>
    </row>
    <row r="1089" spans="1:18" ht="16.5" customHeight="1">
      <c r="A1089" s="626" t="s">
        <v>6764</v>
      </c>
      <c r="B1089" s="626">
        <v>1</v>
      </c>
      <c r="C1089" s="627" t="s">
        <v>5956</v>
      </c>
      <c r="D1089" s="627" t="s">
        <v>1857</v>
      </c>
      <c r="E1089" s="628"/>
      <c r="F1089" s="629" t="s">
        <v>7108</v>
      </c>
      <c r="G1089" s="628"/>
      <c r="H1089" s="627" t="s">
        <v>6931</v>
      </c>
      <c r="I1089" s="628"/>
      <c r="J1089" s="1"/>
      <c r="K1089" s="1"/>
      <c r="L1089" s="1"/>
      <c r="M1089" s="1"/>
      <c r="N1089" s="1"/>
      <c r="O1089" s="1"/>
      <c r="P1089" s="1"/>
      <c r="Q1089" s="1"/>
      <c r="R1089" s="1"/>
    </row>
    <row r="1090" spans="1:18" ht="16.5" customHeight="1">
      <c r="A1090" s="626" t="s">
        <v>6764</v>
      </c>
      <c r="B1090" s="626">
        <v>1</v>
      </c>
      <c r="C1090" s="627" t="s">
        <v>5956</v>
      </c>
      <c r="D1090" s="627" t="s">
        <v>1857</v>
      </c>
      <c r="E1090" s="628"/>
      <c r="F1090" s="629" t="s">
        <v>7109</v>
      </c>
      <c r="G1090" s="628"/>
      <c r="H1090" s="627" t="s">
        <v>6931</v>
      </c>
      <c r="I1090" s="628"/>
      <c r="J1090" s="1"/>
      <c r="K1090" s="1"/>
      <c r="L1090" s="1"/>
      <c r="M1090" s="1"/>
      <c r="N1090" s="1"/>
      <c r="O1090" s="1"/>
      <c r="P1090" s="1"/>
      <c r="Q1090" s="1"/>
      <c r="R1090" s="1"/>
    </row>
    <row r="1091" spans="1:18" ht="16.5" customHeight="1">
      <c r="A1091" s="626" t="s">
        <v>6764</v>
      </c>
      <c r="B1091" s="626">
        <v>1</v>
      </c>
      <c r="C1091" s="627" t="s">
        <v>5956</v>
      </c>
      <c r="D1091" s="627" t="s">
        <v>1857</v>
      </c>
      <c r="E1091" s="628"/>
      <c r="F1091" s="629" t="s">
        <v>7110</v>
      </c>
      <c r="G1091" s="628"/>
      <c r="H1091" s="627" t="s">
        <v>6931</v>
      </c>
      <c r="I1091" s="628"/>
      <c r="J1091" s="1"/>
      <c r="K1091" s="1"/>
      <c r="L1091" s="1"/>
      <c r="M1091" s="1"/>
      <c r="N1091" s="1"/>
      <c r="O1091" s="1"/>
      <c r="P1091" s="1"/>
      <c r="Q1091" s="1"/>
      <c r="R1091" s="1"/>
    </row>
    <row r="1092" spans="1:18" ht="16.5" customHeight="1">
      <c r="A1092" s="626" t="s">
        <v>6764</v>
      </c>
      <c r="B1092" s="626">
        <v>1</v>
      </c>
      <c r="C1092" s="627" t="s">
        <v>5956</v>
      </c>
      <c r="D1092" s="627" t="s">
        <v>1857</v>
      </c>
      <c r="E1092" s="628"/>
      <c r="F1092" s="629" t="s">
        <v>7111</v>
      </c>
      <c r="G1092" s="628"/>
      <c r="H1092" s="627" t="s">
        <v>6931</v>
      </c>
      <c r="I1092" s="628"/>
      <c r="J1092" s="1"/>
      <c r="K1092" s="1"/>
      <c r="L1092" s="1"/>
      <c r="M1092" s="1"/>
      <c r="N1092" s="1"/>
      <c r="O1092" s="1"/>
      <c r="P1092" s="1"/>
      <c r="Q1092" s="1"/>
      <c r="R1092" s="1"/>
    </row>
    <row r="1093" spans="1:18" ht="16.5" customHeight="1">
      <c r="A1093" s="626" t="s">
        <v>6764</v>
      </c>
      <c r="B1093" s="626">
        <v>1</v>
      </c>
      <c r="C1093" s="627" t="s">
        <v>5956</v>
      </c>
      <c r="D1093" s="627" t="s">
        <v>1857</v>
      </c>
      <c r="E1093" s="628"/>
      <c r="F1093" s="629" t="s">
        <v>7112</v>
      </c>
      <c r="G1093" s="628"/>
      <c r="H1093" s="627" t="s">
        <v>6931</v>
      </c>
      <c r="I1093" s="628"/>
      <c r="J1093" s="1"/>
      <c r="K1093" s="1"/>
      <c r="L1093" s="1"/>
      <c r="M1093" s="1"/>
      <c r="N1093" s="1"/>
      <c r="O1093" s="1"/>
      <c r="P1093" s="1"/>
      <c r="Q1093" s="1"/>
      <c r="R1093" s="1"/>
    </row>
    <row r="1094" spans="1:18" ht="16.5" customHeight="1">
      <c r="A1094" s="626" t="s">
        <v>6764</v>
      </c>
      <c r="B1094" s="626">
        <v>1</v>
      </c>
      <c r="C1094" s="627" t="s">
        <v>5956</v>
      </c>
      <c r="D1094" s="627" t="s">
        <v>1857</v>
      </c>
      <c r="E1094" s="628"/>
      <c r="F1094" s="629" t="s">
        <v>7113</v>
      </c>
      <c r="G1094" s="628"/>
      <c r="H1094" s="627" t="s">
        <v>6931</v>
      </c>
      <c r="I1094" s="628"/>
      <c r="J1094" s="1"/>
      <c r="K1094" s="1"/>
      <c r="L1094" s="1"/>
      <c r="M1094" s="1"/>
      <c r="N1094" s="1"/>
      <c r="O1094" s="1"/>
      <c r="P1094" s="1"/>
      <c r="Q1094" s="1"/>
      <c r="R1094" s="1"/>
    </row>
    <row r="1095" spans="1:18" ht="16.5" customHeight="1">
      <c r="A1095" s="626" t="s">
        <v>6764</v>
      </c>
      <c r="B1095" s="626">
        <v>1</v>
      </c>
      <c r="C1095" s="627" t="s">
        <v>5956</v>
      </c>
      <c r="D1095" s="627" t="s">
        <v>1857</v>
      </c>
      <c r="E1095" s="628"/>
      <c r="F1095" s="629" t="s">
        <v>7114</v>
      </c>
      <c r="G1095" s="628"/>
      <c r="H1095" s="627" t="s">
        <v>6931</v>
      </c>
      <c r="I1095" s="628"/>
      <c r="J1095" s="1"/>
      <c r="K1095" s="1"/>
      <c r="L1095" s="1"/>
      <c r="M1095" s="1"/>
      <c r="N1095" s="1"/>
      <c r="O1095" s="1"/>
      <c r="P1095" s="1"/>
      <c r="Q1095" s="1"/>
      <c r="R1095" s="1"/>
    </row>
    <row r="1096" spans="1:18" ht="16.5" customHeight="1">
      <c r="A1096" s="626" t="s">
        <v>6764</v>
      </c>
      <c r="B1096" s="626">
        <v>1</v>
      </c>
      <c r="C1096" s="627" t="s">
        <v>5956</v>
      </c>
      <c r="D1096" s="627" t="s">
        <v>1857</v>
      </c>
      <c r="E1096" s="628"/>
      <c r="F1096" s="629" t="s">
        <v>7115</v>
      </c>
      <c r="G1096" s="628"/>
      <c r="H1096" s="627" t="s">
        <v>6931</v>
      </c>
      <c r="I1096" s="628"/>
      <c r="J1096" s="1"/>
      <c r="K1096" s="1"/>
      <c r="L1096" s="1"/>
      <c r="M1096" s="1"/>
      <c r="N1096" s="1"/>
      <c r="O1096" s="1"/>
      <c r="P1096" s="1"/>
      <c r="Q1096" s="1"/>
      <c r="R1096" s="1"/>
    </row>
    <row r="1097" spans="1:18" ht="16.5" customHeight="1">
      <c r="A1097" s="626" t="s">
        <v>6764</v>
      </c>
      <c r="B1097" s="626">
        <v>1</v>
      </c>
      <c r="C1097" s="627" t="s">
        <v>7116</v>
      </c>
      <c r="D1097" s="627" t="s">
        <v>1857</v>
      </c>
      <c r="E1097" s="628"/>
      <c r="F1097" s="629" t="s">
        <v>7117</v>
      </c>
      <c r="G1097" s="628"/>
      <c r="H1097" s="627" t="s">
        <v>6494</v>
      </c>
      <c r="I1097" s="628"/>
      <c r="J1097" s="1"/>
      <c r="K1097" s="1"/>
      <c r="L1097" s="1"/>
      <c r="M1097" s="1"/>
      <c r="N1097" s="1"/>
      <c r="O1097" s="1"/>
      <c r="P1097" s="1"/>
      <c r="Q1097" s="1"/>
      <c r="R1097" s="1"/>
    </row>
    <row r="1098" spans="1:18" ht="16.5" customHeight="1">
      <c r="A1098" s="626" t="s">
        <v>6764</v>
      </c>
      <c r="B1098" s="626">
        <v>1</v>
      </c>
      <c r="C1098" s="627" t="s">
        <v>7118</v>
      </c>
      <c r="D1098" s="627" t="s">
        <v>1857</v>
      </c>
      <c r="E1098" s="628"/>
      <c r="F1098" s="629" t="s">
        <v>7119</v>
      </c>
      <c r="G1098" s="628"/>
      <c r="H1098" s="627" t="s">
        <v>6494</v>
      </c>
      <c r="I1098" s="628"/>
      <c r="J1098" s="1"/>
      <c r="K1098" s="1"/>
      <c r="L1098" s="1"/>
      <c r="M1098" s="1"/>
      <c r="N1098" s="1"/>
      <c r="O1098" s="1"/>
      <c r="P1098" s="1"/>
      <c r="Q1098" s="1"/>
      <c r="R1098" s="1"/>
    </row>
    <row r="1099" spans="1:18" ht="16.5" customHeight="1">
      <c r="A1099" s="626" t="s">
        <v>6764</v>
      </c>
      <c r="B1099" s="626">
        <v>1</v>
      </c>
      <c r="C1099" s="627" t="s">
        <v>7118</v>
      </c>
      <c r="D1099" s="627" t="s">
        <v>1857</v>
      </c>
      <c r="E1099" s="628"/>
      <c r="F1099" s="629" t="s">
        <v>7120</v>
      </c>
      <c r="G1099" s="628"/>
      <c r="H1099" s="627" t="s">
        <v>6494</v>
      </c>
      <c r="I1099" s="628"/>
      <c r="J1099" s="1"/>
      <c r="K1099" s="1"/>
      <c r="L1099" s="1"/>
      <c r="M1099" s="1"/>
      <c r="N1099" s="1"/>
      <c r="O1099" s="1"/>
      <c r="P1099" s="1"/>
      <c r="Q1099" s="1"/>
      <c r="R1099" s="1"/>
    </row>
    <row r="1100" spans="1:18" ht="16.5" customHeight="1">
      <c r="A1100" s="626" t="s">
        <v>6764</v>
      </c>
      <c r="B1100" s="626">
        <v>1</v>
      </c>
      <c r="C1100" s="627" t="s">
        <v>7118</v>
      </c>
      <c r="D1100" s="627" t="s">
        <v>1857</v>
      </c>
      <c r="E1100" s="628"/>
      <c r="F1100" s="629" t="s">
        <v>7121</v>
      </c>
      <c r="G1100" s="628"/>
      <c r="H1100" s="627" t="s">
        <v>6494</v>
      </c>
      <c r="I1100" s="628"/>
      <c r="J1100" s="1"/>
      <c r="K1100" s="1"/>
      <c r="L1100" s="1"/>
      <c r="M1100" s="1"/>
      <c r="N1100" s="1"/>
      <c r="O1100" s="1"/>
      <c r="P1100" s="1"/>
      <c r="Q1100" s="1"/>
      <c r="R1100" s="1"/>
    </row>
    <row r="1101" spans="1:18" ht="16.5" customHeight="1">
      <c r="A1101" s="626" t="s">
        <v>6764</v>
      </c>
      <c r="B1101" s="626">
        <v>1</v>
      </c>
      <c r="C1101" s="627" t="s">
        <v>7118</v>
      </c>
      <c r="D1101" s="627" t="s">
        <v>1857</v>
      </c>
      <c r="E1101" s="628"/>
      <c r="F1101" s="629" t="s">
        <v>7122</v>
      </c>
      <c r="G1101" s="628"/>
      <c r="H1101" s="627" t="s">
        <v>6494</v>
      </c>
      <c r="I1101" s="628"/>
      <c r="J1101" s="1"/>
      <c r="K1101" s="1"/>
      <c r="L1101" s="1"/>
      <c r="M1101" s="1"/>
      <c r="N1101" s="1"/>
      <c r="O1101" s="1"/>
      <c r="P1101" s="1"/>
      <c r="Q1101" s="1"/>
      <c r="R1101" s="1"/>
    </row>
    <row r="1102" spans="1:18" ht="16.5" customHeight="1">
      <c r="A1102" s="626" t="s">
        <v>6764</v>
      </c>
      <c r="B1102" s="626">
        <v>1</v>
      </c>
      <c r="C1102" s="627" t="s">
        <v>7118</v>
      </c>
      <c r="D1102" s="627" t="s">
        <v>1857</v>
      </c>
      <c r="E1102" s="628"/>
      <c r="F1102" s="629" t="s">
        <v>7123</v>
      </c>
      <c r="G1102" s="628"/>
      <c r="H1102" s="627" t="s">
        <v>6494</v>
      </c>
      <c r="I1102" s="628"/>
      <c r="J1102" s="1"/>
      <c r="K1102" s="1"/>
      <c r="L1102" s="1"/>
      <c r="M1102" s="1"/>
      <c r="N1102" s="1"/>
      <c r="O1102" s="1"/>
      <c r="P1102" s="1"/>
      <c r="Q1102" s="1"/>
      <c r="R1102" s="1"/>
    </row>
    <row r="1103" spans="1:18" ht="16.5" customHeight="1">
      <c r="A1103" s="626" t="s">
        <v>6764</v>
      </c>
      <c r="B1103" s="626">
        <v>1</v>
      </c>
      <c r="C1103" s="627" t="s">
        <v>7118</v>
      </c>
      <c r="D1103" s="627" t="s">
        <v>1857</v>
      </c>
      <c r="E1103" s="628"/>
      <c r="F1103" s="629" t="s">
        <v>7124</v>
      </c>
      <c r="G1103" s="628"/>
      <c r="H1103" s="627" t="s">
        <v>6494</v>
      </c>
      <c r="I1103" s="628"/>
      <c r="J1103" s="1"/>
      <c r="K1103" s="1"/>
      <c r="L1103" s="1"/>
      <c r="M1103" s="1"/>
      <c r="N1103" s="1"/>
      <c r="O1103" s="1"/>
      <c r="P1103" s="1"/>
      <c r="Q1103" s="1"/>
      <c r="R1103" s="1"/>
    </row>
    <row r="1104" spans="1:18" ht="16.5" customHeight="1">
      <c r="A1104" s="626" t="s">
        <v>6764</v>
      </c>
      <c r="B1104" s="626">
        <v>1</v>
      </c>
      <c r="C1104" s="627" t="s">
        <v>7118</v>
      </c>
      <c r="D1104" s="627" t="s">
        <v>1857</v>
      </c>
      <c r="E1104" s="628"/>
      <c r="F1104" s="629" t="s">
        <v>7125</v>
      </c>
      <c r="G1104" s="628"/>
      <c r="H1104" s="627" t="s">
        <v>6494</v>
      </c>
      <c r="I1104" s="628"/>
      <c r="J1104" s="1"/>
      <c r="K1104" s="1"/>
      <c r="L1104" s="1"/>
      <c r="M1104" s="1"/>
      <c r="N1104" s="1"/>
      <c r="O1104" s="1"/>
      <c r="P1104" s="1"/>
      <c r="Q1104" s="1"/>
      <c r="R1104" s="1"/>
    </row>
    <row r="1105" spans="1:18" ht="16.5" customHeight="1">
      <c r="A1105" s="626" t="s">
        <v>6764</v>
      </c>
      <c r="B1105" s="626">
        <v>1</v>
      </c>
      <c r="C1105" s="627" t="s">
        <v>7118</v>
      </c>
      <c r="D1105" s="627" t="s">
        <v>1857</v>
      </c>
      <c r="E1105" s="628"/>
      <c r="F1105" s="629" t="s">
        <v>7126</v>
      </c>
      <c r="G1105" s="628"/>
      <c r="H1105" s="627" t="s">
        <v>6494</v>
      </c>
      <c r="I1105" s="628"/>
      <c r="J1105" s="1"/>
      <c r="K1105" s="1"/>
      <c r="L1105" s="1"/>
      <c r="M1105" s="1"/>
      <c r="N1105" s="1"/>
      <c r="O1105" s="1"/>
      <c r="P1105" s="1"/>
      <c r="Q1105" s="1"/>
      <c r="R1105" s="1"/>
    </row>
    <row r="1106" spans="1:18" ht="16.5" customHeight="1">
      <c r="A1106" s="626" t="s">
        <v>6764</v>
      </c>
      <c r="B1106" s="626">
        <v>1</v>
      </c>
      <c r="C1106" s="627" t="s">
        <v>7118</v>
      </c>
      <c r="D1106" s="627" t="s">
        <v>1857</v>
      </c>
      <c r="E1106" s="628"/>
      <c r="F1106" s="629" t="s">
        <v>7127</v>
      </c>
      <c r="G1106" s="628"/>
      <c r="H1106" s="627" t="s">
        <v>6494</v>
      </c>
      <c r="I1106" s="628"/>
      <c r="J1106" s="1"/>
      <c r="K1106" s="1"/>
      <c r="L1106" s="1"/>
      <c r="M1106" s="1"/>
      <c r="N1106" s="1"/>
      <c r="O1106" s="1"/>
      <c r="P1106" s="1"/>
      <c r="Q1106" s="1"/>
      <c r="R1106" s="1"/>
    </row>
    <row r="1107" spans="1:18" ht="16.5" customHeight="1">
      <c r="A1107" s="626" t="s">
        <v>6764</v>
      </c>
      <c r="B1107" s="626">
        <v>1</v>
      </c>
      <c r="C1107" s="627" t="s">
        <v>7118</v>
      </c>
      <c r="D1107" s="627" t="s">
        <v>1857</v>
      </c>
      <c r="E1107" s="628"/>
      <c r="F1107" s="629" t="s">
        <v>7128</v>
      </c>
      <c r="G1107" s="628"/>
      <c r="H1107" s="627" t="s">
        <v>6494</v>
      </c>
      <c r="I1107" s="628"/>
      <c r="J1107" s="1"/>
      <c r="K1107" s="1"/>
      <c r="L1107" s="1"/>
      <c r="M1107" s="1"/>
      <c r="N1107" s="1"/>
      <c r="O1107" s="1"/>
      <c r="P1107" s="1"/>
      <c r="Q1107" s="1"/>
      <c r="R1107" s="1"/>
    </row>
    <row r="1108" spans="1:18" ht="16.5" customHeight="1">
      <c r="A1108" s="626" t="s">
        <v>6764</v>
      </c>
      <c r="B1108" s="626">
        <v>1</v>
      </c>
      <c r="C1108" s="627" t="s">
        <v>7118</v>
      </c>
      <c r="D1108" s="627" t="s">
        <v>1857</v>
      </c>
      <c r="E1108" s="628"/>
      <c r="F1108" s="629" t="s">
        <v>7129</v>
      </c>
      <c r="G1108" s="628"/>
      <c r="H1108" s="627" t="s">
        <v>6494</v>
      </c>
      <c r="I1108" s="628"/>
      <c r="J1108" s="1"/>
      <c r="K1108" s="1"/>
      <c r="L1108" s="1"/>
      <c r="M1108" s="1"/>
      <c r="N1108" s="1"/>
      <c r="O1108" s="1"/>
      <c r="P1108" s="1"/>
      <c r="Q1108" s="1"/>
      <c r="R1108" s="1"/>
    </row>
    <row r="1109" spans="1:18" ht="16.5" customHeight="1">
      <c r="A1109" s="626" t="s">
        <v>6764</v>
      </c>
      <c r="B1109" s="626">
        <v>1</v>
      </c>
      <c r="C1109" s="627" t="s">
        <v>7118</v>
      </c>
      <c r="D1109" s="627" t="s">
        <v>1857</v>
      </c>
      <c r="E1109" s="628"/>
      <c r="F1109" s="629" t="s">
        <v>7130</v>
      </c>
      <c r="G1109" s="628"/>
      <c r="H1109" s="627" t="s">
        <v>6494</v>
      </c>
      <c r="I1109" s="628"/>
      <c r="J1109" s="1"/>
      <c r="K1109" s="1"/>
      <c r="L1109" s="1"/>
      <c r="M1109" s="1"/>
      <c r="N1109" s="1"/>
      <c r="O1109" s="1"/>
      <c r="P1109" s="1"/>
      <c r="Q1109" s="1"/>
      <c r="R1109" s="1"/>
    </row>
    <row r="1110" spans="1:18" ht="16.5" customHeight="1">
      <c r="A1110" s="626" t="s">
        <v>6764</v>
      </c>
      <c r="B1110" s="626">
        <v>1</v>
      </c>
      <c r="C1110" s="627" t="s">
        <v>7118</v>
      </c>
      <c r="D1110" s="627" t="s">
        <v>1857</v>
      </c>
      <c r="E1110" s="628"/>
      <c r="F1110" s="629" t="s">
        <v>7131</v>
      </c>
      <c r="G1110" s="628"/>
      <c r="H1110" s="627" t="s">
        <v>6494</v>
      </c>
      <c r="I1110" s="628"/>
      <c r="J1110" s="1"/>
      <c r="K1110" s="1"/>
      <c r="L1110" s="1"/>
      <c r="M1110" s="1"/>
      <c r="N1110" s="1"/>
      <c r="O1110" s="1"/>
      <c r="P1110" s="1"/>
      <c r="Q1110" s="1"/>
      <c r="R1110" s="1"/>
    </row>
    <row r="1111" spans="1:18" ht="16.5" customHeight="1">
      <c r="A1111" s="626" t="s">
        <v>6764</v>
      </c>
      <c r="B1111" s="626">
        <v>1</v>
      </c>
      <c r="C1111" s="627" t="s">
        <v>7118</v>
      </c>
      <c r="D1111" s="627" t="s">
        <v>1857</v>
      </c>
      <c r="E1111" s="628"/>
      <c r="F1111" s="629" t="s">
        <v>7132</v>
      </c>
      <c r="G1111" s="628"/>
      <c r="H1111" s="627" t="s">
        <v>6494</v>
      </c>
      <c r="I1111" s="628"/>
      <c r="J1111" s="1"/>
      <c r="K1111" s="1"/>
      <c r="L1111" s="1"/>
      <c r="M1111" s="1"/>
      <c r="N1111" s="1"/>
      <c r="O1111" s="1"/>
      <c r="P1111" s="1"/>
      <c r="Q1111" s="1"/>
      <c r="R1111" s="1"/>
    </row>
    <row r="1112" spans="1:18" ht="16.5" customHeight="1">
      <c r="A1112" s="626" t="s">
        <v>6764</v>
      </c>
      <c r="B1112" s="626">
        <v>1</v>
      </c>
      <c r="C1112" s="627" t="s">
        <v>7118</v>
      </c>
      <c r="D1112" s="627" t="s">
        <v>1857</v>
      </c>
      <c r="E1112" s="628"/>
      <c r="F1112" s="629" t="s">
        <v>7133</v>
      </c>
      <c r="G1112" s="628"/>
      <c r="H1112" s="627" t="s">
        <v>6494</v>
      </c>
      <c r="I1112" s="628"/>
      <c r="J1112" s="1"/>
      <c r="K1112" s="1"/>
      <c r="L1112" s="1"/>
      <c r="M1112" s="1"/>
      <c r="N1112" s="1"/>
      <c r="O1112" s="1"/>
      <c r="P1112" s="1"/>
      <c r="Q1112" s="1"/>
      <c r="R1112" s="1"/>
    </row>
    <row r="1113" spans="1:18" ht="16.5" customHeight="1">
      <c r="A1113" s="626" t="s">
        <v>6764</v>
      </c>
      <c r="B1113" s="626">
        <v>1</v>
      </c>
      <c r="C1113" s="627" t="s">
        <v>7118</v>
      </c>
      <c r="D1113" s="627" t="s">
        <v>1857</v>
      </c>
      <c r="E1113" s="628"/>
      <c r="F1113" s="629" t="s">
        <v>7134</v>
      </c>
      <c r="G1113" s="628"/>
      <c r="H1113" s="627" t="s">
        <v>6494</v>
      </c>
      <c r="I1113" s="628"/>
      <c r="J1113" s="1"/>
      <c r="K1113" s="1"/>
      <c r="L1113" s="1"/>
      <c r="M1113" s="1"/>
      <c r="N1113" s="1"/>
      <c r="O1113" s="1"/>
      <c r="P1113" s="1"/>
      <c r="Q1113" s="1"/>
      <c r="R1113" s="1"/>
    </row>
    <row r="1114" spans="1:18" ht="16.5" customHeight="1">
      <c r="A1114" s="626" t="s">
        <v>6764</v>
      </c>
      <c r="B1114" s="626">
        <v>1</v>
      </c>
      <c r="C1114" s="627" t="s">
        <v>7118</v>
      </c>
      <c r="D1114" s="627" t="s">
        <v>1857</v>
      </c>
      <c r="E1114" s="628"/>
      <c r="F1114" s="629" t="s">
        <v>7135</v>
      </c>
      <c r="G1114" s="628"/>
      <c r="H1114" s="627" t="s">
        <v>6494</v>
      </c>
      <c r="I1114" s="628"/>
      <c r="J1114" s="1"/>
      <c r="K1114" s="1"/>
      <c r="L1114" s="1"/>
      <c r="M1114" s="1"/>
      <c r="N1114" s="1"/>
      <c r="O1114" s="1"/>
      <c r="P1114" s="1"/>
      <c r="Q1114" s="1"/>
      <c r="R1114" s="1"/>
    </row>
    <row r="1115" spans="1:18" ht="16.5" customHeight="1">
      <c r="A1115" s="626" t="s">
        <v>6764</v>
      </c>
      <c r="B1115" s="626">
        <v>1</v>
      </c>
      <c r="C1115" s="627" t="s">
        <v>7118</v>
      </c>
      <c r="D1115" s="627" t="s">
        <v>1857</v>
      </c>
      <c r="E1115" s="628"/>
      <c r="F1115" s="629" t="s">
        <v>7136</v>
      </c>
      <c r="G1115" s="628"/>
      <c r="H1115" s="627" t="s">
        <v>6494</v>
      </c>
      <c r="I1115" s="628"/>
      <c r="J1115" s="1"/>
      <c r="K1115" s="1"/>
      <c r="L1115" s="1"/>
      <c r="M1115" s="1"/>
      <c r="N1115" s="1"/>
      <c r="O1115" s="1"/>
      <c r="P1115" s="1"/>
      <c r="Q1115" s="1"/>
      <c r="R1115" s="1"/>
    </row>
    <row r="1116" spans="1:18" ht="16.5" customHeight="1">
      <c r="A1116" s="626" t="s">
        <v>6764</v>
      </c>
      <c r="B1116" s="626">
        <v>1</v>
      </c>
      <c r="C1116" s="627" t="s">
        <v>7118</v>
      </c>
      <c r="D1116" s="627" t="s">
        <v>1857</v>
      </c>
      <c r="E1116" s="628"/>
      <c r="F1116" s="629" t="s">
        <v>7137</v>
      </c>
      <c r="G1116" s="628"/>
      <c r="H1116" s="627" t="s">
        <v>6494</v>
      </c>
      <c r="I1116" s="628"/>
      <c r="J1116" s="1"/>
      <c r="K1116" s="1"/>
      <c r="L1116" s="1"/>
      <c r="M1116" s="1"/>
      <c r="N1116" s="1"/>
      <c r="O1116" s="1"/>
      <c r="P1116" s="1"/>
      <c r="Q1116" s="1"/>
      <c r="R1116" s="1"/>
    </row>
    <row r="1117" spans="1:18" ht="16.5" customHeight="1">
      <c r="A1117" s="626" t="s">
        <v>6764</v>
      </c>
      <c r="B1117" s="626">
        <v>1</v>
      </c>
      <c r="C1117" s="627" t="s">
        <v>7118</v>
      </c>
      <c r="D1117" s="627" t="s">
        <v>1857</v>
      </c>
      <c r="E1117" s="628"/>
      <c r="F1117" s="629" t="s">
        <v>7138</v>
      </c>
      <c r="G1117" s="628"/>
      <c r="H1117" s="627" t="s">
        <v>6494</v>
      </c>
      <c r="I1117" s="628"/>
      <c r="J1117" s="1"/>
      <c r="K1117" s="1"/>
      <c r="L1117" s="1"/>
      <c r="M1117" s="1"/>
      <c r="N1117" s="1"/>
      <c r="O1117" s="1"/>
      <c r="P1117" s="1"/>
      <c r="Q1117" s="1"/>
      <c r="R1117" s="1"/>
    </row>
    <row r="1118" spans="1:18" ht="16.5" customHeight="1">
      <c r="A1118" s="626" t="s">
        <v>6764</v>
      </c>
      <c r="B1118" s="626">
        <v>1</v>
      </c>
      <c r="C1118" s="627" t="s">
        <v>7118</v>
      </c>
      <c r="D1118" s="627" t="s">
        <v>1857</v>
      </c>
      <c r="E1118" s="628"/>
      <c r="F1118" s="629" t="s">
        <v>7139</v>
      </c>
      <c r="G1118" s="628"/>
      <c r="H1118" s="627" t="s">
        <v>6494</v>
      </c>
      <c r="I1118" s="628"/>
      <c r="J1118" s="1"/>
      <c r="K1118" s="1"/>
      <c r="L1118" s="1"/>
      <c r="M1118" s="1"/>
      <c r="N1118" s="1"/>
      <c r="O1118" s="1"/>
      <c r="P1118" s="1"/>
      <c r="Q1118" s="1"/>
      <c r="R1118" s="1"/>
    </row>
    <row r="1119" spans="1:18" ht="16.5" customHeight="1">
      <c r="A1119" s="626" t="s">
        <v>6764</v>
      </c>
      <c r="B1119" s="626">
        <v>1</v>
      </c>
      <c r="C1119" s="627" t="s">
        <v>7118</v>
      </c>
      <c r="D1119" s="627" t="s">
        <v>1857</v>
      </c>
      <c r="E1119" s="628"/>
      <c r="F1119" s="629" t="s">
        <v>7140</v>
      </c>
      <c r="G1119" s="628"/>
      <c r="H1119" s="627" t="s">
        <v>6494</v>
      </c>
      <c r="I1119" s="628"/>
      <c r="J1119" s="1"/>
      <c r="K1119" s="1"/>
      <c r="L1119" s="1"/>
      <c r="M1119" s="1"/>
      <c r="N1119" s="1"/>
      <c r="O1119" s="1"/>
      <c r="P1119" s="1"/>
      <c r="Q1119" s="1"/>
      <c r="R1119" s="1"/>
    </row>
    <row r="1120" spans="1:18" ht="16.5" customHeight="1">
      <c r="A1120" s="626" t="s">
        <v>6764</v>
      </c>
      <c r="B1120" s="626">
        <v>1</v>
      </c>
      <c r="C1120" s="627" t="s">
        <v>7118</v>
      </c>
      <c r="D1120" s="627" t="s">
        <v>1857</v>
      </c>
      <c r="E1120" s="628"/>
      <c r="F1120" s="629" t="s">
        <v>7141</v>
      </c>
      <c r="G1120" s="628"/>
      <c r="H1120" s="627" t="s">
        <v>6494</v>
      </c>
      <c r="I1120" s="628"/>
      <c r="J1120" s="1"/>
      <c r="K1120" s="1"/>
      <c r="L1120" s="1"/>
      <c r="M1120" s="1"/>
      <c r="N1120" s="1"/>
      <c r="O1120" s="1"/>
      <c r="P1120" s="1"/>
      <c r="Q1120" s="1"/>
      <c r="R1120" s="1"/>
    </row>
    <row r="1121" spans="1:18" ht="16.5" customHeight="1">
      <c r="A1121" s="626" t="s">
        <v>6764</v>
      </c>
      <c r="B1121" s="626">
        <v>1</v>
      </c>
      <c r="C1121" s="627" t="s">
        <v>7118</v>
      </c>
      <c r="D1121" s="627" t="s">
        <v>1857</v>
      </c>
      <c r="E1121" s="628"/>
      <c r="F1121" s="629" t="s">
        <v>7142</v>
      </c>
      <c r="G1121" s="628"/>
      <c r="H1121" s="627" t="s">
        <v>6494</v>
      </c>
      <c r="I1121" s="628"/>
      <c r="J1121" s="1"/>
      <c r="K1121" s="1"/>
      <c r="L1121" s="1"/>
      <c r="M1121" s="1"/>
      <c r="N1121" s="1"/>
      <c r="O1121" s="1"/>
      <c r="P1121" s="1"/>
      <c r="Q1121" s="1"/>
      <c r="R1121" s="1"/>
    </row>
    <row r="1122" spans="1:18" ht="16.5" customHeight="1">
      <c r="A1122" s="626" t="s">
        <v>6764</v>
      </c>
      <c r="B1122" s="626">
        <v>1</v>
      </c>
      <c r="C1122" s="627" t="s">
        <v>7118</v>
      </c>
      <c r="D1122" s="627" t="s">
        <v>1857</v>
      </c>
      <c r="E1122" s="628"/>
      <c r="F1122" s="629" t="s">
        <v>7143</v>
      </c>
      <c r="G1122" s="628"/>
      <c r="H1122" s="627" t="s">
        <v>6494</v>
      </c>
      <c r="I1122" s="628"/>
      <c r="J1122" s="1"/>
      <c r="K1122" s="1"/>
      <c r="L1122" s="1"/>
      <c r="M1122" s="1"/>
      <c r="N1122" s="1"/>
      <c r="O1122" s="1"/>
      <c r="P1122" s="1"/>
      <c r="Q1122" s="1"/>
      <c r="R1122" s="1"/>
    </row>
    <row r="1123" spans="1:18" ht="16.5" customHeight="1">
      <c r="A1123" s="626" t="s">
        <v>6764</v>
      </c>
      <c r="B1123" s="626">
        <v>1</v>
      </c>
      <c r="C1123" s="627" t="s">
        <v>7118</v>
      </c>
      <c r="D1123" s="627" t="s">
        <v>1857</v>
      </c>
      <c r="E1123" s="628"/>
      <c r="F1123" s="629" t="s">
        <v>7144</v>
      </c>
      <c r="G1123" s="628"/>
      <c r="H1123" s="627" t="s">
        <v>6494</v>
      </c>
      <c r="I1123" s="628"/>
      <c r="J1123" s="1"/>
      <c r="K1123" s="1"/>
      <c r="L1123" s="1"/>
      <c r="M1123" s="1"/>
      <c r="N1123" s="1"/>
      <c r="O1123" s="1"/>
      <c r="P1123" s="1"/>
      <c r="Q1123" s="1"/>
      <c r="R1123" s="1"/>
    </row>
    <row r="1124" spans="1:18" ht="16.5" customHeight="1">
      <c r="A1124" s="626" t="s">
        <v>6764</v>
      </c>
      <c r="B1124" s="626">
        <v>1</v>
      </c>
      <c r="C1124" s="627" t="s">
        <v>7118</v>
      </c>
      <c r="D1124" s="627" t="s">
        <v>1857</v>
      </c>
      <c r="E1124" s="628"/>
      <c r="F1124" s="629" t="s">
        <v>7145</v>
      </c>
      <c r="G1124" s="628"/>
      <c r="H1124" s="627" t="s">
        <v>6494</v>
      </c>
      <c r="I1124" s="628"/>
      <c r="J1124" s="1"/>
      <c r="K1124" s="1"/>
      <c r="L1124" s="1"/>
      <c r="M1124" s="1"/>
      <c r="N1124" s="1"/>
      <c r="O1124" s="1"/>
      <c r="P1124" s="1"/>
      <c r="Q1124" s="1"/>
      <c r="R1124" s="1"/>
    </row>
    <row r="1125" spans="1:18" ht="16.5" customHeight="1">
      <c r="A1125" s="626" t="s">
        <v>6764</v>
      </c>
      <c r="B1125" s="626">
        <v>1</v>
      </c>
      <c r="C1125" s="627" t="s">
        <v>7118</v>
      </c>
      <c r="D1125" s="627" t="s">
        <v>1857</v>
      </c>
      <c r="E1125" s="628"/>
      <c r="F1125" s="629" t="s">
        <v>7146</v>
      </c>
      <c r="G1125" s="628"/>
      <c r="H1125" s="627" t="s">
        <v>6494</v>
      </c>
      <c r="I1125" s="628"/>
      <c r="J1125" s="1"/>
      <c r="K1125" s="1"/>
      <c r="L1125" s="1"/>
      <c r="M1125" s="1"/>
      <c r="N1125" s="1"/>
      <c r="O1125" s="1"/>
      <c r="P1125" s="1"/>
      <c r="Q1125" s="1"/>
      <c r="R1125" s="1"/>
    </row>
    <row r="1126" spans="1:18" ht="16.5" customHeight="1">
      <c r="A1126" s="626" t="s">
        <v>6764</v>
      </c>
      <c r="B1126" s="626">
        <v>1</v>
      </c>
      <c r="C1126" s="627" t="s">
        <v>7118</v>
      </c>
      <c r="D1126" s="627" t="s">
        <v>1857</v>
      </c>
      <c r="E1126" s="628"/>
      <c r="F1126" s="629" t="s">
        <v>7147</v>
      </c>
      <c r="G1126" s="628"/>
      <c r="H1126" s="627" t="s">
        <v>6494</v>
      </c>
      <c r="I1126" s="628"/>
      <c r="J1126" s="1"/>
      <c r="K1126" s="1"/>
      <c r="L1126" s="1"/>
      <c r="M1126" s="1"/>
      <c r="N1126" s="1"/>
      <c r="O1126" s="1"/>
      <c r="P1126" s="1"/>
      <c r="Q1126" s="1"/>
      <c r="R1126" s="1"/>
    </row>
    <row r="1127" spans="1:18" ht="16.5" customHeight="1">
      <c r="A1127" s="626" t="s">
        <v>6764</v>
      </c>
      <c r="B1127" s="626">
        <v>1</v>
      </c>
      <c r="C1127" s="627" t="s">
        <v>7118</v>
      </c>
      <c r="D1127" s="627" t="s">
        <v>1857</v>
      </c>
      <c r="E1127" s="628"/>
      <c r="F1127" s="629" t="s">
        <v>7148</v>
      </c>
      <c r="G1127" s="628"/>
      <c r="H1127" s="627" t="s">
        <v>6494</v>
      </c>
      <c r="I1127" s="628"/>
      <c r="J1127" s="1"/>
      <c r="K1127" s="1"/>
      <c r="L1127" s="1"/>
      <c r="M1127" s="1"/>
      <c r="N1127" s="1"/>
      <c r="O1127" s="1"/>
      <c r="P1127" s="1"/>
      <c r="Q1127" s="1"/>
      <c r="R1127" s="1"/>
    </row>
    <row r="1128" spans="1:18" ht="16.5" customHeight="1">
      <c r="A1128" s="626" t="s">
        <v>6764</v>
      </c>
      <c r="B1128" s="626">
        <v>1</v>
      </c>
      <c r="C1128" s="627" t="s">
        <v>7118</v>
      </c>
      <c r="D1128" s="627" t="s">
        <v>1857</v>
      </c>
      <c r="E1128" s="628"/>
      <c r="F1128" s="629" t="s">
        <v>7149</v>
      </c>
      <c r="G1128" s="628"/>
      <c r="H1128" s="627" t="s">
        <v>6494</v>
      </c>
      <c r="I1128" s="628"/>
      <c r="J1128" s="1"/>
      <c r="K1128" s="1"/>
      <c r="L1128" s="1"/>
      <c r="M1128" s="1"/>
      <c r="N1128" s="1"/>
      <c r="O1128" s="1"/>
      <c r="P1128" s="1"/>
      <c r="Q1128" s="1"/>
      <c r="R1128" s="1"/>
    </row>
    <row r="1129" spans="1:18" ht="16.5" customHeight="1">
      <c r="A1129" s="626" t="s">
        <v>6764</v>
      </c>
      <c r="B1129" s="626">
        <v>1</v>
      </c>
      <c r="C1129" s="627" t="s">
        <v>7118</v>
      </c>
      <c r="D1129" s="627" t="s">
        <v>1857</v>
      </c>
      <c r="E1129" s="628"/>
      <c r="F1129" s="629" t="s">
        <v>7150</v>
      </c>
      <c r="G1129" s="628"/>
      <c r="H1129" s="627" t="s">
        <v>6494</v>
      </c>
      <c r="I1129" s="628"/>
      <c r="J1129" s="1"/>
      <c r="K1129" s="1"/>
      <c r="L1129" s="1"/>
      <c r="M1129" s="1"/>
      <c r="N1129" s="1"/>
      <c r="O1129" s="1"/>
      <c r="P1129" s="1"/>
      <c r="Q1129" s="1"/>
      <c r="R1129" s="1"/>
    </row>
    <row r="1130" spans="1:18" ht="16.5" customHeight="1">
      <c r="A1130" s="626" t="s">
        <v>6764</v>
      </c>
      <c r="B1130" s="626">
        <v>1</v>
      </c>
      <c r="C1130" s="627" t="s">
        <v>7118</v>
      </c>
      <c r="D1130" s="627" t="s">
        <v>1857</v>
      </c>
      <c r="E1130" s="628"/>
      <c r="F1130" s="629" t="s">
        <v>7151</v>
      </c>
      <c r="G1130" s="628"/>
      <c r="H1130" s="627" t="s">
        <v>6494</v>
      </c>
      <c r="I1130" s="628"/>
      <c r="J1130" s="1"/>
      <c r="K1130" s="1"/>
      <c r="L1130" s="1"/>
      <c r="M1130" s="1"/>
      <c r="N1130" s="1"/>
      <c r="O1130" s="1"/>
      <c r="P1130" s="1"/>
      <c r="Q1130" s="1"/>
      <c r="R1130" s="1"/>
    </row>
    <row r="1131" spans="1:18" ht="16.5" customHeight="1">
      <c r="A1131" s="626" t="s">
        <v>6764</v>
      </c>
      <c r="B1131" s="626">
        <v>1</v>
      </c>
      <c r="C1131" s="627" t="s">
        <v>7118</v>
      </c>
      <c r="D1131" s="627" t="s">
        <v>1857</v>
      </c>
      <c r="E1131" s="628"/>
      <c r="F1131" s="629" t="s">
        <v>7152</v>
      </c>
      <c r="G1131" s="628"/>
      <c r="H1131" s="627" t="s">
        <v>6494</v>
      </c>
      <c r="I1131" s="628"/>
      <c r="J1131" s="1"/>
      <c r="K1131" s="1"/>
      <c r="L1131" s="1"/>
      <c r="M1131" s="1"/>
      <c r="N1131" s="1"/>
      <c r="O1131" s="1"/>
      <c r="P1131" s="1"/>
      <c r="Q1131" s="1"/>
      <c r="R1131" s="1"/>
    </row>
    <row r="1132" spans="1:18" ht="16.5" customHeight="1">
      <c r="A1132" s="626" t="s">
        <v>6764</v>
      </c>
      <c r="B1132" s="626">
        <v>1</v>
      </c>
      <c r="C1132" s="627" t="s">
        <v>7118</v>
      </c>
      <c r="D1132" s="627" t="s">
        <v>1857</v>
      </c>
      <c r="E1132" s="628"/>
      <c r="F1132" s="629" t="s">
        <v>7153</v>
      </c>
      <c r="G1132" s="628"/>
      <c r="H1132" s="627" t="s">
        <v>6494</v>
      </c>
      <c r="I1132" s="628"/>
      <c r="J1132" s="1"/>
      <c r="K1132" s="1"/>
      <c r="L1132" s="1"/>
      <c r="M1132" s="1"/>
      <c r="N1132" s="1"/>
      <c r="O1132" s="1"/>
      <c r="P1132" s="1"/>
      <c r="Q1132" s="1"/>
      <c r="R1132" s="1"/>
    </row>
    <row r="1133" spans="1:18" ht="16.5" customHeight="1">
      <c r="A1133" s="626" t="s">
        <v>6764</v>
      </c>
      <c r="B1133" s="626">
        <v>1</v>
      </c>
      <c r="C1133" s="627" t="s">
        <v>7118</v>
      </c>
      <c r="D1133" s="627" t="s">
        <v>1857</v>
      </c>
      <c r="E1133" s="628"/>
      <c r="F1133" s="629" t="s">
        <v>7154</v>
      </c>
      <c r="G1133" s="628"/>
      <c r="H1133" s="627" t="s">
        <v>6494</v>
      </c>
      <c r="I1133" s="628"/>
      <c r="J1133" s="1"/>
      <c r="K1133" s="1"/>
      <c r="L1133" s="1"/>
      <c r="M1133" s="1"/>
      <c r="N1133" s="1"/>
      <c r="O1133" s="1"/>
      <c r="P1133" s="1"/>
      <c r="Q1133" s="1"/>
      <c r="R1133" s="1"/>
    </row>
    <row r="1134" spans="1:18" ht="16.5" customHeight="1">
      <c r="A1134" s="626" t="s">
        <v>6764</v>
      </c>
      <c r="B1134" s="626">
        <v>1</v>
      </c>
      <c r="C1134" s="627" t="s">
        <v>7118</v>
      </c>
      <c r="D1134" s="627" t="s">
        <v>1857</v>
      </c>
      <c r="E1134" s="628"/>
      <c r="F1134" s="629" t="s">
        <v>7155</v>
      </c>
      <c r="G1134" s="628"/>
      <c r="H1134" s="627" t="s">
        <v>6494</v>
      </c>
      <c r="I1134" s="628"/>
      <c r="J1134" s="1"/>
      <c r="K1134" s="1"/>
      <c r="L1134" s="1"/>
      <c r="M1134" s="1"/>
      <c r="N1134" s="1"/>
      <c r="O1134" s="1"/>
      <c r="P1134" s="1"/>
      <c r="Q1134" s="1"/>
      <c r="R1134" s="1"/>
    </row>
    <row r="1135" spans="1:18" ht="16.5" customHeight="1">
      <c r="A1135" s="626" t="s">
        <v>6764</v>
      </c>
      <c r="B1135" s="626">
        <v>1</v>
      </c>
      <c r="C1135" s="627" t="s">
        <v>7118</v>
      </c>
      <c r="D1135" s="627" t="s">
        <v>1857</v>
      </c>
      <c r="E1135" s="628"/>
      <c r="F1135" s="629" t="s">
        <v>7156</v>
      </c>
      <c r="G1135" s="628"/>
      <c r="H1135" s="627" t="s">
        <v>6494</v>
      </c>
      <c r="I1135" s="628"/>
      <c r="J1135" s="1"/>
      <c r="K1135" s="1"/>
      <c r="L1135" s="1"/>
      <c r="M1135" s="1"/>
      <c r="N1135" s="1"/>
      <c r="O1135" s="1"/>
      <c r="P1135" s="1"/>
      <c r="Q1135" s="1"/>
      <c r="R1135" s="1"/>
    </row>
    <row r="1136" spans="1:18" ht="16.5" customHeight="1">
      <c r="A1136" s="626" t="s">
        <v>6764</v>
      </c>
      <c r="B1136" s="626">
        <v>1</v>
      </c>
      <c r="C1136" s="627" t="s">
        <v>7118</v>
      </c>
      <c r="D1136" s="627" t="s">
        <v>1857</v>
      </c>
      <c r="E1136" s="628"/>
      <c r="F1136" s="629" t="s">
        <v>7157</v>
      </c>
      <c r="G1136" s="628"/>
      <c r="H1136" s="627" t="s">
        <v>6494</v>
      </c>
      <c r="I1136" s="628"/>
      <c r="J1136" s="1"/>
      <c r="K1136" s="1"/>
      <c r="L1136" s="1"/>
      <c r="M1136" s="1"/>
      <c r="N1136" s="1"/>
      <c r="O1136" s="1"/>
      <c r="P1136" s="1"/>
      <c r="Q1136" s="1"/>
      <c r="R1136" s="1"/>
    </row>
    <row r="1137" spans="1:18" ht="16.5" customHeight="1">
      <c r="A1137" s="626" t="s">
        <v>6764</v>
      </c>
      <c r="B1137" s="626">
        <v>1</v>
      </c>
      <c r="C1137" s="627" t="s">
        <v>7118</v>
      </c>
      <c r="D1137" s="627" t="s">
        <v>1857</v>
      </c>
      <c r="E1137" s="628"/>
      <c r="F1137" s="629" t="s">
        <v>7158</v>
      </c>
      <c r="G1137" s="628"/>
      <c r="H1137" s="627" t="s">
        <v>6494</v>
      </c>
      <c r="I1137" s="628"/>
      <c r="J1137" s="1"/>
      <c r="K1137" s="1"/>
      <c r="L1137" s="1"/>
      <c r="M1137" s="1"/>
      <c r="N1137" s="1"/>
      <c r="O1137" s="1"/>
      <c r="P1137" s="1"/>
      <c r="Q1137" s="1"/>
      <c r="R1137" s="1"/>
    </row>
    <row r="1138" spans="1:18" ht="16.5" customHeight="1">
      <c r="A1138" s="626" t="s">
        <v>6764</v>
      </c>
      <c r="B1138" s="626">
        <v>1</v>
      </c>
      <c r="C1138" s="627" t="s">
        <v>7118</v>
      </c>
      <c r="D1138" s="627" t="s">
        <v>1857</v>
      </c>
      <c r="E1138" s="628"/>
      <c r="F1138" s="629" t="s">
        <v>7159</v>
      </c>
      <c r="G1138" s="628"/>
      <c r="H1138" s="627" t="s">
        <v>6494</v>
      </c>
      <c r="I1138" s="628"/>
      <c r="J1138" s="1"/>
      <c r="K1138" s="1"/>
      <c r="L1138" s="1"/>
      <c r="M1138" s="1"/>
      <c r="N1138" s="1"/>
      <c r="O1138" s="1"/>
      <c r="P1138" s="1"/>
      <c r="Q1138" s="1"/>
      <c r="R1138" s="1"/>
    </row>
    <row r="1139" spans="1:18" ht="16.5" customHeight="1">
      <c r="A1139" s="626" t="s">
        <v>6764</v>
      </c>
      <c r="B1139" s="626">
        <v>1</v>
      </c>
      <c r="C1139" s="627" t="s">
        <v>7118</v>
      </c>
      <c r="D1139" s="627" t="s">
        <v>1857</v>
      </c>
      <c r="E1139" s="628"/>
      <c r="F1139" s="629" t="s">
        <v>7160</v>
      </c>
      <c r="G1139" s="628"/>
      <c r="H1139" s="627" t="s">
        <v>6494</v>
      </c>
      <c r="I1139" s="628"/>
      <c r="J1139" s="1"/>
      <c r="K1139" s="1"/>
      <c r="L1139" s="1"/>
      <c r="M1139" s="1"/>
      <c r="N1139" s="1"/>
      <c r="O1139" s="1"/>
      <c r="P1139" s="1"/>
      <c r="Q1139" s="1"/>
      <c r="R1139" s="1"/>
    </row>
    <row r="1140" spans="1:18" ht="16.5" customHeight="1">
      <c r="A1140" s="626" t="s">
        <v>6764</v>
      </c>
      <c r="B1140" s="626">
        <v>1</v>
      </c>
      <c r="C1140" s="627" t="s">
        <v>7118</v>
      </c>
      <c r="D1140" s="627" t="s">
        <v>1857</v>
      </c>
      <c r="E1140" s="628"/>
      <c r="F1140" s="629" t="s">
        <v>7161</v>
      </c>
      <c r="G1140" s="628"/>
      <c r="H1140" s="627" t="s">
        <v>6494</v>
      </c>
      <c r="I1140" s="628"/>
      <c r="J1140" s="1"/>
      <c r="K1140" s="1"/>
      <c r="L1140" s="1"/>
      <c r="M1140" s="1"/>
      <c r="N1140" s="1"/>
      <c r="O1140" s="1"/>
      <c r="P1140" s="1"/>
      <c r="Q1140" s="1"/>
      <c r="R1140" s="1"/>
    </row>
    <row r="1141" spans="1:18" ht="16.5" customHeight="1">
      <c r="A1141" s="626" t="s">
        <v>6764</v>
      </c>
      <c r="B1141" s="626">
        <v>1</v>
      </c>
      <c r="C1141" s="627" t="s">
        <v>7118</v>
      </c>
      <c r="D1141" s="627" t="s">
        <v>1857</v>
      </c>
      <c r="E1141" s="628"/>
      <c r="F1141" s="629" t="s">
        <v>7162</v>
      </c>
      <c r="G1141" s="628"/>
      <c r="H1141" s="627" t="s">
        <v>6494</v>
      </c>
      <c r="I1141" s="628"/>
      <c r="J1141" s="1"/>
      <c r="K1141" s="1"/>
      <c r="L1141" s="1"/>
      <c r="M1141" s="1"/>
      <c r="N1141" s="1"/>
      <c r="O1141" s="1"/>
      <c r="P1141" s="1"/>
      <c r="Q1141" s="1"/>
      <c r="R1141" s="1"/>
    </row>
    <row r="1142" spans="1:18" ht="16.5" customHeight="1">
      <c r="A1142" s="626" t="s">
        <v>6764</v>
      </c>
      <c r="B1142" s="626">
        <v>1</v>
      </c>
      <c r="C1142" s="627" t="s">
        <v>7118</v>
      </c>
      <c r="D1142" s="627" t="s">
        <v>1857</v>
      </c>
      <c r="E1142" s="628"/>
      <c r="F1142" s="629" t="s">
        <v>7163</v>
      </c>
      <c r="G1142" s="628"/>
      <c r="H1142" s="627" t="s">
        <v>6494</v>
      </c>
      <c r="I1142" s="628"/>
      <c r="J1142" s="1"/>
      <c r="K1142" s="1"/>
      <c r="L1142" s="1"/>
      <c r="M1142" s="1"/>
      <c r="N1142" s="1"/>
      <c r="O1142" s="1"/>
      <c r="P1142" s="1"/>
      <c r="Q1142" s="1"/>
      <c r="R1142" s="1"/>
    </row>
    <row r="1143" spans="1:18" ht="16.5" customHeight="1">
      <c r="A1143" s="626" t="s">
        <v>6764</v>
      </c>
      <c r="B1143" s="626">
        <v>1</v>
      </c>
      <c r="C1143" s="627" t="s">
        <v>7118</v>
      </c>
      <c r="D1143" s="627" t="s">
        <v>1857</v>
      </c>
      <c r="E1143" s="628"/>
      <c r="F1143" s="629" t="s">
        <v>7164</v>
      </c>
      <c r="G1143" s="628"/>
      <c r="H1143" s="627" t="s">
        <v>6494</v>
      </c>
      <c r="I1143" s="628"/>
      <c r="J1143" s="1"/>
      <c r="K1143" s="1"/>
      <c r="L1143" s="1"/>
      <c r="M1143" s="1"/>
      <c r="N1143" s="1"/>
      <c r="O1143" s="1"/>
      <c r="P1143" s="1"/>
      <c r="Q1143" s="1"/>
      <c r="R1143" s="1"/>
    </row>
    <row r="1144" spans="1:18" ht="16.5" customHeight="1">
      <c r="A1144" s="626" t="s">
        <v>6764</v>
      </c>
      <c r="B1144" s="626">
        <v>1</v>
      </c>
      <c r="C1144" s="627" t="s">
        <v>7118</v>
      </c>
      <c r="D1144" s="627" t="s">
        <v>1857</v>
      </c>
      <c r="E1144" s="628"/>
      <c r="F1144" s="629" t="s">
        <v>7165</v>
      </c>
      <c r="G1144" s="628"/>
      <c r="H1144" s="627" t="s">
        <v>6494</v>
      </c>
      <c r="I1144" s="628"/>
      <c r="J1144" s="1"/>
      <c r="K1144" s="1"/>
      <c r="L1144" s="1"/>
      <c r="M1144" s="1"/>
      <c r="N1144" s="1"/>
      <c r="O1144" s="1"/>
      <c r="P1144" s="1"/>
      <c r="Q1144" s="1"/>
      <c r="R1144" s="1"/>
    </row>
    <row r="1145" spans="1:18" ht="16.5" customHeight="1">
      <c r="A1145" s="626" t="s">
        <v>6764</v>
      </c>
      <c r="B1145" s="626">
        <v>1</v>
      </c>
      <c r="C1145" s="627" t="s">
        <v>7118</v>
      </c>
      <c r="D1145" s="627" t="s">
        <v>1857</v>
      </c>
      <c r="E1145" s="628"/>
      <c r="F1145" s="629" t="s">
        <v>7166</v>
      </c>
      <c r="G1145" s="628"/>
      <c r="H1145" s="627" t="s">
        <v>6494</v>
      </c>
      <c r="I1145" s="628"/>
      <c r="J1145" s="1"/>
      <c r="K1145" s="1"/>
      <c r="L1145" s="1"/>
      <c r="M1145" s="1"/>
      <c r="N1145" s="1"/>
      <c r="O1145" s="1"/>
      <c r="P1145" s="1"/>
      <c r="Q1145" s="1"/>
      <c r="R1145" s="1"/>
    </row>
    <row r="1146" spans="1:18" ht="16.5" customHeight="1">
      <c r="A1146" s="626" t="s">
        <v>6764</v>
      </c>
      <c r="B1146" s="626">
        <v>1</v>
      </c>
      <c r="C1146" s="627" t="s">
        <v>7118</v>
      </c>
      <c r="D1146" s="627" t="s">
        <v>1857</v>
      </c>
      <c r="E1146" s="628"/>
      <c r="F1146" s="629" t="s">
        <v>7167</v>
      </c>
      <c r="G1146" s="628"/>
      <c r="H1146" s="627" t="s">
        <v>6494</v>
      </c>
      <c r="I1146" s="628"/>
      <c r="J1146" s="1"/>
      <c r="K1146" s="1"/>
      <c r="L1146" s="1"/>
      <c r="M1146" s="1"/>
      <c r="N1146" s="1"/>
      <c r="O1146" s="1"/>
      <c r="P1146" s="1"/>
      <c r="Q1146" s="1"/>
      <c r="R1146" s="1"/>
    </row>
    <row r="1147" spans="1:18" ht="16.5" customHeight="1">
      <c r="A1147" s="626" t="s">
        <v>6764</v>
      </c>
      <c r="B1147" s="626">
        <v>1</v>
      </c>
      <c r="C1147" s="627" t="s">
        <v>7118</v>
      </c>
      <c r="D1147" s="627" t="s">
        <v>1857</v>
      </c>
      <c r="E1147" s="628"/>
      <c r="F1147" s="629" t="s">
        <v>7168</v>
      </c>
      <c r="G1147" s="628"/>
      <c r="H1147" s="627" t="s">
        <v>6494</v>
      </c>
      <c r="I1147" s="628"/>
      <c r="J1147" s="1"/>
      <c r="K1147" s="1"/>
      <c r="L1147" s="1"/>
      <c r="M1147" s="1"/>
      <c r="N1147" s="1"/>
      <c r="O1147" s="1"/>
      <c r="P1147" s="1"/>
      <c r="Q1147" s="1"/>
      <c r="R1147" s="1"/>
    </row>
    <row r="1148" spans="1:18" ht="16.5" customHeight="1">
      <c r="A1148" s="626" t="s">
        <v>6764</v>
      </c>
      <c r="B1148" s="626">
        <v>1</v>
      </c>
      <c r="C1148" s="627" t="s">
        <v>7118</v>
      </c>
      <c r="D1148" s="627" t="s">
        <v>1857</v>
      </c>
      <c r="E1148" s="628"/>
      <c r="F1148" s="629" t="s">
        <v>7169</v>
      </c>
      <c r="G1148" s="628"/>
      <c r="H1148" s="627" t="s">
        <v>6494</v>
      </c>
      <c r="I1148" s="628"/>
      <c r="J1148" s="1"/>
      <c r="K1148" s="1"/>
      <c r="L1148" s="1"/>
      <c r="M1148" s="1"/>
      <c r="N1148" s="1"/>
      <c r="O1148" s="1"/>
      <c r="P1148" s="1"/>
      <c r="Q1148" s="1"/>
      <c r="R1148" s="1"/>
    </row>
    <row r="1149" spans="1:18" ht="16.5" customHeight="1">
      <c r="A1149" s="626" t="s">
        <v>6764</v>
      </c>
      <c r="B1149" s="626">
        <v>1</v>
      </c>
      <c r="C1149" s="627" t="s">
        <v>7118</v>
      </c>
      <c r="D1149" s="627" t="s">
        <v>1857</v>
      </c>
      <c r="E1149" s="628"/>
      <c r="F1149" s="629" t="s">
        <v>7170</v>
      </c>
      <c r="G1149" s="628"/>
      <c r="H1149" s="627" t="s">
        <v>6494</v>
      </c>
      <c r="I1149" s="628"/>
      <c r="J1149" s="1"/>
      <c r="K1149" s="1"/>
      <c r="L1149" s="1"/>
      <c r="M1149" s="1"/>
      <c r="N1149" s="1"/>
      <c r="O1149" s="1"/>
      <c r="P1149" s="1"/>
      <c r="Q1149" s="1"/>
      <c r="R1149" s="1"/>
    </row>
    <row r="1150" spans="1:18" ht="16.5" customHeight="1">
      <c r="A1150" s="626" t="s">
        <v>6764</v>
      </c>
      <c r="B1150" s="626">
        <v>1</v>
      </c>
      <c r="C1150" s="627" t="s">
        <v>7118</v>
      </c>
      <c r="D1150" s="627" t="s">
        <v>1857</v>
      </c>
      <c r="E1150" s="628"/>
      <c r="F1150" s="629" t="s">
        <v>7171</v>
      </c>
      <c r="G1150" s="628"/>
      <c r="H1150" s="627" t="s">
        <v>6494</v>
      </c>
      <c r="I1150" s="628"/>
      <c r="J1150" s="1"/>
      <c r="K1150" s="1"/>
      <c r="L1150" s="1"/>
      <c r="M1150" s="1"/>
      <c r="N1150" s="1"/>
      <c r="O1150" s="1"/>
      <c r="P1150" s="1"/>
      <c r="Q1150" s="1"/>
      <c r="R1150" s="1"/>
    </row>
    <row r="1151" spans="1:18" ht="16.5" customHeight="1">
      <c r="A1151" s="626" t="s">
        <v>6764</v>
      </c>
      <c r="B1151" s="626">
        <v>1</v>
      </c>
      <c r="C1151" s="627" t="s">
        <v>7118</v>
      </c>
      <c r="D1151" s="627" t="s">
        <v>1857</v>
      </c>
      <c r="E1151" s="628"/>
      <c r="F1151" s="629" t="s">
        <v>7172</v>
      </c>
      <c r="G1151" s="628"/>
      <c r="H1151" s="627" t="s">
        <v>6494</v>
      </c>
      <c r="I1151" s="628"/>
      <c r="J1151" s="1"/>
      <c r="K1151" s="1"/>
      <c r="L1151" s="1"/>
      <c r="M1151" s="1"/>
      <c r="N1151" s="1"/>
      <c r="O1151" s="1"/>
      <c r="P1151" s="1"/>
      <c r="Q1151" s="1"/>
      <c r="R1151" s="1"/>
    </row>
    <row r="1152" spans="1:18" ht="16.5" customHeight="1">
      <c r="A1152" s="626" t="s">
        <v>6764</v>
      </c>
      <c r="B1152" s="626">
        <v>1</v>
      </c>
      <c r="C1152" s="627" t="s">
        <v>7118</v>
      </c>
      <c r="D1152" s="627" t="s">
        <v>1857</v>
      </c>
      <c r="E1152" s="628"/>
      <c r="F1152" s="629" t="s">
        <v>7173</v>
      </c>
      <c r="G1152" s="628"/>
      <c r="H1152" s="627" t="s">
        <v>6494</v>
      </c>
      <c r="I1152" s="628"/>
      <c r="J1152" s="1"/>
      <c r="K1152" s="1"/>
      <c r="L1152" s="1"/>
      <c r="M1152" s="1"/>
      <c r="N1152" s="1"/>
      <c r="O1152" s="1"/>
      <c r="P1152" s="1"/>
      <c r="Q1152" s="1"/>
      <c r="R1152" s="1"/>
    </row>
    <row r="1153" spans="1:18" ht="16.5" customHeight="1">
      <c r="A1153" s="626" t="s">
        <v>6764</v>
      </c>
      <c r="B1153" s="626">
        <v>1</v>
      </c>
      <c r="C1153" s="627" t="s">
        <v>7118</v>
      </c>
      <c r="D1153" s="627" t="s">
        <v>1857</v>
      </c>
      <c r="E1153" s="628"/>
      <c r="F1153" s="629" t="s">
        <v>7174</v>
      </c>
      <c r="G1153" s="628"/>
      <c r="H1153" s="627" t="s">
        <v>6494</v>
      </c>
      <c r="I1153" s="628"/>
      <c r="J1153" s="1"/>
      <c r="K1153" s="1"/>
      <c r="L1153" s="1"/>
      <c r="M1153" s="1"/>
      <c r="N1153" s="1"/>
      <c r="O1153" s="1"/>
      <c r="P1153" s="1"/>
      <c r="Q1153" s="1"/>
      <c r="R1153" s="1"/>
    </row>
    <row r="1154" spans="1:18" ht="16.5" customHeight="1">
      <c r="A1154" s="626" t="s">
        <v>6764</v>
      </c>
      <c r="B1154" s="626">
        <v>1</v>
      </c>
      <c r="C1154" s="627" t="s">
        <v>7118</v>
      </c>
      <c r="D1154" s="627" t="s">
        <v>1857</v>
      </c>
      <c r="E1154" s="628"/>
      <c r="F1154" s="629" t="s">
        <v>7175</v>
      </c>
      <c r="G1154" s="628"/>
      <c r="H1154" s="627" t="s">
        <v>6494</v>
      </c>
      <c r="I1154" s="628"/>
      <c r="J1154" s="1"/>
      <c r="K1154" s="1"/>
      <c r="L1154" s="1"/>
      <c r="M1154" s="1"/>
      <c r="N1154" s="1"/>
      <c r="O1154" s="1"/>
      <c r="P1154" s="1"/>
      <c r="Q1154" s="1"/>
      <c r="R1154" s="1"/>
    </row>
    <row r="1155" spans="1:18" ht="16.5" customHeight="1">
      <c r="A1155" s="626" t="s">
        <v>6764</v>
      </c>
      <c r="B1155" s="626">
        <v>1</v>
      </c>
      <c r="C1155" s="627" t="s">
        <v>7118</v>
      </c>
      <c r="D1155" s="627" t="s">
        <v>1857</v>
      </c>
      <c r="E1155" s="628"/>
      <c r="F1155" s="629" t="s">
        <v>7176</v>
      </c>
      <c r="G1155" s="628"/>
      <c r="H1155" s="627" t="s">
        <v>6494</v>
      </c>
      <c r="I1155" s="628"/>
      <c r="J1155" s="1"/>
      <c r="K1155" s="1"/>
      <c r="L1155" s="1"/>
      <c r="M1155" s="1"/>
      <c r="N1155" s="1"/>
      <c r="O1155" s="1"/>
      <c r="P1155" s="1"/>
      <c r="Q1155" s="1"/>
      <c r="R1155" s="1"/>
    </row>
    <row r="1156" spans="1:18" ht="16.5" customHeight="1">
      <c r="A1156" s="626" t="s">
        <v>6764</v>
      </c>
      <c r="B1156" s="626">
        <v>1</v>
      </c>
      <c r="C1156" s="627" t="s">
        <v>7118</v>
      </c>
      <c r="D1156" s="627" t="s">
        <v>1857</v>
      </c>
      <c r="E1156" s="628"/>
      <c r="F1156" s="629" t="s">
        <v>7177</v>
      </c>
      <c r="G1156" s="628"/>
      <c r="H1156" s="627" t="s">
        <v>6494</v>
      </c>
      <c r="I1156" s="628"/>
      <c r="J1156" s="1"/>
      <c r="K1156" s="1"/>
      <c r="L1156" s="1"/>
      <c r="M1156" s="1"/>
      <c r="N1156" s="1"/>
      <c r="O1156" s="1"/>
      <c r="P1156" s="1"/>
      <c r="Q1156" s="1"/>
      <c r="R1156" s="1"/>
    </row>
    <row r="1157" spans="1:18" ht="16.5" customHeight="1">
      <c r="A1157" s="626" t="s">
        <v>6764</v>
      </c>
      <c r="B1157" s="626">
        <v>1</v>
      </c>
      <c r="C1157" s="627" t="s">
        <v>7118</v>
      </c>
      <c r="D1157" s="627" t="s">
        <v>1857</v>
      </c>
      <c r="E1157" s="628"/>
      <c r="F1157" s="629" t="s">
        <v>7178</v>
      </c>
      <c r="G1157" s="628"/>
      <c r="H1157" s="627" t="s">
        <v>6494</v>
      </c>
      <c r="I1157" s="628"/>
      <c r="J1157" s="1"/>
      <c r="K1157" s="1"/>
      <c r="L1157" s="1"/>
      <c r="M1157" s="1"/>
      <c r="N1157" s="1"/>
      <c r="O1157" s="1"/>
      <c r="P1157" s="1"/>
      <c r="Q1157" s="1"/>
      <c r="R1157" s="1"/>
    </row>
    <row r="1158" spans="1:18" ht="16.5" customHeight="1">
      <c r="A1158" s="626" t="s">
        <v>6764</v>
      </c>
      <c r="B1158" s="626">
        <v>1</v>
      </c>
      <c r="C1158" s="627" t="s">
        <v>6139</v>
      </c>
      <c r="D1158" s="627" t="s">
        <v>1857</v>
      </c>
      <c r="E1158" s="628"/>
      <c r="F1158" s="629" t="s">
        <v>7179</v>
      </c>
      <c r="G1158" s="628"/>
      <c r="H1158" s="627" t="s">
        <v>6494</v>
      </c>
      <c r="I1158" s="628"/>
      <c r="J1158" s="1"/>
      <c r="K1158" s="1"/>
      <c r="L1158" s="1"/>
      <c r="M1158" s="1"/>
      <c r="N1158" s="1"/>
      <c r="O1158" s="1"/>
      <c r="P1158" s="1"/>
      <c r="Q1158" s="1"/>
      <c r="R1158" s="1"/>
    </row>
    <row r="1159" spans="1:18" ht="16.5" customHeight="1">
      <c r="A1159" s="626" t="s">
        <v>6764</v>
      </c>
      <c r="B1159" s="626">
        <v>1</v>
      </c>
      <c r="C1159" s="627" t="s">
        <v>6139</v>
      </c>
      <c r="D1159" s="627" t="s">
        <v>1857</v>
      </c>
      <c r="E1159" s="628"/>
      <c r="F1159" s="629" t="s">
        <v>7180</v>
      </c>
      <c r="G1159" s="628"/>
      <c r="H1159" s="627" t="s">
        <v>6494</v>
      </c>
      <c r="I1159" s="628"/>
      <c r="J1159" s="1"/>
      <c r="K1159" s="1"/>
      <c r="L1159" s="1"/>
      <c r="M1159" s="1"/>
      <c r="N1159" s="1"/>
      <c r="O1159" s="1"/>
      <c r="P1159" s="1"/>
      <c r="Q1159" s="1"/>
      <c r="R1159" s="1"/>
    </row>
    <row r="1160" spans="1:18" ht="16.5" customHeight="1">
      <c r="A1160" s="626" t="s">
        <v>6764</v>
      </c>
      <c r="B1160" s="626">
        <v>1</v>
      </c>
      <c r="C1160" s="627" t="s">
        <v>6139</v>
      </c>
      <c r="D1160" s="627" t="s">
        <v>1857</v>
      </c>
      <c r="E1160" s="628"/>
      <c r="F1160" s="629" t="s">
        <v>7181</v>
      </c>
      <c r="G1160" s="628"/>
      <c r="H1160" s="627" t="s">
        <v>6494</v>
      </c>
      <c r="I1160" s="628"/>
      <c r="J1160" s="1"/>
      <c r="K1160" s="1"/>
      <c r="L1160" s="1"/>
      <c r="M1160" s="1"/>
      <c r="N1160" s="1"/>
      <c r="O1160" s="1"/>
      <c r="P1160" s="1"/>
      <c r="Q1160" s="1"/>
      <c r="R1160" s="1"/>
    </row>
    <row r="1161" spans="1:18" ht="16.5" customHeight="1">
      <c r="A1161" s="626" t="s">
        <v>6764</v>
      </c>
      <c r="B1161" s="626">
        <v>1</v>
      </c>
      <c r="C1161" s="627" t="s">
        <v>6139</v>
      </c>
      <c r="D1161" s="627" t="s">
        <v>1857</v>
      </c>
      <c r="E1161" s="628"/>
      <c r="F1161" s="629" t="s">
        <v>7182</v>
      </c>
      <c r="G1161" s="628"/>
      <c r="H1161" s="627" t="s">
        <v>6494</v>
      </c>
      <c r="I1161" s="628"/>
      <c r="J1161" s="1"/>
      <c r="K1161" s="1"/>
      <c r="L1161" s="1"/>
      <c r="M1161" s="1"/>
      <c r="N1161" s="1"/>
      <c r="O1161" s="1"/>
      <c r="P1161" s="1"/>
      <c r="Q1161" s="1"/>
      <c r="R1161" s="1"/>
    </row>
    <row r="1162" spans="1:18" ht="16.5" customHeight="1">
      <c r="A1162" s="626" t="s">
        <v>6764</v>
      </c>
      <c r="B1162" s="626">
        <v>1</v>
      </c>
      <c r="C1162" s="627" t="s">
        <v>6139</v>
      </c>
      <c r="D1162" s="627" t="s">
        <v>1857</v>
      </c>
      <c r="E1162" s="628"/>
      <c r="F1162" s="629" t="s">
        <v>7183</v>
      </c>
      <c r="G1162" s="628"/>
      <c r="H1162" s="627" t="s">
        <v>6494</v>
      </c>
      <c r="I1162" s="628"/>
      <c r="J1162" s="1"/>
      <c r="K1162" s="1"/>
      <c r="L1162" s="1"/>
      <c r="M1162" s="1"/>
      <c r="N1162" s="1"/>
      <c r="O1162" s="1"/>
      <c r="P1162" s="1"/>
      <c r="Q1162" s="1"/>
      <c r="R1162" s="1"/>
    </row>
    <row r="1163" spans="1:18" ht="16.5" customHeight="1">
      <c r="A1163" s="626" t="s">
        <v>6764</v>
      </c>
      <c r="B1163" s="626">
        <v>1</v>
      </c>
      <c r="C1163" s="627" t="s">
        <v>6139</v>
      </c>
      <c r="D1163" s="627" t="s">
        <v>1857</v>
      </c>
      <c r="E1163" s="628"/>
      <c r="F1163" s="629" t="s">
        <v>7184</v>
      </c>
      <c r="G1163" s="628"/>
      <c r="H1163" s="627" t="s">
        <v>6494</v>
      </c>
      <c r="I1163" s="628"/>
      <c r="J1163" s="1"/>
      <c r="K1163" s="1"/>
      <c r="L1163" s="1"/>
      <c r="M1163" s="1"/>
      <c r="N1163" s="1"/>
      <c r="O1163" s="1"/>
      <c r="P1163" s="1"/>
      <c r="Q1163" s="1"/>
      <c r="R1163" s="1"/>
    </row>
    <row r="1164" spans="1:18" ht="16.5" customHeight="1">
      <c r="A1164" s="626" t="s">
        <v>6764</v>
      </c>
      <c r="B1164" s="626">
        <v>1</v>
      </c>
      <c r="C1164" s="627" t="s">
        <v>6139</v>
      </c>
      <c r="D1164" s="627" t="s">
        <v>1857</v>
      </c>
      <c r="E1164" s="628"/>
      <c r="F1164" s="629" t="s">
        <v>7185</v>
      </c>
      <c r="G1164" s="628"/>
      <c r="H1164" s="627" t="s">
        <v>6494</v>
      </c>
      <c r="I1164" s="628"/>
      <c r="J1164" s="1"/>
      <c r="K1164" s="1"/>
      <c r="L1164" s="1"/>
      <c r="M1164" s="1"/>
      <c r="N1164" s="1"/>
      <c r="O1164" s="1"/>
      <c r="P1164" s="1"/>
      <c r="Q1164" s="1"/>
      <c r="R1164" s="1"/>
    </row>
    <row r="1165" spans="1:18" ht="16.5" customHeight="1">
      <c r="A1165" s="626" t="s">
        <v>6764</v>
      </c>
      <c r="B1165" s="626">
        <v>1</v>
      </c>
      <c r="C1165" s="627" t="s">
        <v>6139</v>
      </c>
      <c r="D1165" s="627" t="s">
        <v>1857</v>
      </c>
      <c r="E1165" s="628"/>
      <c r="F1165" s="629" t="s">
        <v>7186</v>
      </c>
      <c r="G1165" s="628"/>
      <c r="H1165" s="627" t="s">
        <v>6494</v>
      </c>
      <c r="I1165" s="628"/>
      <c r="J1165" s="1"/>
      <c r="K1165" s="1"/>
      <c r="L1165" s="1"/>
      <c r="M1165" s="1"/>
      <c r="N1165" s="1"/>
      <c r="O1165" s="1"/>
      <c r="P1165" s="1"/>
      <c r="Q1165" s="1"/>
      <c r="R1165" s="1"/>
    </row>
    <row r="1166" spans="1:18" ht="16.5" customHeight="1">
      <c r="A1166" s="626" t="s">
        <v>6764</v>
      </c>
      <c r="B1166" s="626">
        <v>1</v>
      </c>
      <c r="C1166" s="627" t="s">
        <v>6139</v>
      </c>
      <c r="D1166" s="627" t="s">
        <v>1857</v>
      </c>
      <c r="E1166" s="628"/>
      <c r="F1166" s="629" t="s">
        <v>7187</v>
      </c>
      <c r="G1166" s="628"/>
      <c r="H1166" s="627" t="s">
        <v>6494</v>
      </c>
      <c r="I1166" s="628"/>
      <c r="J1166" s="1"/>
      <c r="K1166" s="1"/>
      <c r="L1166" s="1"/>
      <c r="M1166" s="1"/>
      <c r="N1166" s="1"/>
      <c r="O1166" s="1"/>
      <c r="P1166" s="1"/>
      <c r="Q1166" s="1"/>
      <c r="R1166" s="1"/>
    </row>
    <row r="1167" spans="1:18" ht="16.5" customHeight="1">
      <c r="A1167" s="626" t="s">
        <v>6764</v>
      </c>
      <c r="B1167" s="626">
        <v>1</v>
      </c>
      <c r="C1167" s="627" t="s">
        <v>7188</v>
      </c>
      <c r="D1167" s="627" t="s">
        <v>1857</v>
      </c>
      <c r="E1167" s="628"/>
      <c r="F1167" s="629" t="s">
        <v>7189</v>
      </c>
      <c r="G1167" s="628"/>
      <c r="H1167" s="627" t="s">
        <v>6931</v>
      </c>
      <c r="I1167" s="628"/>
      <c r="J1167" s="1"/>
      <c r="K1167" s="1"/>
      <c r="L1167" s="1"/>
      <c r="M1167" s="1"/>
      <c r="N1167" s="1"/>
      <c r="O1167" s="1"/>
      <c r="P1167" s="1"/>
      <c r="Q1167" s="1"/>
      <c r="R1167" s="1"/>
    </row>
    <row r="1168" spans="1:18" ht="16.5" customHeight="1">
      <c r="A1168" s="626" t="s">
        <v>6764</v>
      </c>
      <c r="B1168" s="626">
        <v>1</v>
      </c>
      <c r="C1168" s="627" t="s">
        <v>6142</v>
      </c>
      <c r="D1168" s="627" t="s">
        <v>5969</v>
      </c>
      <c r="E1168" s="628"/>
      <c r="F1168" s="629" t="s">
        <v>7190</v>
      </c>
      <c r="G1168" s="628"/>
      <c r="H1168" s="627" t="s">
        <v>5971</v>
      </c>
      <c r="I1168" s="628"/>
      <c r="J1168" s="1"/>
      <c r="K1168" s="1"/>
      <c r="L1168" s="1"/>
      <c r="M1168" s="1"/>
      <c r="N1168" s="1"/>
      <c r="O1168" s="1"/>
      <c r="P1168" s="1"/>
      <c r="Q1168" s="1"/>
      <c r="R1168" s="1"/>
    </row>
    <row r="1169" spans="1:18" ht="16.5" customHeight="1">
      <c r="A1169" s="626" t="s">
        <v>6764</v>
      </c>
      <c r="B1169" s="626">
        <v>1</v>
      </c>
      <c r="C1169" s="627" t="s">
        <v>6142</v>
      </c>
      <c r="D1169" s="627" t="s">
        <v>5969</v>
      </c>
      <c r="E1169" s="628"/>
      <c r="F1169" s="629" t="s">
        <v>7191</v>
      </c>
      <c r="G1169" s="628"/>
      <c r="H1169" s="627" t="s">
        <v>5971</v>
      </c>
      <c r="I1169" s="628"/>
      <c r="J1169" s="1"/>
      <c r="K1169" s="1"/>
      <c r="L1169" s="1"/>
      <c r="M1169" s="1"/>
      <c r="N1169" s="1"/>
      <c r="O1169" s="1"/>
      <c r="P1169" s="1"/>
      <c r="Q1169" s="1"/>
      <c r="R1169" s="1"/>
    </row>
    <row r="1170" spans="1:18" ht="16.5" customHeight="1">
      <c r="A1170" s="626" t="s">
        <v>6764</v>
      </c>
      <c r="B1170" s="626">
        <v>1</v>
      </c>
      <c r="C1170" s="627" t="s">
        <v>6142</v>
      </c>
      <c r="D1170" s="627" t="s">
        <v>5969</v>
      </c>
      <c r="E1170" s="628"/>
      <c r="F1170" s="629" t="s">
        <v>7192</v>
      </c>
      <c r="G1170" s="628"/>
      <c r="H1170" s="627" t="s">
        <v>5971</v>
      </c>
      <c r="I1170" s="628"/>
      <c r="J1170" s="1"/>
      <c r="K1170" s="1"/>
      <c r="L1170" s="1"/>
      <c r="M1170" s="1"/>
      <c r="N1170" s="1"/>
      <c r="O1170" s="1"/>
      <c r="P1170" s="1"/>
      <c r="Q1170" s="1"/>
      <c r="R1170" s="1"/>
    </row>
    <row r="1171" spans="1:18" ht="16.5" customHeight="1">
      <c r="A1171" s="626" t="s">
        <v>6764</v>
      </c>
      <c r="B1171" s="626">
        <v>1</v>
      </c>
      <c r="C1171" s="627" t="s">
        <v>6142</v>
      </c>
      <c r="D1171" s="627" t="s">
        <v>5969</v>
      </c>
      <c r="E1171" s="628"/>
      <c r="F1171" s="629" t="s">
        <v>7193</v>
      </c>
      <c r="G1171" s="628"/>
      <c r="H1171" s="627" t="s">
        <v>5971</v>
      </c>
      <c r="I1171" s="628"/>
      <c r="J1171" s="1"/>
      <c r="K1171" s="1"/>
      <c r="L1171" s="1"/>
      <c r="M1171" s="1"/>
      <c r="N1171" s="1"/>
      <c r="O1171" s="1"/>
      <c r="P1171" s="1"/>
      <c r="Q1171" s="1"/>
      <c r="R1171" s="1"/>
    </row>
    <row r="1172" spans="1:18" ht="16.5" customHeight="1">
      <c r="A1172" s="626" t="s">
        <v>6764</v>
      </c>
      <c r="B1172" s="626">
        <v>1</v>
      </c>
      <c r="C1172" s="627" t="s">
        <v>6142</v>
      </c>
      <c r="D1172" s="627" t="s">
        <v>5969</v>
      </c>
      <c r="E1172" s="628"/>
      <c r="F1172" s="629" t="s">
        <v>7194</v>
      </c>
      <c r="G1172" s="628"/>
      <c r="H1172" s="627" t="s">
        <v>5971</v>
      </c>
      <c r="I1172" s="628"/>
      <c r="J1172" s="1"/>
      <c r="K1172" s="1"/>
      <c r="L1172" s="1"/>
      <c r="M1172" s="1"/>
      <c r="N1172" s="1"/>
      <c r="O1172" s="1"/>
      <c r="P1172" s="1"/>
      <c r="Q1172" s="1"/>
      <c r="R1172" s="1"/>
    </row>
    <row r="1173" spans="1:18" ht="16.5" customHeight="1">
      <c r="A1173" s="626" t="s">
        <v>6764</v>
      </c>
      <c r="B1173" s="626">
        <v>1</v>
      </c>
      <c r="C1173" s="627" t="s">
        <v>6142</v>
      </c>
      <c r="D1173" s="627" t="s">
        <v>5969</v>
      </c>
      <c r="E1173" s="628"/>
      <c r="F1173" s="629" t="s">
        <v>7195</v>
      </c>
      <c r="G1173" s="628"/>
      <c r="H1173" s="627" t="s">
        <v>5971</v>
      </c>
      <c r="I1173" s="628"/>
      <c r="J1173" s="1"/>
      <c r="K1173" s="1"/>
      <c r="L1173" s="1"/>
      <c r="M1173" s="1"/>
      <c r="N1173" s="1"/>
      <c r="O1173" s="1"/>
      <c r="P1173" s="1"/>
      <c r="Q1173" s="1"/>
      <c r="R1173" s="1"/>
    </row>
    <row r="1174" spans="1:18" ht="16.5" customHeight="1">
      <c r="A1174" s="626" t="s">
        <v>6764</v>
      </c>
      <c r="B1174" s="626">
        <v>1</v>
      </c>
      <c r="C1174" s="627" t="s">
        <v>6142</v>
      </c>
      <c r="D1174" s="627" t="s">
        <v>5969</v>
      </c>
      <c r="E1174" s="628"/>
      <c r="F1174" s="629" t="s">
        <v>7196</v>
      </c>
      <c r="G1174" s="628"/>
      <c r="H1174" s="627" t="s">
        <v>5971</v>
      </c>
      <c r="I1174" s="628"/>
      <c r="J1174" s="1"/>
      <c r="K1174" s="1"/>
      <c r="L1174" s="1"/>
      <c r="M1174" s="1"/>
      <c r="N1174" s="1"/>
      <c r="O1174" s="1"/>
      <c r="P1174" s="1"/>
      <c r="Q1174" s="1"/>
      <c r="R1174" s="1"/>
    </row>
    <row r="1175" spans="1:18" ht="16.5" customHeight="1">
      <c r="A1175" s="626" t="s">
        <v>6764</v>
      </c>
      <c r="B1175" s="626">
        <v>1</v>
      </c>
      <c r="C1175" s="627" t="s">
        <v>6142</v>
      </c>
      <c r="D1175" s="627" t="s">
        <v>5969</v>
      </c>
      <c r="E1175" s="628"/>
      <c r="F1175" s="629" t="s">
        <v>7197</v>
      </c>
      <c r="G1175" s="628"/>
      <c r="H1175" s="627" t="s">
        <v>5971</v>
      </c>
      <c r="I1175" s="628"/>
      <c r="J1175" s="1"/>
      <c r="K1175" s="1"/>
      <c r="L1175" s="1"/>
      <c r="M1175" s="1"/>
      <c r="N1175" s="1"/>
      <c r="O1175" s="1"/>
      <c r="P1175" s="1"/>
      <c r="Q1175" s="1"/>
      <c r="R1175" s="1"/>
    </row>
    <row r="1176" spans="1:18" ht="16.5" customHeight="1">
      <c r="A1176" s="626" t="s">
        <v>6764</v>
      </c>
      <c r="B1176" s="626">
        <v>1</v>
      </c>
      <c r="C1176" s="627" t="s">
        <v>6142</v>
      </c>
      <c r="D1176" s="627" t="s">
        <v>5969</v>
      </c>
      <c r="E1176" s="628"/>
      <c r="F1176" s="629" t="s">
        <v>7198</v>
      </c>
      <c r="G1176" s="628"/>
      <c r="H1176" s="627" t="s">
        <v>5971</v>
      </c>
      <c r="I1176" s="628"/>
      <c r="J1176" s="1"/>
      <c r="K1176" s="1"/>
      <c r="L1176" s="1"/>
      <c r="M1176" s="1"/>
      <c r="N1176" s="1"/>
      <c r="O1176" s="1"/>
      <c r="P1176" s="1"/>
      <c r="Q1176" s="1"/>
      <c r="R1176" s="1"/>
    </row>
    <row r="1177" spans="1:18" ht="16.5" customHeight="1">
      <c r="A1177" s="626" t="s">
        <v>6764</v>
      </c>
      <c r="B1177" s="626">
        <v>1</v>
      </c>
      <c r="C1177" s="627" t="s">
        <v>6142</v>
      </c>
      <c r="D1177" s="627" t="s">
        <v>5969</v>
      </c>
      <c r="E1177" s="628"/>
      <c r="F1177" s="629" t="s">
        <v>7199</v>
      </c>
      <c r="G1177" s="628"/>
      <c r="H1177" s="627" t="s">
        <v>5971</v>
      </c>
      <c r="I1177" s="628"/>
      <c r="J1177" s="1"/>
      <c r="K1177" s="1"/>
      <c r="L1177" s="1"/>
      <c r="M1177" s="1"/>
      <c r="N1177" s="1"/>
      <c r="O1177" s="1"/>
      <c r="P1177" s="1"/>
      <c r="Q1177" s="1"/>
      <c r="R1177" s="1"/>
    </row>
    <row r="1178" spans="1:18" ht="16.5" customHeight="1">
      <c r="A1178" s="626" t="s">
        <v>6764</v>
      </c>
      <c r="B1178" s="626">
        <v>1</v>
      </c>
      <c r="C1178" s="627" t="s">
        <v>6142</v>
      </c>
      <c r="D1178" s="627" t="s">
        <v>5969</v>
      </c>
      <c r="E1178" s="628"/>
      <c r="F1178" s="629" t="s">
        <v>7200</v>
      </c>
      <c r="G1178" s="628"/>
      <c r="H1178" s="627" t="s">
        <v>5971</v>
      </c>
      <c r="I1178" s="628"/>
      <c r="J1178" s="1"/>
      <c r="K1178" s="1"/>
      <c r="L1178" s="1"/>
      <c r="M1178" s="1"/>
      <c r="N1178" s="1"/>
      <c r="O1178" s="1"/>
      <c r="P1178" s="1"/>
      <c r="Q1178" s="1"/>
      <c r="R1178" s="1"/>
    </row>
    <row r="1179" spans="1:18" ht="16.5" customHeight="1">
      <c r="A1179" s="626" t="s">
        <v>6764</v>
      </c>
      <c r="B1179" s="626">
        <v>1</v>
      </c>
      <c r="C1179" s="627" t="s">
        <v>6142</v>
      </c>
      <c r="D1179" s="627" t="s">
        <v>5969</v>
      </c>
      <c r="E1179" s="628"/>
      <c r="F1179" s="629" t="s">
        <v>7201</v>
      </c>
      <c r="G1179" s="628"/>
      <c r="H1179" s="627" t="s">
        <v>5971</v>
      </c>
      <c r="I1179" s="628"/>
      <c r="J1179" s="1"/>
      <c r="K1179" s="1"/>
      <c r="L1179" s="1"/>
      <c r="M1179" s="1"/>
      <c r="N1179" s="1"/>
      <c r="O1179" s="1"/>
      <c r="P1179" s="1"/>
      <c r="Q1179" s="1"/>
      <c r="R1179" s="1"/>
    </row>
    <row r="1180" spans="1:18" ht="16.5" customHeight="1">
      <c r="A1180" s="626" t="s">
        <v>6764</v>
      </c>
      <c r="B1180" s="626">
        <v>1</v>
      </c>
      <c r="C1180" s="627" t="s">
        <v>6142</v>
      </c>
      <c r="D1180" s="627" t="s">
        <v>5969</v>
      </c>
      <c r="E1180" s="628"/>
      <c r="F1180" s="629" t="s">
        <v>7202</v>
      </c>
      <c r="G1180" s="628"/>
      <c r="H1180" s="627" t="s">
        <v>5971</v>
      </c>
      <c r="I1180" s="628"/>
      <c r="J1180" s="1"/>
      <c r="K1180" s="1"/>
      <c r="L1180" s="1"/>
      <c r="M1180" s="1"/>
      <c r="N1180" s="1"/>
      <c r="O1180" s="1"/>
      <c r="P1180" s="1"/>
      <c r="Q1180" s="1"/>
      <c r="R1180" s="1"/>
    </row>
    <row r="1181" spans="1:18" ht="16.5" customHeight="1">
      <c r="A1181" s="626" t="s">
        <v>6764</v>
      </c>
      <c r="B1181" s="626">
        <v>1</v>
      </c>
      <c r="C1181" s="627" t="s">
        <v>6142</v>
      </c>
      <c r="D1181" s="627" t="s">
        <v>5969</v>
      </c>
      <c r="E1181" s="628"/>
      <c r="F1181" s="629" t="s">
        <v>7203</v>
      </c>
      <c r="G1181" s="628"/>
      <c r="H1181" s="627" t="s">
        <v>5971</v>
      </c>
      <c r="I1181" s="628"/>
      <c r="J1181" s="1"/>
      <c r="K1181" s="1"/>
      <c r="L1181" s="1"/>
      <c r="M1181" s="1"/>
      <c r="N1181" s="1"/>
      <c r="O1181" s="1"/>
      <c r="P1181" s="1"/>
      <c r="Q1181" s="1"/>
      <c r="R1181" s="1"/>
    </row>
    <row r="1182" spans="1:18" ht="16.5" customHeight="1">
      <c r="A1182" s="626" t="s">
        <v>6764</v>
      </c>
      <c r="B1182" s="626">
        <v>1</v>
      </c>
      <c r="C1182" s="627" t="s">
        <v>6142</v>
      </c>
      <c r="D1182" s="627" t="s">
        <v>5969</v>
      </c>
      <c r="E1182" s="628"/>
      <c r="F1182" s="629" t="s">
        <v>7204</v>
      </c>
      <c r="G1182" s="628"/>
      <c r="H1182" s="627" t="s">
        <v>5971</v>
      </c>
      <c r="I1182" s="628"/>
      <c r="J1182" s="1"/>
      <c r="K1182" s="1"/>
      <c r="L1182" s="1"/>
      <c r="M1182" s="1"/>
      <c r="N1182" s="1"/>
      <c r="O1182" s="1"/>
      <c r="P1182" s="1"/>
      <c r="Q1182" s="1"/>
      <c r="R1182" s="1"/>
    </row>
    <row r="1183" spans="1:18" ht="16.5" customHeight="1">
      <c r="A1183" s="626" t="s">
        <v>6764</v>
      </c>
      <c r="B1183" s="626">
        <v>1</v>
      </c>
      <c r="C1183" s="627" t="s">
        <v>6142</v>
      </c>
      <c r="D1183" s="627" t="s">
        <v>5969</v>
      </c>
      <c r="E1183" s="628"/>
      <c r="F1183" s="629" t="s">
        <v>7205</v>
      </c>
      <c r="G1183" s="628"/>
      <c r="H1183" s="627" t="s">
        <v>5971</v>
      </c>
      <c r="I1183" s="628"/>
      <c r="J1183" s="1"/>
      <c r="K1183" s="1"/>
      <c r="L1183" s="1"/>
      <c r="M1183" s="1"/>
      <c r="N1183" s="1"/>
      <c r="O1183" s="1"/>
      <c r="P1183" s="1"/>
      <c r="Q1183" s="1"/>
      <c r="R1183" s="1"/>
    </row>
    <row r="1184" spans="1:18" ht="16.5" customHeight="1">
      <c r="A1184" s="626" t="s">
        <v>6764</v>
      </c>
      <c r="B1184" s="626">
        <v>1</v>
      </c>
      <c r="C1184" s="627" t="s">
        <v>6142</v>
      </c>
      <c r="D1184" s="627" t="s">
        <v>5969</v>
      </c>
      <c r="E1184" s="628"/>
      <c r="F1184" s="629" t="s">
        <v>7206</v>
      </c>
      <c r="G1184" s="628"/>
      <c r="H1184" s="627" t="s">
        <v>5971</v>
      </c>
      <c r="I1184" s="628"/>
      <c r="J1184" s="1"/>
      <c r="K1184" s="1"/>
      <c r="L1184" s="1"/>
      <c r="M1184" s="1"/>
      <c r="N1184" s="1"/>
      <c r="O1184" s="1"/>
      <c r="P1184" s="1"/>
      <c r="Q1184" s="1"/>
      <c r="R1184" s="1"/>
    </row>
    <row r="1185" spans="1:18" ht="16.5" customHeight="1">
      <c r="A1185" s="626" t="s">
        <v>6764</v>
      </c>
      <c r="B1185" s="626">
        <v>1</v>
      </c>
      <c r="C1185" s="627" t="s">
        <v>6142</v>
      </c>
      <c r="D1185" s="627" t="s">
        <v>5969</v>
      </c>
      <c r="E1185" s="628"/>
      <c r="F1185" s="629" t="s">
        <v>7207</v>
      </c>
      <c r="G1185" s="628"/>
      <c r="H1185" s="627" t="s">
        <v>5971</v>
      </c>
      <c r="I1185" s="628"/>
      <c r="J1185" s="1"/>
      <c r="K1185" s="1"/>
      <c r="L1185" s="1"/>
      <c r="M1185" s="1"/>
      <c r="N1185" s="1"/>
      <c r="O1185" s="1"/>
      <c r="P1185" s="1"/>
      <c r="Q1185" s="1"/>
      <c r="R1185" s="1"/>
    </row>
    <row r="1186" spans="1:18" ht="16.5" customHeight="1">
      <c r="A1186" s="626" t="s">
        <v>6764</v>
      </c>
      <c r="B1186" s="626">
        <v>1</v>
      </c>
      <c r="C1186" s="627" t="s">
        <v>6142</v>
      </c>
      <c r="D1186" s="627" t="s">
        <v>5969</v>
      </c>
      <c r="E1186" s="628"/>
      <c r="F1186" s="629" t="s">
        <v>7208</v>
      </c>
      <c r="G1186" s="628"/>
      <c r="H1186" s="627" t="s">
        <v>5971</v>
      </c>
      <c r="I1186" s="628"/>
      <c r="J1186" s="1"/>
      <c r="K1186" s="1"/>
      <c r="L1186" s="1"/>
      <c r="M1186" s="1"/>
      <c r="N1186" s="1"/>
      <c r="O1186" s="1"/>
      <c r="P1186" s="1"/>
      <c r="Q1186" s="1"/>
      <c r="R1186" s="1"/>
    </row>
    <row r="1187" spans="1:18" ht="16.5" customHeight="1">
      <c r="A1187" s="626" t="s">
        <v>6764</v>
      </c>
      <c r="B1187" s="626">
        <v>1</v>
      </c>
      <c r="C1187" s="627" t="s">
        <v>6142</v>
      </c>
      <c r="D1187" s="627" t="s">
        <v>5969</v>
      </c>
      <c r="E1187" s="628"/>
      <c r="F1187" s="629" t="s">
        <v>7209</v>
      </c>
      <c r="G1187" s="628"/>
      <c r="H1187" s="627" t="s">
        <v>5971</v>
      </c>
      <c r="I1187" s="628"/>
      <c r="J1187" s="1"/>
      <c r="K1187" s="1"/>
      <c r="L1187" s="1"/>
      <c r="M1187" s="1"/>
      <c r="N1187" s="1"/>
      <c r="O1187" s="1"/>
      <c r="P1187" s="1"/>
      <c r="Q1187" s="1"/>
      <c r="R1187" s="1"/>
    </row>
    <row r="1188" spans="1:18" ht="16.5" customHeight="1">
      <c r="A1188" s="626" t="s">
        <v>6764</v>
      </c>
      <c r="B1188" s="626">
        <v>1</v>
      </c>
      <c r="C1188" s="627" t="s">
        <v>7210</v>
      </c>
      <c r="D1188" s="627" t="s">
        <v>5969</v>
      </c>
      <c r="E1188" s="628"/>
      <c r="F1188" s="629" t="s">
        <v>7211</v>
      </c>
      <c r="G1188" s="628"/>
      <c r="H1188" s="627" t="s">
        <v>5971</v>
      </c>
      <c r="I1188" s="628"/>
      <c r="J1188" s="1"/>
      <c r="K1188" s="1"/>
      <c r="L1188" s="1"/>
      <c r="M1188" s="1"/>
      <c r="N1188" s="1"/>
      <c r="O1188" s="1"/>
      <c r="P1188" s="1"/>
      <c r="Q1188" s="1"/>
      <c r="R1188" s="1"/>
    </row>
    <row r="1189" spans="1:18" ht="16.5" customHeight="1">
      <c r="A1189" s="626" t="s">
        <v>6764</v>
      </c>
      <c r="B1189" s="626">
        <v>1</v>
      </c>
      <c r="C1189" s="627" t="s">
        <v>7210</v>
      </c>
      <c r="D1189" s="627" t="s">
        <v>5969</v>
      </c>
      <c r="E1189" s="628"/>
      <c r="F1189" s="629" t="s">
        <v>7212</v>
      </c>
      <c r="G1189" s="628"/>
      <c r="H1189" s="627" t="s">
        <v>5971</v>
      </c>
      <c r="I1189" s="628"/>
      <c r="J1189" s="1"/>
      <c r="K1189" s="1"/>
      <c r="L1189" s="1"/>
      <c r="M1189" s="1"/>
      <c r="N1189" s="1"/>
      <c r="O1189" s="1"/>
      <c r="P1189" s="1"/>
      <c r="Q1189" s="1"/>
      <c r="R1189" s="1"/>
    </row>
    <row r="1190" spans="1:18" ht="16.5" customHeight="1">
      <c r="A1190" s="626" t="s">
        <v>6764</v>
      </c>
      <c r="B1190" s="626">
        <v>1</v>
      </c>
      <c r="C1190" s="627" t="s">
        <v>5972</v>
      </c>
      <c r="D1190" s="627" t="s">
        <v>5969</v>
      </c>
      <c r="E1190" s="628"/>
      <c r="F1190" s="629" t="s">
        <v>7213</v>
      </c>
      <c r="G1190" s="628"/>
      <c r="H1190" s="627" t="s">
        <v>5971</v>
      </c>
      <c r="I1190" s="628"/>
      <c r="J1190" s="1"/>
      <c r="K1190" s="1"/>
      <c r="L1190" s="1"/>
      <c r="M1190" s="1"/>
      <c r="N1190" s="1"/>
      <c r="O1190" s="1"/>
      <c r="P1190" s="1"/>
      <c r="Q1190" s="1"/>
      <c r="R1190" s="1"/>
    </row>
    <row r="1191" spans="1:18" ht="16.5" customHeight="1">
      <c r="A1191" s="626" t="s">
        <v>6764</v>
      </c>
      <c r="B1191" s="626">
        <v>1</v>
      </c>
      <c r="C1191" s="627" t="s">
        <v>5972</v>
      </c>
      <c r="D1191" s="627" t="s">
        <v>5969</v>
      </c>
      <c r="E1191" s="628"/>
      <c r="F1191" s="629" t="s">
        <v>7214</v>
      </c>
      <c r="G1191" s="628"/>
      <c r="H1191" s="627" t="s">
        <v>5971</v>
      </c>
      <c r="I1191" s="628"/>
      <c r="J1191" s="1"/>
      <c r="K1191" s="1"/>
      <c r="L1191" s="1"/>
      <c r="M1191" s="1"/>
      <c r="N1191" s="1"/>
      <c r="O1191" s="1"/>
      <c r="P1191" s="1"/>
      <c r="Q1191" s="1"/>
      <c r="R1191" s="1"/>
    </row>
    <row r="1192" spans="1:18" ht="16.5" customHeight="1">
      <c r="A1192" s="626" t="s">
        <v>6764</v>
      </c>
      <c r="B1192" s="626">
        <v>1</v>
      </c>
      <c r="C1192" s="627" t="s">
        <v>5972</v>
      </c>
      <c r="D1192" s="627" t="s">
        <v>5969</v>
      </c>
      <c r="E1192" s="628"/>
      <c r="F1192" s="629" t="s">
        <v>7215</v>
      </c>
      <c r="G1192" s="628"/>
      <c r="H1192" s="627" t="s">
        <v>5971</v>
      </c>
      <c r="I1192" s="628"/>
      <c r="J1192" s="1"/>
      <c r="K1192" s="1"/>
      <c r="L1192" s="1"/>
      <c r="M1192" s="1"/>
      <c r="N1192" s="1"/>
      <c r="O1192" s="1"/>
      <c r="P1192" s="1"/>
      <c r="Q1192" s="1"/>
      <c r="R1192" s="1"/>
    </row>
    <row r="1193" spans="1:18" ht="16.5" customHeight="1">
      <c r="A1193" s="626" t="s">
        <v>6764</v>
      </c>
      <c r="B1193" s="626">
        <v>1</v>
      </c>
      <c r="C1193" s="627" t="s">
        <v>5976</v>
      </c>
      <c r="D1193" s="627" t="s">
        <v>5969</v>
      </c>
      <c r="E1193" s="628"/>
      <c r="F1193" s="629" t="s">
        <v>7216</v>
      </c>
      <c r="G1193" s="628"/>
      <c r="H1193" s="627" t="s">
        <v>5971</v>
      </c>
      <c r="I1193" s="628"/>
      <c r="J1193" s="1"/>
      <c r="K1193" s="1"/>
      <c r="L1193" s="1"/>
      <c r="M1193" s="1"/>
      <c r="N1193" s="1"/>
      <c r="O1193" s="1"/>
      <c r="P1193" s="1"/>
      <c r="Q1193" s="1"/>
      <c r="R1193" s="1"/>
    </row>
    <row r="1194" spans="1:18" ht="16.5" customHeight="1">
      <c r="A1194" s="626" t="s">
        <v>6764</v>
      </c>
      <c r="B1194" s="626">
        <v>1</v>
      </c>
      <c r="C1194" s="627" t="s">
        <v>5976</v>
      </c>
      <c r="D1194" s="627" t="s">
        <v>5969</v>
      </c>
      <c r="E1194" s="628"/>
      <c r="F1194" s="629" t="s">
        <v>7217</v>
      </c>
      <c r="G1194" s="628"/>
      <c r="H1194" s="627" t="s">
        <v>5971</v>
      </c>
      <c r="I1194" s="628"/>
      <c r="J1194" s="1"/>
      <c r="K1194" s="1"/>
      <c r="L1194" s="1"/>
      <c r="M1194" s="1"/>
      <c r="N1194" s="1"/>
      <c r="O1194" s="1"/>
      <c r="P1194" s="1"/>
      <c r="Q1194" s="1"/>
      <c r="R1194" s="1"/>
    </row>
    <row r="1195" spans="1:18" ht="16.5" customHeight="1">
      <c r="A1195" s="626" t="s">
        <v>6764</v>
      </c>
      <c r="B1195" s="626">
        <v>1</v>
      </c>
      <c r="C1195" s="627" t="s">
        <v>5976</v>
      </c>
      <c r="D1195" s="627" t="s">
        <v>5969</v>
      </c>
      <c r="E1195" s="628"/>
      <c r="F1195" s="629" t="s">
        <v>7218</v>
      </c>
      <c r="G1195" s="628"/>
      <c r="H1195" s="627" t="s">
        <v>5971</v>
      </c>
      <c r="I1195" s="628"/>
      <c r="J1195" s="1"/>
      <c r="K1195" s="1"/>
      <c r="L1195" s="1"/>
      <c r="M1195" s="1"/>
      <c r="N1195" s="1"/>
      <c r="O1195" s="1"/>
      <c r="P1195" s="1"/>
      <c r="Q1195" s="1"/>
      <c r="R1195" s="1"/>
    </row>
    <row r="1196" spans="1:18" ht="16.5" customHeight="1">
      <c r="A1196" s="626" t="s">
        <v>6764</v>
      </c>
      <c r="B1196" s="626">
        <v>1</v>
      </c>
      <c r="C1196" s="627" t="s">
        <v>6227</v>
      </c>
      <c r="D1196" s="627" t="s">
        <v>5969</v>
      </c>
      <c r="E1196" s="628"/>
      <c r="F1196" s="629" t="s">
        <v>7219</v>
      </c>
      <c r="G1196" s="628"/>
      <c r="H1196" s="627" t="s">
        <v>5971</v>
      </c>
      <c r="I1196" s="628"/>
      <c r="J1196" s="1"/>
      <c r="K1196" s="1"/>
      <c r="L1196" s="1"/>
      <c r="M1196" s="1"/>
      <c r="N1196" s="1"/>
      <c r="O1196" s="1"/>
      <c r="P1196" s="1"/>
      <c r="Q1196" s="1"/>
      <c r="R1196" s="1"/>
    </row>
    <row r="1197" spans="1:18" ht="16.5" customHeight="1">
      <c r="A1197" s="626" t="s">
        <v>6764</v>
      </c>
      <c r="B1197" s="626">
        <v>1</v>
      </c>
      <c r="C1197" s="627" t="s">
        <v>6227</v>
      </c>
      <c r="D1197" s="627" t="s">
        <v>5969</v>
      </c>
      <c r="E1197" s="628"/>
      <c r="F1197" s="629" t="s">
        <v>7220</v>
      </c>
      <c r="G1197" s="628"/>
      <c r="H1197" s="627" t="s">
        <v>5971</v>
      </c>
      <c r="I1197" s="628"/>
      <c r="J1197" s="1"/>
      <c r="K1197" s="1"/>
      <c r="L1197" s="1"/>
      <c r="M1197" s="1"/>
      <c r="N1197" s="1"/>
      <c r="O1197" s="1"/>
      <c r="P1197" s="1"/>
      <c r="Q1197" s="1"/>
      <c r="R1197" s="1"/>
    </row>
    <row r="1198" spans="1:18" ht="16.5" customHeight="1">
      <c r="A1198" s="626" t="s">
        <v>6764</v>
      </c>
      <c r="B1198" s="626">
        <v>1</v>
      </c>
      <c r="C1198" s="627" t="s">
        <v>6227</v>
      </c>
      <c r="D1198" s="627" t="s">
        <v>5969</v>
      </c>
      <c r="E1198" s="628"/>
      <c r="F1198" s="629" t="s">
        <v>7221</v>
      </c>
      <c r="G1198" s="628"/>
      <c r="H1198" s="627" t="s">
        <v>5971</v>
      </c>
      <c r="I1198" s="628"/>
      <c r="J1198" s="1"/>
      <c r="K1198" s="1"/>
      <c r="L1198" s="1"/>
      <c r="M1198" s="1"/>
      <c r="N1198" s="1"/>
      <c r="O1198" s="1"/>
      <c r="P1198" s="1"/>
      <c r="Q1198" s="1"/>
      <c r="R1198" s="1"/>
    </row>
    <row r="1199" spans="1:18" ht="16.5" customHeight="1">
      <c r="A1199" s="626" t="s">
        <v>6764</v>
      </c>
      <c r="B1199" s="626">
        <v>1</v>
      </c>
      <c r="C1199" s="627" t="s">
        <v>6227</v>
      </c>
      <c r="D1199" s="627" t="s">
        <v>5969</v>
      </c>
      <c r="E1199" s="628"/>
      <c r="F1199" s="629" t="s">
        <v>7222</v>
      </c>
      <c r="G1199" s="628"/>
      <c r="H1199" s="627" t="s">
        <v>5971</v>
      </c>
      <c r="I1199" s="628"/>
      <c r="J1199" s="1"/>
      <c r="K1199" s="1"/>
      <c r="L1199" s="1"/>
      <c r="M1199" s="1"/>
      <c r="N1199" s="1"/>
      <c r="O1199" s="1"/>
      <c r="P1199" s="1"/>
      <c r="Q1199" s="1"/>
      <c r="R1199" s="1"/>
    </row>
    <row r="1200" spans="1:18" ht="16.5" customHeight="1">
      <c r="A1200" s="626" t="s">
        <v>6764</v>
      </c>
      <c r="B1200" s="626">
        <v>1</v>
      </c>
      <c r="C1200" s="627" t="s">
        <v>6227</v>
      </c>
      <c r="D1200" s="627" t="s">
        <v>5969</v>
      </c>
      <c r="E1200" s="628"/>
      <c r="F1200" s="629" t="s">
        <v>7223</v>
      </c>
      <c r="G1200" s="628"/>
      <c r="H1200" s="627" t="s">
        <v>5971</v>
      </c>
      <c r="I1200" s="628"/>
      <c r="J1200" s="1"/>
      <c r="K1200" s="1"/>
      <c r="L1200" s="1"/>
      <c r="M1200" s="1"/>
      <c r="N1200" s="1"/>
      <c r="O1200" s="1"/>
      <c r="P1200" s="1"/>
      <c r="Q1200" s="1"/>
      <c r="R1200" s="1"/>
    </row>
    <row r="1201" spans="1:18" ht="16.5" customHeight="1">
      <c r="A1201" s="626" t="s">
        <v>6764</v>
      </c>
      <c r="B1201" s="626">
        <v>1</v>
      </c>
      <c r="C1201" s="627" t="s">
        <v>6227</v>
      </c>
      <c r="D1201" s="627" t="s">
        <v>5969</v>
      </c>
      <c r="E1201" s="628"/>
      <c r="F1201" s="629" t="s">
        <v>7224</v>
      </c>
      <c r="G1201" s="628"/>
      <c r="H1201" s="627" t="s">
        <v>5971</v>
      </c>
      <c r="I1201" s="628"/>
      <c r="J1201" s="1"/>
      <c r="K1201" s="1"/>
      <c r="L1201" s="1"/>
      <c r="M1201" s="1"/>
      <c r="N1201" s="1"/>
      <c r="O1201" s="1"/>
      <c r="P1201" s="1"/>
      <c r="Q1201" s="1"/>
      <c r="R1201" s="1"/>
    </row>
    <row r="1202" spans="1:18" ht="16.5" customHeight="1">
      <c r="A1202" s="626" t="s">
        <v>6764</v>
      </c>
      <c r="B1202" s="626">
        <v>1</v>
      </c>
      <c r="C1202" s="627" t="s">
        <v>6227</v>
      </c>
      <c r="D1202" s="627" t="s">
        <v>5969</v>
      </c>
      <c r="E1202" s="628"/>
      <c r="F1202" s="629" t="s">
        <v>7225</v>
      </c>
      <c r="G1202" s="628"/>
      <c r="H1202" s="627" t="s">
        <v>5971</v>
      </c>
      <c r="I1202" s="628"/>
      <c r="J1202" s="1"/>
      <c r="K1202" s="1"/>
      <c r="L1202" s="1"/>
      <c r="M1202" s="1"/>
      <c r="N1202" s="1"/>
      <c r="O1202" s="1"/>
      <c r="P1202" s="1"/>
      <c r="Q1202" s="1"/>
      <c r="R1202" s="1"/>
    </row>
    <row r="1203" spans="1:18" ht="16.5" customHeight="1">
      <c r="A1203" s="626" t="s">
        <v>6764</v>
      </c>
      <c r="B1203" s="626">
        <v>1</v>
      </c>
      <c r="C1203" s="627" t="s">
        <v>6227</v>
      </c>
      <c r="D1203" s="627" t="s">
        <v>5969</v>
      </c>
      <c r="E1203" s="628"/>
      <c r="F1203" s="629" t="s">
        <v>7226</v>
      </c>
      <c r="G1203" s="628"/>
      <c r="H1203" s="627" t="s">
        <v>5971</v>
      </c>
      <c r="I1203" s="628"/>
      <c r="J1203" s="1"/>
      <c r="K1203" s="1"/>
      <c r="L1203" s="1"/>
      <c r="M1203" s="1"/>
      <c r="N1203" s="1"/>
      <c r="O1203" s="1"/>
      <c r="P1203" s="1"/>
      <c r="Q1203" s="1"/>
      <c r="R1203" s="1"/>
    </row>
    <row r="1204" spans="1:18" ht="16.5" customHeight="1">
      <c r="A1204" s="626" t="s">
        <v>6764</v>
      </c>
      <c r="B1204" s="626">
        <v>1</v>
      </c>
      <c r="C1204" s="627" t="s">
        <v>6227</v>
      </c>
      <c r="D1204" s="627" t="s">
        <v>5969</v>
      </c>
      <c r="E1204" s="628"/>
      <c r="F1204" s="629" t="s">
        <v>7227</v>
      </c>
      <c r="G1204" s="628"/>
      <c r="H1204" s="627" t="s">
        <v>5971</v>
      </c>
      <c r="I1204" s="628"/>
      <c r="J1204" s="1"/>
      <c r="K1204" s="1"/>
      <c r="L1204" s="1"/>
      <c r="M1204" s="1"/>
      <c r="N1204" s="1"/>
      <c r="O1204" s="1"/>
      <c r="P1204" s="1"/>
      <c r="Q1204" s="1"/>
      <c r="R1204" s="1"/>
    </row>
    <row r="1205" spans="1:18" ht="16.5" customHeight="1">
      <c r="A1205" s="626" t="s">
        <v>6764</v>
      </c>
      <c r="B1205" s="626">
        <v>1</v>
      </c>
      <c r="C1205" s="627" t="s">
        <v>6227</v>
      </c>
      <c r="D1205" s="627" t="s">
        <v>5969</v>
      </c>
      <c r="E1205" s="628"/>
      <c r="F1205" s="629" t="s">
        <v>7228</v>
      </c>
      <c r="G1205" s="628"/>
      <c r="H1205" s="627" t="s">
        <v>5971</v>
      </c>
      <c r="I1205" s="628"/>
      <c r="J1205" s="1"/>
      <c r="K1205" s="1"/>
      <c r="L1205" s="1"/>
      <c r="M1205" s="1"/>
      <c r="N1205" s="1"/>
      <c r="O1205" s="1"/>
      <c r="P1205" s="1"/>
      <c r="Q1205" s="1"/>
      <c r="R1205" s="1"/>
    </row>
    <row r="1206" spans="1:18" ht="16.5" customHeight="1">
      <c r="A1206" s="626" t="s">
        <v>6764</v>
      </c>
      <c r="B1206" s="626">
        <v>1</v>
      </c>
      <c r="C1206" s="627" t="s">
        <v>6227</v>
      </c>
      <c r="D1206" s="627" t="s">
        <v>5969</v>
      </c>
      <c r="E1206" s="628"/>
      <c r="F1206" s="629" t="s">
        <v>7229</v>
      </c>
      <c r="G1206" s="628"/>
      <c r="H1206" s="627" t="s">
        <v>5971</v>
      </c>
      <c r="I1206" s="628"/>
      <c r="J1206" s="1"/>
      <c r="K1206" s="1"/>
      <c r="L1206" s="1"/>
      <c r="M1206" s="1"/>
      <c r="N1206" s="1"/>
      <c r="O1206" s="1"/>
      <c r="P1206" s="1"/>
      <c r="Q1206" s="1"/>
      <c r="R1206" s="1"/>
    </row>
    <row r="1207" spans="1:18" ht="16.5" customHeight="1">
      <c r="A1207" s="626" t="s">
        <v>6764</v>
      </c>
      <c r="B1207" s="626">
        <v>1</v>
      </c>
      <c r="C1207" s="627" t="s">
        <v>6227</v>
      </c>
      <c r="D1207" s="627" t="s">
        <v>5969</v>
      </c>
      <c r="E1207" s="628"/>
      <c r="F1207" s="629" t="s">
        <v>7230</v>
      </c>
      <c r="G1207" s="628"/>
      <c r="H1207" s="627" t="s">
        <v>5971</v>
      </c>
      <c r="I1207" s="628"/>
      <c r="J1207" s="1"/>
      <c r="K1207" s="1"/>
      <c r="L1207" s="1"/>
      <c r="M1207" s="1"/>
      <c r="N1207" s="1"/>
      <c r="O1207" s="1"/>
      <c r="P1207" s="1"/>
      <c r="Q1207" s="1"/>
      <c r="R1207" s="1"/>
    </row>
    <row r="1208" spans="1:18" ht="16.5" customHeight="1">
      <c r="A1208" s="626" t="s">
        <v>6764</v>
      </c>
      <c r="B1208" s="626">
        <v>1</v>
      </c>
      <c r="C1208" s="627" t="s">
        <v>6227</v>
      </c>
      <c r="D1208" s="627" t="s">
        <v>5969</v>
      </c>
      <c r="E1208" s="628"/>
      <c r="F1208" s="629" t="s">
        <v>7231</v>
      </c>
      <c r="G1208" s="628"/>
      <c r="H1208" s="627" t="s">
        <v>5971</v>
      </c>
      <c r="I1208" s="628"/>
      <c r="J1208" s="1"/>
      <c r="K1208" s="1"/>
      <c r="L1208" s="1"/>
      <c r="M1208" s="1"/>
      <c r="N1208" s="1"/>
      <c r="O1208" s="1"/>
      <c r="P1208" s="1"/>
      <c r="Q1208" s="1"/>
      <c r="R1208" s="1"/>
    </row>
    <row r="1209" spans="1:18" ht="16.5" customHeight="1">
      <c r="A1209" s="626" t="s">
        <v>6764</v>
      </c>
      <c r="B1209" s="626">
        <v>1</v>
      </c>
      <c r="C1209" s="627" t="s">
        <v>6227</v>
      </c>
      <c r="D1209" s="627" t="s">
        <v>5969</v>
      </c>
      <c r="E1209" s="628"/>
      <c r="F1209" s="629" t="s">
        <v>7232</v>
      </c>
      <c r="G1209" s="628"/>
      <c r="H1209" s="627" t="s">
        <v>5971</v>
      </c>
      <c r="I1209" s="628"/>
      <c r="J1209" s="1"/>
      <c r="K1209" s="1"/>
      <c r="L1209" s="1"/>
      <c r="M1209" s="1"/>
      <c r="N1209" s="1"/>
      <c r="O1209" s="1"/>
      <c r="P1209" s="1"/>
      <c r="Q1209" s="1"/>
      <c r="R1209" s="1"/>
    </row>
    <row r="1210" spans="1:18" ht="16.5" customHeight="1">
      <c r="A1210" s="626" t="s">
        <v>6764</v>
      </c>
      <c r="B1210" s="626">
        <v>1</v>
      </c>
      <c r="C1210" s="627" t="s">
        <v>6227</v>
      </c>
      <c r="D1210" s="627" t="s">
        <v>5969</v>
      </c>
      <c r="E1210" s="628"/>
      <c r="F1210" s="629" t="s">
        <v>7233</v>
      </c>
      <c r="G1210" s="628"/>
      <c r="H1210" s="627" t="s">
        <v>5971</v>
      </c>
      <c r="I1210" s="628"/>
      <c r="J1210" s="1"/>
      <c r="K1210" s="1"/>
      <c r="L1210" s="1"/>
      <c r="M1210" s="1"/>
      <c r="N1210" s="1"/>
      <c r="O1210" s="1"/>
      <c r="P1210" s="1"/>
      <c r="Q1210" s="1"/>
      <c r="R1210" s="1"/>
    </row>
    <row r="1211" spans="1:18" ht="16.5" customHeight="1">
      <c r="A1211" s="626" t="s">
        <v>6764</v>
      </c>
      <c r="B1211" s="626">
        <v>1</v>
      </c>
      <c r="C1211" s="627" t="s">
        <v>6227</v>
      </c>
      <c r="D1211" s="627" t="s">
        <v>5969</v>
      </c>
      <c r="E1211" s="628"/>
      <c r="F1211" s="629" t="s">
        <v>7234</v>
      </c>
      <c r="G1211" s="628"/>
      <c r="H1211" s="627" t="s">
        <v>5971</v>
      </c>
      <c r="I1211" s="628"/>
      <c r="J1211" s="1"/>
      <c r="K1211" s="1"/>
      <c r="L1211" s="1"/>
      <c r="M1211" s="1"/>
      <c r="N1211" s="1"/>
      <c r="O1211" s="1"/>
      <c r="P1211" s="1"/>
      <c r="Q1211" s="1"/>
      <c r="R1211" s="1"/>
    </row>
    <row r="1212" spans="1:18" ht="16.5" customHeight="1">
      <c r="A1212" s="626" t="s">
        <v>6764</v>
      </c>
      <c r="B1212" s="626">
        <v>1</v>
      </c>
      <c r="C1212" s="627" t="s">
        <v>6227</v>
      </c>
      <c r="D1212" s="627" t="s">
        <v>5969</v>
      </c>
      <c r="E1212" s="628"/>
      <c r="F1212" s="629" t="s">
        <v>7235</v>
      </c>
      <c r="G1212" s="628"/>
      <c r="H1212" s="627" t="s">
        <v>5971</v>
      </c>
      <c r="I1212" s="628"/>
      <c r="J1212" s="1"/>
      <c r="K1212" s="1"/>
      <c r="L1212" s="1"/>
      <c r="M1212" s="1"/>
      <c r="N1212" s="1"/>
      <c r="O1212" s="1"/>
      <c r="P1212" s="1"/>
      <c r="Q1212" s="1"/>
      <c r="R1212" s="1"/>
    </row>
    <row r="1213" spans="1:18" ht="16.5" customHeight="1">
      <c r="A1213" s="626" t="s">
        <v>6764</v>
      </c>
      <c r="B1213" s="626">
        <v>1</v>
      </c>
      <c r="C1213" s="627" t="s">
        <v>5978</v>
      </c>
      <c r="D1213" s="627" t="s">
        <v>5969</v>
      </c>
      <c r="E1213" s="628"/>
      <c r="F1213" s="629" t="s">
        <v>7236</v>
      </c>
      <c r="G1213" s="628"/>
      <c r="H1213" s="627" t="s">
        <v>5971</v>
      </c>
      <c r="I1213" s="628"/>
      <c r="J1213" s="1"/>
      <c r="K1213" s="1"/>
      <c r="L1213" s="1"/>
      <c r="M1213" s="1"/>
      <c r="N1213" s="1"/>
      <c r="O1213" s="1"/>
      <c r="P1213" s="1"/>
      <c r="Q1213" s="1"/>
      <c r="R1213" s="1"/>
    </row>
    <row r="1214" spans="1:18" ht="16.5" customHeight="1">
      <c r="A1214" s="626" t="s">
        <v>6764</v>
      </c>
      <c r="B1214" s="626">
        <v>1</v>
      </c>
      <c r="C1214" s="627" t="s">
        <v>5978</v>
      </c>
      <c r="D1214" s="627" t="s">
        <v>5969</v>
      </c>
      <c r="E1214" s="628"/>
      <c r="F1214" s="629" t="s">
        <v>7237</v>
      </c>
      <c r="G1214" s="628"/>
      <c r="H1214" s="627" t="s">
        <v>5971</v>
      </c>
      <c r="I1214" s="628"/>
      <c r="J1214" s="1"/>
      <c r="K1214" s="1"/>
      <c r="L1214" s="1"/>
      <c r="M1214" s="1"/>
      <c r="N1214" s="1"/>
      <c r="O1214" s="1"/>
      <c r="P1214" s="1"/>
      <c r="Q1214" s="1"/>
      <c r="R1214" s="1"/>
    </row>
    <row r="1215" spans="1:18" ht="16.5" customHeight="1">
      <c r="A1215" s="626" t="s">
        <v>6764</v>
      </c>
      <c r="B1215" s="626">
        <v>1</v>
      </c>
      <c r="C1215" s="627" t="s">
        <v>7238</v>
      </c>
      <c r="D1215" s="627" t="s">
        <v>5969</v>
      </c>
      <c r="E1215" s="628"/>
      <c r="F1215" s="629" t="s">
        <v>7239</v>
      </c>
      <c r="G1215" s="628"/>
      <c r="H1215" s="627" t="s">
        <v>7240</v>
      </c>
      <c r="I1215" s="628"/>
      <c r="J1215" s="1"/>
      <c r="K1215" s="1"/>
      <c r="L1215" s="1"/>
      <c r="M1215" s="1"/>
      <c r="N1215" s="1"/>
      <c r="O1215" s="1"/>
      <c r="P1215" s="1"/>
      <c r="Q1215" s="1"/>
      <c r="R1215" s="1"/>
    </row>
    <row r="1216" spans="1:18" ht="16.5" customHeight="1">
      <c r="A1216" s="626" t="s">
        <v>6764</v>
      </c>
      <c r="B1216" s="626">
        <v>1</v>
      </c>
      <c r="C1216" s="627" t="s">
        <v>7238</v>
      </c>
      <c r="D1216" s="627" t="s">
        <v>5969</v>
      </c>
      <c r="E1216" s="628"/>
      <c r="F1216" s="629" t="s">
        <v>7241</v>
      </c>
      <c r="G1216" s="628"/>
      <c r="H1216" s="627" t="s">
        <v>7240</v>
      </c>
      <c r="I1216" s="628"/>
      <c r="J1216" s="1"/>
      <c r="K1216" s="1"/>
      <c r="L1216" s="1"/>
      <c r="M1216" s="1"/>
      <c r="N1216" s="1"/>
      <c r="O1216" s="1"/>
      <c r="P1216" s="1"/>
      <c r="Q1216" s="1"/>
      <c r="R1216" s="1"/>
    </row>
    <row r="1217" spans="1:18" ht="16.5" customHeight="1">
      <c r="A1217" s="626" t="s">
        <v>6764</v>
      </c>
      <c r="B1217" s="626">
        <v>1</v>
      </c>
      <c r="C1217" s="627" t="s">
        <v>7238</v>
      </c>
      <c r="D1217" s="627" t="s">
        <v>5969</v>
      </c>
      <c r="E1217" s="628"/>
      <c r="F1217" s="629" t="s">
        <v>7242</v>
      </c>
      <c r="G1217" s="628"/>
      <c r="H1217" s="627" t="s">
        <v>7240</v>
      </c>
      <c r="I1217" s="628"/>
      <c r="J1217" s="1"/>
      <c r="K1217" s="1"/>
      <c r="L1217" s="1"/>
      <c r="M1217" s="1"/>
      <c r="N1217" s="1"/>
      <c r="O1217" s="1"/>
      <c r="P1217" s="1"/>
      <c r="Q1217" s="1"/>
      <c r="R1217" s="1"/>
    </row>
    <row r="1218" spans="1:18" ht="16.5" customHeight="1">
      <c r="A1218" s="626" t="s">
        <v>6764</v>
      </c>
      <c r="B1218" s="626">
        <v>1</v>
      </c>
      <c r="C1218" s="627" t="s">
        <v>7243</v>
      </c>
      <c r="D1218" s="627" t="s">
        <v>5969</v>
      </c>
      <c r="E1218" s="628"/>
      <c r="F1218" s="629" t="s">
        <v>7244</v>
      </c>
      <c r="G1218" s="628"/>
      <c r="H1218" s="627" t="s">
        <v>7245</v>
      </c>
      <c r="I1218" s="628"/>
      <c r="J1218" s="1"/>
      <c r="K1218" s="1"/>
      <c r="L1218" s="1"/>
      <c r="M1218" s="1"/>
      <c r="N1218" s="1"/>
      <c r="O1218" s="1"/>
      <c r="P1218" s="1"/>
      <c r="Q1218" s="1"/>
      <c r="R1218" s="1"/>
    </row>
    <row r="1219" spans="1:18" ht="16.5" customHeight="1">
      <c r="A1219" s="626" t="s">
        <v>6764</v>
      </c>
      <c r="B1219" s="626">
        <v>1</v>
      </c>
      <c r="C1219" s="627" t="s">
        <v>7243</v>
      </c>
      <c r="D1219" s="627" t="s">
        <v>5969</v>
      </c>
      <c r="E1219" s="628"/>
      <c r="F1219" s="629" t="s">
        <v>7246</v>
      </c>
      <c r="G1219" s="628"/>
      <c r="H1219" s="627" t="s">
        <v>7245</v>
      </c>
      <c r="I1219" s="628"/>
      <c r="J1219" s="1"/>
      <c r="K1219" s="1"/>
      <c r="L1219" s="1"/>
      <c r="M1219" s="1"/>
      <c r="N1219" s="1"/>
      <c r="O1219" s="1"/>
      <c r="P1219" s="1"/>
      <c r="Q1219" s="1"/>
      <c r="R1219" s="1"/>
    </row>
    <row r="1220" spans="1:18" ht="16.5" customHeight="1">
      <c r="A1220" s="626" t="s">
        <v>6764</v>
      </c>
      <c r="B1220" s="626">
        <v>1</v>
      </c>
      <c r="C1220" s="627" t="s">
        <v>5980</v>
      </c>
      <c r="D1220" s="627" t="s">
        <v>5969</v>
      </c>
      <c r="E1220" s="628"/>
      <c r="F1220" s="629" t="s">
        <v>7247</v>
      </c>
      <c r="G1220" s="628"/>
      <c r="H1220" s="627" t="s">
        <v>5982</v>
      </c>
      <c r="I1220" s="628"/>
      <c r="J1220" s="1"/>
      <c r="K1220" s="1"/>
      <c r="L1220" s="1"/>
      <c r="M1220" s="1"/>
      <c r="N1220" s="1"/>
      <c r="O1220" s="1"/>
      <c r="P1220" s="1"/>
      <c r="Q1220" s="1"/>
      <c r="R1220" s="1"/>
    </row>
    <row r="1221" spans="1:18" ht="16.5" customHeight="1">
      <c r="A1221" s="626" t="s">
        <v>6764</v>
      </c>
      <c r="B1221" s="626">
        <v>1</v>
      </c>
      <c r="C1221" s="627" t="s">
        <v>5980</v>
      </c>
      <c r="D1221" s="627" t="s">
        <v>5969</v>
      </c>
      <c r="E1221" s="628"/>
      <c r="F1221" s="629" t="s">
        <v>7248</v>
      </c>
      <c r="G1221" s="628"/>
      <c r="H1221" s="627" t="s">
        <v>5982</v>
      </c>
      <c r="I1221" s="628"/>
      <c r="J1221" s="1"/>
      <c r="K1221" s="1"/>
      <c r="L1221" s="1"/>
      <c r="M1221" s="1"/>
      <c r="N1221" s="1"/>
      <c r="O1221" s="1"/>
      <c r="P1221" s="1"/>
      <c r="Q1221" s="1"/>
      <c r="R1221" s="1"/>
    </row>
    <row r="1222" spans="1:18" ht="16.5" customHeight="1">
      <c r="A1222" s="626" t="s">
        <v>6764</v>
      </c>
      <c r="B1222" s="626">
        <v>1</v>
      </c>
      <c r="C1222" s="627" t="s">
        <v>5980</v>
      </c>
      <c r="D1222" s="627" t="s">
        <v>5969</v>
      </c>
      <c r="E1222" s="628"/>
      <c r="F1222" s="629" t="s">
        <v>7249</v>
      </c>
      <c r="G1222" s="628"/>
      <c r="H1222" s="627" t="s">
        <v>5982</v>
      </c>
      <c r="I1222" s="628"/>
      <c r="J1222" s="1"/>
      <c r="K1222" s="1"/>
      <c r="L1222" s="1"/>
      <c r="M1222" s="1"/>
      <c r="N1222" s="1"/>
      <c r="O1222" s="1"/>
      <c r="P1222" s="1"/>
      <c r="Q1222" s="1"/>
      <c r="R1222" s="1"/>
    </row>
    <row r="1223" spans="1:18" ht="16.5" customHeight="1">
      <c r="A1223" s="626" t="s">
        <v>6764</v>
      </c>
      <c r="B1223" s="626">
        <v>1</v>
      </c>
      <c r="C1223" s="627" t="s">
        <v>5980</v>
      </c>
      <c r="D1223" s="627" t="s">
        <v>5969</v>
      </c>
      <c r="E1223" s="628"/>
      <c r="F1223" s="629" t="s">
        <v>7250</v>
      </c>
      <c r="G1223" s="628"/>
      <c r="H1223" s="627" t="s">
        <v>5982</v>
      </c>
      <c r="I1223" s="628"/>
      <c r="J1223" s="1"/>
      <c r="K1223" s="1"/>
      <c r="L1223" s="1"/>
      <c r="M1223" s="1"/>
      <c r="N1223" s="1"/>
      <c r="O1223" s="1"/>
      <c r="P1223" s="1"/>
      <c r="Q1223" s="1"/>
      <c r="R1223" s="1"/>
    </row>
    <row r="1224" spans="1:18" ht="16.5" customHeight="1">
      <c r="A1224" s="626" t="s">
        <v>6764</v>
      </c>
      <c r="B1224" s="626">
        <v>1</v>
      </c>
      <c r="C1224" s="627" t="s">
        <v>5980</v>
      </c>
      <c r="D1224" s="627" t="s">
        <v>5969</v>
      </c>
      <c r="E1224" s="628"/>
      <c r="F1224" s="629" t="s">
        <v>7251</v>
      </c>
      <c r="G1224" s="628"/>
      <c r="H1224" s="627" t="s">
        <v>5982</v>
      </c>
      <c r="I1224" s="628"/>
      <c r="J1224" s="1"/>
      <c r="K1224" s="1"/>
      <c r="L1224" s="1"/>
      <c r="M1224" s="1"/>
      <c r="N1224" s="1"/>
      <c r="O1224" s="1"/>
      <c r="P1224" s="1"/>
      <c r="Q1224" s="1"/>
      <c r="R1224" s="1"/>
    </row>
    <row r="1225" spans="1:18" ht="16.5" customHeight="1">
      <c r="A1225" s="626" t="s">
        <v>6764</v>
      </c>
      <c r="B1225" s="626">
        <v>1</v>
      </c>
      <c r="C1225" s="627" t="s">
        <v>5980</v>
      </c>
      <c r="D1225" s="627" t="s">
        <v>5969</v>
      </c>
      <c r="E1225" s="628"/>
      <c r="F1225" s="629" t="s">
        <v>7252</v>
      </c>
      <c r="G1225" s="628"/>
      <c r="H1225" s="627" t="s">
        <v>5982</v>
      </c>
      <c r="I1225" s="628"/>
      <c r="J1225" s="1"/>
      <c r="K1225" s="1"/>
      <c r="L1225" s="1"/>
      <c r="M1225" s="1"/>
      <c r="N1225" s="1"/>
      <c r="O1225" s="1"/>
      <c r="P1225" s="1"/>
      <c r="Q1225" s="1"/>
      <c r="R1225" s="1"/>
    </row>
    <row r="1226" spans="1:18" ht="16.5" customHeight="1">
      <c r="A1226" s="626" t="s">
        <v>6764</v>
      </c>
      <c r="B1226" s="626">
        <v>1</v>
      </c>
      <c r="C1226" s="627" t="s">
        <v>5980</v>
      </c>
      <c r="D1226" s="627" t="s">
        <v>5969</v>
      </c>
      <c r="E1226" s="628"/>
      <c r="F1226" s="629" t="s">
        <v>7253</v>
      </c>
      <c r="G1226" s="628"/>
      <c r="H1226" s="627" t="s">
        <v>5982</v>
      </c>
      <c r="I1226" s="628"/>
      <c r="J1226" s="1"/>
      <c r="K1226" s="1"/>
      <c r="L1226" s="1"/>
      <c r="M1226" s="1"/>
      <c r="N1226" s="1"/>
      <c r="O1226" s="1"/>
      <c r="P1226" s="1"/>
      <c r="Q1226" s="1"/>
      <c r="R1226" s="1"/>
    </row>
    <row r="1227" spans="1:18" ht="16.5" customHeight="1">
      <c r="A1227" s="626" t="s">
        <v>6764</v>
      </c>
      <c r="B1227" s="626">
        <v>1</v>
      </c>
      <c r="C1227" s="627" t="s">
        <v>5980</v>
      </c>
      <c r="D1227" s="627" t="s">
        <v>5969</v>
      </c>
      <c r="E1227" s="628"/>
      <c r="F1227" s="629" t="s">
        <v>7254</v>
      </c>
      <c r="G1227" s="628"/>
      <c r="H1227" s="627" t="s">
        <v>5982</v>
      </c>
      <c r="I1227" s="628"/>
      <c r="J1227" s="1"/>
      <c r="K1227" s="1"/>
      <c r="L1227" s="1"/>
      <c r="M1227" s="1"/>
      <c r="N1227" s="1"/>
      <c r="O1227" s="1"/>
      <c r="P1227" s="1"/>
      <c r="Q1227" s="1"/>
      <c r="R1227" s="1"/>
    </row>
    <row r="1228" spans="1:18" ht="16.5" customHeight="1">
      <c r="A1228" s="626" t="s">
        <v>6764</v>
      </c>
      <c r="B1228" s="626">
        <v>1</v>
      </c>
      <c r="C1228" s="627" t="s">
        <v>5980</v>
      </c>
      <c r="D1228" s="627" t="s">
        <v>5969</v>
      </c>
      <c r="E1228" s="628"/>
      <c r="F1228" s="629" t="s">
        <v>7255</v>
      </c>
      <c r="G1228" s="628"/>
      <c r="H1228" s="627" t="s">
        <v>5982</v>
      </c>
      <c r="I1228" s="628"/>
      <c r="J1228" s="1"/>
      <c r="K1228" s="1"/>
      <c r="L1228" s="1"/>
      <c r="M1228" s="1"/>
      <c r="N1228" s="1"/>
      <c r="O1228" s="1"/>
      <c r="P1228" s="1"/>
      <c r="Q1228" s="1"/>
      <c r="R1228" s="1"/>
    </row>
    <row r="1229" spans="1:18" ht="16.5" customHeight="1">
      <c r="A1229" s="626" t="s">
        <v>6764</v>
      </c>
      <c r="B1229" s="626">
        <v>1</v>
      </c>
      <c r="C1229" s="627" t="s">
        <v>5980</v>
      </c>
      <c r="D1229" s="627" t="s">
        <v>5969</v>
      </c>
      <c r="E1229" s="628"/>
      <c r="F1229" s="629" t="s">
        <v>7256</v>
      </c>
      <c r="G1229" s="628"/>
      <c r="H1229" s="627" t="s">
        <v>5982</v>
      </c>
      <c r="I1229" s="628"/>
      <c r="J1229" s="1"/>
      <c r="K1229" s="1"/>
      <c r="L1229" s="1"/>
      <c r="M1229" s="1"/>
      <c r="N1229" s="1"/>
      <c r="O1229" s="1"/>
      <c r="P1229" s="1"/>
      <c r="Q1229" s="1"/>
      <c r="R1229" s="1"/>
    </row>
    <row r="1230" spans="1:18" ht="16.5" customHeight="1">
      <c r="A1230" s="626" t="s">
        <v>6764</v>
      </c>
      <c r="B1230" s="626">
        <v>1</v>
      </c>
      <c r="C1230" s="627" t="s">
        <v>5980</v>
      </c>
      <c r="D1230" s="627" t="s">
        <v>5969</v>
      </c>
      <c r="E1230" s="628"/>
      <c r="F1230" s="629" t="s">
        <v>7257</v>
      </c>
      <c r="G1230" s="628"/>
      <c r="H1230" s="627" t="s">
        <v>5982</v>
      </c>
      <c r="I1230" s="628"/>
      <c r="J1230" s="1"/>
      <c r="K1230" s="1"/>
      <c r="L1230" s="1"/>
      <c r="M1230" s="1"/>
      <c r="N1230" s="1"/>
      <c r="O1230" s="1"/>
      <c r="P1230" s="1"/>
      <c r="Q1230" s="1"/>
      <c r="R1230" s="1"/>
    </row>
    <row r="1231" spans="1:18" ht="16.5" customHeight="1">
      <c r="A1231" s="626" t="s">
        <v>6764</v>
      </c>
      <c r="B1231" s="626">
        <v>1</v>
      </c>
      <c r="C1231" s="627" t="s">
        <v>5980</v>
      </c>
      <c r="D1231" s="627" t="s">
        <v>5969</v>
      </c>
      <c r="E1231" s="628"/>
      <c r="F1231" s="629" t="s">
        <v>7258</v>
      </c>
      <c r="G1231" s="628"/>
      <c r="H1231" s="627" t="s">
        <v>5982</v>
      </c>
      <c r="I1231" s="628"/>
      <c r="J1231" s="1"/>
      <c r="K1231" s="1"/>
      <c r="L1231" s="1"/>
      <c r="M1231" s="1"/>
      <c r="N1231" s="1"/>
      <c r="O1231" s="1"/>
      <c r="P1231" s="1"/>
      <c r="Q1231" s="1"/>
      <c r="R1231" s="1"/>
    </row>
    <row r="1232" spans="1:18" ht="16.5" customHeight="1">
      <c r="A1232" s="626" t="s">
        <v>6764</v>
      </c>
      <c r="B1232" s="626">
        <v>1</v>
      </c>
      <c r="C1232" s="627" t="s">
        <v>5980</v>
      </c>
      <c r="D1232" s="627" t="s">
        <v>5969</v>
      </c>
      <c r="E1232" s="628"/>
      <c r="F1232" s="629" t="s">
        <v>7259</v>
      </c>
      <c r="G1232" s="628"/>
      <c r="H1232" s="627" t="s">
        <v>5982</v>
      </c>
      <c r="I1232" s="628"/>
      <c r="J1232" s="1"/>
      <c r="K1232" s="1"/>
      <c r="L1232" s="1"/>
      <c r="M1232" s="1"/>
      <c r="N1232" s="1"/>
      <c r="O1232" s="1"/>
      <c r="P1232" s="1"/>
      <c r="Q1232" s="1"/>
      <c r="R1232" s="1"/>
    </row>
    <row r="1233" spans="1:18" ht="16.5" customHeight="1">
      <c r="A1233" s="626" t="s">
        <v>6764</v>
      </c>
      <c r="B1233" s="626">
        <v>1</v>
      </c>
      <c r="C1233" s="627" t="s">
        <v>5980</v>
      </c>
      <c r="D1233" s="627" t="s">
        <v>5969</v>
      </c>
      <c r="E1233" s="628"/>
      <c r="F1233" s="629" t="s">
        <v>7260</v>
      </c>
      <c r="G1233" s="628"/>
      <c r="H1233" s="627" t="s">
        <v>5982</v>
      </c>
      <c r="I1233" s="628"/>
      <c r="J1233" s="1"/>
      <c r="K1233" s="1"/>
      <c r="L1233" s="1"/>
      <c r="M1233" s="1"/>
      <c r="N1233" s="1"/>
      <c r="O1233" s="1"/>
      <c r="P1233" s="1"/>
      <c r="Q1233" s="1"/>
      <c r="R1233" s="1"/>
    </row>
    <row r="1234" spans="1:18" ht="16.5" customHeight="1">
      <c r="A1234" s="626" t="s">
        <v>6764</v>
      </c>
      <c r="B1234" s="626">
        <v>1</v>
      </c>
      <c r="C1234" s="627" t="s">
        <v>5980</v>
      </c>
      <c r="D1234" s="627" t="s">
        <v>5969</v>
      </c>
      <c r="E1234" s="628"/>
      <c r="F1234" s="629" t="s">
        <v>7261</v>
      </c>
      <c r="G1234" s="628"/>
      <c r="H1234" s="627" t="s">
        <v>5982</v>
      </c>
      <c r="I1234" s="628"/>
      <c r="J1234" s="1"/>
      <c r="K1234" s="1"/>
      <c r="L1234" s="1"/>
      <c r="M1234" s="1"/>
      <c r="N1234" s="1"/>
      <c r="O1234" s="1"/>
      <c r="P1234" s="1"/>
      <c r="Q1234" s="1"/>
      <c r="R1234" s="1"/>
    </row>
    <row r="1235" spans="1:18" ht="16.5" customHeight="1">
      <c r="A1235" s="626" t="s">
        <v>6764</v>
      </c>
      <c r="B1235" s="626">
        <v>1</v>
      </c>
      <c r="C1235" s="627" t="s">
        <v>5980</v>
      </c>
      <c r="D1235" s="627" t="s">
        <v>5969</v>
      </c>
      <c r="E1235" s="628"/>
      <c r="F1235" s="629" t="s">
        <v>7262</v>
      </c>
      <c r="G1235" s="628"/>
      <c r="H1235" s="627" t="s">
        <v>5982</v>
      </c>
      <c r="I1235" s="628"/>
      <c r="J1235" s="1"/>
      <c r="K1235" s="1"/>
      <c r="L1235" s="1"/>
      <c r="M1235" s="1"/>
      <c r="N1235" s="1"/>
      <c r="O1235" s="1"/>
      <c r="P1235" s="1"/>
      <c r="Q1235" s="1"/>
      <c r="R1235" s="1"/>
    </row>
    <row r="1236" spans="1:18" ht="16.5" customHeight="1">
      <c r="A1236" s="626" t="s">
        <v>6764</v>
      </c>
      <c r="B1236" s="626">
        <v>1</v>
      </c>
      <c r="C1236" s="627" t="s">
        <v>5980</v>
      </c>
      <c r="D1236" s="627" t="s">
        <v>5969</v>
      </c>
      <c r="E1236" s="628"/>
      <c r="F1236" s="629" t="s">
        <v>7263</v>
      </c>
      <c r="G1236" s="628"/>
      <c r="H1236" s="627" t="s">
        <v>5982</v>
      </c>
      <c r="I1236" s="628"/>
      <c r="J1236" s="1"/>
      <c r="K1236" s="1"/>
      <c r="L1236" s="1"/>
      <c r="M1236" s="1"/>
      <c r="N1236" s="1"/>
      <c r="O1236" s="1"/>
      <c r="P1236" s="1"/>
      <c r="Q1236" s="1"/>
      <c r="R1236" s="1"/>
    </row>
    <row r="1237" spans="1:18" ht="16.5" customHeight="1">
      <c r="A1237" s="626" t="s">
        <v>6764</v>
      </c>
      <c r="B1237" s="626">
        <v>1</v>
      </c>
      <c r="C1237" s="627" t="s">
        <v>5980</v>
      </c>
      <c r="D1237" s="627" t="s">
        <v>5969</v>
      </c>
      <c r="E1237" s="628"/>
      <c r="F1237" s="629" t="s">
        <v>7264</v>
      </c>
      <c r="G1237" s="628"/>
      <c r="H1237" s="627" t="s">
        <v>5982</v>
      </c>
      <c r="I1237" s="628"/>
      <c r="J1237" s="1"/>
      <c r="K1237" s="1"/>
      <c r="L1237" s="1"/>
      <c r="M1237" s="1"/>
      <c r="N1237" s="1"/>
      <c r="O1237" s="1"/>
      <c r="P1237" s="1"/>
      <c r="Q1237" s="1"/>
      <c r="R1237" s="1"/>
    </row>
    <row r="1238" spans="1:18" ht="16.5" customHeight="1">
      <c r="A1238" s="626" t="s">
        <v>6764</v>
      </c>
      <c r="B1238" s="626">
        <v>1</v>
      </c>
      <c r="C1238" s="627" t="s">
        <v>5980</v>
      </c>
      <c r="D1238" s="627" t="s">
        <v>5969</v>
      </c>
      <c r="E1238" s="628"/>
      <c r="F1238" s="629" t="s">
        <v>7265</v>
      </c>
      <c r="G1238" s="628"/>
      <c r="H1238" s="627" t="s">
        <v>5982</v>
      </c>
      <c r="I1238" s="628"/>
      <c r="J1238" s="1"/>
      <c r="K1238" s="1"/>
      <c r="L1238" s="1"/>
      <c r="M1238" s="1"/>
      <c r="N1238" s="1"/>
      <c r="O1238" s="1"/>
      <c r="P1238" s="1"/>
      <c r="Q1238" s="1"/>
      <c r="R1238" s="1"/>
    </row>
    <row r="1239" spans="1:18" ht="16.5" customHeight="1">
      <c r="A1239" s="626" t="s">
        <v>6764</v>
      </c>
      <c r="B1239" s="626">
        <v>1</v>
      </c>
      <c r="C1239" s="627" t="s">
        <v>5980</v>
      </c>
      <c r="D1239" s="627" t="s">
        <v>5969</v>
      </c>
      <c r="E1239" s="628"/>
      <c r="F1239" s="629" t="s">
        <v>7266</v>
      </c>
      <c r="G1239" s="628"/>
      <c r="H1239" s="627" t="s">
        <v>5982</v>
      </c>
      <c r="I1239" s="628"/>
      <c r="J1239" s="1"/>
      <c r="K1239" s="1"/>
      <c r="L1239" s="1"/>
      <c r="M1239" s="1"/>
      <c r="N1239" s="1"/>
      <c r="O1239" s="1"/>
      <c r="P1239" s="1"/>
      <c r="Q1239" s="1"/>
      <c r="R1239" s="1"/>
    </row>
    <row r="1240" spans="1:18" ht="16.5" customHeight="1">
      <c r="A1240" s="626" t="s">
        <v>6764</v>
      </c>
      <c r="B1240" s="626">
        <v>1</v>
      </c>
      <c r="C1240" s="627" t="s">
        <v>5980</v>
      </c>
      <c r="D1240" s="627" t="s">
        <v>5969</v>
      </c>
      <c r="E1240" s="628"/>
      <c r="F1240" s="629" t="s">
        <v>7267</v>
      </c>
      <c r="G1240" s="628"/>
      <c r="H1240" s="627" t="s">
        <v>5982</v>
      </c>
      <c r="I1240" s="628"/>
      <c r="J1240" s="1"/>
      <c r="K1240" s="1"/>
      <c r="L1240" s="1"/>
      <c r="M1240" s="1"/>
      <c r="N1240" s="1"/>
      <c r="O1240" s="1"/>
      <c r="P1240" s="1"/>
      <c r="Q1240" s="1"/>
      <c r="R1240" s="1"/>
    </row>
    <row r="1241" spans="1:18" ht="16.5" customHeight="1">
      <c r="A1241" s="626" t="s">
        <v>6764</v>
      </c>
      <c r="B1241" s="626">
        <v>1</v>
      </c>
      <c r="C1241" s="627" t="s">
        <v>5980</v>
      </c>
      <c r="D1241" s="627" t="s">
        <v>5969</v>
      </c>
      <c r="E1241" s="628"/>
      <c r="F1241" s="629" t="s">
        <v>7268</v>
      </c>
      <c r="G1241" s="628"/>
      <c r="H1241" s="627" t="s">
        <v>5982</v>
      </c>
      <c r="I1241" s="628"/>
      <c r="J1241" s="1"/>
      <c r="K1241" s="1"/>
      <c r="L1241" s="1"/>
      <c r="M1241" s="1"/>
      <c r="N1241" s="1"/>
      <c r="O1241" s="1"/>
      <c r="P1241" s="1"/>
      <c r="Q1241" s="1"/>
      <c r="R1241" s="1"/>
    </row>
    <row r="1242" spans="1:18" ht="16.5" customHeight="1">
      <c r="A1242" s="626" t="s">
        <v>6764</v>
      </c>
      <c r="B1242" s="626">
        <v>1</v>
      </c>
      <c r="C1242" s="627" t="s">
        <v>5980</v>
      </c>
      <c r="D1242" s="627" t="s">
        <v>5969</v>
      </c>
      <c r="E1242" s="628"/>
      <c r="F1242" s="629" t="s">
        <v>7269</v>
      </c>
      <c r="G1242" s="628"/>
      <c r="H1242" s="627" t="s">
        <v>5982</v>
      </c>
      <c r="I1242" s="628"/>
      <c r="J1242" s="1"/>
      <c r="K1242" s="1"/>
      <c r="L1242" s="1"/>
      <c r="M1242" s="1"/>
      <c r="N1242" s="1"/>
      <c r="O1242" s="1"/>
      <c r="P1242" s="1"/>
      <c r="Q1242" s="1"/>
      <c r="R1242" s="1"/>
    </row>
    <row r="1243" spans="1:18" ht="16.5" customHeight="1">
      <c r="A1243" s="626" t="s">
        <v>6764</v>
      </c>
      <c r="B1243" s="626">
        <v>1</v>
      </c>
      <c r="C1243" s="627" t="s">
        <v>5980</v>
      </c>
      <c r="D1243" s="627" t="s">
        <v>5969</v>
      </c>
      <c r="E1243" s="628"/>
      <c r="F1243" s="629" t="s">
        <v>7270</v>
      </c>
      <c r="G1243" s="628"/>
      <c r="H1243" s="627" t="s">
        <v>5982</v>
      </c>
      <c r="I1243" s="628"/>
      <c r="J1243" s="1"/>
      <c r="K1243" s="1"/>
      <c r="L1243" s="1"/>
      <c r="M1243" s="1"/>
      <c r="N1243" s="1"/>
      <c r="O1243" s="1"/>
      <c r="P1243" s="1"/>
      <c r="Q1243" s="1"/>
      <c r="R1243" s="1"/>
    </row>
    <row r="1244" spans="1:18" ht="16.5" customHeight="1">
      <c r="A1244" s="626" t="s">
        <v>6764</v>
      </c>
      <c r="B1244" s="626">
        <v>1</v>
      </c>
      <c r="C1244" s="627" t="s">
        <v>5980</v>
      </c>
      <c r="D1244" s="627" t="s">
        <v>5969</v>
      </c>
      <c r="E1244" s="628"/>
      <c r="F1244" s="629" t="s">
        <v>7271</v>
      </c>
      <c r="G1244" s="628"/>
      <c r="H1244" s="627" t="s">
        <v>5982</v>
      </c>
      <c r="I1244" s="628"/>
      <c r="J1244" s="1"/>
      <c r="K1244" s="1"/>
      <c r="L1244" s="1"/>
      <c r="M1244" s="1"/>
      <c r="N1244" s="1"/>
      <c r="O1244" s="1"/>
      <c r="P1244" s="1"/>
      <c r="Q1244" s="1"/>
      <c r="R1244" s="1"/>
    </row>
    <row r="1245" spans="1:18" ht="16.5" customHeight="1">
      <c r="A1245" s="626" t="s">
        <v>6764</v>
      </c>
      <c r="B1245" s="626">
        <v>1</v>
      </c>
      <c r="C1245" s="627" t="s">
        <v>5980</v>
      </c>
      <c r="D1245" s="627" t="s">
        <v>5969</v>
      </c>
      <c r="E1245" s="628"/>
      <c r="F1245" s="629" t="s">
        <v>7272</v>
      </c>
      <c r="G1245" s="628"/>
      <c r="H1245" s="627" t="s">
        <v>5982</v>
      </c>
      <c r="I1245" s="628"/>
      <c r="J1245" s="1"/>
      <c r="K1245" s="1"/>
      <c r="L1245" s="1"/>
      <c r="M1245" s="1"/>
      <c r="N1245" s="1"/>
      <c r="O1245" s="1"/>
      <c r="P1245" s="1"/>
      <c r="Q1245" s="1"/>
      <c r="R1245" s="1"/>
    </row>
    <row r="1246" spans="1:18" ht="16.5" customHeight="1">
      <c r="A1246" s="626" t="s">
        <v>6764</v>
      </c>
      <c r="B1246" s="626">
        <v>1</v>
      </c>
      <c r="C1246" s="627" t="s">
        <v>5980</v>
      </c>
      <c r="D1246" s="627" t="s">
        <v>5969</v>
      </c>
      <c r="E1246" s="628"/>
      <c r="F1246" s="629" t="s">
        <v>7273</v>
      </c>
      <c r="G1246" s="628"/>
      <c r="H1246" s="627" t="s">
        <v>5982</v>
      </c>
      <c r="I1246" s="628"/>
      <c r="J1246" s="1"/>
      <c r="K1246" s="1"/>
      <c r="L1246" s="1"/>
      <c r="M1246" s="1"/>
      <c r="N1246" s="1"/>
      <c r="O1246" s="1"/>
      <c r="P1246" s="1"/>
      <c r="Q1246" s="1"/>
      <c r="R1246" s="1"/>
    </row>
    <row r="1247" spans="1:18" ht="16.5" customHeight="1">
      <c r="A1247" s="626" t="s">
        <v>6764</v>
      </c>
      <c r="B1247" s="626">
        <v>1</v>
      </c>
      <c r="C1247" s="627" t="s">
        <v>5980</v>
      </c>
      <c r="D1247" s="627" t="s">
        <v>5969</v>
      </c>
      <c r="E1247" s="628"/>
      <c r="F1247" s="629" t="s">
        <v>7274</v>
      </c>
      <c r="G1247" s="628"/>
      <c r="H1247" s="627" t="s">
        <v>5982</v>
      </c>
      <c r="I1247" s="628"/>
      <c r="J1247" s="1"/>
      <c r="K1247" s="1"/>
      <c r="L1247" s="1"/>
      <c r="M1247" s="1"/>
      <c r="N1247" s="1"/>
      <c r="O1247" s="1"/>
      <c r="P1247" s="1"/>
      <c r="Q1247" s="1"/>
      <c r="R1247" s="1"/>
    </row>
    <row r="1248" spans="1:18" ht="16.5" customHeight="1">
      <c r="A1248" s="626" t="s">
        <v>6764</v>
      </c>
      <c r="B1248" s="626">
        <v>1</v>
      </c>
      <c r="C1248" s="627" t="s">
        <v>5980</v>
      </c>
      <c r="D1248" s="627" t="s">
        <v>5969</v>
      </c>
      <c r="E1248" s="628"/>
      <c r="F1248" s="629" t="s">
        <v>7275</v>
      </c>
      <c r="G1248" s="628"/>
      <c r="H1248" s="627" t="s">
        <v>5982</v>
      </c>
      <c r="I1248" s="628"/>
      <c r="J1248" s="1"/>
      <c r="K1248" s="1"/>
      <c r="L1248" s="1"/>
      <c r="M1248" s="1"/>
      <c r="N1248" s="1"/>
      <c r="O1248" s="1"/>
      <c r="P1248" s="1"/>
      <c r="Q1248" s="1"/>
      <c r="R1248" s="1"/>
    </row>
    <row r="1249" spans="1:18" ht="16.5" customHeight="1">
      <c r="A1249" s="626" t="s">
        <v>6764</v>
      </c>
      <c r="B1249" s="626">
        <v>1</v>
      </c>
      <c r="C1249" s="627" t="s">
        <v>5980</v>
      </c>
      <c r="D1249" s="627" t="s">
        <v>5969</v>
      </c>
      <c r="E1249" s="628"/>
      <c r="F1249" s="629" t="s">
        <v>7276</v>
      </c>
      <c r="G1249" s="628"/>
      <c r="H1249" s="627" t="s">
        <v>5982</v>
      </c>
      <c r="I1249" s="628"/>
      <c r="J1249" s="1"/>
      <c r="K1249" s="1"/>
      <c r="L1249" s="1"/>
      <c r="M1249" s="1"/>
      <c r="N1249" s="1"/>
      <c r="O1249" s="1"/>
      <c r="P1249" s="1"/>
      <c r="Q1249" s="1"/>
      <c r="R1249" s="1"/>
    </row>
    <row r="1250" spans="1:18" ht="16.5" customHeight="1">
      <c r="A1250" s="626" t="s">
        <v>6764</v>
      </c>
      <c r="B1250" s="626">
        <v>1</v>
      </c>
      <c r="C1250" s="627" t="s">
        <v>5980</v>
      </c>
      <c r="D1250" s="627" t="s">
        <v>5969</v>
      </c>
      <c r="E1250" s="628"/>
      <c r="F1250" s="629" t="s">
        <v>7277</v>
      </c>
      <c r="G1250" s="628"/>
      <c r="H1250" s="627" t="s">
        <v>5982</v>
      </c>
      <c r="I1250" s="628"/>
      <c r="J1250" s="1"/>
      <c r="K1250" s="1"/>
      <c r="L1250" s="1"/>
      <c r="M1250" s="1"/>
      <c r="N1250" s="1"/>
      <c r="O1250" s="1"/>
      <c r="P1250" s="1"/>
      <c r="Q1250" s="1"/>
      <c r="R1250" s="1"/>
    </row>
    <row r="1251" spans="1:18" ht="16.5" customHeight="1">
      <c r="A1251" s="626" t="s">
        <v>6764</v>
      </c>
      <c r="B1251" s="626">
        <v>1</v>
      </c>
      <c r="C1251" s="627" t="s">
        <v>5980</v>
      </c>
      <c r="D1251" s="627" t="s">
        <v>5969</v>
      </c>
      <c r="E1251" s="628"/>
      <c r="F1251" s="629" t="s">
        <v>7278</v>
      </c>
      <c r="G1251" s="628"/>
      <c r="H1251" s="627" t="s">
        <v>5982</v>
      </c>
      <c r="I1251" s="628"/>
      <c r="J1251" s="1"/>
      <c r="K1251" s="1"/>
      <c r="L1251" s="1"/>
      <c r="M1251" s="1"/>
      <c r="N1251" s="1"/>
      <c r="O1251" s="1"/>
      <c r="P1251" s="1"/>
      <c r="Q1251" s="1"/>
      <c r="R1251" s="1"/>
    </row>
    <row r="1252" spans="1:18" ht="16.5" customHeight="1">
      <c r="A1252" s="626" t="s">
        <v>6764</v>
      </c>
      <c r="B1252" s="626">
        <v>1</v>
      </c>
      <c r="C1252" s="627" t="s">
        <v>5980</v>
      </c>
      <c r="D1252" s="627" t="s">
        <v>5969</v>
      </c>
      <c r="E1252" s="628"/>
      <c r="F1252" s="629" t="s">
        <v>7279</v>
      </c>
      <c r="G1252" s="628"/>
      <c r="H1252" s="627" t="s">
        <v>5982</v>
      </c>
      <c r="I1252" s="628"/>
      <c r="J1252" s="1"/>
      <c r="K1252" s="1"/>
      <c r="L1252" s="1"/>
      <c r="M1252" s="1"/>
      <c r="N1252" s="1"/>
      <c r="O1252" s="1"/>
      <c r="P1252" s="1"/>
      <c r="Q1252" s="1"/>
      <c r="R1252" s="1"/>
    </row>
    <row r="1253" spans="1:18" ht="16.5" customHeight="1">
      <c r="A1253" s="626" t="s">
        <v>6764</v>
      </c>
      <c r="B1253" s="626">
        <v>1</v>
      </c>
      <c r="C1253" s="627" t="s">
        <v>5980</v>
      </c>
      <c r="D1253" s="627" t="s">
        <v>5969</v>
      </c>
      <c r="E1253" s="628"/>
      <c r="F1253" s="629" t="s">
        <v>7280</v>
      </c>
      <c r="G1253" s="628"/>
      <c r="H1253" s="627" t="s">
        <v>5982</v>
      </c>
      <c r="I1253" s="628"/>
      <c r="J1253" s="1"/>
      <c r="K1253" s="1"/>
      <c r="L1253" s="1"/>
      <c r="M1253" s="1"/>
      <c r="N1253" s="1"/>
      <c r="O1253" s="1"/>
      <c r="P1253" s="1"/>
      <c r="Q1253" s="1"/>
      <c r="R1253" s="1"/>
    </row>
    <row r="1254" spans="1:18" ht="16.5" customHeight="1">
      <c r="A1254" s="626" t="s">
        <v>6764</v>
      </c>
      <c r="B1254" s="626">
        <v>1</v>
      </c>
      <c r="C1254" s="627" t="s">
        <v>5980</v>
      </c>
      <c r="D1254" s="627" t="s">
        <v>5969</v>
      </c>
      <c r="E1254" s="628"/>
      <c r="F1254" s="629" t="s">
        <v>7281</v>
      </c>
      <c r="G1254" s="628"/>
      <c r="H1254" s="627" t="s">
        <v>5982</v>
      </c>
      <c r="I1254" s="628"/>
      <c r="J1254" s="1"/>
      <c r="K1254" s="1"/>
      <c r="L1254" s="1"/>
      <c r="M1254" s="1"/>
      <c r="N1254" s="1"/>
      <c r="O1254" s="1"/>
      <c r="P1254" s="1"/>
      <c r="Q1254" s="1"/>
      <c r="R1254" s="1"/>
    </row>
    <row r="1255" spans="1:18" ht="16.5" customHeight="1">
      <c r="A1255" s="626" t="s">
        <v>6764</v>
      </c>
      <c r="B1255" s="626">
        <v>1</v>
      </c>
      <c r="C1255" s="627" t="s">
        <v>5980</v>
      </c>
      <c r="D1255" s="627" t="s">
        <v>5969</v>
      </c>
      <c r="E1255" s="628"/>
      <c r="F1255" s="629" t="s">
        <v>7282</v>
      </c>
      <c r="G1255" s="628"/>
      <c r="H1255" s="627" t="s">
        <v>5982</v>
      </c>
      <c r="I1255" s="628"/>
      <c r="J1255" s="1"/>
      <c r="K1255" s="1"/>
      <c r="L1255" s="1"/>
      <c r="M1255" s="1"/>
      <c r="N1255" s="1"/>
      <c r="O1255" s="1"/>
      <c r="P1255" s="1"/>
      <c r="Q1255" s="1"/>
      <c r="R1255" s="1"/>
    </row>
    <row r="1256" spans="1:18" ht="16.5" customHeight="1">
      <c r="A1256" s="626" t="s">
        <v>6764</v>
      </c>
      <c r="B1256" s="626">
        <v>1</v>
      </c>
      <c r="C1256" s="627" t="s">
        <v>5980</v>
      </c>
      <c r="D1256" s="627" t="s">
        <v>5969</v>
      </c>
      <c r="E1256" s="628"/>
      <c r="F1256" s="629" t="s">
        <v>7283</v>
      </c>
      <c r="G1256" s="628"/>
      <c r="H1256" s="627" t="s">
        <v>5982</v>
      </c>
      <c r="I1256" s="628"/>
      <c r="J1256" s="1"/>
      <c r="K1256" s="1"/>
      <c r="L1256" s="1"/>
      <c r="M1256" s="1"/>
      <c r="N1256" s="1"/>
      <c r="O1256" s="1"/>
      <c r="P1256" s="1"/>
      <c r="Q1256" s="1"/>
      <c r="R1256" s="1"/>
    </row>
    <row r="1257" spans="1:18" ht="16.5" customHeight="1">
      <c r="A1257" s="626" t="s">
        <v>6764</v>
      </c>
      <c r="B1257" s="626">
        <v>1</v>
      </c>
      <c r="C1257" s="627" t="s">
        <v>5980</v>
      </c>
      <c r="D1257" s="627" t="s">
        <v>5969</v>
      </c>
      <c r="E1257" s="628"/>
      <c r="F1257" s="629" t="s">
        <v>7284</v>
      </c>
      <c r="G1257" s="628"/>
      <c r="H1257" s="627" t="s">
        <v>5982</v>
      </c>
      <c r="I1257" s="628"/>
      <c r="J1257" s="1"/>
      <c r="K1257" s="1"/>
      <c r="L1257" s="1"/>
      <c r="M1257" s="1"/>
      <c r="N1257" s="1"/>
      <c r="O1257" s="1"/>
      <c r="P1257" s="1"/>
      <c r="Q1257" s="1"/>
      <c r="R1257" s="1"/>
    </row>
    <row r="1258" spans="1:18" ht="16.5" customHeight="1">
      <c r="A1258" s="626" t="s">
        <v>6764</v>
      </c>
      <c r="B1258" s="626">
        <v>1</v>
      </c>
      <c r="C1258" s="627" t="s">
        <v>5980</v>
      </c>
      <c r="D1258" s="627" t="s">
        <v>5969</v>
      </c>
      <c r="E1258" s="628"/>
      <c r="F1258" s="629" t="s">
        <v>7285</v>
      </c>
      <c r="G1258" s="628"/>
      <c r="H1258" s="627" t="s">
        <v>5982</v>
      </c>
      <c r="I1258" s="628"/>
      <c r="J1258" s="1"/>
      <c r="K1258" s="1"/>
      <c r="L1258" s="1"/>
      <c r="M1258" s="1"/>
      <c r="N1258" s="1"/>
      <c r="O1258" s="1"/>
      <c r="P1258" s="1"/>
      <c r="Q1258" s="1"/>
      <c r="R1258" s="1"/>
    </row>
    <row r="1259" spans="1:18" ht="16.5" customHeight="1">
      <c r="A1259" s="626" t="s">
        <v>6764</v>
      </c>
      <c r="B1259" s="626">
        <v>1</v>
      </c>
      <c r="C1259" s="627" t="s">
        <v>5980</v>
      </c>
      <c r="D1259" s="627" t="s">
        <v>5969</v>
      </c>
      <c r="E1259" s="628"/>
      <c r="F1259" s="629" t="s">
        <v>7286</v>
      </c>
      <c r="G1259" s="628"/>
      <c r="H1259" s="627" t="s">
        <v>5982</v>
      </c>
      <c r="I1259" s="628"/>
      <c r="J1259" s="1"/>
      <c r="K1259" s="1"/>
      <c r="L1259" s="1"/>
      <c r="M1259" s="1"/>
      <c r="N1259" s="1"/>
      <c r="O1259" s="1"/>
      <c r="P1259" s="1"/>
      <c r="Q1259" s="1"/>
      <c r="R1259" s="1"/>
    </row>
    <row r="1260" spans="1:18" ht="16.5" customHeight="1">
      <c r="A1260" s="626" t="s">
        <v>6764</v>
      </c>
      <c r="B1260" s="626">
        <v>1</v>
      </c>
      <c r="C1260" s="627" t="s">
        <v>5980</v>
      </c>
      <c r="D1260" s="627" t="s">
        <v>5969</v>
      </c>
      <c r="E1260" s="628"/>
      <c r="F1260" s="629" t="s">
        <v>7287</v>
      </c>
      <c r="G1260" s="628"/>
      <c r="H1260" s="627" t="s">
        <v>5982</v>
      </c>
      <c r="I1260" s="628"/>
      <c r="J1260" s="1"/>
      <c r="K1260" s="1"/>
      <c r="L1260" s="1"/>
      <c r="M1260" s="1"/>
      <c r="N1260" s="1"/>
      <c r="O1260" s="1"/>
      <c r="P1260" s="1"/>
      <c r="Q1260" s="1"/>
      <c r="R1260" s="1"/>
    </row>
    <row r="1261" spans="1:18" ht="16.5" customHeight="1">
      <c r="A1261" s="626" t="s">
        <v>6764</v>
      </c>
      <c r="B1261" s="626">
        <v>1</v>
      </c>
      <c r="C1261" s="627" t="s">
        <v>5980</v>
      </c>
      <c r="D1261" s="627" t="s">
        <v>5969</v>
      </c>
      <c r="E1261" s="628"/>
      <c r="F1261" s="629" t="s">
        <v>7288</v>
      </c>
      <c r="G1261" s="628"/>
      <c r="H1261" s="627" t="s">
        <v>5982</v>
      </c>
      <c r="I1261" s="628"/>
      <c r="J1261" s="1"/>
      <c r="K1261" s="1"/>
      <c r="L1261" s="1"/>
      <c r="M1261" s="1"/>
      <c r="N1261" s="1"/>
      <c r="O1261" s="1"/>
      <c r="P1261" s="1"/>
      <c r="Q1261" s="1"/>
      <c r="R1261" s="1"/>
    </row>
    <row r="1262" spans="1:18" ht="16.5" customHeight="1">
      <c r="A1262" s="626" t="s">
        <v>6764</v>
      </c>
      <c r="B1262" s="626">
        <v>1</v>
      </c>
      <c r="C1262" s="627" t="s">
        <v>5980</v>
      </c>
      <c r="D1262" s="627" t="s">
        <v>5969</v>
      </c>
      <c r="E1262" s="628"/>
      <c r="F1262" s="629" t="s">
        <v>7289</v>
      </c>
      <c r="G1262" s="628"/>
      <c r="H1262" s="627" t="s">
        <v>5982</v>
      </c>
      <c r="I1262" s="628"/>
      <c r="J1262" s="1"/>
      <c r="K1262" s="1"/>
      <c r="L1262" s="1"/>
      <c r="M1262" s="1"/>
      <c r="N1262" s="1"/>
      <c r="O1262" s="1"/>
      <c r="P1262" s="1"/>
      <c r="Q1262" s="1"/>
      <c r="R1262" s="1"/>
    </row>
    <row r="1263" spans="1:18" ht="16.5" customHeight="1">
      <c r="A1263" s="626" t="s">
        <v>6764</v>
      </c>
      <c r="B1263" s="626">
        <v>1</v>
      </c>
      <c r="C1263" s="627" t="s">
        <v>5980</v>
      </c>
      <c r="D1263" s="627" t="s">
        <v>5969</v>
      </c>
      <c r="E1263" s="628"/>
      <c r="F1263" s="629" t="s">
        <v>7290</v>
      </c>
      <c r="G1263" s="628"/>
      <c r="H1263" s="627" t="s">
        <v>5982</v>
      </c>
      <c r="I1263" s="628"/>
      <c r="J1263" s="1"/>
      <c r="K1263" s="1"/>
      <c r="L1263" s="1"/>
      <c r="M1263" s="1"/>
      <c r="N1263" s="1"/>
      <c r="O1263" s="1"/>
      <c r="P1263" s="1"/>
      <c r="Q1263" s="1"/>
      <c r="R1263" s="1"/>
    </row>
    <row r="1264" spans="1:18" ht="16.5" customHeight="1">
      <c r="A1264" s="626" t="s">
        <v>6764</v>
      </c>
      <c r="B1264" s="626">
        <v>1</v>
      </c>
      <c r="C1264" s="627" t="s">
        <v>5980</v>
      </c>
      <c r="D1264" s="627" t="s">
        <v>5969</v>
      </c>
      <c r="E1264" s="628"/>
      <c r="F1264" s="629" t="s">
        <v>7291</v>
      </c>
      <c r="G1264" s="628"/>
      <c r="H1264" s="627" t="s">
        <v>5982</v>
      </c>
      <c r="I1264" s="628"/>
      <c r="J1264" s="1"/>
      <c r="K1264" s="1"/>
      <c r="L1264" s="1"/>
      <c r="M1264" s="1"/>
      <c r="N1264" s="1"/>
      <c r="O1264" s="1"/>
      <c r="P1264" s="1"/>
      <c r="Q1264" s="1"/>
      <c r="R1264" s="1"/>
    </row>
    <row r="1265" spans="1:18" ht="16.5" customHeight="1">
      <c r="A1265" s="626" t="s">
        <v>6764</v>
      </c>
      <c r="B1265" s="626">
        <v>1</v>
      </c>
      <c r="C1265" s="627" t="s">
        <v>5980</v>
      </c>
      <c r="D1265" s="627" t="s">
        <v>5969</v>
      </c>
      <c r="E1265" s="628"/>
      <c r="F1265" s="629" t="s">
        <v>7292</v>
      </c>
      <c r="G1265" s="628"/>
      <c r="H1265" s="627" t="s">
        <v>5982</v>
      </c>
      <c r="I1265" s="628"/>
      <c r="J1265" s="1"/>
      <c r="K1265" s="1"/>
      <c r="L1265" s="1"/>
      <c r="M1265" s="1"/>
      <c r="N1265" s="1"/>
      <c r="O1265" s="1"/>
      <c r="P1265" s="1"/>
      <c r="Q1265" s="1"/>
      <c r="R1265" s="1"/>
    </row>
    <row r="1266" spans="1:18" ht="16.5" customHeight="1">
      <c r="A1266" s="626" t="s">
        <v>6764</v>
      </c>
      <c r="B1266" s="626">
        <v>1</v>
      </c>
      <c r="C1266" s="627" t="s">
        <v>5980</v>
      </c>
      <c r="D1266" s="627" t="s">
        <v>5969</v>
      </c>
      <c r="E1266" s="628"/>
      <c r="F1266" s="629" t="s">
        <v>7293</v>
      </c>
      <c r="G1266" s="628"/>
      <c r="H1266" s="627" t="s">
        <v>5982</v>
      </c>
      <c r="I1266" s="628"/>
      <c r="J1266" s="1"/>
      <c r="K1266" s="1"/>
      <c r="L1266" s="1"/>
      <c r="M1266" s="1"/>
      <c r="N1266" s="1"/>
      <c r="O1266" s="1"/>
      <c r="P1266" s="1"/>
      <c r="Q1266" s="1"/>
      <c r="R1266" s="1"/>
    </row>
    <row r="1267" spans="1:18" ht="16.5" customHeight="1">
      <c r="A1267" s="626" t="s">
        <v>6764</v>
      </c>
      <c r="B1267" s="626">
        <v>1</v>
      </c>
      <c r="C1267" s="627" t="s">
        <v>5980</v>
      </c>
      <c r="D1267" s="627" t="s">
        <v>5969</v>
      </c>
      <c r="E1267" s="628"/>
      <c r="F1267" s="629" t="s">
        <v>7294</v>
      </c>
      <c r="G1267" s="628"/>
      <c r="H1267" s="627" t="s">
        <v>5982</v>
      </c>
      <c r="I1267" s="628"/>
      <c r="J1267" s="1"/>
      <c r="K1267" s="1"/>
      <c r="L1267" s="1"/>
      <c r="M1267" s="1"/>
      <c r="N1267" s="1"/>
      <c r="O1267" s="1"/>
      <c r="P1267" s="1"/>
      <c r="Q1267" s="1"/>
      <c r="R1267" s="1"/>
    </row>
    <row r="1268" spans="1:18" ht="16.5" customHeight="1">
      <c r="A1268" s="626" t="s">
        <v>6764</v>
      </c>
      <c r="B1268" s="626">
        <v>1</v>
      </c>
      <c r="C1268" s="627" t="s">
        <v>5980</v>
      </c>
      <c r="D1268" s="627" t="s">
        <v>5969</v>
      </c>
      <c r="E1268" s="628"/>
      <c r="F1268" s="629" t="s">
        <v>7295</v>
      </c>
      <c r="G1268" s="628"/>
      <c r="H1268" s="627" t="s">
        <v>5982</v>
      </c>
      <c r="I1268" s="628"/>
      <c r="J1268" s="1"/>
      <c r="K1268" s="1"/>
      <c r="L1268" s="1"/>
      <c r="M1268" s="1"/>
      <c r="N1268" s="1"/>
      <c r="O1268" s="1"/>
      <c r="P1268" s="1"/>
      <c r="Q1268" s="1"/>
      <c r="R1268" s="1"/>
    </row>
    <row r="1269" spans="1:18" ht="16.5" customHeight="1">
      <c r="A1269" s="626" t="s">
        <v>6764</v>
      </c>
      <c r="B1269" s="626">
        <v>1</v>
      </c>
      <c r="C1269" s="627" t="s">
        <v>5980</v>
      </c>
      <c r="D1269" s="627" t="s">
        <v>5969</v>
      </c>
      <c r="E1269" s="628"/>
      <c r="F1269" s="629" t="s">
        <v>7296</v>
      </c>
      <c r="G1269" s="628"/>
      <c r="H1269" s="627" t="s">
        <v>5982</v>
      </c>
      <c r="I1269" s="628"/>
      <c r="J1269" s="1"/>
      <c r="K1269" s="1"/>
      <c r="L1269" s="1"/>
      <c r="M1269" s="1"/>
      <c r="N1269" s="1"/>
      <c r="O1269" s="1"/>
      <c r="P1269" s="1"/>
      <c r="Q1269" s="1"/>
      <c r="R1269" s="1"/>
    </row>
    <row r="1270" spans="1:18" ht="16.5" customHeight="1">
      <c r="A1270" s="626" t="s">
        <v>6764</v>
      </c>
      <c r="B1270" s="626">
        <v>1</v>
      </c>
      <c r="C1270" s="627" t="s">
        <v>5980</v>
      </c>
      <c r="D1270" s="627" t="s">
        <v>5969</v>
      </c>
      <c r="E1270" s="628"/>
      <c r="F1270" s="629" t="s">
        <v>7297</v>
      </c>
      <c r="G1270" s="628"/>
      <c r="H1270" s="627" t="s">
        <v>5982</v>
      </c>
      <c r="I1270" s="628"/>
      <c r="J1270" s="1"/>
      <c r="K1270" s="1"/>
      <c r="L1270" s="1"/>
      <c r="M1270" s="1"/>
      <c r="N1270" s="1"/>
      <c r="O1270" s="1"/>
      <c r="P1270" s="1"/>
      <c r="Q1270" s="1"/>
      <c r="R1270" s="1"/>
    </row>
    <row r="1271" spans="1:18" ht="16.5" customHeight="1">
      <c r="A1271" s="626" t="s">
        <v>6764</v>
      </c>
      <c r="B1271" s="626">
        <v>1</v>
      </c>
      <c r="C1271" s="627" t="s">
        <v>5980</v>
      </c>
      <c r="D1271" s="627" t="s">
        <v>5969</v>
      </c>
      <c r="E1271" s="628"/>
      <c r="F1271" s="629" t="s">
        <v>7298</v>
      </c>
      <c r="G1271" s="628"/>
      <c r="H1271" s="627" t="s">
        <v>5982</v>
      </c>
      <c r="I1271" s="628"/>
      <c r="J1271" s="1"/>
      <c r="K1271" s="1"/>
      <c r="L1271" s="1"/>
      <c r="M1271" s="1"/>
      <c r="N1271" s="1"/>
      <c r="O1271" s="1"/>
      <c r="P1271" s="1"/>
      <c r="Q1271" s="1"/>
      <c r="R1271" s="1"/>
    </row>
    <row r="1272" spans="1:18" ht="16.5" customHeight="1">
      <c r="A1272" s="626" t="s">
        <v>6764</v>
      </c>
      <c r="B1272" s="626">
        <v>1</v>
      </c>
      <c r="C1272" s="627" t="s">
        <v>5980</v>
      </c>
      <c r="D1272" s="627" t="s">
        <v>5969</v>
      </c>
      <c r="E1272" s="628"/>
      <c r="F1272" s="629" t="s">
        <v>7299</v>
      </c>
      <c r="G1272" s="628"/>
      <c r="H1272" s="627" t="s">
        <v>5982</v>
      </c>
      <c r="I1272" s="628"/>
      <c r="J1272" s="1"/>
      <c r="K1272" s="1"/>
      <c r="L1272" s="1"/>
      <c r="M1272" s="1"/>
      <c r="N1272" s="1"/>
      <c r="O1272" s="1"/>
      <c r="P1272" s="1"/>
      <c r="Q1272" s="1"/>
      <c r="R1272" s="1"/>
    </row>
    <row r="1273" spans="1:18" ht="16.5" customHeight="1">
      <c r="A1273" s="626" t="s">
        <v>6764</v>
      </c>
      <c r="B1273" s="626">
        <v>1</v>
      </c>
      <c r="C1273" s="627" t="s">
        <v>5980</v>
      </c>
      <c r="D1273" s="627" t="s">
        <v>5969</v>
      </c>
      <c r="E1273" s="628"/>
      <c r="F1273" s="629" t="s">
        <v>7300</v>
      </c>
      <c r="G1273" s="628"/>
      <c r="H1273" s="627" t="s">
        <v>5982</v>
      </c>
      <c r="I1273" s="628"/>
      <c r="J1273" s="1"/>
      <c r="K1273" s="1"/>
      <c r="L1273" s="1"/>
      <c r="M1273" s="1"/>
      <c r="N1273" s="1"/>
      <c r="O1273" s="1"/>
      <c r="P1273" s="1"/>
      <c r="Q1273" s="1"/>
      <c r="R1273" s="1"/>
    </row>
    <row r="1274" spans="1:18" ht="16.5" customHeight="1">
      <c r="A1274" s="626" t="s">
        <v>6764</v>
      </c>
      <c r="B1274" s="626">
        <v>1</v>
      </c>
      <c r="C1274" s="627" t="s">
        <v>5980</v>
      </c>
      <c r="D1274" s="627" t="s">
        <v>5969</v>
      </c>
      <c r="E1274" s="628"/>
      <c r="F1274" s="629" t="s">
        <v>7301</v>
      </c>
      <c r="G1274" s="628"/>
      <c r="H1274" s="627" t="s">
        <v>5982</v>
      </c>
      <c r="I1274" s="628"/>
      <c r="J1274" s="1"/>
      <c r="K1274" s="1"/>
      <c r="L1274" s="1"/>
      <c r="M1274" s="1"/>
      <c r="N1274" s="1"/>
      <c r="O1274" s="1"/>
      <c r="P1274" s="1"/>
      <c r="Q1274" s="1"/>
      <c r="R1274" s="1"/>
    </row>
    <row r="1275" spans="1:18" ht="16.5" customHeight="1">
      <c r="A1275" s="626" t="s">
        <v>6764</v>
      </c>
      <c r="B1275" s="626">
        <v>1</v>
      </c>
      <c r="C1275" s="627" t="s">
        <v>5980</v>
      </c>
      <c r="D1275" s="627" t="s">
        <v>5969</v>
      </c>
      <c r="E1275" s="628"/>
      <c r="F1275" s="629" t="s">
        <v>7302</v>
      </c>
      <c r="G1275" s="628"/>
      <c r="H1275" s="627" t="s">
        <v>5982</v>
      </c>
      <c r="I1275" s="628"/>
      <c r="J1275" s="1"/>
      <c r="K1275" s="1"/>
      <c r="L1275" s="1"/>
      <c r="M1275" s="1"/>
      <c r="N1275" s="1"/>
      <c r="O1275" s="1"/>
      <c r="P1275" s="1"/>
      <c r="Q1275" s="1"/>
      <c r="R1275" s="1"/>
    </row>
    <row r="1276" spans="1:18" ht="16.5" customHeight="1">
      <c r="A1276" s="626" t="s">
        <v>6764</v>
      </c>
      <c r="B1276" s="626">
        <v>1</v>
      </c>
      <c r="C1276" s="627" t="s">
        <v>5980</v>
      </c>
      <c r="D1276" s="627" t="s">
        <v>5969</v>
      </c>
      <c r="E1276" s="628"/>
      <c r="F1276" s="629" t="s">
        <v>7303</v>
      </c>
      <c r="G1276" s="628"/>
      <c r="H1276" s="627" t="s">
        <v>5982</v>
      </c>
      <c r="I1276" s="628"/>
      <c r="J1276" s="1"/>
      <c r="K1276" s="1"/>
      <c r="L1276" s="1"/>
      <c r="M1276" s="1"/>
      <c r="N1276" s="1"/>
      <c r="O1276" s="1"/>
      <c r="P1276" s="1"/>
      <c r="Q1276" s="1"/>
      <c r="R1276" s="1"/>
    </row>
    <row r="1277" spans="1:18" ht="16.5" customHeight="1">
      <c r="A1277" s="626" t="s">
        <v>6764</v>
      </c>
      <c r="B1277" s="626">
        <v>1</v>
      </c>
      <c r="C1277" s="627" t="s">
        <v>5980</v>
      </c>
      <c r="D1277" s="627" t="s">
        <v>5969</v>
      </c>
      <c r="E1277" s="628"/>
      <c r="F1277" s="629" t="s">
        <v>7304</v>
      </c>
      <c r="G1277" s="628"/>
      <c r="H1277" s="627" t="s">
        <v>5982</v>
      </c>
      <c r="I1277" s="628"/>
      <c r="J1277" s="1"/>
      <c r="K1277" s="1"/>
      <c r="L1277" s="1"/>
      <c r="M1277" s="1"/>
      <c r="N1277" s="1"/>
      <c r="O1277" s="1"/>
      <c r="P1277" s="1"/>
      <c r="Q1277" s="1"/>
      <c r="R1277" s="1"/>
    </row>
    <row r="1278" spans="1:18" ht="16.5" customHeight="1">
      <c r="A1278" s="626" t="s">
        <v>6764</v>
      </c>
      <c r="B1278" s="626">
        <v>1</v>
      </c>
      <c r="C1278" s="627" t="s">
        <v>5980</v>
      </c>
      <c r="D1278" s="627" t="s">
        <v>5969</v>
      </c>
      <c r="E1278" s="628"/>
      <c r="F1278" s="629" t="s">
        <v>7305</v>
      </c>
      <c r="G1278" s="628"/>
      <c r="H1278" s="627" t="s">
        <v>5982</v>
      </c>
      <c r="I1278" s="628"/>
      <c r="J1278" s="1"/>
      <c r="K1278" s="1"/>
      <c r="L1278" s="1"/>
      <c r="M1278" s="1"/>
      <c r="N1278" s="1"/>
      <c r="O1278" s="1"/>
      <c r="P1278" s="1"/>
      <c r="Q1278" s="1"/>
      <c r="R1278" s="1"/>
    </row>
    <row r="1279" spans="1:18" ht="16.5" customHeight="1">
      <c r="A1279" s="626" t="s">
        <v>6764</v>
      </c>
      <c r="B1279" s="626">
        <v>1</v>
      </c>
      <c r="C1279" s="627" t="s">
        <v>5980</v>
      </c>
      <c r="D1279" s="627" t="s">
        <v>5969</v>
      </c>
      <c r="E1279" s="628"/>
      <c r="F1279" s="629" t="s">
        <v>7306</v>
      </c>
      <c r="G1279" s="628"/>
      <c r="H1279" s="627" t="s">
        <v>5982</v>
      </c>
      <c r="I1279" s="628"/>
      <c r="J1279" s="1"/>
      <c r="K1279" s="1"/>
      <c r="L1279" s="1"/>
      <c r="M1279" s="1"/>
      <c r="N1279" s="1"/>
      <c r="O1279" s="1"/>
      <c r="P1279" s="1"/>
      <c r="Q1279" s="1"/>
      <c r="R1279" s="1"/>
    </row>
    <row r="1280" spans="1:18" ht="16.5" customHeight="1">
      <c r="A1280" s="626" t="s">
        <v>6764</v>
      </c>
      <c r="B1280" s="626">
        <v>1</v>
      </c>
      <c r="C1280" s="627" t="s">
        <v>5980</v>
      </c>
      <c r="D1280" s="627" t="s">
        <v>5969</v>
      </c>
      <c r="E1280" s="628"/>
      <c r="F1280" s="629" t="s">
        <v>7307</v>
      </c>
      <c r="G1280" s="628"/>
      <c r="H1280" s="627" t="s">
        <v>5982</v>
      </c>
      <c r="I1280" s="628"/>
      <c r="J1280" s="1"/>
      <c r="K1280" s="1"/>
      <c r="L1280" s="1"/>
      <c r="M1280" s="1"/>
      <c r="N1280" s="1"/>
      <c r="O1280" s="1"/>
      <c r="P1280" s="1"/>
      <c r="Q1280" s="1"/>
      <c r="R1280" s="1"/>
    </row>
    <row r="1281" spans="1:18" ht="16.5" customHeight="1">
      <c r="A1281" s="626" t="s">
        <v>6764</v>
      </c>
      <c r="B1281" s="626">
        <v>1</v>
      </c>
      <c r="C1281" s="627" t="s">
        <v>5980</v>
      </c>
      <c r="D1281" s="627" t="s">
        <v>5969</v>
      </c>
      <c r="E1281" s="628"/>
      <c r="F1281" s="629" t="s">
        <v>7308</v>
      </c>
      <c r="G1281" s="628"/>
      <c r="H1281" s="627" t="s">
        <v>5982</v>
      </c>
      <c r="I1281" s="628"/>
      <c r="J1281" s="1"/>
      <c r="K1281" s="1"/>
      <c r="L1281" s="1"/>
      <c r="M1281" s="1"/>
      <c r="N1281" s="1"/>
      <c r="O1281" s="1"/>
      <c r="P1281" s="1"/>
      <c r="Q1281" s="1"/>
      <c r="R1281" s="1"/>
    </row>
    <row r="1282" spans="1:18" ht="16.5" customHeight="1">
      <c r="A1282" s="626" t="s">
        <v>6764</v>
      </c>
      <c r="B1282" s="626">
        <v>1</v>
      </c>
      <c r="C1282" s="627" t="s">
        <v>5980</v>
      </c>
      <c r="D1282" s="627" t="s">
        <v>5969</v>
      </c>
      <c r="E1282" s="628"/>
      <c r="F1282" s="629" t="s">
        <v>7309</v>
      </c>
      <c r="G1282" s="628"/>
      <c r="H1282" s="627" t="s">
        <v>5982</v>
      </c>
      <c r="I1282" s="628"/>
      <c r="J1282" s="1"/>
      <c r="K1282" s="1"/>
      <c r="L1282" s="1"/>
      <c r="M1282" s="1"/>
      <c r="N1282" s="1"/>
      <c r="O1282" s="1"/>
      <c r="P1282" s="1"/>
      <c r="Q1282" s="1"/>
      <c r="R1282" s="1"/>
    </row>
    <row r="1283" spans="1:18" ht="16.5" customHeight="1">
      <c r="A1283" s="626" t="s">
        <v>6764</v>
      </c>
      <c r="B1283" s="626">
        <v>1</v>
      </c>
      <c r="C1283" s="627" t="s">
        <v>5980</v>
      </c>
      <c r="D1283" s="627" t="s">
        <v>5969</v>
      </c>
      <c r="E1283" s="628"/>
      <c r="F1283" s="629" t="s">
        <v>7310</v>
      </c>
      <c r="G1283" s="628"/>
      <c r="H1283" s="627" t="s">
        <v>5982</v>
      </c>
      <c r="I1283" s="628"/>
      <c r="J1283" s="1"/>
      <c r="K1283" s="1"/>
      <c r="L1283" s="1"/>
      <c r="M1283" s="1"/>
      <c r="N1283" s="1"/>
      <c r="O1283" s="1"/>
      <c r="P1283" s="1"/>
      <c r="Q1283" s="1"/>
      <c r="R1283" s="1"/>
    </row>
    <row r="1284" spans="1:18" ht="16.5" customHeight="1">
      <c r="A1284" s="626" t="s">
        <v>6764</v>
      </c>
      <c r="B1284" s="626">
        <v>1</v>
      </c>
      <c r="C1284" s="627" t="s">
        <v>5980</v>
      </c>
      <c r="D1284" s="627" t="s">
        <v>5969</v>
      </c>
      <c r="E1284" s="628"/>
      <c r="F1284" s="629" t="s">
        <v>7311</v>
      </c>
      <c r="G1284" s="628"/>
      <c r="H1284" s="627" t="s">
        <v>5982</v>
      </c>
      <c r="I1284" s="628"/>
      <c r="J1284" s="1"/>
      <c r="K1284" s="1"/>
      <c r="L1284" s="1"/>
      <c r="M1284" s="1"/>
      <c r="N1284" s="1"/>
      <c r="O1284" s="1"/>
      <c r="P1284" s="1"/>
      <c r="Q1284" s="1"/>
      <c r="R1284" s="1"/>
    </row>
    <row r="1285" spans="1:18" ht="16.5" customHeight="1">
      <c r="A1285" s="626" t="s">
        <v>6764</v>
      </c>
      <c r="B1285" s="626">
        <v>1</v>
      </c>
      <c r="C1285" s="627" t="s">
        <v>5980</v>
      </c>
      <c r="D1285" s="627" t="s">
        <v>5969</v>
      </c>
      <c r="E1285" s="628"/>
      <c r="F1285" s="629" t="s">
        <v>7312</v>
      </c>
      <c r="G1285" s="628"/>
      <c r="H1285" s="627" t="s">
        <v>5982</v>
      </c>
      <c r="I1285" s="628"/>
      <c r="J1285" s="1"/>
      <c r="K1285" s="1"/>
      <c r="L1285" s="1"/>
      <c r="M1285" s="1"/>
      <c r="N1285" s="1"/>
      <c r="O1285" s="1"/>
      <c r="P1285" s="1"/>
      <c r="Q1285" s="1"/>
      <c r="R1285" s="1"/>
    </row>
    <row r="1286" spans="1:18" ht="16.5" customHeight="1">
      <c r="A1286" s="626" t="s">
        <v>6764</v>
      </c>
      <c r="B1286" s="626">
        <v>1</v>
      </c>
      <c r="C1286" s="627" t="s">
        <v>5980</v>
      </c>
      <c r="D1286" s="627" t="s">
        <v>5969</v>
      </c>
      <c r="E1286" s="628"/>
      <c r="F1286" s="629" t="s">
        <v>7313</v>
      </c>
      <c r="G1286" s="628"/>
      <c r="H1286" s="627" t="s">
        <v>5982</v>
      </c>
      <c r="I1286" s="628"/>
      <c r="J1286" s="1"/>
      <c r="K1286" s="1"/>
      <c r="L1286" s="1"/>
      <c r="M1286" s="1"/>
      <c r="N1286" s="1"/>
      <c r="O1286" s="1"/>
      <c r="P1286" s="1"/>
      <c r="Q1286" s="1"/>
      <c r="R1286" s="1"/>
    </row>
    <row r="1287" spans="1:18" ht="16.5" customHeight="1">
      <c r="A1287" s="626" t="s">
        <v>6764</v>
      </c>
      <c r="B1287" s="626">
        <v>1</v>
      </c>
      <c r="C1287" s="627" t="s">
        <v>5980</v>
      </c>
      <c r="D1287" s="627" t="s">
        <v>5969</v>
      </c>
      <c r="E1287" s="628"/>
      <c r="F1287" s="629" t="s">
        <v>7314</v>
      </c>
      <c r="G1287" s="628"/>
      <c r="H1287" s="627" t="s">
        <v>5982</v>
      </c>
      <c r="I1287" s="628"/>
      <c r="J1287" s="1"/>
      <c r="K1287" s="1"/>
      <c r="L1287" s="1"/>
      <c r="M1287" s="1"/>
      <c r="N1287" s="1"/>
      <c r="O1287" s="1"/>
      <c r="P1287" s="1"/>
      <c r="Q1287" s="1"/>
      <c r="R1287" s="1"/>
    </row>
    <row r="1288" spans="1:18" ht="16.5" customHeight="1">
      <c r="A1288" s="626" t="s">
        <v>6764</v>
      </c>
      <c r="B1288" s="626">
        <v>1</v>
      </c>
      <c r="C1288" s="627" t="s">
        <v>5980</v>
      </c>
      <c r="D1288" s="627" t="s">
        <v>5969</v>
      </c>
      <c r="E1288" s="628"/>
      <c r="F1288" s="629" t="s">
        <v>7315</v>
      </c>
      <c r="G1288" s="628"/>
      <c r="H1288" s="627" t="s">
        <v>5982</v>
      </c>
      <c r="I1288" s="628"/>
      <c r="J1288" s="1"/>
      <c r="K1288" s="1"/>
      <c r="L1288" s="1"/>
      <c r="M1288" s="1"/>
      <c r="N1288" s="1"/>
      <c r="O1288" s="1"/>
      <c r="P1288" s="1"/>
      <c r="Q1288" s="1"/>
      <c r="R1288" s="1"/>
    </row>
    <row r="1289" spans="1:18" ht="16.5" customHeight="1">
      <c r="A1289" s="626" t="s">
        <v>6764</v>
      </c>
      <c r="B1289" s="626">
        <v>1</v>
      </c>
      <c r="C1289" s="627" t="s">
        <v>5980</v>
      </c>
      <c r="D1289" s="627" t="s">
        <v>5969</v>
      </c>
      <c r="E1289" s="628"/>
      <c r="F1289" s="629" t="s">
        <v>7316</v>
      </c>
      <c r="G1289" s="628"/>
      <c r="H1289" s="627" t="s">
        <v>5982</v>
      </c>
      <c r="I1289" s="628"/>
      <c r="J1289" s="1"/>
      <c r="K1289" s="1"/>
      <c r="L1289" s="1"/>
      <c r="M1289" s="1"/>
      <c r="N1289" s="1"/>
      <c r="O1289" s="1"/>
      <c r="P1289" s="1"/>
      <c r="Q1289" s="1"/>
      <c r="R1289" s="1"/>
    </row>
    <row r="1290" spans="1:18" ht="16.5" customHeight="1">
      <c r="A1290" s="626" t="s">
        <v>6764</v>
      </c>
      <c r="B1290" s="626">
        <v>1</v>
      </c>
      <c r="C1290" s="627" t="s">
        <v>5980</v>
      </c>
      <c r="D1290" s="627" t="s">
        <v>5969</v>
      </c>
      <c r="E1290" s="628"/>
      <c r="F1290" s="629" t="s">
        <v>7317</v>
      </c>
      <c r="G1290" s="628"/>
      <c r="H1290" s="627" t="s">
        <v>5982</v>
      </c>
      <c r="I1290" s="628"/>
      <c r="J1290" s="1"/>
      <c r="K1290" s="1"/>
      <c r="L1290" s="1"/>
      <c r="M1290" s="1"/>
      <c r="N1290" s="1"/>
      <c r="O1290" s="1"/>
      <c r="P1290" s="1"/>
      <c r="Q1290" s="1"/>
      <c r="R1290" s="1"/>
    </row>
    <row r="1291" spans="1:18" ht="16.5" customHeight="1">
      <c r="A1291" s="626" t="s">
        <v>6764</v>
      </c>
      <c r="B1291" s="626">
        <v>1</v>
      </c>
      <c r="C1291" s="627" t="s">
        <v>5980</v>
      </c>
      <c r="D1291" s="627" t="s">
        <v>5969</v>
      </c>
      <c r="E1291" s="628"/>
      <c r="F1291" s="629" t="s">
        <v>7318</v>
      </c>
      <c r="G1291" s="628"/>
      <c r="H1291" s="627" t="s">
        <v>5982</v>
      </c>
      <c r="I1291" s="628"/>
      <c r="J1291" s="1"/>
      <c r="K1291" s="1"/>
      <c r="L1291" s="1"/>
      <c r="M1291" s="1"/>
      <c r="N1291" s="1"/>
      <c r="O1291" s="1"/>
      <c r="P1291" s="1"/>
      <c r="Q1291" s="1"/>
      <c r="R1291" s="1"/>
    </row>
    <row r="1292" spans="1:18" ht="16.5" customHeight="1">
      <c r="A1292" s="626" t="s">
        <v>6764</v>
      </c>
      <c r="B1292" s="626">
        <v>1</v>
      </c>
      <c r="C1292" s="627" t="s">
        <v>5980</v>
      </c>
      <c r="D1292" s="627" t="s">
        <v>5969</v>
      </c>
      <c r="E1292" s="628"/>
      <c r="F1292" s="629" t="s">
        <v>7319</v>
      </c>
      <c r="G1292" s="628"/>
      <c r="H1292" s="627" t="s">
        <v>5982</v>
      </c>
      <c r="I1292" s="628"/>
      <c r="J1292" s="1"/>
      <c r="K1292" s="1"/>
      <c r="L1292" s="1"/>
      <c r="M1292" s="1"/>
      <c r="N1292" s="1"/>
      <c r="O1292" s="1"/>
      <c r="P1292" s="1"/>
      <c r="Q1292" s="1"/>
      <c r="R1292" s="1"/>
    </row>
    <row r="1293" spans="1:18" ht="16.5" customHeight="1">
      <c r="A1293" s="626" t="s">
        <v>6764</v>
      </c>
      <c r="B1293" s="626">
        <v>1</v>
      </c>
      <c r="C1293" s="627" t="s">
        <v>5980</v>
      </c>
      <c r="D1293" s="627" t="s">
        <v>5969</v>
      </c>
      <c r="E1293" s="628"/>
      <c r="F1293" s="629" t="s">
        <v>7320</v>
      </c>
      <c r="G1293" s="628"/>
      <c r="H1293" s="627" t="s">
        <v>5982</v>
      </c>
      <c r="I1293" s="628"/>
      <c r="J1293" s="1"/>
      <c r="K1293" s="1"/>
      <c r="L1293" s="1"/>
      <c r="M1293" s="1"/>
      <c r="N1293" s="1"/>
      <c r="O1293" s="1"/>
      <c r="P1293" s="1"/>
      <c r="Q1293" s="1"/>
      <c r="R1293" s="1"/>
    </row>
    <row r="1294" spans="1:18" ht="16.5" customHeight="1">
      <c r="A1294" s="626" t="s">
        <v>6764</v>
      </c>
      <c r="B1294" s="626">
        <v>1</v>
      </c>
      <c r="C1294" s="627" t="s">
        <v>5980</v>
      </c>
      <c r="D1294" s="627" t="s">
        <v>5969</v>
      </c>
      <c r="E1294" s="628"/>
      <c r="F1294" s="629" t="s">
        <v>7321</v>
      </c>
      <c r="G1294" s="628"/>
      <c r="H1294" s="627" t="s">
        <v>5982</v>
      </c>
      <c r="I1294" s="628"/>
      <c r="J1294" s="1"/>
      <c r="K1294" s="1"/>
      <c r="L1294" s="1"/>
      <c r="M1294" s="1"/>
      <c r="N1294" s="1"/>
      <c r="O1294" s="1"/>
      <c r="P1294" s="1"/>
      <c r="Q1294" s="1"/>
      <c r="R1294" s="1"/>
    </row>
    <row r="1295" spans="1:18" ht="16.5" customHeight="1">
      <c r="A1295" s="626" t="s">
        <v>6764</v>
      </c>
      <c r="B1295" s="626">
        <v>1</v>
      </c>
      <c r="C1295" s="627" t="s">
        <v>5980</v>
      </c>
      <c r="D1295" s="627" t="s">
        <v>5969</v>
      </c>
      <c r="E1295" s="628"/>
      <c r="F1295" s="629" t="s">
        <v>7322</v>
      </c>
      <c r="G1295" s="628"/>
      <c r="H1295" s="627" t="s">
        <v>5982</v>
      </c>
      <c r="I1295" s="628"/>
      <c r="J1295" s="1"/>
      <c r="K1295" s="1"/>
      <c r="L1295" s="1"/>
      <c r="M1295" s="1"/>
      <c r="N1295" s="1"/>
      <c r="O1295" s="1"/>
      <c r="P1295" s="1"/>
      <c r="Q1295" s="1"/>
      <c r="R1295" s="1"/>
    </row>
    <row r="1296" spans="1:18" ht="16.5" customHeight="1">
      <c r="A1296" s="626" t="s">
        <v>6764</v>
      </c>
      <c r="B1296" s="626">
        <v>1</v>
      </c>
      <c r="C1296" s="627" t="s">
        <v>5980</v>
      </c>
      <c r="D1296" s="627" t="s">
        <v>5969</v>
      </c>
      <c r="E1296" s="628"/>
      <c r="F1296" s="629" t="s">
        <v>7323</v>
      </c>
      <c r="G1296" s="628"/>
      <c r="H1296" s="627" t="s">
        <v>5982</v>
      </c>
      <c r="I1296" s="628"/>
      <c r="J1296" s="1"/>
      <c r="K1296" s="1"/>
      <c r="L1296" s="1"/>
      <c r="M1296" s="1"/>
      <c r="N1296" s="1"/>
      <c r="O1296" s="1"/>
      <c r="P1296" s="1"/>
      <c r="Q1296" s="1"/>
      <c r="R1296" s="1"/>
    </row>
    <row r="1297" spans="1:18" ht="16.5" customHeight="1">
      <c r="A1297" s="626" t="s">
        <v>6764</v>
      </c>
      <c r="B1297" s="626">
        <v>1</v>
      </c>
      <c r="C1297" s="627" t="s">
        <v>5980</v>
      </c>
      <c r="D1297" s="627" t="s">
        <v>5969</v>
      </c>
      <c r="E1297" s="628"/>
      <c r="F1297" s="629" t="s">
        <v>7324</v>
      </c>
      <c r="G1297" s="628"/>
      <c r="H1297" s="627" t="s">
        <v>5982</v>
      </c>
      <c r="I1297" s="628"/>
      <c r="J1297" s="1"/>
      <c r="K1297" s="1"/>
      <c r="L1297" s="1"/>
      <c r="M1297" s="1"/>
      <c r="N1297" s="1"/>
      <c r="O1297" s="1"/>
      <c r="P1297" s="1"/>
      <c r="Q1297" s="1"/>
      <c r="R1297" s="1"/>
    </row>
    <row r="1298" spans="1:18" ht="16.5" customHeight="1">
      <c r="A1298" s="626" t="s">
        <v>6764</v>
      </c>
      <c r="B1298" s="626">
        <v>1</v>
      </c>
      <c r="C1298" s="627" t="s">
        <v>5980</v>
      </c>
      <c r="D1298" s="627" t="s">
        <v>5969</v>
      </c>
      <c r="E1298" s="628"/>
      <c r="F1298" s="629" t="s">
        <v>7325</v>
      </c>
      <c r="G1298" s="628"/>
      <c r="H1298" s="627" t="s">
        <v>5982</v>
      </c>
      <c r="I1298" s="628"/>
      <c r="J1298" s="1"/>
      <c r="K1298" s="1"/>
      <c r="L1298" s="1"/>
      <c r="M1298" s="1"/>
      <c r="N1298" s="1"/>
      <c r="O1298" s="1"/>
      <c r="P1298" s="1"/>
      <c r="Q1298" s="1"/>
      <c r="R1298" s="1"/>
    </row>
    <row r="1299" spans="1:18" ht="16.5" customHeight="1">
      <c r="A1299" s="626" t="s">
        <v>6764</v>
      </c>
      <c r="B1299" s="626">
        <v>1</v>
      </c>
      <c r="C1299" s="627" t="s">
        <v>5980</v>
      </c>
      <c r="D1299" s="627" t="s">
        <v>5969</v>
      </c>
      <c r="E1299" s="628"/>
      <c r="F1299" s="629" t="s">
        <v>7326</v>
      </c>
      <c r="G1299" s="628"/>
      <c r="H1299" s="627" t="s">
        <v>5982</v>
      </c>
      <c r="I1299" s="628"/>
      <c r="J1299" s="1"/>
      <c r="K1299" s="1"/>
      <c r="L1299" s="1"/>
      <c r="M1299" s="1"/>
      <c r="N1299" s="1"/>
      <c r="O1299" s="1"/>
      <c r="P1299" s="1"/>
      <c r="Q1299" s="1"/>
      <c r="R1299" s="1"/>
    </row>
    <row r="1300" spans="1:18" ht="16.5" customHeight="1">
      <c r="A1300" s="626" t="s">
        <v>6764</v>
      </c>
      <c r="B1300" s="626">
        <v>1</v>
      </c>
      <c r="C1300" s="627" t="s">
        <v>5980</v>
      </c>
      <c r="D1300" s="627" t="s">
        <v>5969</v>
      </c>
      <c r="E1300" s="628"/>
      <c r="F1300" s="629" t="s">
        <v>7327</v>
      </c>
      <c r="G1300" s="628"/>
      <c r="H1300" s="627" t="s">
        <v>5982</v>
      </c>
      <c r="I1300" s="628"/>
      <c r="J1300" s="1"/>
      <c r="K1300" s="1"/>
      <c r="L1300" s="1"/>
      <c r="M1300" s="1"/>
      <c r="N1300" s="1"/>
      <c r="O1300" s="1"/>
      <c r="P1300" s="1"/>
      <c r="Q1300" s="1"/>
      <c r="R1300" s="1"/>
    </row>
    <row r="1301" spans="1:18" ht="16.5" customHeight="1">
      <c r="A1301" s="626" t="s">
        <v>6764</v>
      </c>
      <c r="B1301" s="626">
        <v>1</v>
      </c>
      <c r="C1301" s="627" t="s">
        <v>5980</v>
      </c>
      <c r="D1301" s="627" t="s">
        <v>5969</v>
      </c>
      <c r="E1301" s="628"/>
      <c r="F1301" s="629" t="s">
        <v>7328</v>
      </c>
      <c r="G1301" s="628"/>
      <c r="H1301" s="627" t="s">
        <v>5982</v>
      </c>
      <c r="I1301" s="628"/>
      <c r="J1301" s="1"/>
      <c r="K1301" s="1"/>
      <c r="L1301" s="1"/>
      <c r="M1301" s="1"/>
      <c r="N1301" s="1"/>
      <c r="O1301" s="1"/>
      <c r="P1301" s="1"/>
      <c r="Q1301" s="1"/>
      <c r="R1301" s="1"/>
    </row>
    <row r="1302" spans="1:18" ht="16.5" customHeight="1">
      <c r="A1302" s="626" t="s">
        <v>6764</v>
      </c>
      <c r="B1302" s="626">
        <v>1</v>
      </c>
      <c r="C1302" s="627" t="s">
        <v>5980</v>
      </c>
      <c r="D1302" s="627" t="s">
        <v>5969</v>
      </c>
      <c r="E1302" s="628"/>
      <c r="F1302" s="629" t="s">
        <v>7329</v>
      </c>
      <c r="G1302" s="628"/>
      <c r="H1302" s="627" t="s">
        <v>5982</v>
      </c>
      <c r="I1302" s="628"/>
      <c r="J1302" s="1"/>
      <c r="K1302" s="1"/>
      <c r="L1302" s="1"/>
      <c r="M1302" s="1"/>
      <c r="N1302" s="1"/>
      <c r="O1302" s="1"/>
      <c r="P1302" s="1"/>
      <c r="Q1302" s="1"/>
      <c r="R1302" s="1"/>
    </row>
    <row r="1303" spans="1:18" ht="16.5" customHeight="1">
      <c r="A1303" s="626" t="s">
        <v>6764</v>
      </c>
      <c r="B1303" s="626">
        <v>1</v>
      </c>
      <c r="C1303" s="627" t="s">
        <v>5980</v>
      </c>
      <c r="D1303" s="627" t="s">
        <v>5969</v>
      </c>
      <c r="E1303" s="628"/>
      <c r="F1303" s="629" t="s">
        <v>7330</v>
      </c>
      <c r="G1303" s="628"/>
      <c r="H1303" s="627" t="s">
        <v>5982</v>
      </c>
      <c r="I1303" s="628"/>
      <c r="J1303" s="1"/>
      <c r="K1303" s="1"/>
      <c r="L1303" s="1"/>
      <c r="M1303" s="1"/>
      <c r="N1303" s="1"/>
      <c r="O1303" s="1"/>
      <c r="P1303" s="1"/>
      <c r="Q1303" s="1"/>
      <c r="R1303" s="1"/>
    </row>
    <row r="1304" spans="1:18" ht="16.5" customHeight="1">
      <c r="A1304" s="626" t="s">
        <v>6764</v>
      </c>
      <c r="B1304" s="626">
        <v>1</v>
      </c>
      <c r="C1304" s="627" t="s">
        <v>5980</v>
      </c>
      <c r="D1304" s="627" t="s">
        <v>5969</v>
      </c>
      <c r="E1304" s="628"/>
      <c r="F1304" s="629" t="s">
        <v>7331</v>
      </c>
      <c r="G1304" s="628"/>
      <c r="H1304" s="627" t="s">
        <v>5982</v>
      </c>
      <c r="I1304" s="628"/>
      <c r="J1304" s="1"/>
      <c r="K1304" s="1"/>
      <c r="L1304" s="1"/>
      <c r="M1304" s="1"/>
      <c r="N1304" s="1"/>
      <c r="O1304" s="1"/>
      <c r="P1304" s="1"/>
      <c r="Q1304" s="1"/>
      <c r="R1304" s="1"/>
    </row>
    <row r="1305" spans="1:18" ht="16.5" customHeight="1">
      <c r="A1305" s="626" t="s">
        <v>6764</v>
      </c>
      <c r="B1305" s="626">
        <v>1</v>
      </c>
      <c r="C1305" s="627" t="s">
        <v>5980</v>
      </c>
      <c r="D1305" s="627" t="s">
        <v>5969</v>
      </c>
      <c r="E1305" s="628"/>
      <c r="F1305" s="629" t="s">
        <v>7332</v>
      </c>
      <c r="G1305" s="628"/>
      <c r="H1305" s="627" t="s">
        <v>5982</v>
      </c>
      <c r="I1305" s="628"/>
      <c r="J1305" s="1"/>
      <c r="K1305" s="1"/>
      <c r="L1305" s="1"/>
      <c r="M1305" s="1"/>
      <c r="N1305" s="1"/>
      <c r="O1305" s="1"/>
      <c r="P1305" s="1"/>
      <c r="Q1305" s="1"/>
      <c r="R1305" s="1"/>
    </row>
    <row r="1306" spans="1:18" ht="16.5" customHeight="1">
      <c r="A1306" s="626" t="s">
        <v>6764</v>
      </c>
      <c r="B1306" s="626">
        <v>1</v>
      </c>
      <c r="C1306" s="627" t="s">
        <v>5980</v>
      </c>
      <c r="D1306" s="627" t="s">
        <v>5969</v>
      </c>
      <c r="E1306" s="628"/>
      <c r="F1306" s="629" t="s">
        <v>7333</v>
      </c>
      <c r="G1306" s="628"/>
      <c r="H1306" s="627" t="s">
        <v>5982</v>
      </c>
      <c r="I1306" s="628"/>
      <c r="J1306" s="1"/>
      <c r="K1306" s="1"/>
      <c r="L1306" s="1"/>
      <c r="M1306" s="1"/>
      <c r="N1306" s="1"/>
      <c r="O1306" s="1"/>
      <c r="P1306" s="1"/>
      <c r="Q1306" s="1"/>
      <c r="R1306" s="1"/>
    </row>
    <row r="1307" spans="1:18" ht="16.5" customHeight="1">
      <c r="A1307" s="626" t="s">
        <v>6764</v>
      </c>
      <c r="B1307" s="626">
        <v>1</v>
      </c>
      <c r="C1307" s="627" t="s">
        <v>5980</v>
      </c>
      <c r="D1307" s="627" t="s">
        <v>5969</v>
      </c>
      <c r="E1307" s="628"/>
      <c r="F1307" s="629" t="s">
        <v>7334</v>
      </c>
      <c r="G1307" s="628"/>
      <c r="H1307" s="627" t="s">
        <v>5982</v>
      </c>
      <c r="I1307" s="628"/>
      <c r="J1307" s="1"/>
      <c r="K1307" s="1"/>
      <c r="L1307" s="1"/>
      <c r="M1307" s="1"/>
      <c r="N1307" s="1"/>
      <c r="O1307" s="1"/>
      <c r="P1307" s="1"/>
      <c r="Q1307" s="1"/>
      <c r="R1307" s="1"/>
    </row>
    <row r="1308" spans="1:18" ht="16.5" customHeight="1">
      <c r="A1308" s="626" t="s">
        <v>6764</v>
      </c>
      <c r="B1308" s="626">
        <v>1</v>
      </c>
      <c r="C1308" s="627" t="s">
        <v>5980</v>
      </c>
      <c r="D1308" s="627" t="s">
        <v>5969</v>
      </c>
      <c r="E1308" s="628"/>
      <c r="F1308" s="629" t="s">
        <v>7335</v>
      </c>
      <c r="G1308" s="628"/>
      <c r="H1308" s="627" t="s">
        <v>5982</v>
      </c>
      <c r="I1308" s="628"/>
      <c r="J1308" s="1"/>
      <c r="K1308" s="1"/>
      <c r="L1308" s="1"/>
      <c r="M1308" s="1"/>
      <c r="N1308" s="1"/>
      <c r="O1308" s="1"/>
      <c r="P1308" s="1"/>
      <c r="Q1308" s="1"/>
      <c r="R1308" s="1"/>
    </row>
    <row r="1309" spans="1:18" ht="16.5" customHeight="1">
      <c r="A1309" s="626" t="s">
        <v>6764</v>
      </c>
      <c r="B1309" s="626">
        <v>1</v>
      </c>
      <c r="C1309" s="627" t="s">
        <v>5980</v>
      </c>
      <c r="D1309" s="627" t="s">
        <v>5969</v>
      </c>
      <c r="E1309" s="628"/>
      <c r="F1309" s="629" t="s">
        <v>7336</v>
      </c>
      <c r="G1309" s="628"/>
      <c r="H1309" s="627" t="s">
        <v>5982</v>
      </c>
      <c r="I1309" s="628"/>
      <c r="J1309" s="1"/>
      <c r="K1309" s="1"/>
      <c r="L1309" s="1"/>
      <c r="M1309" s="1"/>
      <c r="N1309" s="1"/>
      <c r="O1309" s="1"/>
      <c r="P1309" s="1"/>
      <c r="Q1309" s="1"/>
      <c r="R1309" s="1"/>
    </row>
    <row r="1310" spans="1:18" ht="16.5" customHeight="1">
      <c r="A1310" s="626" t="s">
        <v>6764</v>
      </c>
      <c r="B1310" s="626">
        <v>1</v>
      </c>
      <c r="C1310" s="627" t="s">
        <v>5992</v>
      </c>
      <c r="D1310" s="627" t="s">
        <v>5969</v>
      </c>
      <c r="E1310" s="628"/>
      <c r="F1310" s="629" t="s">
        <v>7337</v>
      </c>
      <c r="G1310" s="628"/>
      <c r="H1310" s="627" t="s">
        <v>5994</v>
      </c>
      <c r="I1310" s="628"/>
      <c r="J1310" s="1"/>
      <c r="K1310" s="1"/>
      <c r="L1310" s="1"/>
      <c r="M1310" s="1"/>
      <c r="N1310" s="1"/>
      <c r="O1310" s="1"/>
      <c r="P1310" s="1"/>
      <c r="Q1310" s="1"/>
      <c r="R1310" s="1"/>
    </row>
    <row r="1311" spans="1:18" ht="16.5" customHeight="1">
      <c r="A1311" s="626" t="s">
        <v>6764</v>
      </c>
      <c r="B1311" s="626">
        <v>1</v>
      </c>
      <c r="C1311" s="627" t="s">
        <v>5992</v>
      </c>
      <c r="D1311" s="627" t="s">
        <v>5969</v>
      </c>
      <c r="E1311" s="628"/>
      <c r="F1311" s="629" t="s">
        <v>7338</v>
      </c>
      <c r="G1311" s="628"/>
      <c r="H1311" s="627" t="s">
        <v>5994</v>
      </c>
      <c r="I1311" s="628"/>
      <c r="J1311" s="1"/>
      <c r="K1311" s="1"/>
      <c r="L1311" s="1"/>
      <c r="M1311" s="1"/>
      <c r="N1311" s="1"/>
      <c r="O1311" s="1"/>
      <c r="P1311" s="1"/>
      <c r="Q1311" s="1"/>
      <c r="R1311" s="1"/>
    </row>
    <row r="1312" spans="1:18" ht="16.5" customHeight="1">
      <c r="A1312" s="626" t="s">
        <v>6764</v>
      </c>
      <c r="B1312" s="626">
        <v>1</v>
      </c>
      <c r="C1312" s="627" t="s">
        <v>5992</v>
      </c>
      <c r="D1312" s="627" t="s">
        <v>5969</v>
      </c>
      <c r="E1312" s="628"/>
      <c r="F1312" s="629" t="s">
        <v>7339</v>
      </c>
      <c r="G1312" s="628"/>
      <c r="H1312" s="627" t="s">
        <v>5994</v>
      </c>
      <c r="I1312" s="628"/>
      <c r="J1312" s="1"/>
      <c r="K1312" s="1"/>
      <c r="L1312" s="1"/>
      <c r="M1312" s="1"/>
      <c r="N1312" s="1"/>
      <c r="O1312" s="1"/>
      <c r="P1312" s="1"/>
      <c r="Q1312" s="1"/>
      <c r="R1312" s="1"/>
    </row>
    <row r="1313" spans="1:18" ht="16.5" customHeight="1">
      <c r="A1313" s="626" t="s">
        <v>6764</v>
      </c>
      <c r="B1313" s="626">
        <v>1</v>
      </c>
      <c r="C1313" s="627" t="s">
        <v>5995</v>
      </c>
      <c r="D1313" s="627" t="s">
        <v>5969</v>
      </c>
      <c r="E1313" s="628"/>
      <c r="F1313" s="629" t="s">
        <v>7340</v>
      </c>
      <c r="G1313" s="628"/>
      <c r="H1313" s="627" t="s">
        <v>5997</v>
      </c>
      <c r="I1313" s="628"/>
      <c r="J1313" s="1"/>
      <c r="K1313" s="1"/>
      <c r="L1313" s="1"/>
      <c r="M1313" s="1"/>
      <c r="N1313" s="1"/>
      <c r="O1313" s="1"/>
      <c r="P1313" s="1"/>
      <c r="Q1313" s="1"/>
      <c r="R1313" s="1"/>
    </row>
    <row r="1314" spans="1:18" ht="16.5" customHeight="1">
      <c r="A1314" s="626" t="s">
        <v>6764</v>
      </c>
      <c r="B1314" s="626">
        <v>1</v>
      </c>
      <c r="C1314" s="627" t="s">
        <v>5995</v>
      </c>
      <c r="D1314" s="627" t="s">
        <v>5969</v>
      </c>
      <c r="E1314" s="628"/>
      <c r="F1314" s="629" t="s">
        <v>7341</v>
      </c>
      <c r="G1314" s="628"/>
      <c r="H1314" s="627" t="s">
        <v>5997</v>
      </c>
      <c r="I1314" s="628"/>
      <c r="J1314" s="1"/>
      <c r="K1314" s="1"/>
      <c r="L1314" s="1"/>
      <c r="M1314" s="1"/>
      <c r="N1314" s="1"/>
      <c r="O1314" s="1"/>
      <c r="P1314" s="1"/>
      <c r="Q1314" s="1"/>
      <c r="R1314" s="1"/>
    </row>
    <row r="1315" spans="1:18" ht="16.5" customHeight="1">
      <c r="A1315" s="626" t="s">
        <v>6764</v>
      </c>
      <c r="B1315" s="626">
        <v>1</v>
      </c>
      <c r="C1315" s="627" t="s">
        <v>5995</v>
      </c>
      <c r="D1315" s="627" t="s">
        <v>5969</v>
      </c>
      <c r="E1315" s="628"/>
      <c r="F1315" s="629" t="s">
        <v>7342</v>
      </c>
      <c r="G1315" s="628"/>
      <c r="H1315" s="627" t="s">
        <v>5997</v>
      </c>
      <c r="I1315" s="628"/>
      <c r="J1315" s="1"/>
      <c r="K1315" s="1"/>
      <c r="L1315" s="1"/>
      <c r="M1315" s="1"/>
      <c r="N1315" s="1"/>
      <c r="O1315" s="1"/>
      <c r="P1315" s="1"/>
      <c r="Q1315" s="1"/>
      <c r="R1315" s="1"/>
    </row>
    <row r="1316" spans="1:18" ht="16.5" customHeight="1">
      <c r="A1316" s="626" t="s">
        <v>6764</v>
      </c>
      <c r="B1316" s="626">
        <v>1</v>
      </c>
      <c r="C1316" s="627" t="s">
        <v>5995</v>
      </c>
      <c r="D1316" s="627" t="s">
        <v>5969</v>
      </c>
      <c r="E1316" s="628"/>
      <c r="F1316" s="629" t="s">
        <v>7343</v>
      </c>
      <c r="G1316" s="628"/>
      <c r="H1316" s="627" t="s">
        <v>5997</v>
      </c>
      <c r="I1316" s="628"/>
      <c r="J1316" s="1"/>
      <c r="K1316" s="1"/>
      <c r="L1316" s="1"/>
      <c r="M1316" s="1"/>
      <c r="N1316" s="1"/>
      <c r="O1316" s="1"/>
      <c r="P1316" s="1"/>
      <c r="Q1316" s="1"/>
      <c r="R1316" s="1"/>
    </row>
    <row r="1317" spans="1:18" ht="16.5" customHeight="1">
      <c r="A1317" s="626" t="s">
        <v>6764</v>
      </c>
      <c r="B1317" s="626">
        <v>1</v>
      </c>
      <c r="C1317" s="627" t="s">
        <v>5995</v>
      </c>
      <c r="D1317" s="627" t="s">
        <v>5969</v>
      </c>
      <c r="E1317" s="628"/>
      <c r="F1317" s="629" t="s">
        <v>7344</v>
      </c>
      <c r="G1317" s="628"/>
      <c r="H1317" s="627" t="s">
        <v>5997</v>
      </c>
      <c r="I1317" s="628"/>
      <c r="J1317" s="1"/>
      <c r="K1317" s="1"/>
      <c r="L1317" s="1"/>
      <c r="M1317" s="1"/>
      <c r="N1317" s="1"/>
      <c r="O1317" s="1"/>
      <c r="P1317" s="1"/>
      <c r="Q1317" s="1"/>
      <c r="R1317" s="1"/>
    </row>
    <row r="1318" spans="1:18" ht="16.5" customHeight="1">
      <c r="A1318" s="626" t="s">
        <v>6764</v>
      </c>
      <c r="B1318" s="626">
        <v>1</v>
      </c>
      <c r="C1318" s="627" t="s">
        <v>5995</v>
      </c>
      <c r="D1318" s="627" t="s">
        <v>5969</v>
      </c>
      <c r="E1318" s="628"/>
      <c r="F1318" s="629" t="s">
        <v>7345</v>
      </c>
      <c r="G1318" s="628"/>
      <c r="H1318" s="627" t="s">
        <v>5997</v>
      </c>
      <c r="I1318" s="628"/>
      <c r="J1318" s="1"/>
      <c r="K1318" s="1"/>
      <c r="L1318" s="1"/>
      <c r="M1318" s="1"/>
      <c r="N1318" s="1"/>
      <c r="O1318" s="1"/>
      <c r="P1318" s="1"/>
      <c r="Q1318" s="1"/>
      <c r="R1318" s="1"/>
    </row>
    <row r="1319" spans="1:18" ht="16.5" customHeight="1">
      <c r="A1319" s="626" t="s">
        <v>6764</v>
      </c>
      <c r="B1319" s="626">
        <v>1</v>
      </c>
      <c r="C1319" s="627" t="s">
        <v>5998</v>
      </c>
      <c r="D1319" s="627" t="s">
        <v>5969</v>
      </c>
      <c r="E1319" s="628"/>
      <c r="F1319" s="629" t="s">
        <v>7346</v>
      </c>
      <c r="G1319" s="628"/>
      <c r="H1319" s="627" t="s">
        <v>6000</v>
      </c>
      <c r="I1319" s="628"/>
      <c r="J1319" s="1"/>
      <c r="K1319" s="1"/>
      <c r="L1319" s="1"/>
      <c r="M1319" s="1"/>
      <c r="N1319" s="1"/>
      <c r="O1319" s="1"/>
      <c r="P1319" s="1"/>
      <c r="Q1319" s="1"/>
      <c r="R1319" s="1"/>
    </row>
    <row r="1320" spans="1:18" ht="16.5" customHeight="1">
      <c r="A1320" s="626" t="s">
        <v>6764</v>
      </c>
      <c r="B1320" s="626">
        <v>1</v>
      </c>
      <c r="C1320" s="627" t="s">
        <v>5998</v>
      </c>
      <c r="D1320" s="627" t="s">
        <v>5969</v>
      </c>
      <c r="E1320" s="628"/>
      <c r="F1320" s="629" t="s">
        <v>7347</v>
      </c>
      <c r="G1320" s="628"/>
      <c r="H1320" s="627" t="s">
        <v>6000</v>
      </c>
      <c r="I1320" s="628"/>
      <c r="J1320" s="1"/>
      <c r="K1320" s="1"/>
      <c r="L1320" s="1"/>
      <c r="M1320" s="1"/>
      <c r="N1320" s="1"/>
      <c r="O1320" s="1"/>
      <c r="P1320" s="1"/>
      <c r="Q1320" s="1"/>
      <c r="R1320" s="1"/>
    </row>
    <row r="1321" spans="1:18" ht="16.5" customHeight="1">
      <c r="A1321" s="626" t="s">
        <v>6764</v>
      </c>
      <c r="B1321" s="626">
        <v>1</v>
      </c>
      <c r="C1321" s="627" t="s">
        <v>5998</v>
      </c>
      <c r="D1321" s="627" t="s">
        <v>5969</v>
      </c>
      <c r="E1321" s="628"/>
      <c r="F1321" s="629" t="s">
        <v>7348</v>
      </c>
      <c r="G1321" s="628"/>
      <c r="H1321" s="627" t="s">
        <v>6000</v>
      </c>
      <c r="I1321" s="628"/>
      <c r="J1321" s="1"/>
      <c r="K1321" s="1"/>
      <c r="L1321" s="1"/>
      <c r="M1321" s="1"/>
      <c r="N1321" s="1"/>
      <c r="O1321" s="1"/>
      <c r="P1321" s="1"/>
      <c r="Q1321" s="1"/>
      <c r="R1321" s="1"/>
    </row>
    <row r="1322" spans="1:18" ht="16.5" customHeight="1">
      <c r="A1322" s="626" t="s">
        <v>6764</v>
      </c>
      <c r="B1322" s="626">
        <v>1</v>
      </c>
      <c r="C1322" s="627" t="s">
        <v>5998</v>
      </c>
      <c r="D1322" s="627" t="s">
        <v>5969</v>
      </c>
      <c r="E1322" s="628"/>
      <c r="F1322" s="629" t="s">
        <v>7349</v>
      </c>
      <c r="G1322" s="628"/>
      <c r="H1322" s="627" t="s">
        <v>6000</v>
      </c>
      <c r="I1322" s="628"/>
      <c r="J1322" s="1"/>
      <c r="K1322" s="1"/>
      <c r="L1322" s="1"/>
      <c r="M1322" s="1"/>
      <c r="N1322" s="1"/>
      <c r="O1322" s="1"/>
      <c r="P1322" s="1"/>
      <c r="Q1322" s="1"/>
      <c r="R1322" s="1"/>
    </row>
    <row r="1323" spans="1:18" ht="16.5" customHeight="1">
      <c r="A1323" s="626" t="s">
        <v>6764</v>
      </c>
      <c r="B1323" s="626">
        <v>1</v>
      </c>
      <c r="C1323" s="627" t="s">
        <v>5998</v>
      </c>
      <c r="D1323" s="627" t="s">
        <v>5969</v>
      </c>
      <c r="E1323" s="628"/>
      <c r="F1323" s="629" t="s">
        <v>7350</v>
      </c>
      <c r="G1323" s="628"/>
      <c r="H1323" s="627" t="s">
        <v>6000</v>
      </c>
      <c r="I1323" s="628"/>
      <c r="J1323" s="1"/>
      <c r="K1323" s="1"/>
      <c r="L1323" s="1"/>
      <c r="M1323" s="1"/>
      <c r="N1323" s="1"/>
      <c r="O1323" s="1"/>
      <c r="P1323" s="1"/>
      <c r="Q1323" s="1"/>
      <c r="R1323" s="1"/>
    </row>
    <row r="1324" spans="1:18" ht="16.5" customHeight="1">
      <c r="A1324" s="626" t="s">
        <v>6764</v>
      </c>
      <c r="B1324" s="626">
        <v>1</v>
      </c>
      <c r="C1324" s="627" t="s">
        <v>5998</v>
      </c>
      <c r="D1324" s="627" t="s">
        <v>5969</v>
      </c>
      <c r="E1324" s="628"/>
      <c r="F1324" s="629" t="s">
        <v>7351</v>
      </c>
      <c r="G1324" s="628"/>
      <c r="H1324" s="627" t="s">
        <v>6000</v>
      </c>
      <c r="I1324" s="628"/>
      <c r="J1324" s="1"/>
      <c r="K1324" s="1"/>
      <c r="L1324" s="1"/>
      <c r="M1324" s="1"/>
      <c r="N1324" s="1"/>
      <c r="O1324" s="1"/>
      <c r="P1324" s="1"/>
      <c r="Q1324" s="1"/>
      <c r="R1324" s="1"/>
    </row>
    <row r="1325" spans="1:18" ht="16.5" customHeight="1">
      <c r="A1325" s="626" t="s">
        <v>6764</v>
      </c>
      <c r="B1325" s="626">
        <v>1</v>
      </c>
      <c r="C1325" s="627" t="s">
        <v>6003</v>
      </c>
      <c r="D1325" s="627" t="s">
        <v>5969</v>
      </c>
      <c r="E1325" s="628"/>
      <c r="F1325" s="629" t="s">
        <v>7352</v>
      </c>
      <c r="G1325" s="628"/>
      <c r="H1325" s="627" t="s">
        <v>6005</v>
      </c>
      <c r="I1325" s="628"/>
      <c r="J1325" s="1"/>
      <c r="K1325" s="1"/>
      <c r="L1325" s="1"/>
      <c r="M1325" s="1"/>
      <c r="N1325" s="1"/>
      <c r="O1325" s="1"/>
      <c r="P1325" s="1"/>
      <c r="Q1325" s="1"/>
      <c r="R1325" s="1"/>
    </row>
    <row r="1326" spans="1:18" ht="16.5" customHeight="1">
      <c r="A1326" s="626" t="s">
        <v>6764</v>
      </c>
      <c r="B1326" s="626">
        <v>1</v>
      </c>
      <c r="C1326" s="627" t="s">
        <v>6003</v>
      </c>
      <c r="D1326" s="627" t="s">
        <v>5969</v>
      </c>
      <c r="E1326" s="628"/>
      <c r="F1326" s="629" t="s">
        <v>7353</v>
      </c>
      <c r="G1326" s="628"/>
      <c r="H1326" s="627" t="s">
        <v>6005</v>
      </c>
      <c r="I1326" s="628"/>
      <c r="J1326" s="1"/>
      <c r="K1326" s="1"/>
      <c r="L1326" s="1"/>
      <c r="M1326" s="1"/>
      <c r="N1326" s="1"/>
      <c r="O1326" s="1"/>
      <c r="P1326" s="1"/>
      <c r="Q1326" s="1"/>
      <c r="R1326" s="1"/>
    </row>
    <row r="1327" spans="1:18" ht="16.5" customHeight="1">
      <c r="A1327" s="626" t="s">
        <v>6764</v>
      </c>
      <c r="B1327" s="626">
        <v>1</v>
      </c>
      <c r="C1327" s="627" t="s">
        <v>6003</v>
      </c>
      <c r="D1327" s="627" t="s">
        <v>5969</v>
      </c>
      <c r="E1327" s="628"/>
      <c r="F1327" s="629" t="s">
        <v>7354</v>
      </c>
      <c r="G1327" s="628"/>
      <c r="H1327" s="627" t="s">
        <v>6005</v>
      </c>
      <c r="I1327" s="628"/>
      <c r="J1327" s="1"/>
      <c r="K1327" s="1"/>
      <c r="L1327" s="1"/>
      <c r="M1327" s="1"/>
      <c r="N1327" s="1"/>
      <c r="O1327" s="1"/>
      <c r="P1327" s="1"/>
      <c r="Q1327" s="1"/>
      <c r="R1327" s="1"/>
    </row>
    <row r="1328" spans="1:18" ht="16.5" customHeight="1">
      <c r="A1328" s="626" t="s">
        <v>6764</v>
      </c>
      <c r="B1328" s="626">
        <v>1</v>
      </c>
      <c r="C1328" s="627" t="s">
        <v>6003</v>
      </c>
      <c r="D1328" s="627" t="s">
        <v>5969</v>
      </c>
      <c r="E1328" s="628"/>
      <c r="F1328" s="629" t="s">
        <v>7355</v>
      </c>
      <c r="G1328" s="628"/>
      <c r="H1328" s="627" t="s">
        <v>6005</v>
      </c>
      <c r="I1328" s="628"/>
      <c r="J1328" s="1"/>
      <c r="K1328" s="1"/>
      <c r="L1328" s="1"/>
      <c r="M1328" s="1"/>
      <c r="N1328" s="1"/>
      <c r="O1328" s="1"/>
      <c r="P1328" s="1"/>
      <c r="Q1328" s="1"/>
      <c r="R1328" s="1"/>
    </row>
    <row r="1329" spans="1:18" ht="16.5" customHeight="1">
      <c r="A1329" s="626" t="s">
        <v>6764</v>
      </c>
      <c r="B1329" s="626">
        <v>1</v>
      </c>
      <c r="C1329" s="627" t="s">
        <v>6003</v>
      </c>
      <c r="D1329" s="627" t="s">
        <v>5969</v>
      </c>
      <c r="E1329" s="628"/>
      <c r="F1329" s="629" t="s">
        <v>7356</v>
      </c>
      <c r="G1329" s="628"/>
      <c r="H1329" s="627" t="s">
        <v>6005</v>
      </c>
      <c r="I1329" s="628"/>
      <c r="J1329" s="1"/>
      <c r="K1329" s="1"/>
      <c r="L1329" s="1"/>
      <c r="M1329" s="1"/>
      <c r="N1329" s="1"/>
      <c r="O1329" s="1"/>
      <c r="P1329" s="1"/>
      <c r="Q1329" s="1"/>
      <c r="R1329" s="1"/>
    </row>
    <row r="1330" spans="1:18" ht="16.5" customHeight="1">
      <c r="A1330" s="626" t="s">
        <v>6764</v>
      </c>
      <c r="B1330" s="626">
        <v>1</v>
      </c>
      <c r="C1330" s="627" t="s">
        <v>6003</v>
      </c>
      <c r="D1330" s="627" t="s">
        <v>5969</v>
      </c>
      <c r="E1330" s="628"/>
      <c r="F1330" s="629" t="s">
        <v>7357</v>
      </c>
      <c r="G1330" s="628"/>
      <c r="H1330" s="627" t="s">
        <v>6005</v>
      </c>
      <c r="I1330" s="628"/>
      <c r="J1330" s="1"/>
      <c r="K1330" s="1"/>
      <c r="L1330" s="1"/>
      <c r="M1330" s="1"/>
      <c r="N1330" s="1"/>
      <c r="O1330" s="1"/>
      <c r="P1330" s="1"/>
      <c r="Q1330" s="1"/>
      <c r="R1330" s="1"/>
    </row>
    <row r="1331" spans="1:18" ht="16.5" customHeight="1">
      <c r="A1331" s="626" t="s">
        <v>6764</v>
      </c>
      <c r="B1331" s="626">
        <v>1</v>
      </c>
      <c r="C1331" s="627" t="s">
        <v>6006</v>
      </c>
      <c r="D1331" s="627" t="s">
        <v>5969</v>
      </c>
      <c r="E1331" s="628"/>
      <c r="F1331" s="629" t="s">
        <v>7358</v>
      </c>
      <c r="G1331" s="628"/>
      <c r="H1331" s="627" t="s">
        <v>5971</v>
      </c>
      <c r="I1331" s="628"/>
      <c r="J1331" s="1"/>
      <c r="K1331" s="1"/>
      <c r="L1331" s="1"/>
      <c r="M1331" s="1"/>
      <c r="N1331" s="1"/>
      <c r="O1331" s="1"/>
      <c r="P1331" s="1"/>
      <c r="Q1331" s="1"/>
      <c r="R1331" s="1"/>
    </row>
    <row r="1332" spans="1:18" ht="16.5" customHeight="1">
      <c r="A1332" s="626" t="s">
        <v>6764</v>
      </c>
      <c r="B1332" s="626">
        <v>1</v>
      </c>
      <c r="C1332" s="627" t="s">
        <v>6006</v>
      </c>
      <c r="D1332" s="627" t="s">
        <v>5969</v>
      </c>
      <c r="E1332" s="628"/>
      <c r="F1332" s="629" t="s">
        <v>7359</v>
      </c>
      <c r="G1332" s="628"/>
      <c r="H1332" s="627" t="s">
        <v>5971</v>
      </c>
      <c r="I1332" s="628"/>
      <c r="J1332" s="1"/>
      <c r="K1332" s="1"/>
      <c r="L1332" s="1"/>
      <c r="M1332" s="1"/>
      <c r="N1332" s="1"/>
      <c r="O1332" s="1"/>
      <c r="P1332" s="1"/>
      <c r="Q1332" s="1"/>
      <c r="R1332" s="1"/>
    </row>
    <row r="1333" spans="1:18" ht="16.5" customHeight="1">
      <c r="A1333" s="626" t="s">
        <v>6764</v>
      </c>
      <c r="B1333" s="626">
        <v>1</v>
      </c>
      <c r="C1333" s="627" t="s">
        <v>6006</v>
      </c>
      <c r="D1333" s="627" t="s">
        <v>5969</v>
      </c>
      <c r="E1333" s="628"/>
      <c r="F1333" s="629" t="s">
        <v>7360</v>
      </c>
      <c r="G1333" s="628"/>
      <c r="H1333" s="627" t="s">
        <v>5971</v>
      </c>
      <c r="I1333" s="628"/>
      <c r="J1333" s="1"/>
      <c r="K1333" s="1"/>
      <c r="L1333" s="1"/>
      <c r="M1333" s="1"/>
      <c r="N1333" s="1"/>
      <c r="O1333" s="1"/>
      <c r="P1333" s="1"/>
      <c r="Q1333" s="1"/>
      <c r="R1333" s="1"/>
    </row>
    <row r="1334" spans="1:18" ht="16.5" customHeight="1">
      <c r="A1334" s="626" t="s">
        <v>6764</v>
      </c>
      <c r="B1334" s="626">
        <v>1</v>
      </c>
      <c r="C1334" s="627" t="s">
        <v>6006</v>
      </c>
      <c r="D1334" s="627" t="s">
        <v>5969</v>
      </c>
      <c r="E1334" s="628"/>
      <c r="F1334" s="629" t="s">
        <v>7361</v>
      </c>
      <c r="G1334" s="628"/>
      <c r="H1334" s="627" t="s">
        <v>5971</v>
      </c>
      <c r="I1334" s="628"/>
      <c r="J1334" s="1"/>
      <c r="K1334" s="1"/>
      <c r="L1334" s="1"/>
      <c r="M1334" s="1"/>
      <c r="N1334" s="1"/>
      <c r="O1334" s="1"/>
      <c r="P1334" s="1"/>
      <c r="Q1334" s="1"/>
      <c r="R1334" s="1"/>
    </row>
    <row r="1335" spans="1:18" ht="16.5" customHeight="1">
      <c r="A1335" s="626" t="s">
        <v>6764</v>
      </c>
      <c r="B1335" s="626">
        <v>1</v>
      </c>
      <c r="C1335" s="627" t="s">
        <v>6006</v>
      </c>
      <c r="D1335" s="627" t="s">
        <v>5969</v>
      </c>
      <c r="E1335" s="628"/>
      <c r="F1335" s="629" t="s">
        <v>7362</v>
      </c>
      <c r="G1335" s="628"/>
      <c r="H1335" s="627" t="s">
        <v>5971</v>
      </c>
      <c r="I1335" s="628"/>
      <c r="J1335" s="1"/>
      <c r="K1335" s="1"/>
      <c r="L1335" s="1"/>
      <c r="M1335" s="1"/>
      <c r="N1335" s="1"/>
      <c r="O1335" s="1"/>
      <c r="P1335" s="1"/>
      <c r="Q1335" s="1"/>
      <c r="R1335" s="1"/>
    </row>
    <row r="1336" spans="1:18" ht="16.5" customHeight="1">
      <c r="A1336" s="626" t="s">
        <v>6764</v>
      </c>
      <c r="B1336" s="626">
        <v>1</v>
      </c>
      <c r="C1336" s="627" t="s">
        <v>6006</v>
      </c>
      <c r="D1336" s="627" t="s">
        <v>5969</v>
      </c>
      <c r="E1336" s="628"/>
      <c r="F1336" s="629" t="s">
        <v>7363</v>
      </c>
      <c r="G1336" s="628"/>
      <c r="H1336" s="627" t="s">
        <v>5971</v>
      </c>
      <c r="I1336" s="628"/>
      <c r="J1336" s="1"/>
      <c r="K1336" s="1"/>
      <c r="L1336" s="1"/>
      <c r="M1336" s="1"/>
      <c r="N1336" s="1"/>
      <c r="O1336" s="1"/>
      <c r="P1336" s="1"/>
      <c r="Q1336" s="1"/>
      <c r="R1336" s="1"/>
    </row>
    <row r="1337" spans="1:18" ht="16.5" customHeight="1">
      <c r="A1337" s="626" t="s">
        <v>6764</v>
      </c>
      <c r="B1337" s="626">
        <v>1</v>
      </c>
      <c r="C1337" s="627" t="s">
        <v>6006</v>
      </c>
      <c r="D1337" s="627" t="s">
        <v>5969</v>
      </c>
      <c r="E1337" s="628"/>
      <c r="F1337" s="629" t="s">
        <v>7364</v>
      </c>
      <c r="G1337" s="628"/>
      <c r="H1337" s="627" t="s">
        <v>5971</v>
      </c>
      <c r="I1337" s="628"/>
      <c r="J1337" s="1"/>
      <c r="K1337" s="1"/>
      <c r="L1337" s="1"/>
      <c r="M1337" s="1"/>
      <c r="N1337" s="1"/>
      <c r="O1337" s="1"/>
      <c r="P1337" s="1"/>
      <c r="Q1337" s="1"/>
      <c r="R1337" s="1"/>
    </row>
    <row r="1338" spans="1:18" ht="16.5" customHeight="1">
      <c r="A1338" s="626" t="s">
        <v>6764</v>
      </c>
      <c r="B1338" s="626">
        <v>1</v>
      </c>
      <c r="C1338" s="627" t="s">
        <v>6006</v>
      </c>
      <c r="D1338" s="627" t="s">
        <v>5969</v>
      </c>
      <c r="E1338" s="628"/>
      <c r="F1338" s="629" t="s">
        <v>7365</v>
      </c>
      <c r="G1338" s="628"/>
      <c r="H1338" s="627" t="s">
        <v>5971</v>
      </c>
      <c r="I1338" s="628"/>
      <c r="J1338" s="1"/>
      <c r="K1338" s="1"/>
      <c r="L1338" s="1"/>
      <c r="M1338" s="1"/>
      <c r="N1338" s="1"/>
      <c r="O1338" s="1"/>
      <c r="P1338" s="1"/>
      <c r="Q1338" s="1"/>
      <c r="R1338" s="1"/>
    </row>
    <row r="1339" spans="1:18" ht="16.5" customHeight="1">
      <c r="A1339" s="626" t="s">
        <v>6764</v>
      </c>
      <c r="B1339" s="626">
        <v>1</v>
      </c>
      <c r="C1339" s="627" t="s">
        <v>6006</v>
      </c>
      <c r="D1339" s="627" t="s">
        <v>5969</v>
      </c>
      <c r="E1339" s="628"/>
      <c r="F1339" s="629" t="s">
        <v>7366</v>
      </c>
      <c r="G1339" s="628"/>
      <c r="H1339" s="627" t="s">
        <v>5971</v>
      </c>
      <c r="I1339" s="628"/>
      <c r="J1339" s="1"/>
      <c r="K1339" s="1"/>
      <c r="L1339" s="1"/>
      <c r="M1339" s="1"/>
      <c r="N1339" s="1"/>
      <c r="O1339" s="1"/>
      <c r="P1339" s="1"/>
      <c r="Q1339" s="1"/>
      <c r="R1339" s="1"/>
    </row>
    <row r="1340" spans="1:18" ht="16.5" customHeight="1">
      <c r="A1340" s="626" t="s">
        <v>6764</v>
      </c>
      <c r="B1340" s="626">
        <v>1</v>
      </c>
      <c r="C1340" s="627" t="s">
        <v>6006</v>
      </c>
      <c r="D1340" s="627" t="s">
        <v>5969</v>
      </c>
      <c r="E1340" s="628"/>
      <c r="F1340" s="629" t="s">
        <v>7367</v>
      </c>
      <c r="G1340" s="628"/>
      <c r="H1340" s="627" t="s">
        <v>5971</v>
      </c>
      <c r="I1340" s="628"/>
      <c r="J1340" s="1"/>
      <c r="K1340" s="1"/>
      <c r="L1340" s="1"/>
      <c r="M1340" s="1"/>
      <c r="N1340" s="1"/>
      <c r="O1340" s="1"/>
      <c r="P1340" s="1"/>
      <c r="Q1340" s="1"/>
      <c r="R1340" s="1"/>
    </row>
    <row r="1341" spans="1:18" ht="16.5" customHeight="1">
      <c r="A1341" s="626" t="s">
        <v>6764</v>
      </c>
      <c r="B1341" s="626">
        <v>1</v>
      </c>
      <c r="C1341" s="627" t="s">
        <v>6006</v>
      </c>
      <c r="D1341" s="627" t="s">
        <v>5969</v>
      </c>
      <c r="E1341" s="628"/>
      <c r="F1341" s="629" t="s">
        <v>7368</v>
      </c>
      <c r="G1341" s="628"/>
      <c r="H1341" s="627" t="s">
        <v>5971</v>
      </c>
      <c r="I1341" s="628"/>
      <c r="J1341" s="1"/>
      <c r="K1341" s="1"/>
      <c r="L1341" s="1"/>
      <c r="M1341" s="1"/>
      <c r="N1341" s="1"/>
      <c r="O1341" s="1"/>
      <c r="P1341" s="1"/>
      <c r="Q1341" s="1"/>
      <c r="R1341" s="1"/>
    </row>
    <row r="1342" spans="1:18" ht="16.5" customHeight="1">
      <c r="A1342" s="626" t="s">
        <v>6764</v>
      </c>
      <c r="B1342" s="626">
        <v>1</v>
      </c>
      <c r="C1342" s="627" t="s">
        <v>6006</v>
      </c>
      <c r="D1342" s="627" t="s">
        <v>5969</v>
      </c>
      <c r="E1342" s="628"/>
      <c r="F1342" s="629" t="s">
        <v>7369</v>
      </c>
      <c r="G1342" s="628"/>
      <c r="H1342" s="627" t="s">
        <v>5971</v>
      </c>
      <c r="I1342" s="628"/>
      <c r="J1342" s="1"/>
      <c r="K1342" s="1"/>
      <c r="L1342" s="1"/>
      <c r="M1342" s="1"/>
      <c r="N1342" s="1"/>
      <c r="O1342" s="1"/>
      <c r="P1342" s="1"/>
      <c r="Q1342" s="1"/>
      <c r="R1342" s="1"/>
    </row>
    <row r="1343" spans="1:18" ht="16.5" customHeight="1">
      <c r="A1343" s="626" t="s">
        <v>6764</v>
      </c>
      <c r="B1343" s="626">
        <v>1</v>
      </c>
      <c r="C1343" s="627" t="s">
        <v>6006</v>
      </c>
      <c r="D1343" s="627" t="s">
        <v>5969</v>
      </c>
      <c r="E1343" s="628"/>
      <c r="F1343" s="629" t="s">
        <v>7370</v>
      </c>
      <c r="G1343" s="628"/>
      <c r="H1343" s="627" t="s">
        <v>5971</v>
      </c>
      <c r="I1343" s="628"/>
      <c r="J1343" s="1"/>
      <c r="K1343" s="1"/>
      <c r="L1343" s="1"/>
      <c r="M1343" s="1"/>
      <c r="N1343" s="1"/>
      <c r="O1343" s="1"/>
      <c r="P1343" s="1"/>
      <c r="Q1343" s="1"/>
      <c r="R1343" s="1"/>
    </row>
    <row r="1344" spans="1:18" ht="16.5" customHeight="1">
      <c r="A1344" s="626" t="s">
        <v>6764</v>
      </c>
      <c r="B1344" s="626">
        <v>1</v>
      </c>
      <c r="C1344" s="627" t="s">
        <v>6006</v>
      </c>
      <c r="D1344" s="627" t="s">
        <v>5969</v>
      </c>
      <c r="E1344" s="628"/>
      <c r="F1344" s="629" t="s">
        <v>7371</v>
      </c>
      <c r="G1344" s="628"/>
      <c r="H1344" s="627" t="s">
        <v>5971</v>
      </c>
      <c r="I1344" s="628"/>
      <c r="J1344" s="1"/>
      <c r="K1344" s="1"/>
      <c r="L1344" s="1"/>
      <c r="M1344" s="1"/>
      <c r="N1344" s="1"/>
      <c r="O1344" s="1"/>
      <c r="P1344" s="1"/>
      <c r="Q1344" s="1"/>
      <c r="R1344" s="1"/>
    </row>
    <row r="1345" spans="1:18" ht="16.5" customHeight="1">
      <c r="A1345" s="626" t="s">
        <v>6764</v>
      </c>
      <c r="B1345" s="626">
        <v>1</v>
      </c>
      <c r="C1345" s="627" t="s">
        <v>6006</v>
      </c>
      <c r="D1345" s="627" t="s">
        <v>5969</v>
      </c>
      <c r="E1345" s="628"/>
      <c r="F1345" s="629" t="s">
        <v>7372</v>
      </c>
      <c r="G1345" s="628"/>
      <c r="H1345" s="627" t="s">
        <v>5971</v>
      </c>
      <c r="I1345" s="628"/>
      <c r="J1345" s="1"/>
      <c r="K1345" s="1"/>
      <c r="L1345" s="1"/>
      <c r="M1345" s="1"/>
      <c r="N1345" s="1"/>
      <c r="O1345" s="1"/>
      <c r="P1345" s="1"/>
      <c r="Q1345" s="1"/>
      <c r="R1345" s="1"/>
    </row>
    <row r="1346" spans="1:18" ht="16.5" customHeight="1">
      <c r="A1346" s="626" t="s">
        <v>6764</v>
      </c>
      <c r="B1346" s="626">
        <v>1</v>
      </c>
      <c r="C1346" s="627" t="s">
        <v>6006</v>
      </c>
      <c r="D1346" s="627" t="s">
        <v>5969</v>
      </c>
      <c r="E1346" s="628"/>
      <c r="F1346" s="629" t="s">
        <v>7373</v>
      </c>
      <c r="G1346" s="628"/>
      <c r="H1346" s="627" t="s">
        <v>5971</v>
      </c>
      <c r="I1346" s="628"/>
      <c r="J1346" s="1"/>
      <c r="K1346" s="1"/>
      <c r="L1346" s="1"/>
      <c r="M1346" s="1"/>
      <c r="N1346" s="1"/>
      <c r="O1346" s="1"/>
      <c r="P1346" s="1"/>
      <c r="Q1346" s="1"/>
      <c r="R1346" s="1"/>
    </row>
    <row r="1347" spans="1:18" ht="16.5" customHeight="1">
      <c r="A1347" s="626" t="s">
        <v>6764</v>
      </c>
      <c r="B1347" s="626">
        <v>1</v>
      </c>
      <c r="C1347" s="627" t="s">
        <v>6006</v>
      </c>
      <c r="D1347" s="627" t="s">
        <v>5969</v>
      </c>
      <c r="E1347" s="628"/>
      <c r="F1347" s="629" t="s">
        <v>7374</v>
      </c>
      <c r="G1347" s="628"/>
      <c r="H1347" s="627" t="s">
        <v>5971</v>
      </c>
      <c r="I1347" s="628"/>
      <c r="J1347" s="1"/>
      <c r="K1347" s="1"/>
      <c r="L1347" s="1"/>
      <c r="M1347" s="1"/>
      <c r="N1347" s="1"/>
      <c r="O1347" s="1"/>
      <c r="P1347" s="1"/>
      <c r="Q1347" s="1"/>
      <c r="R1347" s="1"/>
    </row>
    <row r="1348" spans="1:18" ht="16.5" customHeight="1">
      <c r="A1348" s="626" t="s">
        <v>6764</v>
      </c>
      <c r="B1348" s="626">
        <v>1</v>
      </c>
      <c r="C1348" s="627" t="s">
        <v>6006</v>
      </c>
      <c r="D1348" s="627" t="s">
        <v>5969</v>
      </c>
      <c r="E1348" s="628"/>
      <c r="F1348" s="629" t="s">
        <v>7375</v>
      </c>
      <c r="G1348" s="628"/>
      <c r="H1348" s="627" t="s">
        <v>5971</v>
      </c>
      <c r="I1348" s="628"/>
      <c r="J1348" s="1"/>
      <c r="K1348" s="1"/>
      <c r="L1348" s="1"/>
      <c r="M1348" s="1"/>
      <c r="N1348" s="1"/>
      <c r="O1348" s="1"/>
      <c r="P1348" s="1"/>
      <c r="Q1348" s="1"/>
      <c r="R1348" s="1"/>
    </row>
    <row r="1349" spans="1:18" ht="16.5" customHeight="1">
      <c r="A1349" s="626" t="s">
        <v>6764</v>
      </c>
      <c r="B1349" s="626">
        <v>1</v>
      </c>
      <c r="C1349" s="627" t="s">
        <v>6006</v>
      </c>
      <c r="D1349" s="627" t="s">
        <v>5969</v>
      </c>
      <c r="E1349" s="628"/>
      <c r="F1349" s="629" t="s">
        <v>7376</v>
      </c>
      <c r="G1349" s="628"/>
      <c r="H1349" s="627" t="s">
        <v>5971</v>
      </c>
      <c r="I1349" s="628"/>
      <c r="J1349" s="1"/>
      <c r="K1349" s="1"/>
      <c r="L1349" s="1"/>
      <c r="M1349" s="1"/>
      <c r="N1349" s="1"/>
      <c r="O1349" s="1"/>
      <c r="P1349" s="1"/>
      <c r="Q1349" s="1"/>
      <c r="R1349" s="1"/>
    </row>
    <row r="1350" spans="1:18" ht="16.5" customHeight="1">
      <c r="A1350" s="626" t="s">
        <v>6764</v>
      </c>
      <c r="B1350" s="626">
        <v>1</v>
      </c>
      <c r="C1350" s="627" t="s">
        <v>6006</v>
      </c>
      <c r="D1350" s="627" t="s">
        <v>5969</v>
      </c>
      <c r="E1350" s="628"/>
      <c r="F1350" s="629" t="s">
        <v>7377</v>
      </c>
      <c r="G1350" s="628"/>
      <c r="H1350" s="627" t="s">
        <v>5971</v>
      </c>
      <c r="I1350" s="628"/>
      <c r="J1350" s="1"/>
      <c r="K1350" s="1"/>
      <c r="L1350" s="1"/>
      <c r="M1350" s="1"/>
      <c r="N1350" s="1"/>
      <c r="O1350" s="1"/>
      <c r="P1350" s="1"/>
      <c r="Q1350" s="1"/>
      <c r="R1350" s="1"/>
    </row>
    <row r="1351" spans="1:18" ht="16.5" customHeight="1">
      <c r="A1351" s="626" t="s">
        <v>6764</v>
      </c>
      <c r="B1351" s="626">
        <v>1</v>
      </c>
      <c r="C1351" s="627" t="s">
        <v>6006</v>
      </c>
      <c r="D1351" s="627" t="s">
        <v>5969</v>
      </c>
      <c r="E1351" s="628"/>
      <c r="F1351" s="629" t="s">
        <v>7378</v>
      </c>
      <c r="G1351" s="628"/>
      <c r="H1351" s="627" t="s">
        <v>5971</v>
      </c>
      <c r="I1351" s="628"/>
      <c r="J1351" s="1"/>
      <c r="K1351" s="1"/>
      <c r="L1351" s="1"/>
      <c r="M1351" s="1"/>
      <c r="N1351" s="1"/>
      <c r="O1351" s="1"/>
      <c r="P1351" s="1"/>
      <c r="Q1351" s="1"/>
      <c r="R1351" s="1"/>
    </row>
    <row r="1352" spans="1:18" ht="16.5" customHeight="1">
      <c r="A1352" s="626" t="s">
        <v>6764</v>
      </c>
      <c r="B1352" s="626">
        <v>1</v>
      </c>
      <c r="C1352" s="627" t="s">
        <v>6006</v>
      </c>
      <c r="D1352" s="627" t="s">
        <v>5969</v>
      </c>
      <c r="E1352" s="628"/>
      <c r="F1352" s="629" t="s">
        <v>7379</v>
      </c>
      <c r="G1352" s="628"/>
      <c r="H1352" s="627" t="s">
        <v>5971</v>
      </c>
      <c r="I1352" s="628"/>
      <c r="J1352" s="1"/>
      <c r="K1352" s="1"/>
      <c r="L1352" s="1"/>
      <c r="M1352" s="1"/>
      <c r="N1352" s="1"/>
      <c r="O1352" s="1"/>
      <c r="P1352" s="1"/>
      <c r="Q1352" s="1"/>
      <c r="R1352" s="1"/>
    </row>
    <row r="1353" spans="1:18" ht="16.5" customHeight="1">
      <c r="A1353" s="626" t="s">
        <v>6764</v>
      </c>
      <c r="B1353" s="626">
        <v>1</v>
      </c>
      <c r="C1353" s="627" t="s">
        <v>7380</v>
      </c>
      <c r="D1353" s="627" t="s">
        <v>1978</v>
      </c>
      <c r="E1353" s="628"/>
      <c r="F1353" s="629" t="s">
        <v>7381</v>
      </c>
      <c r="G1353" s="628"/>
      <c r="H1353" s="627" t="s">
        <v>6012</v>
      </c>
      <c r="I1353" s="628"/>
      <c r="J1353" s="1"/>
      <c r="K1353" s="1"/>
      <c r="L1353" s="1"/>
      <c r="M1353" s="1"/>
      <c r="N1353" s="1"/>
      <c r="O1353" s="1"/>
      <c r="P1353" s="1"/>
      <c r="Q1353" s="1"/>
      <c r="R1353" s="1"/>
    </row>
    <row r="1354" spans="1:18" ht="16.5" customHeight="1">
      <c r="A1354" s="626" t="s">
        <v>6764</v>
      </c>
      <c r="B1354" s="626">
        <v>1</v>
      </c>
      <c r="C1354" s="627" t="s">
        <v>7380</v>
      </c>
      <c r="D1354" s="627" t="s">
        <v>1978</v>
      </c>
      <c r="E1354" s="628"/>
      <c r="F1354" s="629" t="s">
        <v>7382</v>
      </c>
      <c r="G1354" s="628"/>
      <c r="H1354" s="627" t="s">
        <v>6012</v>
      </c>
      <c r="I1354" s="628"/>
      <c r="J1354" s="1"/>
      <c r="K1354" s="1"/>
      <c r="L1354" s="1"/>
      <c r="M1354" s="1"/>
      <c r="N1354" s="1"/>
      <c r="O1354" s="1"/>
      <c r="P1354" s="1"/>
      <c r="Q1354" s="1"/>
      <c r="R1354" s="1"/>
    </row>
    <row r="1355" spans="1:18" ht="16.5" customHeight="1">
      <c r="A1355" s="626" t="s">
        <v>6764</v>
      </c>
      <c r="B1355" s="626">
        <v>1</v>
      </c>
      <c r="C1355" s="627" t="s">
        <v>7380</v>
      </c>
      <c r="D1355" s="627" t="s">
        <v>1978</v>
      </c>
      <c r="E1355" s="628"/>
      <c r="F1355" s="629" t="s">
        <v>7383</v>
      </c>
      <c r="G1355" s="628"/>
      <c r="H1355" s="627" t="s">
        <v>6012</v>
      </c>
      <c r="I1355" s="628"/>
      <c r="J1355" s="1"/>
      <c r="K1355" s="1"/>
      <c r="L1355" s="1"/>
      <c r="M1355" s="1"/>
      <c r="N1355" s="1"/>
      <c r="O1355" s="1"/>
      <c r="P1355" s="1"/>
      <c r="Q1355" s="1"/>
      <c r="R1355" s="1"/>
    </row>
    <row r="1356" spans="1:18" ht="16.5" customHeight="1">
      <c r="A1356" s="626" t="s">
        <v>6764</v>
      </c>
      <c r="B1356" s="626">
        <v>1</v>
      </c>
      <c r="C1356" s="627" t="s">
        <v>7380</v>
      </c>
      <c r="D1356" s="627" t="s">
        <v>1978</v>
      </c>
      <c r="E1356" s="628"/>
      <c r="F1356" s="629" t="s">
        <v>7384</v>
      </c>
      <c r="G1356" s="628"/>
      <c r="H1356" s="627" t="s">
        <v>6012</v>
      </c>
      <c r="I1356" s="628"/>
      <c r="J1356" s="1"/>
      <c r="K1356" s="1"/>
      <c r="L1356" s="1"/>
      <c r="M1356" s="1"/>
      <c r="N1356" s="1"/>
      <c r="O1356" s="1"/>
      <c r="P1356" s="1"/>
      <c r="Q1356" s="1"/>
      <c r="R1356" s="1"/>
    </row>
    <row r="1357" spans="1:18" ht="16.5" customHeight="1">
      <c r="A1357" s="626" t="s">
        <v>6764</v>
      </c>
      <c r="B1357" s="626">
        <v>1</v>
      </c>
      <c r="C1357" s="627" t="s">
        <v>7380</v>
      </c>
      <c r="D1357" s="627" t="s">
        <v>1978</v>
      </c>
      <c r="E1357" s="628"/>
      <c r="F1357" s="629" t="s">
        <v>7385</v>
      </c>
      <c r="G1357" s="628"/>
      <c r="H1357" s="627" t="s">
        <v>6012</v>
      </c>
      <c r="I1357" s="628"/>
      <c r="J1357" s="1"/>
      <c r="K1357" s="1"/>
      <c r="L1357" s="1"/>
      <c r="M1357" s="1"/>
      <c r="N1357" s="1"/>
      <c r="O1357" s="1"/>
      <c r="P1357" s="1"/>
      <c r="Q1357" s="1"/>
      <c r="R1357" s="1"/>
    </row>
    <row r="1358" spans="1:18" ht="16.5" customHeight="1">
      <c r="A1358" s="626" t="s">
        <v>6764</v>
      </c>
      <c r="B1358" s="626">
        <v>1</v>
      </c>
      <c r="C1358" s="627" t="s">
        <v>7380</v>
      </c>
      <c r="D1358" s="627" t="s">
        <v>1978</v>
      </c>
      <c r="E1358" s="628"/>
      <c r="F1358" s="629" t="s">
        <v>7386</v>
      </c>
      <c r="G1358" s="628"/>
      <c r="H1358" s="627" t="s">
        <v>6012</v>
      </c>
      <c r="I1358" s="628"/>
      <c r="J1358" s="1"/>
      <c r="K1358" s="1"/>
      <c r="L1358" s="1"/>
      <c r="M1358" s="1"/>
      <c r="N1358" s="1"/>
      <c r="O1358" s="1"/>
      <c r="P1358" s="1"/>
      <c r="Q1358" s="1"/>
      <c r="R1358" s="1"/>
    </row>
    <row r="1359" spans="1:18" ht="16.5" customHeight="1">
      <c r="A1359" s="626" t="s">
        <v>6764</v>
      </c>
      <c r="B1359" s="626">
        <v>1</v>
      </c>
      <c r="C1359" s="627" t="s">
        <v>6010</v>
      </c>
      <c r="D1359" s="627" t="s">
        <v>1978</v>
      </c>
      <c r="E1359" s="628"/>
      <c r="F1359" s="629" t="s">
        <v>7387</v>
      </c>
      <c r="G1359" s="628"/>
      <c r="H1359" s="627" t="s">
        <v>6012</v>
      </c>
      <c r="I1359" s="628"/>
      <c r="J1359" s="1"/>
      <c r="K1359" s="1"/>
      <c r="L1359" s="1"/>
      <c r="M1359" s="1"/>
      <c r="N1359" s="1"/>
      <c r="O1359" s="1"/>
      <c r="P1359" s="1"/>
      <c r="Q1359" s="1"/>
      <c r="R1359" s="1"/>
    </row>
    <row r="1360" spans="1:18" ht="16.5" customHeight="1">
      <c r="A1360" s="626" t="s">
        <v>6764</v>
      </c>
      <c r="B1360" s="626">
        <v>1</v>
      </c>
      <c r="C1360" s="627" t="s">
        <v>6010</v>
      </c>
      <c r="D1360" s="627" t="s">
        <v>1978</v>
      </c>
      <c r="E1360" s="628"/>
      <c r="F1360" s="629" t="s">
        <v>7388</v>
      </c>
      <c r="G1360" s="628"/>
      <c r="H1360" s="627" t="s">
        <v>6012</v>
      </c>
      <c r="I1360" s="628"/>
      <c r="J1360" s="1"/>
      <c r="K1360" s="1"/>
      <c r="L1360" s="1"/>
      <c r="M1360" s="1"/>
      <c r="N1360" s="1"/>
      <c r="O1360" s="1"/>
      <c r="P1360" s="1"/>
      <c r="Q1360" s="1"/>
      <c r="R1360" s="1"/>
    </row>
    <row r="1361" spans="1:18" ht="16.5" customHeight="1">
      <c r="A1361" s="626" t="s">
        <v>6764</v>
      </c>
      <c r="B1361" s="626">
        <v>1</v>
      </c>
      <c r="C1361" s="627" t="s">
        <v>6010</v>
      </c>
      <c r="D1361" s="627" t="s">
        <v>1978</v>
      </c>
      <c r="E1361" s="628"/>
      <c r="F1361" s="629" t="s">
        <v>7389</v>
      </c>
      <c r="G1361" s="628"/>
      <c r="H1361" s="627" t="s">
        <v>6012</v>
      </c>
      <c r="I1361" s="628"/>
      <c r="J1361" s="1"/>
      <c r="K1361" s="1"/>
      <c r="L1361" s="1"/>
      <c r="M1361" s="1"/>
      <c r="N1361" s="1"/>
      <c r="O1361" s="1"/>
      <c r="P1361" s="1"/>
      <c r="Q1361" s="1"/>
      <c r="R1361" s="1"/>
    </row>
    <row r="1362" spans="1:18" ht="16.5" customHeight="1">
      <c r="A1362" s="626" t="s">
        <v>6764</v>
      </c>
      <c r="B1362" s="626">
        <v>1</v>
      </c>
      <c r="C1362" s="627" t="s">
        <v>6013</v>
      </c>
      <c r="D1362" s="627" t="s">
        <v>1978</v>
      </c>
      <c r="E1362" s="628"/>
      <c r="F1362" s="629" t="s">
        <v>7390</v>
      </c>
      <c r="G1362" s="628"/>
      <c r="H1362" s="627" t="s">
        <v>6015</v>
      </c>
      <c r="I1362" s="628"/>
      <c r="J1362" s="1"/>
      <c r="K1362" s="1"/>
      <c r="L1362" s="1"/>
      <c r="M1362" s="1"/>
      <c r="N1362" s="1"/>
      <c r="O1362" s="1"/>
      <c r="P1362" s="1"/>
      <c r="Q1362" s="1"/>
      <c r="R1362" s="1"/>
    </row>
    <row r="1363" spans="1:18" ht="16.5" customHeight="1">
      <c r="A1363" s="626" t="s">
        <v>6764</v>
      </c>
      <c r="B1363" s="626">
        <v>1</v>
      </c>
      <c r="C1363" s="627" t="s">
        <v>6013</v>
      </c>
      <c r="D1363" s="627" t="s">
        <v>1978</v>
      </c>
      <c r="E1363" s="628"/>
      <c r="F1363" s="629" t="s">
        <v>7391</v>
      </c>
      <c r="G1363" s="628"/>
      <c r="H1363" s="627" t="s">
        <v>6015</v>
      </c>
      <c r="I1363" s="628"/>
      <c r="J1363" s="1"/>
      <c r="K1363" s="1"/>
      <c r="L1363" s="1"/>
      <c r="M1363" s="1"/>
      <c r="N1363" s="1"/>
      <c r="O1363" s="1"/>
      <c r="P1363" s="1"/>
      <c r="Q1363" s="1"/>
      <c r="R1363" s="1"/>
    </row>
    <row r="1364" spans="1:18" ht="16.5" customHeight="1">
      <c r="A1364" s="626" t="s">
        <v>6764</v>
      </c>
      <c r="B1364" s="626">
        <v>1</v>
      </c>
      <c r="C1364" s="627" t="s">
        <v>6013</v>
      </c>
      <c r="D1364" s="627" t="s">
        <v>1978</v>
      </c>
      <c r="E1364" s="628"/>
      <c r="F1364" s="629" t="s">
        <v>7392</v>
      </c>
      <c r="G1364" s="628"/>
      <c r="H1364" s="627" t="s">
        <v>6015</v>
      </c>
      <c r="I1364" s="628"/>
      <c r="J1364" s="1"/>
      <c r="K1364" s="1"/>
      <c r="L1364" s="1"/>
      <c r="M1364" s="1"/>
      <c r="N1364" s="1"/>
      <c r="O1364" s="1"/>
      <c r="P1364" s="1"/>
      <c r="Q1364" s="1"/>
      <c r="R1364" s="1"/>
    </row>
    <row r="1365" spans="1:18" ht="16.5" customHeight="1">
      <c r="A1365" s="626" t="s">
        <v>6764</v>
      </c>
      <c r="B1365" s="626">
        <v>1</v>
      </c>
      <c r="C1365" s="627" t="s">
        <v>6013</v>
      </c>
      <c r="D1365" s="627" t="s">
        <v>1978</v>
      </c>
      <c r="E1365" s="628"/>
      <c r="F1365" s="629" t="s">
        <v>7393</v>
      </c>
      <c r="G1365" s="628"/>
      <c r="H1365" s="627" t="s">
        <v>6015</v>
      </c>
      <c r="I1365" s="628"/>
      <c r="J1365" s="1"/>
      <c r="K1365" s="1"/>
      <c r="L1365" s="1"/>
      <c r="M1365" s="1"/>
      <c r="N1365" s="1"/>
      <c r="O1365" s="1"/>
      <c r="P1365" s="1"/>
      <c r="Q1365" s="1"/>
      <c r="R1365" s="1"/>
    </row>
    <row r="1366" spans="1:18" ht="16.5" customHeight="1">
      <c r="A1366" s="626" t="s">
        <v>6764</v>
      </c>
      <c r="B1366" s="626">
        <v>1</v>
      </c>
      <c r="C1366" s="627" t="s">
        <v>6013</v>
      </c>
      <c r="D1366" s="627" t="s">
        <v>1978</v>
      </c>
      <c r="E1366" s="628"/>
      <c r="F1366" s="629" t="s">
        <v>7394</v>
      </c>
      <c r="G1366" s="628"/>
      <c r="H1366" s="627" t="s">
        <v>6015</v>
      </c>
      <c r="I1366" s="628"/>
      <c r="J1366" s="1"/>
      <c r="K1366" s="1"/>
      <c r="L1366" s="1"/>
      <c r="M1366" s="1"/>
      <c r="N1366" s="1"/>
      <c r="O1366" s="1"/>
      <c r="P1366" s="1"/>
      <c r="Q1366" s="1"/>
      <c r="R1366" s="1"/>
    </row>
    <row r="1367" spans="1:18" ht="16.5" customHeight="1">
      <c r="A1367" s="626" t="s">
        <v>6764</v>
      </c>
      <c r="B1367" s="626">
        <v>1</v>
      </c>
      <c r="C1367" s="627" t="s">
        <v>6013</v>
      </c>
      <c r="D1367" s="627" t="s">
        <v>1978</v>
      </c>
      <c r="E1367" s="628"/>
      <c r="F1367" s="629" t="s">
        <v>7395</v>
      </c>
      <c r="G1367" s="628"/>
      <c r="H1367" s="627" t="s">
        <v>6015</v>
      </c>
      <c r="I1367" s="628"/>
      <c r="J1367" s="1"/>
      <c r="K1367" s="1"/>
      <c r="L1367" s="1"/>
      <c r="M1367" s="1"/>
      <c r="N1367" s="1"/>
      <c r="O1367" s="1"/>
      <c r="P1367" s="1"/>
      <c r="Q1367" s="1"/>
      <c r="R1367" s="1"/>
    </row>
    <row r="1368" spans="1:18" ht="16.5" customHeight="1">
      <c r="A1368" s="626" t="s">
        <v>6764</v>
      </c>
      <c r="B1368" s="626">
        <v>1</v>
      </c>
      <c r="C1368" s="627" t="s">
        <v>6013</v>
      </c>
      <c r="D1368" s="627" t="s">
        <v>1978</v>
      </c>
      <c r="E1368" s="628"/>
      <c r="F1368" s="629" t="s">
        <v>7396</v>
      </c>
      <c r="G1368" s="628"/>
      <c r="H1368" s="627" t="s">
        <v>6015</v>
      </c>
      <c r="I1368" s="628"/>
      <c r="J1368" s="1"/>
      <c r="K1368" s="1"/>
      <c r="L1368" s="1"/>
      <c r="M1368" s="1"/>
      <c r="N1368" s="1"/>
      <c r="O1368" s="1"/>
      <c r="P1368" s="1"/>
      <c r="Q1368" s="1"/>
      <c r="R1368" s="1"/>
    </row>
    <row r="1369" spans="1:18" ht="16.5" customHeight="1">
      <c r="A1369" s="626" t="s">
        <v>6764</v>
      </c>
      <c r="B1369" s="626">
        <v>1</v>
      </c>
      <c r="C1369" s="627" t="s">
        <v>6013</v>
      </c>
      <c r="D1369" s="627" t="s">
        <v>1978</v>
      </c>
      <c r="E1369" s="628"/>
      <c r="F1369" s="629" t="s">
        <v>7397</v>
      </c>
      <c r="G1369" s="628"/>
      <c r="H1369" s="627" t="s">
        <v>6015</v>
      </c>
      <c r="I1369" s="628"/>
      <c r="J1369" s="1"/>
      <c r="K1369" s="1"/>
      <c r="L1369" s="1"/>
      <c r="M1369" s="1"/>
      <c r="N1369" s="1"/>
      <c r="O1369" s="1"/>
      <c r="P1369" s="1"/>
      <c r="Q1369" s="1"/>
      <c r="R1369" s="1"/>
    </row>
    <row r="1370" spans="1:18" ht="16.5" customHeight="1">
      <c r="A1370" s="626" t="s">
        <v>6764</v>
      </c>
      <c r="B1370" s="626">
        <v>1</v>
      </c>
      <c r="C1370" s="627" t="s">
        <v>6013</v>
      </c>
      <c r="D1370" s="627" t="s">
        <v>1978</v>
      </c>
      <c r="E1370" s="628"/>
      <c r="F1370" s="629" t="s">
        <v>7398</v>
      </c>
      <c r="G1370" s="628"/>
      <c r="H1370" s="627" t="s">
        <v>6015</v>
      </c>
      <c r="I1370" s="628"/>
      <c r="J1370" s="1"/>
      <c r="K1370" s="1"/>
      <c r="L1370" s="1"/>
      <c r="M1370" s="1"/>
      <c r="N1370" s="1"/>
      <c r="O1370" s="1"/>
      <c r="P1370" s="1"/>
      <c r="Q1370" s="1"/>
      <c r="R1370" s="1"/>
    </row>
    <row r="1371" spans="1:18" ht="16.5" customHeight="1">
      <c r="A1371" s="626" t="s">
        <v>6764</v>
      </c>
      <c r="B1371" s="626">
        <v>1</v>
      </c>
      <c r="C1371" s="627" t="s">
        <v>6013</v>
      </c>
      <c r="D1371" s="627" t="s">
        <v>1978</v>
      </c>
      <c r="E1371" s="628"/>
      <c r="F1371" s="629" t="s">
        <v>7399</v>
      </c>
      <c r="G1371" s="628"/>
      <c r="H1371" s="627" t="s">
        <v>6015</v>
      </c>
      <c r="I1371" s="628"/>
      <c r="J1371" s="1"/>
      <c r="K1371" s="1"/>
      <c r="L1371" s="1"/>
      <c r="M1371" s="1"/>
      <c r="N1371" s="1"/>
      <c r="O1371" s="1"/>
      <c r="P1371" s="1"/>
      <c r="Q1371" s="1"/>
      <c r="R1371" s="1"/>
    </row>
    <row r="1372" spans="1:18" ht="16.5" customHeight="1">
      <c r="A1372" s="626" t="s">
        <v>6764</v>
      </c>
      <c r="B1372" s="626">
        <v>1</v>
      </c>
      <c r="C1372" s="627" t="s">
        <v>6013</v>
      </c>
      <c r="D1372" s="627" t="s">
        <v>1978</v>
      </c>
      <c r="E1372" s="628"/>
      <c r="F1372" s="629" t="s">
        <v>7400</v>
      </c>
      <c r="G1372" s="628"/>
      <c r="H1372" s="627" t="s">
        <v>6015</v>
      </c>
      <c r="I1372" s="628"/>
      <c r="J1372" s="1"/>
      <c r="K1372" s="1"/>
      <c r="L1372" s="1"/>
      <c r="M1372" s="1"/>
      <c r="N1372" s="1"/>
      <c r="O1372" s="1"/>
      <c r="P1372" s="1"/>
      <c r="Q1372" s="1"/>
      <c r="R1372" s="1"/>
    </row>
    <row r="1373" spans="1:18" ht="16.5" customHeight="1">
      <c r="A1373" s="626" t="s">
        <v>6764</v>
      </c>
      <c r="B1373" s="626">
        <v>1</v>
      </c>
      <c r="C1373" s="627" t="s">
        <v>6013</v>
      </c>
      <c r="D1373" s="627" t="s">
        <v>1978</v>
      </c>
      <c r="E1373" s="628"/>
      <c r="F1373" s="629" t="s">
        <v>7401</v>
      </c>
      <c r="G1373" s="628"/>
      <c r="H1373" s="627" t="s">
        <v>6015</v>
      </c>
      <c r="I1373" s="628"/>
      <c r="J1373" s="1"/>
      <c r="K1373" s="1"/>
      <c r="L1373" s="1"/>
      <c r="M1373" s="1"/>
      <c r="N1373" s="1"/>
      <c r="O1373" s="1"/>
      <c r="P1373" s="1"/>
      <c r="Q1373" s="1"/>
      <c r="R1373" s="1"/>
    </row>
    <row r="1374" spans="1:18" ht="16.5" customHeight="1">
      <c r="A1374" s="626" t="s">
        <v>6764</v>
      </c>
      <c r="B1374" s="626">
        <v>1</v>
      </c>
      <c r="C1374" s="627" t="s">
        <v>6013</v>
      </c>
      <c r="D1374" s="627" t="s">
        <v>1978</v>
      </c>
      <c r="E1374" s="628"/>
      <c r="F1374" s="629" t="s">
        <v>7402</v>
      </c>
      <c r="G1374" s="628"/>
      <c r="H1374" s="627" t="s">
        <v>6015</v>
      </c>
      <c r="I1374" s="628"/>
      <c r="J1374" s="1"/>
      <c r="K1374" s="1"/>
      <c r="L1374" s="1"/>
      <c r="M1374" s="1"/>
      <c r="N1374" s="1"/>
      <c r="O1374" s="1"/>
      <c r="P1374" s="1"/>
      <c r="Q1374" s="1"/>
      <c r="R1374" s="1"/>
    </row>
    <row r="1375" spans="1:18" ht="16.5" customHeight="1">
      <c r="A1375" s="626" t="s">
        <v>6764</v>
      </c>
      <c r="B1375" s="626">
        <v>1</v>
      </c>
      <c r="C1375" s="627" t="s">
        <v>6013</v>
      </c>
      <c r="D1375" s="627" t="s">
        <v>1978</v>
      </c>
      <c r="E1375" s="628"/>
      <c r="F1375" s="629" t="s">
        <v>7403</v>
      </c>
      <c r="G1375" s="628"/>
      <c r="H1375" s="627" t="s">
        <v>6015</v>
      </c>
      <c r="I1375" s="628"/>
      <c r="J1375" s="1"/>
      <c r="K1375" s="1"/>
      <c r="L1375" s="1"/>
      <c r="M1375" s="1"/>
      <c r="N1375" s="1"/>
      <c r="O1375" s="1"/>
      <c r="P1375" s="1"/>
      <c r="Q1375" s="1"/>
      <c r="R1375" s="1"/>
    </row>
    <row r="1376" spans="1:18" ht="16.5" customHeight="1">
      <c r="A1376" s="626" t="s">
        <v>6764</v>
      </c>
      <c r="B1376" s="626">
        <v>1</v>
      </c>
      <c r="C1376" s="627" t="s">
        <v>6013</v>
      </c>
      <c r="D1376" s="627" t="s">
        <v>1978</v>
      </c>
      <c r="E1376" s="628"/>
      <c r="F1376" s="629" t="s">
        <v>7404</v>
      </c>
      <c r="G1376" s="628"/>
      <c r="H1376" s="627" t="s">
        <v>6015</v>
      </c>
      <c r="I1376" s="628"/>
      <c r="J1376" s="1"/>
      <c r="K1376" s="1"/>
      <c r="L1376" s="1"/>
      <c r="M1376" s="1"/>
      <c r="N1376" s="1"/>
      <c r="O1376" s="1"/>
      <c r="P1376" s="1"/>
      <c r="Q1376" s="1"/>
      <c r="R1376" s="1"/>
    </row>
    <row r="1377" spans="1:18" ht="16.5" customHeight="1">
      <c r="A1377" s="626" t="s">
        <v>6764</v>
      </c>
      <c r="B1377" s="626">
        <v>1</v>
      </c>
      <c r="C1377" s="627" t="s">
        <v>6013</v>
      </c>
      <c r="D1377" s="627" t="s">
        <v>1978</v>
      </c>
      <c r="E1377" s="628"/>
      <c r="F1377" s="629" t="s">
        <v>7405</v>
      </c>
      <c r="G1377" s="628"/>
      <c r="H1377" s="627" t="s">
        <v>6015</v>
      </c>
      <c r="I1377" s="628"/>
      <c r="J1377" s="1"/>
      <c r="K1377" s="1"/>
      <c r="L1377" s="1"/>
      <c r="M1377" s="1"/>
      <c r="N1377" s="1"/>
      <c r="O1377" s="1"/>
      <c r="P1377" s="1"/>
      <c r="Q1377" s="1"/>
      <c r="R1377" s="1"/>
    </row>
    <row r="1378" spans="1:18" ht="16.5" customHeight="1">
      <c r="A1378" s="626" t="s">
        <v>6764</v>
      </c>
      <c r="B1378" s="626">
        <v>1</v>
      </c>
      <c r="C1378" s="627" t="s">
        <v>6013</v>
      </c>
      <c r="D1378" s="627" t="s">
        <v>1978</v>
      </c>
      <c r="E1378" s="628"/>
      <c r="F1378" s="629" t="s">
        <v>7406</v>
      </c>
      <c r="G1378" s="628"/>
      <c r="H1378" s="627" t="s">
        <v>6015</v>
      </c>
      <c r="I1378" s="628"/>
      <c r="J1378" s="1"/>
      <c r="K1378" s="1"/>
      <c r="L1378" s="1"/>
      <c r="M1378" s="1"/>
      <c r="N1378" s="1"/>
      <c r="O1378" s="1"/>
      <c r="P1378" s="1"/>
      <c r="Q1378" s="1"/>
      <c r="R1378" s="1"/>
    </row>
    <row r="1379" spans="1:18" ht="16.5" customHeight="1">
      <c r="A1379" s="626" t="s">
        <v>6764</v>
      </c>
      <c r="B1379" s="626">
        <v>1</v>
      </c>
      <c r="C1379" s="627" t="s">
        <v>7407</v>
      </c>
      <c r="D1379" s="627" t="s">
        <v>1978</v>
      </c>
      <c r="E1379" s="628"/>
      <c r="F1379" s="629" t="s">
        <v>7408</v>
      </c>
      <c r="G1379" s="628"/>
      <c r="H1379" s="627" t="s">
        <v>6012</v>
      </c>
      <c r="I1379" s="628"/>
      <c r="J1379" s="1"/>
      <c r="K1379" s="1"/>
      <c r="L1379" s="1"/>
      <c r="M1379" s="1"/>
      <c r="N1379" s="1"/>
      <c r="O1379" s="1"/>
      <c r="P1379" s="1"/>
      <c r="Q1379" s="1"/>
      <c r="R1379" s="1"/>
    </row>
    <row r="1380" spans="1:18" ht="16.5" customHeight="1">
      <c r="A1380" s="626" t="s">
        <v>6764</v>
      </c>
      <c r="B1380" s="626">
        <v>1</v>
      </c>
      <c r="C1380" s="627" t="s">
        <v>7407</v>
      </c>
      <c r="D1380" s="627" t="s">
        <v>1978</v>
      </c>
      <c r="E1380" s="628"/>
      <c r="F1380" s="629" t="s">
        <v>7409</v>
      </c>
      <c r="G1380" s="628"/>
      <c r="H1380" s="627" t="s">
        <v>6012</v>
      </c>
      <c r="I1380" s="628"/>
      <c r="J1380" s="1"/>
      <c r="K1380" s="1"/>
      <c r="L1380" s="1"/>
      <c r="M1380" s="1"/>
      <c r="N1380" s="1"/>
      <c r="O1380" s="1"/>
      <c r="P1380" s="1"/>
      <c r="Q1380" s="1"/>
      <c r="R1380" s="1"/>
    </row>
    <row r="1381" spans="1:18" ht="16.5" customHeight="1">
      <c r="A1381" s="626" t="s">
        <v>6764</v>
      </c>
      <c r="B1381" s="626">
        <v>1</v>
      </c>
      <c r="C1381" s="627" t="s">
        <v>6017</v>
      </c>
      <c r="D1381" s="627" t="s">
        <v>1978</v>
      </c>
      <c r="E1381" s="628"/>
      <c r="F1381" s="629" t="s">
        <v>7410</v>
      </c>
      <c r="G1381" s="628"/>
      <c r="H1381" s="627" t="s">
        <v>6012</v>
      </c>
      <c r="I1381" s="628"/>
      <c r="J1381" s="1"/>
      <c r="K1381" s="1"/>
      <c r="L1381" s="1"/>
      <c r="M1381" s="1"/>
      <c r="N1381" s="1"/>
      <c r="O1381" s="1"/>
      <c r="P1381" s="1"/>
      <c r="Q1381" s="1"/>
      <c r="R1381" s="1"/>
    </row>
    <row r="1382" spans="1:18" ht="16.5" customHeight="1">
      <c r="A1382" s="626" t="s">
        <v>6764</v>
      </c>
      <c r="B1382" s="626">
        <v>1</v>
      </c>
      <c r="C1382" s="627" t="s">
        <v>6017</v>
      </c>
      <c r="D1382" s="627" t="s">
        <v>1978</v>
      </c>
      <c r="E1382" s="628"/>
      <c r="F1382" s="629" t="s">
        <v>7411</v>
      </c>
      <c r="G1382" s="628"/>
      <c r="H1382" s="627" t="s">
        <v>6012</v>
      </c>
      <c r="I1382" s="628"/>
      <c r="J1382" s="1"/>
      <c r="K1382" s="1"/>
      <c r="L1382" s="1"/>
      <c r="M1382" s="1"/>
      <c r="N1382" s="1"/>
      <c r="O1382" s="1"/>
      <c r="P1382" s="1"/>
      <c r="Q1382" s="1"/>
      <c r="R1382" s="1"/>
    </row>
    <row r="1383" spans="1:18" ht="16.5" customHeight="1">
      <c r="A1383" s="626" t="s">
        <v>6764</v>
      </c>
      <c r="B1383" s="626">
        <v>1</v>
      </c>
      <c r="C1383" s="627" t="s">
        <v>6017</v>
      </c>
      <c r="D1383" s="627" t="s">
        <v>1978</v>
      </c>
      <c r="E1383" s="628"/>
      <c r="F1383" s="629" t="s">
        <v>7412</v>
      </c>
      <c r="G1383" s="628"/>
      <c r="H1383" s="627" t="s">
        <v>6012</v>
      </c>
      <c r="I1383" s="628"/>
      <c r="J1383" s="1"/>
      <c r="K1383" s="1"/>
      <c r="L1383" s="1"/>
      <c r="M1383" s="1"/>
      <c r="N1383" s="1"/>
      <c r="O1383" s="1"/>
      <c r="P1383" s="1"/>
      <c r="Q1383" s="1"/>
      <c r="R1383" s="1"/>
    </row>
    <row r="1384" spans="1:18" ht="16.5" customHeight="1">
      <c r="A1384" s="626" t="s">
        <v>6764</v>
      </c>
      <c r="B1384" s="626">
        <v>1</v>
      </c>
      <c r="C1384" s="627" t="s">
        <v>6017</v>
      </c>
      <c r="D1384" s="627" t="s">
        <v>1978</v>
      </c>
      <c r="E1384" s="628"/>
      <c r="F1384" s="629" t="s">
        <v>7413</v>
      </c>
      <c r="G1384" s="628"/>
      <c r="H1384" s="627" t="s">
        <v>6012</v>
      </c>
      <c r="I1384" s="628"/>
      <c r="J1384" s="1"/>
      <c r="K1384" s="1"/>
      <c r="L1384" s="1"/>
      <c r="M1384" s="1"/>
      <c r="N1384" s="1"/>
      <c r="O1384" s="1"/>
      <c r="P1384" s="1"/>
      <c r="Q1384" s="1"/>
      <c r="R1384" s="1"/>
    </row>
    <row r="1385" spans="1:18" ht="16.5" customHeight="1">
      <c r="A1385" s="626" t="s">
        <v>6764</v>
      </c>
      <c r="B1385" s="626">
        <v>1</v>
      </c>
      <c r="C1385" s="627" t="s">
        <v>6017</v>
      </c>
      <c r="D1385" s="627" t="s">
        <v>1978</v>
      </c>
      <c r="E1385" s="628"/>
      <c r="F1385" s="629" t="s">
        <v>7414</v>
      </c>
      <c r="G1385" s="628"/>
      <c r="H1385" s="627" t="s">
        <v>6012</v>
      </c>
      <c r="I1385" s="628"/>
      <c r="J1385" s="1"/>
      <c r="K1385" s="1"/>
      <c r="L1385" s="1"/>
      <c r="M1385" s="1"/>
      <c r="N1385" s="1"/>
      <c r="O1385" s="1"/>
      <c r="P1385" s="1"/>
      <c r="Q1385" s="1"/>
      <c r="R1385" s="1"/>
    </row>
    <row r="1386" spans="1:18" ht="16.5" customHeight="1">
      <c r="A1386" s="626" t="s">
        <v>6764</v>
      </c>
      <c r="B1386" s="626">
        <v>1</v>
      </c>
      <c r="C1386" s="627" t="s">
        <v>6019</v>
      </c>
      <c r="D1386" s="627" t="s">
        <v>1978</v>
      </c>
      <c r="E1386" s="628"/>
      <c r="F1386" s="629" t="s">
        <v>7415</v>
      </c>
      <c r="G1386" s="628"/>
      <c r="H1386" s="627" t="s">
        <v>6021</v>
      </c>
      <c r="I1386" s="628"/>
      <c r="J1386" s="1"/>
      <c r="K1386" s="1"/>
      <c r="L1386" s="1"/>
      <c r="M1386" s="1"/>
      <c r="N1386" s="1"/>
      <c r="O1386" s="1"/>
      <c r="P1386" s="1"/>
      <c r="Q1386" s="1"/>
      <c r="R1386" s="1"/>
    </row>
    <row r="1387" spans="1:18" ht="16.5" customHeight="1">
      <c r="A1387" s="626" t="s">
        <v>6764</v>
      </c>
      <c r="B1387" s="626">
        <v>1</v>
      </c>
      <c r="C1387" s="627" t="s">
        <v>6022</v>
      </c>
      <c r="D1387" s="627" t="s">
        <v>1978</v>
      </c>
      <c r="E1387" s="628"/>
      <c r="F1387" s="629" t="s">
        <v>7416</v>
      </c>
      <c r="G1387" s="628"/>
      <c r="H1387" s="627" t="s">
        <v>6012</v>
      </c>
      <c r="I1387" s="628"/>
      <c r="J1387" s="1"/>
      <c r="K1387" s="1"/>
      <c r="L1387" s="1"/>
      <c r="M1387" s="1"/>
      <c r="N1387" s="1"/>
      <c r="O1387" s="1"/>
      <c r="P1387" s="1"/>
      <c r="Q1387" s="1"/>
      <c r="R1387" s="1"/>
    </row>
    <row r="1388" spans="1:18" ht="16.5" customHeight="1">
      <c r="A1388" s="626" t="s">
        <v>6764</v>
      </c>
      <c r="B1388" s="626">
        <v>1</v>
      </c>
      <c r="C1388" s="627" t="s">
        <v>6022</v>
      </c>
      <c r="D1388" s="627" t="s">
        <v>1978</v>
      </c>
      <c r="E1388" s="628"/>
      <c r="F1388" s="629" t="s">
        <v>7417</v>
      </c>
      <c r="G1388" s="628"/>
      <c r="H1388" s="627" t="s">
        <v>6012</v>
      </c>
      <c r="I1388" s="628"/>
      <c r="J1388" s="1"/>
      <c r="K1388" s="1"/>
      <c r="L1388" s="1"/>
      <c r="M1388" s="1"/>
      <c r="N1388" s="1"/>
      <c r="O1388" s="1"/>
      <c r="P1388" s="1"/>
      <c r="Q1388" s="1"/>
      <c r="R1388" s="1"/>
    </row>
    <row r="1389" spans="1:18" ht="16.5" customHeight="1">
      <c r="A1389" s="626" t="s">
        <v>6764</v>
      </c>
      <c r="B1389" s="626">
        <v>1</v>
      </c>
      <c r="C1389" s="627" t="s">
        <v>6022</v>
      </c>
      <c r="D1389" s="627" t="s">
        <v>1978</v>
      </c>
      <c r="E1389" s="628"/>
      <c r="F1389" s="629" t="s">
        <v>7418</v>
      </c>
      <c r="G1389" s="628"/>
      <c r="H1389" s="627" t="s">
        <v>6012</v>
      </c>
      <c r="I1389" s="628"/>
      <c r="J1389" s="1"/>
      <c r="K1389" s="1"/>
      <c r="L1389" s="1"/>
      <c r="M1389" s="1"/>
      <c r="N1389" s="1"/>
      <c r="O1389" s="1"/>
      <c r="P1389" s="1"/>
      <c r="Q1389" s="1"/>
      <c r="R1389" s="1"/>
    </row>
    <row r="1390" spans="1:18" ht="16.5" customHeight="1">
      <c r="A1390" s="626" t="s">
        <v>6764</v>
      </c>
      <c r="B1390" s="626">
        <v>1</v>
      </c>
      <c r="C1390" s="627" t="s">
        <v>6022</v>
      </c>
      <c r="D1390" s="627" t="s">
        <v>1978</v>
      </c>
      <c r="E1390" s="628"/>
      <c r="F1390" s="629" t="s">
        <v>7419</v>
      </c>
      <c r="G1390" s="628"/>
      <c r="H1390" s="627" t="s">
        <v>6012</v>
      </c>
      <c r="I1390" s="628"/>
      <c r="J1390" s="1"/>
      <c r="K1390" s="1"/>
      <c r="L1390" s="1"/>
      <c r="M1390" s="1"/>
      <c r="N1390" s="1"/>
      <c r="O1390" s="1"/>
      <c r="P1390" s="1"/>
      <c r="Q1390" s="1"/>
      <c r="R1390" s="1"/>
    </row>
    <row r="1391" spans="1:18" ht="16.5" customHeight="1">
      <c r="A1391" s="626" t="s">
        <v>6764</v>
      </c>
      <c r="B1391" s="626">
        <v>1</v>
      </c>
      <c r="C1391" s="627" t="s">
        <v>6022</v>
      </c>
      <c r="D1391" s="627" t="s">
        <v>1978</v>
      </c>
      <c r="E1391" s="628"/>
      <c r="F1391" s="629" t="s">
        <v>7420</v>
      </c>
      <c r="G1391" s="628"/>
      <c r="H1391" s="627" t="s">
        <v>6012</v>
      </c>
      <c r="I1391" s="628"/>
      <c r="J1391" s="1"/>
      <c r="K1391" s="1"/>
      <c r="L1391" s="1"/>
      <c r="M1391" s="1"/>
      <c r="N1391" s="1"/>
      <c r="O1391" s="1"/>
      <c r="P1391" s="1"/>
      <c r="Q1391" s="1"/>
      <c r="R1391" s="1"/>
    </row>
    <row r="1392" spans="1:18" ht="16.5" customHeight="1">
      <c r="A1392" s="626" t="s">
        <v>6764</v>
      </c>
      <c r="B1392" s="626">
        <v>1</v>
      </c>
      <c r="C1392" s="627" t="s">
        <v>6022</v>
      </c>
      <c r="D1392" s="627" t="s">
        <v>1978</v>
      </c>
      <c r="E1392" s="628"/>
      <c r="F1392" s="629" t="s">
        <v>7421</v>
      </c>
      <c r="G1392" s="628"/>
      <c r="H1392" s="627" t="s">
        <v>6012</v>
      </c>
      <c r="I1392" s="628"/>
      <c r="J1392" s="1"/>
      <c r="K1392" s="1"/>
      <c r="L1392" s="1"/>
      <c r="M1392" s="1"/>
      <c r="N1392" s="1"/>
      <c r="O1392" s="1"/>
      <c r="P1392" s="1"/>
      <c r="Q1392" s="1"/>
      <c r="R1392" s="1"/>
    </row>
    <row r="1393" spans="1:18" ht="16.5" customHeight="1">
      <c r="A1393" s="626" t="s">
        <v>6764</v>
      </c>
      <c r="B1393" s="626">
        <v>1</v>
      </c>
      <c r="C1393" s="627" t="s">
        <v>6022</v>
      </c>
      <c r="D1393" s="627" t="s">
        <v>1978</v>
      </c>
      <c r="E1393" s="628"/>
      <c r="F1393" s="629" t="s">
        <v>7422</v>
      </c>
      <c r="G1393" s="628"/>
      <c r="H1393" s="627" t="s">
        <v>6012</v>
      </c>
      <c r="I1393" s="628"/>
      <c r="J1393" s="1"/>
      <c r="K1393" s="1"/>
      <c r="L1393" s="1"/>
      <c r="M1393" s="1"/>
      <c r="N1393" s="1"/>
      <c r="O1393" s="1"/>
      <c r="P1393" s="1"/>
      <c r="Q1393" s="1"/>
      <c r="R1393" s="1"/>
    </row>
    <row r="1394" spans="1:18" ht="16.5" customHeight="1">
      <c r="A1394" s="626" t="s">
        <v>6764</v>
      </c>
      <c r="B1394" s="626">
        <v>1</v>
      </c>
      <c r="C1394" s="627" t="s">
        <v>6022</v>
      </c>
      <c r="D1394" s="627" t="s">
        <v>1978</v>
      </c>
      <c r="E1394" s="628"/>
      <c r="F1394" s="629" t="s">
        <v>7423</v>
      </c>
      <c r="G1394" s="628"/>
      <c r="H1394" s="627" t="s">
        <v>6012</v>
      </c>
      <c r="I1394" s="628"/>
      <c r="J1394" s="1"/>
      <c r="K1394" s="1"/>
      <c r="L1394" s="1"/>
      <c r="M1394" s="1"/>
      <c r="N1394" s="1"/>
      <c r="O1394" s="1"/>
      <c r="P1394" s="1"/>
      <c r="Q1394" s="1"/>
      <c r="R1394" s="1"/>
    </row>
    <row r="1395" spans="1:18" ht="16.5" customHeight="1">
      <c r="A1395" s="626" t="s">
        <v>6764</v>
      </c>
      <c r="B1395" s="626">
        <v>1</v>
      </c>
      <c r="C1395" s="627" t="s">
        <v>6022</v>
      </c>
      <c r="D1395" s="627" t="s">
        <v>1978</v>
      </c>
      <c r="E1395" s="628"/>
      <c r="F1395" s="629" t="s">
        <v>7424</v>
      </c>
      <c r="G1395" s="628"/>
      <c r="H1395" s="627" t="s">
        <v>6012</v>
      </c>
      <c r="I1395" s="628"/>
      <c r="J1395" s="1"/>
      <c r="K1395" s="1"/>
      <c r="L1395" s="1"/>
      <c r="M1395" s="1"/>
      <c r="N1395" s="1"/>
      <c r="O1395" s="1"/>
      <c r="P1395" s="1"/>
      <c r="Q1395" s="1"/>
      <c r="R1395" s="1"/>
    </row>
    <row r="1396" spans="1:18" ht="16.5" customHeight="1">
      <c r="A1396" s="626" t="s">
        <v>6764</v>
      </c>
      <c r="B1396" s="626">
        <v>1</v>
      </c>
      <c r="C1396" s="627" t="s">
        <v>6022</v>
      </c>
      <c r="D1396" s="627" t="s">
        <v>1978</v>
      </c>
      <c r="E1396" s="628"/>
      <c r="F1396" s="629" t="s">
        <v>7425</v>
      </c>
      <c r="G1396" s="628"/>
      <c r="H1396" s="627" t="s">
        <v>6012</v>
      </c>
      <c r="I1396" s="628"/>
      <c r="J1396" s="1"/>
      <c r="K1396" s="1"/>
      <c r="L1396" s="1"/>
      <c r="M1396" s="1"/>
      <c r="N1396" s="1"/>
      <c r="O1396" s="1"/>
      <c r="P1396" s="1"/>
      <c r="Q1396" s="1"/>
      <c r="R1396" s="1"/>
    </row>
    <row r="1397" spans="1:18" ht="16.5" customHeight="1">
      <c r="A1397" s="626" t="s">
        <v>6764</v>
      </c>
      <c r="B1397" s="626">
        <v>1</v>
      </c>
      <c r="C1397" s="627" t="s">
        <v>6022</v>
      </c>
      <c r="D1397" s="627" t="s">
        <v>1978</v>
      </c>
      <c r="E1397" s="628"/>
      <c r="F1397" s="629" t="s">
        <v>7426</v>
      </c>
      <c r="G1397" s="628"/>
      <c r="H1397" s="627" t="s">
        <v>6012</v>
      </c>
      <c r="I1397" s="628"/>
      <c r="J1397" s="1"/>
      <c r="K1397" s="1"/>
      <c r="L1397" s="1"/>
      <c r="M1397" s="1"/>
      <c r="N1397" s="1"/>
      <c r="O1397" s="1"/>
      <c r="P1397" s="1"/>
      <c r="Q1397" s="1"/>
      <c r="R1397" s="1"/>
    </row>
    <row r="1398" spans="1:18" ht="16.5" customHeight="1">
      <c r="A1398" s="626" t="s">
        <v>6764</v>
      </c>
      <c r="B1398" s="626">
        <v>1</v>
      </c>
      <c r="C1398" s="627" t="s">
        <v>6022</v>
      </c>
      <c r="D1398" s="627" t="s">
        <v>1978</v>
      </c>
      <c r="E1398" s="628"/>
      <c r="F1398" s="629" t="s">
        <v>7427</v>
      </c>
      <c r="G1398" s="628"/>
      <c r="H1398" s="627" t="s">
        <v>6012</v>
      </c>
      <c r="I1398" s="628"/>
      <c r="J1398" s="1"/>
      <c r="K1398" s="1"/>
      <c r="L1398" s="1"/>
      <c r="M1398" s="1"/>
      <c r="N1398" s="1"/>
      <c r="O1398" s="1"/>
      <c r="P1398" s="1"/>
      <c r="Q1398" s="1"/>
      <c r="R1398" s="1"/>
    </row>
    <row r="1399" spans="1:18" ht="16.5" customHeight="1">
      <c r="A1399" s="626" t="s">
        <v>6764</v>
      </c>
      <c r="B1399" s="626">
        <v>1</v>
      </c>
      <c r="C1399" s="627" t="s">
        <v>6237</v>
      </c>
      <c r="D1399" s="627" t="s">
        <v>1978</v>
      </c>
      <c r="E1399" s="628"/>
      <c r="F1399" s="629" t="s">
        <v>7428</v>
      </c>
      <c r="G1399" s="628"/>
      <c r="H1399" s="627" t="s">
        <v>6033</v>
      </c>
      <c r="I1399" s="628"/>
      <c r="J1399" s="1"/>
      <c r="K1399" s="1"/>
      <c r="L1399" s="1"/>
      <c r="M1399" s="1"/>
      <c r="N1399" s="1"/>
      <c r="O1399" s="1"/>
      <c r="P1399" s="1"/>
      <c r="Q1399" s="1"/>
      <c r="R1399" s="1"/>
    </row>
    <row r="1400" spans="1:18" ht="16.5" customHeight="1">
      <c r="A1400" s="626" t="s">
        <v>6764</v>
      </c>
      <c r="B1400" s="626">
        <v>1</v>
      </c>
      <c r="C1400" s="627" t="s">
        <v>6237</v>
      </c>
      <c r="D1400" s="627" t="s">
        <v>1978</v>
      </c>
      <c r="E1400" s="628"/>
      <c r="F1400" s="629" t="s">
        <v>7429</v>
      </c>
      <c r="G1400" s="628"/>
      <c r="H1400" s="627" t="s">
        <v>6033</v>
      </c>
      <c r="I1400" s="628"/>
      <c r="J1400" s="1"/>
      <c r="K1400" s="1"/>
      <c r="L1400" s="1"/>
      <c r="M1400" s="1"/>
      <c r="N1400" s="1"/>
      <c r="O1400" s="1"/>
      <c r="P1400" s="1"/>
      <c r="Q1400" s="1"/>
      <c r="R1400" s="1"/>
    </row>
    <row r="1401" spans="1:18" ht="16.5" customHeight="1">
      <c r="A1401" s="626" t="s">
        <v>6764</v>
      </c>
      <c r="B1401" s="626">
        <v>1</v>
      </c>
      <c r="C1401" s="627" t="s">
        <v>6237</v>
      </c>
      <c r="D1401" s="627" t="s">
        <v>1978</v>
      </c>
      <c r="E1401" s="628"/>
      <c r="F1401" s="629" t="s">
        <v>7430</v>
      </c>
      <c r="G1401" s="628"/>
      <c r="H1401" s="627" t="s">
        <v>6033</v>
      </c>
      <c r="I1401" s="628"/>
      <c r="J1401" s="1"/>
      <c r="K1401" s="1"/>
      <c r="L1401" s="1"/>
      <c r="M1401" s="1"/>
      <c r="N1401" s="1"/>
      <c r="O1401" s="1"/>
      <c r="P1401" s="1"/>
      <c r="Q1401" s="1"/>
      <c r="R1401" s="1"/>
    </row>
    <row r="1402" spans="1:18" ht="16.5" customHeight="1">
      <c r="A1402" s="626" t="s">
        <v>6764</v>
      </c>
      <c r="B1402" s="626">
        <v>1</v>
      </c>
      <c r="C1402" s="627" t="s">
        <v>6027</v>
      </c>
      <c r="D1402" s="627" t="s">
        <v>1978</v>
      </c>
      <c r="E1402" s="628"/>
      <c r="F1402" s="629" t="s">
        <v>7431</v>
      </c>
      <c r="G1402" s="628"/>
      <c r="H1402" s="627" t="s">
        <v>7432</v>
      </c>
      <c r="I1402" s="628"/>
      <c r="J1402" s="1"/>
      <c r="K1402" s="1"/>
      <c r="L1402" s="1"/>
      <c r="M1402" s="1"/>
      <c r="N1402" s="1"/>
      <c r="O1402" s="1"/>
      <c r="P1402" s="1"/>
      <c r="Q1402" s="1"/>
      <c r="R1402" s="1"/>
    </row>
    <row r="1403" spans="1:18" ht="16.5" customHeight="1">
      <c r="A1403" s="626" t="s">
        <v>6764</v>
      </c>
      <c r="B1403" s="626">
        <v>1</v>
      </c>
      <c r="C1403" s="627" t="s">
        <v>6027</v>
      </c>
      <c r="D1403" s="627" t="s">
        <v>1978</v>
      </c>
      <c r="E1403" s="628"/>
      <c r="F1403" s="629" t="s">
        <v>7433</v>
      </c>
      <c r="G1403" s="628"/>
      <c r="H1403" s="627" t="s">
        <v>7432</v>
      </c>
      <c r="I1403" s="628"/>
      <c r="J1403" s="1"/>
      <c r="K1403" s="1"/>
      <c r="L1403" s="1"/>
      <c r="M1403" s="1"/>
      <c r="N1403" s="1"/>
      <c r="O1403" s="1"/>
      <c r="P1403" s="1"/>
      <c r="Q1403" s="1"/>
      <c r="R1403" s="1"/>
    </row>
    <row r="1404" spans="1:18" ht="16.5" customHeight="1">
      <c r="A1404" s="626" t="s">
        <v>6764</v>
      </c>
      <c r="B1404" s="626">
        <v>1</v>
      </c>
      <c r="C1404" s="627" t="s">
        <v>6027</v>
      </c>
      <c r="D1404" s="627" t="s">
        <v>1978</v>
      </c>
      <c r="E1404" s="628"/>
      <c r="F1404" s="629" t="s">
        <v>7434</v>
      </c>
      <c r="G1404" s="628"/>
      <c r="H1404" s="627" t="s">
        <v>7432</v>
      </c>
      <c r="I1404" s="628"/>
      <c r="J1404" s="1"/>
      <c r="K1404" s="1"/>
      <c r="L1404" s="1"/>
      <c r="M1404" s="1"/>
      <c r="N1404" s="1"/>
      <c r="O1404" s="1"/>
      <c r="P1404" s="1"/>
      <c r="Q1404" s="1"/>
      <c r="R1404" s="1"/>
    </row>
    <row r="1405" spans="1:18" ht="16.5" customHeight="1">
      <c r="A1405" s="626" t="s">
        <v>6764</v>
      </c>
      <c r="B1405" s="626">
        <v>1</v>
      </c>
      <c r="C1405" s="627" t="s">
        <v>6034</v>
      </c>
      <c r="D1405" s="627" t="s">
        <v>1978</v>
      </c>
      <c r="E1405" s="628"/>
      <c r="F1405" s="629" t="s">
        <v>7435</v>
      </c>
      <c r="G1405" s="628"/>
      <c r="H1405" s="627" t="s">
        <v>6033</v>
      </c>
      <c r="I1405" s="628"/>
      <c r="J1405" s="1"/>
      <c r="K1405" s="1"/>
      <c r="L1405" s="1"/>
      <c r="M1405" s="1"/>
      <c r="N1405" s="1"/>
      <c r="O1405" s="1"/>
      <c r="P1405" s="1"/>
      <c r="Q1405" s="1"/>
      <c r="R1405" s="1"/>
    </row>
    <row r="1406" spans="1:18" ht="16.5" customHeight="1">
      <c r="A1406" s="626" t="s">
        <v>6764</v>
      </c>
      <c r="B1406" s="626">
        <v>1</v>
      </c>
      <c r="C1406" s="627" t="s">
        <v>6034</v>
      </c>
      <c r="D1406" s="627" t="s">
        <v>1978</v>
      </c>
      <c r="E1406" s="628"/>
      <c r="F1406" s="629" t="s">
        <v>7436</v>
      </c>
      <c r="G1406" s="628"/>
      <c r="H1406" s="627" t="s">
        <v>6033</v>
      </c>
      <c r="I1406" s="628"/>
      <c r="J1406" s="1"/>
      <c r="K1406" s="1"/>
      <c r="L1406" s="1"/>
      <c r="M1406" s="1"/>
      <c r="N1406" s="1"/>
      <c r="O1406" s="1"/>
      <c r="P1406" s="1"/>
      <c r="Q1406" s="1"/>
      <c r="R1406" s="1"/>
    </row>
    <row r="1407" spans="1:18" ht="16.5" customHeight="1">
      <c r="A1407" s="626" t="s">
        <v>6764</v>
      </c>
      <c r="B1407" s="626">
        <v>1</v>
      </c>
      <c r="C1407" s="627" t="s">
        <v>6034</v>
      </c>
      <c r="D1407" s="627" t="s">
        <v>1978</v>
      </c>
      <c r="E1407" s="628"/>
      <c r="F1407" s="629" t="s">
        <v>7437</v>
      </c>
      <c r="G1407" s="628"/>
      <c r="H1407" s="627" t="s">
        <v>6033</v>
      </c>
      <c r="I1407" s="628"/>
      <c r="J1407" s="1"/>
      <c r="K1407" s="1"/>
      <c r="L1407" s="1"/>
      <c r="M1407" s="1"/>
      <c r="N1407" s="1"/>
      <c r="O1407" s="1"/>
      <c r="P1407" s="1"/>
      <c r="Q1407" s="1"/>
      <c r="R1407" s="1"/>
    </row>
    <row r="1408" spans="1:18" ht="16.5" customHeight="1">
      <c r="A1408" s="626" t="s">
        <v>6764</v>
      </c>
      <c r="B1408" s="626">
        <v>1</v>
      </c>
      <c r="C1408" s="627" t="s">
        <v>6034</v>
      </c>
      <c r="D1408" s="627" t="s">
        <v>1978</v>
      </c>
      <c r="E1408" s="628"/>
      <c r="F1408" s="629" t="s">
        <v>7438</v>
      </c>
      <c r="G1408" s="628"/>
      <c r="H1408" s="627" t="s">
        <v>6033</v>
      </c>
      <c r="I1408" s="628"/>
      <c r="J1408" s="1"/>
      <c r="K1408" s="1"/>
      <c r="L1408" s="1"/>
      <c r="M1408" s="1"/>
      <c r="N1408" s="1"/>
      <c r="O1408" s="1"/>
      <c r="P1408" s="1"/>
      <c r="Q1408" s="1"/>
      <c r="R1408" s="1"/>
    </row>
    <row r="1409" spans="1:18" ht="16.5" customHeight="1">
      <c r="A1409" s="626" t="s">
        <v>6764</v>
      </c>
      <c r="B1409" s="626">
        <v>1</v>
      </c>
      <c r="C1409" s="627" t="s">
        <v>6034</v>
      </c>
      <c r="D1409" s="627" t="s">
        <v>1978</v>
      </c>
      <c r="E1409" s="628"/>
      <c r="F1409" s="629" t="s">
        <v>7439</v>
      </c>
      <c r="G1409" s="628"/>
      <c r="H1409" s="627" t="s">
        <v>6033</v>
      </c>
      <c r="I1409" s="628"/>
      <c r="J1409" s="1"/>
      <c r="K1409" s="1"/>
      <c r="L1409" s="1"/>
      <c r="M1409" s="1"/>
      <c r="N1409" s="1"/>
      <c r="O1409" s="1"/>
      <c r="P1409" s="1"/>
      <c r="Q1409" s="1"/>
      <c r="R1409" s="1"/>
    </row>
    <row r="1410" spans="1:18" ht="16.5" customHeight="1">
      <c r="A1410" s="626" t="s">
        <v>6764</v>
      </c>
      <c r="B1410" s="626">
        <v>1</v>
      </c>
      <c r="C1410" s="627" t="s">
        <v>6034</v>
      </c>
      <c r="D1410" s="627" t="s">
        <v>1978</v>
      </c>
      <c r="E1410" s="628"/>
      <c r="F1410" s="629" t="s">
        <v>7440</v>
      </c>
      <c r="G1410" s="628"/>
      <c r="H1410" s="627" t="s">
        <v>6033</v>
      </c>
      <c r="I1410" s="628"/>
      <c r="J1410" s="1"/>
      <c r="K1410" s="1"/>
      <c r="L1410" s="1"/>
      <c r="M1410" s="1"/>
      <c r="N1410" s="1"/>
      <c r="O1410" s="1"/>
      <c r="P1410" s="1"/>
      <c r="Q1410" s="1"/>
      <c r="R1410" s="1"/>
    </row>
    <row r="1411" spans="1:18" ht="16.5" customHeight="1">
      <c r="A1411" s="626" t="s">
        <v>6764</v>
      </c>
      <c r="B1411" s="626">
        <v>1</v>
      </c>
      <c r="C1411" s="627" t="s">
        <v>6034</v>
      </c>
      <c r="D1411" s="627" t="s">
        <v>1978</v>
      </c>
      <c r="E1411" s="628"/>
      <c r="F1411" s="629" t="s">
        <v>7441</v>
      </c>
      <c r="G1411" s="628"/>
      <c r="H1411" s="627" t="s">
        <v>6033</v>
      </c>
      <c r="I1411" s="628"/>
      <c r="J1411" s="1"/>
      <c r="K1411" s="1"/>
      <c r="L1411" s="1"/>
      <c r="M1411" s="1"/>
      <c r="N1411" s="1"/>
      <c r="O1411" s="1"/>
      <c r="P1411" s="1"/>
      <c r="Q1411" s="1"/>
      <c r="R1411" s="1"/>
    </row>
    <row r="1412" spans="1:18" ht="16.5" customHeight="1">
      <c r="A1412" s="626" t="s">
        <v>6764</v>
      </c>
      <c r="B1412" s="626">
        <v>1</v>
      </c>
      <c r="C1412" s="627" t="s">
        <v>6034</v>
      </c>
      <c r="D1412" s="627" t="s">
        <v>1978</v>
      </c>
      <c r="E1412" s="628"/>
      <c r="F1412" s="629" t="s">
        <v>7442</v>
      </c>
      <c r="G1412" s="628"/>
      <c r="H1412" s="627" t="s">
        <v>6033</v>
      </c>
      <c r="I1412" s="628"/>
      <c r="J1412" s="1"/>
      <c r="K1412" s="1"/>
      <c r="L1412" s="1"/>
      <c r="M1412" s="1"/>
      <c r="N1412" s="1"/>
      <c r="O1412" s="1"/>
      <c r="P1412" s="1"/>
      <c r="Q1412" s="1"/>
      <c r="R1412" s="1"/>
    </row>
    <row r="1413" spans="1:18" ht="16.5" customHeight="1">
      <c r="A1413" s="626" t="s">
        <v>6764</v>
      </c>
      <c r="B1413" s="626">
        <v>1</v>
      </c>
      <c r="C1413" s="627" t="s">
        <v>6034</v>
      </c>
      <c r="D1413" s="627" t="s">
        <v>1978</v>
      </c>
      <c r="E1413" s="628"/>
      <c r="F1413" s="629" t="s">
        <v>7443</v>
      </c>
      <c r="G1413" s="628"/>
      <c r="H1413" s="627" t="s">
        <v>6033</v>
      </c>
      <c r="I1413" s="628"/>
      <c r="J1413" s="1"/>
      <c r="K1413" s="1"/>
      <c r="L1413" s="1"/>
      <c r="M1413" s="1"/>
      <c r="N1413" s="1"/>
      <c r="O1413" s="1"/>
      <c r="P1413" s="1"/>
      <c r="Q1413" s="1"/>
      <c r="R1413" s="1"/>
    </row>
    <row r="1414" spans="1:18" ht="16.5" customHeight="1">
      <c r="A1414" s="626" t="s">
        <v>6764</v>
      </c>
      <c r="B1414" s="626">
        <v>1</v>
      </c>
      <c r="C1414" s="627" t="s">
        <v>6034</v>
      </c>
      <c r="D1414" s="627" t="s">
        <v>1978</v>
      </c>
      <c r="E1414" s="628"/>
      <c r="F1414" s="629" t="s">
        <v>7444</v>
      </c>
      <c r="G1414" s="628"/>
      <c r="H1414" s="627" t="s">
        <v>6033</v>
      </c>
      <c r="I1414" s="628"/>
      <c r="J1414" s="1"/>
      <c r="K1414" s="1"/>
      <c r="L1414" s="1"/>
      <c r="M1414" s="1"/>
      <c r="N1414" s="1"/>
      <c r="O1414" s="1"/>
      <c r="P1414" s="1"/>
      <c r="Q1414" s="1"/>
      <c r="R1414" s="1"/>
    </row>
    <row r="1415" spans="1:18" ht="16.5" customHeight="1">
      <c r="A1415" s="626" t="s">
        <v>6764</v>
      </c>
      <c r="B1415" s="626">
        <v>1</v>
      </c>
      <c r="C1415" s="627" t="s">
        <v>6034</v>
      </c>
      <c r="D1415" s="627" t="s">
        <v>1978</v>
      </c>
      <c r="E1415" s="628"/>
      <c r="F1415" s="629" t="s">
        <v>7445</v>
      </c>
      <c r="G1415" s="628"/>
      <c r="H1415" s="627" t="s">
        <v>6033</v>
      </c>
      <c r="I1415" s="628"/>
      <c r="J1415" s="1"/>
      <c r="K1415" s="1"/>
      <c r="L1415" s="1"/>
      <c r="M1415" s="1"/>
      <c r="N1415" s="1"/>
      <c r="O1415" s="1"/>
      <c r="P1415" s="1"/>
      <c r="Q1415" s="1"/>
      <c r="R1415" s="1"/>
    </row>
    <row r="1416" spans="1:18" ht="16.5" customHeight="1">
      <c r="A1416" s="626" t="s">
        <v>6764</v>
      </c>
      <c r="B1416" s="626">
        <v>1</v>
      </c>
      <c r="C1416" s="627" t="s">
        <v>6034</v>
      </c>
      <c r="D1416" s="627" t="s">
        <v>1978</v>
      </c>
      <c r="E1416" s="628"/>
      <c r="F1416" s="629" t="s">
        <v>7446</v>
      </c>
      <c r="G1416" s="628"/>
      <c r="H1416" s="627" t="s">
        <v>6033</v>
      </c>
      <c r="I1416" s="628"/>
      <c r="J1416" s="1"/>
      <c r="K1416" s="1"/>
      <c r="L1416" s="1"/>
      <c r="M1416" s="1"/>
      <c r="N1416" s="1"/>
      <c r="O1416" s="1"/>
      <c r="P1416" s="1"/>
      <c r="Q1416" s="1"/>
      <c r="R1416" s="1"/>
    </row>
    <row r="1417" spans="1:18" ht="16.5" customHeight="1">
      <c r="A1417" s="626" t="s">
        <v>6764</v>
      </c>
      <c r="B1417" s="626">
        <v>1</v>
      </c>
      <c r="C1417" s="627" t="s">
        <v>6034</v>
      </c>
      <c r="D1417" s="627" t="s">
        <v>1978</v>
      </c>
      <c r="E1417" s="628"/>
      <c r="F1417" s="629" t="s">
        <v>7447</v>
      </c>
      <c r="G1417" s="628"/>
      <c r="H1417" s="627" t="s">
        <v>6033</v>
      </c>
      <c r="I1417" s="628"/>
      <c r="J1417" s="1"/>
      <c r="K1417" s="1"/>
      <c r="L1417" s="1"/>
      <c r="M1417" s="1"/>
      <c r="N1417" s="1"/>
      <c r="O1417" s="1"/>
      <c r="P1417" s="1"/>
      <c r="Q1417" s="1"/>
      <c r="R1417" s="1"/>
    </row>
    <row r="1418" spans="1:18" ht="16.5" customHeight="1">
      <c r="A1418" s="626" t="s">
        <v>6764</v>
      </c>
      <c r="B1418" s="626">
        <v>1</v>
      </c>
      <c r="C1418" s="627" t="s">
        <v>6034</v>
      </c>
      <c r="D1418" s="627" t="s">
        <v>1978</v>
      </c>
      <c r="E1418" s="628"/>
      <c r="F1418" s="629" t="s">
        <v>7448</v>
      </c>
      <c r="G1418" s="628"/>
      <c r="H1418" s="627" t="s">
        <v>6033</v>
      </c>
      <c r="I1418" s="628"/>
      <c r="J1418" s="1"/>
      <c r="K1418" s="1"/>
      <c r="L1418" s="1"/>
      <c r="M1418" s="1"/>
      <c r="N1418" s="1"/>
      <c r="O1418" s="1"/>
      <c r="P1418" s="1"/>
      <c r="Q1418" s="1"/>
      <c r="R1418" s="1"/>
    </row>
    <row r="1419" spans="1:18" ht="16.5" customHeight="1">
      <c r="A1419" s="626" t="s">
        <v>6764</v>
      </c>
      <c r="B1419" s="626">
        <v>1</v>
      </c>
      <c r="C1419" s="627" t="s">
        <v>6034</v>
      </c>
      <c r="D1419" s="627" t="s">
        <v>1978</v>
      </c>
      <c r="E1419" s="628"/>
      <c r="F1419" s="629" t="s">
        <v>7449</v>
      </c>
      <c r="G1419" s="628"/>
      <c r="H1419" s="627" t="s">
        <v>6033</v>
      </c>
      <c r="I1419" s="628"/>
      <c r="J1419" s="1"/>
      <c r="K1419" s="1"/>
      <c r="L1419" s="1"/>
      <c r="M1419" s="1"/>
      <c r="N1419" s="1"/>
      <c r="O1419" s="1"/>
      <c r="P1419" s="1"/>
      <c r="Q1419" s="1"/>
      <c r="R1419" s="1"/>
    </row>
    <row r="1420" spans="1:18" ht="16.5" customHeight="1">
      <c r="A1420" s="626" t="s">
        <v>6764</v>
      </c>
      <c r="B1420" s="626">
        <v>1</v>
      </c>
      <c r="C1420" s="627" t="s">
        <v>6041</v>
      </c>
      <c r="D1420" s="627" t="s">
        <v>1978</v>
      </c>
      <c r="E1420" s="628"/>
      <c r="F1420" s="629" t="s">
        <v>7450</v>
      </c>
      <c r="G1420" s="628"/>
      <c r="H1420" s="627" t="s">
        <v>6015</v>
      </c>
      <c r="I1420" s="628"/>
      <c r="J1420" s="1"/>
      <c r="K1420" s="1"/>
      <c r="L1420" s="1"/>
      <c r="M1420" s="1"/>
      <c r="N1420" s="1"/>
      <c r="O1420" s="1"/>
      <c r="P1420" s="1"/>
      <c r="Q1420" s="1"/>
      <c r="R1420" s="1"/>
    </row>
    <row r="1421" spans="1:18" ht="16.5" customHeight="1">
      <c r="A1421" s="626" t="s">
        <v>6764</v>
      </c>
      <c r="B1421" s="626">
        <v>1</v>
      </c>
      <c r="C1421" s="627" t="s">
        <v>6041</v>
      </c>
      <c r="D1421" s="627" t="s">
        <v>1978</v>
      </c>
      <c r="E1421" s="628"/>
      <c r="F1421" s="629" t="s">
        <v>7451</v>
      </c>
      <c r="G1421" s="628"/>
      <c r="H1421" s="627" t="s">
        <v>6015</v>
      </c>
      <c r="I1421" s="628"/>
      <c r="J1421" s="1"/>
      <c r="K1421" s="1"/>
      <c r="L1421" s="1"/>
      <c r="M1421" s="1"/>
      <c r="N1421" s="1"/>
      <c r="O1421" s="1"/>
      <c r="P1421" s="1"/>
      <c r="Q1421" s="1"/>
      <c r="R1421" s="1"/>
    </row>
    <row r="1422" spans="1:18" ht="16.5" customHeight="1">
      <c r="A1422" s="626" t="s">
        <v>6764</v>
      </c>
      <c r="B1422" s="626">
        <v>1</v>
      </c>
      <c r="C1422" s="627" t="s">
        <v>6041</v>
      </c>
      <c r="D1422" s="627" t="s">
        <v>1978</v>
      </c>
      <c r="E1422" s="628"/>
      <c r="F1422" s="629" t="s">
        <v>7452</v>
      </c>
      <c r="G1422" s="628"/>
      <c r="H1422" s="627" t="s">
        <v>6015</v>
      </c>
      <c r="I1422" s="628"/>
      <c r="J1422" s="1"/>
      <c r="K1422" s="1"/>
      <c r="L1422" s="1"/>
      <c r="M1422" s="1"/>
      <c r="N1422" s="1"/>
      <c r="O1422" s="1"/>
      <c r="P1422" s="1"/>
      <c r="Q1422" s="1"/>
      <c r="R1422" s="1"/>
    </row>
    <row r="1423" spans="1:18" ht="16.5" customHeight="1">
      <c r="A1423" s="626" t="s">
        <v>6764</v>
      </c>
      <c r="B1423" s="626">
        <v>1</v>
      </c>
      <c r="C1423" s="627" t="s">
        <v>6041</v>
      </c>
      <c r="D1423" s="627" t="s">
        <v>1978</v>
      </c>
      <c r="E1423" s="628"/>
      <c r="F1423" s="629" t="s">
        <v>7453</v>
      </c>
      <c r="G1423" s="628"/>
      <c r="H1423" s="627" t="s">
        <v>6015</v>
      </c>
      <c r="I1423" s="628"/>
      <c r="J1423" s="1"/>
      <c r="K1423" s="1"/>
      <c r="L1423" s="1"/>
      <c r="M1423" s="1"/>
      <c r="N1423" s="1"/>
      <c r="O1423" s="1"/>
      <c r="P1423" s="1"/>
      <c r="Q1423" s="1"/>
      <c r="R1423" s="1"/>
    </row>
    <row r="1424" spans="1:18" ht="16.5" customHeight="1">
      <c r="A1424" s="626" t="s">
        <v>6764</v>
      </c>
      <c r="B1424" s="626">
        <v>1</v>
      </c>
      <c r="C1424" s="627" t="s">
        <v>6041</v>
      </c>
      <c r="D1424" s="627" t="s">
        <v>1978</v>
      </c>
      <c r="E1424" s="628"/>
      <c r="F1424" s="629" t="s">
        <v>7454</v>
      </c>
      <c r="G1424" s="628"/>
      <c r="H1424" s="627" t="s">
        <v>6015</v>
      </c>
      <c r="I1424" s="628"/>
      <c r="J1424" s="1"/>
      <c r="K1424" s="1"/>
      <c r="L1424" s="1"/>
      <c r="M1424" s="1"/>
      <c r="N1424" s="1"/>
      <c r="O1424" s="1"/>
      <c r="P1424" s="1"/>
      <c r="Q1424" s="1"/>
      <c r="R1424" s="1"/>
    </row>
    <row r="1425" spans="1:18" ht="16.5" customHeight="1">
      <c r="A1425" s="626" t="s">
        <v>6764</v>
      </c>
      <c r="B1425" s="626">
        <v>1</v>
      </c>
      <c r="C1425" s="627" t="s">
        <v>6045</v>
      </c>
      <c r="D1425" s="627" t="s">
        <v>1978</v>
      </c>
      <c r="E1425" s="628"/>
      <c r="F1425" s="629" t="s">
        <v>7455</v>
      </c>
      <c r="G1425" s="628"/>
      <c r="H1425" s="627" t="s">
        <v>6047</v>
      </c>
      <c r="I1425" s="628"/>
      <c r="J1425" s="1"/>
      <c r="K1425" s="1"/>
      <c r="L1425" s="1"/>
      <c r="M1425" s="1"/>
      <c r="N1425" s="1"/>
      <c r="O1425" s="1"/>
      <c r="P1425" s="1"/>
      <c r="Q1425" s="1"/>
      <c r="R1425" s="1"/>
    </row>
    <row r="1426" spans="1:18" ht="16.5" customHeight="1">
      <c r="A1426" s="626" t="s">
        <v>6764</v>
      </c>
      <c r="B1426" s="626">
        <v>1</v>
      </c>
      <c r="C1426" s="627" t="s">
        <v>6045</v>
      </c>
      <c r="D1426" s="627" t="s">
        <v>1978</v>
      </c>
      <c r="E1426" s="628"/>
      <c r="F1426" s="629" t="s">
        <v>7456</v>
      </c>
      <c r="G1426" s="628"/>
      <c r="H1426" s="627" t="s">
        <v>6047</v>
      </c>
      <c r="I1426" s="628"/>
      <c r="J1426" s="1"/>
      <c r="K1426" s="1"/>
      <c r="L1426" s="1"/>
      <c r="M1426" s="1"/>
      <c r="N1426" s="1"/>
      <c r="O1426" s="1"/>
      <c r="P1426" s="1"/>
      <c r="Q1426" s="1"/>
      <c r="R1426" s="1"/>
    </row>
    <row r="1427" spans="1:18" ht="16.5" customHeight="1">
      <c r="A1427" s="626" t="s">
        <v>6764</v>
      </c>
      <c r="B1427" s="626">
        <v>1</v>
      </c>
      <c r="C1427" s="627" t="s">
        <v>6045</v>
      </c>
      <c r="D1427" s="627" t="s">
        <v>1978</v>
      </c>
      <c r="E1427" s="628"/>
      <c r="F1427" s="629" t="s">
        <v>7457</v>
      </c>
      <c r="G1427" s="628"/>
      <c r="H1427" s="627" t="s">
        <v>6047</v>
      </c>
      <c r="I1427" s="628"/>
      <c r="J1427" s="1"/>
      <c r="K1427" s="1"/>
      <c r="L1427" s="1"/>
      <c r="M1427" s="1"/>
      <c r="N1427" s="1"/>
      <c r="O1427" s="1"/>
      <c r="P1427" s="1"/>
      <c r="Q1427" s="1"/>
      <c r="R1427" s="1"/>
    </row>
    <row r="1428" spans="1:18" ht="16.5" customHeight="1">
      <c r="A1428" s="626" t="s">
        <v>6764</v>
      </c>
      <c r="B1428" s="626">
        <v>1</v>
      </c>
      <c r="C1428" s="627" t="s">
        <v>6045</v>
      </c>
      <c r="D1428" s="627" t="s">
        <v>1978</v>
      </c>
      <c r="E1428" s="628"/>
      <c r="F1428" s="629" t="s">
        <v>7458</v>
      </c>
      <c r="G1428" s="628"/>
      <c r="H1428" s="627" t="s">
        <v>6047</v>
      </c>
      <c r="I1428" s="628"/>
      <c r="J1428" s="1"/>
      <c r="K1428" s="1"/>
      <c r="L1428" s="1"/>
      <c r="M1428" s="1"/>
      <c r="N1428" s="1"/>
      <c r="O1428" s="1"/>
      <c r="P1428" s="1"/>
      <c r="Q1428" s="1"/>
      <c r="R1428" s="1"/>
    </row>
    <row r="1429" spans="1:18" ht="16.5" customHeight="1">
      <c r="A1429" s="626" t="s">
        <v>6764</v>
      </c>
      <c r="B1429" s="626">
        <v>1</v>
      </c>
      <c r="C1429" s="627" t="s">
        <v>6045</v>
      </c>
      <c r="D1429" s="627" t="s">
        <v>1978</v>
      </c>
      <c r="E1429" s="628"/>
      <c r="F1429" s="629" t="s">
        <v>7459</v>
      </c>
      <c r="G1429" s="628"/>
      <c r="H1429" s="627" t="s">
        <v>6047</v>
      </c>
      <c r="I1429" s="628"/>
      <c r="J1429" s="1"/>
      <c r="K1429" s="1"/>
      <c r="L1429" s="1"/>
      <c r="M1429" s="1"/>
      <c r="N1429" s="1"/>
      <c r="O1429" s="1"/>
      <c r="P1429" s="1"/>
      <c r="Q1429" s="1"/>
      <c r="R1429" s="1"/>
    </row>
    <row r="1430" spans="1:18" ht="16.5" customHeight="1">
      <c r="A1430" s="626" t="s">
        <v>6764</v>
      </c>
      <c r="B1430" s="626">
        <v>1</v>
      </c>
      <c r="C1430" s="627" t="s">
        <v>6045</v>
      </c>
      <c r="D1430" s="627" t="s">
        <v>1978</v>
      </c>
      <c r="E1430" s="628"/>
      <c r="F1430" s="629" t="s">
        <v>7460</v>
      </c>
      <c r="G1430" s="628"/>
      <c r="H1430" s="627" t="s">
        <v>6047</v>
      </c>
      <c r="I1430" s="628"/>
      <c r="J1430" s="1"/>
      <c r="K1430" s="1"/>
      <c r="L1430" s="1"/>
      <c r="M1430" s="1"/>
      <c r="N1430" s="1"/>
      <c r="O1430" s="1"/>
      <c r="P1430" s="1"/>
      <c r="Q1430" s="1"/>
      <c r="R1430" s="1"/>
    </row>
    <row r="1431" spans="1:18" ht="16.5" customHeight="1">
      <c r="A1431" s="626" t="s">
        <v>6764</v>
      </c>
      <c r="B1431" s="626">
        <v>1</v>
      </c>
      <c r="C1431" s="627" t="s">
        <v>6045</v>
      </c>
      <c r="D1431" s="627" t="s">
        <v>1978</v>
      </c>
      <c r="E1431" s="628"/>
      <c r="F1431" s="629" t="s">
        <v>7461</v>
      </c>
      <c r="G1431" s="628"/>
      <c r="H1431" s="627" t="s">
        <v>6047</v>
      </c>
      <c r="I1431" s="628"/>
      <c r="J1431" s="1"/>
      <c r="K1431" s="1"/>
      <c r="L1431" s="1"/>
      <c r="M1431" s="1"/>
      <c r="N1431" s="1"/>
      <c r="O1431" s="1"/>
      <c r="P1431" s="1"/>
      <c r="Q1431" s="1"/>
      <c r="R1431" s="1"/>
    </row>
    <row r="1432" spans="1:18" ht="16.5" customHeight="1">
      <c r="A1432" s="626" t="s">
        <v>6764</v>
      </c>
      <c r="B1432" s="626">
        <v>1</v>
      </c>
      <c r="C1432" s="627" t="s">
        <v>6045</v>
      </c>
      <c r="D1432" s="627" t="s">
        <v>1978</v>
      </c>
      <c r="E1432" s="628"/>
      <c r="F1432" s="629" t="s">
        <v>7462</v>
      </c>
      <c r="G1432" s="628"/>
      <c r="H1432" s="627" t="s">
        <v>6047</v>
      </c>
      <c r="I1432" s="628"/>
      <c r="J1432" s="1"/>
      <c r="K1432" s="1"/>
      <c r="L1432" s="1"/>
      <c r="M1432" s="1"/>
      <c r="N1432" s="1"/>
      <c r="O1432" s="1"/>
      <c r="P1432" s="1"/>
      <c r="Q1432" s="1"/>
      <c r="R1432" s="1"/>
    </row>
    <row r="1433" spans="1:18" ht="16.5" customHeight="1">
      <c r="A1433" s="626" t="s">
        <v>6764</v>
      </c>
      <c r="B1433" s="626">
        <v>1</v>
      </c>
      <c r="C1433" s="627" t="s">
        <v>6045</v>
      </c>
      <c r="D1433" s="627" t="s">
        <v>1978</v>
      </c>
      <c r="E1433" s="628"/>
      <c r="F1433" s="629" t="s">
        <v>7463</v>
      </c>
      <c r="G1433" s="628"/>
      <c r="H1433" s="627" t="s">
        <v>6047</v>
      </c>
      <c r="I1433" s="628"/>
      <c r="J1433" s="1"/>
      <c r="K1433" s="1"/>
      <c r="L1433" s="1"/>
      <c r="M1433" s="1"/>
      <c r="N1433" s="1"/>
      <c r="O1433" s="1"/>
      <c r="P1433" s="1"/>
      <c r="Q1433" s="1"/>
      <c r="R1433" s="1"/>
    </row>
    <row r="1434" spans="1:18" ht="16.5" customHeight="1">
      <c r="A1434" s="626" t="s">
        <v>6764</v>
      </c>
      <c r="B1434" s="626">
        <v>1</v>
      </c>
      <c r="C1434" s="627" t="s">
        <v>6045</v>
      </c>
      <c r="D1434" s="627" t="s">
        <v>1978</v>
      </c>
      <c r="E1434" s="628"/>
      <c r="F1434" s="629" t="s">
        <v>7464</v>
      </c>
      <c r="G1434" s="628"/>
      <c r="H1434" s="627" t="s">
        <v>6047</v>
      </c>
      <c r="I1434" s="628"/>
      <c r="J1434" s="1"/>
      <c r="K1434" s="1"/>
      <c r="L1434" s="1"/>
      <c r="M1434" s="1"/>
      <c r="N1434" s="1"/>
      <c r="O1434" s="1"/>
      <c r="P1434" s="1"/>
      <c r="Q1434" s="1"/>
      <c r="R1434" s="1"/>
    </row>
    <row r="1435" spans="1:18" ht="16.5" customHeight="1">
      <c r="A1435" s="626" t="s">
        <v>6764</v>
      </c>
      <c r="B1435" s="626">
        <v>1</v>
      </c>
      <c r="C1435" s="627" t="s">
        <v>6045</v>
      </c>
      <c r="D1435" s="627" t="s">
        <v>1978</v>
      </c>
      <c r="E1435" s="628"/>
      <c r="F1435" s="629" t="s">
        <v>7465</v>
      </c>
      <c r="G1435" s="628"/>
      <c r="H1435" s="627" t="s">
        <v>6047</v>
      </c>
      <c r="I1435" s="628"/>
      <c r="J1435" s="1"/>
      <c r="K1435" s="1"/>
      <c r="L1435" s="1"/>
      <c r="M1435" s="1"/>
      <c r="N1435" s="1"/>
      <c r="O1435" s="1"/>
      <c r="P1435" s="1"/>
      <c r="Q1435" s="1"/>
      <c r="R1435" s="1"/>
    </row>
    <row r="1436" spans="1:18" ht="16.5" customHeight="1">
      <c r="A1436" s="626" t="s">
        <v>6764</v>
      </c>
      <c r="B1436" s="626">
        <v>1</v>
      </c>
      <c r="C1436" s="627" t="s">
        <v>6045</v>
      </c>
      <c r="D1436" s="627" t="s">
        <v>1978</v>
      </c>
      <c r="E1436" s="628"/>
      <c r="F1436" s="629" t="s">
        <v>7466</v>
      </c>
      <c r="G1436" s="628"/>
      <c r="H1436" s="627" t="s">
        <v>6047</v>
      </c>
      <c r="I1436" s="628"/>
      <c r="J1436" s="1"/>
      <c r="K1436" s="1"/>
      <c r="L1436" s="1"/>
      <c r="M1436" s="1"/>
      <c r="N1436" s="1"/>
      <c r="O1436" s="1"/>
      <c r="P1436" s="1"/>
      <c r="Q1436" s="1"/>
      <c r="R1436" s="1"/>
    </row>
    <row r="1437" spans="1:18" ht="16.5" customHeight="1">
      <c r="A1437" s="626" t="s">
        <v>6764</v>
      </c>
      <c r="B1437" s="626">
        <v>1</v>
      </c>
      <c r="C1437" s="627" t="s">
        <v>6045</v>
      </c>
      <c r="D1437" s="627" t="s">
        <v>1978</v>
      </c>
      <c r="E1437" s="628"/>
      <c r="F1437" s="629" t="s">
        <v>7467</v>
      </c>
      <c r="G1437" s="628"/>
      <c r="H1437" s="627" t="s">
        <v>6047</v>
      </c>
      <c r="I1437" s="628"/>
      <c r="J1437" s="1"/>
      <c r="K1437" s="1"/>
      <c r="L1437" s="1"/>
      <c r="M1437" s="1"/>
      <c r="N1437" s="1"/>
      <c r="O1437" s="1"/>
      <c r="P1437" s="1"/>
      <c r="Q1437" s="1"/>
      <c r="R1437" s="1"/>
    </row>
    <row r="1438" spans="1:18" ht="16.5" customHeight="1">
      <c r="A1438" s="626" t="s">
        <v>6764</v>
      </c>
      <c r="B1438" s="626">
        <v>1</v>
      </c>
      <c r="C1438" s="627" t="s">
        <v>6045</v>
      </c>
      <c r="D1438" s="627" t="s">
        <v>1978</v>
      </c>
      <c r="E1438" s="628"/>
      <c r="F1438" s="629" t="s">
        <v>7468</v>
      </c>
      <c r="G1438" s="628"/>
      <c r="H1438" s="627" t="s">
        <v>6047</v>
      </c>
      <c r="I1438" s="628"/>
      <c r="J1438" s="1"/>
      <c r="K1438" s="1"/>
      <c r="L1438" s="1"/>
      <c r="M1438" s="1"/>
      <c r="N1438" s="1"/>
      <c r="O1438" s="1"/>
      <c r="P1438" s="1"/>
      <c r="Q1438" s="1"/>
      <c r="R1438" s="1"/>
    </row>
    <row r="1439" spans="1:18" ht="16.5" customHeight="1">
      <c r="A1439" s="626" t="s">
        <v>6764</v>
      </c>
      <c r="B1439" s="626">
        <v>1</v>
      </c>
      <c r="C1439" s="627" t="s">
        <v>6045</v>
      </c>
      <c r="D1439" s="627" t="s">
        <v>1978</v>
      </c>
      <c r="E1439" s="628"/>
      <c r="F1439" s="629" t="s">
        <v>7469</v>
      </c>
      <c r="G1439" s="628"/>
      <c r="H1439" s="627" t="s">
        <v>6047</v>
      </c>
      <c r="I1439" s="628"/>
      <c r="J1439" s="1"/>
      <c r="K1439" s="1"/>
      <c r="L1439" s="1"/>
      <c r="M1439" s="1"/>
      <c r="N1439" s="1"/>
      <c r="O1439" s="1"/>
      <c r="P1439" s="1"/>
      <c r="Q1439" s="1"/>
      <c r="R1439" s="1"/>
    </row>
    <row r="1440" spans="1:18" ht="16.5" customHeight="1">
      <c r="A1440" s="626" t="s">
        <v>6764</v>
      </c>
      <c r="B1440" s="626">
        <v>1</v>
      </c>
      <c r="C1440" s="627" t="s">
        <v>6053</v>
      </c>
      <c r="D1440" s="627" t="s">
        <v>1978</v>
      </c>
      <c r="E1440" s="628"/>
      <c r="F1440" s="629" t="s">
        <v>7470</v>
      </c>
      <c r="G1440" s="628"/>
      <c r="H1440" s="627" t="s">
        <v>6055</v>
      </c>
      <c r="I1440" s="628"/>
      <c r="J1440" s="1"/>
      <c r="K1440" s="1"/>
      <c r="L1440" s="1"/>
      <c r="M1440" s="1"/>
      <c r="N1440" s="1"/>
      <c r="O1440" s="1"/>
      <c r="P1440" s="1"/>
      <c r="Q1440" s="1"/>
      <c r="R1440" s="1"/>
    </row>
    <row r="1441" spans="1:18" ht="16.5" customHeight="1">
      <c r="A1441" s="626" t="s">
        <v>6764</v>
      </c>
      <c r="B1441" s="626">
        <v>1</v>
      </c>
      <c r="C1441" s="627" t="s">
        <v>6053</v>
      </c>
      <c r="D1441" s="627" t="s">
        <v>1978</v>
      </c>
      <c r="E1441" s="628"/>
      <c r="F1441" s="629" t="s">
        <v>7471</v>
      </c>
      <c r="G1441" s="628"/>
      <c r="H1441" s="627" t="s">
        <v>6055</v>
      </c>
      <c r="I1441" s="628"/>
      <c r="J1441" s="1"/>
      <c r="K1441" s="1"/>
      <c r="L1441" s="1"/>
      <c r="M1441" s="1"/>
      <c r="N1441" s="1"/>
      <c r="O1441" s="1"/>
      <c r="P1441" s="1"/>
      <c r="Q1441" s="1"/>
      <c r="R1441" s="1"/>
    </row>
    <row r="1442" spans="1:18" ht="16.5" customHeight="1">
      <c r="A1442" s="626" t="s">
        <v>6764</v>
      </c>
      <c r="B1442" s="626">
        <v>1</v>
      </c>
      <c r="C1442" s="627" t="s">
        <v>6053</v>
      </c>
      <c r="D1442" s="627" t="s">
        <v>1978</v>
      </c>
      <c r="E1442" s="628"/>
      <c r="F1442" s="629" t="s">
        <v>7472</v>
      </c>
      <c r="G1442" s="628"/>
      <c r="H1442" s="627" t="s">
        <v>6055</v>
      </c>
      <c r="I1442" s="628"/>
      <c r="J1442" s="1"/>
      <c r="K1442" s="1"/>
      <c r="L1442" s="1"/>
      <c r="M1442" s="1"/>
      <c r="N1442" s="1"/>
      <c r="O1442" s="1"/>
      <c r="P1442" s="1"/>
      <c r="Q1442" s="1"/>
      <c r="R1442" s="1"/>
    </row>
    <row r="1443" spans="1:18" ht="16.5" customHeight="1">
      <c r="A1443" s="626" t="s">
        <v>6764</v>
      </c>
      <c r="B1443" s="626">
        <v>1</v>
      </c>
      <c r="C1443" s="627" t="s">
        <v>6053</v>
      </c>
      <c r="D1443" s="627" t="s">
        <v>1978</v>
      </c>
      <c r="E1443" s="628"/>
      <c r="F1443" s="629" t="s">
        <v>7473</v>
      </c>
      <c r="G1443" s="628"/>
      <c r="H1443" s="627" t="s">
        <v>6055</v>
      </c>
      <c r="I1443" s="628"/>
      <c r="J1443" s="1"/>
      <c r="K1443" s="1"/>
      <c r="L1443" s="1"/>
      <c r="M1443" s="1"/>
      <c r="N1443" s="1"/>
      <c r="O1443" s="1"/>
      <c r="P1443" s="1"/>
      <c r="Q1443" s="1"/>
      <c r="R1443" s="1"/>
    </row>
    <row r="1444" spans="1:18" ht="16.5" customHeight="1">
      <c r="A1444" s="626" t="s">
        <v>6764</v>
      </c>
      <c r="B1444" s="626">
        <v>1</v>
      </c>
      <c r="C1444" s="627" t="s">
        <v>6053</v>
      </c>
      <c r="D1444" s="627" t="s">
        <v>1978</v>
      </c>
      <c r="E1444" s="628"/>
      <c r="F1444" s="629" t="s">
        <v>7474</v>
      </c>
      <c r="G1444" s="628"/>
      <c r="H1444" s="627" t="s">
        <v>6055</v>
      </c>
      <c r="I1444" s="628"/>
      <c r="J1444" s="1"/>
      <c r="K1444" s="1"/>
      <c r="L1444" s="1"/>
      <c r="M1444" s="1"/>
      <c r="N1444" s="1"/>
      <c r="O1444" s="1"/>
      <c r="P1444" s="1"/>
      <c r="Q1444" s="1"/>
      <c r="R1444" s="1"/>
    </row>
    <row r="1445" spans="1:18" ht="16.5" customHeight="1">
      <c r="A1445" s="626" t="s">
        <v>6764</v>
      </c>
      <c r="B1445" s="626">
        <v>1</v>
      </c>
      <c r="C1445" s="627" t="s">
        <v>6053</v>
      </c>
      <c r="D1445" s="627" t="s">
        <v>1978</v>
      </c>
      <c r="E1445" s="628"/>
      <c r="F1445" s="629" t="s">
        <v>7475</v>
      </c>
      <c r="G1445" s="628"/>
      <c r="H1445" s="627" t="s">
        <v>6055</v>
      </c>
      <c r="I1445" s="628"/>
      <c r="J1445" s="1"/>
      <c r="K1445" s="1"/>
      <c r="L1445" s="1"/>
      <c r="M1445" s="1"/>
      <c r="N1445" s="1"/>
      <c r="O1445" s="1"/>
      <c r="P1445" s="1"/>
      <c r="Q1445" s="1"/>
      <c r="R1445" s="1"/>
    </row>
    <row r="1446" spans="1:18" ht="16.5" customHeight="1">
      <c r="A1446" s="626" t="s">
        <v>6764</v>
      </c>
      <c r="B1446" s="626">
        <v>1</v>
      </c>
      <c r="C1446" s="627" t="s">
        <v>6053</v>
      </c>
      <c r="D1446" s="627" t="s">
        <v>1978</v>
      </c>
      <c r="E1446" s="628"/>
      <c r="F1446" s="629" t="s">
        <v>7476</v>
      </c>
      <c r="G1446" s="628"/>
      <c r="H1446" s="627" t="s">
        <v>6055</v>
      </c>
      <c r="I1446" s="628"/>
      <c r="J1446" s="1"/>
      <c r="K1446" s="1"/>
      <c r="L1446" s="1"/>
      <c r="M1446" s="1"/>
      <c r="N1446" s="1"/>
      <c r="O1446" s="1"/>
      <c r="P1446" s="1"/>
      <c r="Q1446" s="1"/>
      <c r="R1446" s="1"/>
    </row>
    <row r="1447" spans="1:18" ht="16.5" customHeight="1">
      <c r="A1447" s="626" t="s">
        <v>6764</v>
      </c>
      <c r="B1447" s="626">
        <v>1</v>
      </c>
      <c r="C1447" s="627" t="s">
        <v>6059</v>
      </c>
      <c r="D1447" s="627" t="s">
        <v>1978</v>
      </c>
      <c r="E1447" s="628"/>
      <c r="F1447" s="629" t="s">
        <v>7477</v>
      </c>
      <c r="G1447" s="628"/>
      <c r="H1447" s="627" t="s">
        <v>6033</v>
      </c>
      <c r="I1447" s="628"/>
      <c r="J1447" s="1"/>
      <c r="K1447" s="1"/>
      <c r="L1447" s="1"/>
      <c r="M1447" s="1"/>
      <c r="N1447" s="1"/>
      <c r="O1447" s="1"/>
      <c r="P1447" s="1"/>
      <c r="Q1447" s="1"/>
      <c r="R1447" s="1"/>
    </row>
    <row r="1448" spans="1:18" ht="16.5" customHeight="1">
      <c r="A1448" s="626" t="s">
        <v>6764</v>
      </c>
      <c r="B1448" s="626">
        <v>1</v>
      </c>
      <c r="C1448" s="627" t="s">
        <v>6059</v>
      </c>
      <c r="D1448" s="627" t="s">
        <v>1978</v>
      </c>
      <c r="E1448" s="628"/>
      <c r="F1448" s="629" t="s">
        <v>7478</v>
      </c>
      <c r="G1448" s="628"/>
      <c r="H1448" s="627" t="s">
        <v>6033</v>
      </c>
      <c r="I1448" s="628"/>
      <c r="J1448" s="1"/>
      <c r="K1448" s="1"/>
      <c r="L1448" s="1"/>
      <c r="M1448" s="1"/>
      <c r="N1448" s="1"/>
      <c r="O1448" s="1"/>
      <c r="P1448" s="1"/>
      <c r="Q1448" s="1"/>
      <c r="R1448" s="1"/>
    </row>
    <row r="1449" spans="1:18" ht="16.5" customHeight="1">
      <c r="A1449" s="626" t="s">
        <v>6764</v>
      </c>
      <c r="B1449" s="626">
        <v>1</v>
      </c>
      <c r="C1449" s="627" t="s">
        <v>6059</v>
      </c>
      <c r="D1449" s="627" t="s">
        <v>1978</v>
      </c>
      <c r="E1449" s="628"/>
      <c r="F1449" s="629" t="s">
        <v>7479</v>
      </c>
      <c r="G1449" s="628"/>
      <c r="H1449" s="627" t="s">
        <v>6033</v>
      </c>
      <c r="I1449" s="628"/>
      <c r="J1449" s="1"/>
      <c r="K1449" s="1"/>
      <c r="L1449" s="1"/>
      <c r="M1449" s="1"/>
      <c r="N1449" s="1"/>
      <c r="O1449" s="1"/>
      <c r="P1449" s="1"/>
      <c r="Q1449" s="1"/>
      <c r="R1449" s="1"/>
    </row>
    <row r="1450" spans="1:18" ht="16.5" customHeight="1">
      <c r="A1450" s="626" t="s">
        <v>6764</v>
      </c>
      <c r="B1450" s="626">
        <v>1</v>
      </c>
      <c r="C1450" s="627" t="s">
        <v>6059</v>
      </c>
      <c r="D1450" s="627" t="s">
        <v>1978</v>
      </c>
      <c r="E1450" s="628"/>
      <c r="F1450" s="629" t="s">
        <v>7480</v>
      </c>
      <c r="G1450" s="628"/>
      <c r="H1450" s="627" t="s">
        <v>6033</v>
      </c>
      <c r="I1450" s="628"/>
      <c r="J1450" s="1"/>
      <c r="K1450" s="1"/>
      <c r="L1450" s="1"/>
      <c r="M1450" s="1"/>
      <c r="N1450" s="1"/>
      <c r="O1450" s="1"/>
      <c r="P1450" s="1"/>
      <c r="Q1450" s="1"/>
      <c r="R1450" s="1"/>
    </row>
    <row r="1451" spans="1:18" ht="16.5" customHeight="1">
      <c r="A1451" s="626" t="s">
        <v>6764</v>
      </c>
      <c r="B1451" s="626">
        <v>1</v>
      </c>
      <c r="C1451" s="627" t="s">
        <v>6059</v>
      </c>
      <c r="D1451" s="627" t="s">
        <v>1978</v>
      </c>
      <c r="E1451" s="628"/>
      <c r="F1451" s="629" t="s">
        <v>7481</v>
      </c>
      <c r="G1451" s="628"/>
      <c r="H1451" s="627" t="s">
        <v>6033</v>
      </c>
      <c r="I1451" s="628"/>
      <c r="J1451" s="1"/>
      <c r="K1451" s="1"/>
      <c r="L1451" s="1"/>
      <c r="M1451" s="1"/>
      <c r="N1451" s="1"/>
      <c r="O1451" s="1"/>
      <c r="P1451" s="1"/>
      <c r="Q1451" s="1"/>
      <c r="R1451" s="1"/>
    </row>
    <row r="1452" spans="1:18" ht="16.5" customHeight="1">
      <c r="A1452" s="626" t="s">
        <v>6764</v>
      </c>
      <c r="B1452" s="626">
        <v>1</v>
      </c>
      <c r="C1452" s="627" t="s">
        <v>6059</v>
      </c>
      <c r="D1452" s="627" t="s">
        <v>1978</v>
      </c>
      <c r="E1452" s="628"/>
      <c r="F1452" s="629" t="s">
        <v>7482</v>
      </c>
      <c r="G1452" s="628"/>
      <c r="H1452" s="627" t="s">
        <v>6033</v>
      </c>
      <c r="I1452" s="628"/>
      <c r="J1452" s="1"/>
      <c r="K1452" s="1"/>
      <c r="L1452" s="1"/>
      <c r="M1452" s="1"/>
      <c r="N1452" s="1"/>
      <c r="O1452" s="1"/>
      <c r="P1452" s="1"/>
      <c r="Q1452" s="1"/>
      <c r="R1452" s="1"/>
    </row>
    <row r="1453" spans="1:18" ht="16.5" customHeight="1">
      <c r="A1453" s="626" t="s">
        <v>6764</v>
      </c>
      <c r="B1453" s="626">
        <v>1</v>
      </c>
      <c r="C1453" s="627" t="s">
        <v>6059</v>
      </c>
      <c r="D1453" s="627" t="s">
        <v>1978</v>
      </c>
      <c r="E1453" s="628"/>
      <c r="F1453" s="629" t="s">
        <v>7483</v>
      </c>
      <c r="G1453" s="628"/>
      <c r="H1453" s="627" t="s">
        <v>6033</v>
      </c>
      <c r="I1453" s="628"/>
      <c r="J1453" s="1"/>
      <c r="K1453" s="1"/>
      <c r="L1453" s="1"/>
      <c r="M1453" s="1"/>
      <c r="N1453" s="1"/>
      <c r="O1453" s="1"/>
      <c r="P1453" s="1"/>
      <c r="Q1453" s="1"/>
      <c r="R1453" s="1"/>
    </row>
    <row r="1454" spans="1:18" ht="16.5" customHeight="1">
      <c r="A1454" s="626" t="s">
        <v>6764</v>
      </c>
      <c r="B1454" s="626">
        <v>1</v>
      </c>
      <c r="C1454" s="627" t="s">
        <v>6059</v>
      </c>
      <c r="D1454" s="627" t="s">
        <v>1978</v>
      </c>
      <c r="E1454" s="628"/>
      <c r="F1454" s="629" t="s">
        <v>7484</v>
      </c>
      <c r="G1454" s="628"/>
      <c r="H1454" s="627" t="s">
        <v>6033</v>
      </c>
      <c r="I1454" s="628"/>
      <c r="J1454" s="1"/>
      <c r="K1454" s="1"/>
      <c r="L1454" s="1"/>
      <c r="M1454" s="1"/>
      <c r="N1454" s="1"/>
      <c r="O1454" s="1"/>
      <c r="P1454" s="1"/>
      <c r="Q1454" s="1"/>
      <c r="R1454" s="1"/>
    </row>
    <row r="1455" spans="1:18" ht="16.5" customHeight="1">
      <c r="A1455" s="626" t="s">
        <v>6764</v>
      </c>
      <c r="B1455" s="626">
        <v>1</v>
      </c>
      <c r="C1455" s="627" t="s">
        <v>6059</v>
      </c>
      <c r="D1455" s="627" t="s">
        <v>1978</v>
      </c>
      <c r="E1455" s="628"/>
      <c r="F1455" s="629" t="s">
        <v>7485</v>
      </c>
      <c r="G1455" s="628"/>
      <c r="H1455" s="627" t="s">
        <v>6033</v>
      </c>
      <c r="I1455" s="628"/>
      <c r="J1455" s="1"/>
      <c r="K1455" s="1"/>
      <c r="L1455" s="1"/>
      <c r="M1455" s="1"/>
      <c r="N1455" s="1"/>
      <c r="O1455" s="1"/>
      <c r="P1455" s="1"/>
      <c r="Q1455" s="1"/>
      <c r="R1455" s="1"/>
    </row>
    <row r="1456" spans="1:18" ht="16.5" customHeight="1">
      <c r="A1456" s="626" t="s">
        <v>6764</v>
      </c>
      <c r="B1456" s="626">
        <v>1</v>
      </c>
      <c r="C1456" s="627" t="s">
        <v>6059</v>
      </c>
      <c r="D1456" s="627" t="s">
        <v>1978</v>
      </c>
      <c r="E1456" s="628"/>
      <c r="F1456" s="629" t="s">
        <v>7486</v>
      </c>
      <c r="G1456" s="628"/>
      <c r="H1456" s="627" t="s">
        <v>6033</v>
      </c>
      <c r="I1456" s="628"/>
      <c r="J1456" s="1"/>
      <c r="K1456" s="1"/>
      <c r="L1456" s="1"/>
      <c r="M1456" s="1"/>
      <c r="N1456" s="1"/>
      <c r="O1456" s="1"/>
      <c r="P1456" s="1"/>
      <c r="Q1456" s="1"/>
      <c r="R1456" s="1"/>
    </row>
    <row r="1457" spans="1:18" ht="16.5" customHeight="1">
      <c r="A1457" s="626" t="s">
        <v>6764</v>
      </c>
      <c r="B1457" s="626">
        <v>1</v>
      </c>
      <c r="C1457" s="627" t="s">
        <v>6059</v>
      </c>
      <c r="D1457" s="627" t="s">
        <v>1978</v>
      </c>
      <c r="E1457" s="628"/>
      <c r="F1457" s="629" t="s">
        <v>7487</v>
      </c>
      <c r="G1457" s="628"/>
      <c r="H1457" s="627" t="s">
        <v>6033</v>
      </c>
      <c r="I1457" s="628"/>
      <c r="J1457" s="1"/>
      <c r="K1457" s="1"/>
      <c r="L1457" s="1"/>
      <c r="M1457" s="1"/>
      <c r="N1457" s="1"/>
      <c r="O1457" s="1"/>
      <c r="P1457" s="1"/>
      <c r="Q1457" s="1"/>
      <c r="R1457" s="1"/>
    </row>
    <row r="1458" spans="1:18" ht="16.5" customHeight="1">
      <c r="A1458" s="626" t="s">
        <v>6764</v>
      </c>
      <c r="B1458" s="626">
        <v>1</v>
      </c>
      <c r="C1458" s="627" t="s">
        <v>6072</v>
      </c>
      <c r="D1458" s="627" t="s">
        <v>1978</v>
      </c>
      <c r="E1458" s="628"/>
      <c r="F1458" s="629" t="s">
        <v>7488</v>
      </c>
      <c r="G1458" s="628"/>
      <c r="H1458" s="627" t="s">
        <v>6047</v>
      </c>
      <c r="I1458" s="628"/>
      <c r="J1458" s="1"/>
      <c r="K1458" s="1"/>
      <c r="L1458" s="1"/>
      <c r="M1458" s="1"/>
      <c r="N1458" s="1"/>
      <c r="O1458" s="1"/>
      <c r="P1458" s="1"/>
      <c r="Q1458" s="1"/>
      <c r="R1458" s="1"/>
    </row>
    <row r="1459" spans="1:18" ht="16.5" customHeight="1">
      <c r="A1459" s="626" t="s">
        <v>6764</v>
      </c>
      <c r="B1459" s="626">
        <v>1</v>
      </c>
      <c r="C1459" s="627" t="s">
        <v>6072</v>
      </c>
      <c r="D1459" s="627" t="s">
        <v>1978</v>
      </c>
      <c r="E1459" s="628"/>
      <c r="F1459" s="629" t="s">
        <v>7489</v>
      </c>
      <c r="G1459" s="628"/>
      <c r="H1459" s="627" t="s">
        <v>6047</v>
      </c>
      <c r="I1459" s="628"/>
      <c r="J1459" s="1"/>
      <c r="K1459" s="1"/>
      <c r="L1459" s="1"/>
      <c r="M1459" s="1"/>
      <c r="N1459" s="1"/>
      <c r="O1459" s="1"/>
      <c r="P1459" s="1"/>
      <c r="Q1459" s="1"/>
      <c r="R1459" s="1"/>
    </row>
    <row r="1460" spans="1:18" ht="16.5" customHeight="1">
      <c r="A1460" s="626" t="s">
        <v>6764</v>
      </c>
      <c r="B1460" s="626">
        <v>1</v>
      </c>
      <c r="C1460" s="627" t="s">
        <v>6337</v>
      </c>
      <c r="D1460" s="627" t="s">
        <v>1978</v>
      </c>
      <c r="E1460" s="628"/>
      <c r="F1460" s="629" t="s">
        <v>7490</v>
      </c>
      <c r="G1460" s="628"/>
      <c r="H1460" s="627" t="s">
        <v>6012</v>
      </c>
      <c r="I1460" s="628"/>
      <c r="J1460" s="1"/>
      <c r="K1460" s="1"/>
      <c r="L1460" s="1"/>
      <c r="M1460" s="1"/>
      <c r="N1460" s="1"/>
      <c r="O1460" s="1"/>
      <c r="P1460" s="1"/>
      <c r="Q1460" s="1"/>
      <c r="R1460" s="1"/>
    </row>
    <row r="1461" spans="1:18" ht="16.5" customHeight="1">
      <c r="A1461" s="626" t="s">
        <v>6764</v>
      </c>
      <c r="B1461" s="626">
        <v>1</v>
      </c>
      <c r="C1461" s="627" t="s">
        <v>6337</v>
      </c>
      <c r="D1461" s="627" t="s">
        <v>1978</v>
      </c>
      <c r="E1461" s="628"/>
      <c r="F1461" s="629" t="s">
        <v>7491</v>
      </c>
      <c r="G1461" s="628"/>
      <c r="H1461" s="627" t="s">
        <v>6012</v>
      </c>
      <c r="I1461" s="628"/>
      <c r="J1461" s="1"/>
      <c r="K1461" s="1"/>
      <c r="L1461" s="1"/>
      <c r="M1461" s="1"/>
      <c r="N1461" s="1"/>
      <c r="O1461" s="1"/>
      <c r="P1461" s="1"/>
      <c r="Q1461" s="1"/>
      <c r="R1461" s="1"/>
    </row>
    <row r="1462" spans="1:18" ht="16.5" customHeight="1">
      <c r="A1462" s="626" t="s">
        <v>6764</v>
      </c>
      <c r="B1462" s="626">
        <v>1</v>
      </c>
      <c r="C1462" s="627" t="s">
        <v>6337</v>
      </c>
      <c r="D1462" s="627" t="s">
        <v>1978</v>
      </c>
      <c r="E1462" s="628"/>
      <c r="F1462" s="629" t="s">
        <v>7492</v>
      </c>
      <c r="G1462" s="628"/>
      <c r="H1462" s="627" t="s">
        <v>6012</v>
      </c>
      <c r="I1462" s="628"/>
      <c r="J1462" s="1"/>
      <c r="K1462" s="1"/>
      <c r="L1462" s="1"/>
      <c r="M1462" s="1"/>
      <c r="N1462" s="1"/>
      <c r="O1462" s="1"/>
      <c r="P1462" s="1"/>
      <c r="Q1462" s="1"/>
      <c r="R1462" s="1"/>
    </row>
    <row r="1463" spans="1:18" ht="16.5" customHeight="1">
      <c r="A1463" s="626" t="s">
        <v>6764</v>
      </c>
      <c r="B1463" s="626">
        <v>1</v>
      </c>
      <c r="C1463" s="627" t="s">
        <v>6337</v>
      </c>
      <c r="D1463" s="627" t="s">
        <v>1978</v>
      </c>
      <c r="E1463" s="628"/>
      <c r="F1463" s="629" t="s">
        <v>7493</v>
      </c>
      <c r="G1463" s="628"/>
      <c r="H1463" s="627" t="s">
        <v>6012</v>
      </c>
      <c r="I1463" s="628"/>
      <c r="J1463" s="1"/>
      <c r="K1463" s="1"/>
      <c r="L1463" s="1"/>
      <c r="M1463" s="1"/>
      <c r="N1463" s="1"/>
      <c r="O1463" s="1"/>
      <c r="P1463" s="1"/>
      <c r="Q1463" s="1"/>
      <c r="R1463" s="1"/>
    </row>
    <row r="1464" spans="1:18" ht="16.5" customHeight="1">
      <c r="A1464" s="626" t="s">
        <v>6764</v>
      </c>
      <c r="B1464" s="626">
        <v>1</v>
      </c>
      <c r="C1464" s="627" t="s">
        <v>6337</v>
      </c>
      <c r="D1464" s="627" t="s">
        <v>1978</v>
      </c>
      <c r="E1464" s="628"/>
      <c r="F1464" s="629" t="s">
        <v>7494</v>
      </c>
      <c r="G1464" s="628"/>
      <c r="H1464" s="627" t="s">
        <v>6012</v>
      </c>
      <c r="I1464" s="628"/>
      <c r="J1464" s="1"/>
      <c r="K1464" s="1"/>
      <c r="L1464" s="1"/>
      <c r="M1464" s="1"/>
      <c r="N1464" s="1"/>
      <c r="O1464" s="1"/>
      <c r="P1464" s="1"/>
      <c r="Q1464" s="1"/>
      <c r="R1464" s="1"/>
    </row>
    <row r="1465" spans="1:18" ht="16.5" customHeight="1">
      <c r="A1465" s="626" t="s">
        <v>6764</v>
      </c>
      <c r="B1465" s="626">
        <v>1</v>
      </c>
      <c r="C1465" s="627" t="s">
        <v>6074</v>
      </c>
      <c r="D1465" s="627" t="s">
        <v>1707</v>
      </c>
      <c r="E1465" s="628"/>
      <c r="F1465" s="629" t="s">
        <v>7495</v>
      </c>
      <c r="G1465" s="628"/>
      <c r="H1465" s="627" t="s">
        <v>6076</v>
      </c>
      <c r="I1465" s="628"/>
      <c r="J1465" s="1"/>
      <c r="K1465" s="1"/>
      <c r="L1465" s="1"/>
      <c r="M1465" s="1"/>
      <c r="N1465" s="1"/>
      <c r="O1465" s="1"/>
      <c r="P1465" s="1"/>
      <c r="Q1465" s="1"/>
      <c r="R1465" s="1"/>
    </row>
    <row r="1466" spans="1:18" ht="16.5" customHeight="1">
      <c r="A1466" s="626" t="s">
        <v>6764</v>
      </c>
      <c r="B1466" s="626">
        <v>1</v>
      </c>
      <c r="C1466" s="627" t="s">
        <v>6074</v>
      </c>
      <c r="D1466" s="627" t="s">
        <v>1707</v>
      </c>
      <c r="E1466" s="628"/>
      <c r="F1466" s="629" t="s">
        <v>7496</v>
      </c>
      <c r="G1466" s="628"/>
      <c r="H1466" s="627" t="s">
        <v>6076</v>
      </c>
      <c r="I1466" s="628"/>
      <c r="J1466" s="1"/>
      <c r="K1466" s="1"/>
      <c r="L1466" s="1"/>
      <c r="M1466" s="1"/>
      <c r="N1466" s="1"/>
      <c r="O1466" s="1"/>
      <c r="P1466" s="1"/>
      <c r="Q1466" s="1"/>
      <c r="R1466" s="1"/>
    </row>
    <row r="1467" spans="1:18" ht="16.5" customHeight="1">
      <c r="A1467" s="626" t="s">
        <v>6764</v>
      </c>
      <c r="B1467" s="626">
        <v>1</v>
      </c>
      <c r="C1467" s="627" t="s">
        <v>6074</v>
      </c>
      <c r="D1467" s="627" t="s">
        <v>1707</v>
      </c>
      <c r="E1467" s="628"/>
      <c r="F1467" s="629" t="s">
        <v>7497</v>
      </c>
      <c r="G1467" s="628"/>
      <c r="H1467" s="627" t="s">
        <v>6076</v>
      </c>
      <c r="I1467" s="628"/>
      <c r="J1467" s="1"/>
      <c r="K1467" s="1"/>
      <c r="L1467" s="1"/>
      <c r="M1467" s="1"/>
      <c r="N1467" s="1"/>
      <c r="O1467" s="1"/>
      <c r="P1467" s="1"/>
      <c r="Q1467" s="1"/>
      <c r="R1467" s="1"/>
    </row>
    <row r="1468" spans="1:18" ht="16.5" customHeight="1">
      <c r="A1468" s="626" t="s">
        <v>6764</v>
      </c>
      <c r="B1468" s="626">
        <v>1</v>
      </c>
      <c r="C1468" s="627" t="s">
        <v>6074</v>
      </c>
      <c r="D1468" s="627" t="s">
        <v>1707</v>
      </c>
      <c r="E1468" s="628"/>
      <c r="F1468" s="629" t="s">
        <v>7498</v>
      </c>
      <c r="G1468" s="628"/>
      <c r="H1468" s="627" t="s">
        <v>6076</v>
      </c>
      <c r="I1468" s="628"/>
      <c r="J1468" s="1"/>
      <c r="K1468" s="1"/>
      <c r="L1468" s="1"/>
      <c r="M1468" s="1"/>
      <c r="N1468" s="1"/>
      <c r="O1468" s="1"/>
      <c r="P1468" s="1"/>
      <c r="Q1468" s="1"/>
      <c r="R1468" s="1"/>
    </row>
    <row r="1469" spans="1:18" ht="16.5" customHeight="1">
      <c r="A1469" s="626" t="s">
        <v>6764</v>
      </c>
      <c r="B1469" s="626">
        <v>1</v>
      </c>
      <c r="C1469" s="627" t="s">
        <v>6074</v>
      </c>
      <c r="D1469" s="627" t="s">
        <v>1707</v>
      </c>
      <c r="E1469" s="628"/>
      <c r="F1469" s="629" t="s">
        <v>7499</v>
      </c>
      <c r="G1469" s="628"/>
      <c r="H1469" s="627" t="s">
        <v>6076</v>
      </c>
      <c r="I1469" s="628"/>
      <c r="J1469" s="1"/>
      <c r="K1469" s="1"/>
      <c r="L1469" s="1"/>
      <c r="M1469" s="1"/>
      <c r="N1469" s="1"/>
      <c r="O1469" s="1"/>
      <c r="P1469" s="1"/>
      <c r="Q1469" s="1"/>
      <c r="R1469" s="1"/>
    </row>
    <row r="1470" spans="1:18" ht="16.5" customHeight="1">
      <c r="A1470" s="626" t="s">
        <v>6764</v>
      </c>
      <c r="B1470" s="626">
        <v>1</v>
      </c>
      <c r="C1470" s="627" t="s">
        <v>6074</v>
      </c>
      <c r="D1470" s="627" t="s">
        <v>1707</v>
      </c>
      <c r="E1470" s="628"/>
      <c r="F1470" s="629" t="s">
        <v>7500</v>
      </c>
      <c r="G1470" s="628"/>
      <c r="H1470" s="627" t="s">
        <v>6076</v>
      </c>
      <c r="I1470" s="628"/>
      <c r="J1470" s="1"/>
      <c r="K1470" s="1"/>
      <c r="L1470" s="1"/>
      <c r="M1470" s="1"/>
      <c r="N1470" s="1"/>
      <c r="O1470" s="1"/>
      <c r="P1470" s="1"/>
      <c r="Q1470" s="1"/>
      <c r="R1470" s="1"/>
    </row>
    <row r="1471" spans="1:18" ht="16.5" customHeight="1">
      <c r="A1471" s="626" t="s">
        <v>6764</v>
      </c>
      <c r="B1471" s="626">
        <v>1</v>
      </c>
      <c r="C1471" s="627" t="s">
        <v>6074</v>
      </c>
      <c r="D1471" s="627" t="s">
        <v>1707</v>
      </c>
      <c r="E1471" s="628"/>
      <c r="F1471" s="629" t="s">
        <v>7501</v>
      </c>
      <c r="G1471" s="628"/>
      <c r="H1471" s="627" t="s">
        <v>6076</v>
      </c>
      <c r="I1471" s="628"/>
      <c r="J1471" s="1"/>
      <c r="K1471" s="1"/>
      <c r="L1471" s="1"/>
      <c r="M1471" s="1"/>
      <c r="N1471" s="1"/>
      <c r="O1471" s="1"/>
      <c r="P1471" s="1"/>
      <c r="Q1471" s="1"/>
      <c r="R1471" s="1"/>
    </row>
    <row r="1472" spans="1:18" ht="16.5" customHeight="1">
      <c r="A1472" s="626" t="s">
        <v>6764</v>
      </c>
      <c r="B1472" s="626">
        <v>1</v>
      </c>
      <c r="C1472" s="627" t="s">
        <v>6074</v>
      </c>
      <c r="D1472" s="627" t="s">
        <v>1707</v>
      </c>
      <c r="E1472" s="628"/>
      <c r="F1472" s="629" t="s">
        <v>7502</v>
      </c>
      <c r="G1472" s="628"/>
      <c r="H1472" s="627" t="s">
        <v>6076</v>
      </c>
      <c r="I1472" s="628"/>
      <c r="J1472" s="1"/>
      <c r="K1472" s="1"/>
      <c r="L1472" s="1"/>
      <c r="M1472" s="1"/>
      <c r="N1472" s="1"/>
      <c r="O1472" s="1"/>
      <c r="P1472" s="1"/>
      <c r="Q1472" s="1"/>
      <c r="R1472" s="1"/>
    </row>
    <row r="1473" spans="1:18" ht="16.5" customHeight="1">
      <c r="A1473" s="626" t="s">
        <v>6764</v>
      </c>
      <c r="B1473" s="626">
        <v>1</v>
      </c>
      <c r="C1473" s="627" t="s">
        <v>6074</v>
      </c>
      <c r="D1473" s="627" t="s">
        <v>1707</v>
      </c>
      <c r="E1473" s="628"/>
      <c r="F1473" s="629" t="s">
        <v>7503</v>
      </c>
      <c r="G1473" s="628"/>
      <c r="H1473" s="627" t="s">
        <v>6076</v>
      </c>
      <c r="I1473" s="628"/>
      <c r="J1473" s="1"/>
      <c r="K1473" s="1"/>
      <c r="L1473" s="1"/>
      <c r="M1473" s="1"/>
      <c r="N1473" s="1"/>
      <c r="O1473" s="1"/>
      <c r="P1473" s="1"/>
      <c r="Q1473" s="1"/>
      <c r="R1473" s="1"/>
    </row>
    <row r="1474" spans="1:18" ht="16.5" customHeight="1">
      <c r="A1474" s="626" t="s">
        <v>6764</v>
      </c>
      <c r="B1474" s="626">
        <v>1</v>
      </c>
      <c r="C1474" s="627" t="s">
        <v>6074</v>
      </c>
      <c r="D1474" s="627" t="s">
        <v>1707</v>
      </c>
      <c r="E1474" s="628"/>
      <c r="F1474" s="629" t="s">
        <v>7504</v>
      </c>
      <c r="G1474" s="628"/>
      <c r="H1474" s="627" t="s">
        <v>6076</v>
      </c>
      <c r="I1474" s="628"/>
      <c r="J1474" s="1"/>
      <c r="K1474" s="1"/>
      <c r="L1474" s="1"/>
      <c r="M1474" s="1"/>
      <c r="N1474" s="1"/>
      <c r="O1474" s="1"/>
      <c r="P1474" s="1"/>
      <c r="Q1474" s="1"/>
      <c r="R1474" s="1"/>
    </row>
    <row r="1475" spans="1:18" ht="16.5" customHeight="1">
      <c r="A1475" s="626" t="s">
        <v>6764</v>
      </c>
      <c r="B1475" s="626">
        <v>1</v>
      </c>
      <c r="C1475" s="627" t="s">
        <v>6460</v>
      </c>
      <c r="D1475" s="627" t="s">
        <v>1707</v>
      </c>
      <c r="E1475" s="628"/>
      <c r="F1475" s="629" t="s">
        <v>7505</v>
      </c>
      <c r="G1475" s="628"/>
      <c r="H1475" s="627" t="s">
        <v>6076</v>
      </c>
      <c r="I1475" s="628"/>
      <c r="J1475" s="1"/>
      <c r="K1475" s="1"/>
      <c r="L1475" s="1"/>
      <c r="M1475" s="1"/>
      <c r="N1475" s="1"/>
      <c r="O1475" s="1"/>
      <c r="P1475" s="1"/>
      <c r="Q1475" s="1"/>
      <c r="R1475" s="1"/>
    </row>
    <row r="1476" spans="1:18" ht="16.5" customHeight="1">
      <c r="A1476" s="626" t="s">
        <v>6764</v>
      </c>
      <c r="B1476" s="626">
        <v>1</v>
      </c>
      <c r="C1476" s="627" t="s">
        <v>6077</v>
      </c>
      <c r="D1476" s="627" t="s">
        <v>1707</v>
      </c>
      <c r="E1476" s="628"/>
      <c r="F1476" s="629" t="s">
        <v>7506</v>
      </c>
      <c r="G1476" s="628"/>
      <c r="H1476" s="627" t="s">
        <v>6076</v>
      </c>
      <c r="I1476" s="628"/>
      <c r="J1476" s="1"/>
      <c r="K1476" s="1"/>
      <c r="L1476" s="1"/>
      <c r="M1476" s="1"/>
      <c r="N1476" s="1"/>
      <c r="O1476" s="1"/>
      <c r="P1476" s="1"/>
      <c r="Q1476" s="1"/>
      <c r="R1476" s="1"/>
    </row>
    <row r="1477" spans="1:18" ht="16.5" customHeight="1">
      <c r="A1477" s="626" t="s">
        <v>6764</v>
      </c>
      <c r="B1477" s="626">
        <v>1</v>
      </c>
      <c r="C1477" s="627" t="s">
        <v>6077</v>
      </c>
      <c r="D1477" s="627" t="s">
        <v>1707</v>
      </c>
      <c r="E1477" s="628"/>
      <c r="F1477" s="629" t="s">
        <v>7507</v>
      </c>
      <c r="G1477" s="628"/>
      <c r="H1477" s="627" t="s">
        <v>6076</v>
      </c>
      <c r="I1477" s="628"/>
      <c r="J1477" s="1"/>
      <c r="K1477" s="1"/>
      <c r="L1477" s="1"/>
      <c r="M1477" s="1"/>
      <c r="N1477" s="1"/>
      <c r="O1477" s="1"/>
      <c r="P1477" s="1"/>
      <c r="Q1477" s="1"/>
      <c r="R1477" s="1"/>
    </row>
    <row r="1478" spans="1:18" ht="16.5" customHeight="1">
      <c r="A1478" s="626" t="s">
        <v>6764</v>
      </c>
      <c r="B1478" s="626">
        <v>1</v>
      </c>
      <c r="C1478" s="627" t="s">
        <v>6079</v>
      </c>
      <c r="D1478" s="627" t="s">
        <v>1707</v>
      </c>
      <c r="E1478" s="628"/>
      <c r="F1478" s="629" t="s">
        <v>7508</v>
      </c>
      <c r="G1478" s="628"/>
      <c r="H1478" s="627" t="s">
        <v>6076</v>
      </c>
      <c r="I1478" s="628"/>
      <c r="J1478" s="1"/>
      <c r="K1478" s="1"/>
      <c r="L1478" s="1"/>
      <c r="M1478" s="1"/>
      <c r="N1478" s="1"/>
      <c r="O1478" s="1"/>
      <c r="P1478" s="1"/>
      <c r="Q1478" s="1"/>
      <c r="R1478" s="1"/>
    </row>
    <row r="1479" spans="1:18" ht="16.5" customHeight="1">
      <c r="A1479" s="626" t="s">
        <v>6764</v>
      </c>
      <c r="B1479" s="626">
        <v>1</v>
      </c>
      <c r="C1479" s="627" t="s">
        <v>6079</v>
      </c>
      <c r="D1479" s="627" t="s">
        <v>1707</v>
      </c>
      <c r="E1479" s="628"/>
      <c r="F1479" s="629" t="s">
        <v>7509</v>
      </c>
      <c r="G1479" s="628"/>
      <c r="H1479" s="627" t="s">
        <v>6076</v>
      </c>
      <c r="I1479" s="628"/>
      <c r="J1479" s="1"/>
      <c r="K1479" s="1"/>
      <c r="L1479" s="1"/>
      <c r="M1479" s="1"/>
      <c r="N1479" s="1"/>
      <c r="O1479" s="1"/>
      <c r="P1479" s="1"/>
      <c r="Q1479" s="1"/>
      <c r="R1479" s="1"/>
    </row>
    <row r="1480" spans="1:18" ht="16.5" customHeight="1">
      <c r="A1480" s="626" t="s">
        <v>6764</v>
      </c>
      <c r="B1480" s="626">
        <v>1</v>
      </c>
      <c r="C1480" s="627" t="s">
        <v>6079</v>
      </c>
      <c r="D1480" s="627" t="s">
        <v>1707</v>
      </c>
      <c r="E1480" s="628"/>
      <c r="F1480" s="629" t="s">
        <v>7510</v>
      </c>
      <c r="G1480" s="628"/>
      <c r="H1480" s="627" t="s">
        <v>6076</v>
      </c>
      <c r="I1480" s="628"/>
      <c r="J1480" s="1"/>
      <c r="K1480" s="1"/>
      <c r="L1480" s="1"/>
      <c r="M1480" s="1"/>
      <c r="N1480" s="1"/>
      <c r="O1480" s="1"/>
      <c r="P1480" s="1"/>
      <c r="Q1480" s="1"/>
      <c r="R1480" s="1"/>
    </row>
    <row r="1481" spans="1:18" ht="16.5" customHeight="1">
      <c r="A1481" s="626" t="s">
        <v>6764</v>
      </c>
      <c r="B1481" s="626">
        <v>1</v>
      </c>
      <c r="C1481" s="627" t="s">
        <v>6083</v>
      </c>
      <c r="D1481" s="627" t="s">
        <v>1707</v>
      </c>
      <c r="E1481" s="628"/>
      <c r="F1481" s="629" t="s">
        <v>7511</v>
      </c>
      <c r="G1481" s="628"/>
      <c r="H1481" s="627" t="s">
        <v>6085</v>
      </c>
      <c r="I1481" s="628"/>
      <c r="J1481" s="1"/>
      <c r="K1481" s="1"/>
      <c r="L1481" s="1"/>
      <c r="M1481" s="1"/>
      <c r="N1481" s="1"/>
      <c r="O1481" s="1"/>
      <c r="P1481" s="1"/>
      <c r="Q1481" s="1"/>
      <c r="R1481" s="1"/>
    </row>
    <row r="1482" spans="1:18" ht="16.5" customHeight="1">
      <c r="A1482" s="626" t="s">
        <v>6764</v>
      </c>
      <c r="B1482" s="626">
        <v>1</v>
      </c>
      <c r="C1482" s="627" t="s">
        <v>6086</v>
      </c>
      <c r="D1482" s="627" t="s">
        <v>1707</v>
      </c>
      <c r="E1482" s="628"/>
      <c r="F1482" s="629" t="s">
        <v>7512</v>
      </c>
      <c r="G1482" s="628"/>
      <c r="H1482" s="627" t="s">
        <v>7513</v>
      </c>
      <c r="I1482" s="628"/>
      <c r="J1482" s="1"/>
      <c r="K1482" s="1"/>
      <c r="L1482" s="1"/>
      <c r="M1482" s="1"/>
      <c r="N1482" s="1"/>
      <c r="O1482" s="1"/>
      <c r="P1482" s="1"/>
      <c r="Q1482" s="1"/>
      <c r="R1482" s="1"/>
    </row>
    <row r="1483" spans="1:18" ht="16.5" customHeight="1">
      <c r="A1483" s="626" t="s">
        <v>6764</v>
      </c>
      <c r="B1483" s="626">
        <v>1</v>
      </c>
      <c r="C1483" s="627" t="s">
        <v>6086</v>
      </c>
      <c r="D1483" s="627" t="s">
        <v>1707</v>
      </c>
      <c r="E1483" s="628"/>
      <c r="F1483" s="629" t="s">
        <v>7514</v>
      </c>
      <c r="G1483" s="628"/>
      <c r="H1483" s="627" t="s">
        <v>7513</v>
      </c>
      <c r="I1483" s="628"/>
      <c r="J1483" s="1"/>
      <c r="K1483" s="1"/>
      <c r="L1483" s="1"/>
      <c r="M1483" s="1"/>
      <c r="N1483" s="1"/>
      <c r="O1483" s="1"/>
      <c r="P1483" s="1"/>
      <c r="Q1483" s="1"/>
      <c r="R1483" s="1"/>
    </row>
    <row r="1484" spans="1:18" ht="16.5" customHeight="1">
      <c r="A1484" s="626" t="s">
        <v>6764</v>
      </c>
      <c r="B1484" s="626">
        <v>1</v>
      </c>
      <c r="C1484" s="627" t="s">
        <v>6086</v>
      </c>
      <c r="D1484" s="627" t="s">
        <v>1707</v>
      </c>
      <c r="E1484" s="628"/>
      <c r="F1484" s="629" t="s">
        <v>7515</v>
      </c>
      <c r="G1484" s="628"/>
      <c r="H1484" s="627" t="s">
        <v>7513</v>
      </c>
      <c r="I1484" s="628"/>
      <c r="J1484" s="1"/>
      <c r="K1484" s="1"/>
      <c r="L1484" s="1"/>
      <c r="M1484" s="1"/>
      <c r="N1484" s="1"/>
      <c r="O1484" s="1"/>
      <c r="P1484" s="1"/>
      <c r="Q1484" s="1"/>
      <c r="R1484" s="1"/>
    </row>
    <row r="1485" spans="1:18" ht="16.5" customHeight="1">
      <c r="A1485" s="626" t="s">
        <v>6764</v>
      </c>
      <c r="B1485" s="626">
        <v>1</v>
      </c>
      <c r="C1485" s="627" t="s">
        <v>6086</v>
      </c>
      <c r="D1485" s="627" t="s">
        <v>1707</v>
      </c>
      <c r="E1485" s="628"/>
      <c r="F1485" s="629" t="s">
        <v>7516</v>
      </c>
      <c r="G1485" s="628"/>
      <c r="H1485" s="627" t="s">
        <v>7513</v>
      </c>
      <c r="I1485" s="628"/>
      <c r="J1485" s="1"/>
      <c r="K1485" s="1"/>
      <c r="L1485" s="1"/>
      <c r="M1485" s="1"/>
      <c r="N1485" s="1"/>
      <c r="O1485" s="1"/>
      <c r="P1485" s="1"/>
      <c r="Q1485" s="1"/>
      <c r="R1485" s="1"/>
    </row>
    <row r="1486" spans="1:18" ht="16.5" customHeight="1">
      <c r="A1486" s="626" t="s">
        <v>6764</v>
      </c>
      <c r="B1486" s="626">
        <v>1</v>
      </c>
      <c r="C1486" s="627" t="s">
        <v>6089</v>
      </c>
      <c r="D1486" s="627" t="s">
        <v>1707</v>
      </c>
      <c r="E1486" s="628"/>
      <c r="F1486" s="629" t="s">
        <v>7517</v>
      </c>
      <c r="G1486" s="628"/>
      <c r="H1486" s="627" t="s">
        <v>6257</v>
      </c>
      <c r="I1486" s="628"/>
      <c r="J1486" s="1"/>
      <c r="K1486" s="1"/>
      <c r="L1486" s="1"/>
      <c r="M1486" s="1"/>
      <c r="N1486" s="1"/>
      <c r="O1486" s="1"/>
      <c r="P1486" s="1"/>
      <c r="Q1486" s="1"/>
      <c r="R1486" s="1"/>
    </row>
    <row r="1487" spans="1:18" ht="16.5" customHeight="1">
      <c r="A1487" s="626" t="s">
        <v>6764</v>
      </c>
      <c r="B1487" s="626">
        <v>1</v>
      </c>
      <c r="C1487" s="627" t="s">
        <v>6089</v>
      </c>
      <c r="D1487" s="627" t="s">
        <v>1707</v>
      </c>
      <c r="E1487" s="628"/>
      <c r="F1487" s="629" t="s">
        <v>7518</v>
      </c>
      <c r="G1487" s="628"/>
      <c r="H1487" s="627" t="s">
        <v>6257</v>
      </c>
      <c r="I1487" s="628"/>
      <c r="J1487" s="1"/>
      <c r="K1487" s="1"/>
      <c r="L1487" s="1"/>
      <c r="M1487" s="1"/>
      <c r="N1487" s="1"/>
      <c r="O1487" s="1"/>
      <c r="P1487" s="1"/>
      <c r="Q1487" s="1"/>
      <c r="R1487" s="1"/>
    </row>
    <row r="1488" spans="1:18" ht="16.5" customHeight="1">
      <c r="A1488" s="626" t="s">
        <v>6764</v>
      </c>
      <c r="B1488" s="626">
        <v>1</v>
      </c>
      <c r="C1488" s="627" t="s">
        <v>6089</v>
      </c>
      <c r="D1488" s="627" t="s">
        <v>1707</v>
      </c>
      <c r="E1488" s="628"/>
      <c r="F1488" s="629" t="s">
        <v>7519</v>
      </c>
      <c r="G1488" s="628"/>
      <c r="H1488" s="627" t="s">
        <v>6257</v>
      </c>
      <c r="I1488" s="628"/>
      <c r="J1488" s="1"/>
      <c r="K1488" s="1"/>
      <c r="L1488" s="1"/>
      <c r="M1488" s="1"/>
      <c r="N1488" s="1"/>
      <c r="O1488" s="1"/>
      <c r="P1488" s="1"/>
      <c r="Q1488" s="1"/>
      <c r="R1488" s="1"/>
    </row>
    <row r="1489" spans="1:18" ht="16.5" customHeight="1">
      <c r="A1489" s="626" t="s">
        <v>6764</v>
      </c>
      <c r="B1489" s="626">
        <v>1</v>
      </c>
      <c r="C1489" s="627" t="s">
        <v>6089</v>
      </c>
      <c r="D1489" s="627" t="s">
        <v>1707</v>
      </c>
      <c r="E1489" s="628"/>
      <c r="F1489" s="629" t="s">
        <v>7520</v>
      </c>
      <c r="G1489" s="628"/>
      <c r="H1489" s="627" t="s">
        <v>6257</v>
      </c>
      <c r="I1489" s="628"/>
      <c r="J1489" s="1"/>
      <c r="K1489" s="1"/>
      <c r="L1489" s="1"/>
      <c r="M1489" s="1"/>
      <c r="N1489" s="1"/>
      <c r="O1489" s="1"/>
      <c r="P1489" s="1"/>
      <c r="Q1489" s="1"/>
      <c r="R1489" s="1"/>
    </row>
    <row r="1490" spans="1:18" ht="16.5" customHeight="1">
      <c r="A1490" s="626" t="s">
        <v>6764</v>
      </c>
      <c r="B1490" s="626">
        <v>1</v>
      </c>
      <c r="C1490" s="627" t="s">
        <v>6089</v>
      </c>
      <c r="D1490" s="627" t="s">
        <v>1707</v>
      </c>
      <c r="E1490" s="628"/>
      <c r="F1490" s="629" t="s">
        <v>7521</v>
      </c>
      <c r="G1490" s="628"/>
      <c r="H1490" s="627" t="s">
        <v>6257</v>
      </c>
      <c r="I1490" s="628"/>
      <c r="J1490" s="1"/>
      <c r="K1490" s="1"/>
      <c r="L1490" s="1"/>
      <c r="M1490" s="1"/>
      <c r="N1490" s="1"/>
      <c r="O1490" s="1"/>
      <c r="P1490" s="1"/>
      <c r="Q1490" s="1"/>
      <c r="R1490" s="1"/>
    </row>
    <row r="1491" spans="1:18" ht="16.5" customHeight="1">
      <c r="A1491" s="626" t="s">
        <v>6764</v>
      </c>
      <c r="B1491" s="626">
        <v>1</v>
      </c>
      <c r="C1491" s="627" t="s">
        <v>6089</v>
      </c>
      <c r="D1491" s="627" t="s">
        <v>1707</v>
      </c>
      <c r="E1491" s="628"/>
      <c r="F1491" s="629" t="s">
        <v>7522</v>
      </c>
      <c r="G1491" s="628"/>
      <c r="H1491" s="627" t="s">
        <v>6257</v>
      </c>
      <c r="I1491" s="628"/>
      <c r="J1491" s="1"/>
      <c r="K1491" s="1"/>
      <c r="L1491" s="1"/>
      <c r="M1491" s="1"/>
      <c r="N1491" s="1"/>
      <c r="O1491" s="1"/>
      <c r="P1491" s="1"/>
      <c r="Q1491" s="1"/>
      <c r="R1491" s="1"/>
    </row>
    <row r="1492" spans="1:18" ht="16.5" customHeight="1">
      <c r="A1492" s="626" t="s">
        <v>6764</v>
      </c>
      <c r="B1492" s="626">
        <v>1</v>
      </c>
      <c r="C1492" s="627" t="s">
        <v>6089</v>
      </c>
      <c r="D1492" s="627" t="s">
        <v>1707</v>
      </c>
      <c r="E1492" s="628"/>
      <c r="F1492" s="629" t="s">
        <v>7523</v>
      </c>
      <c r="G1492" s="628"/>
      <c r="H1492" s="627" t="s">
        <v>6257</v>
      </c>
      <c r="I1492" s="628"/>
      <c r="J1492" s="1"/>
      <c r="K1492" s="1"/>
      <c r="L1492" s="1"/>
      <c r="M1492" s="1"/>
      <c r="N1492" s="1"/>
      <c r="O1492" s="1"/>
      <c r="P1492" s="1"/>
      <c r="Q1492" s="1"/>
      <c r="R1492" s="1"/>
    </row>
    <row r="1493" spans="1:18" ht="16.5" customHeight="1">
      <c r="A1493" s="626" t="s">
        <v>6764</v>
      </c>
      <c r="B1493" s="626">
        <v>1</v>
      </c>
      <c r="C1493" s="627" t="s">
        <v>6089</v>
      </c>
      <c r="D1493" s="627" t="s">
        <v>1707</v>
      </c>
      <c r="E1493" s="628"/>
      <c r="F1493" s="629" t="s">
        <v>7524</v>
      </c>
      <c r="G1493" s="628"/>
      <c r="H1493" s="627" t="s">
        <v>6257</v>
      </c>
      <c r="I1493" s="628"/>
      <c r="J1493" s="1"/>
      <c r="K1493" s="1"/>
      <c r="L1493" s="1"/>
      <c r="M1493" s="1"/>
      <c r="N1493" s="1"/>
      <c r="O1493" s="1"/>
      <c r="P1493" s="1"/>
      <c r="Q1493" s="1"/>
      <c r="R1493" s="1"/>
    </row>
    <row r="1494" spans="1:18" ht="16.5" customHeight="1">
      <c r="A1494" s="626" t="s">
        <v>6764</v>
      </c>
      <c r="B1494" s="626">
        <v>1</v>
      </c>
      <c r="C1494" s="627" t="s">
        <v>6089</v>
      </c>
      <c r="D1494" s="627" t="s">
        <v>1707</v>
      </c>
      <c r="E1494" s="628"/>
      <c r="F1494" s="629" t="s">
        <v>7525</v>
      </c>
      <c r="G1494" s="628"/>
      <c r="H1494" s="627" t="s">
        <v>6257</v>
      </c>
      <c r="I1494" s="628"/>
      <c r="J1494" s="1"/>
      <c r="K1494" s="1"/>
      <c r="L1494" s="1"/>
      <c r="M1494" s="1"/>
      <c r="N1494" s="1"/>
      <c r="O1494" s="1"/>
      <c r="P1494" s="1"/>
      <c r="Q1494" s="1"/>
      <c r="R1494" s="1"/>
    </row>
    <row r="1495" spans="1:18" ht="16.5" customHeight="1">
      <c r="A1495" s="626" t="s">
        <v>6764</v>
      </c>
      <c r="B1495" s="626">
        <v>1</v>
      </c>
      <c r="C1495" s="627" t="s">
        <v>6089</v>
      </c>
      <c r="D1495" s="627" t="s">
        <v>1707</v>
      </c>
      <c r="E1495" s="628"/>
      <c r="F1495" s="629" t="s">
        <v>7526</v>
      </c>
      <c r="G1495" s="628"/>
      <c r="H1495" s="627" t="s">
        <v>6257</v>
      </c>
      <c r="I1495" s="628"/>
      <c r="J1495" s="1"/>
      <c r="K1495" s="1"/>
      <c r="L1495" s="1"/>
      <c r="M1495" s="1"/>
      <c r="N1495" s="1"/>
      <c r="O1495" s="1"/>
      <c r="P1495" s="1"/>
      <c r="Q1495" s="1"/>
      <c r="R1495" s="1"/>
    </row>
    <row r="1496" spans="1:18" ht="16.5" customHeight="1">
      <c r="A1496" s="626" t="s">
        <v>6764</v>
      </c>
      <c r="B1496" s="626">
        <v>1</v>
      </c>
      <c r="C1496" s="627" t="s">
        <v>6089</v>
      </c>
      <c r="D1496" s="627" t="s">
        <v>1707</v>
      </c>
      <c r="E1496" s="628"/>
      <c r="F1496" s="629" t="s">
        <v>7527</v>
      </c>
      <c r="G1496" s="628"/>
      <c r="H1496" s="627" t="s">
        <v>6257</v>
      </c>
      <c r="I1496" s="628"/>
      <c r="J1496" s="1"/>
      <c r="K1496" s="1"/>
      <c r="L1496" s="1"/>
      <c r="M1496" s="1"/>
      <c r="N1496" s="1"/>
      <c r="O1496" s="1"/>
      <c r="P1496" s="1"/>
      <c r="Q1496" s="1"/>
      <c r="R1496" s="1"/>
    </row>
    <row r="1497" spans="1:18" ht="16.5" customHeight="1">
      <c r="A1497" s="626" t="s">
        <v>6764</v>
      </c>
      <c r="B1497" s="626">
        <v>1</v>
      </c>
      <c r="C1497" s="627" t="s">
        <v>6089</v>
      </c>
      <c r="D1497" s="627" t="s">
        <v>1707</v>
      </c>
      <c r="E1497" s="628"/>
      <c r="F1497" s="629" t="s">
        <v>7528</v>
      </c>
      <c r="G1497" s="628"/>
      <c r="H1497" s="627" t="s">
        <v>6257</v>
      </c>
      <c r="I1497" s="628"/>
      <c r="J1497" s="1"/>
      <c r="K1497" s="1"/>
      <c r="L1497" s="1"/>
      <c r="M1497" s="1"/>
      <c r="N1497" s="1"/>
      <c r="O1497" s="1"/>
      <c r="P1497" s="1"/>
      <c r="Q1497" s="1"/>
      <c r="R1497" s="1"/>
    </row>
    <row r="1498" spans="1:18" ht="16.5" customHeight="1">
      <c r="A1498" s="626" t="s">
        <v>6764</v>
      </c>
      <c r="B1498" s="626">
        <v>1</v>
      </c>
      <c r="C1498" s="627" t="s">
        <v>6089</v>
      </c>
      <c r="D1498" s="627" t="s">
        <v>1707</v>
      </c>
      <c r="E1498" s="628"/>
      <c r="F1498" s="629" t="s">
        <v>7529</v>
      </c>
      <c r="G1498" s="628"/>
      <c r="H1498" s="627" t="s">
        <v>6257</v>
      </c>
      <c r="I1498" s="628"/>
      <c r="J1498" s="1"/>
      <c r="K1498" s="1"/>
      <c r="L1498" s="1"/>
      <c r="M1498" s="1"/>
      <c r="N1498" s="1"/>
      <c r="O1498" s="1"/>
      <c r="P1498" s="1"/>
      <c r="Q1498" s="1"/>
      <c r="R1498" s="1"/>
    </row>
    <row r="1499" spans="1:18" ht="16.5" customHeight="1">
      <c r="A1499" s="626" t="s">
        <v>6764</v>
      </c>
      <c r="B1499" s="626">
        <v>1</v>
      </c>
      <c r="C1499" s="627" t="s">
        <v>6089</v>
      </c>
      <c r="D1499" s="627" t="s">
        <v>1707</v>
      </c>
      <c r="E1499" s="628"/>
      <c r="F1499" s="629" t="s">
        <v>7530</v>
      </c>
      <c r="G1499" s="628"/>
      <c r="H1499" s="627" t="s">
        <v>6257</v>
      </c>
      <c r="I1499" s="628"/>
      <c r="J1499" s="1"/>
      <c r="K1499" s="1"/>
      <c r="L1499" s="1"/>
      <c r="M1499" s="1"/>
      <c r="N1499" s="1"/>
      <c r="O1499" s="1"/>
      <c r="P1499" s="1"/>
      <c r="Q1499" s="1"/>
      <c r="R1499" s="1"/>
    </row>
    <row r="1500" spans="1:18" ht="16.5" customHeight="1">
      <c r="A1500" s="626" t="s">
        <v>6764</v>
      </c>
      <c r="B1500" s="626">
        <v>1</v>
      </c>
      <c r="C1500" s="627" t="s">
        <v>6089</v>
      </c>
      <c r="D1500" s="627" t="s">
        <v>1707</v>
      </c>
      <c r="E1500" s="628"/>
      <c r="F1500" s="629" t="s">
        <v>7531</v>
      </c>
      <c r="G1500" s="628"/>
      <c r="H1500" s="627" t="s">
        <v>6257</v>
      </c>
      <c r="I1500" s="628"/>
      <c r="J1500" s="1"/>
      <c r="K1500" s="1"/>
      <c r="L1500" s="1"/>
      <c r="M1500" s="1"/>
      <c r="N1500" s="1"/>
      <c r="O1500" s="1"/>
      <c r="P1500" s="1"/>
      <c r="Q1500" s="1"/>
      <c r="R1500" s="1"/>
    </row>
    <row r="1501" spans="1:18" ht="16.5" customHeight="1">
      <c r="A1501" s="626" t="s">
        <v>6764</v>
      </c>
      <c r="B1501" s="626">
        <v>1</v>
      </c>
      <c r="C1501" s="627" t="s">
        <v>6089</v>
      </c>
      <c r="D1501" s="627" t="s">
        <v>1707</v>
      </c>
      <c r="E1501" s="628"/>
      <c r="F1501" s="629" t="s">
        <v>7532</v>
      </c>
      <c r="G1501" s="628"/>
      <c r="H1501" s="627" t="s">
        <v>6257</v>
      </c>
      <c r="I1501" s="628"/>
      <c r="J1501" s="1"/>
      <c r="K1501" s="1"/>
      <c r="L1501" s="1"/>
      <c r="M1501" s="1"/>
      <c r="N1501" s="1"/>
      <c r="O1501" s="1"/>
      <c r="P1501" s="1"/>
      <c r="Q1501" s="1"/>
      <c r="R1501" s="1"/>
    </row>
    <row r="1502" spans="1:18" ht="16.5" customHeight="1">
      <c r="A1502" s="626" t="s">
        <v>6764</v>
      </c>
      <c r="B1502" s="626">
        <v>1</v>
      </c>
      <c r="C1502" s="627" t="s">
        <v>6089</v>
      </c>
      <c r="D1502" s="627" t="s">
        <v>1707</v>
      </c>
      <c r="E1502" s="628"/>
      <c r="F1502" s="629" t="s">
        <v>7533</v>
      </c>
      <c r="G1502" s="628"/>
      <c r="H1502" s="627" t="s">
        <v>6257</v>
      </c>
      <c r="I1502" s="628"/>
      <c r="J1502" s="1"/>
      <c r="K1502" s="1"/>
      <c r="L1502" s="1"/>
      <c r="M1502" s="1"/>
      <c r="N1502" s="1"/>
      <c r="O1502" s="1"/>
      <c r="P1502" s="1"/>
      <c r="Q1502" s="1"/>
      <c r="R1502" s="1"/>
    </row>
    <row r="1503" spans="1:18" ht="16.5" customHeight="1">
      <c r="A1503" s="626" t="s">
        <v>6764</v>
      </c>
      <c r="B1503" s="626">
        <v>1</v>
      </c>
      <c r="C1503" s="627" t="s">
        <v>6089</v>
      </c>
      <c r="D1503" s="627" t="s">
        <v>1707</v>
      </c>
      <c r="E1503" s="628"/>
      <c r="F1503" s="629" t="s">
        <v>7534</v>
      </c>
      <c r="G1503" s="628"/>
      <c r="H1503" s="627" t="s">
        <v>6257</v>
      </c>
      <c r="I1503" s="628"/>
      <c r="J1503" s="1"/>
      <c r="K1503" s="1"/>
      <c r="L1503" s="1"/>
      <c r="M1503" s="1"/>
      <c r="N1503" s="1"/>
      <c r="O1503" s="1"/>
      <c r="P1503" s="1"/>
      <c r="Q1503" s="1"/>
      <c r="R1503" s="1"/>
    </row>
    <row r="1504" spans="1:18" ht="16.5" customHeight="1">
      <c r="A1504" s="626" t="s">
        <v>6764</v>
      </c>
      <c r="B1504" s="626">
        <v>1</v>
      </c>
      <c r="C1504" s="627" t="s">
        <v>6089</v>
      </c>
      <c r="D1504" s="627" t="s">
        <v>1707</v>
      </c>
      <c r="E1504" s="628"/>
      <c r="F1504" s="629" t="s">
        <v>7535</v>
      </c>
      <c r="G1504" s="628"/>
      <c r="H1504" s="627" t="s">
        <v>6257</v>
      </c>
      <c r="I1504" s="628"/>
      <c r="J1504" s="1"/>
      <c r="K1504" s="1"/>
      <c r="L1504" s="1"/>
      <c r="M1504" s="1"/>
      <c r="N1504" s="1"/>
      <c r="O1504" s="1"/>
      <c r="P1504" s="1"/>
      <c r="Q1504" s="1"/>
      <c r="R1504" s="1"/>
    </row>
    <row r="1505" spans="1:18" ht="16.5" customHeight="1">
      <c r="A1505" s="626" t="s">
        <v>6764</v>
      </c>
      <c r="B1505" s="626">
        <v>1</v>
      </c>
      <c r="C1505" s="627" t="s">
        <v>6089</v>
      </c>
      <c r="D1505" s="627" t="s">
        <v>1707</v>
      </c>
      <c r="E1505" s="628"/>
      <c r="F1505" s="629" t="s">
        <v>7536</v>
      </c>
      <c r="G1505" s="628"/>
      <c r="H1505" s="627" t="s">
        <v>6257</v>
      </c>
      <c r="I1505" s="628"/>
      <c r="J1505" s="1"/>
      <c r="K1505" s="1"/>
      <c r="L1505" s="1"/>
      <c r="M1505" s="1"/>
      <c r="N1505" s="1"/>
      <c r="O1505" s="1"/>
      <c r="P1505" s="1"/>
      <c r="Q1505" s="1"/>
      <c r="R1505" s="1"/>
    </row>
    <row r="1506" spans="1:18" ht="16.5" customHeight="1">
      <c r="A1506" s="626" t="s">
        <v>6764</v>
      </c>
      <c r="B1506" s="626">
        <v>1</v>
      </c>
      <c r="C1506" s="627" t="s">
        <v>6089</v>
      </c>
      <c r="D1506" s="627" t="s">
        <v>1707</v>
      </c>
      <c r="E1506" s="628"/>
      <c r="F1506" s="629" t="s">
        <v>7537</v>
      </c>
      <c r="G1506" s="628"/>
      <c r="H1506" s="627" t="s">
        <v>6257</v>
      </c>
      <c r="I1506" s="628"/>
      <c r="J1506" s="1"/>
      <c r="K1506" s="1"/>
      <c r="L1506" s="1"/>
      <c r="M1506" s="1"/>
      <c r="N1506" s="1"/>
      <c r="O1506" s="1"/>
      <c r="P1506" s="1"/>
      <c r="Q1506" s="1"/>
      <c r="R1506" s="1"/>
    </row>
    <row r="1507" spans="1:18" ht="16.5" customHeight="1">
      <c r="A1507" s="626" t="s">
        <v>6764</v>
      </c>
      <c r="B1507" s="626">
        <v>1</v>
      </c>
      <c r="C1507" s="627" t="s">
        <v>6089</v>
      </c>
      <c r="D1507" s="627" t="s">
        <v>1707</v>
      </c>
      <c r="E1507" s="628"/>
      <c r="F1507" s="629" t="s">
        <v>7538</v>
      </c>
      <c r="G1507" s="628"/>
      <c r="H1507" s="627" t="s">
        <v>6257</v>
      </c>
      <c r="I1507" s="628"/>
      <c r="J1507" s="1"/>
      <c r="K1507" s="1"/>
      <c r="L1507" s="1"/>
      <c r="M1507" s="1"/>
      <c r="N1507" s="1"/>
      <c r="O1507" s="1"/>
      <c r="P1507" s="1"/>
      <c r="Q1507" s="1"/>
      <c r="R1507" s="1"/>
    </row>
    <row r="1508" spans="1:18" ht="16.5" customHeight="1">
      <c r="A1508" s="626" t="s">
        <v>6764</v>
      </c>
      <c r="B1508" s="626">
        <v>1</v>
      </c>
      <c r="C1508" s="627" t="s">
        <v>6089</v>
      </c>
      <c r="D1508" s="627" t="s">
        <v>1707</v>
      </c>
      <c r="E1508" s="628"/>
      <c r="F1508" s="629" t="s">
        <v>7539</v>
      </c>
      <c r="G1508" s="628"/>
      <c r="H1508" s="627" t="s">
        <v>6257</v>
      </c>
      <c r="I1508" s="628"/>
      <c r="J1508" s="1"/>
      <c r="K1508" s="1"/>
      <c r="L1508" s="1"/>
      <c r="M1508" s="1"/>
      <c r="N1508" s="1"/>
      <c r="O1508" s="1"/>
      <c r="P1508" s="1"/>
      <c r="Q1508" s="1"/>
      <c r="R1508" s="1"/>
    </row>
    <row r="1509" spans="1:18" ht="16.5" customHeight="1">
      <c r="A1509" s="626" t="s">
        <v>6764</v>
      </c>
      <c r="B1509" s="626">
        <v>1</v>
      </c>
      <c r="C1509" s="627" t="s">
        <v>6089</v>
      </c>
      <c r="D1509" s="627" t="s">
        <v>1707</v>
      </c>
      <c r="E1509" s="628"/>
      <c r="F1509" s="629" t="s">
        <v>7540</v>
      </c>
      <c r="G1509" s="628"/>
      <c r="H1509" s="627" t="s">
        <v>6257</v>
      </c>
      <c r="I1509" s="628"/>
      <c r="J1509" s="1"/>
      <c r="K1509" s="1"/>
      <c r="L1509" s="1"/>
      <c r="M1509" s="1"/>
      <c r="N1509" s="1"/>
      <c r="O1509" s="1"/>
      <c r="P1509" s="1"/>
      <c r="Q1509" s="1"/>
      <c r="R1509" s="1"/>
    </row>
    <row r="1510" spans="1:18" ht="16.5" customHeight="1">
      <c r="A1510" s="626" t="s">
        <v>6764</v>
      </c>
      <c r="B1510" s="626">
        <v>1</v>
      </c>
      <c r="C1510" s="627" t="s">
        <v>6089</v>
      </c>
      <c r="D1510" s="627" t="s">
        <v>1707</v>
      </c>
      <c r="E1510" s="628"/>
      <c r="F1510" s="629" t="s">
        <v>7541</v>
      </c>
      <c r="G1510" s="628"/>
      <c r="H1510" s="627" t="s">
        <v>6257</v>
      </c>
      <c r="I1510" s="628"/>
      <c r="J1510" s="1"/>
      <c r="K1510" s="1"/>
      <c r="L1510" s="1"/>
      <c r="M1510" s="1"/>
      <c r="N1510" s="1"/>
      <c r="O1510" s="1"/>
      <c r="P1510" s="1"/>
      <c r="Q1510" s="1"/>
      <c r="R1510" s="1"/>
    </row>
    <row r="1511" spans="1:18" ht="16.5" customHeight="1">
      <c r="A1511" s="626" t="s">
        <v>6764</v>
      </c>
      <c r="B1511" s="626">
        <v>1</v>
      </c>
      <c r="C1511" s="627" t="s">
        <v>6089</v>
      </c>
      <c r="D1511" s="627" t="s">
        <v>1707</v>
      </c>
      <c r="E1511" s="628"/>
      <c r="F1511" s="629" t="s">
        <v>7542</v>
      </c>
      <c r="G1511" s="628"/>
      <c r="H1511" s="627" t="s">
        <v>6257</v>
      </c>
      <c r="I1511" s="628"/>
      <c r="J1511" s="1"/>
      <c r="K1511" s="1"/>
      <c r="L1511" s="1"/>
      <c r="M1511" s="1"/>
      <c r="N1511" s="1"/>
      <c r="O1511" s="1"/>
      <c r="P1511" s="1"/>
      <c r="Q1511" s="1"/>
      <c r="R1511" s="1"/>
    </row>
    <row r="1512" spans="1:18" ht="16.5" customHeight="1">
      <c r="A1512" s="626" t="s">
        <v>6764</v>
      </c>
      <c r="B1512" s="626">
        <v>1</v>
      </c>
      <c r="C1512" s="627" t="s">
        <v>6089</v>
      </c>
      <c r="D1512" s="627" t="s">
        <v>1707</v>
      </c>
      <c r="E1512" s="628"/>
      <c r="F1512" s="629" t="s">
        <v>7543</v>
      </c>
      <c r="G1512" s="628"/>
      <c r="H1512" s="627" t="s">
        <v>6257</v>
      </c>
      <c r="I1512" s="628"/>
      <c r="J1512" s="1"/>
      <c r="K1512" s="1"/>
      <c r="L1512" s="1"/>
      <c r="M1512" s="1"/>
      <c r="N1512" s="1"/>
      <c r="O1512" s="1"/>
      <c r="P1512" s="1"/>
      <c r="Q1512" s="1"/>
      <c r="R1512" s="1"/>
    </row>
    <row r="1513" spans="1:18" ht="16.5" customHeight="1">
      <c r="A1513" s="626" t="s">
        <v>6764</v>
      </c>
      <c r="B1513" s="626">
        <v>1</v>
      </c>
      <c r="C1513" s="627" t="s">
        <v>6089</v>
      </c>
      <c r="D1513" s="627" t="s">
        <v>1707</v>
      </c>
      <c r="E1513" s="628"/>
      <c r="F1513" s="629" t="s">
        <v>7544</v>
      </c>
      <c r="G1513" s="628"/>
      <c r="H1513" s="627" t="s">
        <v>6257</v>
      </c>
      <c r="I1513" s="628"/>
      <c r="J1513" s="1"/>
      <c r="K1513" s="1"/>
      <c r="L1513" s="1"/>
      <c r="M1513" s="1"/>
      <c r="N1513" s="1"/>
      <c r="O1513" s="1"/>
      <c r="P1513" s="1"/>
      <c r="Q1513" s="1"/>
      <c r="R1513" s="1"/>
    </row>
    <row r="1514" spans="1:18" ht="16.5" customHeight="1">
      <c r="A1514" s="626" t="s">
        <v>6764</v>
      </c>
      <c r="B1514" s="626">
        <v>1</v>
      </c>
      <c r="C1514" s="627" t="s">
        <v>6089</v>
      </c>
      <c r="D1514" s="627" t="s">
        <v>1707</v>
      </c>
      <c r="E1514" s="628"/>
      <c r="F1514" s="629" t="s">
        <v>7545</v>
      </c>
      <c r="G1514" s="628"/>
      <c r="H1514" s="627" t="s">
        <v>6257</v>
      </c>
      <c r="I1514" s="628"/>
      <c r="J1514" s="1"/>
      <c r="K1514" s="1"/>
      <c r="L1514" s="1"/>
      <c r="M1514" s="1"/>
      <c r="N1514" s="1"/>
      <c r="O1514" s="1"/>
      <c r="P1514" s="1"/>
      <c r="Q1514" s="1"/>
      <c r="R1514" s="1"/>
    </row>
    <row r="1515" spans="1:18" ht="16.5" customHeight="1">
      <c r="A1515" s="626" t="s">
        <v>6764</v>
      </c>
      <c r="B1515" s="626">
        <v>1</v>
      </c>
      <c r="C1515" s="627" t="s">
        <v>6089</v>
      </c>
      <c r="D1515" s="627" t="s">
        <v>1707</v>
      </c>
      <c r="E1515" s="628"/>
      <c r="F1515" s="629" t="s">
        <v>7546</v>
      </c>
      <c r="G1515" s="628"/>
      <c r="H1515" s="627" t="s">
        <v>6257</v>
      </c>
      <c r="I1515" s="628"/>
      <c r="J1515" s="1"/>
      <c r="K1515" s="1"/>
      <c r="L1515" s="1"/>
      <c r="M1515" s="1"/>
      <c r="N1515" s="1"/>
      <c r="O1515" s="1"/>
      <c r="P1515" s="1"/>
      <c r="Q1515" s="1"/>
      <c r="R1515" s="1"/>
    </row>
    <row r="1516" spans="1:18" ht="16.5" customHeight="1">
      <c r="A1516" s="626" t="s">
        <v>6764</v>
      </c>
      <c r="B1516" s="626">
        <v>1</v>
      </c>
      <c r="C1516" s="627" t="s">
        <v>6089</v>
      </c>
      <c r="D1516" s="627" t="s">
        <v>1707</v>
      </c>
      <c r="E1516" s="628"/>
      <c r="F1516" s="629" t="s">
        <v>7547</v>
      </c>
      <c r="G1516" s="628"/>
      <c r="H1516" s="627" t="s">
        <v>6257</v>
      </c>
      <c r="I1516" s="628"/>
      <c r="J1516" s="1"/>
      <c r="K1516" s="1"/>
      <c r="L1516" s="1"/>
      <c r="M1516" s="1"/>
      <c r="N1516" s="1"/>
      <c r="O1516" s="1"/>
      <c r="P1516" s="1"/>
      <c r="Q1516" s="1"/>
      <c r="R1516" s="1"/>
    </row>
    <row r="1517" spans="1:18" ht="16.5" customHeight="1">
      <c r="A1517" s="626" t="s">
        <v>6764</v>
      </c>
      <c r="B1517" s="626">
        <v>1</v>
      </c>
      <c r="C1517" s="627" t="s">
        <v>6089</v>
      </c>
      <c r="D1517" s="627" t="s">
        <v>1707</v>
      </c>
      <c r="E1517" s="628"/>
      <c r="F1517" s="629" t="s">
        <v>7548</v>
      </c>
      <c r="G1517" s="628"/>
      <c r="H1517" s="627" t="s">
        <v>6257</v>
      </c>
      <c r="I1517" s="628"/>
      <c r="J1517" s="1"/>
      <c r="K1517" s="1"/>
      <c r="L1517" s="1"/>
      <c r="M1517" s="1"/>
      <c r="N1517" s="1"/>
      <c r="O1517" s="1"/>
      <c r="P1517" s="1"/>
      <c r="Q1517" s="1"/>
      <c r="R1517" s="1"/>
    </row>
    <row r="1518" spans="1:18" ht="16.5" customHeight="1">
      <c r="A1518" s="626" t="s">
        <v>6764</v>
      </c>
      <c r="B1518" s="626">
        <v>1</v>
      </c>
      <c r="C1518" s="627" t="s">
        <v>6089</v>
      </c>
      <c r="D1518" s="627" t="s">
        <v>1707</v>
      </c>
      <c r="E1518" s="628"/>
      <c r="F1518" s="629" t="s">
        <v>7549</v>
      </c>
      <c r="G1518" s="628"/>
      <c r="H1518" s="627" t="s">
        <v>6257</v>
      </c>
      <c r="I1518" s="628"/>
      <c r="J1518" s="1"/>
      <c r="K1518" s="1"/>
      <c r="L1518" s="1"/>
      <c r="M1518" s="1"/>
      <c r="N1518" s="1"/>
      <c r="O1518" s="1"/>
      <c r="P1518" s="1"/>
      <c r="Q1518" s="1"/>
      <c r="R1518" s="1"/>
    </row>
    <row r="1519" spans="1:18" ht="16.5" customHeight="1">
      <c r="A1519" s="626" t="s">
        <v>6764</v>
      </c>
      <c r="B1519" s="626">
        <v>1</v>
      </c>
      <c r="C1519" s="627" t="s">
        <v>6089</v>
      </c>
      <c r="D1519" s="627" t="s">
        <v>1707</v>
      </c>
      <c r="E1519" s="628"/>
      <c r="F1519" s="629" t="s">
        <v>7550</v>
      </c>
      <c r="G1519" s="628"/>
      <c r="H1519" s="627" t="s">
        <v>6257</v>
      </c>
      <c r="I1519" s="628"/>
      <c r="J1519" s="1"/>
      <c r="K1519" s="1"/>
      <c r="L1519" s="1"/>
      <c r="M1519" s="1"/>
      <c r="N1519" s="1"/>
      <c r="O1519" s="1"/>
      <c r="P1519" s="1"/>
      <c r="Q1519" s="1"/>
      <c r="R1519" s="1"/>
    </row>
    <row r="1520" spans="1:18" ht="16.5" customHeight="1">
      <c r="A1520" s="626" t="s">
        <v>6764</v>
      </c>
      <c r="B1520" s="626">
        <v>1</v>
      </c>
      <c r="C1520" s="627" t="s">
        <v>6089</v>
      </c>
      <c r="D1520" s="627" t="s">
        <v>1707</v>
      </c>
      <c r="E1520" s="628"/>
      <c r="F1520" s="629" t="s">
        <v>7551</v>
      </c>
      <c r="G1520" s="628"/>
      <c r="H1520" s="627" t="s">
        <v>6257</v>
      </c>
      <c r="I1520" s="628"/>
      <c r="J1520" s="1"/>
      <c r="K1520" s="1"/>
      <c r="L1520" s="1"/>
      <c r="M1520" s="1"/>
      <c r="N1520" s="1"/>
      <c r="O1520" s="1"/>
      <c r="P1520" s="1"/>
      <c r="Q1520" s="1"/>
      <c r="R1520" s="1"/>
    </row>
    <row r="1521" spans="1:18" ht="16.5" customHeight="1">
      <c r="A1521" s="626" t="s">
        <v>6764</v>
      </c>
      <c r="B1521" s="626">
        <v>1</v>
      </c>
      <c r="C1521" s="627" t="s">
        <v>6089</v>
      </c>
      <c r="D1521" s="627" t="s">
        <v>1707</v>
      </c>
      <c r="E1521" s="628"/>
      <c r="F1521" s="629" t="s">
        <v>7552</v>
      </c>
      <c r="G1521" s="628"/>
      <c r="H1521" s="627" t="s">
        <v>6257</v>
      </c>
      <c r="I1521" s="628"/>
      <c r="J1521" s="1"/>
      <c r="K1521" s="1"/>
      <c r="L1521" s="1"/>
      <c r="M1521" s="1"/>
      <c r="N1521" s="1"/>
      <c r="O1521" s="1"/>
      <c r="P1521" s="1"/>
      <c r="Q1521" s="1"/>
      <c r="R1521" s="1"/>
    </row>
    <row r="1522" spans="1:18" ht="16.5" customHeight="1">
      <c r="A1522" s="626" t="s">
        <v>6764</v>
      </c>
      <c r="B1522" s="626">
        <v>1</v>
      </c>
      <c r="C1522" s="627" t="s">
        <v>6092</v>
      </c>
      <c r="D1522" s="627" t="s">
        <v>1707</v>
      </c>
      <c r="E1522" s="628"/>
      <c r="F1522" s="629" t="s">
        <v>7553</v>
      </c>
      <c r="G1522" s="628"/>
      <c r="H1522" s="627" t="s">
        <v>6094</v>
      </c>
      <c r="I1522" s="628"/>
      <c r="J1522" s="1"/>
      <c r="K1522" s="1"/>
      <c r="L1522" s="1"/>
      <c r="M1522" s="1"/>
      <c r="N1522" s="1"/>
      <c r="O1522" s="1"/>
      <c r="P1522" s="1"/>
      <c r="Q1522" s="1"/>
      <c r="R1522" s="1"/>
    </row>
    <row r="1523" spans="1:18" ht="16.5" customHeight="1">
      <c r="A1523" s="626" t="s">
        <v>6764</v>
      </c>
      <c r="B1523" s="626">
        <v>1</v>
      </c>
      <c r="C1523" s="627" t="s">
        <v>6092</v>
      </c>
      <c r="D1523" s="627" t="s">
        <v>1707</v>
      </c>
      <c r="E1523" s="628"/>
      <c r="F1523" s="629" t="s">
        <v>7554</v>
      </c>
      <c r="G1523" s="628"/>
      <c r="H1523" s="627" t="s">
        <v>6094</v>
      </c>
      <c r="I1523" s="628"/>
      <c r="J1523" s="1"/>
      <c r="K1523" s="1"/>
      <c r="L1523" s="1"/>
      <c r="M1523" s="1"/>
      <c r="N1523" s="1"/>
      <c r="O1523" s="1"/>
      <c r="P1523" s="1"/>
      <c r="Q1523" s="1"/>
      <c r="R1523" s="1"/>
    </row>
    <row r="1524" spans="1:18" ht="16.5" customHeight="1">
      <c r="A1524" s="626" t="s">
        <v>6764</v>
      </c>
      <c r="B1524" s="626">
        <v>1</v>
      </c>
      <c r="C1524" s="627" t="s">
        <v>6092</v>
      </c>
      <c r="D1524" s="627" t="s">
        <v>1707</v>
      </c>
      <c r="E1524" s="628"/>
      <c r="F1524" s="629" t="s">
        <v>7555</v>
      </c>
      <c r="G1524" s="628"/>
      <c r="H1524" s="627" t="s">
        <v>6094</v>
      </c>
      <c r="I1524" s="628"/>
      <c r="J1524" s="1"/>
      <c r="K1524" s="1"/>
      <c r="L1524" s="1"/>
      <c r="M1524" s="1"/>
      <c r="N1524" s="1"/>
      <c r="O1524" s="1"/>
      <c r="P1524" s="1"/>
      <c r="Q1524" s="1"/>
      <c r="R1524" s="1"/>
    </row>
    <row r="1525" spans="1:18" ht="16.5" customHeight="1">
      <c r="A1525" s="626" t="s">
        <v>6764</v>
      </c>
      <c r="B1525" s="626">
        <v>1</v>
      </c>
      <c r="C1525" s="627" t="s">
        <v>6092</v>
      </c>
      <c r="D1525" s="627" t="s">
        <v>1707</v>
      </c>
      <c r="E1525" s="628"/>
      <c r="F1525" s="629" t="s">
        <v>7556</v>
      </c>
      <c r="G1525" s="628"/>
      <c r="H1525" s="627" t="s">
        <v>6094</v>
      </c>
      <c r="I1525" s="628"/>
      <c r="J1525" s="1"/>
      <c r="K1525" s="1"/>
      <c r="L1525" s="1"/>
      <c r="M1525" s="1"/>
      <c r="N1525" s="1"/>
      <c r="O1525" s="1"/>
      <c r="P1525" s="1"/>
      <c r="Q1525" s="1"/>
      <c r="R1525" s="1"/>
    </row>
    <row r="1526" spans="1:18" ht="16.5" customHeight="1">
      <c r="A1526" s="626" t="s">
        <v>6764</v>
      </c>
      <c r="B1526" s="626">
        <v>1</v>
      </c>
      <c r="C1526" s="627" t="s">
        <v>6092</v>
      </c>
      <c r="D1526" s="627" t="s">
        <v>1707</v>
      </c>
      <c r="E1526" s="628"/>
      <c r="F1526" s="629" t="s">
        <v>7557</v>
      </c>
      <c r="G1526" s="628"/>
      <c r="H1526" s="627" t="s">
        <v>6094</v>
      </c>
      <c r="I1526" s="628"/>
      <c r="J1526" s="1"/>
      <c r="K1526" s="1"/>
      <c r="L1526" s="1"/>
      <c r="M1526" s="1"/>
      <c r="N1526" s="1"/>
      <c r="O1526" s="1"/>
      <c r="P1526" s="1"/>
      <c r="Q1526" s="1"/>
      <c r="R1526" s="1"/>
    </row>
    <row r="1527" spans="1:18" ht="16.5" customHeight="1">
      <c r="A1527" s="626" t="s">
        <v>6764</v>
      </c>
      <c r="B1527" s="626">
        <v>1</v>
      </c>
      <c r="C1527" s="627" t="s">
        <v>6092</v>
      </c>
      <c r="D1527" s="627" t="s">
        <v>1707</v>
      </c>
      <c r="E1527" s="628"/>
      <c r="F1527" s="629" t="s">
        <v>7558</v>
      </c>
      <c r="G1527" s="628"/>
      <c r="H1527" s="627" t="s">
        <v>6094</v>
      </c>
      <c r="I1527" s="628"/>
      <c r="J1527" s="1"/>
      <c r="K1527" s="1"/>
      <c r="L1527" s="1"/>
      <c r="M1527" s="1"/>
      <c r="N1527" s="1"/>
      <c r="O1527" s="1"/>
      <c r="P1527" s="1"/>
      <c r="Q1527" s="1"/>
      <c r="R1527" s="1"/>
    </row>
    <row r="1528" spans="1:18" ht="16.5" customHeight="1">
      <c r="A1528" s="626" t="s">
        <v>6764</v>
      </c>
      <c r="B1528" s="626">
        <v>1</v>
      </c>
      <c r="C1528" s="627" t="s">
        <v>6092</v>
      </c>
      <c r="D1528" s="627" t="s">
        <v>1707</v>
      </c>
      <c r="E1528" s="628"/>
      <c r="F1528" s="629" t="s">
        <v>7559</v>
      </c>
      <c r="G1528" s="628"/>
      <c r="H1528" s="627" t="s">
        <v>6094</v>
      </c>
      <c r="I1528" s="628"/>
      <c r="J1528" s="1"/>
      <c r="K1528" s="1"/>
      <c r="L1528" s="1"/>
      <c r="M1528" s="1"/>
      <c r="N1528" s="1"/>
      <c r="O1528" s="1"/>
      <c r="P1528" s="1"/>
      <c r="Q1528" s="1"/>
      <c r="R1528" s="1"/>
    </row>
    <row r="1529" spans="1:18" ht="16.5" customHeight="1">
      <c r="A1529" s="626" t="s">
        <v>6764</v>
      </c>
      <c r="B1529" s="626">
        <v>1</v>
      </c>
      <c r="C1529" s="627" t="s">
        <v>6092</v>
      </c>
      <c r="D1529" s="627" t="s">
        <v>1707</v>
      </c>
      <c r="E1529" s="628"/>
      <c r="F1529" s="629" t="s">
        <v>7560</v>
      </c>
      <c r="G1529" s="628"/>
      <c r="H1529" s="627" t="s">
        <v>6094</v>
      </c>
      <c r="I1529" s="628"/>
      <c r="J1529" s="1"/>
      <c r="K1529" s="1"/>
      <c r="L1529" s="1"/>
      <c r="M1529" s="1"/>
      <c r="N1529" s="1"/>
      <c r="O1529" s="1"/>
      <c r="P1529" s="1"/>
      <c r="Q1529" s="1"/>
      <c r="R1529" s="1"/>
    </row>
    <row r="1530" spans="1:18" ht="16.5" customHeight="1">
      <c r="A1530" s="626" t="s">
        <v>6764</v>
      </c>
      <c r="B1530" s="626">
        <v>1</v>
      </c>
      <c r="C1530" s="627" t="s">
        <v>6092</v>
      </c>
      <c r="D1530" s="627" t="s">
        <v>1707</v>
      </c>
      <c r="E1530" s="628"/>
      <c r="F1530" s="629" t="s">
        <v>7561</v>
      </c>
      <c r="G1530" s="628"/>
      <c r="H1530" s="627" t="s">
        <v>6094</v>
      </c>
      <c r="I1530" s="628"/>
      <c r="J1530" s="1"/>
      <c r="K1530" s="1"/>
      <c r="L1530" s="1"/>
      <c r="M1530" s="1"/>
      <c r="N1530" s="1"/>
      <c r="O1530" s="1"/>
      <c r="P1530" s="1"/>
      <c r="Q1530" s="1"/>
      <c r="R1530" s="1"/>
    </row>
    <row r="1531" spans="1:18" ht="16.5" customHeight="1">
      <c r="A1531" s="626" t="s">
        <v>6764</v>
      </c>
      <c r="B1531" s="626">
        <v>1</v>
      </c>
      <c r="C1531" s="627" t="s">
        <v>6092</v>
      </c>
      <c r="D1531" s="627" t="s">
        <v>1707</v>
      </c>
      <c r="E1531" s="628"/>
      <c r="F1531" s="629" t="s">
        <v>7562</v>
      </c>
      <c r="G1531" s="628"/>
      <c r="H1531" s="627" t="s">
        <v>6094</v>
      </c>
      <c r="I1531" s="628"/>
      <c r="J1531" s="1"/>
      <c r="K1531" s="1"/>
      <c r="L1531" s="1"/>
      <c r="M1531" s="1"/>
      <c r="N1531" s="1"/>
      <c r="O1531" s="1"/>
      <c r="P1531" s="1"/>
      <c r="Q1531" s="1"/>
      <c r="R1531" s="1"/>
    </row>
    <row r="1532" spans="1:18" ht="16.5" customHeight="1">
      <c r="A1532" s="626" t="s">
        <v>6764</v>
      </c>
      <c r="B1532" s="626">
        <v>1</v>
      </c>
      <c r="C1532" s="627" t="s">
        <v>6092</v>
      </c>
      <c r="D1532" s="627" t="s">
        <v>1707</v>
      </c>
      <c r="E1532" s="628"/>
      <c r="F1532" s="629" t="s">
        <v>7563</v>
      </c>
      <c r="G1532" s="628"/>
      <c r="H1532" s="627" t="s">
        <v>6094</v>
      </c>
      <c r="I1532" s="628"/>
      <c r="J1532" s="1"/>
      <c r="K1532" s="1"/>
      <c r="L1532" s="1"/>
      <c r="M1532" s="1"/>
      <c r="N1532" s="1"/>
      <c r="O1532" s="1"/>
      <c r="P1532" s="1"/>
      <c r="Q1532" s="1"/>
      <c r="R1532" s="1"/>
    </row>
    <row r="1533" spans="1:18" ht="16.5" customHeight="1">
      <c r="A1533" s="626" t="s">
        <v>6764</v>
      </c>
      <c r="B1533" s="626">
        <v>1</v>
      </c>
      <c r="C1533" s="627" t="s">
        <v>6092</v>
      </c>
      <c r="D1533" s="627" t="s">
        <v>1707</v>
      </c>
      <c r="E1533" s="628"/>
      <c r="F1533" s="629" t="s">
        <v>7564</v>
      </c>
      <c r="G1533" s="628"/>
      <c r="H1533" s="627" t="s">
        <v>6094</v>
      </c>
      <c r="I1533" s="628"/>
      <c r="J1533" s="1"/>
      <c r="K1533" s="1"/>
      <c r="L1533" s="1"/>
      <c r="M1533" s="1"/>
      <c r="N1533" s="1"/>
      <c r="O1533" s="1"/>
      <c r="P1533" s="1"/>
      <c r="Q1533" s="1"/>
      <c r="R1533" s="1"/>
    </row>
    <row r="1534" spans="1:18" ht="16.5" customHeight="1">
      <c r="A1534" s="626" t="s">
        <v>6764</v>
      </c>
      <c r="B1534" s="626">
        <v>1</v>
      </c>
      <c r="C1534" s="627" t="s">
        <v>6092</v>
      </c>
      <c r="D1534" s="627" t="s">
        <v>1707</v>
      </c>
      <c r="E1534" s="628"/>
      <c r="F1534" s="629" t="s">
        <v>7565</v>
      </c>
      <c r="G1534" s="628"/>
      <c r="H1534" s="627" t="s">
        <v>6094</v>
      </c>
      <c r="I1534" s="628"/>
      <c r="J1534" s="1"/>
      <c r="K1534" s="1"/>
      <c r="L1534" s="1"/>
      <c r="M1534" s="1"/>
      <c r="N1534" s="1"/>
      <c r="O1534" s="1"/>
      <c r="P1534" s="1"/>
      <c r="Q1534" s="1"/>
      <c r="R1534" s="1"/>
    </row>
    <row r="1535" spans="1:18" ht="16.5" customHeight="1">
      <c r="A1535" s="626" t="s">
        <v>6764</v>
      </c>
      <c r="B1535" s="626">
        <v>1</v>
      </c>
      <c r="C1535" s="627" t="s">
        <v>6092</v>
      </c>
      <c r="D1535" s="627" t="s">
        <v>1707</v>
      </c>
      <c r="E1535" s="628"/>
      <c r="F1535" s="629" t="s">
        <v>7566</v>
      </c>
      <c r="G1535" s="628"/>
      <c r="H1535" s="627" t="s">
        <v>6094</v>
      </c>
      <c r="I1535" s="628"/>
      <c r="J1535" s="1"/>
      <c r="K1535" s="1"/>
      <c r="L1535" s="1"/>
      <c r="M1535" s="1"/>
      <c r="N1535" s="1"/>
      <c r="O1535" s="1"/>
      <c r="P1535" s="1"/>
      <c r="Q1535" s="1"/>
      <c r="R1535" s="1"/>
    </row>
    <row r="1536" spans="1:18" ht="16.5" customHeight="1">
      <c r="A1536" s="626" t="s">
        <v>6764</v>
      </c>
      <c r="B1536" s="626">
        <v>1</v>
      </c>
      <c r="C1536" s="627" t="s">
        <v>6092</v>
      </c>
      <c r="D1536" s="627" t="s">
        <v>1707</v>
      </c>
      <c r="E1536" s="628"/>
      <c r="F1536" s="629" t="s">
        <v>7567</v>
      </c>
      <c r="G1536" s="628"/>
      <c r="H1536" s="627" t="s">
        <v>6094</v>
      </c>
      <c r="I1536" s="628"/>
      <c r="J1536" s="1"/>
      <c r="K1536" s="1"/>
      <c r="L1536" s="1"/>
      <c r="M1536" s="1"/>
      <c r="N1536" s="1"/>
      <c r="O1536" s="1"/>
      <c r="P1536" s="1"/>
      <c r="Q1536" s="1"/>
      <c r="R1536" s="1"/>
    </row>
    <row r="1537" spans="1:18" ht="16.5" customHeight="1">
      <c r="A1537" s="626" t="s">
        <v>6764</v>
      </c>
      <c r="B1537" s="626">
        <v>1</v>
      </c>
      <c r="C1537" s="627" t="s">
        <v>6092</v>
      </c>
      <c r="D1537" s="627" t="s">
        <v>1707</v>
      </c>
      <c r="E1537" s="628"/>
      <c r="F1537" s="629" t="s">
        <v>7568</v>
      </c>
      <c r="G1537" s="628"/>
      <c r="H1537" s="627" t="s">
        <v>6094</v>
      </c>
      <c r="I1537" s="628"/>
      <c r="J1537" s="1"/>
      <c r="K1537" s="1"/>
      <c r="L1537" s="1"/>
      <c r="M1537" s="1"/>
      <c r="N1537" s="1"/>
      <c r="O1537" s="1"/>
      <c r="P1537" s="1"/>
      <c r="Q1537" s="1"/>
      <c r="R1537" s="1"/>
    </row>
    <row r="1538" spans="1:18" ht="16.5" customHeight="1">
      <c r="A1538" s="626" t="s">
        <v>6764</v>
      </c>
      <c r="B1538" s="626">
        <v>1</v>
      </c>
      <c r="C1538" s="627" t="s">
        <v>6092</v>
      </c>
      <c r="D1538" s="627" t="s">
        <v>1707</v>
      </c>
      <c r="E1538" s="628"/>
      <c r="F1538" s="629" t="s">
        <v>7569</v>
      </c>
      <c r="G1538" s="628"/>
      <c r="H1538" s="627" t="s">
        <v>6094</v>
      </c>
      <c r="I1538" s="628"/>
      <c r="J1538" s="1"/>
      <c r="K1538" s="1"/>
      <c r="L1538" s="1"/>
      <c r="M1538" s="1"/>
      <c r="N1538" s="1"/>
      <c r="O1538" s="1"/>
      <c r="P1538" s="1"/>
      <c r="Q1538" s="1"/>
      <c r="R1538" s="1"/>
    </row>
    <row r="1539" spans="1:18" ht="16.5" customHeight="1">
      <c r="A1539" s="626" t="s">
        <v>6764</v>
      </c>
      <c r="B1539" s="626">
        <v>1</v>
      </c>
      <c r="C1539" s="627" t="s">
        <v>6092</v>
      </c>
      <c r="D1539" s="627" t="s">
        <v>1707</v>
      </c>
      <c r="E1539" s="628"/>
      <c r="F1539" s="629" t="s">
        <v>7570</v>
      </c>
      <c r="G1539" s="628"/>
      <c r="H1539" s="627" t="s">
        <v>6094</v>
      </c>
      <c r="I1539" s="628"/>
      <c r="J1539" s="1"/>
      <c r="K1539" s="1"/>
      <c r="L1539" s="1"/>
      <c r="M1539" s="1"/>
      <c r="N1539" s="1"/>
      <c r="O1539" s="1"/>
      <c r="P1539" s="1"/>
      <c r="Q1539" s="1"/>
      <c r="R1539" s="1"/>
    </row>
    <row r="1540" spans="1:18" ht="16.5" customHeight="1">
      <c r="A1540" s="626" t="s">
        <v>6764</v>
      </c>
      <c r="B1540" s="626">
        <v>1</v>
      </c>
      <c r="C1540" s="627" t="s">
        <v>6341</v>
      </c>
      <c r="D1540" s="627" t="s">
        <v>1707</v>
      </c>
      <c r="E1540" s="628"/>
      <c r="F1540" s="629" t="s">
        <v>7571</v>
      </c>
      <c r="G1540" s="628"/>
      <c r="H1540" s="627" t="s">
        <v>6094</v>
      </c>
      <c r="I1540" s="628"/>
      <c r="J1540" s="1"/>
      <c r="K1540" s="1"/>
      <c r="L1540" s="1"/>
      <c r="M1540" s="1"/>
      <c r="N1540" s="1"/>
      <c r="O1540" s="1"/>
      <c r="P1540" s="1"/>
      <c r="Q1540" s="1"/>
      <c r="R1540" s="1"/>
    </row>
    <row r="1541" spans="1:18" ht="16.5" customHeight="1">
      <c r="A1541" s="626" t="s">
        <v>6764</v>
      </c>
      <c r="B1541" s="626">
        <v>1</v>
      </c>
      <c r="C1541" s="627" t="s">
        <v>6341</v>
      </c>
      <c r="D1541" s="627" t="s">
        <v>1707</v>
      </c>
      <c r="E1541" s="628"/>
      <c r="F1541" s="629" t="s">
        <v>7572</v>
      </c>
      <c r="G1541" s="628"/>
      <c r="H1541" s="627" t="s">
        <v>6094</v>
      </c>
      <c r="I1541" s="628"/>
      <c r="J1541" s="1"/>
      <c r="K1541" s="1"/>
      <c r="L1541" s="1"/>
      <c r="M1541" s="1"/>
      <c r="N1541" s="1"/>
      <c r="O1541" s="1"/>
      <c r="P1541" s="1"/>
      <c r="Q1541" s="1"/>
      <c r="R1541" s="1"/>
    </row>
    <row r="1542" spans="1:18" ht="16.5" customHeight="1">
      <c r="A1542" s="626" t="s">
        <v>6764</v>
      </c>
      <c r="B1542" s="626">
        <v>1</v>
      </c>
      <c r="C1542" s="627" t="s">
        <v>6341</v>
      </c>
      <c r="D1542" s="627" t="s">
        <v>1707</v>
      </c>
      <c r="E1542" s="628"/>
      <c r="F1542" s="629" t="s">
        <v>7573</v>
      </c>
      <c r="G1542" s="628"/>
      <c r="H1542" s="627" t="s">
        <v>6094</v>
      </c>
      <c r="I1542" s="628"/>
      <c r="J1542" s="1"/>
      <c r="K1542" s="1"/>
      <c r="L1542" s="1"/>
      <c r="M1542" s="1"/>
      <c r="N1542" s="1"/>
      <c r="O1542" s="1"/>
      <c r="P1542" s="1"/>
      <c r="Q1542" s="1"/>
      <c r="R1542" s="1"/>
    </row>
    <row r="1543" spans="1:18" ht="16.5" customHeight="1">
      <c r="A1543" s="626" t="s">
        <v>6764</v>
      </c>
      <c r="B1543" s="626">
        <v>1</v>
      </c>
      <c r="C1543" s="627" t="s">
        <v>6341</v>
      </c>
      <c r="D1543" s="627" t="s">
        <v>1707</v>
      </c>
      <c r="E1543" s="628"/>
      <c r="F1543" s="629" t="s">
        <v>7574</v>
      </c>
      <c r="G1543" s="628"/>
      <c r="H1543" s="627" t="s">
        <v>6094</v>
      </c>
      <c r="I1543" s="628"/>
      <c r="J1543" s="1"/>
      <c r="K1543" s="1"/>
      <c r="L1543" s="1"/>
      <c r="M1543" s="1"/>
      <c r="N1543" s="1"/>
      <c r="O1543" s="1"/>
      <c r="P1543" s="1"/>
      <c r="Q1543" s="1"/>
      <c r="R1543" s="1"/>
    </row>
    <row r="1544" spans="1:18" ht="16.5" customHeight="1">
      <c r="A1544" s="626" t="s">
        <v>6764</v>
      </c>
      <c r="B1544" s="626">
        <v>1</v>
      </c>
      <c r="C1544" s="627" t="s">
        <v>6099</v>
      </c>
      <c r="D1544" s="627" t="s">
        <v>1707</v>
      </c>
      <c r="E1544" s="628"/>
      <c r="F1544" s="629" t="s">
        <v>7575</v>
      </c>
      <c r="G1544" s="628"/>
      <c r="H1544" s="627" t="s">
        <v>7513</v>
      </c>
      <c r="I1544" s="628"/>
      <c r="J1544" s="1"/>
      <c r="K1544" s="1"/>
      <c r="L1544" s="1"/>
      <c r="M1544" s="1"/>
      <c r="N1544" s="1"/>
      <c r="O1544" s="1"/>
      <c r="P1544" s="1"/>
      <c r="Q1544" s="1"/>
      <c r="R1544" s="1"/>
    </row>
    <row r="1545" spans="1:18" ht="16.5" customHeight="1">
      <c r="A1545" s="626" t="s">
        <v>6764</v>
      </c>
      <c r="B1545" s="626">
        <v>1</v>
      </c>
      <c r="C1545" s="627" t="s">
        <v>6099</v>
      </c>
      <c r="D1545" s="627" t="s">
        <v>1707</v>
      </c>
      <c r="E1545" s="628"/>
      <c r="F1545" s="629" t="s">
        <v>7576</v>
      </c>
      <c r="G1545" s="628"/>
      <c r="H1545" s="627" t="s">
        <v>7513</v>
      </c>
      <c r="I1545" s="628"/>
      <c r="J1545" s="1"/>
      <c r="K1545" s="1"/>
      <c r="L1545" s="1"/>
      <c r="M1545" s="1"/>
      <c r="N1545" s="1"/>
      <c r="O1545" s="1"/>
      <c r="P1545" s="1"/>
      <c r="Q1545" s="1"/>
      <c r="R1545" s="1"/>
    </row>
    <row r="1546" spans="1:18" ht="16.5" customHeight="1">
      <c r="A1546" s="626" t="s">
        <v>6764</v>
      </c>
      <c r="B1546" s="626">
        <v>1</v>
      </c>
      <c r="C1546" s="627" t="s">
        <v>6099</v>
      </c>
      <c r="D1546" s="627" t="s">
        <v>1707</v>
      </c>
      <c r="E1546" s="628"/>
      <c r="F1546" s="629" t="s">
        <v>7577</v>
      </c>
      <c r="G1546" s="628"/>
      <c r="H1546" s="627" t="s">
        <v>7513</v>
      </c>
      <c r="I1546" s="628"/>
      <c r="J1546" s="1"/>
      <c r="K1546" s="1"/>
      <c r="L1546" s="1"/>
      <c r="M1546" s="1"/>
      <c r="N1546" s="1"/>
      <c r="O1546" s="1"/>
      <c r="P1546" s="1"/>
      <c r="Q1546" s="1"/>
      <c r="R1546" s="1"/>
    </row>
    <row r="1547" spans="1:18" ht="16.5" customHeight="1">
      <c r="A1547" s="626" t="s">
        <v>6764</v>
      </c>
      <c r="B1547" s="626">
        <v>1</v>
      </c>
      <c r="C1547" s="627" t="s">
        <v>6099</v>
      </c>
      <c r="D1547" s="627" t="s">
        <v>1707</v>
      </c>
      <c r="E1547" s="628"/>
      <c r="F1547" s="629" t="s">
        <v>7578</v>
      </c>
      <c r="G1547" s="628"/>
      <c r="H1547" s="627" t="s">
        <v>7513</v>
      </c>
      <c r="I1547" s="628"/>
      <c r="J1547" s="1"/>
      <c r="K1547" s="1"/>
      <c r="L1547" s="1"/>
      <c r="M1547" s="1"/>
      <c r="N1547" s="1"/>
      <c r="O1547" s="1"/>
      <c r="P1547" s="1"/>
      <c r="Q1547" s="1"/>
      <c r="R1547" s="1"/>
    </row>
    <row r="1548" spans="1:18" ht="16.5" customHeight="1">
      <c r="A1548" s="626" t="s">
        <v>6764</v>
      </c>
      <c r="B1548" s="626">
        <v>1</v>
      </c>
      <c r="C1548" s="627" t="s">
        <v>6099</v>
      </c>
      <c r="D1548" s="627" t="s">
        <v>1707</v>
      </c>
      <c r="E1548" s="628"/>
      <c r="F1548" s="629" t="s">
        <v>7579</v>
      </c>
      <c r="G1548" s="628"/>
      <c r="H1548" s="627" t="s">
        <v>7513</v>
      </c>
      <c r="I1548" s="628"/>
      <c r="J1548" s="1"/>
      <c r="K1548" s="1"/>
      <c r="L1548" s="1"/>
      <c r="M1548" s="1"/>
      <c r="N1548" s="1"/>
      <c r="O1548" s="1"/>
      <c r="P1548" s="1"/>
      <c r="Q1548" s="1"/>
      <c r="R1548" s="1"/>
    </row>
    <row r="1549" spans="1:18" ht="16.5" customHeight="1">
      <c r="A1549" s="626" t="s">
        <v>6764</v>
      </c>
      <c r="B1549" s="626">
        <v>1</v>
      </c>
      <c r="C1549" s="627" t="s">
        <v>6099</v>
      </c>
      <c r="D1549" s="627" t="s">
        <v>1707</v>
      </c>
      <c r="E1549" s="628"/>
      <c r="F1549" s="629" t="s">
        <v>7580</v>
      </c>
      <c r="G1549" s="628"/>
      <c r="H1549" s="627" t="s">
        <v>7513</v>
      </c>
      <c r="I1549" s="628"/>
      <c r="J1549" s="1"/>
      <c r="K1549" s="1"/>
      <c r="L1549" s="1"/>
      <c r="M1549" s="1"/>
      <c r="N1549" s="1"/>
      <c r="O1549" s="1"/>
      <c r="P1549" s="1"/>
      <c r="Q1549" s="1"/>
      <c r="R1549" s="1"/>
    </row>
    <row r="1550" spans="1:18" ht="16.5" customHeight="1">
      <c r="A1550" s="626" t="s">
        <v>6764</v>
      </c>
      <c r="B1550" s="626">
        <v>1</v>
      </c>
      <c r="C1550" s="627" t="s">
        <v>6102</v>
      </c>
      <c r="D1550" s="627" t="s">
        <v>1707</v>
      </c>
      <c r="E1550" s="628"/>
      <c r="F1550" s="629" t="s">
        <v>7581</v>
      </c>
      <c r="G1550" s="628"/>
      <c r="H1550" s="627" t="s">
        <v>6076</v>
      </c>
      <c r="I1550" s="628"/>
      <c r="J1550" s="1"/>
      <c r="K1550" s="1"/>
      <c r="L1550" s="1"/>
      <c r="M1550" s="1"/>
      <c r="N1550" s="1"/>
      <c r="O1550" s="1"/>
      <c r="P1550" s="1"/>
      <c r="Q1550" s="1"/>
      <c r="R1550" s="1"/>
    </row>
    <row r="1551" spans="1:18" ht="16.5" customHeight="1">
      <c r="A1551" s="626" t="s">
        <v>6764</v>
      </c>
      <c r="B1551" s="626">
        <v>1</v>
      </c>
      <c r="C1551" s="627" t="s">
        <v>6102</v>
      </c>
      <c r="D1551" s="627" t="s">
        <v>1707</v>
      </c>
      <c r="E1551" s="628"/>
      <c r="F1551" s="629" t="s">
        <v>7582</v>
      </c>
      <c r="G1551" s="628"/>
      <c r="H1551" s="627" t="s">
        <v>6076</v>
      </c>
      <c r="I1551" s="628"/>
      <c r="J1551" s="1"/>
      <c r="K1551" s="1"/>
      <c r="L1551" s="1"/>
      <c r="M1551" s="1"/>
      <c r="N1551" s="1"/>
      <c r="O1551" s="1"/>
      <c r="P1551" s="1"/>
      <c r="Q1551" s="1"/>
      <c r="R1551" s="1"/>
    </row>
    <row r="1552" spans="1:18" ht="16.5" customHeight="1">
      <c r="A1552" s="626" t="s">
        <v>6764</v>
      </c>
      <c r="B1552" s="626">
        <v>1</v>
      </c>
      <c r="C1552" s="627" t="s">
        <v>6102</v>
      </c>
      <c r="D1552" s="627" t="s">
        <v>1707</v>
      </c>
      <c r="E1552" s="628"/>
      <c r="F1552" s="629" t="s">
        <v>7583</v>
      </c>
      <c r="G1552" s="628"/>
      <c r="H1552" s="627" t="s">
        <v>6076</v>
      </c>
      <c r="I1552" s="628"/>
      <c r="J1552" s="1"/>
      <c r="K1552" s="1"/>
      <c r="L1552" s="1"/>
      <c r="M1552" s="1"/>
      <c r="N1552" s="1"/>
      <c r="O1552" s="1"/>
      <c r="P1552" s="1"/>
      <c r="Q1552" s="1"/>
      <c r="R1552" s="1"/>
    </row>
    <row r="1553" spans="1:18" ht="16.5" customHeight="1">
      <c r="A1553" s="626" t="s">
        <v>6764</v>
      </c>
      <c r="B1553" s="626">
        <v>1</v>
      </c>
      <c r="C1553" s="627" t="s">
        <v>6102</v>
      </c>
      <c r="D1553" s="627" t="s">
        <v>1707</v>
      </c>
      <c r="E1553" s="628"/>
      <c r="F1553" s="629" t="s">
        <v>7584</v>
      </c>
      <c r="G1553" s="628"/>
      <c r="H1553" s="627" t="s">
        <v>6076</v>
      </c>
      <c r="I1553" s="628"/>
      <c r="J1553" s="1"/>
      <c r="K1553" s="1"/>
      <c r="L1553" s="1"/>
      <c r="M1553" s="1"/>
      <c r="N1553" s="1"/>
      <c r="O1553" s="1"/>
      <c r="P1553" s="1"/>
      <c r="Q1553" s="1"/>
      <c r="R1553" s="1"/>
    </row>
    <row r="1554" spans="1:18" ht="16.5" customHeight="1">
      <c r="A1554" s="626" t="s">
        <v>6764</v>
      </c>
      <c r="B1554" s="626">
        <v>1</v>
      </c>
      <c r="C1554" s="627" t="s">
        <v>6102</v>
      </c>
      <c r="D1554" s="627" t="s">
        <v>1707</v>
      </c>
      <c r="E1554" s="628"/>
      <c r="F1554" s="629" t="s">
        <v>7585</v>
      </c>
      <c r="G1554" s="628"/>
      <c r="H1554" s="627" t="s">
        <v>6076</v>
      </c>
      <c r="I1554" s="628"/>
      <c r="J1554" s="1"/>
      <c r="K1554" s="1"/>
      <c r="L1554" s="1"/>
      <c r="M1554" s="1"/>
      <c r="N1554" s="1"/>
      <c r="O1554" s="1"/>
      <c r="P1554" s="1"/>
      <c r="Q1554" s="1"/>
      <c r="R1554" s="1"/>
    </row>
    <row r="1555" spans="1:18" ht="16.5" customHeight="1">
      <c r="A1555" s="626" t="s">
        <v>6764</v>
      </c>
      <c r="B1555" s="626">
        <v>1</v>
      </c>
      <c r="C1555" s="627" t="s">
        <v>6102</v>
      </c>
      <c r="D1555" s="627" t="s">
        <v>1707</v>
      </c>
      <c r="E1555" s="628"/>
      <c r="F1555" s="629" t="s">
        <v>7586</v>
      </c>
      <c r="G1555" s="628"/>
      <c r="H1555" s="627" t="s">
        <v>6076</v>
      </c>
      <c r="I1555" s="628"/>
      <c r="J1555" s="1"/>
      <c r="K1555" s="1"/>
      <c r="L1555" s="1"/>
      <c r="M1555" s="1"/>
      <c r="N1555" s="1"/>
      <c r="O1555" s="1"/>
      <c r="P1555" s="1"/>
      <c r="Q1555" s="1"/>
      <c r="R1555" s="1"/>
    </row>
    <row r="1556" spans="1:18" ht="16.5" customHeight="1">
      <c r="A1556" s="626" t="s">
        <v>6764</v>
      </c>
      <c r="B1556" s="626">
        <v>1</v>
      </c>
      <c r="C1556" s="627" t="s">
        <v>6102</v>
      </c>
      <c r="D1556" s="627" t="s">
        <v>1707</v>
      </c>
      <c r="E1556" s="628"/>
      <c r="F1556" s="629" t="s">
        <v>7587</v>
      </c>
      <c r="G1556" s="628"/>
      <c r="H1556" s="627" t="s">
        <v>6076</v>
      </c>
      <c r="I1556" s="628"/>
      <c r="J1556" s="1"/>
      <c r="K1556" s="1"/>
      <c r="L1556" s="1"/>
      <c r="M1556" s="1"/>
      <c r="N1556" s="1"/>
      <c r="O1556" s="1"/>
      <c r="P1556" s="1"/>
      <c r="Q1556" s="1"/>
      <c r="R1556" s="1"/>
    </row>
    <row r="1557" spans="1:18" ht="16.5" customHeight="1">
      <c r="A1557" s="626" t="s">
        <v>6764</v>
      </c>
      <c r="B1557" s="626">
        <v>1</v>
      </c>
      <c r="C1557" s="627" t="s">
        <v>6102</v>
      </c>
      <c r="D1557" s="627" t="s">
        <v>1707</v>
      </c>
      <c r="E1557" s="628"/>
      <c r="F1557" s="629" t="s">
        <v>7588</v>
      </c>
      <c r="G1557" s="628"/>
      <c r="H1557" s="627" t="s">
        <v>6076</v>
      </c>
      <c r="I1557" s="628"/>
      <c r="J1557" s="1"/>
      <c r="K1557" s="1"/>
      <c r="L1557" s="1"/>
      <c r="M1557" s="1"/>
      <c r="N1557" s="1"/>
      <c r="O1557" s="1"/>
      <c r="P1557" s="1"/>
      <c r="Q1557" s="1"/>
      <c r="R1557" s="1"/>
    </row>
    <row r="1558" spans="1:18" ht="16.5" customHeight="1">
      <c r="A1558" s="626" t="s">
        <v>6764</v>
      </c>
      <c r="B1558" s="626">
        <v>1</v>
      </c>
      <c r="C1558" s="627" t="s">
        <v>6102</v>
      </c>
      <c r="D1558" s="627" t="s">
        <v>1707</v>
      </c>
      <c r="E1558" s="628"/>
      <c r="F1558" s="629" t="s">
        <v>7589</v>
      </c>
      <c r="G1558" s="628"/>
      <c r="H1558" s="627" t="s">
        <v>6076</v>
      </c>
      <c r="I1558" s="628"/>
      <c r="J1558" s="1"/>
      <c r="K1558" s="1"/>
      <c r="L1558" s="1"/>
      <c r="M1558" s="1"/>
      <c r="N1558" s="1"/>
      <c r="O1558" s="1"/>
      <c r="P1558" s="1"/>
      <c r="Q1558" s="1"/>
      <c r="R1558" s="1"/>
    </row>
    <row r="1559" spans="1:18" ht="16.5" customHeight="1">
      <c r="A1559" s="626" t="s">
        <v>6764</v>
      </c>
      <c r="B1559" s="626">
        <v>1</v>
      </c>
      <c r="C1559" s="627" t="s">
        <v>6102</v>
      </c>
      <c r="D1559" s="627" t="s">
        <v>1707</v>
      </c>
      <c r="E1559" s="628"/>
      <c r="F1559" s="629" t="s">
        <v>7590</v>
      </c>
      <c r="G1559" s="628"/>
      <c r="H1559" s="627" t="s">
        <v>6076</v>
      </c>
      <c r="I1559" s="628"/>
      <c r="J1559" s="1"/>
      <c r="K1559" s="1"/>
      <c r="L1559" s="1"/>
      <c r="M1559" s="1"/>
      <c r="N1559" s="1"/>
      <c r="O1559" s="1"/>
      <c r="P1559" s="1"/>
      <c r="Q1559" s="1"/>
      <c r="R1559" s="1"/>
    </row>
    <row r="1560" spans="1:18" ht="16.5" customHeight="1">
      <c r="A1560" s="626" t="s">
        <v>6764</v>
      </c>
      <c r="B1560" s="626">
        <v>1</v>
      </c>
      <c r="C1560" s="627" t="s">
        <v>6102</v>
      </c>
      <c r="D1560" s="627" t="s">
        <v>1707</v>
      </c>
      <c r="E1560" s="628"/>
      <c r="F1560" s="629" t="s">
        <v>7591</v>
      </c>
      <c r="G1560" s="628"/>
      <c r="H1560" s="627" t="s">
        <v>6076</v>
      </c>
      <c r="I1560" s="628"/>
      <c r="J1560" s="1"/>
      <c r="K1560" s="1"/>
      <c r="L1560" s="1"/>
      <c r="M1560" s="1"/>
      <c r="N1560" s="1"/>
      <c r="O1560" s="1"/>
      <c r="P1560" s="1"/>
      <c r="Q1560" s="1"/>
      <c r="R1560" s="1"/>
    </row>
    <row r="1561" spans="1:18" ht="16.5" customHeight="1">
      <c r="A1561" s="626" t="s">
        <v>6764</v>
      </c>
      <c r="B1561" s="626">
        <v>1</v>
      </c>
      <c r="C1561" s="627" t="s">
        <v>6102</v>
      </c>
      <c r="D1561" s="627" t="s">
        <v>1707</v>
      </c>
      <c r="E1561" s="628"/>
      <c r="F1561" s="629" t="s">
        <v>7592</v>
      </c>
      <c r="G1561" s="628"/>
      <c r="H1561" s="627" t="s">
        <v>6076</v>
      </c>
      <c r="I1561" s="628"/>
      <c r="J1561" s="1"/>
      <c r="K1561" s="1"/>
      <c r="L1561" s="1"/>
      <c r="M1561" s="1"/>
      <c r="N1561" s="1"/>
      <c r="O1561" s="1"/>
      <c r="P1561" s="1"/>
      <c r="Q1561" s="1"/>
      <c r="R1561" s="1"/>
    </row>
    <row r="1562" spans="1:18" ht="16.5" customHeight="1">
      <c r="A1562" s="626" t="s">
        <v>6764</v>
      </c>
      <c r="B1562" s="626">
        <v>1</v>
      </c>
      <c r="C1562" s="627" t="s">
        <v>6102</v>
      </c>
      <c r="D1562" s="627" t="s">
        <v>1707</v>
      </c>
      <c r="E1562" s="628"/>
      <c r="F1562" s="629" t="s">
        <v>7593</v>
      </c>
      <c r="G1562" s="628"/>
      <c r="H1562" s="627" t="s">
        <v>6076</v>
      </c>
      <c r="I1562" s="628"/>
      <c r="J1562" s="1"/>
      <c r="K1562" s="1"/>
      <c r="L1562" s="1"/>
      <c r="M1562" s="1"/>
      <c r="N1562" s="1"/>
      <c r="O1562" s="1"/>
      <c r="P1562" s="1"/>
      <c r="Q1562" s="1"/>
      <c r="R1562" s="1"/>
    </row>
    <row r="1563" spans="1:18" ht="16.5" customHeight="1">
      <c r="A1563" s="626" t="s">
        <v>6764</v>
      </c>
      <c r="B1563" s="626">
        <v>1</v>
      </c>
      <c r="C1563" s="627" t="s">
        <v>6102</v>
      </c>
      <c r="D1563" s="627" t="s">
        <v>1707</v>
      </c>
      <c r="E1563" s="628"/>
      <c r="F1563" s="629" t="s">
        <v>7594</v>
      </c>
      <c r="G1563" s="628"/>
      <c r="H1563" s="627" t="s">
        <v>6076</v>
      </c>
      <c r="I1563" s="628"/>
      <c r="J1563" s="1"/>
      <c r="K1563" s="1"/>
      <c r="L1563" s="1"/>
      <c r="M1563" s="1"/>
      <c r="N1563" s="1"/>
      <c r="O1563" s="1"/>
      <c r="P1563" s="1"/>
      <c r="Q1563" s="1"/>
      <c r="R1563" s="1"/>
    </row>
    <row r="1564" spans="1:18" ht="16.5" customHeight="1">
      <c r="A1564" s="626" t="s">
        <v>6764</v>
      </c>
      <c r="B1564" s="626">
        <v>1</v>
      </c>
      <c r="C1564" s="627" t="s">
        <v>6102</v>
      </c>
      <c r="D1564" s="627" t="s">
        <v>1707</v>
      </c>
      <c r="E1564" s="628"/>
      <c r="F1564" s="629" t="s">
        <v>7595</v>
      </c>
      <c r="G1564" s="628"/>
      <c r="H1564" s="627" t="s">
        <v>6076</v>
      </c>
      <c r="I1564" s="628"/>
      <c r="J1564" s="1"/>
      <c r="K1564" s="1"/>
      <c r="L1564" s="1"/>
      <c r="M1564" s="1"/>
      <c r="N1564" s="1"/>
      <c r="O1564" s="1"/>
      <c r="P1564" s="1"/>
      <c r="Q1564" s="1"/>
      <c r="R1564" s="1"/>
    </row>
    <row r="1565" spans="1:18" ht="16.5" customHeight="1">
      <c r="A1565" s="626" t="s">
        <v>6764</v>
      </c>
      <c r="B1565" s="626">
        <v>1</v>
      </c>
      <c r="C1565" s="627" t="s">
        <v>6102</v>
      </c>
      <c r="D1565" s="627" t="s">
        <v>1707</v>
      </c>
      <c r="E1565" s="628"/>
      <c r="F1565" s="629" t="s">
        <v>7596</v>
      </c>
      <c r="G1565" s="628"/>
      <c r="H1565" s="627" t="s">
        <v>6076</v>
      </c>
      <c r="I1565" s="628"/>
      <c r="J1565" s="1"/>
      <c r="K1565" s="1"/>
      <c r="L1565" s="1"/>
      <c r="M1565" s="1"/>
      <c r="N1565" s="1"/>
      <c r="O1565" s="1"/>
      <c r="P1565" s="1"/>
      <c r="Q1565" s="1"/>
      <c r="R1565" s="1"/>
    </row>
    <row r="1566" spans="1:18" ht="16.5" customHeight="1">
      <c r="A1566" s="626" t="s">
        <v>6764</v>
      </c>
      <c r="B1566" s="626">
        <v>1</v>
      </c>
      <c r="C1566" s="627" t="s">
        <v>6102</v>
      </c>
      <c r="D1566" s="627" t="s">
        <v>1707</v>
      </c>
      <c r="E1566" s="628"/>
      <c r="F1566" s="629" t="s">
        <v>7597</v>
      </c>
      <c r="G1566" s="628"/>
      <c r="H1566" s="627" t="s">
        <v>6076</v>
      </c>
      <c r="I1566" s="628"/>
      <c r="J1566" s="1"/>
      <c r="K1566" s="1"/>
      <c r="L1566" s="1"/>
      <c r="M1566" s="1"/>
      <c r="N1566" s="1"/>
      <c r="O1566" s="1"/>
      <c r="P1566" s="1"/>
      <c r="Q1566" s="1"/>
      <c r="R1566" s="1"/>
    </row>
    <row r="1567" spans="1:18" ht="16.5" customHeight="1">
      <c r="A1567" s="626" t="s">
        <v>6764</v>
      </c>
      <c r="B1567" s="626">
        <v>1</v>
      </c>
      <c r="C1567" s="627" t="s">
        <v>6102</v>
      </c>
      <c r="D1567" s="627" t="s">
        <v>1707</v>
      </c>
      <c r="E1567" s="628"/>
      <c r="F1567" s="629" t="s">
        <v>7598</v>
      </c>
      <c r="G1567" s="628"/>
      <c r="H1567" s="627" t="s">
        <v>6076</v>
      </c>
      <c r="I1567" s="628"/>
      <c r="J1567" s="1"/>
      <c r="K1567" s="1"/>
      <c r="L1567" s="1"/>
      <c r="M1567" s="1"/>
      <c r="N1567" s="1"/>
      <c r="O1567" s="1"/>
      <c r="P1567" s="1"/>
      <c r="Q1567" s="1"/>
      <c r="R1567" s="1"/>
    </row>
    <row r="1568" spans="1:18" ht="16.5" customHeight="1">
      <c r="A1568" s="626" t="s">
        <v>6764</v>
      </c>
      <c r="B1568" s="626">
        <v>1</v>
      </c>
      <c r="C1568" s="627" t="s">
        <v>6102</v>
      </c>
      <c r="D1568" s="627" t="s">
        <v>1707</v>
      </c>
      <c r="E1568" s="628"/>
      <c r="F1568" s="629" t="s">
        <v>7599</v>
      </c>
      <c r="G1568" s="628"/>
      <c r="H1568" s="627" t="s">
        <v>6076</v>
      </c>
      <c r="I1568" s="628"/>
      <c r="J1568" s="1"/>
      <c r="K1568" s="1"/>
      <c r="L1568" s="1"/>
      <c r="M1568" s="1"/>
      <c r="N1568" s="1"/>
      <c r="O1568" s="1"/>
      <c r="P1568" s="1"/>
      <c r="Q1568" s="1"/>
      <c r="R1568" s="1"/>
    </row>
    <row r="1569" spans="1:18" ht="16.5" customHeight="1">
      <c r="A1569" s="626" t="s">
        <v>6764</v>
      </c>
      <c r="B1569" s="626">
        <v>1</v>
      </c>
      <c r="C1569" s="627" t="s">
        <v>6102</v>
      </c>
      <c r="D1569" s="627" t="s">
        <v>1707</v>
      </c>
      <c r="E1569" s="628"/>
      <c r="F1569" s="629" t="s">
        <v>7600</v>
      </c>
      <c r="G1569" s="628"/>
      <c r="H1569" s="627" t="s">
        <v>6076</v>
      </c>
      <c r="I1569" s="628"/>
      <c r="J1569" s="1"/>
      <c r="K1569" s="1"/>
      <c r="L1569" s="1"/>
      <c r="M1569" s="1"/>
      <c r="N1569" s="1"/>
      <c r="O1569" s="1"/>
      <c r="P1569" s="1"/>
      <c r="Q1569" s="1"/>
      <c r="R1569" s="1"/>
    </row>
    <row r="1570" spans="1:18" ht="16.5" customHeight="1">
      <c r="A1570" s="626" t="s">
        <v>6764</v>
      </c>
      <c r="B1570" s="626">
        <v>1</v>
      </c>
      <c r="C1570" s="627" t="s">
        <v>6102</v>
      </c>
      <c r="D1570" s="627" t="s">
        <v>1707</v>
      </c>
      <c r="E1570" s="628"/>
      <c r="F1570" s="629" t="s">
        <v>7601</v>
      </c>
      <c r="G1570" s="628"/>
      <c r="H1570" s="627" t="s">
        <v>6076</v>
      </c>
      <c r="I1570" s="628"/>
      <c r="J1570" s="1"/>
      <c r="K1570" s="1"/>
      <c r="L1570" s="1"/>
      <c r="M1570" s="1"/>
      <c r="N1570" s="1"/>
      <c r="O1570" s="1"/>
      <c r="P1570" s="1"/>
      <c r="Q1570" s="1"/>
      <c r="R1570" s="1"/>
    </row>
    <row r="1571" spans="1:18" ht="16.5" customHeight="1">
      <c r="A1571" s="626" t="s">
        <v>6764</v>
      </c>
      <c r="B1571" s="626">
        <v>1</v>
      </c>
      <c r="C1571" s="627" t="s">
        <v>6102</v>
      </c>
      <c r="D1571" s="627" t="s">
        <v>1707</v>
      </c>
      <c r="E1571" s="628"/>
      <c r="F1571" s="629" t="s">
        <v>7602</v>
      </c>
      <c r="G1571" s="628"/>
      <c r="H1571" s="627" t="s">
        <v>6076</v>
      </c>
      <c r="I1571" s="628"/>
      <c r="J1571" s="1"/>
      <c r="K1571" s="1"/>
      <c r="L1571" s="1"/>
      <c r="M1571" s="1"/>
      <c r="N1571" s="1"/>
      <c r="O1571" s="1"/>
      <c r="P1571" s="1"/>
      <c r="Q1571" s="1"/>
      <c r="R1571" s="1"/>
    </row>
    <row r="1572" spans="1:18" ht="16.5" customHeight="1">
      <c r="A1572" s="626" t="s">
        <v>6764</v>
      </c>
      <c r="B1572" s="626">
        <v>1</v>
      </c>
      <c r="C1572" s="627" t="s">
        <v>6102</v>
      </c>
      <c r="D1572" s="627" t="s">
        <v>1707</v>
      </c>
      <c r="E1572" s="628"/>
      <c r="F1572" s="629" t="s">
        <v>7603</v>
      </c>
      <c r="G1572" s="628"/>
      <c r="H1572" s="627" t="s">
        <v>6076</v>
      </c>
      <c r="I1572" s="628"/>
      <c r="J1572" s="1"/>
      <c r="K1572" s="1"/>
      <c r="L1572" s="1"/>
      <c r="M1572" s="1"/>
      <c r="N1572" s="1"/>
      <c r="O1572" s="1"/>
      <c r="P1572" s="1"/>
      <c r="Q1572" s="1"/>
      <c r="R1572" s="1"/>
    </row>
    <row r="1573" spans="1:18" ht="16.5" customHeight="1">
      <c r="A1573" s="626" t="s">
        <v>6764</v>
      </c>
      <c r="B1573" s="626">
        <v>1</v>
      </c>
      <c r="C1573" s="627" t="s">
        <v>6102</v>
      </c>
      <c r="D1573" s="627" t="s">
        <v>1707</v>
      </c>
      <c r="E1573" s="628"/>
      <c r="F1573" s="629" t="s">
        <v>7604</v>
      </c>
      <c r="G1573" s="628"/>
      <c r="H1573" s="627" t="s">
        <v>6076</v>
      </c>
      <c r="I1573" s="628"/>
      <c r="J1573" s="1"/>
      <c r="K1573" s="1"/>
      <c r="L1573" s="1"/>
      <c r="M1573" s="1"/>
      <c r="N1573" s="1"/>
      <c r="O1573" s="1"/>
      <c r="P1573" s="1"/>
      <c r="Q1573" s="1"/>
      <c r="R1573" s="1"/>
    </row>
    <row r="1574" spans="1:18" ht="16.5" customHeight="1">
      <c r="A1574" s="626" t="s">
        <v>6764</v>
      </c>
      <c r="B1574" s="626">
        <v>1</v>
      </c>
      <c r="C1574" s="627" t="s">
        <v>6102</v>
      </c>
      <c r="D1574" s="627" t="s">
        <v>1707</v>
      </c>
      <c r="E1574" s="628"/>
      <c r="F1574" s="629" t="s">
        <v>7605</v>
      </c>
      <c r="G1574" s="628"/>
      <c r="H1574" s="627" t="s">
        <v>6076</v>
      </c>
      <c r="I1574" s="628"/>
      <c r="J1574" s="1"/>
      <c r="K1574" s="1"/>
      <c r="L1574" s="1"/>
      <c r="M1574" s="1"/>
      <c r="N1574" s="1"/>
      <c r="O1574" s="1"/>
      <c r="P1574" s="1"/>
      <c r="Q1574" s="1"/>
      <c r="R1574" s="1"/>
    </row>
    <row r="1575" spans="1:18" ht="16.5" customHeight="1">
      <c r="A1575" s="626" t="s">
        <v>6764</v>
      </c>
      <c r="B1575" s="626">
        <v>1</v>
      </c>
      <c r="C1575" s="627" t="s">
        <v>6102</v>
      </c>
      <c r="D1575" s="627" t="s">
        <v>1707</v>
      </c>
      <c r="E1575" s="628"/>
      <c r="F1575" s="629" t="s">
        <v>7606</v>
      </c>
      <c r="G1575" s="628"/>
      <c r="H1575" s="627" t="s">
        <v>6076</v>
      </c>
      <c r="I1575" s="628"/>
      <c r="J1575" s="1"/>
      <c r="K1575" s="1"/>
      <c r="L1575" s="1"/>
      <c r="M1575" s="1"/>
      <c r="N1575" s="1"/>
      <c r="O1575" s="1"/>
      <c r="P1575" s="1"/>
      <c r="Q1575" s="1"/>
      <c r="R1575" s="1"/>
    </row>
    <row r="1576" spans="1:18" ht="16.5" customHeight="1">
      <c r="A1576" s="626" t="s">
        <v>6764</v>
      </c>
      <c r="B1576" s="626">
        <v>1</v>
      </c>
      <c r="C1576" s="627" t="s">
        <v>6102</v>
      </c>
      <c r="D1576" s="627" t="s">
        <v>1707</v>
      </c>
      <c r="E1576" s="628"/>
      <c r="F1576" s="629" t="s">
        <v>7607</v>
      </c>
      <c r="G1576" s="628"/>
      <c r="H1576" s="627" t="s">
        <v>6076</v>
      </c>
      <c r="I1576" s="628"/>
      <c r="J1576" s="1"/>
      <c r="K1576" s="1"/>
      <c r="L1576" s="1"/>
      <c r="M1576" s="1"/>
      <c r="N1576" s="1"/>
      <c r="O1576" s="1"/>
      <c r="P1576" s="1"/>
      <c r="Q1576" s="1"/>
      <c r="R1576" s="1"/>
    </row>
    <row r="1577" spans="1:18" ht="16.5" customHeight="1">
      <c r="A1577" s="626" t="s">
        <v>6764</v>
      </c>
      <c r="B1577" s="626">
        <v>1</v>
      </c>
      <c r="C1577" s="627" t="s">
        <v>6102</v>
      </c>
      <c r="D1577" s="627" t="s">
        <v>1707</v>
      </c>
      <c r="E1577" s="628"/>
      <c r="F1577" s="629" t="s">
        <v>7608</v>
      </c>
      <c r="G1577" s="628"/>
      <c r="H1577" s="627" t="s">
        <v>6076</v>
      </c>
      <c r="I1577" s="628"/>
      <c r="J1577" s="1"/>
      <c r="K1577" s="1"/>
      <c r="L1577" s="1"/>
      <c r="M1577" s="1"/>
      <c r="N1577" s="1"/>
      <c r="O1577" s="1"/>
      <c r="P1577" s="1"/>
      <c r="Q1577" s="1"/>
      <c r="R1577" s="1"/>
    </row>
    <row r="1578" spans="1:18" ht="16.5" customHeight="1">
      <c r="A1578" s="626" t="s">
        <v>6764</v>
      </c>
      <c r="B1578" s="626">
        <v>1</v>
      </c>
      <c r="C1578" s="627" t="s">
        <v>6102</v>
      </c>
      <c r="D1578" s="627" t="s">
        <v>1707</v>
      </c>
      <c r="E1578" s="628"/>
      <c r="F1578" s="629" t="s">
        <v>7609</v>
      </c>
      <c r="G1578" s="628"/>
      <c r="H1578" s="627" t="s">
        <v>6076</v>
      </c>
      <c r="I1578" s="628"/>
      <c r="J1578" s="1"/>
      <c r="K1578" s="1"/>
      <c r="L1578" s="1"/>
      <c r="M1578" s="1"/>
      <c r="N1578" s="1"/>
      <c r="O1578" s="1"/>
      <c r="P1578" s="1"/>
      <c r="Q1578" s="1"/>
      <c r="R1578" s="1"/>
    </row>
    <row r="1579" spans="1:18" ht="16.5" customHeight="1">
      <c r="A1579" s="626" t="s">
        <v>6764</v>
      </c>
      <c r="B1579" s="626">
        <v>1</v>
      </c>
      <c r="C1579" s="627" t="s">
        <v>6102</v>
      </c>
      <c r="D1579" s="627" t="s">
        <v>1707</v>
      </c>
      <c r="E1579" s="628"/>
      <c r="F1579" s="629" t="s">
        <v>7610</v>
      </c>
      <c r="G1579" s="628"/>
      <c r="H1579" s="627" t="s">
        <v>6076</v>
      </c>
      <c r="I1579" s="628"/>
      <c r="J1579" s="1"/>
      <c r="K1579" s="1"/>
      <c r="L1579" s="1"/>
      <c r="M1579" s="1"/>
      <c r="N1579" s="1"/>
      <c r="O1579" s="1"/>
      <c r="P1579" s="1"/>
      <c r="Q1579" s="1"/>
      <c r="R1579" s="1"/>
    </row>
    <row r="1580" spans="1:18" ht="16.5" customHeight="1">
      <c r="A1580" s="626" t="s">
        <v>6764</v>
      </c>
      <c r="B1580" s="626">
        <v>1</v>
      </c>
      <c r="C1580" s="627" t="s">
        <v>6102</v>
      </c>
      <c r="D1580" s="627" t="s">
        <v>1707</v>
      </c>
      <c r="E1580" s="628"/>
      <c r="F1580" s="629" t="s">
        <v>7611</v>
      </c>
      <c r="G1580" s="628"/>
      <c r="H1580" s="627" t="s">
        <v>6076</v>
      </c>
      <c r="I1580" s="628"/>
      <c r="J1580" s="1"/>
      <c r="K1580" s="1"/>
      <c r="L1580" s="1"/>
      <c r="M1580" s="1"/>
      <c r="N1580" s="1"/>
      <c r="O1580" s="1"/>
      <c r="P1580" s="1"/>
      <c r="Q1580" s="1"/>
      <c r="R1580" s="1"/>
    </row>
    <row r="1581" spans="1:18" ht="16.5" customHeight="1">
      <c r="A1581" s="626" t="s">
        <v>7612</v>
      </c>
      <c r="B1581" s="626">
        <v>1</v>
      </c>
      <c r="C1581" s="627" t="s">
        <v>7613</v>
      </c>
      <c r="D1581" s="627" t="s">
        <v>2116</v>
      </c>
      <c r="E1581" s="628"/>
      <c r="F1581" s="629" t="s">
        <v>7614</v>
      </c>
      <c r="G1581" s="628"/>
      <c r="H1581" s="627" t="s">
        <v>5882</v>
      </c>
      <c r="I1581" s="628"/>
      <c r="J1581" s="1"/>
      <c r="K1581" s="1"/>
      <c r="L1581" s="1"/>
      <c r="M1581" s="1"/>
      <c r="N1581" s="1"/>
      <c r="O1581" s="1"/>
      <c r="P1581" s="1"/>
      <c r="Q1581" s="1"/>
      <c r="R1581" s="1"/>
    </row>
    <row r="1582" spans="1:18" ht="16.5" customHeight="1">
      <c r="A1582" s="626" t="s">
        <v>7612</v>
      </c>
      <c r="B1582" s="626">
        <v>1</v>
      </c>
      <c r="C1582" s="627" t="s">
        <v>7613</v>
      </c>
      <c r="D1582" s="627" t="s">
        <v>2116</v>
      </c>
      <c r="E1582" s="628"/>
      <c r="F1582" s="629" t="s">
        <v>7615</v>
      </c>
      <c r="G1582" s="628"/>
      <c r="H1582" s="627" t="s">
        <v>5882</v>
      </c>
      <c r="I1582" s="628"/>
      <c r="J1582" s="1"/>
      <c r="K1582" s="1"/>
      <c r="L1582" s="1"/>
      <c r="M1582" s="1"/>
      <c r="N1582" s="1"/>
      <c r="O1582" s="1"/>
      <c r="P1582" s="1"/>
      <c r="Q1582" s="1"/>
      <c r="R1582" s="1"/>
    </row>
    <row r="1583" spans="1:18" ht="16.5" customHeight="1">
      <c r="A1583" s="626" t="s">
        <v>7612</v>
      </c>
      <c r="B1583" s="626">
        <v>1</v>
      </c>
      <c r="C1583" s="627" t="s">
        <v>7613</v>
      </c>
      <c r="D1583" s="627" t="s">
        <v>2116</v>
      </c>
      <c r="E1583" s="628"/>
      <c r="F1583" s="629" t="s">
        <v>7616</v>
      </c>
      <c r="G1583" s="628"/>
      <c r="H1583" s="627" t="s">
        <v>5882</v>
      </c>
      <c r="I1583" s="628"/>
      <c r="J1583" s="1"/>
      <c r="K1583" s="1"/>
      <c r="L1583" s="1"/>
      <c r="M1583" s="1"/>
      <c r="N1583" s="1"/>
      <c r="O1583" s="1"/>
      <c r="P1583" s="1"/>
      <c r="Q1583" s="1"/>
      <c r="R1583" s="1"/>
    </row>
    <row r="1584" spans="1:18" ht="16.5" customHeight="1">
      <c r="A1584" s="626" t="s">
        <v>7612</v>
      </c>
      <c r="B1584" s="626">
        <v>1</v>
      </c>
      <c r="C1584" s="627" t="s">
        <v>5856</v>
      </c>
      <c r="D1584" s="627" t="s">
        <v>2116</v>
      </c>
      <c r="E1584" s="628"/>
      <c r="F1584" s="629" t="s">
        <v>7617</v>
      </c>
      <c r="G1584" s="628"/>
      <c r="H1584" s="627" t="s">
        <v>5858</v>
      </c>
      <c r="I1584" s="628"/>
      <c r="J1584" s="1"/>
      <c r="K1584" s="1"/>
      <c r="L1584" s="1"/>
      <c r="M1584" s="1"/>
      <c r="N1584" s="1"/>
      <c r="O1584" s="1"/>
      <c r="P1584" s="1"/>
      <c r="Q1584" s="1"/>
      <c r="R1584" s="1"/>
    </row>
    <row r="1585" spans="1:18" ht="16.5" customHeight="1">
      <c r="A1585" s="626" t="s">
        <v>7612</v>
      </c>
      <c r="B1585" s="626">
        <v>1</v>
      </c>
      <c r="C1585" s="627" t="s">
        <v>5856</v>
      </c>
      <c r="D1585" s="627" t="s">
        <v>2116</v>
      </c>
      <c r="E1585" s="628"/>
      <c r="F1585" s="629" t="s">
        <v>7618</v>
      </c>
      <c r="G1585" s="628"/>
      <c r="H1585" s="627" t="s">
        <v>5858</v>
      </c>
      <c r="I1585" s="628"/>
      <c r="J1585" s="1"/>
      <c r="K1585" s="1"/>
      <c r="L1585" s="1"/>
      <c r="M1585" s="1"/>
      <c r="N1585" s="1"/>
      <c r="O1585" s="1"/>
      <c r="P1585" s="1"/>
      <c r="Q1585" s="1"/>
      <c r="R1585" s="1"/>
    </row>
    <row r="1586" spans="1:18" ht="16.5" customHeight="1">
      <c r="A1586" s="626" t="s">
        <v>7612</v>
      </c>
      <c r="B1586" s="626">
        <v>1</v>
      </c>
      <c r="C1586" s="627" t="s">
        <v>5856</v>
      </c>
      <c r="D1586" s="627" t="s">
        <v>2116</v>
      </c>
      <c r="E1586" s="628"/>
      <c r="F1586" s="629" t="s">
        <v>7619</v>
      </c>
      <c r="G1586" s="628"/>
      <c r="H1586" s="627" t="s">
        <v>5858</v>
      </c>
      <c r="I1586" s="628"/>
      <c r="J1586" s="1"/>
      <c r="K1586" s="1"/>
      <c r="L1586" s="1"/>
      <c r="M1586" s="1"/>
      <c r="N1586" s="1"/>
      <c r="O1586" s="1"/>
      <c r="P1586" s="1"/>
      <c r="Q1586" s="1"/>
      <c r="R1586" s="1"/>
    </row>
    <row r="1587" spans="1:18" ht="16.5" customHeight="1">
      <c r="A1587" s="626" t="s">
        <v>7612</v>
      </c>
      <c r="B1587" s="626">
        <v>1</v>
      </c>
      <c r="C1587" s="627" t="s">
        <v>5856</v>
      </c>
      <c r="D1587" s="627" t="s">
        <v>2116</v>
      </c>
      <c r="E1587" s="628"/>
      <c r="F1587" s="629" t="s">
        <v>7620</v>
      </c>
      <c r="G1587" s="628"/>
      <c r="H1587" s="627" t="s">
        <v>5858</v>
      </c>
      <c r="I1587" s="628"/>
      <c r="J1587" s="1"/>
      <c r="K1587" s="1"/>
      <c r="L1587" s="1"/>
      <c r="M1587" s="1"/>
      <c r="N1587" s="1"/>
      <c r="O1587" s="1"/>
      <c r="P1587" s="1"/>
      <c r="Q1587" s="1"/>
      <c r="R1587" s="1"/>
    </row>
    <row r="1588" spans="1:18" ht="16.5" customHeight="1">
      <c r="A1588" s="626" t="s">
        <v>7612</v>
      </c>
      <c r="B1588" s="626">
        <v>1</v>
      </c>
      <c r="C1588" s="627" t="s">
        <v>5856</v>
      </c>
      <c r="D1588" s="627" t="s">
        <v>2116</v>
      </c>
      <c r="E1588" s="628"/>
      <c r="F1588" s="629" t="s">
        <v>7621</v>
      </c>
      <c r="G1588" s="628"/>
      <c r="H1588" s="627" t="s">
        <v>5858</v>
      </c>
      <c r="I1588" s="628"/>
      <c r="J1588" s="1"/>
      <c r="K1588" s="1"/>
      <c r="L1588" s="1"/>
      <c r="M1588" s="1"/>
      <c r="N1588" s="1"/>
      <c r="O1588" s="1"/>
      <c r="P1588" s="1"/>
      <c r="Q1588" s="1"/>
      <c r="R1588" s="1"/>
    </row>
    <row r="1589" spans="1:18" ht="16.5" customHeight="1">
      <c r="A1589" s="626" t="s">
        <v>7612</v>
      </c>
      <c r="B1589" s="626">
        <v>1</v>
      </c>
      <c r="C1589" s="627" t="s">
        <v>5856</v>
      </c>
      <c r="D1589" s="627" t="s">
        <v>2116</v>
      </c>
      <c r="E1589" s="628"/>
      <c r="F1589" s="629" t="s">
        <v>7622</v>
      </c>
      <c r="G1589" s="628"/>
      <c r="H1589" s="627" t="s">
        <v>5858</v>
      </c>
      <c r="I1589" s="628"/>
      <c r="J1589" s="1"/>
      <c r="K1589" s="1"/>
      <c r="L1589" s="1"/>
      <c r="M1589" s="1"/>
      <c r="N1589" s="1"/>
      <c r="O1589" s="1"/>
      <c r="P1589" s="1"/>
      <c r="Q1589" s="1"/>
      <c r="R1589" s="1"/>
    </row>
    <row r="1590" spans="1:18" ht="16.5" customHeight="1">
      <c r="A1590" s="626" t="s">
        <v>7612</v>
      </c>
      <c r="B1590" s="626">
        <v>1</v>
      </c>
      <c r="C1590" s="627" t="s">
        <v>5856</v>
      </c>
      <c r="D1590" s="627" t="s">
        <v>2116</v>
      </c>
      <c r="E1590" s="628"/>
      <c r="F1590" s="629" t="s">
        <v>7623</v>
      </c>
      <c r="G1590" s="628"/>
      <c r="H1590" s="627" t="s">
        <v>5858</v>
      </c>
      <c r="I1590" s="628"/>
      <c r="J1590" s="1"/>
      <c r="K1590" s="1"/>
      <c r="L1590" s="1"/>
      <c r="M1590" s="1"/>
      <c r="N1590" s="1"/>
      <c r="O1590" s="1"/>
      <c r="P1590" s="1"/>
      <c r="Q1590" s="1"/>
      <c r="R1590" s="1"/>
    </row>
    <row r="1591" spans="1:18" ht="16.5" customHeight="1">
      <c r="A1591" s="626" t="s">
        <v>7612</v>
      </c>
      <c r="B1591" s="626">
        <v>1</v>
      </c>
      <c r="C1591" s="627" t="s">
        <v>5856</v>
      </c>
      <c r="D1591" s="627" t="s">
        <v>2116</v>
      </c>
      <c r="E1591" s="628"/>
      <c r="F1591" s="629" t="s">
        <v>7624</v>
      </c>
      <c r="G1591" s="628"/>
      <c r="H1591" s="627" t="s">
        <v>5858</v>
      </c>
      <c r="I1591" s="628"/>
      <c r="J1591" s="1"/>
      <c r="K1591" s="1"/>
      <c r="L1591" s="1"/>
      <c r="M1591" s="1"/>
      <c r="N1591" s="1"/>
      <c r="O1591" s="1"/>
      <c r="P1591" s="1"/>
      <c r="Q1591" s="1"/>
      <c r="R1591" s="1"/>
    </row>
    <row r="1592" spans="1:18" ht="16.5" customHeight="1">
      <c r="A1592" s="626" t="s">
        <v>7612</v>
      </c>
      <c r="B1592" s="626">
        <v>1</v>
      </c>
      <c r="C1592" s="627" t="s">
        <v>5856</v>
      </c>
      <c r="D1592" s="627" t="s">
        <v>2116</v>
      </c>
      <c r="E1592" s="628"/>
      <c r="F1592" s="629" t="s">
        <v>7625</v>
      </c>
      <c r="G1592" s="628"/>
      <c r="H1592" s="627" t="s">
        <v>5858</v>
      </c>
      <c r="I1592" s="628"/>
      <c r="J1592" s="1"/>
      <c r="K1592" s="1"/>
      <c r="L1592" s="1"/>
      <c r="M1592" s="1"/>
      <c r="N1592" s="1"/>
      <c r="O1592" s="1"/>
      <c r="P1592" s="1"/>
      <c r="Q1592" s="1"/>
      <c r="R1592" s="1"/>
    </row>
    <row r="1593" spans="1:18" ht="16.5" customHeight="1">
      <c r="A1593" s="626" t="s">
        <v>7612</v>
      </c>
      <c r="B1593" s="626">
        <v>1</v>
      </c>
      <c r="C1593" s="627" t="s">
        <v>5856</v>
      </c>
      <c r="D1593" s="627" t="s">
        <v>2116</v>
      </c>
      <c r="E1593" s="628"/>
      <c r="F1593" s="629" t="s">
        <v>7626</v>
      </c>
      <c r="G1593" s="628"/>
      <c r="H1593" s="627" t="s">
        <v>5858</v>
      </c>
      <c r="I1593" s="628"/>
      <c r="J1593" s="1"/>
      <c r="K1593" s="1"/>
      <c r="L1593" s="1"/>
      <c r="M1593" s="1"/>
      <c r="N1593" s="1"/>
      <c r="O1593" s="1"/>
      <c r="P1593" s="1"/>
      <c r="Q1593" s="1"/>
      <c r="R1593" s="1"/>
    </row>
    <row r="1594" spans="1:18" ht="16.5" customHeight="1">
      <c r="A1594" s="626" t="s">
        <v>7612</v>
      </c>
      <c r="B1594" s="626">
        <v>1</v>
      </c>
      <c r="C1594" s="627" t="s">
        <v>5856</v>
      </c>
      <c r="D1594" s="627" t="s">
        <v>2116</v>
      </c>
      <c r="E1594" s="628"/>
      <c r="F1594" s="629" t="s">
        <v>7627</v>
      </c>
      <c r="G1594" s="628"/>
      <c r="H1594" s="627" t="s">
        <v>5858</v>
      </c>
      <c r="I1594" s="628"/>
      <c r="J1594" s="1"/>
      <c r="K1594" s="1"/>
      <c r="L1594" s="1"/>
      <c r="M1594" s="1"/>
      <c r="N1594" s="1"/>
      <c r="O1594" s="1"/>
      <c r="P1594" s="1"/>
      <c r="Q1594" s="1"/>
      <c r="R1594" s="1"/>
    </row>
    <row r="1595" spans="1:18" ht="16.5" customHeight="1">
      <c r="A1595" s="626" t="s">
        <v>7612</v>
      </c>
      <c r="B1595" s="626">
        <v>1</v>
      </c>
      <c r="C1595" s="627" t="s">
        <v>5856</v>
      </c>
      <c r="D1595" s="627" t="s">
        <v>2116</v>
      </c>
      <c r="E1595" s="628"/>
      <c r="F1595" s="629" t="s">
        <v>7628</v>
      </c>
      <c r="G1595" s="628"/>
      <c r="H1595" s="627" t="s">
        <v>5858</v>
      </c>
      <c r="I1595" s="628"/>
      <c r="J1595" s="1"/>
      <c r="K1595" s="1"/>
      <c r="L1595" s="1"/>
      <c r="M1595" s="1"/>
      <c r="N1595" s="1"/>
      <c r="O1595" s="1"/>
      <c r="P1595" s="1"/>
      <c r="Q1595" s="1"/>
      <c r="R1595" s="1"/>
    </row>
    <row r="1596" spans="1:18" ht="16.5" customHeight="1">
      <c r="A1596" s="626" t="s">
        <v>7612</v>
      </c>
      <c r="B1596" s="626">
        <v>1</v>
      </c>
      <c r="C1596" s="627" t="s">
        <v>5856</v>
      </c>
      <c r="D1596" s="627" t="s">
        <v>2116</v>
      </c>
      <c r="E1596" s="628"/>
      <c r="F1596" s="629" t="s">
        <v>7629</v>
      </c>
      <c r="G1596" s="628"/>
      <c r="H1596" s="627" t="s">
        <v>5858</v>
      </c>
      <c r="I1596" s="628"/>
      <c r="J1596" s="1"/>
      <c r="K1596" s="1"/>
      <c r="L1596" s="1"/>
      <c r="M1596" s="1"/>
      <c r="N1596" s="1"/>
      <c r="O1596" s="1"/>
      <c r="P1596" s="1"/>
      <c r="Q1596" s="1"/>
      <c r="R1596" s="1"/>
    </row>
    <row r="1597" spans="1:18" ht="16.5" customHeight="1">
      <c r="A1597" s="626" t="s">
        <v>7612</v>
      </c>
      <c r="B1597" s="626">
        <v>1</v>
      </c>
      <c r="C1597" s="627" t="s">
        <v>5856</v>
      </c>
      <c r="D1597" s="627" t="s">
        <v>2116</v>
      </c>
      <c r="E1597" s="628"/>
      <c r="F1597" s="629" t="s">
        <v>7630</v>
      </c>
      <c r="G1597" s="628"/>
      <c r="H1597" s="627" t="s">
        <v>5858</v>
      </c>
      <c r="I1597" s="628"/>
      <c r="J1597" s="1"/>
      <c r="K1597" s="1"/>
      <c r="L1597" s="1"/>
      <c r="M1597" s="1"/>
      <c r="N1597" s="1"/>
      <c r="O1597" s="1"/>
      <c r="P1597" s="1"/>
      <c r="Q1597" s="1"/>
      <c r="R1597" s="1"/>
    </row>
    <row r="1598" spans="1:18" ht="16.5" customHeight="1">
      <c r="A1598" s="626" t="s">
        <v>7612</v>
      </c>
      <c r="B1598" s="626">
        <v>1</v>
      </c>
      <c r="C1598" s="627" t="s">
        <v>5856</v>
      </c>
      <c r="D1598" s="627" t="s">
        <v>2116</v>
      </c>
      <c r="E1598" s="628"/>
      <c r="F1598" s="629" t="s">
        <v>7631</v>
      </c>
      <c r="G1598" s="628"/>
      <c r="H1598" s="627" t="s">
        <v>5858</v>
      </c>
      <c r="I1598" s="628"/>
      <c r="J1598" s="1"/>
      <c r="K1598" s="1"/>
      <c r="L1598" s="1"/>
      <c r="M1598" s="1"/>
      <c r="N1598" s="1"/>
      <c r="O1598" s="1"/>
      <c r="P1598" s="1"/>
      <c r="Q1598" s="1"/>
      <c r="R1598" s="1"/>
    </row>
    <row r="1599" spans="1:18" ht="16.5" customHeight="1">
      <c r="A1599" s="626" t="s">
        <v>7612</v>
      </c>
      <c r="B1599" s="626">
        <v>1</v>
      </c>
      <c r="C1599" s="627" t="s">
        <v>5856</v>
      </c>
      <c r="D1599" s="627" t="s">
        <v>2116</v>
      </c>
      <c r="E1599" s="628"/>
      <c r="F1599" s="629" t="s">
        <v>7632</v>
      </c>
      <c r="G1599" s="628"/>
      <c r="H1599" s="627" t="s">
        <v>5858</v>
      </c>
      <c r="I1599" s="628"/>
      <c r="J1599" s="1"/>
      <c r="K1599" s="1"/>
      <c r="L1599" s="1"/>
      <c r="M1599" s="1"/>
      <c r="N1599" s="1"/>
      <c r="O1599" s="1"/>
      <c r="P1599" s="1"/>
      <c r="Q1599" s="1"/>
      <c r="R1599" s="1"/>
    </row>
    <row r="1600" spans="1:18" ht="16.5" customHeight="1">
      <c r="A1600" s="626" t="s">
        <v>7612</v>
      </c>
      <c r="B1600" s="626">
        <v>1</v>
      </c>
      <c r="C1600" s="627" t="s">
        <v>5856</v>
      </c>
      <c r="D1600" s="627" t="s">
        <v>2116</v>
      </c>
      <c r="E1600" s="628"/>
      <c r="F1600" s="629" t="s">
        <v>7633</v>
      </c>
      <c r="G1600" s="628"/>
      <c r="H1600" s="627" t="s">
        <v>5858</v>
      </c>
      <c r="I1600" s="628"/>
      <c r="J1600" s="1"/>
      <c r="K1600" s="1"/>
      <c r="L1600" s="1"/>
      <c r="M1600" s="1"/>
      <c r="N1600" s="1"/>
      <c r="O1600" s="1"/>
      <c r="P1600" s="1"/>
      <c r="Q1600" s="1"/>
      <c r="R1600" s="1"/>
    </row>
    <row r="1601" spans="1:18" ht="16.5" customHeight="1">
      <c r="A1601" s="626" t="s">
        <v>7612</v>
      </c>
      <c r="B1601" s="626">
        <v>1</v>
      </c>
      <c r="C1601" s="627" t="s">
        <v>5856</v>
      </c>
      <c r="D1601" s="627" t="s">
        <v>2116</v>
      </c>
      <c r="E1601" s="628"/>
      <c r="F1601" s="629" t="s">
        <v>7634</v>
      </c>
      <c r="G1601" s="628"/>
      <c r="H1601" s="627" t="s">
        <v>5858</v>
      </c>
      <c r="I1601" s="628"/>
      <c r="J1601" s="1"/>
      <c r="K1601" s="1"/>
      <c r="L1601" s="1"/>
      <c r="M1601" s="1"/>
      <c r="N1601" s="1"/>
      <c r="O1601" s="1"/>
      <c r="P1601" s="1"/>
      <c r="Q1601" s="1"/>
      <c r="R1601" s="1"/>
    </row>
    <row r="1602" spans="1:18" ht="16.5" customHeight="1">
      <c r="A1602" s="626" t="s">
        <v>7612</v>
      </c>
      <c r="B1602" s="626">
        <v>1</v>
      </c>
      <c r="C1602" s="627" t="s">
        <v>5856</v>
      </c>
      <c r="D1602" s="627" t="s">
        <v>2116</v>
      </c>
      <c r="E1602" s="628"/>
      <c r="F1602" s="629" t="s">
        <v>7635</v>
      </c>
      <c r="G1602" s="628"/>
      <c r="H1602" s="627" t="s">
        <v>5858</v>
      </c>
      <c r="I1602" s="628"/>
      <c r="J1602" s="1"/>
      <c r="K1602" s="1"/>
      <c r="L1602" s="1"/>
      <c r="M1602" s="1"/>
      <c r="N1602" s="1"/>
      <c r="O1602" s="1"/>
      <c r="P1602" s="1"/>
      <c r="Q1602" s="1"/>
      <c r="R1602" s="1"/>
    </row>
    <row r="1603" spans="1:18" ht="16.5" customHeight="1">
      <c r="A1603" s="626" t="s">
        <v>7612</v>
      </c>
      <c r="B1603" s="626">
        <v>1</v>
      </c>
      <c r="C1603" s="627" t="s">
        <v>5856</v>
      </c>
      <c r="D1603" s="627" t="s">
        <v>2116</v>
      </c>
      <c r="E1603" s="628"/>
      <c r="F1603" s="629" t="s">
        <v>7636</v>
      </c>
      <c r="G1603" s="628"/>
      <c r="H1603" s="627" t="s">
        <v>5858</v>
      </c>
      <c r="I1603" s="628"/>
      <c r="J1603" s="1"/>
      <c r="K1603" s="1"/>
      <c r="L1603" s="1"/>
      <c r="M1603" s="1"/>
      <c r="N1603" s="1"/>
      <c r="O1603" s="1"/>
      <c r="P1603" s="1"/>
      <c r="Q1603" s="1"/>
      <c r="R1603" s="1"/>
    </row>
    <row r="1604" spans="1:18" ht="16.5" customHeight="1">
      <c r="A1604" s="626" t="s">
        <v>7612</v>
      </c>
      <c r="B1604" s="626">
        <v>1</v>
      </c>
      <c r="C1604" s="627" t="s">
        <v>5856</v>
      </c>
      <c r="D1604" s="627" t="s">
        <v>2116</v>
      </c>
      <c r="E1604" s="628"/>
      <c r="F1604" s="629" t="s">
        <v>7637</v>
      </c>
      <c r="G1604" s="628"/>
      <c r="H1604" s="627" t="s">
        <v>5858</v>
      </c>
      <c r="I1604" s="628"/>
      <c r="J1604" s="1"/>
      <c r="K1604" s="1"/>
      <c r="L1604" s="1"/>
      <c r="M1604" s="1"/>
      <c r="N1604" s="1"/>
      <c r="O1604" s="1"/>
      <c r="P1604" s="1"/>
      <c r="Q1604" s="1"/>
      <c r="R1604" s="1"/>
    </row>
    <row r="1605" spans="1:18" ht="16.5" customHeight="1">
      <c r="A1605" s="626" t="s">
        <v>7612</v>
      </c>
      <c r="B1605" s="626">
        <v>1</v>
      </c>
      <c r="C1605" s="627" t="s">
        <v>5856</v>
      </c>
      <c r="D1605" s="627" t="s">
        <v>2116</v>
      </c>
      <c r="E1605" s="628"/>
      <c r="F1605" s="629" t="s">
        <v>7638</v>
      </c>
      <c r="G1605" s="628"/>
      <c r="H1605" s="627" t="s">
        <v>5858</v>
      </c>
      <c r="I1605" s="628"/>
      <c r="J1605" s="1"/>
      <c r="K1605" s="1"/>
      <c r="L1605" s="1"/>
      <c r="M1605" s="1"/>
      <c r="N1605" s="1"/>
      <c r="O1605" s="1"/>
      <c r="P1605" s="1"/>
      <c r="Q1605" s="1"/>
      <c r="R1605" s="1"/>
    </row>
    <row r="1606" spans="1:18" ht="16.5" customHeight="1">
      <c r="A1606" s="626" t="s">
        <v>7612</v>
      </c>
      <c r="B1606" s="626">
        <v>1</v>
      </c>
      <c r="C1606" s="627" t="s">
        <v>5856</v>
      </c>
      <c r="D1606" s="627" t="s">
        <v>2116</v>
      </c>
      <c r="E1606" s="628"/>
      <c r="F1606" s="629" t="s">
        <v>7639</v>
      </c>
      <c r="G1606" s="628"/>
      <c r="H1606" s="627" t="s">
        <v>5858</v>
      </c>
      <c r="I1606" s="628"/>
      <c r="J1606" s="1"/>
      <c r="K1606" s="1"/>
      <c r="L1606" s="1"/>
      <c r="M1606" s="1"/>
      <c r="N1606" s="1"/>
      <c r="O1606" s="1"/>
      <c r="P1606" s="1"/>
      <c r="Q1606" s="1"/>
      <c r="R1606" s="1"/>
    </row>
    <row r="1607" spans="1:18" ht="16.5" customHeight="1">
      <c r="A1607" s="626" t="s">
        <v>7612</v>
      </c>
      <c r="B1607" s="626">
        <v>1</v>
      </c>
      <c r="C1607" s="627" t="s">
        <v>5856</v>
      </c>
      <c r="D1607" s="627" t="s">
        <v>2116</v>
      </c>
      <c r="E1607" s="628"/>
      <c r="F1607" s="629" t="s">
        <v>7640</v>
      </c>
      <c r="G1607" s="628"/>
      <c r="H1607" s="627" t="s">
        <v>5858</v>
      </c>
      <c r="I1607" s="628"/>
      <c r="J1607" s="1"/>
      <c r="K1607" s="1"/>
      <c r="L1607" s="1"/>
      <c r="M1607" s="1"/>
      <c r="N1607" s="1"/>
      <c r="O1607" s="1"/>
      <c r="P1607" s="1"/>
      <c r="Q1607" s="1"/>
      <c r="R1607" s="1"/>
    </row>
    <row r="1608" spans="1:18" ht="16.5" customHeight="1">
      <c r="A1608" s="626" t="s">
        <v>7612</v>
      </c>
      <c r="B1608" s="626">
        <v>1</v>
      </c>
      <c r="C1608" s="627" t="s">
        <v>5856</v>
      </c>
      <c r="D1608" s="627" t="s">
        <v>2116</v>
      </c>
      <c r="E1608" s="628"/>
      <c r="F1608" s="629" t="s">
        <v>7641</v>
      </c>
      <c r="G1608" s="628"/>
      <c r="H1608" s="627" t="s">
        <v>5858</v>
      </c>
      <c r="I1608" s="628"/>
      <c r="J1608" s="1"/>
      <c r="K1608" s="1"/>
      <c r="L1608" s="1"/>
      <c r="M1608" s="1"/>
      <c r="N1608" s="1"/>
      <c r="O1608" s="1"/>
      <c r="P1608" s="1"/>
      <c r="Q1608" s="1"/>
      <c r="R1608" s="1"/>
    </row>
    <row r="1609" spans="1:18" ht="16.5" customHeight="1">
      <c r="A1609" s="626" t="s">
        <v>7612</v>
      </c>
      <c r="B1609" s="626">
        <v>1</v>
      </c>
      <c r="C1609" s="627" t="s">
        <v>5856</v>
      </c>
      <c r="D1609" s="627" t="s">
        <v>2116</v>
      </c>
      <c r="E1609" s="628"/>
      <c r="F1609" s="629" t="s">
        <v>7642</v>
      </c>
      <c r="G1609" s="628"/>
      <c r="H1609" s="627" t="s">
        <v>5858</v>
      </c>
      <c r="I1609" s="628"/>
      <c r="J1609" s="1"/>
      <c r="K1609" s="1"/>
      <c r="L1609" s="1"/>
      <c r="M1609" s="1"/>
      <c r="N1609" s="1"/>
      <c r="O1609" s="1"/>
      <c r="P1609" s="1"/>
      <c r="Q1609" s="1"/>
      <c r="R1609" s="1"/>
    </row>
    <row r="1610" spans="1:18" ht="16.5" customHeight="1">
      <c r="A1610" s="626" t="s">
        <v>7612</v>
      </c>
      <c r="B1610" s="626">
        <v>1</v>
      </c>
      <c r="C1610" s="627" t="s">
        <v>5856</v>
      </c>
      <c r="D1610" s="627" t="s">
        <v>2116</v>
      </c>
      <c r="E1610" s="628"/>
      <c r="F1610" s="629" t="s">
        <v>7643</v>
      </c>
      <c r="G1610" s="628"/>
      <c r="H1610" s="627" t="s">
        <v>5858</v>
      </c>
      <c r="I1610" s="628"/>
      <c r="J1610" s="1"/>
      <c r="K1610" s="1"/>
      <c r="L1610" s="1"/>
      <c r="M1610" s="1"/>
      <c r="N1610" s="1"/>
      <c r="O1610" s="1"/>
      <c r="P1610" s="1"/>
      <c r="Q1610" s="1"/>
      <c r="R1610" s="1"/>
    </row>
    <row r="1611" spans="1:18" ht="16.5" customHeight="1">
      <c r="A1611" s="626" t="s">
        <v>7612</v>
      </c>
      <c r="B1611" s="626">
        <v>1</v>
      </c>
      <c r="C1611" s="627" t="s">
        <v>5856</v>
      </c>
      <c r="D1611" s="627" t="s">
        <v>2116</v>
      </c>
      <c r="E1611" s="628"/>
      <c r="F1611" s="629" t="s">
        <v>7644</v>
      </c>
      <c r="G1611" s="628"/>
      <c r="H1611" s="627" t="s">
        <v>5858</v>
      </c>
      <c r="I1611" s="628"/>
      <c r="J1611" s="1"/>
      <c r="K1611" s="1"/>
      <c r="L1611" s="1"/>
      <c r="M1611" s="1"/>
      <c r="N1611" s="1"/>
      <c r="O1611" s="1"/>
      <c r="P1611" s="1"/>
      <c r="Q1611" s="1"/>
      <c r="R1611" s="1"/>
    </row>
    <row r="1612" spans="1:18" ht="16.5" customHeight="1">
      <c r="A1612" s="626" t="s">
        <v>7612</v>
      </c>
      <c r="B1612" s="626">
        <v>1</v>
      </c>
      <c r="C1612" s="627" t="s">
        <v>5856</v>
      </c>
      <c r="D1612" s="627" t="s">
        <v>2116</v>
      </c>
      <c r="E1612" s="628"/>
      <c r="F1612" s="629" t="s">
        <v>7645</v>
      </c>
      <c r="G1612" s="628"/>
      <c r="H1612" s="627" t="s">
        <v>5858</v>
      </c>
      <c r="I1612" s="628"/>
      <c r="J1612" s="1"/>
      <c r="K1612" s="1"/>
      <c r="L1612" s="1"/>
      <c r="M1612" s="1"/>
      <c r="N1612" s="1"/>
      <c r="O1612" s="1"/>
      <c r="P1612" s="1"/>
      <c r="Q1612" s="1"/>
      <c r="R1612" s="1"/>
    </row>
    <row r="1613" spans="1:18" ht="16.5" customHeight="1">
      <c r="A1613" s="626" t="s">
        <v>7612</v>
      </c>
      <c r="B1613" s="626">
        <v>1</v>
      </c>
      <c r="C1613" s="627" t="s">
        <v>5856</v>
      </c>
      <c r="D1613" s="627" t="s">
        <v>2116</v>
      </c>
      <c r="E1613" s="628"/>
      <c r="F1613" s="629" t="s">
        <v>7646</v>
      </c>
      <c r="G1613" s="628"/>
      <c r="H1613" s="627" t="s">
        <v>5858</v>
      </c>
      <c r="I1613" s="628"/>
      <c r="J1613" s="1"/>
      <c r="K1613" s="1"/>
      <c r="L1613" s="1"/>
      <c r="M1613" s="1"/>
      <c r="N1613" s="1"/>
      <c r="O1613" s="1"/>
      <c r="P1613" s="1"/>
      <c r="Q1613" s="1"/>
      <c r="R1613" s="1"/>
    </row>
    <row r="1614" spans="1:18" ht="16.5" customHeight="1">
      <c r="A1614" s="626" t="s">
        <v>7612</v>
      </c>
      <c r="B1614" s="626">
        <v>1</v>
      </c>
      <c r="C1614" s="627" t="s">
        <v>5856</v>
      </c>
      <c r="D1614" s="627" t="s">
        <v>2116</v>
      </c>
      <c r="E1614" s="628"/>
      <c r="F1614" s="629" t="s">
        <v>7647</v>
      </c>
      <c r="G1614" s="628"/>
      <c r="H1614" s="627" t="s">
        <v>5858</v>
      </c>
      <c r="I1614" s="628"/>
      <c r="J1614" s="1"/>
      <c r="K1614" s="1"/>
      <c r="L1614" s="1"/>
      <c r="M1614" s="1"/>
      <c r="N1614" s="1"/>
      <c r="O1614" s="1"/>
      <c r="P1614" s="1"/>
      <c r="Q1614" s="1"/>
      <c r="R1614" s="1"/>
    </row>
    <row r="1615" spans="1:18" ht="16.5" customHeight="1">
      <c r="A1615" s="626" t="s">
        <v>7612</v>
      </c>
      <c r="B1615" s="626">
        <v>1</v>
      </c>
      <c r="C1615" s="627" t="s">
        <v>5856</v>
      </c>
      <c r="D1615" s="627" t="s">
        <v>2116</v>
      </c>
      <c r="E1615" s="628"/>
      <c r="F1615" s="629" t="s">
        <v>7648</v>
      </c>
      <c r="G1615" s="628"/>
      <c r="H1615" s="627" t="s">
        <v>5858</v>
      </c>
      <c r="I1615" s="628"/>
      <c r="J1615" s="1"/>
      <c r="K1615" s="1"/>
      <c r="L1615" s="1"/>
      <c r="M1615" s="1"/>
      <c r="N1615" s="1"/>
      <c r="O1615" s="1"/>
      <c r="P1615" s="1"/>
      <c r="Q1615" s="1"/>
      <c r="R1615" s="1"/>
    </row>
    <row r="1616" spans="1:18" ht="16.5" customHeight="1">
      <c r="A1616" s="626" t="s">
        <v>7612</v>
      </c>
      <c r="B1616" s="626">
        <v>1</v>
      </c>
      <c r="C1616" s="627" t="s">
        <v>5856</v>
      </c>
      <c r="D1616" s="627" t="s">
        <v>2116</v>
      </c>
      <c r="E1616" s="628"/>
      <c r="F1616" s="629" t="s">
        <v>7649</v>
      </c>
      <c r="G1616" s="628"/>
      <c r="H1616" s="627" t="s">
        <v>5858</v>
      </c>
      <c r="I1616" s="628"/>
      <c r="J1616" s="1"/>
      <c r="K1616" s="1"/>
      <c r="L1616" s="1"/>
      <c r="M1616" s="1"/>
      <c r="N1616" s="1"/>
      <c r="O1616" s="1"/>
      <c r="P1616" s="1"/>
      <c r="Q1616" s="1"/>
      <c r="R1616" s="1"/>
    </row>
    <row r="1617" spans="1:18" ht="16.5" customHeight="1">
      <c r="A1617" s="626" t="s">
        <v>7612</v>
      </c>
      <c r="B1617" s="626">
        <v>1</v>
      </c>
      <c r="C1617" s="627" t="s">
        <v>5856</v>
      </c>
      <c r="D1617" s="627" t="s">
        <v>2116</v>
      </c>
      <c r="E1617" s="628"/>
      <c r="F1617" s="629" t="s">
        <v>7650</v>
      </c>
      <c r="G1617" s="628"/>
      <c r="H1617" s="627" t="s">
        <v>5858</v>
      </c>
      <c r="I1617" s="628"/>
      <c r="J1617" s="1"/>
      <c r="K1617" s="1"/>
      <c r="L1617" s="1"/>
      <c r="M1617" s="1"/>
      <c r="N1617" s="1"/>
      <c r="O1617" s="1"/>
      <c r="P1617" s="1"/>
      <c r="Q1617" s="1"/>
      <c r="R1617" s="1"/>
    </row>
    <row r="1618" spans="1:18" ht="16.5" customHeight="1">
      <c r="A1618" s="626" t="s">
        <v>7612</v>
      </c>
      <c r="B1618" s="626">
        <v>1</v>
      </c>
      <c r="C1618" s="627" t="s">
        <v>5856</v>
      </c>
      <c r="D1618" s="627" t="s">
        <v>2116</v>
      </c>
      <c r="E1618" s="628"/>
      <c r="F1618" s="629" t="s">
        <v>7651</v>
      </c>
      <c r="G1618" s="628"/>
      <c r="H1618" s="627" t="s">
        <v>5858</v>
      </c>
      <c r="I1618" s="628"/>
      <c r="J1618" s="1"/>
      <c r="K1618" s="1"/>
      <c r="L1618" s="1"/>
      <c r="M1618" s="1"/>
      <c r="N1618" s="1"/>
      <c r="O1618" s="1"/>
      <c r="P1618" s="1"/>
      <c r="Q1618" s="1"/>
      <c r="R1618" s="1"/>
    </row>
    <row r="1619" spans="1:18" ht="16.5" customHeight="1">
      <c r="A1619" s="626" t="s">
        <v>7612</v>
      </c>
      <c r="B1619" s="626">
        <v>1</v>
      </c>
      <c r="C1619" s="627" t="s">
        <v>5856</v>
      </c>
      <c r="D1619" s="627" t="s">
        <v>2116</v>
      </c>
      <c r="E1619" s="628"/>
      <c r="F1619" s="629" t="s">
        <v>7652</v>
      </c>
      <c r="G1619" s="628"/>
      <c r="H1619" s="627" t="s">
        <v>5858</v>
      </c>
      <c r="I1619" s="628"/>
      <c r="J1619" s="1"/>
      <c r="K1619" s="1"/>
      <c r="L1619" s="1"/>
      <c r="M1619" s="1"/>
      <c r="N1619" s="1"/>
      <c r="O1619" s="1"/>
      <c r="P1619" s="1"/>
      <c r="Q1619" s="1"/>
      <c r="R1619" s="1"/>
    </row>
    <row r="1620" spans="1:18" ht="16.5" customHeight="1">
      <c r="A1620" s="626" t="s">
        <v>7612</v>
      </c>
      <c r="B1620" s="626">
        <v>1</v>
      </c>
      <c r="C1620" s="627" t="s">
        <v>5856</v>
      </c>
      <c r="D1620" s="627" t="s">
        <v>2116</v>
      </c>
      <c r="E1620" s="628"/>
      <c r="F1620" s="629" t="s">
        <v>7653</v>
      </c>
      <c r="G1620" s="628"/>
      <c r="H1620" s="627" t="s">
        <v>5858</v>
      </c>
      <c r="I1620" s="628"/>
      <c r="J1620" s="1"/>
      <c r="K1620" s="1"/>
      <c r="L1620" s="1"/>
      <c r="M1620" s="1"/>
      <c r="N1620" s="1"/>
      <c r="O1620" s="1"/>
      <c r="P1620" s="1"/>
      <c r="Q1620" s="1"/>
      <c r="R1620" s="1"/>
    </row>
    <row r="1621" spans="1:18" ht="16.5" customHeight="1">
      <c r="A1621" s="626" t="s">
        <v>7612</v>
      </c>
      <c r="B1621" s="626">
        <v>1</v>
      </c>
      <c r="C1621" s="627" t="s">
        <v>5856</v>
      </c>
      <c r="D1621" s="627" t="s">
        <v>2116</v>
      </c>
      <c r="E1621" s="628"/>
      <c r="F1621" s="629" t="s">
        <v>7654</v>
      </c>
      <c r="G1621" s="628"/>
      <c r="H1621" s="627" t="s">
        <v>5858</v>
      </c>
      <c r="I1621" s="628"/>
      <c r="J1621" s="1"/>
      <c r="K1621" s="1"/>
      <c r="L1621" s="1"/>
      <c r="M1621" s="1"/>
      <c r="N1621" s="1"/>
      <c r="O1621" s="1"/>
      <c r="P1621" s="1"/>
      <c r="Q1621" s="1"/>
      <c r="R1621" s="1"/>
    </row>
    <row r="1622" spans="1:18" ht="16.5" customHeight="1">
      <c r="A1622" s="626" t="s">
        <v>7612</v>
      </c>
      <c r="B1622" s="626">
        <v>1</v>
      </c>
      <c r="C1622" s="627" t="s">
        <v>5856</v>
      </c>
      <c r="D1622" s="627" t="s">
        <v>2116</v>
      </c>
      <c r="E1622" s="628"/>
      <c r="F1622" s="629" t="s">
        <v>7655</v>
      </c>
      <c r="G1622" s="628"/>
      <c r="H1622" s="627" t="s">
        <v>5858</v>
      </c>
      <c r="I1622" s="628"/>
      <c r="J1622" s="1"/>
      <c r="K1622" s="1"/>
      <c r="L1622" s="1"/>
      <c r="M1622" s="1"/>
      <c r="N1622" s="1"/>
      <c r="O1622" s="1"/>
      <c r="P1622" s="1"/>
      <c r="Q1622" s="1"/>
      <c r="R1622" s="1"/>
    </row>
    <row r="1623" spans="1:18" ht="16.5" customHeight="1">
      <c r="A1623" s="626" t="s">
        <v>7612</v>
      </c>
      <c r="B1623" s="626">
        <v>1</v>
      </c>
      <c r="C1623" s="627" t="s">
        <v>5856</v>
      </c>
      <c r="D1623" s="627" t="s">
        <v>2116</v>
      </c>
      <c r="E1623" s="628"/>
      <c r="F1623" s="629" t="s">
        <v>7656</v>
      </c>
      <c r="G1623" s="628"/>
      <c r="H1623" s="627" t="s">
        <v>5858</v>
      </c>
      <c r="I1623" s="628"/>
      <c r="J1623" s="1"/>
      <c r="K1623" s="1"/>
      <c r="L1623" s="1"/>
      <c r="M1623" s="1"/>
      <c r="N1623" s="1"/>
      <c r="O1623" s="1"/>
      <c r="P1623" s="1"/>
      <c r="Q1623" s="1"/>
      <c r="R1623" s="1"/>
    </row>
    <row r="1624" spans="1:18" ht="16.5" customHeight="1">
      <c r="A1624" s="626" t="s">
        <v>7612</v>
      </c>
      <c r="B1624" s="626">
        <v>1</v>
      </c>
      <c r="C1624" s="627" t="s">
        <v>5856</v>
      </c>
      <c r="D1624" s="627" t="s">
        <v>2116</v>
      </c>
      <c r="E1624" s="628"/>
      <c r="F1624" s="629" t="s">
        <v>7657</v>
      </c>
      <c r="G1624" s="628"/>
      <c r="H1624" s="627" t="s">
        <v>5858</v>
      </c>
      <c r="I1624" s="628"/>
      <c r="J1624" s="1"/>
      <c r="K1624" s="1"/>
      <c r="L1624" s="1"/>
      <c r="M1624" s="1"/>
      <c r="N1624" s="1"/>
      <c r="O1624" s="1"/>
      <c r="P1624" s="1"/>
      <c r="Q1624" s="1"/>
      <c r="R1624" s="1"/>
    </row>
    <row r="1625" spans="1:18" ht="16.5" customHeight="1">
      <c r="A1625" s="626" t="s">
        <v>7612</v>
      </c>
      <c r="B1625" s="626">
        <v>1</v>
      </c>
      <c r="C1625" s="627" t="s">
        <v>5856</v>
      </c>
      <c r="D1625" s="627" t="s">
        <v>2116</v>
      </c>
      <c r="E1625" s="628"/>
      <c r="F1625" s="629" t="s">
        <v>7658</v>
      </c>
      <c r="G1625" s="628"/>
      <c r="H1625" s="627" t="s">
        <v>5858</v>
      </c>
      <c r="I1625" s="628"/>
      <c r="J1625" s="1"/>
      <c r="K1625" s="1"/>
      <c r="L1625" s="1"/>
      <c r="M1625" s="1"/>
      <c r="N1625" s="1"/>
      <c r="O1625" s="1"/>
      <c r="P1625" s="1"/>
      <c r="Q1625" s="1"/>
      <c r="R1625" s="1"/>
    </row>
    <row r="1626" spans="1:18" ht="16.5" customHeight="1">
      <c r="A1626" s="626" t="s">
        <v>7612</v>
      </c>
      <c r="B1626" s="626">
        <v>1</v>
      </c>
      <c r="C1626" s="627" t="s">
        <v>5856</v>
      </c>
      <c r="D1626" s="627" t="s">
        <v>2116</v>
      </c>
      <c r="E1626" s="628"/>
      <c r="F1626" s="629" t="s">
        <v>7659</v>
      </c>
      <c r="G1626" s="628"/>
      <c r="H1626" s="627" t="s">
        <v>5858</v>
      </c>
      <c r="I1626" s="628"/>
      <c r="J1626" s="1"/>
      <c r="K1626" s="1"/>
      <c r="L1626" s="1"/>
      <c r="M1626" s="1"/>
      <c r="N1626" s="1"/>
      <c r="O1626" s="1"/>
      <c r="P1626" s="1"/>
      <c r="Q1626" s="1"/>
      <c r="R1626" s="1"/>
    </row>
    <row r="1627" spans="1:18" ht="16.5" customHeight="1">
      <c r="A1627" s="626" t="s">
        <v>7612</v>
      </c>
      <c r="B1627" s="626">
        <v>1</v>
      </c>
      <c r="C1627" s="627" t="s">
        <v>5856</v>
      </c>
      <c r="D1627" s="627" t="s">
        <v>2116</v>
      </c>
      <c r="E1627" s="628"/>
      <c r="F1627" s="629" t="s">
        <v>7660</v>
      </c>
      <c r="G1627" s="628"/>
      <c r="H1627" s="627" t="s">
        <v>5858</v>
      </c>
      <c r="I1627" s="628"/>
      <c r="J1627" s="1"/>
      <c r="K1627" s="1"/>
      <c r="L1627" s="1"/>
      <c r="M1627" s="1"/>
      <c r="N1627" s="1"/>
      <c r="O1627" s="1"/>
      <c r="P1627" s="1"/>
      <c r="Q1627" s="1"/>
      <c r="R1627" s="1"/>
    </row>
    <row r="1628" spans="1:18" ht="16.5" customHeight="1">
      <c r="A1628" s="626" t="s">
        <v>7612</v>
      </c>
      <c r="B1628" s="626">
        <v>1</v>
      </c>
      <c r="C1628" s="627" t="s">
        <v>5856</v>
      </c>
      <c r="D1628" s="627" t="s">
        <v>2116</v>
      </c>
      <c r="E1628" s="628"/>
      <c r="F1628" s="629" t="s">
        <v>7661</v>
      </c>
      <c r="G1628" s="628"/>
      <c r="H1628" s="627" t="s">
        <v>5858</v>
      </c>
      <c r="I1628" s="628"/>
      <c r="J1628" s="1"/>
      <c r="K1628" s="1"/>
      <c r="L1628" s="1"/>
      <c r="M1628" s="1"/>
      <c r="N1628" s="1"/>
      <c r="O1628" s="1"/>
      <c r="P1628" s="1"/>
      <c r="Q1628" s="1"/>
      <c r="R1628" s="1"/>
    </row>
    <row r="1629" spans="1:18" ht="16.5" customHeight="1">
      <c r="A1629" s="626" t="s">
        <v>7612</v>
      </c>
      <c r="B1629" s="626">
        <v>1</v>
      </c>
      <c r="C1629" s="627" t="s">
        <v>5856</v>
      </c>
      <c r="D1629" s="627" t="s">
        <v>2116</v>
      </c>
      <c r="E1629" s="628"/>
      <c r="F1629" s="629" t="s">
        <v>7662</v>
      </c>
      <c r="G1629" s="628"/>
      <c r="H1629" s="627" t="s">
        <v>5858</v>
      </c>
      <c r="I1629" s="628"/>
      <c r="J1629" s="1"/>
      <c r="K1629" s="1"/>
      <c r="L1629" s="1"/>
      <c r="M1629" s="1"/>
      <c r="N1629" s="1"/>
      <c r="O1629" s="1"/>
      <c r="P1629" s="1"/>
      <c r="Q1629" s="1"/>
      <c r="R1629" s="1"/>
    </row>
    <row r="1630" spans="1:18" ht="16.5" customHeight="1">
      <c r="A1630" s="626" t="s">
        <v>7612</v>
      </c>
      <c r="B1630" s="626">
        <v>1</v>
      </c>
      <c r="C1630" s="627" t="s">
        <v>5856</v>
      </c>
      <c r="D1630" s="627" t="s">
        <v>2116</v>
      </c>
      <c r="E1630" s="628"/>
      <c r="F1630" s="629" t="s">
        <v>7663</v>
      </c>
      <c r="G1630" s="628"/>
      <c r="H1630" s="627" t="s">
        <v>5858</v>
      </c>
      <c r="I1630" s="628"/>
      <c r="J1630" s="1"/>
      <c r="K1630" s="1"/>
      <c r="L1630" s="1"/>
      <c r="M1630" s="1"/>
      <c r="N1630" s="1"/>
      <c r="O1630" s="1"/>
      <c r="P1630" s="1"/>
      <c r="Q1630" s="1"/>
      <c r="R1630" s="1"/>
    </row>
    <row r="1631" spans="1:18" ht="16.5" customHeight="1">
      <c r="A1631" s="626" t="s">
        <v>7612</v>
      </c>
      <c r="B1631" s="626">
        <v>1</v>
      </c>
      <c r="C1631" s="627" t="s">
        <v>5856</v>
      </c>
      <c r="D1631" s="627" t="s">
        <v>2116</v>
      </c>
      <c r="E1631" s="628"/>
      <c r="F1631" s="629" t="s">
        <v>7664</v>
      </c>
      <c r="G1631" s="628"/>
      <c r="H1631" s="627" t="s">
        <v>5858</v>
      </c>
      <c r="I1631" s="628"/>
      <c r="J1631" s="1"/>
      <c r="K1631" s="1"/>
      <c r="L1631" s="1"/>
      <c r="M1631" s="1"/>
      <c r="N1631" s="1"/>
      <c r="O1631" s="1"/>
      <c r="P1631" s="1"/>
      <c r="Q1631" s="1"/>
      <c r="R1631" s="1"/>
    </row>
    <row r="1632" spans="1:18" ht="16.5" customHeight="1">
      <c r="A1632" s="626" t="s">
        <v>7612</v>
      </c>
      <c r="B1632" s="626">
        <v>1</v>
      </c>
      <c r="C1632" s="627" t="s">
        <v>5856</v>
      </c>
      <c r="D1632" s="627" t="s">
        <v>2116</v>
      </c>
      <c r="E1632" s="628"/>
      <c r="F1632" s="629" t="s">
        <v>7665</v>
      </c>
      <c r="G1632" s="628"/>
      <c r="H1632" s="627" t="s">
        <v>5858</v>
      </c>
      <c r="I1632" s="628"/>
      <c r="J1632" s="1"/>
      <c r="K1632" s="1"/>
      <c r="L1632" s="1"/>
      <c r="M1632" s="1"/>
      <c r="N1632" s="1"/>
      <c r="O1632" s="1"/>
      <c r="P1632" s="1"/>
      <c r="Q1632" s="1"/>
      <c r="R1632" s="1"/>
    </row>
    <row r="1633" spans="1:18" ht="16.5" customHeight="1">
      <c r="A1633" s="626" t="s">
        <v>7612</v>
      </c>
      <c r="B1633" s="626">
        <v>1</v>
      </c>
      <c r="C1633" s="627" t="s">
        <v>5856</v>
      </c>
      <c r="D1633" s="627" t="s">
        <v>2116</v>
      </c>
      <c r="E1633" s="628"/>
      <c r="F1633" s="629" t="s">
        <v>7666</v>
      </c>
      <c r="G1633" s="628"/>
      <c r="H1633" s="627" t="s">
        <v>5858</v>
      </c>
      <c r="I1633" s="628"/>
      <c r="J1633" s="1"/>
      <c r="K1633" s="1"/>
      <c r="L1633" s="1"/>
      <c r="M1633" s="1"/>
      <c r="N1633" s="1"/>
      <c r="O1633" s="1"/>
      <c r="P1633" s="1"/>
      <c r="Q1633" s="1"/>
      <c r="R1633" s="1"/>
    </row>
    <row r="1634" spans="1:18" ht="16.5" customHeight="1">
      <c r="A1634" s="626" t="s">
        <v>7612</v>
      </c>
      <c r="B1634" s="626">
        <v>1</v>
      </c>
      <c r="C1634" s="627" t="s">
        <v>5859</v>
      </c>
      <c r="D1634" s="627" t="s">
        <v>2116</v>
      </c>
      <c r="E1634" s="628"/>
      <c r="F1634" s="629" t="s">
        <v>7667</v>
      </c>
      <c r="G1634" s="628"/>
      <c r="H1634" s="627" t="s">
        <v>5858</v>
      </c>
      <c r="I1634" s="628"/>
      <c r="J1634" s="1"/>
      <c r="K1634" s="1"/>
      <c r="L1634" s="1"/>
      <c r="M1634" s="1"/>
      <c r="N1634" s="1"/>
      <c r="O1634" s="1"/>
      <c r="P1634" s="1"/>
      <c r="Q1634" s="1"/>
      <c r="R1634" s="1"/>
    </row>
    <row r="1635" spans="1:18" ht="16.5" customHeight="1">
      <c r="A1635" s="626" t="s">
        <v>7612</v>
      </c>
      <c r="B1635" s="626">
        <v>1</v>
      </c>
      <c r="C1635" s="627" t="s">
        <v>5859</v>
      </c>
      <c r="D1635" s="627" t="s">
        <v>2116</v>
      </c>
      <c r="E1635" s="628"/>
      <c r="F1635" s="629" t="s">
        <v>7668</v>
      </c>
      <c r="G1635" s="628"/>
      <c r="H1635" s="627" t="s">
        <v>5858</v>
      </c>
      <c r="I1635" s="628"/>
      <c r="J1635" s="1"/>
      <c r="K1635" s="1"/>
      <c r="L1635" s="1"/>
      <c r="M1635" s="1"/>
      <c r="N1635" s="1"/>
      <c r="O1635" s="1"/>
      <c r="P1635" s="1"/>
      <c r="Q1635" s="1"/>
      <c r="R1635" s="1"/>
    </row>
    <row r="1636" spans="1:18" ht="16.5" customHeight="1">
      <c r="A1636" s="626" t="s">
        <v>7612</v>
      </c>
      <c r="B1636" s="626">
        <v>1</v>
      </c>
      <c r="C1636" s="627" t="s">
        <v>5859</v>
      </c>
      <c r="D1636" s="627" t="s">
        <v>2116</v>
      </c>
      <c r="E1636" s="628"/>
      <c r="F1636" s="629" t="s">
        <v>7669</v>
      </c>
      <c r="G1636" s="628"/>
      <c r="H1636" s="627" t="s">
        <v>5858</v>
      </c>
      <c r="I1636" s="628"/>
      <c r="J1636" s="1"/>
      <c r="K1636" s="1"/>
      <c r="L1636" s="1"/>
      <c r="M1636" s="1"/>
      <c r="N1636" s="1"/>
      <c r="O1636" s="1"/>
      <c r="P1636" s="1"/>
      <c r="Q1636" s="1"/>
      <c r="R1636" s="1"/>
    </row>
    <row r="1637" spans="1:18" ht="16.5" customHeight="1">
      <c r="A1637" s="626" t="s">
        <v>7612</v>
      </c>
      <c r="B1637" s="626">
        <v>1</v>
      </c>
      <c r="C1637" s="627" t="s">
        <v>5859</v>
      </c>
      <c r="D1637" s="627" t="s">
        <v>2116</v>
      </c>
      <c r="E1637" s="628"/>
      <c r="F1637" s="629" t="s">
        <v>7670</v>
      </c>
      <c r="G1637" s="628"/>
      <c r="H1637" s="627" t="s">
        <v>5858</v>
      </c>
      <c r="I1637" s="628"/>
      <c r="J1637" s="1"/>
      <c r="K1637" s="1"/>
      <c r="L1637" s="1"/>
      <c r="M1637" s="1"/>
      <c r="N1637" s="1"/>
      <c r="O1637" s="1"/>
      <c r="P1637" s="1"/>
      <c r="Q1637" s="1"/>
      <c r="R1637" s="1"/>
    </row>
    <row r="1638" spans="1:18" ht="16.5" customHeight="1">
      <c r="A1638" s="626" t="s">
        <v>7612</v>
      </c>
      <c r="B1638" s="626">
        <v>1</v>
      </c>
      <c r="C1638" s="627" t="s">
        <v>5859</v>
      </c>
      <c r="D1638" s="627" t="s">
        <v>2116</v>
      </c>
      <c r="E1638" s="628"/>
      <c r="F1638" s="629" t="s">
        <v>7671</v>
      </c>
      <c r="G1638" s="628"/>
      <c r="H1638" s="627" t="s">
        <v>5858</v>
      </c>
      <c r="I1638" s="628"/>
      <c r="J1638" s="1"/>
      <c r="K1638" s="1"/>
      <c r="L1638" s="1"/>
      <c r="M1638" s="1"/>
      <c r="N1638" s="1"/>
      <c r="O1638" s="1"/>
      <c r="P1638" s="1"/>
      <c r="Q1638" s="1"/>
      <c r="R1638" s="1"/>
    </row>
    <row r="1639" spans="1:18" ht="16.5" customHeight="1">
      <c r="A1639" s="626" t="s">
        <v>7612</v>
      </c>
      <c r="B1639" s="626">
        <v>1</v>
      </c>
      <c r="C1639" s="627" t="s">
        <v>5859</v>
      </c>
      <c r="D1639" s="627" t="s">
        <v>2116</v>
      </c>
      <c r="E1639" s="628"/>
      <c r="F1639" s="629" t="s">
        <v>7672</v>
      </c>
      <c r="G1639" s="628"/>
      <c r="H1639" s="627" t="s">
        <v>5858</v>
      </c>
      <c r="I1639" s="628"/>
      <c r="J1639" s="1"/>
      <c r="K1639" s="1"/>
      <c r="L1639" s="1"/>
      <c r="M1639" s="1"/>
      <c r="N1639" s="1"/>
      <c r="O1639" s="1"/>
      <c r="P1639" s="1"/>
      <c r="Q1639" s="1"/>
      <c r="R1639" s="1"/>
    </row>
    <row r="1640" spans="1:18" ht="16.5" customHeight="1">
      <c r="A1640" s="626" t="s">
        <v>7612</v>
      </c>
      <c r="B1640" s="626">
        <v>1</v>
      </c>
      <c r="C1640" s="627" t="s">
        <v>5859</v>
      </c>
      <c r="D1640" s="627" t="s">
        <v>2116</v>
      </c>
      <c r="E1640" s="628"/>
      <c r="F1640" s="629" t="s">
        <v>7673</v>
      </c>
      <c r="G1640" s="628"/>
      <c r="H1640" s="627" t="s">
        <v>5858</v>
      </c>
      <c r="I1640" s="628"/>
      <c r="J1640" s="1"/>
      <c r="K1640" s="1"/>
      <c r="L1640" s="1"/>
      <c r="M1640" s="1"/>
      <c r="N1640" s="1"/>
      <c r="O1640" s="1"/>
      <c r="P1640" s="1"/>
      <c r="Q1640" s="1"/>
      <c r="R1640" s="1"/>
    </row>
    <row r="1641" spans="1:18" ht="16.5" customHeight="1">
      <c r="A1641" s="626" t="s">
        <v>7612</v>
      </c>
      <c r="B1641" s="626">
        <v>1</v>
      </c>
      <c r="C1641" s="627" t="s">
        <v>5859</v>
      </c>
      <c r="D1641" s="627" t="s">
        <v>2116</v>
      </c>
      <c r="E1641" s="628"/>
      <c r="F1641" s="629" t="s">
        <v>7674</v>
      </c>
      <c r="G1641" s="628"/>
      <c r="H1641" s="627" t="s">
        <v>5858</v>
      </c>
      <c r="I1641" s="628"/>
      <c r="J1641" s="1"/>
      <c r="K1641" s="1"/>
      <c r="L1641" s="1"/>
      <c r="M1641" s="1"/>
      <c r="N1641" s="1"/>
      <c r="O1641" s="1"/>
      <c r="P1641" s="1"/>
      <c r="Q1641" s="1"/>
      <c r="R1641" s="1"/>
    </row>
    <row r="1642" spans="1:18" ht="16.5" customHeight="1">
      <c r="A1642" s="626" t="s">
        <v>7612</v>
      </c>
      <c r="B1642" s="626">
        <v>1</v>
      </c>
      <c r="C1642" s="627" t="s">
        <v>5859</v>
      </c>
      <c r="D1642" s="627" t="s">
        <v>2116</v>
      </c>
      <c r="E1642" s="628"/>
      <c r="F1642" s="629" t="s">
        <v>7675</v>
      </c>
      <c r="G1642" s="628"/>
      <c r="H1642" s="627" t="s">
        <v>5858</v>
      </c>
      <c r="I1642" s="628"/>
      <c r="J1642" s="1"/>
      <c r="K1642" s="1"/>
      <c r="L1642" s="1"/>
      <c r="M1642" s="1"/>
      <c r="N1642" s="1"/>
      <c r="O1642" s="1"/>
      <c r="P1642" s="1"/>
      <c r="Q1642" s="1"/>
      <c r="R1642" s="1"/>
    </row>
    <row r="1643" spans="1:18" ht="16.5" customHeight="1">
      <c r="A1643" s="626" t="s">
        <v>7612</v>
      </c>
      <c r="B1643" s="626">
        <v>1</v>
      </c>
      <c r="C1643" s="627" t="s">
        <v>5859</v>
      </c>
      <c r="D1643" s="627" t="s">
        <v>2116</v>
      </c>
      <c r="E1643" s="628"/>
      <c r="F1643" s="629" t="s">
        <v>7676</v>
      </c>
      <c r="G1643" s="628"/>
      <c r="H1643" s="627" t="s">
        <v>5858</v>
      </c>
      <c r="I1643" s="628"/>
      <c r="J1643" s="1"/>
      <c r="K1643" s="1"/>
      <c r="L1643" s="1"/>
      <c r="M1643" s="1"/>
      <c r="N1643" s="1"/>
      <c r="O1643" s="1"/>
      <c r="P1643" s="1"/>
      <c r="Q1643" s="1"/>
      <c r="R1643" s="1"/>
    </row>
    <row r="1644" spans="1:18" ht="16.5" customHeight="1">
      <c r="A1644" s="626" t="s">
        <v>7612</v>
      </c>
      <c r="B1644" s="626">
        <v>1</v>
      </c>
      <c r="C1644" s="627" t="s">
        <v>5859</v>
      </c>
      <c r="D1644" s="627" t="s">
        <v>2116</v>
      </c>
      <c r="E1644" s="628"/>
      <c r="F1644" s="629" t="s">
        <v>7677</v>
      </c>
      <c r="G1644" s="628"/>
      <c r="H1644" s="627" t="s">
        <v>5858</v>
      </c>
      <c r="I1644" s="628"/>
      <c r="J1644" s="1"/>
      <c r="K1644" s="1"/>
      <c r="L1644" s="1"/>
      <c r="M1644" s="1"/>
      <c r="N1644" s="1"/>
      <c r="O1644" s="1"/>
      <c r="P1644" s="1"/>
      <c r="Q1644" s="1"/>
      <c r="R1644" s="1"/>
    </row>
    <row r="1645" spans="1:18" ht="16.5" customHeight="1">
      <c r="A1645" s="626" t="s">
        <v>7612</v>
      </c>
      <c r="B1645" s="626">
        <v>1</v>
      </c>
      <c r="C1645" s="627" t="s">
        <v>5859</v>
      </c>
      <c r="D1645" s="627" t="s">
        <v>2116</v>
      </c>
      <c r="E1645" s="628"/>
      <c r="F1645" s="629" t="s">
        <v>7678</v>
      </c>
      <c r="G1645" s="628"/>
      <c r="H1645" s="627" t="s">
        <v>5858</v>
      </c>
      <c r="I1645" s="628"/>
      <c r="J1645" s="1"/>
      <c r="K1645" s="1"/>
      <c r="L1645" s="1"/>
      <c r="M1645" s="1"/>
      <c r="N1645" s="1"/>
      <c r="O1645" s="1"/>
      <c r="P1645" s="1"/>
      <c r="Q1645" s="1"/>
      <c r="R1645" s="1"/>
    </row>
    <row r="1646" spans="1:18" ht="16.5" customHeight="1">
      <c r="A1646" s="626" t="s">
        <v>7612</v>
      </c>
      <c r="B1646" s="626">
        <v>1</v>
      </c>
      <c r="C1646" s="627" t="s">
        <v>5859</v>
      </c>
      <c r="D1646" s="627" t="s">
        <v>2116</v>
      </c>
      <c r="E1646" s="628"/>
      <c r="F1646" s="629" t="s">
        <v>7679</v>
      </c>
      <c r="G1646" s="628"/>
      <c r="H1646" s="627" t="s">
        <v>5858</v>
      </c>
      <c r="I1646" s="628"/>
      <c r="J1646" s="1"/>
      <c r="K1646" s="1"/>
      <c r="L1646" s="1"/>
      <c r="M1646" s="1"/>
      <c r="N1646" s="1"/>
      <c r="O1646" s="1"/>
      <c r="P1646" s="1"/>
      <c r="Q1646" s="1"/>
      <c r="R1646" s="1"/>
    </row>
    <row r="1647" spans="1:18" ht="16.5" customHeight="1">
      <c r="A1647" s="626" t="s">
        <v>7612</v>
      </c>
      <c r="B1647" s="626">
        <v>1</v>
      </c>
      <c r="C1647" s="627" t="s">
        <v>5859</v>
      </c>
      <c r="D1647" s="627" t="s">
        <v>2116</v>
      </c>
      <c r="E1647" s="628"/>
      <c r="F1647" s="629" t="s">
        <v>7680</v>
      </c>
      <c r="G1647" s="628"/>
      <c r="H1647" s="627" t="s">
        <v>5858</v>
      </c>
      <c r="I1647" s="628"/>
      <c r="J1647" s="1"/>
      <c r="K1647" s="1"/>
      <c r="L1647" s="1"/>
      <c r="M1647" s="1"/>
      <c r="N1647" s="1"/>
      <c r="O1647" s="1"/>
      <c r="P1647" s="1"/>
      <c r="Q1647" s="1"/>
      <c r="R1647" s="1"/>
    </row>
    <row r="1648" spans="1:18" ht="16.5" customHeight="1">
      <c r="A1648" s="626" t="s">
        <v>7612</v>
      </c>
      <c r="B1648" s="626">
        <v>1</v>
      </c>
      <c r="C1648" s="627" t="s">
        <v>5859</v>
      </c>
      <c r="D1648" s="627" t="s">
        <v>2116</v>
      </c>
      <c r="E1648" s="628"/>
      <c r="F1648" s="629" t="s">
        <v>7681</v>
      </c>
      <c r="G1648" s="628"/>
      <c r="H1648" s="627" t="s">
        <v>5858</v>
      </c>
      <c r="I1648" s="628"/>
      <c r="J1648" s="1"/>
      <c r="K1648" s="1"/>
      <c r="L1648" s="1"/>
      <c r="M1648" s="1"/>
      <c r="N1648" s="1"/>
      <c r="O1648" s="1"/>
      <c r="P1648" s="1"/>
      <c r="Q1648" s="1"/>
      <c r="R1648" s="1"/>
    </row>
    <row r="1649" spans="1:18" ht="16.5" customHeight="1">
      <c r="A1649" s="626" t="s">
        <v>7612</v>
      </c>
      <c r="B1649" s="626">
        <v>1</v>
      </c>
      <c r="C1649" s="627" t="s">
        <v>5859</v>
      </c>
      <c r="D1649" s="627" t="s">
        <v>2116</v>
      </c>
      <c r="E1649" s="628"/>
      <c r="F1649" s="629" t="s">
        <v>7682</v>
      </c>
      <c r="G1649" s="628"/>
      <c r="H1649" s="627" t="s">
        <v>5858</v>
      </c>
      <c r="I1649" s="628"/>
      <c r="J1649" s="1"/>
      <c r="K1649" s="1"/>
      <c r="L1649" s="1"/>
      <c r="M1649" s="1"/>
      <c r="N1649" s="1"/>
      <c r="O1649" s="1"/>
      <c r="P1649" s="1"/>
      <c r="Q1649" s="1"/>
      <c r="R1649" s="1"/>
    </row>
    <row r="1650" spans="1:18" ht="16.5" customHeight="1">
      <c r="A1650" s="626" t="s">
        <v>7612</v>
      </c>
      <c r="B1650" s="626">
        <v>1</v>
      </c>
      <c r="C1650" s="627" t="s">
        <v>5859</v>
      </c>
      <c r="D1650" s="627" t="s">
        <v>2116</v>
      </c>
      <c r="E1650" s="628"/>
      <c r="F1650" s="629" t="s">
        <v>7683</v>
      </c>
      <c r="G1650" s="628"/>
      <c r="H1650" s="627" t="s">
        <v>5858</v>
      </c>
      <c r="I1650" s="628"/>
      <c r="J1650" s="1"/>
      <c r="K1650" s="1"/>
      <c r="L1650" s="1"/>
      <c r="M1650" s="1"/>
      <c r="N1650" s="1"/>
      <c r="O1650" s="1"/>
      <c r="P1650" s="1"/>
      <c r="Q1650" s="1"/>
      <c r="R1650" s="1"/>
    </row>
    <row r="1651" spans="1:18" ht="16.5" customHeight="1">
      <c r="A1651" s="626" t="s">
        <v>7612</v>
      </c>
      <c r="B1651" s="626">
        <v>1</v>
      </c>
      <c r="C1651" s="627" t="s">
        <v>5859</v>
      </c>
      <c r="D1651" s="627" t="s">
        <v>2116</v>
      </c>
      <c r="E1651" s="628"/>
      <c r="F1651" s="629" t="s">
        <v>7684</v>
      </c>
      <c r="G1651" s="628"/>
      <c r="H1651" s="627" t="s">
        <v>5858</v>
      </c>
      <c r="I1651" s="628"/>
      <c r="J1651" s="1"/>
      <c r="K1651" s="1"/>
      <c r="L1651" s="1"/>
      <c r="M1651" s="1"/>
      <c r="N1651" s="1"/>
      <c r="O1651" s="1"/>
      <c r="P1651" s="1"/>
      <c r="Q1651" s="1"/>
      <c r="R1651" s="1"/>
    </row>
    <row r="1652" spans="1:18" ht="16.5" customHeight="1">
      <c r="A1652" s="626" t="s">
        <v>7612</v>
      </c>
      <c r="B1652" s="626">
        <v>1</v>
      </c>
      <c r="C1652" s="627" t="s">
        <v>5859</v>
      </c>
      <c r="D1652" s="627" t="s">
        <v>2116</v>
      </c>
      <c r="E1652" s="628"/>
      <c r="F1652" s="629" t="s">
        <v>7685</v>
      </c>
      <c r="G1652" s="628"/>
      <c r="H1652" s="627" t="s">
        <v>5858</v>
      </c>
      <c r="I1652" s="628"/>
      <c r="J1652" s="1"/>
      <c r="K1652" s="1"/>
      <c r="L1652" s="1"/>
      <c r="M1652" s="1"/>
      <c r="N1652" s="1"/>
      <c r="O1652" s="1"/>
      <c r="P1652" s="1"/>
      <c r="Q1652" s="1"/>
      <c r="R1652" s="1"/>
    </row>
    <row r="1653" spans="1:18" ht="16.5" customHeight="1">
      <c r="A1653" s="626" t="s">
        <v>7612</v>
      </c>
      <c r="B1653" s="626">
        <v>1</v>
      </c>
      <c r="C1653" s="627" t="s">
        <v>5859</v>
      </c>
      <c r="D1653" s="627" t="s">
        <v>2116</v>
      </c>
      <c r="E1653" s="628"/>
      <c r="F1653" s="629" t="s">
        <v>7686</v>
      </c>
      <c r="G1653" s="628"/>
      <c r="H1653" s="627" t="s">
        <v>5858</v>
      </c>
      <c r="I1653" s="628"/>
      <c r="J1653" s="1"/>
      <c r="K1653" s="1"/>
      <c r="L1653" s="1"/>
      <c r="M1653" s="1"/>
      <c r="N1653" s="1"/>
      <c r="O1653" s="1"/>
      <c r="P1653" s="1"/>
      <c r="Q1653" s="1"/>
      <c r="R1653" s="1"/>
    </row>
    <row r="1654" spans="1:18" ht="16.5" customHeight="1">
      <c r="A1654" s="626" t="s">
        <v>7612</v>
      </c>
      <c r="B1654" s="626">
        <v>1</v>
      </c>
      <c r="C1654" s="627" t="s">
        <v>5859</v>
      </c>
      <c r="D1654" s="627" t="s">
        <v>2116</v>
      </c>
      <c r="E1654" s="628"/>
      <c r="F1654" s="629" t="s">
        <v>7687</v>
      </c>
      <c r="G1654" s="628"/>
      <c r="H1654" s="627" t="s">
        <v>5858</v>
      </c>
      <c r="I1654" s="628"/>
      <c r="J1654" s="1"/>
      <c r="K1654" s="1"/>
      <c r="L1654" s="1"/>
      <c r="M1654" s="1"/>
      <c r="N1654" s="1"/>
      <c r="O1654" s="1"/>
      <c r="P1654" s="1"/>
      <c r="Q1654" s="1"/>
      <c r="R1654" s="1"/>
    </row>
    <row r="1655" spans="1:18" ht="16.5" customHeight="1">
      <c r="A1655" s="626" t="s">
        <v>7612</v>
      </c>
      <c r="B1655" s="626">
        <v>1</v>
      </c>
      <c r="C1655" s="627" t="s">
        <v>5859</v>
      </c>
      <c r="D1655" s="627" t="s">
        <v>2116</v>
      </c>
      <c r="E1655" s="628"/>
      <c r="F1655" s="629" t="s">
        <v>7688</v>
      </c>
      <c r="G1655" s="628"/>
      <c r="H1655" s="627" t="s">
        <v>5858</v>
      </c>
      <c r="I1655" s="628"/>
      <c r="J1655" s="1"/>
      <c r="K1655" s="1"/>
      <c r="L1655" s="1"/>
      <c r="M1655" s="1"/>
      <c r="N1655" s="1"/>
      <c r="O1655" s="1"/>
      <c r="P1655" s="1"/>
      <c r="Q1655" s="1"/>
      <c r="R1655" s="1"/>
    </row>
    <row r="1656" spans="1:18" ht="16.5" customHeight="1">
      <c r="A1656" s="626" t="s">
        <v>7612</v>
      </c>
      <c r="B1656" s="626">
        <v>1</v>
      </c>
      <c r="C1656" s="627" t="s">
        <v>5859</v>
      </c>
      <c r="D1656" s="627" t="s">
        <v>2116</v>
      </c>
      <c r="E1656" s="628"/>
      <c r="F1656" s="629" t="s">
        <v>7689</v>
      </c>
      <c r="G1656" s="628"/>
      <c r="H1656" s="627" t="s">
        <v>5858</v>
      </c>
      <c r="I1656" s="628"/>
      <c r="J1656" s="1"/>
      <c r="K1656" s="1"/>
      <c r="L1656" s="1"/>
      <c r="M1656" s="1"/>
      <c r="N1656" s="1"/>
      <c r="O1656" s="1"/>
      <c r="P1656" s="1"/>
      <c r="Q1656" s="1"/>
      <c r="R1656" s="1"/>
    </row>
    <row r="1657" spans="1:18" ht="16.5" customHeight="1">
      <c r="A1657" s="626" t="s">
        <v>7612</v>
      </c>
      <c r="B1657" s="626">
        <v>1</v>
      </c>
      <c r="C1657" s="627" t="s">
        <v>5859</v>
      </c>
      <c r="D1657" s="627" t="s">
        <v>2116</v>
      </c>
      <c r="E1657" s="628"/>
      <c r="F1657" s="629" t="s">
        <v>7690</v>
      </c>
      <c r="G1657" s="628"/>
      <c r="H1657" s="627" t="s">
        <v>5858</v>
      </c>
      <c r="I1657" s="628"/>
      <c r="J1657" s="1"/>
      <c r="K1657" s="1"/>
      <c r="L1657" s="1"/>
      <c r="M1657" s="1"/>
      <c r="N1657" s="1"/>
      <c r="O1657" s="1"/>
      <c r="P1657" s="1"/>
      <c r="Q1657" s="1"/>
      <c r="R1657" s="1"/>
    </row>
    <row r="1658" spans="1:18" ht="16.5" customHeight="1">
      <c r="A1658" s="626" t="s">
        <v>7612</v>
      </c>
      <c r="B1658" s="626">
        <v>1</v>
      </c>
      <c r="C1658" s="627" t="s">
        <v>5859</v>
      </c>
      <c r="D1658" s="627" t="s">
        <v>2116</v>
      </c>
      <c r="E1658" s="628"/>
      <c r="F1658" s="629" t="s">
        <v>7691</v>
      </c>
      <c r="G1658" s="628"/>
      <c r="H1658" s="627" t="s">
        <v>5858</v>
      </c>
      <c r="I1658" s="628"/>
      <c r="J1658" s="1"/>
      <c r="K1658" s="1"/>
      <c r="L1658" s="1"/>
      <c r="M1658" s="1"/>
      <c r="N1658" s="1"/>
      <c r="O1658" s="1"/>
      <c r="P1658" s="1"/>
      <c r="Q1658" s="1"/>
      <c r="R1658" s="1"/>
    </row>
    <row r="1659" spans="1:18" ht="16.5" customHeight="1">
      <c r="A1659" s="626" t="s">
        <v>7612</v>
      </c>
      <c r="B1659" s="626">
        <v>1</v>
      </c>
      <c r="C1659" s="627" t="s">
        <v>5859</v>
      </c>
      <c r="D1659" s="627" t="s">
        <v>2116</v>
      </c>
      <c r="E1659" s="628"/>
      <c r="F1659" s="629" t="s">
        <v>7692</v>
      </c>
      <c r="G1659" s="628"/>
      <c r="H1659" s="627" t="s">
        <v>5858</v>
      </c>
      <c r="I1659" s="628"/>
      <c r="J1659" s="1"/>
      <c r="K1659" s="1"/>
      <c r="L1659" s="1"/>
      <c r="M1659" s="1"/>
      <c r="N1659" s="1"/>
      <c r="O1659" s="1"/>
      <c r="P1659" s="1"/>
      <c r="Q1659" s="1"/>
      <c r="R1659" s="1"/>
    </row>
    <row r="1660" spans="1:18" ht="16.5" customHeight="1">
      <c r="A1660" s="626" t="s">
        <v>7612</v>
      </c>
      <c r="B1660" s="626">
        <v>1</v>
      </c>
      <c r="C1660" s="627" t="s">
        <v>5859</v>
      </c>
      <c r="D1660" s="627" t="s">
        <v>2116</v>
      </c>
      <c r="E1660" s="628"/>
      <c r="F1660" s="629" t="s">
        <v>7693</v>
      </c>
      <c r="G1660" s="628"/>
      <c r="H1660" s="627" t="s">
        <v>5858</v>
      </c>
      <c r="I1660" s="628"/>
      <c r="J1660" s="1"/>
      <c r="K1660" s="1"/>
      <c r="L1660" s="1"/>
      <c r="M1660" s="1"/>
      <c r="N1660" s="1"/>
      <c r="O1660" s="1"/>
      <c r="P1660" s="1"/>
      <c r="Q1660" s="1"/>
      <c r="R1660" s="1"/>
    </row>
    <row r="1661" spans="1:18" ht="16.5" customHeight="1">
      <c r="A1661" s="626" t="s">
        <v>7612</v>
      </c>
      <c r="B1661" s="626">
        <v>1</v>
      </c>
      <c r="C1661" s="627" t="s">
        <v>5859</v>
      </c>
      <c r="D1661" s="627" t="s">
        <v>2116</v>
      </c>
      <c r="E1661" s="628"/>
      <c r="F1661" s="629" t="s">
        <v>7694</v>
      </c>
      <c r="G1661" s="628"/>
      <c r="H1661" s="627" t="s">
        <v>5858</v>
      </c>
      <c r="I1661" s="628"/>
      <c r="J1661" s="1"/>
      <c r="K1661" s="1"/>
      <c r="L1661" s="1"/>
      <c r="M1661" s="1"/>
      <c r="N1661" s="1"/>
      <c r="O1661" s="1"/>
      <c r="P1661" s="1"/>
      <c r="Q1661" s="1"/>
      <c r="R1661" s="1"/>
    </row>
    <row r="1662" spans="1:18" ht="16.5" customHeight="1">
      <c r="A1662" s="626" t="s">
        <v>7612</v>
      </c>
      <c r="B1662" s="626">
        <v>1</v>
      </c>
      <c r="C1662" s="627" t="s">
        <v>5859</v>
      </c>
      <c r="D1662" s="627" t="s">
        <v>2116</v>
      </c>
      <c r="E1662" s="628"/>
      <c r="F1662" s="629" t="s">
        <v>7695</v>
      </c>
      <c r="G1662" s="628"/>
      <c r="H1662" s="627" t="s">
        <v>5858</v>
      </c>
      <c r="I1662" s="628"/>
      <c r="J1662" s="1"/>
      <c r="K1662" s="1"/>
      <c r="L1662" s="1"/>
      <c r="M1662" s="1"/>
      <c r="N1662" s="1"/>
      <c r="O1662" s="1"/>
      <c r="P1662" s="1"/>
      <c r="Q1662" s="1"/>
      <c r="R1662" s="1"/>
    </row>
    <row r="1663" spans="1:18" ht="16.5" customHeight="1">
      <c r="A1663" s="626" t="s">
        <v>7612</v>
      </c>
      <c r="B1663" s="626">
        <v>1</v>
      </c>
      <c r="C1663" s="627" t="s">
        <v>6778</v>
      </c>
      <c r="D1663" s="627" t="s">
        <v>2116</v>
      </c>
      <c r="E1663" s="628"/>
      <c r="F1663" s="629" t="s">
        <v>7696</v>
      </c>
      <c r="G1663" s="628"/>
      <c r="H1663" s="627" t="s">
        <v>5858</v>
      </c>
      <c r="I1663" s="628"/>
      <c r="J1663" s="1"/>
      <c r="K1663" s="1"/>
      <c r="L1663" s="1"/>
      <c r="M1663" s="1"/>
      <c r="N1663" s="1"/>
      <c r="O1663" s="1"/>
      <c r="P1663" s="1"/>
      <c r="Q1663" s="1"/>
      <c r="R1663" s="1"/>
    </row>
    <row r="1664" spans="1:18" ht="16.5" customHeight="1">
      <c r="A1664" s="626" t="s">
        <v>7612</v>
      </c>
      <c r="B1664" s="626">
        <v>1</v>
      </c>
      <c r="C1664" s="627" t="s">
        <v>6778</v>
      </c>
      <c r="D1664" s="627" t="s">
        <v>2116</v>
      </c>
      <c r="E1664" s="628"/>
      <c r="F1664" s="629" t="s">
        <v>7697</v>
      </c>
      <c r="G1664" s="628"/>
      <c r="H1664" s="627" t="s">
        <v>5858</v>
      </c>
      <c r="I1664" s="628"/>
      <c r="J1664" s="1"/>
      <c r="K1664" s="1"/>
      <c r="L1664" s="1"/>
      <c r="M1664" s="1"/>
      <c r="N1664" s="1"/>
      <c r="O1664" s="1"/>
      <c r="P1664" s="1"/>
      <c r="Q1664" s="1"/>
      <c r="R1664" s="1"/>
    </row>
    <row r="1665" spans="1:18" ht="16.5" customHeight="1">
      <c r="A1665" s="626" t="s">
        <v>7612</v>
      </c>
      <c r="B1665" s="626">
        <v>1</v>
      </c>
      <c r="C1665" s="627" t="s">
        <v>6778</v>
      </c>
      <c r="D1665" s="627" t="s">
        <v>2116</v>
      </c>
      <c r="E1665" s="628"/>
      <c r="F1665" s="629" t="s">
        <v>7698</v>
      </c>
      <c r="G1665" s="628"/>
      <c r="H1665" s="627" t="s">
        <v>5858</v>
      </c>
      <c r="I1665" s="628"/>
      <c r="J1665" s="1"/>
      <c r="K1665" s="1"/>
      <c r="L1665" s="1"/>
      <c r="M1665" s="1"/>
      <c r="N1665" s="1"/>
      <c r="O1665" s="1"/>
      <c r="P1665" s="1"/>
      <c r="Q1665" s="1"/>
      <c r="R1665" s="1"/>
    </row>
    <row r="1666" spans="1:18" ht="16.5" customHeight="1">
      <c r="A1666" s="626" t="s">
        <v>7612</v>
      </c>
      <c r="B1666" s="626">
        <v>1</v>
      </c>
      <c r="C1666" s="627" t="s">
        <v>6778</v>
      </c>
      <c r="D1666" s="627" t="s">
        <v>2116</v>
      </c>
      <c r="E1666" s="628"/>
      <c r="F1666" s="629" t="s">
        <v>7699</v>
      </c>
      <c r="G1666" s="628"/>
      <c r="H1666" s="627" t="s">
        <v>5858</v>
      </c>
      <c r="I1666" s="628"/>
      <c r="J1666" s="1"/>
      <c r="K1666" s="1"/>
      <c r="L1666" s="1"/>
      <c r="M1666" s="1"/>
      <c r="N1666" s="1"/>
      <c r="O1666" s="1"/>
      <c r="P1666" s="1"/>
      <c r="Q1666" s="1"/>
      <c r="R1666" s="1"/>
    </row>
    <row r="1667" spans="1:18" ht="16.5" customHeight="1">
      <c r="A1667" s="626" t="s">
        <v>7612</v>
      </c>
      <c r="B1667" s="626">
        <v>1</v>
      </c>
      <c r="C1667" s="627" t="s">
        <v>5865</v>
      </c>
      <c r="D1667" s="627" t="s">
        <v>2116</v>
      </c>
      <c r="E1667" s="628"/>
      <c r="F1667" s="629" t="s">
        <v>7700</v>
      </c>
      <c r="G1667" s="628"/>
      <c r="H1667" s="627" t="s">
        <v>5867</v>
      </c>
      <c r="I1667" s="628"/>
      <c r="J1667" s="1"/>
      <c r="K1667" s="1"/>
      <c r="L1667" s="1"/>
      <c r="M1667" s="1"/>
      <c r="N1667" s="1"/>
      <c r="O1667" s="1"/>
      <c r="P1667" s="1"/>
      <c r="Q1667" s="1"/>
      <c r="R1667" s="1"/>
    </row>
    <row r="1668" spans="1:18" ht="16.5" customHeight="1">
      <c r="A1668" s="626" t="s">
        <v>7612</v>
      </c>
      <c r="B1668" s="626">
        <v>1</v>
      </c>
      <c r="C1668" s="627" t="s">
        <v>5865</v>
      </c>
      <c r="D1668" s="627" t="s">
        <v>2116</v>
      </c>
      <c r="E1668" s="628"/>
      <c r="F1668" s="629" t="s">
        <v>7701</v>
      </c>
      <c r="G1668" s="628"/>
      <c r="H1668" s="627" t="s">
        <v>5867</v>
      </c>
      <c r="I1668" s="628"/>
      <c r="J1668" s="1"/>
      <c r="K1668" s="1"/>
      <c r="L1668" s="1"/>
      <c r="M1668" s="1"/>
      <c r="N1668" s="1"/>
      <c r="O1668" s="1"/>
      <c r="P1668" s="1"/>
      <c r="Q1668" s="1"/>
      <c r="R1668" s="1"/>
    </row>
    <row r="1669" spans="1:18" ht="16.5" customHeight="1">
      <c r="A1669" s="626" t="s">
        <v>7612</v>
      </c>
      <c r="B1669" s="626">
        <v>1</v>
      </c>
      <c r="C1669" s="627" t="s">
        <v>5865</v>
      </c>
      <c r="D1669" s="627" t="s">
        <v>2116</v>
      </c>
      <c r="E1669" s="628"/>
      <c r="F1669" s="629" t="s">
        <v>7702</v>
      </c>
      <c r="G1669" s="628"/>
      <c r="H1669" s="627" t="s">
        <v>5867</v>
      </c>
      <c r="I1669" s="628"/>
      <c r="J1669" s="1"/>
      <c r="K1669" s="1"/>
      <c r="L1669" s="1"/>
      <c r="M1669" s="1"/>
      <c r="N1669" s="1"/>
      <c r="O1669" s="1"/>
      <c r="P1669" s="1"/>
      <c r="Q1669" s="1"/>
      <c r="R1669" s="1"/>
    </row>
    <row r="1670" spans="1:18" ht="16.5" customHeight="1">
      <c r="A1670" s="626" t="s">
        <v>7612</v>
      </c>
      <c r="B1670" s="626">
        <v>1</v>
      </c>
      <c r="C1670" s="627" t="s">
        <v>5865</v>
      </c>
      <c r="D1670" s="627" t="s">
        <v>2116</v>
      </c>
      <c r="E1670" s="628"/>
      <c r="F1670" s="629" t="s">
        <v>7703</v>
      </c>
      <c r="G1670" s="628"/>
      <c r="H1670" s="627" t="s">
        <v>5867</v>
      </c>
      <c r="I1670" s="628"/>
      <c r="J1670" s="1"/>
      <c r="K1670" s="1"/>
      <c r="L1670" s="1"/>
      <c r="M1670" s="1"/>
      <c r="N1670" s="1"/>
      <c r="O1670" s="1"/>
      <c r="P1670" s="1"/>
      <c r="Q1670" s="1"/>
      <c r="R1670" s="1"/>
    </row>
    <row r="1671" spans="1:18" ht="16.5" customHeight="1">
      <c r="A1671" s="626" t="s">
        <v>7612</v>
      </c>
      <c r="B1671" s="626">
        <v>1</v>
      </c>
      <c r="C1671" s="627" t="s">
        <v>5865</v>
      </c>
      <c r="D1671" s="627" t="s">
        <v>2116</v>
      </c>
      <c r="E1671" s="628"/>
      <c r="F1671" s="629" t="s">
        <v>7704</v>
      </c>
      <c r="G1671" s="628"/>
      <c r="H1671" s="627" t="s">
        <v>5867</v>
      </c>
      <c r="I1671" s="628"/>
      <c r="J1671" s="1"/>
      <c r="K1671" s="1"/>
      <c r="L1671" s="1"/>
      <c r="M1671" s="1"/>
      <c r="N1671" s="1"/>
      <c r="O1671" s="1"/>
      <c r="P1671" s="1"/>
      <c r="Q1671" s="1"/>
      <c r="R1671" s="1"/>
    </row>
    <row r="1672" spans="1:18" ht="16.5" customHeight="1">
      <c r="A1672" s="626" t="s">
        <v>7612</v>
      </c>
      <c r="B1672" s="626">
        <v>1</v>
      </c>
      <c r="C1672" s="627" t="s">
        <v>5865</v>
      </c>
      <c r="D1672" s="627" t="s">
        <v>2116</v>
      </c>
      <c r="E1672" s="628"/>
      <c r="F1672" s="629" t="s">
        <v>7705</v>
      </c>
      <c r="G1672" s="628"/>
      <c r="H1672" s="627" t="s">
        <v>5867</v>
      </c>
      <c r="I1672" s="628"/>
      <c r="J1672" s="1"/>
      <c r="K1672" s="1"/>
      <c r="L1672" s="1"/>
      <c r="M1672" s="1"/>
      <c r="N1672" s="1"/>
      <c r="O1672" s="1"/>
      <c r="P1672" s="1"/>
      <c r="Q1672" s="1"/>
      <c r="R1672" s="1"/>
    </row>
    <row r="1673" spans="1:18" ht="16.5" customHeight="1">
      <c r="A1673" s="626" t="s">
        <v>7612</v>
      </c>
      <c r="B1673" s="626">
        <v>1</v>
      </c>
      <c r="C1673" s="627" t="s">
        <v>5865</v>
      </c>
      <c r="D1673" s="627" t="s">
        <v>2116</v>
      </c>
      <c r="E1673" s="628"/>
      <c r="F1673" s="629" t="s">
        <v>7706</v>
      </c>
      <c r="G1673" s="628"/>
      <c r="H1673" s="627" t="s">
        <v>5867</v>
      </c>
      <c r="I1673" s="628"/>
      <c r="J1673" s="1"/>
      <c r="K1673" s="1"/>
      <c r="L1673" s="1"/>
      <c r="M1673" s="1"/>
      <c r="N1673" s="1"/>
      <c r="O1673" s="1"/>
      <c r="P1673" s="1"/>
      <c r="Q1673" s="1"/>
      <c r="R1673" s="1"/>
    </row>
    <row r="1674" spans="1:18" ht="16.5" customHeight="1">
      <c r="A1674" s="626" t="s">
        <v>7612</v>
      </c>
      <c r="B1674" s="626">
        <v>1</v>
      </c>
      <c r="C1674" s="627" t="s">
        <v>5865</v>
      </c>
      <c r="D1674" s="627" t="s">
        <v>2116</v>
      </c>
      <c r="E1674" s="628"/>
      <c r="F1674" s="629" t="s">
        <v>7707</v>
      </c>
      <c r="G1674" s="628"/>
      <c r="H1674" s="627" t="s">
        <v>5867</v>
      </c>
      <c r="I1674" s="628"/>
      <c r="J1674" s="1"/>
      <c r="K1674" s="1"/>
      <c r="L1674" s="1"/>
      <c r="M1674" s="1"/>
      <c r="N1674" s="1"/>
      <c r="O1674" s="1"/>
      <c r="P1674" s="1"/>
      <c r="Q1674" s="1"/>
      <c r="R1674" s="1"/>
    </row>
    <row r="1675" spans="1:18" ht="16.5" customHeight="1">
      <c r="A1675" s="626" t="s">
        <v>7612</v>
      </c>
      <c r="B1675" s="626">
        <v>1</v>
      </c>
      <c r="C1675" s="627" t="s">
        <v>5865</v>
      </c>
      <c r="D1675" s="627" t="s">
        <v>2116</v>
      </c>
      <c r="E1675" s="628"/>
      <c r="F1675" s="629" t="s">
        <v>7708</v>
      </c>
      <c r="G1675" s="628"/>
      <c r="H1675" s="627" t="s">
        <v>5867</v>
      </c>
      <c r="I1675" s="628"/>
      <c r="J1675" s="1"/>
      <c r="K1675" s="1"/>
      <c r="L1675" s="1"/>
      <c r="M1675" s="1"/>
      <c r="N1675" s="1"/>
      <c r="O1675" s="1"/>
      <c r="P1675" s="1"/>
      <c r="Q1675" s="1"/>
      <c r="R1675" s="1"/>
    </row>
    <row r="1676" spans="1:18" ht="16.5" customHeight="1">
      <c r="A1676" s="626" t="s">
        <v>7612</v>
      </c>
      <c r="B1676" s="626">
        <v>1</v>
      </c>
      <c r="C1676" s="627" t="s">
        <v>5865</v>
      </c>
      <c r="D1676" s="627" t="s">
        <v>2116</v>
      </c>
      <c r="E1676" s="628"/>
      <c r="F1676" s="629" t="s">
        <v>7709</v>
      </c>
      <c r="G1676" s="628"/>
      <c r="H1676" s="627" t="s">
        <v>5867</v>
      </c>
      <c r="I1676" s="628"/>
      <c r="J1676" s="1"/>
      <c r="K1676" s="1"/>
      <c r="L1676" s="1"/>
      <c r="M1676" s="1"/>
      <c r="N1676" s="1"/>
      <c r="O1676" s="1"/>
      <c r="P1676" s="1"/>
      <c r="Q1676" s="1"/>
      <c r="R1676" s="1"/>
    </row>
    <row r="1677" spans="1:18" ht="16.5" customHeight="1">
      <c r="A1677" s="626" t="s">
        <v>7612</v>
      </c>
      <c r="B1677" s="626">
        <v>1</v>
      </c>
      <c r="C1677" s="627" t="s">
        <v>5865</v>
      </c>
      <c r="D1677" s="627" t="s">
        <v>2116</v>
      </c>
      <c r="E1677" s="628"/>
      <c r="F1677" s="629" t="s">
        <v>7710</v>
      </c>
      <c r="G1677" s="628"/>
      <c r="H1677" s="627" t="s">
        <v>5867</v>
      </c>
      <c r="I1677" s="628"/>
      <c r="J1677" s="1"/>
      <c r="K1677" s="1"/>
      <c r="L1677" s="1"/>
      <c r="M1677" s="1"/>
      <c r="N1677" s="1"/>
      <c r="O1677" s="1"/>
      <c r="P1677" s="1"/>
      <c r="Q1677" s="1"/>
      <c r="R1677" s="1"/>
    </row>
    <row r="1678" spans="1:18" ht="16.5" customHeight="1">
      <c r="A1678" s="626" t="s">
        <v>7612</v>
      </c>
      <c r="B1678" s="626">
        <v>1</v>
      </c>
      <c r="C1678" s="627" t="s">
        <v>5865</v>
      </c>
      <c r="D1678" s="627" t="s">
        <v>2116</v>
      </c>
      <c r="E1678" s="628"/>
      <c r="F1678" s="629" t="s">
        <v>7711</v>
      </c>
      <c r="G1678" s="628"/>
      <c r="H1678" s="627" t="s">
        <v>5867</v>
      </c>
      <c r="I1678" s="628"/>
      <c r="J1678" s="1"/>
      <c r="K1678" s="1"/>
      <c r="L1678" s="1"/>
      <c r="M1678" s="1"/>
      <c r="N1678" s="1"/>
      <c r="O1678" s="1"/>
      <c r="P1678" s="1"/>
      <c r="Q1678" s="1"/>
      <c r="R1678" s="1"/>
    </row>
    <row r="1679" spans="1:18" ht="16.5" customHeight="1">
      <c r="A1679" s="626" t="s">
        <v>7612</v>
      </c>
      <c r="B1679" s="626">
        <v>1</v>
      </c>
      <c r="C1679" s="627" t="s">
        <v>5865</v>
      </c>
      <c r="D1679" s="627" t="s">
        <v>2116</v>
      </c>
      <c r="E1679" s="628"/>
      <c r="F1679" s="629" t="s">
        <v>7712</v>
      </c>
      <c r="G1679" s="628"/>
      <c r="H1679" s="627" t="s">
        <v>5867</v>
      </c>
      <c r="I1679" s="628"/>
      <c r="J1679" s="1"/>
      <c r="K1679" s="1"/>
      <c r="L1679" s="1"/>
      <c r="M1679" s="1"/>
      <c r="N1679" s="1"/>
      <c r="O1679" s="1"/>
      <c r="P1679" s="1"/>
      <c r="Q1679" s="1"/>
      <c r="R1679" s="1"/>
    </row>
    <row r="1680" spans="1:18" ht="16.5" customHeight="1">
      <c r="A1680" s="626" t="s">
        <v>7612</v>
      </c>
      <c r="B1680" s="626">
        <v>1</v>
      </c>
      <c r="C1680" s="627" t="s">
        <v>5865</v>
      </c>
      <c r="D1680" s="627" t="s">
        <v>2116</v>
      </c>
      <c r="E1680" s="628"/>
      <c r="F1680" s="629" t="s">
        <v>7713</v>
      </c>
      <c r="G1680" s="628"/>
      <c r="H1680" s="627" t="s">
        <v>5867</v>
      </c>
      <c r="I1680" s="628"/>
      <c r="J1680" s="1"/>
      <c r="K1680" s="1"/>
      <c r="L1680" s="1"/>
      <c r="M1680" s="1"/>
      <c r="N1680" s="1"/>
      <c r="O1680" s="1"/>
      <c r="P1680" s="1"/>
      <c r="Q1680" s="1"/>
      <c r="R1680" s="1"/>
    </row>
    <row r="1681" spans="1:18" ht="16.5" customHeight="1">
      <c r="A1681" s="626" t="s">
        <v>7612</v>
      </c>
      <c r="B1681" s="626">
        <v>1</v>
      </c>
      <c r="C1681" s="627" t="s">
        <v>5865</v>
      </c>
      <c r="D1681" s="627" t="s">
        <v>2116</v>
      </c>
      <c r="E1681" s="628"/>
      <c r="F1681" s="629" t="s">
        <v>7714</v>
      </c>
      <c r="G1681" s="628"/>
      <c r="H1681" s="627" t="s">
        <v>5867</v>
      </c>
      <c r="I1681" s="628"/>
      <c r="J1681" s="1"/>
      <c r="K1681" s="1"/>
      <c r="L1681" s="1"/>
      <c r="M1681" s="1"/>
      <c r="N1681" s="1"/>
      <c r="O1681" s="1"/>
      <c r="P1681" s="1"/>
      <c r="Q1681" s="1"/>
      <c r="R1681" s="1"/>
    </row>
    <row r="1682" spans="1:18" ht="16.5" customHeight="1">
      <c r="A1682" s="626" t="s">
        <v>7612</v>
      </c>
      <c r="B1682" s="626">
        <v>1</v>
      </c>
      <c r="C1682" s="627" t="s">
        <v>5865</v>
      </c>
      <c r="D1682" s="627" t="s">
        <v>2116</v>
      </c>
      <c r="E1682" s="628"/>
      <c r="F1682" s="629" t="s">
        <v>7715</v>
      </c>
      <c r="G1682" s="628"/>
      <c r="H1682" s="627" t="s">
        <v>5867</v>
      </c>
      <c r="I1682" s="628"/>
      <c r="J1682" s="1"/>
      <c r="K1682" s="1"/>
      <c r="L1682" s="1"/>
      <c r="M1682" s="1"/>
      <c r="N1682" s="1"/>
      <c r="O1682" s="1"/>
      <c r="P1682" s="1"/>
      <c r="Q1682" s="1"/>
      <c r="R1682" s="1"/>
    </row>
    <row r="1683" spans="1:18" ht="16.5" customHeight="1">
      <c r="A1683" s="626" t="s">
        <v>7612</v>
      </c>
      <c r="B1683" s="626">
        <v>1</v>
      </c>
      <c r="C1683" s="627" t="s">
        <v>5865</v>
      </c>
      <c r="D1683" s="627" t="s">
        <v>2116</v>
      </c>
      <c r="E1683" s="628"/>
      <c r="F1683" s="629" t="s">
        <v>7716</v>
      </c>
      <c r="G1683" s="628"/>
      <c r="H1683" s="627" t="s">
        <v>5867</v>
      </c>
      <c r="I1683" s="628"/>
      <c r="J1683" s="1"/>
      <c r="K1683" s="1"/>
      <c r="L1683" s="1"/>
      <c r="M1683" s="1"/>
      <c r="N1683" s="1"/>
      <c r="O1683" s="1"/>
      <c r="P1683" s="1"/>
      <c r="Q1683" s="1"/>
      <c r="R1683" s="1"/>
    </row>
    <row r="1684" spans="1:18" ht="16.5" customHeight="1">
      <c r="A1684" s="626" t="s">
        <v>7612</v>
      </c>
      <c r="B1684" s="626">
        <v>1</v>
      </c>
      <c r="C1684" s="627" t="s">
        <v>5865</v>
      </c>
      <c r="D1684" s="627" t="s">
        <v>2116</v>
      </c>
      <c r="E1684" s="628"/>
      <c r="F1684" s="629" t="s">
        <v>7717</v>
      </c>
      <c r="G1684" s="628"/>
      <c r="H1684" s="627" t="s">
        <v>5867</v>
      </c>
      <c r="I1684" s="628"/>
      <c r="J1684" s="1"/>
      <c r="K1684" s="1"/>
      <c r="L1684" s="1"/>
      <c r="M1684" s="1"/>
      <c r="N1684" s="1"/>
      <c r="O1684" s="1"/>
      <c r="P1684" s="1"/>
      <c r="Q1684" s="1"/>
      <c r="R1684" s="1"/>
    </row>
    <row r="1685" spans="1:18" ht="16.5" customHeight="1">
      <c r="A1685" s="626" t="s">
        <v>7612</v>
      </c>
      <c r="B1685" s="626">
        <v>1</v>
      </c>
      <c r="C1685" s="627" t="s">
        <v>5865</v>
      </c>
      <c r="D1685" s="627" t="s">
        <v>2116</v>
      </c>
      <c r="E1685" s="628"/>
      <c r="F1685" s="629" t="s">
        <v>7718</v>
      </c>
      <c r="G1685" s="628"/>
      <c r="H1685" s="627" t="s">
        <v>5867</v>
      </c>
      <c r="I1685" s="628"/>
      <c r="J1685" s="1"/>
      <c r="K1685" s="1"/>
      <c r="L1685" s="1"/>
      <c r="M1685" s="1"/>
      <c r="N1685" s="1"/>
      <c r="O1685" s="1"/>
      <c r="P1685" s="1"/>
      <c r="Q1685" s="1"/>
      <c r="R1685" s="1"/>
    </row>
    <row r="1686" spans="1:18" ht="16.5" customHeight="1">
      <c r="A1686" s="626" t="s">
        <v>7612</v>
      </c>
      <c r="B1686" s="626">
        <v>1</v>
      </c>
      <c r="C1686" s="627" t="s">
        <v>5865</v>
      </c>
      <c r="D1686" s="627" t="s">
        <v>2116</v>
      </c>
      <c r="E1686" s="628"/>
      <c r="F1686" s="629" t="s">
        <v>7719</v>
      </c>
      <c r="G1686" s="628"/>
      <c r="H1686" s="627" t="s">
        <v>5867</v>
      </c>
      <c r="I1686" s="628"/>
      <c r="J1686" s="1"/>
      <c r="K1686" s="1"/>
      <c r="L1686" s="1"/>
      <c r="M1686" s="1"/>
      <c r="N1686" s="1"/>
      <c r="O1686" s="1"/>
      <c r="P1686" s="1"/>
      <c r="Q1686" s="1"/>
      <c r="R1686" s="1"/>
    </row>
    <row r="1687" spans="1:18" ht="16.5" customHeight="1">
      <c r="A1687" s="626" t="s">
        <v>7612</v>
      </c>
      <c r="B1687" s="626">
        <v>1</v>
      </c>
      <c r="C1687" s="627" t="s">
        <v>5865</v>
      </c>
      <c r="D1687" s="627" t="s">
        <v>2116</v>
      </c>
      <c r="E1687" s="628"/>
      <c r="F1687" s="629" t="s">
        <v>7720</v>
      </c>
      <c r="G1687" s="628"/>
      <c r="H1687" s="627" t="s">
        <v>5867</v>
      </c>
      <c r="I1687" s="628"/>
      <c r="J1687" s="1"/>
      <c r="K1687" s="1"/>
      <c r="L1687" s="1"/>
      <c r="M1687" s="1"/>
      <c r="N1687" s="1"/>
      <c r="O1687" s="1"/>
      <c r="P1687" s="1"/>
      <c r="Q1687" s="1"/>
      <c r="R1687" s="1"/>
    </row>
    <row r="1688" spans="1:18" ht="16.5" customHeight="1">
      <c r="A1688" s="626" t="s">
        <v>7612</v>
      </c>
      <c r="B1688" s="626">
        <v>1</v>
      </c>
      <c r="C1688" s="627" t="s">
        <v>5865</v>
      </c>
      <c r="D1688" s="627" t="s">
        <v>2116</v>
      </c>
      <c r="E1688" s="628"/>
      <c r="F1688" s="629" t="s">
        <v>7721</v>
      </c>
      <c r="G1688" s="628"/>
      <c r="H1688" s="627" t="s">
        <v>5867</v>
      </c>
      <c r="I1688" s="628"/>
      <c r="J1688" s="1"/>
      <c r="K1688" s="1"/>
      <c r="L1688" s="1"/>
      <c r="M1688" s="1"/>
      <c r="N1688" s="1"/>
      <c r="O1688" s="1"/>
      <c r="P1688" s="1"/>
      <c r="Q1688" s="1"/>
      <c r="R1688" s="1"/>
    </row>
    <row r="1689" spans="1:18" ht="16.5" customHeight="1">
      <c r="A1689" s="626" t="s">
        <v>7612</v>
      </c>
      <c r="B1689" s="626">
        <v>1</v>
      </c>
      <c r="C1689" s="627" t="s">
        <v>5865</v>
      </c>
      <c r="D1689" s="627" t="s">
        <v>2116</v>
      </c>
      <c r="E1689" s="628"/>
      <c r="F1689" s="629" t="s">
        <v>7722</v>
      </c>
      <c r="G1689" s="628"/>
      <c r="H1689" s="627" t="s">
        <v>5867</v>
      </c>
      <c r="I1689" s="628"/>
      <c r="J1689" s="1"/>
      <c r="K1689" s="1"/>
      <c r="L1689" s="1"/>
      <c r="M1689" s="1"/>
      <c r="N1689" s="1"/>
      <c r="O1689" s="1"/>
      <c r="P1689" s="1"/>
      <c r="Q1689" s="1"/>
      <c r="R1689" s="1"/>
    </row>
    <row r="1690" spans="1:18" ht="16.5" customHeight="1">
      <c r="A1690" s="626" t="s">
        <v>7612</v>
      </c>
      <c r="B1690" s="626">
        <v>1</v>
      </c>
      <c r="C1690" s="627" t="s">
        <v>5865</v>
      </c>
      <c r="D1690" s="627" t="s">
        <v>2116</v>
      </c>
      <c r="E1690" s="628"/>
      <c r="F1690" s="629" t="s">
        <v>7723</v>
      </c>
      <c r="G1690" s="628"/>
      <c r="H1690" s="627" t="s">
        <v>5867</v>
      </c>
      <c r="I1690" s="628"/>
      <c r="J1690" s="1"/>
      <c r="K1690" s="1"/>
      <c r="L1690" s="1"/>
      <c r="M1690" s="1"/>
      <c r="N1690" s="1"/>
      <c r="O1690" s="1"/>
      <c r="P1690" s="1"/>
      <c r="Q1690" s="1"/>
      <c r="R1690" s="1"/>
    </row>
    <row r="1691" spans="1:18" ht="16.5" customHeight="1">
      <c r="A1691" s="626" t="s">
        <v>7612</v>
      </c>
      <c r="B1691" s="626">
        <v>1</v>
      </c>
      <c r="C1691" s="627" t="s">
        <v>5865</v>
      </c>
      <c r="D1691" s="627" t="s">
        <v>2116</v>
      </c>
      <c r="E1691" s="628"/>
      <c r="F1691" s="629" t="s">
        <v>7724</v>
      </c>
      <c r="G1691" s="628"/>
      <c r="H1691" s="627" t="s">
        <v>5867</v>
      </c>
      <c r="I1691" s="628"/>
      <c r="J1691" s="1"/>
      <c r="K1691" s="1"/>
      <c r="L1691" s="1"/>
      <c r="M1691" s="1"/>
      <c r="N1691" s="1"/>
      <c r="O1691" s="1"/>
      <c r="P1691" s="1"/>
      <c r="Q1691" s="1"/>
      <c r="R1691" s="1"/>
    </row>
    <row r="1692" spans="1:18" ht="16.5" customHeight="1">
      <c r="A1692" s="626" t="s">
        <v>7612</v>
      </c>
      <c r="B1692" s="626">
        <v>1</v>
      </c>
      <c r="C1692" s="627" t="s">
        <v>5865</v>
      </c>
      <c r="D1692" s="627" t="s">
        <v>2116</v>
      </c>
      <c r="E1692" s="628"/>
      <c r="F1692" s="629" t="s">
        <v>7725</v>
      </c>
      <c r="G1692" s="628"/>
      <c r="H1692" s="627" t="s">
        <v>5867</v>
      </c>
      <c r="I1692" s="628"/>
      <c r="J1692" s="1"/>
      <c r="K1692" s="1"/>
      <c r="L1692" s="1"/>
      <c r="M1692" s="1"/>
      <c r="N1692" s="1"/>
      <c r="O1692" s="1"/>
      <c r="P1692" s="1"/>
      <c r="Q1692" s="1"/>
      <c r="R1692" s="1"/>
    </row>
    <row r="1693" spans="1:18" ht="16.5" customHeight="1">
      <c r="A1693" s="626" t="s">
        <v>7612</v>
      </c>
      <c r="B1693" s="626">
        <v>1</v>
      </c>
      <c r="C1693" s="627" t="s">
        <v>5865</v>
      </c>
      <c r="D1693" s="627" t="s">
        <v>2116</v>
      </c>
      <c r="E1693" s="628"/>
      <c r="F1693" s="629" t="s">
        <v>7726</v>
      </c>
      <c r="G1693" s="628"/>
      <c r="H1693" s="627" t="s">
        <v>5867</v>
      </c>
      <c r="I1693" s="628"/>
      <c r="J1693" s="1"/>
      <c r="K1693" s="1"/>
      <c r="L1693" s="1"/>
      <c r="M1693" s="1"/>
      <c r="N1693" s="1"/>
      <c r="O1693" s="1"/>
      <c r="P1693" s="1"/>
      <c r="Q1693" s="1"/>
      <c r="R1693" s="1"/>
    </row>
    <row r="1694" spans="1:18" ht="16.5" customHeight="1">
      <c r="A1694" s="626" t="s">
        <v>7612</v>
      </c>
      <c r="B1694" s="626">
        <v>1</v>
      </c>
      <c r="C1694" s="627" t="s">
        <v>5865</v>
      </c>
      <c r="D1694" s="627" t="s">
        <v>2116</v>
      </c>
      <c r="E1694" s="628"/>
      <c r="F1694" s="629" t="s">
        <v>7727</v>
      </c>
      <c r="G1694" s="628"/>
      <c r="H1694" s="627" t="s">
        <v>5867</v>
      </c>
      <c r="I1694" s="628"/>
      <c r="J1694" s="1"/>
      <c r="K1694" s="1"/>
      <c r="L1694" s="1"/>
      <c r="M1694" s="1"/>
      <c r="N1694" s="1"/>
      <c r="O1694" s="1"/>
      <c r="P1694" s="1"/>
      <c r="Q1694" s="1"/>
      <c r="R1694" s="1"/>
    </row>
    <row r="1695" spans="1:18" ht="16.5" customHeight="1">
      <c r="A1695" s="626" t="s">
        <v>7612</v>
      </c>
      <c r="B1695" s="626">
        <v>1</v>
      </c>
      <c r="C1695" s="627" t="s">
        <v>5865</v>
      </c>
      <c r="D1695" s="627" t="s">
        <v>2116</v>
      </c>
      <c r="E1695" s="628"/>
      <c r="F1695" s="629" t="s">
        <v>7728</v>
      </c>
      <c r="G1695" s="628"/>
      <c r="H1695" s="627" t="s">
        <v>5867</v>
      </c>
      <c r="I1695" s="628"/>
      <c r="J1695" s="1"/>
      <c r="K1695" s="1"/>
      <c r="L1695" s="1"/>
      <c r="M1695" s="1"/>
      <c r="N1695" s="1"/>
      <c r="O1695" s="1"/>
      <c r="P1695" s="1"/>
      <c r="Q1695" s="1"/>
      <c r="R1695" s="1"/>
    </row>
    <row r="1696" spans="1:18" ht="16.5" customHeight="1">
      <c r="A1696" s="626" t="s">
        <v>7612</v>
      </c>
      <c r="B1696" s="626">
        <v>1</v>
      </c>
      <c r="C1696" s="627" t="s">
        <v>5865</v>
      </c>
      <c r="D1696" s="627" t="s">
        <v>2116</v>
      </c>
      <c r="E1696" s="628"/>
      <c r="F1696" s="629" t="s">
        <v>7729</v>
      </c>
      <c r="G1696" s="628"/>
      <c r="H1696" s="627" t="s">
        <v>5867</v>
      </c>
      <c r="I1696" s="628"/>
      <c r="J1696" s="1"/>
      <c r="K1696" s="1"/>
      <c r="L1696" s="1"/>
      <c r="M1696" s="1"/>
      <c r="N1696" s="1"/>
      <c r="O1696" s="1"/>
      <c r="P1696" s="1"/>
      <c r="Q1696" s="1"/>
      <c r="R1696" s="1"/>
    </row>
    <row r="1697" spans="1:18" ht="16.5" customHeight="1">
      <c r="A1697" s="626" t="s">
        <v>7612</v>
      </c>
      <c r="B1697" s="626">
        <v>1</v>
      </c>
      <c r="C1697" s="627" t="s">
        <v>5865</v>
      </c>
      <c r="D1697" s="627" t="s">
        <v>2116</v>
      </c>
      <c r="E1697" s="628"/>
      <c r="F1697" s="629" t="s">
        <v>7730</v>
      </c>
      <c r="G1697" s="628"/>
      <c r="H1697" s="627" t="s">
        <v>5867</v>
      </c>
      <c r="I1697" s="628"/>
      <c r="J1697" s="1"/>
      <c r="K1697" s="1"/>
      <c r="L1697" s="1"/>
      <c r="M1697" s="1"/>
      <c r="N1697" s="1"/>
      <c r="O1697" s="1"/>
      <c r="P1697" s="1"/>
      <c r="Q1697" s="1"/>
      <c r="R1697" s="1"/>
    </row>
    <row r="1698" spans="1:18" ht="16.5" customHeight="1">
      <c r="A1698" s="626" t="s">
        <v>7612</v>
      </c>
      <c r="B1698" s="626">
        <v>1</v>
      </c>
      <c r="C1698" s="627" t="s">
        <v>5871</v>
      </c>
      <c r="D1698" s="627" t="s">
        <v>2116</v>
      </c>
      <c r="E1698" s="628"/>
      <c r="F1698" s="629" t="s">
        <v>7731</v>
      </c>
      <c r="G1698" s="628"/>
      <c r="H1698" s="627" t="s">
        <v>6387</v>
      </c>
      <c r="I1698" s="628"/>
      <c r="J1698" s="1"/>
      <c r="K1698" s="1"/>
      <c r="L1698" s="1"/>
      <c r="M1698" s="1"/>
      <c r="N1698" s="1"/>
      <c r="O1698" s="1"/>
      <c r="P1698" s="1"/>
      <c r="Q1698" s="1"/>
      <c r="R1698" s="1"/>
    </row>
    <row r="1699" spans="1:18" ht="16.5" customHeight="1">
      <c r="A1699" s="626" t="s">
        <v>7612</v>
      </c>
      <c r="B1699" s="626">
        <v>1</v>
      </c>
      <c r="C1699" s="627" t="s">
        <v>5871</v>
      </c>
      <c r="D1699" s="627" t="s">
        <v>2116</v>
      </c>
      <c r="E1699" s="628"/>
      <c r="F1699" s="629" t="s">
        <v>7732</v>
      </c>
      <c r="G1699" s="628"/>
      <c r="H1699" s="627" t="s">
        <v>6387</v>
      </c>
      <c r="I1699" s="628"/>
      <c r="J1699" s="1"/>
      <c r="K1699" s="1"/>
      <c r="L1699" s="1"/>
      <c r="M1699" s="1"/>
      <c r="N1699" s="1"/>
      <c r="O1699" s="1"/>
      <c r="P1699" s="1"/>
      <c r="Q1699" s="1"/>
      <c r="R1699" s="1"/>
    </row>
    <row r="1700" spans="1:18" ht="16.5" customHeight="1">
      <c r="A1700" s="626" t="s">
        <v>7612</v>
      </c>
      <c r="B1700" s="626">
        <v>1</v>
      </c>
      <c r="C1700" s="627" t="s">
        <v>5871</v>
      </c>
      <c r="D1700" s="627" t="s">
        <v>2116</v>
      </c>
      <c r="E1700" s="628"/>
      <c r="F1700" s="629" t="s">
        <v>7733</v>
      </c>
      <c r="G1700" s="628"/>
      <c r="H1700" s="627" t="s">
        <v>6387</v>
      </c>
      <c r="I1700" s="628"/>
      <c r="J1700" s="1"/>
      <c r="K1700" s="1"/>
      <c r="L1700" s="1"/>
      <c r="M1700" s="1"/>
      <c r="N1700" s="1"/>
      <c r="O1700" s="1"/>
      <c r="P1700" s="1"/>
      <c r="Q1700" s="1"/>
      <c r="R1700" s="1"/>
    </row>
    <row r="1701" spans="1:18" ht="16.5" customHeight="1">
      <c r="A1701" s="626" t="s">
        <v>7612</v>
      </c>
      <c r="B1701" s="626">
        <v>1</v>
      </c>
      <c r="C1701" s="627" t="s">
        <v>5871</v>
      </c>
      <c r="D1701" s="627" t="s">
        <v>2116</v>
      </c>
      <c r="E1701" s="628"/>
      <c r="F1701" s="629" t="s">
        <v>7734</v>
      </c>
      <c r="G1701" s="628"/>
      <c r="H1701" s="627" t="s">
        <v>6387</v>
      </c>
      <c r="I1701" s="628"/>
      <c r="J1701" s="1"/>
      <c r="K1701" s="1"/>
      <c r="L1701" s="1"/>
      <c r="M1701" s="1"/>
      <c r="N1701" s="1"/>
      <c r="O1701" s="1"/>
      <c r="P1701" s="1"/>
      <c r="Q1701" s="1"/>
      <c r="R1701" s="1"/>
    </row>
    <row r="1702" spans="1:18" ht="16.5" customHeight="1">
      <c r="A1702" s="626" t="s">
        <v>7612</v>
      </c>
      <c r="B1702" s="626">
        <v>1</v>
      </c>
      <c r="C1702" s="627" t="s">
        <v>5871</v>
      </c>
      <c r="D1702" s="627" t="s">
        <v>2116</v>
      </c>
      <c r="E1702" s="628"/>
      <c r="F1702" s="629" t="s">
        <v>7735</v>
      </c>
      <c r="G1702" s="628"/>
      <c r="H1702" s="627" t="s">
        <v>6387</v>
      </c>
      <c r="I1702" s="628"/>
      <c r="J1702" s="1"/>
      <c r="K1702" s="1"/>
      <c r="L1702" s="1"/>
      <c r="M1702" s="1"/>
      <c r="N1702" s="1"/>
      <c r="O1702" s="1"/>
      <c r="P1702" s="1"/>
      <c r="Q1702" s="1"/>
      <c r="R1702" s="1"/>
    </row>
    <row r="1703" spans="1:18" ht="16.5" customHeight="1">
      <c r="A1703" s="626" t="s">
        <v>7612</v>
      </c>
      <c r="B1703" s="626">
        <v>1</v>
      </c>
      <c r="C1703" s="627" t="s">
        <v>5874</v>
      </c>
      <c r="D1703" s="627" t="s">
        <v>2116</v>
      </c>
      <c r="E1703" s="628"/>
      <c r="F1703" s="629" t="s">
        <v>7736</v>
      </c>
      <c r="G1703" s="628"/>
      <c r="H1703" s="627" t="s">
        <v>5894</v>
      </c>
      <c r="I1703" s="628"/>
      <c r="J1703" s="1"/>
      <c r="K1703" s="1"/>
      <c r="L1703" s="1"/>
      <c r="M1703" s="1"/>
      <c r="N1703" s="1"/>
      <c r="O1703" s="1"/>
      <c r="P1703" s="1"/>
      <c r="Q1703" s="1"/>
      <c r="R1703" s="1"/>
    </row>
    <row r="1704" spans="1:18" ht="16.5" customHeight="1">
      <c r="A1704" s="626" t="s">
        <v>7612</v>
      </c>
      <c r="B1704" s="626">
        <v>1</v>
      </c>
      <c r="C1704" s="627" t="s">
        <v>5874</v>
      </c>
      <c r="D1704" s="627" t="s">
        <v>2116</v>
      </c>
      <c r="E1704" s="628"/>
      <c r="F1704" s="629" t="s">
        <v>7737</v>
      </c>
      <c r="G1704" s="628"/>
      <c r="H1704" s="627" t="s">
        <v>5894</v>
      </c>
      <c r="I1704" s="628"/>
      <c r="J1704" s="1"/>
      <c r="K1704" s="1"/>
      <c r="L1704" s="1"/>
      <c r="M1704" s="1"/>
      <c r="N1704" s="1"/>
      <c r="O1704" s="1"/>
      <c r="P1704" s="1"/>
      <c r="Q1704" s="1"/>
      <c r="R1704" s="1"/>
    </row>
    <row r="1705" spans="1:18" ht="16.5" customHeight="1">
      <c r="A1705" s="626" t="s">
        <v>7612</v>
      </c>
      <c r="B1705" s="626">
        <v>1</v>
      </c>
      <c r="C1705" s="627" t="s">
        <v>5874</v>
      </c>
      <c r="D1705" s="627" t="s">
        <v>2116</v>
      </c>
      <c r="E1705" s="628"/>
      <c r="F1705" s="629" t="s">
        <v>7738</v>
      </c>
      <c r="G1705" s="628"/>
      <c r="H1705" s="627" t="s">
        <v>5894</v>
      </c>
      <c r="I1705" s="628"/>
      <c r="J1705" s="1"/>
      <c r="K1705" s="1"/>
      <c r="L1705" s="1"/>
      <c r="M1705" s="1"/>
      <c r="N1705" s="1"/>
      <c r="O1705" s="1"/>
      <c r="P1705" s="1"/>
      <c r="Q1705" s="1"/>
      <c r="R1705" s="1"/>
    </row>
    <row r="1706" spans="1:18" ht="16.5" customHeight="1">
      <c r="A1706" s="626" t="s">
        <v>7612</v>
      </c>
      <c r="B1706" s="626">
        <v>1</v>
      </c>
      <c r="C1706" s="627" t="s">
        <v>5874</v>
      </c>
      <c r="D1706" s="627" t="s">
        <v>2116</v>
      </c>
      <c r="E1706" s="628"/>
      <c r="F1706" s="629" t="s">
        <v>7739</v>
      </c>
      <c r="G1706" s="628"/>
      <c r="H1706" s="627" t="s">
        <v>5894</v>
      </c>
      <c r="I1706" s="628"/>
      <c r="J1706" s="1"/>
      <c r="K1706" s="1"/>
      <c r="L1706" s="1"/>
      <c r="M1706" s="1"/>
      <c r="N1706" s="1"/>
      <c r="O1706" s="1"/>
      <c r="P1706" s="1"/>
      <c r="Q1706" s="1"/>
      <c r="R1706" s="1"/>
    </row>
    <row r="1707" spans="1:18" ht="16.5" customHeight="1">
      <c r="A1707" s="626" t="s">
        <v>7612</v>
      </c>
      <c r="B1707" s="626">
        <v>1</v>
      </c>
      <c r="C1707" s="627" t="s">
        <v>5874</v>
      </c>
      <c r="D1707" s="627" t="s">
        <v>2116</v>
      </c>
      <c r="E1707" s="628"/>
      <c r="F1707" s="629" t="s">
        <v>7740</v>
      </c>
      <c r="G1707" s="628"/>
      <c r="H1707" s="627" t="s">
        <v>5894</v>
      </c>
      <c r="I1707" s="628"/>
      <c r="J1707" s="1"/>
      <c r="K1707" s="1"/>
      <c r="L1707" s="1"/>
      <c r="M1707" s="1"/>
      <c r="N1707" s="1"/>
      <c r="O1707" s="1"/>
      <c r="P1707" s="1"/>
      <c r="Q1707" s="1"/>
      <c r="R1707" s="1"/>
    </row>
    <row r="1708" spans="1:18" ht="16.5" customHeight="1">
      <c r="A1708" s="626" t="s">
        <v>7612</v>
      </c>
      <c r="B1708" s="626">
        <v>1</v>
      </c>
      <c r="C1708" s="627" t="s">
        <v>5874</v>
      </c>
      <c r="D1708" s="627" t="s">
        <v>2116</v>
      </c>
      <c r="E1708" s="628"/>
      <c r="F1708" s="629" t="s">
        <v>7741</v>
      </c>
      <c r="G1708" s="628"/>
      <c r="H1708" s="627" t="s">
        <v>5894</v>
      </c>
      <c r="I1708" s="628"/>
      <c r="J1708" s="1"/>
      <c r="K1708" s="1"/>
      <c r="L1708" s="1"/>
      <c r="M1708" s="1"/>
      <c r="N1708" s="1"/>
      <c r="O1708" s="1"/>
      <c r="P1708" s="1"/>
      <c r="Q1708" s="1"/>
      <c r="R1708" s="1"/>
    </row>
    <row r="1709" spans="1:18" ht="16.5" customHeight="1">
      <c r="A1709" s="626" t="s">
        <v>7612</v>
      </c>
      <c r="B1709" s="626">
        <v>1</v>
      </c>
      <c r="C1709" s="627" t="s">
        <v>5874</v>
      </c>
      <c r="D1709" s="627" t="s">
        <v>2116</v>
      </c>
      <c r="E1709" s="628"/>
      <c r="F1709" s="629" t="s">
        <v>7742</v>
      </c>
      <c r="G1709" s="628"/>
      <c r="H1709" s="627" t="s">
        <v>5894</v>
      </c>
      <c r="I1709" s="628"/>
      <c r="J1709" s="1"/>
      <c r="K1709" s="1"/>
      <c r="L1709" s="1"/>
      <c r="M1709" s="1"/>
      <c r="N1709" s="1"/>
      <c r="O1709" s="1"/>
      <c r="P1709" s="1"/>
      <c r="Q1709" s="1"/>
      <c r="R1709" s="1"/>
    </row>
    <row r="1710" spans="1:18" ht="16.5" customHeight="1">
      <c r="A1710" s="626" t="s">
        <v>7612</v>
      </c>
      <c r="B1710" s="626">
        <v>1</v>
      </c>
      <c r="C1710" s="627" t="s">
        <v>5874</v>
      </c>
      <c r="D1710" s="627" t="s">
        <v>2116</v>
      </c>
      <c r="E1710" s="628"/>
      <c r="F1710" s="629" t="s">
        <v>7743</v>
      </c>
      <c r="G1710" s="628"/>
      <c r="H1710" s="627" t="s">
        <v>5894</v>
      </c>
      <c r="I1710" s="628"/>
      <c r="J1710" s="1"/>
      <c r="K1710" s="1"/>
      <c r="L1710" s="1"/>
      <c r="M1710" s="1"/>
      <c r="N1710" s="1"/>
      <c r="O1710" s="1"/>
      <c r="P1710" s="1"/>
      <c r="Q1710" s="1"/>
      <c r="R1710" s="1"/>
    </row>
    <row r="1711" spans="1:18" ht="16.5" customHeight="1">
      <c r="A1711" s="626" t="s">
        <v>7612</v>
      </c>
      <c r="B1711" s="626">
        <v>1</v>
      </c>
      <c r="C1711" s="627" t="s">
        <v>5874</v>
      </c>
      <c r="D1711" s="627" t="s">
        <v>2116</v>
      </c>
      <c r="E1711" s="628"/>
      <c r="F1711" s="629" t="s">
        <v>7744</v>
      </c>
      <c r="G1711" s="628"/>
      <c r="H1711" s="627" t="s">
        <v>5894</v>
      </c>
      <c r="I1711" s="628"/>
      <c r="J1711" s="1"/>
      <c r="K1711" s="1"/>
      <c r="L1711" s="1"/>
      <c r="M1711" s="1"/>
      <c r="N1711" s="1"/>
      <c r="O1711" s="1"/>
      <c r="P1711" s="1"/>
      <c r="Q1711" s="1"/>
      <c r="R1711" s="1"/>
    </row>
    <row r="1712" spans="1:18" ht="16.5" customHeight="1">
      <c r="A1712" s="626" t="s">
        <v>7612</v>
      </c>
      <c r="B1712" s="626">
        <v>1</v>
      </c>
      <c r="C1712" s="627" t="s">
        <v>5874</v>
      </c>
      <c r="D1712" s="627" t="s">
        <v>2116</v>
      </c>
      <c r="E1712" s="628"/>
      <c r="F1712" s="629" t="s">
        <v>7745</v>
      </c>
      <c r="G1712" s="628"/>
      <c r="H1712" s="627" t="s">
        <v>5894</v>
      </c>
      <c r="I1712" s="628"/>
      <c r="J1712" s="1"/>
      <c r="K1712" s="1"/>
      <c r="L1712" s="1"/>
      <c r="M1712" s="1"/>
      <c r="N1712" s="1"/>
      <c r="O1712" s="1"/>
      <c r="P1712" s="1"/>
      <c r="Q1712" s="1"/>
      <c r="R1712" s="1"/>
    </row>
    <row r="1713" spans="1:18" ht="16.5" customHeight="1">
      <c r="A1713" s="626" t="s">
        <v>7612</v>
      </c>
      <c r="B1713" s="626">
        <v>1</v>
      </c>
      <c r="C1713" s="627" t="s">
        <v>5874</v>
      </c>
      <c r="D1713" s="627" t="s">
        <v>2116</v>
      </c>
      <c r="E1713" s="628"/>
      <c r="F1713" s="629" t="s">
        <v>7746</v>
      </c>
      <c r="G1713" s="628"/>
      <c r="H1713" s="627" t="s">
        <v>5894</v>
      </c>
      <c r="I1713" s="628"/>
      <c r="J1713" s="1"/>
      <c r="K1713" s="1"/>
      <c r="L1713" s="1"/>
      <c r="M1713" s="1"/>
      <c r="N1713" s="1"/>
      <c r="O1713" s="1"/>
      <c r="P1713" s="1"/>
      <c r="Q1713" s="1"/>
      <c r="R1713" s="1"/>
    </row>
    <row r="1714" spans="1:18" ht="16.5" customHeight="1">
      <c r="A1714" s="626" t="s">
        <v>7612</v>
      </c>
      <c r="B1714" s="626">
        <v>1</v>
      </c>
      <c r="C1714" s="627" t="s">
        <v>5874</v>
      </c>
      <c r="D1714" s="627" t="s">
        <v>2116</v>
      </c>
      <c r="E1714" s="628"/>
      <c r="F1714" s="629" t="s">
        <v>7747</v>
      </c>
      <c r="G1714" s="628"/>
      <c r="H1714" s="627" t="s">
        <v>5894</v>
      </c>
      <c r="I1714" s="628"/>
      <c r="J1714" s="1"/>
      <c r="K1714" s="1"/>
      <c r="L1714" s="1"/>
      <c r="M1714" s="1"/>
      <c r="N1714" s="1"/>
      <c r="O1714" s="1"/>
      <c r="P1714" s="1"/>
      <c r="Q1714" s="1"/>
      <c r="R1714" s="1"/>
    </row>
    <row r="1715" spans="1:18" ht="16.5" customHeight="1">
      <c r="A1715" s="626" t="s">
        <v>7612</v>
      </c>
      <c r="B1715" s="626">
        <v>1</v>
      </c>
      <c r="C1715" s="627" t="s">
        <v>5874</v>
      </c>
      <c r="D1715" s="627" t="s">
        <v>2116</v>
      </c>
      <c r="E1715" s="628"/>
      <c r="F1715" s="629" t="s">
        <v>7748</v>
      </c>
      <c r="G1715" s="628"/>
      <c r="H1715" s="627" t="s">
        <v>5894</v>
      </c>
      <c r="I1715" s="628"/>
      <c r="J1715" s="1"/>
      <c r="K1715" s="1"/>
      <c r="L1715" s="1"/>
      <c r="M1715" s="1"/>
      <c r="N1715" s="1"/>
      <c r="O1715" s="1"/>
      <c r="P1715" s="1"/>
      <c r="Q1715" s="1"/>
      <c r="R1715" s="1"/>
    </row>
    <row r="1716" spans="1:18" ht="16.5" customHeight="1">
      <c r="A1716" s="626" t="s">
        <v>7612</v>
      </c>
      <c r="B1716" s="626">
        <v>1</v>
      </c>
      <c r="C1716" s="627" t="s">
        <v>5874</v>
      </c>
      <c r="D1716" s="627" t="s">
        <v>2116</v>
      </c>
      <c r="E1716" s="628"/>
      <c r="F1716" s="629" t="s">
        <v>7749</v>
      </c>
      <c r="G1716" s="628"/>
      <c r="H1716" s="627" t="s">
        <v>5894</v>
      </c>
      <c r="I1716" s="628"/>
      <c r="J1716" s="1"/>
      <c r="K1716" s="1"/>
      <c r="L1716" s="1"/>
      <c r="M1716" s="1"/>
      <c r="N1716" s="1"/>
      <c r="O1716" s="1"/>
      <c r="P1716" s="1"/>
      <c r="Q1716" s="1"/>
      <c r="R1716" s="1"/>
    </row>
    <row r="1717" spans="1:18" ht="16.5" customHeight="1">
      <c r="A1717" s="626" t="s">
        <v>7612</v>
      </c>
      <c r="B1717" s="626">
        <v>1</v>
      </c>
      <c r="C1717" s="627" t="s">
        <v>5874</v>
      </c>
      <c r="D1717" s="627" t="s">
        <v>2116</v>
      </c>
      <c r="E1717" s="628"/>
      <c r="F1717" s="629" t="s">
        <v>7750</v>
      </c>
      <c r="G1717" s="628"/>
      <c r="H1717" s="627" t="s">
        <v>5894</v>
      </c>
      <c r="I1717" s="628"/>
      <c r="J1717" s="1"/>
      <c r="K1717" s="1"/>
      <c r="L1717" s="1"/>
      <c r="M1717" s="1"/>
      <c r="N1717" s="1"/>
      <c r="O1717" s="1"/>
      <c r="P1717" s="1"/>
      <c r="Q1717" s="1"/>
      <c r="R1717" s="1"/>
    </row>
    <row r="1718" spans="1:18" ht="16.5" customHeight="1">
      <c r="A1718" s="626" t="s">
        <v>7612</v>
      </c>
      <c r="B1718" s="626">
        <v>1</v>
      </c>
      <c r="C1718" s="627" t="s">
        <v>5874</v>
      </c>
      <c r="D1718" s="627" t="s">
        <v>2116</v>
      </c>
      <c r="E1718" s="628"/>
      <c r="F1718" s="629" t="s">
        <v>7751</v>
      </c>
      <c r="G1718" s="628"/>
      <c r="H1718" s="627" t="s">
        <v>5894</v>
      </c>
      <c r="I1718" s="628"/>
      <c r="J1718" s="1"/>
      <c r="K1718" s="1"/>
      <c r="L1718" s="1"/>
      <c r="M1718" s="1"/>
      <c r="N1718" s="1"/>
      <c r="O1718" s="1"/>
      <c r="P1718" s="1"/>
      <c r="Q1718" s="1"/>
      <c r="R1718" s="1"/>
    </row>
    <row r="1719" spans="1:18" ht="16.5" customHeight="1">
      <c r="A1719" s="626" t="s">
        <v>7612</v>
      </c>
      <c r="B1719" s="626">
        <v>1</v>
      </c>
      <c r="C1719" s="627" t="s">
        <v>5874</v>
      </c>
      <c r="D1719" s="627" t="s">
        <v>2116</v>
      </c>
      <c r="E1719" s="628"/>
      <c r="F1719" s="629" t="s">
        <v>7752</v>
      </c>
      <c r="G1719" s="628"/>
      <c r="H1719" s="627" t="s">
        <v>5894</v>
      </c>
      <c r="I1719" s="628"/>
      <c r="J1719" s="1"/>
      <c r="K1719" s="1"/>
      <c r="L1719" s="1"/>
      <c r="M1719" s="1"/>
      <c r="N1719" s="1"/>
      <c r="O1719" s="1"/>
      <c r="P1719" s="1"/>
      <c r="Q1719" s="1"/>
      <c r="R1719" s="1"/>
    </row>
    <row r="1720" spans="1:18" ht="16.5" customHeight="1">
      <c r="A1720" s="626" t="s">
        <v>7612</v>
      </c>
      <c r="B1720" s="626">
        <v>1</v>
      </c>
      <c r="C1720" s="627" t="s">
        <v>5874</v>
      </c>
      <c r="D1720" s="627" t="s">
        <v>2116</v>
      </c>
      <c r="E1720" s="628"/>
      <c r="F1720" s="629" t="s">
        <v>7753</v>
      </c>
      <c r="G1720" s="628"/>
      <c r="H1720" s="627" t="s">
        <v>5894</v>
      </c>
      <c r="I1720" s="628"/>
      <c r="J1720" s="1"/>
      <c r="K1720" s="1"/>
      <c r="L1720" s="1"/>
      <c r="M1720" s="1"/>
      <c r="N1720" s="1"/>
      <c r="O1720" s="1"/>
      <c r="P1720" s="1"/>
      <c r="Q1720" s="1"/>
      <c r="R1720" s="1"/>
    </row>
    <row r="1721" spans="1:18" ht="16.5" customHeight="1">
      <c r="A1721" s="626" t="s">
        <v>7612</v>
      </c>
      <c r="B1721" s="626">
        <v>1</v>
      </c>
      <c r="C1721" s="627" t="s">
        <v>5874</v>
      </c>
      <c r="D1721" s="627" t="s">
        <v>2116</v>
      </c>
      <c r="E1721" s="628"/>
      <c r="F1721" s="629" t="s">
        <v>7754</v>
      </c>
      <c r="G1721" s="628"/>
      <c r="H1721" s="627" t="s">
        <v>5894</v>
      </c>
      <c r="I1721" s="628"/>
      <c r="J1721" s="1"/>
      <c r="K1721" s="1"/>
      <c r="L1721" s="1"/>
      <c r="M1721" s="1"/>
      <c r="N1721" s="1"/>
      <c r="O1721" s="1"/>
      <c r="P1721" s="1"/>
      <c r="Q1721" s="1"/>
      <c r="R1721" s="1"/>
    </row>
    <row r="1722" spans="1:18" ht="16.5" customHeight="1">
      <c r="A1722" s="626" t="s">
        <v>7612</v>
      </c>
      <c r="B1722" s="626">
        <v>1</v>
      </c>
      <c r="C1722" s="627" t="s">
        <v>5874</v>
      </c>
      <c r="D1722" s="627" t="s">
        <v>2116</v>
      </c>
      <c r="E1722" s="628"/>
      <c r="F1722" s="629" t="s">
        <v>7755</v>
      </c>
      <c r="G1722" s="628"/>
      <c r="H1722" s="627" t="s">
        <v>5894</v>
      </c>
      <c r="I1722" s="628"/>
      <c r="J1722" s="1"/>
      <c r="K1722" s="1"/>
      <c r="L1722" s="1"/>
      <c r="M1722" s="1"/>
      <c r="N1722" s="1"/>
      <c r="O1722" s="1"/>
      <c r="P1722" s="1"/>
      <c r="Q1722" s="1"/>
      <c r="R1722" s="1"/>
    </row>
    <row r="1723" spans="1:18" ht="16.5" customHeight="1">
      <c r="A1723" s="626" t="s">
        <v>7612</v>
      </c>
      <c r="B1723" s="626">
        <v>1</v>
      </c>
      <c r="C1723" s="627" t="s">
        <v>5874</v>
      </c>
      <c r="D1723" s="627" t="s">
        <v>2116</v>
      </c>
      <c r="E1723" s="628"/>
      <c r="F1723" s="629" t="s">
        <v>7756</v>
      </c>
      <c r="G1723" s="628"/>
      <c r="H1723" s="627" t="s">
        <v>5894</v>
      </c>
      <c r="I1723" s="628"/>
      <c r="J1723" s="1"/>
      <c r="K1723" s="1"/>
      <c r="L1723" s="1"/>
      <c r="M1723" s="1"/>
      <c r="N1723" s="1"/>
      <c r="O1723" s="1"/>
      <c r="P1723" s="1"/>
      <c r="Q1723" s="1"/>
      <c r="R1723" s="1"/>
    </row>
    <row r="1724" spans="1:18" ht="16.5" customHeight="1">
      <c r="A1724" s="626" t="s">
        <v>7612</v>
      </c>
      <c r="B1724" s="626">
        <v>1</v>
      </c>
      <c r="C1724" s="627" t="s">
        <v>5874</v>
      </c>
      <c r="D1724" s="627" t="s">
        <v>2116</v>
      </c>
      <c r="E1724" s="628"/>
      <c r="F1724" s="629" t="s">
        <v>7757</v>
      </c>
      <c r="G1724" s="628"/>
      <c r="H1724" s="627" t="s">
        <v>5894</v>
      </c>
      <c r="I1724" s="628"/>
      <c r="J1724" s="1"/>
      <c r="K1724" s="1"/>
      <c r="L1724" s="1"/>
      <c r="M1724" s="1"/>
      <c r="N1724" s="1"/>
      <c r="O1724" s="1"/>
      <c r="P1724" s="1"/>
      <c r="Q1724" s="1"/>
      <c r="R1724" s="1"/>
    </row>
    <row r="1725" spans="1:18" ht="16.5" customHeight="1">
      <c r="A1725" s="626" t="s">
        <v>7612</v>
      </c>
      <c r="B1725" s="626">
        <v>1</v>
      </c>
      <c r="C1725" s="627" t="s">
        <v>6284</v>
      </c>
      <c r="D1725" s="627" t="s">
        <v>2116</v>
      </c>
      <c r="E1725" s="628"/>
      <c r="F1725" s="629" t="s">
        <v>7758</v>
      </c>
      <c r="G1725" s="628"/>
      <c r="H1725" s="627" t="s">
        <v>5858</v>
      </c>
      <c r="I1725" s="628"/>
      <c r="J1725" s="1"/>
      <c r="K1725" s="1"/>
      <c r="L1725" s="1"/>
      <c r="M1725" s="1"/>
      <c r="N1725" s="1"/>
      <c r="O1725" s="1"/>
      <c r="P1725" s="1"/>
      <c r="Q1725" s="1"/>
      <c r="R1725" s="1"/>
    </row>
    <row r="1726" spans="1:18" ht="16.5" customHeight="1">
      <c r="A1726" s="626" t="s">
        <v>7612</v>
      </c>
      <c r="B1726" s="626">
        <v>1</v>
      </c>
      <c r="C1726" s="627" t="s">
        <v>6284</v>
      </c>
      <c r="D1726" s="627" t="s">
        <v>2116</v>
      </c>
      <c r="E1726" s="628"/>
      <c r="F1726" s="629" t="s">
        <v>7759</v>
      </c>
      <c r="G1726" s="628"/>
      <c r="H1726" s="627" t="s">
        <v>5858</v>
      </c>
      <c r="I1726" s="628"/>
      <c r="J1726" s="1"/>
      <c r="K1726" s="1"/>
      <c r="L1726" s="1"/>
      <c r="M1726" s="1"/>
      <c r="N1726" s="1"/>
      <c r="O1726" s="1"/>
      <c r="P1726" s="1"/>
      <c r="Q1726" s="1"/>
      <c r="R1726" s="1"/>
    </row>
    <row r="1727" spans="1:18" ht="16.5" customHeight="1">
      <c r="A1727" s="626" t="s">
        <v>7612</v>
      </c>
      <c r="B1727" s="626">
        <v>1</v>
      </c>
      <c r="C1727" s="627" t="s">
        <v>6284</v>
      </c>
      <c r="D1727" s="627" t="s">
        <v>2116</v>
      </c>
      <c r="E1727" s="628"/>
      <c r="F1727" s="629" t="s">
        <v>7760</v>
      </c>
      <c r="G1727" s="628"/>
      <c r="H1727" s="627" t="s">
        <v>5858</v>
      </c>
      <c r="I1727" s="628"/>
      <c r="J1727" s="1"/>
      <c r="K1727" s="1"/>
      <c r="L1727" s="1"/>
      <c r="M1727" s="1"/>
      <c r="N1727" s="1"/>
      <c r="O1727" s="1"/>
      <c r="P1727" s="1"/>
      <c r="Q1727" s="1"/>
      <c r="R1727" s="1"/>
    </row>
    <row r="1728" spans="1:18" ht="16.5" customHeight="1">
      <c r="A1728" s="626" t="s">
        <v>7612</v>
      </c>
      <c r="B1728" s="626">
        <v>1</v>
      </c>
      <c r="C1728" s="627" t="s">
        <v>6284</v>
      </c>
      <c r="D1728" s="627" t="s">
        <v>2116</v>
      </c>
      <c r="E1728" s="628"/>
      <c r="F1728" s="629" t="s">
        <v>7761</v>
      </c>
      <c r="G1728" s="628"/>
      <c r="H1728" s="627" t="s">
        <v>5858</v>
      </c>
      <c r="I1728" s="628"/>
      <c r="J1728" s="1"/>
      <c r="K1728" s="1"/>
      <c r="L1728" s="1"/>
      <c r="M1728" s="1"/>
      <c r="N1728" s="1"/>
      <c r="O1728" s="1"/>
      <c r="P1728" s="1"/>
      <c r="Q1728" s="1"/>
      <c r="R1728" s="1"/>
    </row>
    <row r="1729" spans="1:18" ht="16.5" customHeight="1">
      <c r="A1729" s="626" t="s">
        <v>7612</v>
      </c>
      <c r="B1729" s="626">
        <v>1</v>
      </c>
      <c r="C1729" s="627" t="s">
        <v>6284</v>
      </c>
      <c r="D1729" s="627" t="s">
        <v>2116</v>
      </c>
      <c r="E1729" s="628"/>
      <c r="F1729" s="629" t="s">
        <v>7762</v>
      </c>
      <c r="G1729" s="628"/>
      <c r="H1729" s="627" t="s">
        <v>5858</v>
      </c>
      <c r="I1729" s="628"/>
      <c r="J1729" s="1"/>
      <c r="K1729" s="1"/>
      <c r="L1729" s="1"/>
      <c r="M1729" s="1"/>
      <c r="N1729" s="1"/>
      <c r="O1729" s="1"/>
      <c r="P1729" s="1"/>
      <c r="Q1729" s="1"/>
      <c r="R1729" s="1"/>
    </row>
    <row r="1730" spans="1:18" ht="16.5" customHeight="1">
      <c r="A1730" s="626" t="s">
        <v>7612</v>
      </c>
      <c r="B1730" s="626">
        <v>1</v>
      </c>
      <c r="C1730" s="627" t="s">
        <v>6284</v>
      </c>
      <c r="D1730" s="627" t="s">
        <v>2116</v>
      </c>
      <c r="E1730" s="628"/>
      <c r="F1730" s="629" t="s">
        <v>7763</v>
      </c>
      <c r="G1730" s="628"/>
      <c r="H1730" s="627" t="s">
        <v>5858</v>
      </c>
      <c r="I1730" s="628"/>
      <c r="J1730" s="1"/>
      <c r="K1730" s="1"/>
      <c r="L1730" s="1"/>
      <c r="M1730" s="1"/>
      <c r="N1730" s="1"/>
      <c r="O1730" s="1"/>
      <c r="P1730" s="1"/>
      <c r="Q1730" s="1"/>
      <c r="R1730" s="1"/>
    </row>
    <row r="1731" spans="1:18" ht="16.5" customHeight="1">
      <c r="A1731" s="626" t="s">
        <v>7612</v>
      </c>
      <c r="B1731" s="626">
        <v>1</v>
      </c>
      <c r="C1731" s="627" t="s">
        <v>6284</v>
      </c>
      <c r="D1731" s="627" t="s">
        <v>2116</v>
      </c>
      <c r="E1731" s="628"/>
      <c r="F1731" s="629" t="s">
        <v>7764</v>
      </c>
      <c r="G1731" s="628"/>
      <c r="H1731" s="627" t="s">
        <v>5858</v>
      </c>
      <c r="I1731" s="628"/>
      <c r="J1731" s="1"/>
      <c r="K1731" s="1"/>
      <c r="L1731" s="1"/>
      <c r="M1731" s="1"/>
      <c r="N1731" s="1"/>
      <c r="O1731" s="1"/>
      <c r="P1731" s="1"/>
      <c r="Q1731" s="1"/>
      <c r="R1731" s="1"/>
    </row>
    <row r="1732" spans="1:18" ht="16.5" customHeight="1">
      <c r="A1732" s="626" t="s">
        <v>7612</v>
      </c>
      <c r="B1732" s="626">
        <v>1</v>
      </c>
      <c r="C1732" s="627" t="s">
        <v>5880</v>
      </c>
      <c r="D1732" s="627" t="s">
        <v>2116</v>
      </c>
      <c r="E1732" s="628"/>
      <c r="F1732" s="629" t="s">
        <v>7765</v>
      </c>
      <c r="G1732" s="628"/>
      <c r="H1732" s="627" t="s">
        <v>5882</v>
      </c>
      <c r="I1732" s="628"/>
      <c r="J1732" s="1"/>
      <c r="K1732" s="1"/>
      <c r="L1732" s="1"/>
      <c r="M1732" s="1"/>
      <c r="N1732" s="1"/>
      <c r="O1732" s="1"/>
      <c r="P1732" s="1"/>
      <c r="Q1732" s="1"/>
      <c r="R1732" s="1"/>
    </row>
    <row r="1733" spans="1:18" ht="16.5" customHeight="1">
      <c r="A1733" s="626" t="s">
        <v>7612</v>
      </c>
      <c r="B1733" s="626">
        <v>1</v>
      </c>
      <c r="C1733" s="627" t="s">
        <v>5880</v>
      </c>
      <c r="D1733" s="627" t="s">
        <v>2116</v>
      </c>
      <c r="E1733" s="628"/>
      <c r="F1733" s="629" t="s">
        <v>7766</v>
      </c>
      <c r="G1733" s="628"/>
      <c r="H1733" s="627" t="s">
        <v>5882</v>
      </c>
      <c r="I1733" s="628"/>
      <c r="J1733" s="1"/>
      <c r="K1733" s="1"/>
      <c r="L1733" s="1"/>
      <c r="M1733" s="1"/>
      <c r="N1733" s="1"/>
      <c r="O1733" s="1"/>
      <c r="P1733" s="1"/>
      <c r="Q1733" s="1"/>
      <c r="R1733" s="1"/>
    </row>
    <row r="1734" spans="1:18" ht="16.5" customHeight="1">
      <c r="A1734" s="626" t="s">
        <v>7612</v>
      </c>
      <c r="B1734" s="626">
        <v>1</v>
      </c>
      <c r="C1734" s="627" t="s">
        <v>5880</v>
      </c>
      <c r="D1734" s="627" t="s">
        <v>2116</v>
      </c>
      <c r="E1734" s="628"/>
      <c r="F1734" s="629" t="s">
        <v>7767</v>
      </c>
      <c r="G1734" s="628"/>
      <c r="H1734" s="627" t="s">
        <v>5882</v>
      </c>
      <c r="I1734" s="628"/>
      <c r="J1734" s="1"/>
      <c r="K1734" s="1"/>
      <c r="L1734" s="1"/>
      <c r="M1734" s="1"/>
      <c r="N1734" s="1"/>
      <c r="O1734" s="1"/>
      <c r="P1734" s="1"/>
      <c r="Q1734" s="1"/>
      <c r="R1734" s="1"/>
    </row>
    <row r="1735" spans="1:18" ht="16.5" customHeight="1">
      <c r="A1735" s="626" t="s">
        <v>7612</v>
      </c>
      <c r="B1735" s="626">
        <v>1</v>
      </c>
      <c r="C1735" s="627" t="s">
        <v>5880</v>
      </c>
      <c r="D1735" s="627" t="s">
        <v>2116</v>
      </c>
      <c r="E1735" s="628"/>
      <c r="F1735" s="629" t="s">
        <v>7768</v>
      </c>
      <c r="G1735" s="628"/>
      <c r="H1735" s="627" t="s">
        <v>5882</v>
      </c>
      <c r="I1735" s="628"/>
      <c r="J1735" s="1"/>
      <c r="K1735" s="1"/>
      <c r="L1735" s="1"/>
      <c r="M1735" s="1"/>
      <c r="N1735" s="1"/>
      <c r="O1735" s="1"/>
      <c r="P1735" s="1"/>
      <c r="Q1735" s="1"/>
      <c r="R1735" s="1"/>
    </row>
    <row r="1736" spans="1:18" ht="16.5" customHeight="1">
      <c r="A1736" s="626" t="s">
        <v>7612</v>
      </c>
      <c r="B1736" s="626">
        <v>1</v>
      </c>
      <c r="C1736" s="627" t="s">
        <v>5880</v>
      </c>
      <c r="D1736" s="627" t="s">
        <v>2116</v>
      </c>
      <c r="E1736" s="628"/>
      <c r="F1736" s="629" t="s">
        <v>7769</v>
      </c>
      <c r="G1736" s="628"/>
      <c r="H1736" s="627" t="s">
        <v>5882</v>
      </c>
      <c r="I1736" s="628"/>
      <c r="J1736" s="1"/>
      <c r="K1736" s="1"/>
      <c r="L1736" s="1"/>
      <c r="M1736" s="1"/>
      <c r="N1736" s="1"/>
      <c r="O1736" s="1"/>
      <c r="P1736" s="1"/>
      <c r="Q1736" s="1"/>
      <c r="R1736" s="1"/>
    </row>
    <row r="1737" spans="1:18" ht="16.5" customHeight="1">
      <c r="A1737" s="626" t="s">
        <v>7612</v>
      </c>
      <c r="B1737" s="626">
        <v>1</v>
      </c>
      <c r="C1737" s="627" t="s">
        <v>5880</v>
      </c>
      <c r="D1737" s="627" t="s">
        <v>2116</v>
      </c>
      <c r="E1737" s="628"/>
      <c r="F1737" s="629" t="s">
        <v>7770</v>
      </c>
      <c r="G1737" s="628"/>
      <c r="H1737" s="627" t="s">
        <v>5882</v>
      </c>
      <c r="I1737" s="628"/>
      <c r="J1737" s="1"/>
      <c r="K1737" s="1"/>
      <c r="L1737" s="1"/>
      <c r="M1737" s="1"/>
      <c r="N1737" s="1"/>
      <c r="O1737" s="1"/>
      <c r="P1737" s="1"/>
      <c r="Q1737" s="1"/>
      <c r="R1737" s="1"/>
    </row>
    <row r="1738" spans="1:18" ht="16.5" customHeight="1">
      <c r="A1738" s="626" t="s">
        <v>7612</v>
      </c>
      <c r="B1738" s="626">
        <v>1</v>
      </c>
      <c r="C1738" s="627" t="s">
        <v>5880</v>
      </c>
      <c r="D1738" s="627" t="s">
        <v>2116</v>
      </c>
      <c r="E1738" s="628"/>
      <c r="F1738" s="629" t="s">
        <v>7771</v>
      </c>
      <c r="G1738" s="628"/>
      <c r="H1738" s="627" t="s">
        <v>5882</v>
      </c>
      <c r="I1738" s="628"/>
      <c r="J1738" s="1"/>
      <c r="K1738" s="1"/>
      <c r="L1738" s="1"/>
      <c r="M1738" s="1"/>
      <c r="N1738" s="1"/>
      <c r="O1738" s="1"/>
      <c r="P1738" s="1"/>
      <c r="Q1738" s="1"/>
      <c r="R1738" s="1"/>
    </row>
    <row r="1739" spans="1:18" ht="16.5" customHeight="1">
      <c r="A1739" s="626" t="s">
        <v>7612</v>
      </c>
      <c r="B1739" s="626">
        <v>1</v>
      </c>
      <c r="C1739" s="627" t="s">
        <v>5883</v>
      </c>
      <c r="D1739" s="627" t="s">
        <v>2116</v>
      </c>
      <c r="E1739" s="628"/>
      <c r="F1739" s="629" t="s">
        <v>7772</v>
      </c>
      <c r="G1739" s="628"/>
      <c r="H1739" s="627" t="s">
        <v>5858</v>
      </c>
      <c r="I1739" s="628"/>
      <c r="J1739" s="1"/>
      <c r="K1739" s="1"/>
      <c r="L1739" s="1"/>
      <c r="M1739" s="1"/>
      <c r="N1739" s="1"/>
      <c r="O1739" s="1"/>
      <c r="P1739" s="1"/>
      <c r="Q1739" s="1"/>
      <c r="R1739" s="1"/>
    </row>
    <row r="1740" spans="1:18" ht="16.5" customHeight="1">
      <c r="A1740" s="626" t="s">
        <v>7612</v>
      </c>
      <c r="B1740" s="626">
        <v>1</v>
      </c>
      <c r="C1740" s="627" t="s">
        <v>5883</v>
      </c>
      <c r="D1740" s="627" t="s">
        <v>2116</v>
      </c>
      <c r="E1740" s="628"/>
      <c r="F1740" s="629" t="s">
        <v>7773</v>
      </c>
      <c r="G1740" s="628"/>
      <c r="H1740" s="627" t="s">
        <v>5858</v>
      </c>
      <c r="I1740" s="628"/>
      <c r="J1740" s="1"/>
      <c r="K1740" s="1"/>
      <c r="L1740" s="1"/>
      <c r="M1740" s="1"/>
      <c r="N1740" s="1"/>
      <c r="O1740" s="1"/>
      <c r="P1740" s="1"/>
      <c r="Q1740" s="1"/>
      <c r="R1740" s="1"/>
    </row>
    <row r="1741" spans="1:18" ht="16.5" customHeight="1">
      <c r="A1741" s="626" t="s">
        <v>7612</v>
      </c>
      <c r="B1741" s="626">
        <v>1</v>
      </c>
      <c r="C1741" s="627" t="s">
        <v>5883</v>
      </c>
      <c r="D1741" s="627" t="s">
        <v>2116</v>
      </c>
      <c r="E1741" s="628"/>
      <c r="F1741" s="629" t="s">
        <v>7774</v>
      </c>
      <c r="G1741" s="628"/>
      <c r="H1741" s="627" t="s">
        <v>5858</v>
      </c>
      <c r="I1741" s="628"/>
      <c r="J1741" s="1"/>
      <c r="K1741" s="1"/>
      <c r="L1741" s="1"/>
      <c r="M1741" s="1"/>
      <c r="N1741" s="1"/>
      <c r="O1741" s="1"/>
      <c r="P1741" s="1"/>
      <c r="Q1741" s="1"/>
      <c r="R1741" s="1"/>
    </row>
    <row r="1742" spans="1:18" ht="16.5" customHeight="1">
      <c r="A1742" s="626" t="s">
        <v>7612</v>
      </c>
      <c r="B1742" s="626">
        <v>1</v>
      </c>
      <c r="C1742" s="627" t="s">
        <v>5883</v>
      </c>
      <c r="D1742" s="627" t="s">
        <v>2116</v>
      </c>
      <c r="E1742" s="628"/>
      <c r="F1742" s="629" t="s">
        <v>7775</v>
      </c>
      <c r="G1742" s="628"/>
      <c r="H1742" s="627" t="s">
        <v>5858</v>
      </c>
      <c r="I1742" s="628"/>
      <c r="J1742" s="1"/>
      <c r="K1742" s="1"/>
      <c r="L1742" s="1"/>
      <c r="M1742" s="1"/>
      <c r="N1742" s="1"/>
      <c r="O1742" s="1"/>
      <c r="P1742" s="1"/>
      <c r="Q1742" s="1"/>
      <c r="R1742" s="1"/>
    </row>
    <row r="1743" spans="1:18" ht="16.5" customHeight="1">
      <c r="A1743" s="626" t="s">
        <v>7612</v>
      </c>
      <c r="B1743" s="626">
        <v>1</v>
      </c>
      <c r="C1743" s="627" t="s">
        <v>5883</v>
      </c>
      <c r="D1743" s="627" t="s">
        <v>2116</v>
      </c>
      <c r="E1743" s="628"/>
      <c r="F1743" s="629" t="s">
        <v>7776</v>
      </c>
      <c r="G1743" s="628"/>
      <c r="H1743" s="627" t="s">
        <v>5858</v>
      </c>
      <c r="I1743" s="628"/>
      <c r="J1743" s="1"/>
      <c r="K1743" s="1"/>
      <c r="L1743" s="1"/>
      <c r="M1743" s="1"/>
      <c r="N1743" s="1"/>
      <c r="O1743" s="1"/>
      <c r="P1743" s="1"/>
      <c r="Q1743" s="1"/>
      <c r="R1743" s="1"/>
    </row>
    <row r="1744" spans="1:18" ht="16.5" customHeight="1">
      <c r="A1744" s="626" t="s">
        <v>7612</v>
      </c>
      <c r="B1744" s="626">
        <v>1</v>
      </c>
      <c r="C1744" s="627" t="s">
        <v>7777</v>
      </c>
      <c r="D1744" s="627" t="s">
        <v>2116</v>
      </c>
      <c r="E1744" s="628"/>
      <c r="F1744" s="629" t="s">
        <v>7778</v>
      </c>
      <c r="G1744" s="628"/>
      <c r="H1744" s="627" t="s">
        <v>5858</v>
      </c>
      <c r="I1744" s="628"/>
      <c r="J1744" s="1"/>
      <c r="K1744" s="1"/>
      <c r="L1744" s="1"/>
      <c r="M1744" s="1"/>
      <c r="N1744" s="1"/>
      <c r="O1744" s="1"/>
      <c r="P1744" s="1"/>
      <c r="Q1744" s="1"/>
      <c r="R1744" s="1"/>
    </row>
    <row r="1745" spans="1:18" ht="16.5" customHeight="1">
      <c r="A1745" s="626" t="s">
        <v>7612</v>
      </c>
      <c r="B1745" s="626">
        <v>1</v>
      </c>
      <c r="C1745" s="627" t="s">
        <v>7779</v>
      </c>
      <c r="D1745" s="627" t="s">
        <v>2116</v>
      </c>
      <c r="E1745" s="628"/>
      <c r="F1745" s="629" t="s">
        <v>7780</v>
      </c>
      <c r="G1745" s="628"/>
      <c r="H1745" s="627" t="s">
        <v>5882</v>
      </c>
      <c r="I1745" s="628"/>
      <c r="J1745" s="1"/>
      <c r="K1745" s="1"/>
      <c r="L1745" s="1"/>
      <c r="M1745" s="1"/>
      <c r="N1745" s="1"/>
      <c r="O1745" s="1"/>
      <c r="P1745" s="1"/>
      <c r="Q1745" s="1"/>
      <c r="R1745" s="1"/>
    </row>
    <row r="1746" spans="1:18" ht="16.5" customHeight="1">
      <c r="A1746" s="626" t="s">
        <v>7612</v>
      </c>
      <c r="B1746" s="626">
        <v>1</v>
      </c>
      <c r="C1746" s="627" t="s">
        <v>7779</v>
      </c>
      <c r="D1746" s="627" t="s">
        <v>2116</v>
      </c>
      <c r="E1746" s="628"/>
      <c r="F1746" s="629" t="s">
        <v>7781</v>
      </c>
      <c r="G1746" s="628"/>
      <c r="H1746" s="627" t="s">
        <v>5882</v>
      </c>
      <c r="I1746" s="628"/>
      <c r="J1746" s="1"/>
      <c r="K1746" s="1"/>
      <c r="L1746" s="1"/>
      <c r="M1746" s="1"/>
      <c r="N1746" s="1"/>
      <c r="O1746" s="1"/>
      <c r="P1746" s="1"/>
      <c r="Q1746" s="1"/>
      <c r="R1746" s="1"/>
    </row>
    <row r="1747" spans="1:18" ht="16.5" customHeight="1">
      <c r="A1747" s="626" t="s">
        <v>7612</v>
      </c>
      <c r="B1747" s="626">
        <v>1</v>
      </c>
      <c r="C1747" s="627" t="s">
        <v>7779</v>
      </c>
      <c r="D1747" s="627" t="s">
        <v>2116</v>
      </c>
      <c r="E1747" s="628"/>
      <c r="F1747" s="629" t="s">
        <v>7782</v>
      </c>
      <c r="G1747" s="628"/>
      <c r="H1747" s="627" t="s">
        <v>5882</v>
      </c>
      <c r="I1747" s="628"/>
      <c r="J1747" s="1"/>
      <c r="K1747" s="1"/>
      <c r="L1747" s="1"/>
      <c r="M1747" s="1"/>
      <c r="N1747" s="1"/>
      <c r="O1747" s="1"/>
      <c r="P1747" s="1"/>
      <c r="Q1747" s="1"/>
      <c r="R1747" s="1"/>
    </row>
    <row r="1748" spans="1:18" ht="16.5" customHeight="1">
      <c r="A1748" s="626" t="s">
        <v>7612</v>
      </c>
      <c r="B1748" s="626">
        <v>1</v>
      </c>
      <c r="C1748" s="627" t="s">
        <v>7779</v>
      </c>
      <c r="D1748" s="627" t="s">
        <v>2116</v>
      </c>
      <c r="E1748" s="628"/>
      <c r="F1748" s="629" t="s">
        <v>7783</v>
      </c>
      <c r="G1748" s="628"/>
      <c r="H1748" s="627" t="s">
        <v>5882</v>
      </c>
      <c r="I1748" s="628"/>
      <c r="J1748" s="1"/>
      <c r="K1748" s="1"/>
      <c r="L1748" s="1"/>
      <c r="M1748" s="1"/>
      <c r="N1748" s="1"/>
      <c r="O1748" s="1"/>
      <c r="P1748" s="1"/>
      <c r="Q1748" s="1"/>
      <c r="R1748" s="1"/>
    </row>
    <row r="1749" spans="1:18" ht="16.5" customHeight="1">
      <c r="A1749" s="626" t="s">
        <v>7612</v>
      </c>
      <c r="B1749" s="626">
        <v>1</v>
      </c>
      <c r="C1749" s="627" t="s">
        <v>7779</v>
      </c>
      <c r="D1749" s="627" t="s">
        <v>2116</v>
      </c>
      <c r="E1749" s="628"/>
      <c r="F1749" s="629" t="s">
        <v>7784</v>
      </c>
      <c r="G1749" s="628"/>
      <c r="H1749" s="627" t="s">
        <v>5882</v>
      </c>
      <c r="I1749" s="628"/>
      <c r="J1749" s="1"/>
      <c r="K1749" s="1"/>
      <c r="L1749" s="1"/>
      <c r="M1749" s="1"/>
      <c r="N1749" s="1"/>
      <c r="O1749" s="1"/>
      <c r="P1749" s="1"/>
      <c r="Q1749" s="1"/>
      <c r="R1749" s="1"/>
    </row>
    <row r="1750" spans="1:18" ht="16.5" customHeight="1">
      <c r="A1750" s="626" t="s">
        <v>7612</v>
      </c>
      <c r="B1750" s="626">
        <v>1</v>
      </c>
      <c r="C1750" s="627" t="s">
        <v>7779</v>
      </c>
      <c r="D1750" s="627" t="s">
        <v>2116</v>
      </c>
      <c r="E1750" s="628"/>
      <c r="F1750" s="629" t="s">
        <v>7785</v>
      </c>
      <c r="G1750" s="628"/>
      <c r="H1750" s="627" t="s">
        <v>5882</v>
      </c>
      <c r="I1750" s="628"/>
      <c r="J1750" s="1"/>
      <c r="K1750" s="1"/>
      <c r="L1750" s="1"/>
      <c r="M1750" s="1"/>
      <c r="N1750" s="1"/>
      <c r="O1750" s="1"/>
      <c r="P1750" s="1"/>
      <c r="Q1750" s="1"/>
      <c r="R1750" s="1"/>
    </row>
    <row r="1751" spans="1:18" ht="16.5" customHeight="1">
      <c r="A1751" s="626" t="s">
        <v>7612</v>
      </c>
      <c r="B1751" s="626">
        <v>1</v>
      </c>
      <c r="C1751" s="627" t="s">
        <v>7779</v>
      </c>
      <c r="D1751" s="627" t="s">
        <v>2116</v>
      </c>
      <c r="E1751" s="628"/>
      <c r="F1751" s="629" t="s">
        <v>7786</v>
      </c>
      <c r="G1751" s="628"/>
      <c r="H1751" s="627" t="s">
        <v>5882</v>
      </c>
      <c r="I1751" s="628"/>
      <c r="J1751" s="1"/>
      <c r="K1751" s="1"/>
      <c r="L1751" s="1"/>
      <c r="M1751" s="1"/>
      <c r="N1751" s="1"/>
      <c r="O1751" s="1"/>
      <c r="P1751" s="1"/>
      <c r="Q1751" s="1"/>
      <c r="R1751" s="1"/>
    </row>
    <row r="1752" spans="1:18" ht="16.5" customHeight="1">
      <c r="A1752" s="626" t="s">
        <v>7612</v>
      </c>
      <c r="B1752" s="626">
        <v>1</v>
      </c>
      <c r="C1752" s="627" t="s">
        <v>7779</v>
      </c>
      <c r="D1752" s="627" t="s">
        <v>2116</v>
      </c>
      <c r="E1752" s="628"/>
      <c r="F1752" s="629" t="s">
        <v>7787</v>
      </c>
      <c r="G1752" s="628"/>
      <c r="H1752" s="627" t="s">
        <v>5882</v>
      </c>
      <c r="I1752" s="628"/>
      <c r="J1752" s="1"/>
      <c r="K1752" s="1"/>
      <c r="L1752" s="1"/>
      <c r="M1752" s="1"/>
      <c r="N1752" s="1"/>
      <c r="O1752" s="1"/>
      <c r="P1752" s="1"/>
      <c r="Q1752" s="1"/>
      <c r="R1752" s="1"/>
    </row>
    <row r="1753" spans="1:18" ht="16.5" customHeight="1">
      <c r="A1753" s="626" t="s">
        <v>7612</v>
      </c>
      <c r="B1753" s="626">
        <v>1</v>
      </c>
      <c r="C1753" s="627" t="s">
        <v>7779</v>
      </c>
      <c r="D1753" s="627" t="s">
        <v>2116</v>
      </c>
      <c r="E1753" s="628"/>
      <c r="F1753" s="629" t="s">
        <v>7788</v>
      </c>
      <c r="G1753" s="628"/>
      <c r="H1753" s="627" t="s">
        <v>5882</v>
      </c>
      <c r="I1753" s="628"/>
      <c r="J1753" s="1"/>
      <c r="K1753" s="1"/>
      <c r="L1753" s="1"/>
      <c r="M1753" s="1"/>
      <c r="N1753" s="1"/>
      <c r="O1753" s="1"/>
      <c r="P1753" s="1"/>
      <c r="Q1753" s="1"/>
      <c r="R1753" s="1"/>
    </row>
    <row r="1754" spans="1:18" ht="16.5" customHeight="1">
      <c r="A1754" s="626" t="s">
        <v>7612</v>
      </c>
      <c r="B1754" s="626">
        <v>1</v>
      </c>
      <c r="C1754" s="627" t="s">
        <v>7779</v>
      </c>
      <c r="D1754" s="627" t="s">
        <v>2116</v>
      </c>
      <c r="E1754" s="628"/>
      <c r="F1754" s="629" t="s">
        <v>7789</v>
      </c>
      <c r="G1754" s="628"/>
      <c r="H1754" s="627" t="s">
        <v>5882</v>
      </c>
      <c r="I1754" s="628"/>
      <c r="J1754" s="1"/>
      <c r="K1754" s="1"/>
      <c r="L1754" s="1"/>
      <c r="M1754" s="1"/>
      <c r="N1754" s="1"/>
      <c r="O1754" s="1"/>
      <c r="P1754" s="1"/>
      <c r="Q1754" s="1"/>
      <c r="R1754" s="1"/>
    </row>
    <row r="1755" spans="1:18" ht="16.5" customHeight="1">
      <c r="A1755" s="626" t="s">
        <v>7612</v>
      </c>
      <c r="B1755" s="626">
        <v>1</v>
      </c>
      <c r="C1755" s="627" t="s">
        <v>7790</v>
      </c>
      <c r="D1755" s="627" t="s">
        <v>2116</v>
      </c>
      <c r="E1755" s="628"/>
      <c r="F1755" s="629" t="s">
        <v>7791</v>
      </c>
      <c r="G1755" s="628"/>
      <c r="H1755" s="627" t="s">
        <v>5882</v>
      </c>
      <c r="I1755" s="628"/>
      <c r="J1755" s="1"/>
      <c r="K1755" s="1"/>
      <c r="L1755" s="1"/>
      <c r="M1755" s="1"/>
      <c r="N1755" s="1"/>
      <c r="O1755" s="1"/>
      <c r="P1755" s="1"/>
      <c r="Q1755" s="1"/>
      <c r="R1755" s="1"/>
    </row>
    <row r="1756" spans="1:18" ht="16.5" customHeight="1">
      <c r="A1756" s="626" t="s">
        <v>7612</v>
      </c>
      <c r="B1756" s="626">
        <v>1</v>
      </c>
      <c r="C1756" s="627" t="s">
        <v>7790</v>
      </c>
      <c r="D1756" s="627" t="s">
        <v>2116</v>
      </c>
      <c r="E1756" s="628"/>
      <c r="F1756" s="629" t="s">
        <v>7792</v>
      </c>
      <c r="G1756" s="628"/>
      <c r="H1756" s="627" t="s">
        <v>5882</v>
      </c>
      <c r="I1756" s="628"/>
      <c r="J1756" s="1"/>
      <c r="K1756" s="1"/>
      <c r="L1756" s="1"/>
      <c r="M1756" s="1"/>
      <c r="N1756" s="1"/>
      <c r="O1756" s="1"/>
      <c r="P1756" s="1"/>
      <c r="Q1756" s="1"/>
      <c r="R1756" s="1"/>
    </row>
    <row r="1757" spans="1:18" ht="16.5" customHeight="1">
      <c r="A1757" s="626" t="s">
        <v>7612</v>
      </c>
      <c r="B1757" s="626">
        <v>1</v>
      </c>
      <c r="C1757" s="627" t="s">
        <v>6471</v>
      </c>
      <c r="D1757" s="627" t="s">
        <v>2116</v>
      </c>
      <c r="E1757" s="628"/>
      <c r="F1757" s="629" t="s">
        <v>7793</v>
      </c>
      <c r="G1757" s="628"/>
      <c r="H1757" s="627" t="s">
        <v>5882</v>
      </c>
      <c r="I1757" s="628"/>
      <c r="J1757" s="1"/>
      <c r="K1757" s="1"/>
      <c r="L1757" s="1"/>
      <c r="M1757" s="1"/>
      <c r="N1757" s="1"/>
      <c r="O1757" s="1"/>
      <c r="P1757" s="1"/>
      <c r="Q1757" s="1"/>
      <c r="R1757" s="1"/>
    </row>
    <row r="1758" spans="1:18" ht="16.5" customHeight="1">
      <c r="A1758" s="626" t="s">
        <v>7612</v>
      </c>
      <c r="B1758" s="626">
        <v>1</v>
      </c>
      <c r="C1758" s="627" t="s">
        <v>6471</v>
      </c>
      <c r="D1758" s="627" t="s">
        <v>2116</v>
      </c>
      <c r="E1758" s="628"/>
      <c r="F1758" s="629" t="s">
        <v>7794</v>
      </c>
      <c r="G1758" s="628"/>
      <c r="H1758" s="627" t="s">
        <v>5882</v>
      </c>
      <c r="I1758" s="628"/>
      <c r="J1758" s="1"/>
      <c r="K1758" s="1"/>
      <c r="L1758" s="1"/>
      <c r="M1758" s="1"/>
      <c r="N1758" s="1"/>
      <c r="O1758" s="1"/>
      <c r="P1758" s="1"/>
      <c r="Q1758" s="1"/>
      <c r="R1758" s="1"/>
    </row>
    <row r="1759" spans="1:18" ht="16.5" customHeight="1">
      <c r="A1759" s="626" t="s">
        <v>7612</v>
      </c>
      <c r="B1759" s="626">
        <v>1</v>
      </c>
      <c r="C1759" s="627" t="s">
        <v>6471</v>
      </c>
      <c r="D1759" s="627" t="s">
        <v>2116</v>
      </c>
      <c r="E1759" s="628"/>
      <c r="F1759" s="629" t="s">
        <v>7795</v>
      </c>
      <c r="G1759" s="628"/>
      <c r="H1759" s="627" t="s">
        <v>5882</v>
      </c>
      <c r="I1759" s="628"/>
      <c r="J1759" s="1"/>
      <c r="K1759" s="1"/>
      <c r="L1759" s="1"/>
      <c r="M1759" s="1"/>
      <c r="N1759" s="1"/>
      <c r="O1759" s="1"/>
      <c r="P1759" s="1"/>
      <c r="Q1759" s="1"/>
      <c r="R1759" s="1"/>
    </row>
    <row r="1760" spans="1:18" ht="16.5" customHeight="1">
      <c r="A1760" s="626" t="s">
        <v>7612</v>
      </c>
      <c r="B1760" s="626">
        <v>1</v>
      </c>
      <c r="C1760" s="627" t="s">
        <v>6471</v>
      </c>
      <c r="D1760" s="627" t="s">
        <v>2116</v>
      </c>
      <c r="E1760" s="628"/>
      <c r="F1760" s="629" t="s">
        <v>7796</v>
      </c>
      <c r="G1760" s="628"/>
      <c r="H1760" s="627" t="s">
        <v>5882</v>
      </c>
      <c r="I1760" s="628"/>
      <c r="J1760" s="1"/>
      <c r="K1760" s="1"/>
      <c r="L1760" s="1"/>
      <c r="M1760" s="1"/>
      <c r="N1760" s="1"/>
      <c r="O1760" s="1"/>
      <c r="P1760" s="1"/>
      <c r="Q1760" s="1"/>
      <c r="R1760" s="1"/>
    </row>
    <row r="1761" spans="1:18" ht="16.5" customHeight="1">
      <c r="A1761" s="626" t="s">
        <v>7612</v>
      </c>
      <c r="B1761" s="626">
        <v>1</v>
      </c>
      <c r="C1761" s="627" t="s">
        <v>6471</v>
      </c>
      <c r="D1761" s="627" t="s">
        <v>2116</v>
      </c>
      <c r="E1761" s="628"/>
      <c r="F1761" s="629" t="s">
        <v>7797</v>
      </c>
      <c r="G1761" s="628"/>
      <c r="H1761" s="627" t="s">
        <v>5882</v>
      </c>
      <c r="I1761" s="628"/>
      <c r="J1761" s="1"/>
      <c r="K1761" s="1"/>
      <c r="L1761" s="1"/>
      <c r="M1761" s="1"/>
      <c r="N1761" s="1"/>
      <c r="O1761" s="1"/>
      <c r="P1761" s="1"/>
      <c r="Q1761" s="1"/>
      <c r="R1761" s="1"/>
    </row>
    <row r="1762" spans="1:18" ht="16.5" customHeight="1">
      <c r="A1762" s="626" t="s">
        <v>7612</v>
      </c>
      <c r="B1762" s="626">
        <v>1</v>
      </c>
      <c r="C1762" s="627" t="s">
        <v>6471</v>
      </c>
      <c r="D1762" s="627" t="s">
        <v>2116</v>
      </c>
      <c r="E1762" s="628"/>
      <c r="F1762" s="629" t="s">
        <v>7798</v>
      </c>
      <c r="G1762" s="628"/>
      <c r="H1762" s="627" t="s">
        <v>5882</v>
      </c>
      <c r="I1762" s="628"/>
      <c r="J1762" s="1"/>
      <c r="K1762" s="1"/>
      <c r="L1762" s="1"/>
      <c r="M1762" s="1"/>
      <c r="N1762" s="1"/>
      <c r="O1762" s="1"/>
      <c r="P1762" s="1"/>
      <c r="Q1762" s="1"/>
      <c r="R1762" s="1"/>
    </row>
    <row r="1763" spans="1:18" ht="16.5" customHeight="1">
      <c r="A1763" s="626" t="s">
        <v>7612</v>
      </c>
      <c r="B1763" s="626">
        <v>1</v>
      </c>
      <c r="C1763" s="627" t="s">
        <v>6471</v>
      </c>
      <c r="D1763" s="627" t="s">
        <v>2116</v>
      </c>
      <c r="E1763" s="628"/>
      <c r="F1763" s="629" t="s">
        <v>7799</v>
      </c>
      <c r="G1763" s="628"/>
      <c r="H1763" s="627" t="s">
        <v>5882</v>
      </c>
      <c r="I1763" s="628"/>
      <c r="J1763" s="1"/>
      <c r="K1763" s="1"/>
      <c r="L1763" s="1"/>
      <c r="M1763" s="1"/>
      <c r="N1763" s="1"/>
      <c r="O1763" s="1"/>
      <c r="P1763" s="1"/>
      <c r="Q1763" s="1"/>
      <c r="R1763" s="1"/>
    </row>
    <row r="1764" spans="1:18" ht="16.5" customHeight="1">
      <c r="A1764" s="626" t="s">
        <v>7612</v>
      </c>
      <c r="B1764" s="626">
        <v>1</v>
      </c>
      <c r="C1764" s="627" t="s">
        <v>6471</v>
      </c>
      <c r="D1764" s="627" t="s">
        <v>2116</v>
      </c>
      <c r="E1764" s="628"/>
      <c r="F1764" s="629" t="s">
        <v>7800</v>
      </c>
      <c r="G1764" s="628"/>
      <c r="H1764" s="627" t="s">
        <v>5882</v>
      </c>
      <c r="I1764" s="628"/>
      <c r="J1764" s="1"/>
      <c r="K1764" s="1"/>
      <c r="L1764" s="1"/>
      <c r="M1764" s="1"/>
      <c r="N1764" s="1"/>
      <c r="O1764" s="1"/>
      <c r="P1764" s="1"/>
      <c r="Q1764" s="1"/>
      <c r="R1764" s="1"/>
    </row>
    <row r="1765" spans="1:18" ht="16.5" customHeight="1">
      <c r="A1765" s="626" t="s">
        <v>7612</v>
      </c>
      <c r="B1765" s="626">
        <v>1</v>
      </c>
      <c r="C1765" s="627" t="s">
        <v>6471</v>
      </c>
      <c r="D1765" s="627" t="s">
        <v>2116</v>
      </c>
      <c r="E1765" s="628"/>
      <c r="F1765" s="629" t="s">
        <v>7801</v>
      </c>
      <c r="G1765" s="628"/>
      <c r="H1765" s="627" t="s">
        <v>5882</v>
      </c>
      <c r="I1765" s="628"/>
      <c r="J1765" s="1"/>
      <c r="K1765" s="1"/>
      <c r="L1765" s="1"/>
      <c r="M1765" s="1"/>
      <c r="N1765" s="1"/>
      <c r="O1765" s="1"/>
      <c r="P1765" s="1"/>
      <c r="Q1765" s="1"/>
      <c r="R1765" s="1"/>
    </row>
    <row r="1766" spans="1:18" ht="16.5" customHeight="1">
      <c r="A1766" s="626" t="s">
        <v>7612</v>
      </c>
      <c r="B1766" s="626">
        <v>1</v>
      </c>
      <c r="C1766" s="627" t="s">
        <v>6471</v>
      </c>
      <c r="D1766" s="627" t="s">
        <v>2116</v>
      </c>
      <c r="E1766" s="628"/>
      <c r="F1766" s="629" t="s">
        <v>7802</v>
      </c>
      <c r="G1766" s="628"/>
      <c r="H1766" s="627" t="s">
        <v>5882</v>
      </c>
      <c r="I1766" s="628"/>
      <c r="J1766" s="1"/>
      <c r="K1766" s="1"/>
      <c r="L1766" s="1"/>
      <c r="M1766" s="1"/>
      <c r="N1766" s="1"/>
      <c r="O1766" s="1"/>
      <c r="P1766" s="1"/>
      <c r="Q1766" s="1"/>
      <c r="R1766" s="1"/>
    </row>
    <row r="1767" spans="1:18" ht="16.5" customHeight="1">
      <c r="A1767" s="626" t="s">
        <v>7612</v>
      </c>
      <c r="B1767" s="626">
        <v>1</v>
      </c>
      <c r="C1767" s="627" t="s">
        <v>6471</v>
      </c>
      <c r="D1767" s="627" t="s">
        <v>2116</v>
      </c>
      <c r="E1767" s="628"/>
      <c r="F1767" s="629" t="s">
        <v>7803</v>
      </c>
      <c r="G1767" s="628"/>
      <c r="H1767" s="627" t="s">
        <v>5882</v>
      </c>
      <c r="I1767" s="628"/>
      <c r="J1767" s="1"/>
      <c r="K1767" s="1"/>
      <c r="L1767" s="1"/>
      <c r="M1767" s="1"/>
      <c r="N1767" s="1"/>
      <c r="O1767" s="1"/>
      <c r="P1767" s="1"/>
      <c r="Q1767" s="1"/>
      <c r="R1767" s="1"/>
    </row>
    <row r="1768" spans="1:18" ht="16.5" customHeight="1">
      <c r="A1768" s="626" t="s">
        <v>7612</v>
      </c>
      <c r="B1768" s="626">
        <v>1</v>
      </c>
      <c r="C1768" s="627" t="s">
        <v>6551</v>
      </c>
      <c r="D1768" s="627" t="s">
        <v>2116</v>
      </c>
      <c r="E1768" s="628"/>
      <c r="F1768" s="629" t="s">
        <v>7804</v>
      </c>
      <c r="G1768" s="628"/>
      <c r="H1768" s="627" t="s">
        <v>5882</v>
      </c>
      <c r="I1768" s="628"/>
      <c r="J1768" s="1"/>
      <c r="K1768" s="1"/>
      <c r="L1768" s="1"/>
      <c r="M1768" s="1"/>
      <c r="N1768" s="1"/>
      <c r="O1768" s="1"/>
      <c r="P1768" s="1"/>
      <c r="Q1768" s="1"/>
      <c r="R1768" s="1"/>
    </row>
    <row r="1769" spans="1:18" ht="16.5" customHeight="1">
      <c r="A1769" s="626" t="s">
        <v>7612</v>
      </c>
      <c r="B1769" s="626">
        <v>1</v>
      </c>
      <c r="C1769" s="627" t="s">
        <v>6551</v>
      </c>
      <c r="D1769" s="627" t="s">
        <v>2116</v>
      </c>
      <c r="E1769" s="628"/>
      <c r="F1769" s="629" t="s">
        <v>7805</v>
      </c>
      <c r="G1769" s="628"/>
      <c r="H1769" s="627" t="s">
        <v>5882</v>
      </c>
      <c r="I1769" s="628"/>
      <c r="J1769" s="1"/>
      <c r="K1769" s="1"/>
      <c r="L1769" s="1"/>
      <c r="M1769" s="1"/>
      <c r="N1769" s="1"/>
      <c r="O1769" s="1"/>
      <c r="P1769" s="1"/>
      <c r="Q1769" s="1"/>
      <c r="R1769" s="1"/>
    </row>
    <row r="1770" spans="1:18" ht="16.5" customHeight="1">
      <c r="A1770" s="626" t="s">
        <v>7612</v>
      </c>
      <c r="B1770" s="626">
        <v>1</v>
      </c>
      <c r="C1770" s="627" t="s">
        <v>6551</v>
      </c>
      <c r="D1770" s="627" t="s">
        <v>2116</v>
      </c>
      <c r="E1770" s="628"/>
      <c r="F1770" s="629" t="s">
        <v>7806</v>
      </c>
      <c r="G1770" s="628"/>
      <c r="H1770" s="627" t="s">
        <v>5882</v>
      </c>
      <c r="I1770" s="628"/>
      <c r="J1770" s="1"/>
      <c r="K1770" s="1"/>
      <c r="L1770" s="1"/>
      <c r="M1770" s="1"/>
      <c r="N1770" s="1"/>
      <c r="O1770" s="1"/>
      <c r="P1770" s="1"/>
      <c r="Q1770" s="1"/>
      <c r="R1770" s="1"/>
    </row>
    <row r="1771" spans="1:18" ht="16.5" customHeight="1">
      <c r="A1771" s="626" t="s">
        <v>7612</v>
      </c>
      <c r="B1771" s="626">
        <v>1</v>
      </c>
      <c r="C1771" s="627" t="s">
        <v>6551</v>
      </c>
      <c r="D1771" s="627" t="s">
        <v>2116</v>
      </c>
      <c r="E1771" s="628"/>
      <c r="F1771" s="629" t="s">
        <v>7807</v>
      </c>
      <c r="G1771" s="628"/>
      <c r="H1771" s="627" t="s">
        <v>5882</v>
      </c>
      <c r="I1771" s="628"/>
      <c r="J1771" s="1"/>
      <c r="K1771" s="1"/>
      <c r="L1771" s="1"/>
      <c r="M1771" s="1"/>
      <c r="N1771" s="1"/>
      <c r="O1771" s="1"/>
      <c r="P1771" s="1"/>
      <c r="Q1771" s="1"/>
      <c r="R1771" s="1"/>
    </row>
    <row r="1772" spans="1:18" ht="16.5" customHeight="1">
      <c r="A1772" s="626" t="s">
        <v>7612</v>
      </c>
      <c r="B1772" s="626">
        <v>1</v>
      </c>
      <c r="C1772" s="627" t="s">
        <v>6810</v>
      </c>
      <c r="D1772" s="627" t="s">
        <v>2116</v>
      </c>
      <c r="E1772" s="628"/>
      <c r="F1772" s="629" t="s">
        <v>7808</v>
      </c>
      <c r="G1772" s="628"/>
      <c r="H1772" s="627" t="s">
        <v>5867</v>
      </c>
      <c r="I1772" s="628"/>
      <c r="J1772" s="1"/>
      <c r="K1772" s="1"/>
      <c r="L1772" s="1"/>
      <c r="M1772" s="1"/>
      <c r="N1772" s="1"/>
      <c r="O1772" s="1"/>
      <c r="P1772" s="1"/>
      <c r="Q1772" s="1"/>
      <c r="R1772" s="1"/>
    </row>
    <row r="1773" spans="1:18" ht="16.5" customHeight="1">
      <c r="A1773" s="626" t="s">
        <v>7612</v>
      </c>
      <c r="B1773" s="626">
        <v>1</v>
      </c>
      <c r="C1773" s="627" t="s">
        <v>6810</v>
      </c>
      <c r="D1773" s="627" t="s">
        <v>2116</v>
      </c>
      <c r="E1773" s="628"/>
      <c r="F1773" s="629" t="s">
        <v>7809</v>
      </c>
      <c r="G1773" s="628"/>
      <c r="H1773" s="627" t="s">
        <v>5867</v>
      </c>
      <c r="I1773" s="628"/>
      <c r="J1773" s="1"/>
      <c r="K1773" s="1"/>
      <c r="L1773" s="1"/>
      <c r="M1773" s="1"/>
      <c r="N1773" s="1"/>
      <c r="O1773" s="1"/>
      <c r="P1773" s="1"/>
      <c r="Q1773" s="1"/>
      <c r="R1773" s="1"/>
    </row>
    <row r="1774" spans="1:18" ht="16.5" customHeight="1">
      <c r="A1774" s="626" t="s">
        <v>7612</v>
      </c>
      <c r="B1774" s="626">
        <v>1</v>
      </c>
      <c r="C1774" s="627" t="s">
        <v>6810</v>
      </c>
      <c r="D1774" s="627" t="s">
        <v>2116</v>
      </c>
      <c r="E1774" s="628"/>
      <c r="F1774" s="629" t="s">
        <v>7810</v>
      </c>
      <c r="G1774" s="628"/>
      <c r="H1774" s="627" t="s">
        <v>5867</v>
      </c>
      <c r="I1774" s="628"/>
      <c r="J1774" s="1"/>
      <c r="K1774" s="1"/>
      <c r="L1774" s="1"/>
      <c r="M1774" s="1"/>
      <c r="N1774" s="1"/>
      <c r="O1774" s="1"/>
      <c r="P1774" s="1"/>
      <c r="Q1774" s="1"/>
      <c r="R1774" s="1"/>
    </row>
    <row r="1775" spans="1:18" ht="16.5" customHeight="1">
      <c r="A1775" s="626" t="s">
        <v>7612</v>
      </c>
      <c r="B1775" s="626">
        <v>1</v>
      </c>
      <c r="C1775" s="627" t="s">
        <v>7811</v>
      </c>
      <c r="D1775" s="627" t="s">
        <v>2116</v>
      </c>
      <c r="E1775" s="628"/>
      <c r="F1775" s="629" t="s">
        <v>7812</v>
      </c>
      <c r="G1775" s="628"/>
      <c r="H1775" s="627" t="s">
        <v>5858</v>
      </c>
      <c r="I1775" s="628"/>
      <c r="J1775" s="1"/>
      <c r="K1775" s="1"/>
      <c r="L1775" s="1"/>
      <c r="M1775" s="1"/>
      <c r="N1775" s="1"/>
      <c r="O1775" s="1"/>
      <c r="P1775" s="1"/>
      <c r="Q1775" s="1"/>
      <c r="R1775" s="1"/>
    </row>
    <row r="1776" spans="1:18" ht="16.5" customHeight="1">
      <c r="A1776" s="626" t="s">
        <v>7612</v>
      </c>
      <c r="B1776" s="626">
        <v>1</v>
      </c>
      <c r="C1776" s="627" t="s">
        <v>7813</v>
      </c>
      <c r="D1776" s="627" t="s">
        <v>2116</v>
      </c>
      <c r="E1776" s="628"/>
      <c r="F1776" s="629" t="s">
        <v>7814</v>
      </c>
      <c r="G1776" s="628"/>
      <c r="H1776" s="627" t="s">
        <v>5867</v>
      </c>
      <c r="I1776" s="628"/>
      <c r="J1776" s="1"/>
      <c r="K1776" s="1"/>
      <c r="L1776" s="1"/>
      <c r="M1776" s="1"/>
      <c r="N1776" s="1"/>
      <c r="O1776" s="1"/>
      <c r="P1776" s="1"/>
      <c r="Q1776" s="1"/>
      <c r="R1776" s="1"/>
    </row>
    <row r="1777" spans="1:18" ht="16.5" customHeight="1">
      <c r="A1777" s="626" t="s">
        <v>7612</v>
      </c>
      <c r="B1777" s="626">
        <v>1</v>
      </c>
      <c r="C1777" s="627" t="s">
        <v>6118</v>
      </c>
      <c r="D1777" s="627" t="s">
        <v>2116</v>
      </c>
      <c r="E1777" s="628"/>
      <c r="F1777" s="629" t="s">
        <v>7815</v>
      </c>
      <c r="G1777" s="628"/>
      <c r="H1777" s="627" t="s">
        <v>5894</v>
      </c>
      <c r="I1777" s="628"/>
      <c r="J1777" s="1"/>
      <c r="K1777" s="1"/>
      <c r="L1777" s="1"/>
      <c r="M1777" s="1"/>
      <c r="N1777" s="1"/>
      <c r="O1777" s="1"/>
      <c r="P1777" s="1"/>
      <c r="Q1777" s="1"/>
      <c r="R1777" s="1"/>
    </row>
    <row r="1778" spans="1:18" ht="16.5" customHeight="1">
      <c r="A1778" s="626" t="s">
        <v>7612</v>
      </c>
      <c r="B1778" s="626">
        <v>1</v>
      </c>
      <c r="C1778" s="627" t="s">
        <v>6118</v>
      </c>
      <c r="D1778" s="627" t="s">
        <v>2116</v>
      </c>
      <c r="E1778" s="628"/>
      <c r="F1778" s="629" t="s">
        <v>7816</v>
      </c>
      <c r="G1778" s="628"/>
      <c r="H1778" s="627" t="s">
        <v>5894</v>
      </c>
      <c r="I1778" s="628"/>
      <c r="J1778" s="1"/>
      <c r="K1778" s="1"/>
      <c r="L1778" s="1"/>
      <c r="M1778" s="1"/>
      <c r="N1778" s="1"/>
      <c r="O1778" s="1"/>
      <c r="P1778" s="1"/>
      <c r="Q1778" s="1"/>
      <c r="R1778" s="1"/>
    </row>
    <row r="1779" spans="1:18" ht="16.5" customHeight="1">
      <c r="A1779" s="626" t="s">
        <v>7612</v>
      </c>
      <c r="B1779" s="626">
        <v>1</v>
      </c>
      <c r="C1779" s="627" t="s">
        <v>6118</v>
      </c>
      <c r="D1779" s="627" t="s">
        <v>2116</v>
      </c>
      <c r="E1779" s="628"/>
      <c r="F1779" s="629" t="s">
        <v>7817</v>
      </c>
      <c r="G1779" s="628"/>
      <c r="H1779" s="627" t="s">
        <v>5894</v>
      </c>
      <c r="I1779" s="628"/>
      <c r="J1779" s="1"/>
      <c r="K1779" s="1"/>
      <c r="L1779" s="1"/>
      <c r="M1779" s="1"/>
      <c r="N1779" s="1"/>
      <c r="O1779" s="1"/>
      <c r="P1779" s="1"/>
      <c r="Q1779" s="1"/>
      <c r="R1779" s="1"/>
    </row>
    <row r="1780" spans="1:18" ht="16.5" customHeight="1">
      <c r="A1780" s="626" t="s">
        <v>7612</v>
      </c>
      <c r="B1780" s="626">
        <v>1</v>
      </c>
      <c r="C1780" s="627" t="s">
        <v>6118</v>
      </c>
      <c r="D1780" s="627" t="s">
        <v>2116</v>
      </c>
      <c r="E1780" s="628"/>
      <c r="F1780" s="629" t="s">
        <v>7818</v>
      </c>
      <c r="G1780" s="628"/>
      <c r="H1780" s="627" t="s">
        <v>5894</v>
      </c>
      <c r="I1780" s="628"/>
      <c r="J1780" s="1"/>
      <c r="K1780" s="1"/>
      <c r="L1780" s="1"/>
      <c r="M1780" s="1"/>
      <c r="N1780" s="1"/>
      <c r="O1780" s="1"/>
      <c r="P1780" s="1"/>
      <c r="Q1780" s="1"/>
      <c r="R1780" s="1"/>
    </row>
    <row r="1781" spans="1:18" ht="16.5" customHeight="1">
      <c r="A1781" s="626" t="s">
        <v>7612</v>
      </c>
      <c r="B1781" s="626">
        <v>1</v>
      </c>
      <c r="C1781" s="627" t="s">
        <v>6814</v>
      </c>
      <c r="D1781" s="627" t="s">
        <v>2116</v>
      </c>
      <c r="E1781" s="628"/>
      <c r="F1781" s="629" t="s">
        <v>7819</v>
      </c>
      <c r="G1781" s="628"/>
      <c r="H1781" s="627" t="s">
        <v>5867</v>
      </c>
      <c r="I1781" s="628"/>
      <c r="J1781" s="1"/>
      <c r="K1781" s="1"/>
      <c r="L1781" s="1"/>
      <c r="M1781" s="1"/>
      <c r="N1781" s="1"/>
      <c r="O1781" s="1"/>
      <c r="P1781" s="1"/>
      <c r="Q1781" s="1"/>
      <c r="R1781" s="1"/>
    </row>
    <row r="1782" spans="1:18" ht="16.5" customHeight="1">
      <c r="A1782" s="626" t="s">
        <v>7612</v>
      </c>
      <c r="B1782" s="626">
        <v>1</v>
      </c>
      <c r="C1782" s="627" t="s">
        <v>6814</v>
      </c>
      <c r="D1782" s="627" t="s">
        <v>2116</v>
      </c>
      <c r="E1782" s="628"/>
      <c r="F1782" s="629" t="s">
        <v>7820</v>
      </c>
      <c r="G1782" s="628"/>
      <c r="H1782" s="627" t="s">
        <v>5867</v>
      </c>
      <c r="I1782" s="628"/>
      <c r="J1782" s="1"/>
      <c r="K1782" s="1"/>
      <c r="L1782" s="1"/>
      <c r="M1782" s="1"/>
      <c r="N1782" s="1"/>
      <c r="O1782" s="1"/>
      <c r="P1782" s="1"/>
      <c r="Q1782" s="1"/>
      <c r="R1782" s="1"/>
    </row>
    <row r="1783" spans="1:18" ht="16.5" customHeight="1">
      <c r="A1783" s="626" t="s">
        <v>7612</v>
      </c>
      <c r="B1783" s="626">
        <v>1</v>
      </c>
      <c r="C1783" s="627" t="s">
        <v>5888</v>
      </c>
      <c r="D1783" s="627" t="s">
        <v>2116</v>
      </c>
      <c r="E1783" s="628"/>
      <c r="F1783" s="629" t="s">
        <v>7821</v>
      </c>
      <c r="G1783" s="628"/>
      <c r="H1783" s="627" t="s">
        <v>5858</v>
      </c>
      <c r="I1783" s="628"/>
      <c r="J1783" s="1"/>
      <c r="K1783" s="1"/>
      <c r="L1783" s="1"/>
      <c r="M1783" s="1"/>
      <c r="N1783" s="1"/>
      <c r="O1783" s="1"/>
      <c r="P1783" s="1"/>
      <c r="Q1783" s="1"/>
      <c r="R1783" s="1"/>
    </row>
    <row r="1784" spans="1:18" ht="16.5" customHeight="1">
      <c r="A1784" s="626" t="s">
        <v>7612</v>
      </c>
      <c r="B1784" s="626">
        <v>1</v>
      </c>
      <c r="C1784" s="627" t="s">
        <v>6474</v>
      </c>
      <c r="D1784" s="627" t="s">
        <v>2116</v>
      </c>
      <c r="E1784" s="628"/>
      <c r="F1784" s="629" t="s">
        <v>7822</v>
      </c>
      <c r="G1784" s="628"/>
      <c r="H1784" s="627" t="s">
        <v>5858</v>
      </c>
      <c r="I1784" s="628"/>
      <c r="J1784" s="1"/>
      <c r="K1784" s="1"/>
      <c r="L1784" s="1"/>
      <c r="M1784" s="1"/>
      <c r="N1784" s="1"/>
      <c r="O1784" s="1"/>
      <c r="P1784" s="1"/>
      <c r="Q1784" s="1"/>
      <c r="R1784" s="1"/>
    </row>
    <row r="1785" spans="1:18" ht="16.5" customHeight="1">
      <c r="A1785" s="626" t="s">
        <v>7612</v>
      </c>
      <c r="B1785" s="626">
        <v>1</v>
      </c>
      <c r="C1785" s="627" t="s">
        <v>6474</v>
      </c>
      <c r="D1785" s="627" t="s">
        <v>2116</v>
      </c>
      <c r="E1785" s="628"/>
      <c r="F1785" s="629" t="s">
        <v>7823</v>
      </c>
      <c r="G1785" s="628"/>
      <c r="H1785" s="627" t="s">
        <v>5858</v>
      </c>
      <c r="I1785" s="628"/>
      <c r="J1785" s="1"/>
      <c r="K1785" s="1"/>
      <c r="L1785" s="1"/>
      <c r="M1785" s="1"/>
      <c r="N1785" s="1"/>
      <c r="O1785" s="1"/>
      <c r="P1785" s="1"/>
      <c r="Q1785" s="1"/>
      <c r="R1785" s="1"/>
    </row>
    <row r="1786" spans="1:18" ht="16.5" customHeight="1">
      <c r="A1786" s="626" t="s">
        <v>7612</v>
      </c>
      <c r="B1786" s="626">
        <v>1</v>
      </c>
      <c r="C1786" s="627" t="s">
        <v>6474</v>
      </c>
      <c r="D1786" s="627" t="s">
        <v>2116</v>
      </c>
      <c r="E1786" s="628"/>
      <c r="F1786" s="629" t="s">
        <v>7824</v>
      </c>
      <c r="G1786" s="628"/>
      <c r="H1786" s="627" t="s">
        <v>5858</v>
      </c>
      <c r="I1786" s="628"/>
      <c r="J1786" s="1"/>
      <c r="K1786" s="1"/>
      <c r="L1786" s="1"/>
      <c r="M1786" s="1"/>
      <c r="N1786" s="1"/>
      <c r="O1786" s="1"/>
      <c r="P1786" s="1"/>
      <c r="Q1786" s="1"/>
      <c r="R1786" s="1"/>
    </row>
    <row r="1787" spans="1:18" ht="16.5" customHeight="1">
      <c r="A1787" s="626" t="s">
        <v>7612</v>
      </c>
      <c r="B1787" s="626">
        <v>1</v>
      </c>
      <c r="C1787" s="627" t="s">
        <v>6474</v>
      </c>
      <c r="D1787" s="627" t="s">
        <v>2116</v>
      </c>
      <c r="E1787" s="628"/>
      <c r="F1787" s="629" t="s">
        <v>7825</v>
      </c>
      <c r="G1787" s="628"/>
      <c r="H1787" s="627" t="s">
        <v>5858</v>
      </c>
      <c r="I1787" s="628"/>
      <c r="J1787" s="1"/>
      <c r="K1787" s="1"/>
      <c r="L1787" s="1"/>
      <c r="M1787" s="1"/>
      <c r="N1787" s="1"/>
      <c r="O1787" s="1"/>
      <c r="P1787" s="1"/>
      <c r="Q1787" s="1"/>
      <c r="R1787" s="1"/>
    </row>
    <row r="1788" spans="1:18" ht="16.5" customHeight="1">
      <c r="A1788" s="626" t="s">
        <v>7612</v>
      </c>
      <c r="B1788" s="626">
        <v>1</v>
      </c>
      <c r="C1788" s="627" t="s">
        <v>6474</v>
      </c>
      <c r="D1788" s="627" t="s">
        <v>2116</v>
      </c>
      <c r="E1788" s="628"/>
      <c r="F1788" s="629" t="s">
        <v>7826</v>
      </c>
      <c r="G1788" s="628"/>
      <c r="H1788" s="627" t="s">
        <v>5858</v>
      </c>
      <c r="I1788" s="628"/>
      <c r="J1788" s="1"/>
      <c r="K1788" s="1"/>
      <c r="L1788" s="1"/>
      <c r="M1788" s="1"/>
      <c r="N1788" s="1"/>
      <c r="O1788" s="1"/>
      <c r="P1788" s="1"/>
      <c r="Q1788" s="1"/>
      <c r="R1788" s="1"/>
    </row>
    <row r="1789" spans="1:18" ht="16.5" customHeight="1">
      <c r="A1789" s="626" t="s">
        <v>7612</v>
      </c>
      <c r="B1789" s="626">
        <v>1</v>
      </c>
      <c r="C1789" s="627" t="s">
        <v>6120</v>
      </c>
      <c r="D1789" s="627" t="s">
        <v>2116</v>
      </c>
      <c r="E1789" s="628"/>
      <c r="F1789" s="629" t="s">
        <v>7827</v>
      </c>
      <c r="G1789" s="628"/>
      <c r="H1789" s="627" t="s">
        <v>5858</v>
      </c>
      <c r="I1789" s="628"/>
      <c r="J1789" s="1"/>
      <c r="K1789" s="1"/>
      <c r="L1789" s="1"/>
      <c r="M1789" s="1"/>
      <c r="N1789" s="1"/>
      <c r="O1789" s="1"/>
      <c r="P1789" s="1"/>
      <c r="Q1789" s="1"/>
      <c r="R1789" s="1"/>
    </row>
    <row r="1790" spans="1:18" ht="16.5" customHeight="1">
      <c r="A1790" s="626" t="s">
        <v>7612</v>
      </c>
      <c r="B1790" s="626">
        <v>1</v>
      </c>
      <c r="C1790" s="627" t="s">
        <v>6120</v>
      </c>
      <c r="D1790" s="627" t="s">
        <v>2116</v>
      </c>
      <c r="E1790" s="628"/>
      <c r="F1790" s="629" t="s">
        <v>7828</v>
      </c>
      <c r="G1790" s="628"/>
      <c r="H1790" s="627" t="s">
        <v>5858</v>
      </c>
      <c r="I1790" s="628"/>
      <c r="J1790" s="1"/>
      <c r="K1790" s="1"/>
      <c r="L1790" s="1"/>
      <c r="M1790" s="1"/>
      <c r="N1790" s="1"/>
      <c r="O1790" s="1"/>
      <c r="P1790" s="1"/>
      <c r="Q1790" s="1"/>
      <c r="R1790" s="1"/>
    </row>
    <row r="1791" spans="1:18" ht="16.5" customHeight="1">
      <c r="A1791" s="626" t="s">
        <v>7612</v>
      </c>
      <c r="B1791" s="626">
        <v>1</v>
      </c>
      <c r="C1791" s="627" t="s">
        <v>6120</v>
      </c>
      <c r="D1791" s="627" t="s">
        <v>2116</v>
      </c>
      <c r="E1791" s="628"/>
      <c r="F1791" s="629" t="s">
        <v>7829</v>
      </c>
      <c r="G1791" s="628"/>
      <c r="H1791" s="627" t="s">
        <v>5858</v>
      </c>
      <c r="I1791" s="628"/>
      <c r="J1791" s="1"/>
      <c r="K1791" s="1"/>
      <c r="L1791" s="1"/>
      <c r="M1791" s="1"/>
      <c r="N1791" s="1"/>
      <c r="O1791" s="1"/>
      <c r="P1791" s="1"/>
      <c r="Q1791" s="1"/>
      <c r="R1791" s="1"/>
    </row>
    <row r="1792" spans="1:18" ht="16.5" customHeight="1">
      <c r="A1792" s="626" t="s">
        <v>7612</v>
      </c>
      <c r="B1792" s="626">
        <v>1</v>
      </c>
      <c r="C1792" s="627" t="s">
        <v>6120</v>
      </c>
      <c r="D1792" s="627" t="s">
        <v>2116</v>
      </c>
      <c r="E1792" s="628"/>
      <c r="F1792" s="629" t="s">
        <v>7830</v>
      </c>
      <c r="G1792" s="628"/>
      <c r="H1792" s="627" t="s">
        <v>5858</v>
      </c>
      <c r="I1792" s="628"/>
      <c r="J1792" s="1"/>
      <c r="K1792" s="1"/>
      <c r="L1792" s="1"/>
      <c r="M1792" s="1"/>
      <c r="N1792" s="1"/>
      <c r="O1792" s="1"/>
      <c r="P1792" s="1"/>
      <c r="Q1792" s="1"/>
      <c r="R1792" s="1"/>
    </row>
    <row r="1793" spans="1:18" ht="16.5" customHeight="1">
      <c r="A1793" s="626" t="s">
        <v>7612</v>
      </c>
      <c r="B1793" s="626">
        <v>1</v>
      </c>
      <c r="C1793" s="627" t="s">
        <v>6120</v>
      </c>
      <c r="D1793" s="627" t="s">
        <v>2116</v>
      </c>
      <c r="E1793" s="628"/>
      <c r="F1793" s="629" t="s">
        <v>7831</v>
      </c>
      <c r="G1793" s="628"/>
      <c r="H1793" s="627" t="s">
        <v>5858</v>
      </c>
      <c r="I1793" s="628"/>
      <c r="J1793" s="1"/>
      <c r="K1793" s="1"/>
      <c r="L1793" s="1"/>
      <c r="M1793" s="1"/>
      <c r="N1793" s="1"/>
      <c r="O1793" s="1"/>
      <c r="P1793" s="1"/>
      <c r="Q1793" s="1"/>
      <c r="R1793" s="1"/>
    </row>
    <row r="1794" spans="1:18" ht="16.5" customHeight="1">
      <c r="A1794" s="626" t="s">
        <v>7612</v>
      </c>
      <c r="B1794" s="626">
        <v>1</v>
      </c>
      <c r="C1794" s="627" t="s">
        <v>6178</v>
      </c>
      <c r="D1794" s="627" t="s">
        <v>2116</v>
      </c>
      <c r="E1794" s="628"/>
      <c r="F1794" s="629" t="s">
        <v>7832</v>
      </c>
      <c r="G1794" s="628"/>
      <c r="H1794" s="627" t="s">
        <v>5867</v>
      </c>
      <c r="I1794" s="628"/>
      <c r="J1794" s="1"/>
      <c r="K1794" s="1"/>
      <c r="L1794" s="1"/>
      <c r="M1794" s="1"/>
      <c r="N1794" s="1"/>
      <c r="O1794" s="1"/>
      <c r="P1794" s="1"/>
      <c r="Q1794" s="1"/>
      <c r="R1794" s="1"/>
    </row>
    <row r="1795" spans="1:18" ht="16.5" customHeight="1">
      <c r="A1795" s="626" t="s">
        <v>7612</v>
      </c>
      <c r="B1795" s="626">
        <v>1</v>
      </c>
      <c r="C1795" s="627" t="s">
        <v>5890</v>
      </c>
      <c r="D1795" s="627" t="s">
        <v>2116</v>
      </c>
      <c r="E1795" s="628"/>
      <c r="F1795" s="629" t="s">
        <v>7833</v>
      </c>
      <c r="G1795" s="628"/>
      <c r="H1795" s="627" t="s">
        <v>5858</v>
      </c>
      <c r="I1795" s="628"/>
      <c r="J1795" s="1"/>
      <c r="K1795" s="1"/>
      <c r="L1795" s="1"/>
      <c r="M1795" s="1"/>
      <c r="N1795" s="1"/>
      <c r="O1795" s="1"/>
      <c r="P1795" s="1"/>
      <c r="Q1795" s="1"/>
      <c r="R1795" s="1"/>
    </row>
    <row r="1796" spans="1:18" ht="16.5" customHeight="1">
      <c r="A1796" s="626" t="s">
        <v>7612</v>
      </c>
      <c r="B1796" s="626">
        <v>1</v>
      </c>
      <c r="C1796" s="627" t="s">
        <v>5892</v>
      </c>
      <c r="D1796" s="627" t="s">
        <v>2116</v>
      </c>
      <c r="E1796" s="628"/>
      <c r="F1796" s="629" t="s">
        <v>7834</v>
      </c>
      <c r="G1796" s="628"/>
      <c r="H1796" s="627" t="s">
        <v>5894</v>
      </c>
      <c r="I1796" s="628"/>
      <c r="J1796" s="1"/>
      <c r="K1796" s="1"/>
      <c r="L1796" s="1"/>
      <c r="M1796" s="1"/>
      <c r="N1796" s="1"/>
      <c r="O1796" s="1"/>
      <c r="P1796" s="1"/>
      <c r="Q1796" s="1"/>
      <c r="R1796" s="1"/>
    </row>
    <row r="1797" spans="1:18" ht="16.5" customHeight="1">
      <c r="A1797" s="626" t="s">
        <v>7612</v>
      </c>
      <c r="B1797" s="626">
        <v>1</v>
      </c>
      <c r="C1797" s="627" t="s">
        <v>5892</v>
      </c>
      <c r="D1797" s="627" t="s">
        <v>2116</v>
      </c>
      <c r="E1797" s="628"/>
      <c r="F1797" s="629" t="s">
        <v>7835</v>
      </c>
      <c r="G1797" s="628"/>
      <c r="H1797" s="627" t="s">
        <v>5894</v>
      </c>
      <c r="I1797" s="628"/>
      <c r="J1797" s="1"/>
      <c r="K1797" s="1"/>
      <c r="L1797" s="1"/>
      <c r="M1797" s="1"/>
      <c r="N1797" s="1"/>
      <c r="O1797" s="1"/>
      <c r="P1797" s="1"/>
      <c r="Q1797" s="1"/>
      <c r="R1797" s="1"/>
    </row>
    <row r="1798" spans="1:18" ht="16.5" customHeight="1">
      <c r="A1798" s="626" t="s">
        <v>7612</v>
      </c>
      <c r="B1798" s="626">
        <v>1</v>
      </c>
      <c r="C1798" s="627" t="s">
        <v>6711</v>
      </c>
      <c r="D1798" s="627" t="s">
        <v>2116</v>
      </c>
      <c r="E1798" s="628"/>
      <c r="F1798" s="629" t="s">
        <v>7836</v>
      </c>
      <c r="G1798" s="628"/>
      <c r="H1798" s="627" t="s">
        <v>5858</v>
      </c>
      <c r="I1798" s="628"/>
      <c r="J1798" s="1"/>
      <c r="K1798" s="1"/>
      <c r="L1798" s="1"/>
      <c r="M1798" s="1"/>
      <c r="N1798" s="1"/>
      <c r="O1798" s="1"/>
      <c r="P1798" s="1"/>
      <c r="Q1798" s="1"/>
      <c r="R1798" s="1"/>
    </row>
    <row r="1799" spans="1:18" ht="16.5" customHeight="1">
      <c r="A1799" s="626" t="s">
        <v>7612</v>
      </c>
      <c r="B1799" s="626">
        <v>1</v>
      </c>
      <c r="C1799" s="627" t="s">
        <v>6711</v>
      </c>
      <c r="D1799" s="627" t="s">
        <v>2116</v>
      </c>
      <c r="E1799" s="628"/>
      <c r="F1799" s="629" t="s">
        <v>7837</v>
      </c>
      <c r="G1799" s="628"/>
      <c r="H1799" s="627" t="s">
        <v>5858</v>
      </c>
      <c r="I1799" s="628"/>
      <c r="J1799" s="1"/>
      <c r="K1799" s="1"/>
      <c r="L1799" s="1"/>
      <c r="M1799" s="1"/>
      <c r="N1799" s="1"/>
      <c r="O1799" s="1"/>
      <c r="P1799" s="1"/>
      <c r="Q1799" s="1"/>
      <c r="R1799" s="1"/>
    </row>
    <row r="1800" spans="1:18" ht="16.5" customHeight="1">
      <c r="A1800" s="626" t="s">
        <v>7612</v>
      </c>
      <c r="B1800" s="626">
        <v>1</v>
      </c>
      <c r="C1800" s="627" t="s">
        <v>6711</v>
      </c>
      <c r="D1800" s="627" t="s">
        <v>2116</v>
      </c>
      <c r="E1800" s="628"/>
      <c r="F1800" s="629" t="s">
        <v>7838</v>
      </c>
      <c r="G1800" s="628"/>
      <c r="H1800" s="627" t="s">
        <v>5858</v>
      </c>
      <c r="I1800" s="628"/>
      <c r="J1800" s="1"/>
      <c r="K1800" s="1"/>
      <c r="L1800" s="1"/>
      <c r="M1800" s="1"/>
      <c r="N1800" s="1"/>
      <c r="O1800" s="1"/>
      <c r="P1800" s="1"/>
      <c r="Q1800" s="1"/>
      <c r="R1800" s="1"/>
    </row>
    <row r="1801" spans="1:18" ht="16.5" customHeight="1">
      <c r="A1801" s="626" t="s">
        <v>7612</v>
      </c>
      <c r="B1801" s="626">
        <v>1</v>
      </c>
      <c r="C1801" s="627" t="s">
        <v>6711</v>
      </c>
      <c r="D1801" s="627" t="s">
        <v>2116</v>
      </c>
      <c r="E1801" s="628"/>
      <c r="F1801" s="629" t="s">
        <v>7839</v>
      </c>
      <c r="G1801" s="628"/>
      <c r="H1801" s="627" t="s">
        <v>5858</v>
      </c>
      <c r="I1801" s="628"/>
      <c r="J1801" s="1"/>
      <c r="K1801" s="1"/>
      <c r="L1801" s="1"/>
      <c r="M1801" s="1"/>
      <c r="N1801" s="1"/>
      <c r="O1801" s="1"/>
      <c r="P1801" s="1"/>
      <c r="Q1801" s="1"/>
      <c r="R1801" s="1"/>
    </row>
    <row r="1802" spans="1:18" ht="16.5" customHeight="1">
      <c r="A1802" s="626" t="s">
        <v>7612</v>
      </c>
      <c r="B1802" s="626">
        <v>1</v>
      </c>
      <c r="C1802" s="627" t="s">
        <v>6711</v>
      </c>
      <c r="D1802" s="627" t="s">
        <v>2116</v>
      </c>
      <c r="E1802" s="628"/>
      <c r="F1802" s="629" t="s">
        <v>7840</v>
      </c>
      <c r="G1802" s="628"/>
      <c r="H1802" s="627" t="s">
        <v>5858</v>
      </c>
      <c r="I1802" s="628"/>
      <c r="J1802" s="1"/>
      <c r="K1802" s="1"/>
      <c r="L1802" s="1"/>
      <c r="M1802" s="1"/>
      <c r="N1802" s="1"/>
      <c r="O1802" s="1"/>
      <c r="P1802" s="1"/>
      <c r="Q1802" s="1"/>
      <c r="R1802" s="1"/>
    </row>
    <row r="1803" spans="1:18" ht="16.5" customHeight="1">
      <c r="A1803" s="626" t="s">
        <v>7612</v>
      </c>
      <c r="B1803" s="626">
        <v>1</v>
      </c>
      <c r="C1803" s="627" t="s">
        <v>6831</v>
      </c>
      <c r="D1803" s="627" t="s">
        <v>2116</v>
      </c>
      <c r="E1803" s="628"/>
      <c r="F1803" s="629" t="s">
        <v>7841</v>
      </c>
      <c r="G1803" s="628"/>
      <c r="H1803" s="627" t="s">
        <v>5867</v>
      </c>
      <c r="I1803" s="628"/>
      <c r="J1803" s="1"/>
      <c r="K1803" s="1"/>
      <c r="L1803" s="1"/>
      <c r="M1803" s="1"/>
      <c r="N1803" s="1"/>
      <c r="O1803" s="1"/>
      <c r="P1803" s="1"/>
      <c r="Q1803" s="1"/>
      <c r="R1803" s="1"/>
    </row>
    <row r="1804" spans="1:18" ht="16.5" customHeight="1">
      <c r="A1804" s="626" t="s">
        <v>7612</v>
      </c>
      <c r="B1804" s="626">
        <v>1</v>
      </c>
      <c r="C1804" s="627" t="s">
        <v>6831</v>
      </c>
      <c r="D1804" s="627" t="s">
        <v>2116</v>
      </c>
      <c r="E1804" s="628"/>
      <c r="F1804" s="629" t="s">
        <v>7842</v>
      </c>
      <c r="G1804" s="628"/>
      <c r="H1804" s="627" t="s">
        <v>5867</v>
      </c>
      <c r="I1804" s="628"/>
      <c r="J1804" s="1"/>
      <c r="K1804" s="1"/>
      <c r="L1804" s="1"/>
      <c r="M1804" s="1"/>
      <c r="N1804" s="1"/>
      <c r="O1804" s="1"/>
      <c r="P1804" s="1"/>
      <c r="Q1804" s="1"/>
      <c r="R1804" s="1"/>
    </row>
    <row r="1805" spans="1:18" ht="16.5" customHeight="1">
      <c r="A1805" s="626" t="s">
        <v>7612</v>
      </c>
      <c r="B1805" s="626">
        <v>1</v>
      </c>
      <c r="C1805" s="627" t="s">
        <v>6831</v>
      </c>
      <c r="D1805" s="627" t="s">
        <v>2116</v>
      </c>
      <c r="E1805" s="628"/>
      <c r="F1805" s="629" t="s">
        <v>7843</v>
      </c>
      <c r="G1805" s="628"/>
      <c r="H1805" s="627" t="s">
        <v>5867</v>
      </c>
      <c r="I1805" s="628"/>
      <c r="J1805" s="1"/>
      <c r="K1805" s="1"/>
      <c r="L1805" s="1"/>
      <c r="M1805" s="1"/>
      <c r="N1805" s="1"/>
      <c r="O1805" s="1"/>
      <c r="P1805" s="1"/>
      <c r="Q1805" s="1"/>
      <c r="R1805" s="1"/>
    </row>
    <row r="1806" spans="1:18" ht="16.5" customHeight="1">
      <c r="A1806" s="626" t="s">
        <v>7612</v>
      </c>
      <c r="B1806" s="626">
        <v>1</v>
      </c>
      <c r="C1806" s="627" t="s">
        <v>6831</v>
      </c>
      <c r="D1806" s="627" t="s">
        <v>2116</v>
      </c>
      <c r="E1806" s="628"/>
      <c r="F1806" s="629" t="s">
        <v>7844</v>
      </c>
      <c r="G1806" s="628"/>
      <c r="H1806" s="627" t="s">
        <v>5867</v>
      </c>
      <c r="I1806" s="628"/>
      <c r="J1806" s="1"/>
      <c r="K1806" s="1"/>
      <c r="L1806" s="1"/>
      <c r="M1806" s="1"/>
      <c r="N1806" s="1"/>
      <c r="O1806" s="1"/>
      <c r="P1806" s="1"/>
      <c r="Q1806" s="1"/>
      <c r="R1806" s="1"/>
    </row>
    <row r="1807" spans="1:18" ht="16.5" customHeight="1">
      <c r="A1807" s="626" t="s">
        <v>7612</v>
      </c>
      <c r="B1807" s="626">
        <v>1</v>
      </c>
      <c r="C1807" s="627" t="s">
        <v>6831</v>
      </c>
      <c r="D1807" s="627" t="s">
        <v>2116</v>
      </c>
      <c r="E1807" s="628"/>
      <c r="F1807" s="629" t="s">
        <v>7845</v>
      </c>
      <c r="G1807" s="628"/>
      <c r="H1807" s="627" t="s">
        <v>5867</v>
      </c>
      <c r="I1807" s="628"/>
      <c r="J1807" s="1"/>
      <c r="K1807" s="1"/>
      <c r="L1807" s="1"/>
      <c r="M1807" s="1"/>
      <c r="N1807" s="1"/>
      <c r="O1807" s="1"/>
      <c r="P1807" s="1"/>
      <c r="Q1807" s="1"/>
      <c r="R1807" s="1"/>
    </row>
    <row r="1808" spans="1:18" ht="16.5" customHeight="1">
      <c r="A1808" s="626" t="s">
        <v>7612</v>
      </c>
      <c r="B1808" s="626">
        <v>1</v>
      </c>
      <c r="C1808" s="627" t="s">
        <v>6831</v>
      </c>
      <c r="D1808" s="627" t="s">
        <v>2116</v>
      </c>
      <c r="E1808" s="628"/>
      <c r="F1808" s="629" t="s">
        <v>7846</v>
      </c>
      <c r="G1808" s="628"/>
      <c r="H1808" s="627" t="s">
        <v>5867</v>
      </c>
      <c r="I1808" s="628"/>
      <c r="J1808" s="1"/>
      <c r="K1808" s="1"/>
      <c r="L1808" s="1"/>
      <c r="M1808" s="1"/>
      <c r="N1808" s="1"/>
      <c r="O1808" s="1"/>
      <c r="P1808" s="1"/>
      <c r="Q1808" s="1"/>
      <c r="R1808" s="1"/>
    </row>
    <row r="1809" spans="1:18" ht="16.5" customHeight="1">
      <c r="A1809" s="626" t="s">
        <v>7612</v>
      </c>
      <c r="B1809" s="626">
        <v>1</v>
      </c>
      <c r="C1809" s="627" t="s">
        <v>6836</v>
      </c>
      <c r="D1809" s="627" t="s">
        <v>2116</v>
      </c>
      <c r="E1809" s="628"/>
      <c r="F1809" s="629" t="s">
        <v>7847</v>
      </c>
      <c r="G1809" s="628"/>
      <c r="H1809" s="627" t="s">
        <v>5858</v>
      </c>
      <c r="I1809" s="628"/>
      <c r="J1809" s="1"/>
      <c r="K1809" s="1"/>
      <c r="L1809" s="1"/>
      <c r="M1809" s="1"/>
      <c r="N1809" s="1"/>
      <c r="O1809" s="1"/>
      <c r="P1809" s="1"/>
      <c r="Q1809" s="1"/>
      <c r="R1809" s="1"/>
    </row>
    <row r="1810" spans="1:18" ht="16.5" customHeight="1">
      <c r="A1810" s="626" t="s">
        <v>7612</v>
      </c>
      <c r="B1810" s="626">
        <v>1</v>
      </c>
      <c r="C1810" s="627" t="s">
        <v>6836</v>
      </c>
      <c r="D1810" s="627" t="s">
        <v>2116</v>
      </c>
      <c r="E1810" s="628"/>
      <c r="F1810" s="629" t="s">
        <v>7848</v>
      </c>
      <c r="G1810" s="628"/>
      <c r="H1810" s="627" t="s">
        <v>5858</v>
      </c>
      <c r="I1810" s="628"/>
      <c r="J1810" s="1"/>
      <c r="K1810" s="1"/>
      <c r="L1810" s="1"/>
      <c r="M1810" s="1"/>
      <c r="N1810" s="1"/>
      <c r="O1810" s="1"/>
      <c r="P1810" s="1"/>
      <c r="Q1810" s="1"/>
      <c r="R1810" s="1"/>
    </row>
    <row r="1811" spans="1:18" ht="16.5" customHeight="1">
      <c r="A1811" s="626" t="s">
        <v>7612</v>
      </c>
      <c r="B1811" s="626">
        <v>1</v>
      </c>
      <c r="C1811" s="627" t="s">
        <v>7849</v>
      </c>
      <c r="D1811" s="627" t="s">
        <v>2116</v>
      </c>
      <c r="E1811" s="628"/>
      <c r="F1811" s="629" t="s">
        <v>7850</v>
      </c>
      <c r="G1811" s="628"/>
      <c r="H1811" s="627" t="s">
        <v>5867</v>
      </c>
      <c r="I1811" s="628"/>
      <c r="J1811" s="1"/>
      <c r="K1811" s="1"/>
      <c r="L1811" s="1"/>
      <c r="M1811" s="1"/>
      <c r="N1811" s="1"/>
      <c r="O1811" s="1"/>
      <c r="P1811" s="1"/>
      <c r="Q1811" s="1"/>
      <c r="R1811" s="1"/>
    </row>
    <row r="1812" spans="1:18" ht="16.5" customHeight="1">
      <c r="A1812" s="626" t="s">
        <v>7612</v>
      </c>
      <c r="B1812" s="626">
        <v>1</v>
      </c>
      <c r="C1812" s="627" t="s">
        <v>7849</v>
      </c>
      <c r="D1812" s="627" t="s">
        <v>2116</v>
      </c>
      <c r="E1812" s="628"/>
      <c r="F1812" s="629" t="s">
        <v>7851</v>
      </c>
      <c r="G1812" s="628"/>
      <c r="H1812" s="627" t="s">
        <v>5867</v>
      </c>
      <c r="I1812" s="628"/>
      <c r="J1812" s="1"/>
      <c r="K1812" s="1"/>
      <c r="L1812" s="1"/>
      <c r="M1812" s="1"/>
      <c r="N1812" s="1"/>
      <c r="O1812" s="1"/>
      <c r="P1812" s="1"/>
      <c r="Q1812" s="1"/>
      <c r="R1812" s="1"/>
    </row>
    <row r="1813" spans="1:18" ht="16.5" customHeight="1">
      <c r="A1813" s="626" t="s">
        <v>7612</v>
      </c>
      <c r="B1813" s="626">
        <v>1</v>
      </c>
      <c r="C1813" s="627" t="s">
        <v>5896</v>
      </c>
      <c r="D1813" s="627" t="s">
        <v>2116</v>
      </c>
      <c r="E1813" s="628"/>
      <c r="F1813" s="629" t="s">
        <v>7852</v>
      </c>
      <c r="G1813" s="628"/>
      <c r="H1813" s="627" t="s">
        <v>6387</v>
      </c>
      <c r="I1813" s="628"/>
      <c r="J1813" s="1"/>
      <c r="K1813" s="1"/>
      <c r="L1813" s="1"/>
      <c r="M1813" s="1"/>
      <c r="N1813" s="1"/>
      <c r="O1813" s="1"/>
      <c r="P1813" s="1"/>
      <c r="Q1813" s="1"/>
      <c r="R1813" s="1"/>
    </row>
    <row r="1814" spans="1:18" ht="16.5" customHeight="1">
      <c r="A1814" s="626" t="s">
        <v>7612</v>
      </c>
      <c r="B1814" s="626">
        <v>1</v>
      </c>
      <c r="C1814" s="627" t="s">
        <v>5896</v>
      </c>
      <c r="D1814" s="627" t="s">
        <v>2116</v>
      </c>
      <c r="E1814" s="628"/>
      <c r="F1814" s="629" t="s">
        <v>7853</v>
      </c>
      <c r="G1814" s="628"/>
      <c r="H1814" s="627" t="s">
        <v>6387</v>
      </c>
      <c r="I1814" s="628"/>
      <c r="J1814" s="1"/>
      <c r="K1814" s="1"/>
      <c r="L1814" s="1"/>
      <c r="M1814" s="1"/>
      <c r="N1814" s="1"/>
      <c r="O1814" s="1"/>
      <c r="P1814" s="1"/>
      <c r="Q1814" s="1"/>
      <c r="R1814" s="1"/>
    </row>
    <row r="1815" spans="1:18" ht="16.5" customHeight="1">
      <c r="A1815" s="626" t="s">
        <v>7612</v>
      </c>
      <c r="B1815" s="626">
        <v>1</v>
      </c>
      <c r="C1815" s="627" t="s">
        <v>5896</v>
      </c>
      <c r="D1815" s="627" t="s">
        <v>2116</v>
      </c>
      <c r="E1815" s="628"/>
      <c r="F1815" s="629" t="s">
        <v>7854</v>
      </c>
      <c r="G1815" s="628"/>
      <c r="H1815" s="627" t="s">
        <v>6387</v>
      </c>
      <c r="I1815" s="628"/>
      <c r="J1815" s="1"/>
      <c r="K1815" s="1"/>
      <c r="L1815" s="1"/>
      <c r="M1815" s="1"/>
      <c r="N1815" s="1"/>
      <c r="O1815" s="1"/>
      <c r="P1815" s="1"/>
      <c r="Q1815" s="1"/>
      <c r="R1815" s="1"/>
    </row>
    <row r="1816" spans="1:18" ht="16.5" customHeight="1">
      <c r="A1816" s="626" t="s">
        <v>7612</v>
      </c>
      <c r="B1816" s="626">
        <v>1</v>
      </c>
      <c r="C1816" s="627" t="s">
        <v>6184</v>
      </c>
      <c r="D1816" s="627" t="s">
        <v>2116</v>
      </c>
      <c r="E1816" s="628"/>
      <c r="F1816" s="629" t="s">
        <v>7855</v>
      </c>
      <c r="G1816" s="628"/>
      <c r="H1816" s="627" t="s">
        <v>5894</v>
      </c>
      <c r="I1816" s="628"/>
      <c r="J1816" s="1"/>
      <c r="K1816" s="1"/>
      <c r="L1816" s="1"/>
      <c r="M1816" s="1"/>
      <c r="N1816" s="1"/>
      <c r="O1816" s="1"/>
      <c r="P1816" s="1"/>
      <c r="Q1816" s="1"/>
      <c r="R1816" s="1"/>
    </row>
    <row r="1817" spans="1:18" ht="16.5" customHeight="1">
      <c r="A1817" s="626" t="s">
        <v>7612</v>
      </c>
      <c r="B1817" s="626">
        <v>1</v>
      </c>
      <c r="C1817" s="627" t="s">
        <v>6184</v>
      </c>
      <c r="D1817" s="627" t="s">
        <v>2116</v>
      </c>
      <c r="E1817" s="628"/>
      <c r="F1817" s="629" t="s">
        <v>7856</v>
      </c>
      <c r="G1817" s="628"/>
      <c r="H1817" s="627" t="s">
        <v>5894</v>
      </c>
      <c r="I1817" s="628"/>
      <c r="J1817" s="1"/>
      <c r="K1817" s="1"/>
      <c r="L1817" s="1"/>
      <c r="M1817" s="1"/>
      <c r="N1817" s="1"/>
      <c r="O1817" s="1"/>
      <c r="P1817" s="1"/>
      <c r="Q1817" s="1"/>
      <c r="R1817" s="1"/>
    </row>
    <row r="1818" spans="1:18" ht="16.5" customHeight="1">
      <c r="A1818" s="626" t="s">
        <v>7612</v>
      </c>
      <c r="B1818" s="626">
        <v>1</v>
      </c>
      <c r="C1818" s="627" t="s">
        <v>6860</v>
      </c>
      <c r="D1818" s="627" t="s">
        <v>2116</v>
      </c>
      <c r="E1818" s="628"/>
      <c r="F1818" s="629" t="s">
        <v>7857</v>
      </c>
      <c r="G1818" s="628"/>
      <c r="H1818" s="627" t="s">
        <v>5858</v>
      </c>
      <c r="I1818" s="628"/>
      <c r="J1818" s="1"/>
      <c r="K1818" s="1"/>
      <c r="L1818" s="1"/>
      <c r="M1818" s="1"/>
      <c r="N1818" s="1"/>
      <c r="O1818" s="1"/>
      <c r="P1818" s="1"/>
      <c r="Q1818" s="1"/>
      <c r="R1818" s="1"/>
    </row>
    <row r="1819" spans="1:18" ht="16.5" customHeight="1">
      <c r="A1819" s="626" t="s">
        <v>7612</v>
      </c>
      <c r="B1819" s="626">
        <v>1</v>
      </c>
      <c r="C1819" s="627" t="s">
        <v>6860</v>
      </c>
      <c r="D1819" s="627" t="s">
        <v>2116</v>
      </c>
      <c r="E1819" s="628"/>
      <c r="F1819" s="629" t="s">
        <v>7858</v>
      </c>
      <c r="G1819" s="628"/>
      <c r="H1819" s="627" t="s">
        <v>5858</v>
      </c>
      <c r="I1819" s="628"/>
      <c r="J1819" s="1"/>
      <c r="K1819" s="1"/>
      <c r="L1819" s="1"/>
      <c r="M1819" s="1"/>
      <c r="N1819" s="1"/>
      <c r="O1819" s="1"/>
      <c r="P1819" s="1"/>
      <c r="Q1819" s="1"/>
      <c r="R1819" s="1"/>
    </row>
    <row r="1820" spans="1:18" ht="16.5" customHeight="1">
      <c r="A1820" s="626" t="s">
        <v>7612</v>
      </c>
      <c r="B1820" s="626">
        <v>1</v>
      </c>
      <c r="C1820" s="627" t="s">
        <v>6860</v>
      </c>
      <c r="D1820" s="627" t="s">
        <v>2116</v>
      </c>
      <c r="E1820" s="628"/>
      <c r="F1820" s="629" t="s">
        <v>7859</v>
      </c>
      <c r="G1820" s="628"/>
      <c r="H1820" s="627" t="s">
        <v>5858</v>
      </c>
      <c r="I1820" s="628"/>
      <c r="J1820" s="1"/>
      <c r="K1820" s="1"/>
      <c r="L1820" s="1"/>
      <c r="M1820" s="1"/>
      <c r="N1820" s="1"/>
      <c r="O1820" s="1"/>
      <c r="P1820" s="1"/>
      <c r="Q1820" s="1"/>
      <c r="R1820" s="1"/>
    </row>
    <row r="1821" spans="1:18" ht="16.5" customHeight="1">
      <c r="A1821" s="626" t="s">
        <v>7612</v>
      </c>
      <c r="B1821" s="626">
        <v>1</v>
      </c>
      <c r="C1821" s="627" t="s">
        <v>5903</v>
      </c>
      <c r="D1821" s="627" t="s">
        <v>2116</v>
      </c>
      <c r="E1821" s="628"/>
      <c r="F1821" s="629" t="s">
        <v>7860</v>
      </c>
      <c r="G1821" s="628"/>
      <c r="H1821" s="627" t="s">
        <v>5905</v>
      </c>
      <c r="I1821" s="628"/>
      <c r="J1821" s="1"/>
      <c r="K1821" s="1"/>
      <c r="L1821" s="1"/>
      <c r="M1821" s="1"/>
      <c r="N1821" s="1"/>
      <c r="O1821" s="1"/>
      <c r="P1821" s="1"/>
      <c r="Q1821" s="1"/>
      <c r="R1821" s="1"/>
    </row>
    <row r="1822" spans="1:18" ht="16.5" customHeight="1">
      <c r="A1822" s="626" t="s">
        <v>7612</v>
      </c>
      <c r="B1822" s="626">
        <v>1</v>
      </c>
      <c r="C1822" s="627" t="s">
        <v>5903</v>
      </c>
      <c r="D1822" s="627" t="s">
        <v>2116</v>
      </c>
      <c r="E1822" s="628"/>
      <c r="F1822" s="629" t="s">
        <v>7861</v>
      </c>
      <c r="G1822" s="628"/>
      <c r="H1822" s="627" t="s">
        <v>5905</v>
      </c>
      <c r="I1822" s="628"/>
      <c r="J1822" s="1"/>
      <c r="K1822" s="1"/>
      <c r="L1822" s="1"/>
      <c r="M1822" s="1"/>
      <c r="N1822" s="1"/>
      <c r="O1822" s="1"/>
      <c r="P1822" s="1"/>
      <c r="Q1822" s="1"/>
      <c r="R1822" s="1"/>
    </row>
    <row r="1823" spans="1:18" ht="16.5" customHeight="1">
      <c r="A1823" s="626" t="s">
        <v>7612</v>
      </c>
      <c r="B1823" s="626">
        <v>1</v>
      </c>
      <c r="C1823" s="627" t="s">
        <v>5903</v>
      </c>
      <c r="D1823" s="627" t="s">
        <v>2116</v>
      </c>
      <c r="E1823" s="628"/>
      <c r="F1823" s="629" t="s">
        <v>7862</v>
      </c>
      <c r="G1823" s="628"/>
      <c r="H1823" s="627" t="s">
        <v>5905</v>
      </c>
      <c r="I1823" s="628"/>
      <c r="J1823" s="1"/>
      <c r="K1823" s="1"/>
      <c r="L1823" s="1"/>
      <c r="M1823" s="1"/>
      <c r="N1823" s="1"/>
      <c r="O1823" s="1"/>
      <c r="P1823" s="1"/>
      <c r="Q1823" s="1"/>
      <c r="R1823" s="1"/>
    </row>
    <row r="1824" spans="1:18" ht="16.5" customHeight="1">
      <c r="A1824" s="626" t="s">
        <v>7612</v>
      </c>
      <c r="B1824" s="626">
        <v>1</v>
      </c>
      <c r="C1824" s="627" t="s">
        <v>5903</v>
      </c>
      <c r="D1824" s="627" t="s">
        <v>2116</v>
      </c>
      <c r="E1824" s="628"/>
      <c r="F1824" s="629" t="s">
        <v>7863</v>
      </c>
      <c r="G1824" s="628"/>
      <c r="H1824" s="627" t="s">
        <v>5905</v>
      </c>
      <c r="I1824" s="628"/>
      <c r="J1824" s="1"/>
      <c r="K1824" s="1"/>
      <c r="L1824" s="1"/>
      <c r="M1824" s="1"/>
      <c r="N1824" s="1"/>
      <c r="O1824" s="1"/>
      <c r="P1824" s="1"/>
      <c r="Q1824" s="1"/>
      <c r="R1824" s="1"/>
    </row>
    <row r="1825" spans="1:18" ht="16.5" customHeight="1">
      <c r="A1825" s="626" t="s">
        <v>7612</v>
      </c>
      <c r="B1825" s="626">
        <v>1</v>
      </c>
      <c r="C1825" s="627" t="s">
        <v>5903</v>
      </c>
      <c r="D1825" s="627" t="s">
        <v>2116</v>
      </c>
      <c r="E1825" s="628"/>
      <c r="F1825" s="629" t="s">
        <v>7864</v>
      </c>
      <c r="G1825" s="628"/>
      <c r="H1825" s="627" t="s">
        <v>5905</v>
      </c>
      <c r="I1825" s="628"/>
      <c r="J1825" s="1"/>
      <c r="K1825" s="1"/>
      <c r="L1825" s="1"/>
      <c r="M1825" s="1"/>
      <c r="N1825" s="1"/>
      <c r="O1825" s="1"/>
      <c r="P1825" s="1"/>
      <c r="Q1825" s="1"/>
      <c r="R1825" s="1"/>
    </row>
    <row r="1826" spans="1:18" ht="16.5" customHeight="1">
      <c r="A1826" s="626" t="s">
        <v>7612</v>
      </c>
      <c r="B1826" s="626">
        <v>1</v>
      </c>
      <c r="C1826" s="627" t="s">
        <v>5903</v>
      </c>
      <c r="D1826" s="627" t="s">
        <v>2116</v>
      </c>
      <c r="E1826" s="628"/>
      <c r="F1826" s="629" t="s">
        <v>7865</v>
      </c>
      <c r="G1826" s="628"/>
      <c r="H1826" s="627" t="s">
        <v>5905</v>
      </c>
      <c r="I1826" s="628"/>
      <c r="J1826" s="1"/>
      <c r="K1826" s="1"/>
      <c r="L1826" s="1"/>
      <c r="M1826" s="1"/>
      <c r="N1826" s="1"/>
      <c r="O1826" s="1"/>
      <c r="P1826" s="1"/>
      <c r="Q1826" s="1"/>
      <c r="R1826" s="1"/>
    </row>
    <row r="1827" spans="1:18" ht="16.5" customHeight="1">
      <c r="A1827" s="626" t="s">
        <v>7612</v>
      </c>
      <c r="B1827" s="626">
        <v>1</v>
      </c>
      <c r="C1827" s="627" t="s">
        <v>5903</v>
      </c>
      <c r="D1827" s="627" t="s">
        <v>2116</v>
      </c>
      <c r="E1827" s="628"/>
      <c r="F1827" s="629" t="s">
        <v>7866</v>
      </c>
      <c r="G1827" s="628"/>
      <c r="H1827" s="627" t="s">
        <v>5905</v>
      </c>
      <c r="I1827" s="628"/>
      <c r="J1827" s="1"/>
      <c r="K1827" s="1"/>
      <c r="L1827" s="1"/>
      <c r="M1827" s="1"/>
      <c r="N1827" s="1"/>
      <c r="O1827" s="1"/>
      <c r="P1827" s="1"/>
      <c r="Q1827" s="1"/>
      <c r="R1827" s="1"/>
    </row>
    <row r="1828" spans="1:18" ht="16.5" customHeight="1">
      <c r="A1828" s="626" t="s">
        <v>7612</v>
      </c>
      <c r="B1828" s="626">
        <v>1</v>
      </c>
      <c r="C1828" s="627" t="s">
        <v>5903</v>
      </c>
      <c r="D1828" s="627" t="s">
        <v>2116</v>
      </c>
      <c r="E1828" s="628"/>
      <c r="F1828" s="629" t="s">
        <v>7867</v>
      </c>
      <c r="G1828" s="628"/>
      <c r="H1828" s="627" t="s">
        <v>5905</v>
      </c>
      <c r="I1828" s="628"/>
      <c r="J1828" s="1"/>
      <c r="K1828" s="1"/>
      <c r="L1828" s="1"/>
      <c r="M1828" s="1"/>
      <c r="N1828" s="1"/>
      <c r="O1828" s="1"/>
      <c r="P1828" s="1"/>
      <c r="Q1828" s="1"/>
      <c r="R1828" s="1"/>
    </row>
    <row r="1829" spans="1:18" ht="16.5" customHeight="1">
      <c r="A1829" s="626" t="s">
        <v>7612</v>
      </c>
      <c r="B1829" s="626">
        <v>1</v>
      </c>
      <c r="C1829" s="627" t="s">
        <v>5911</v>
      </c>
      <c r="D1829" s="627" t="s">
        <v>2116</v>
      </c>
      <c r="E1829" s="628"/>
      <c r="F1829" s="629" t="s">
        <v>7868</v>
      </c>
      <c r="G1829" s="628"/>
      <c r="H1829" s="627" t="s">
        <v>5867</v>
      </c>
      <c r="I1829" s="628"/>
      <c r="J1829" s="1"/>
      <c r="K1829" s="1"/>
      <c r="L1829" s="1"/>
      <c r="M1829" s="1"/>
      <c r="N1829" s="1"/>
      <c r="O1829" s="1"/>
      <c r="P1829" s="1"/>
      <c r="Q1829" s="1"/>
      <c r="R1829" s="1"/>
    </row>
    <row r="1830" spans="1:18" ht="16.5" customHeight="1">
      <c r="A1830" s="626" t="s">
        <v>7612</v>
      </c>
      <c r="B1830" s="626">
        <v>1</v>
      </c>
      <c r="C1830" s="627" t="s">
        <v>5911</v>
      </c>
      <c r="D1830" s="627" t="s">
        <v>2116</v>
      </c>
      <c r="E1830" s="628"/>
      <c r="F1830" s="629" t="s">
        <v>7869</v>
      </c>
      <c r="G1830" s="628"/>
      <c r="H1830" s="627" t="s">
        <v>5867</v>
      </c>
      <c r="I1830" s="628"/>
      <c r="J1830" s="1"/>
      <c r="K1830" s="1"/>
      <c r="L1830" s="1"/>
      <c r="M1830" s="1"/>
      <c r="N1830" s="1"/>
      <c r="O1830" s="1"/>
      <c r="P1830" s="1"/>
      <c r="Q1830" s="1"/>
      <c r="R1830" s="1"/>
    </row>
    <row r="1831" spans="1:18" ht="16.5" customHeight="1">
      <c r="A1831" s="626" t="s">
        <v>7612</v>
      </c>
      <c r="B1831" s="626">
        <v>1</v>
      </c>
      <c r="C1831" s="627" t="s">
        <v>5911</v>
      </c>
      <c r="D1831" s="627" t="s">
        <v>2116</v>
      </c>
      <c r="E1831" s="628"/>
      <c r="F1831" s="629" t="s">
        <v>7870</v>
      </c>
      <c r="G1831" s="628"/>
      <c r="H1831" s="627" t="s">
        <v>5867</v>
      </c>
      <c r="I1831" s="628"/>
      <c r="J1831" s="1"/>
      <c r="K1831" s="1"/>
      <c r="L1831" s="1"/>
      <c r="M1831" s="1"/>
      <c r="N1831" s="1"/>
      <c r="O1831" s="1"/>
      <c r="P1831" s="1"/>
      <c r="Q1831" s="1"/>
      <c r="R1831" s="1"/>
    </row>
    <row r="1832" spans="1:18" ht="16.5" customHeight="1">
      <c r="A1832" s="626" t="s">
        <v>7612</v>
      </c>
      <c r="B1832" s="626">
        <v>1</v>
      </c>
      <c r="C1832" s="627" t="s">
        <v>5911</v>
      </c>
      <c r="D1832" s="627" t="s">
        <v>2116</v>
      </c>
      <c r="E1832" s="628"/>
      <c r="F1832" s="629" t="s">
        <v>7871</v>
      </c>
      <c r="G1832" s="628"/>
      <c r="H1832" s="627" t="s">
        <v>5867</v>
      </c>
      <c r="I1832" s="628"/>
      <c r="J1832" s="1"/>
      <c r="K1832" s="1"/>
      <c r="L1832" s="1"/>
      <c r="M1832" s="1"/>
      <c r="N1832" s="1"/>
      <c r="O1832" s="1"/>
      <c r="P1832" s="1"/>
      <c r="Q1832" s="1"/>
      <c r="R1832" s="1"/>
    </row>
    <row r="1833" spans="1:18" ht="16.5" customHeight="1">
      <c r="A1833" s="626" t="s">
        <v>7612</v>
      </c>
      <c r="B1833" s="626">
        <v>1</v>
      </c>
      <c r="C1833" s="627" t="s">
        <v>5911</v>
      </c>
      <c r="D1833" s="627" t="s">
        <v>2116</v>
      </c>
      <c r="E1833" s="628"/>
      <c r="F1833" s="629" t="s">
        <v>7872</v>
      </c>
      <c r="G1833" s="628"/>
      <c r="H1833" s="627" t="s">
        <v>5867</v>
      </c>
      <c r="I1833" s="628"/>
      <c r="J1833" s="1"/>
      <c r="K1833" s="1"/>
      <c r="L1833" s="1"/>
      <c r="M1833" s="1"/>
      <c r="N1833" s="1"/>
      <c r="O1833" s="1"/>
      <c r="P1833" s="1"/>
      <c r="Q1833" s="1"/>
      <c r="R1833" s="1"/>
    </row>
    <row r="1834" spans="1:18" ht="16.5" customHeight="1">
      <c r="A1834" s="626" t="s">
        <v>7612</v>
      </c>
      <c r="B1834" s="626">
        <v>1</v>
      </c>
      <c r="C1834" s="627" t="s">
        <v>5911</v>
      </c>
      <c r="D1834" s="627" t="s">
        <v>2116</v>
      </c>
      <c r="E1834" s="628"/>
      <c r="F1834" s="629" t="s">
        <v>7873</v>
      </c>
      <c r="G1834" s="628"/>
      <c r="H1834" s="627" t="s">
        <v>5867</v>
      </c>
      <c r="I1834" s="628"/>
      <c r="J1834" s="1"/>
      <c r="K1834" s="1"/>
      <c r="L1834" s="1"/>
      <c r="M1834" s="1"/>
      <c r="N1834" s="1"/>
      <c r="O1834" s="1"/>
      <c r="P1834" s="1"/>
      <c r="Q1834" s="1"/>
      <c r="R1834" s="1"/>
    </row>
    <row r="1835" spans="1:18" ht="16.5" customHeight="1">
      <c r="A1835" s="626" t="s">
        <v>7612</v>
      </c>
      <c r="B1835" s="626">
        <v>1</v>
      </c>
      <c r="C1835" s="627" t="s">
        <v>5911</v>
      </c>
      <c r="D1835" s="627" t="s">
        <v>2116</v>
      </c>
      <c r="E1835" s="628"/>
      <c r="F1835" s="629" t="s">
        <v>7874</v>
      </c>
      <c r="G1835" s="628"/>
      <c r="H1835" s="627" t="s">
        <v>5867</v>
      </c>
      <c r="I1835" s="628"/>
      <c r="J1835" s="1"/>
      <c r="K1835" s="1"/>
      <c r="L1835" s="1"/>
      <c r="M1835" s="1"/>
      <c r="N1835" s="1"/>
      <c r="O1835" s="1"/>
      <c r="P1835" s="1"/>
      <c r="Q1835" s="1"/>
      <c r="R1835" s="1"/>
    </row>
    <row r="1836" spans="1:18" ht="16.5" customHeight="1">
      <c r="A1836" s="626" t="s">
        <v>7612</v>
      </c>
      <c r="B1836" s="626">
        <v>1</v>
      </c>
      <c r="C1836" s="627" t="s">
        <v>5911</v>
      </c>
      <c r="D1836" s="627" t="s">
        <v>2116</v>
      </c>
      <c r="E1836" s="628"/>
      <c r="F1836" s="629" t="s">
        <v>7875</v>
      </c>
      <c r="G1836" s="628"/>
      <c r="H1836" s="627" t="s">
        <v>5867</v>
      </c>
      <c r="I1836" s="628"/>
      <c r="J1836" s="1"/>
      <c r="K1836" s="1"/>
      <c r="L1836" s="1"/>
      <c r="M1836" s="1"/>
      <c r="N1836" s="1"/>
      <c r="O1836" s="1"/>
      <c r="P1836" s="1"/>
      <c r="Q1836" s="1"/>
      <c r="R1836" s="1"/>
    </row>
    <row r="1837" spans="1:18" ht="16.5" customHeight="1">
      <c r="A1837" s="626" t="s">
        <v>7612</v>
      </c>
      <c r="B1837" s="626">
        <v>1</v>
      </c>
      <c r="C1837" s="627" t="s">
        <v>5911</v>
      </c>
      <c r="D1837" s="627" t="s">
        <v>2116</v>
      </c>
      <c r="E1837" s="628"/>
      <c r="F1837" s="629" t="s">
        <v>7876</v>
      </c>
      <c r="G1837" s="628"/>
      <c r="H1837" s="627" t="s">
        <v>5867</v>
      </c>
      <c r="I1837" s="628"/>
      <c r="J1837" s="1"/>
      <c r="K1837" s="1"/>
      <c r="L1837" s="1"/>
      <c r="M1837" s="1"/>
      <c r="N1837" s="1"/>
      <c r="O1837" s="1"/>
      <c r="P1837" s="1"/>
      <c r="Q1837" s="1"/>
      <c r="R1837" s="1"/>
    </row>
    <row r="1838" spans="1:18" ht="16.5" customHeight="1">
      <c r="A1838" s="626" t="s">
        <v>7612</v>
      </c>
      <c r="B1838" s="626">
        <v>1</v>
      </c>
      <c r="C1838" s="627" t="s">
        <v>5911</v>
      </c>
      <c r="D1838" s="627" t="s">
        <v>2116</v>
      </c>
      <c r="E1838" s="628"/>
      <c r="F1838" s="629" t="s">
        <v>7877</v>
      </c>
      <c r="G1838" s="628"/>
      <c r="H1838" s="627" t="s">
        <v>5867</v>
      </c>
      <c r="I1838" s="628"/>
      <c r="J1838" s="1"/>
      <c r="K1838" s="1"/>
      <c r="L1838" s="1"/>
      <c r="M1838" s="1"/>
      <c r="N1838" s="1"/>
      <c r="O1838" s="1"/>
      <c r="P1838" s="1"/>
      <c r="Q1838" s="1"/>
      <c r="R1838" s="1"/>
    </row>
    <row r="1839" spans="1:18" ht="16.5" customHeight="1">
      <c r="A1839" s="626" t="s">
        <v>7612</v>
      </c>
      <c r="B1839" s="626">
        <v>1</v>
      </c>
      <c r="C1839" s="627" t="s">
        <v>5911</v>
      </c>
      <c r="D1839" s="627" t="s">
        <v>2116</v>
      </c>
      <c r="E1839" s="628"/>
      <c r="F1839" s="629" t="s">
        <v>7878</v>
      </c>
      <c r="G1839" s="628"/>
      <c r="H1839" s="627" t="s">
        <v>5867</v>
      </c>
      <c r="I1839" s="628"/>
      <c r="J1839" s="1"/>
      <c r="K1839" s="1"/>
      <c r="L1839" s="1"/>
      <c r="M1839" s="1"/>
      <c r="N1839" s="1"/>
      <c r="O1839" s="1"/>
      <c r="P1839" s="1"/>
      <c r="Q1839" s="1"/>
      <c r="R1839" s="1"/>
    </row>
    <row r="1840" spans="1:18" ht="16.5" customHeight="1">
      <c r="A1840" s="626" t="s">
        <v>7612</v>
      </c>
      <c r="B1840" s="626">
        <v>1</v>
      </c>
      <c r="C1840" s="627" t="s">
        <v>5911</v>
      </c>
      <c r="D1840" s="627" t="s">
        <v>2116</v>
      </c>
      <c r="E1840" s="628"/>
      <c r="F1840" s="629" t="s">
        <v>7879</v>
      </c>
      <c r="G1840" s="628"/>
      <c r="H1840" s="627" t="s">
        <v>5867</v>
      </c>
      <c r="I1840" s="628"/>
      <c r="J1840" s="1"/>
      <c r="K1840" s="1"/>
      <c r="L1840" s="1"/>
      <c r="M1840" s="1"/>
      <c r="N1840" s="1"/>
      <c r="O1840" s="1"/>
      <c r="P1840" s="1"/>
      <c r="Q1840" s="1"/>
      <c r="R1840" s="1"/>
    </row>
    <row r="1841" spans="1:18" ht="16.5" customHeight="1">
      <c r="A1841" s="626" t="s">
        <v>7612</v>
      </c>
      <c r="B1841" s="626">
        <v>1</v>
      </c>
      <c r="C1841" s="627" t="s">
        <v>5911</v>
      </c>
      <c r="D1841" s="627" t="s">
        <v>2116</v>
      </c>
      <c r="E1841" s="628"/>
      <c r="F1841" s="629" t="s">
        <v>7880</v>
      </c>
      <c r="G1841" s="628"/>
      <c r="H1841" s="627" t="s">
        <v>5867</v>
      </c>
      <c r="I1841" s="628"/>
      <c r="J1841" s="1"/>
      <c r="K1841" s="1"/>
      <c r="L1841" s="1"/>
      <c r="M1841" s="1"/>
      <c r="N1841" s="1"/>
      <c r="O1841" s="1"/>
      <c r="P1841" s="1"/>
      <c r="Q1841" s="1"/>
      <c r="R1841" s="1"/>
    </row>
    <row r="1842" spans="1:18" ht="16.5" customHeight="1">
      <c r="A1842" s="626" t="s">
        <v>7612</v>
      </c>
      <c r="B1842" s="626">
        <v>1</v>
      </c>
      <c r="C1842" s="627" t="s">
        <v>5911</v>
      </c>
      <c r="D1842" s="627" t="s">
        <v>2116</v>
      </c>
      <c r="E1842" s="628"/>
      <c r="F1842" s="629" t="s">
        <v>7881</v>
      </c>
      <c r="G1842" s="628"/>
      <c r="H1842" s="627" t="s">
        <v>5867</v>
      </c>
      <c r="I1842" s="628"/>
      <c r="J1842" s="1"/>
      <c r="K1842" s="1"/>
      <c r="L1842" s="1"/>
      <c r="M1842" s="1"/>
      <c r="N1842" s="1"/>
      <c r="O1842" s="1"/>
      <c r="P1842" s="1"/>
      <c r="Q1842" s="1"/>
      <c r="R1842" s="1"/>
    </row>
    <row r="1843" spans="1:18" ht="16.5" customHeight="1">
      <c r="A1843" s="626" t="s">
        <v>7612</v>
      </c>
      <c r="B1843" s="626">
        <v>1</v>
      </c>
      <c r="C1843" s="627" t="s">
        <v>5911</v>
      </c>
      <c r="D1843" s="627" t="s">
        <v>2116</v>
      </c>
      <c r="E1843" s="628"/>
      <c r="F1843" s="629" t="s">
        <v>7882</v>
      </c>
      <c r="G1843" s="628"/>
      <c r="H1843" s="627" t="s">
        <v>5867</v>
      </c>
      <c r="I1843" s="628"/>
      <c r="J1843" s="1"/>
      <c r="K1843" s="1"/>
      <c r="L1843" s="1"/>
      <c r="M1843" s="1"/>
      <c r="N1843" s="1"/>
      <c r="O1843" s="1"/>
      <c r="P1843" s="1"/>
      <c r="Q1843" s="1"/>
      <c r="R1843" s="1"/>
    </row>
    <row r="1844" spans="1:18" ht="16.5" customHeight="1">
      <c r="A1844" s="626" t="s">
        <v>7612</v>
      </c>
      <c r="B1844" s="626">
        <v>1</v>
      </c>
      <c r="C1844" s="627" t="s">
        <v>5911</v>
      </c>
      <c r="D1844" s="627" t="s">
        <v>2116</v>
      </c>
      <c r="E1844" s="628"/>
      <c r="F1844" s="629" t="s">
        <v>7883</v>
      </c>
      <c r="G1844" s="628"/>
      <c r="H1844" s="627" t="s">
        <v>5867</v>
      </c>
      <c r="I1844" s="628"/>
      <c r="J1844" s="1"/>
      <c r="K1844" s="1"/>
      <c r="L1844" s="1"/>
      <c r="M1844" s="1"/>
      <c r="N1844" s="1"/>
      <c r="O1844" s="1"/>
      <c r="P1844" s="1"/>
      <c r="Q1844" s="1"/>
      <c r="R1844" s="1"/>
    </row>
    <row r="1845" spans="1:18" ht="16.5" customHeight="1">
      <c r="A1845" s="626" t="s">
        <v>7612</v>
      </c>
      <c r="B1845" s="626">
        <v>1</v>
      </c>
      <c r="C1845" s="627" t="s">
        <v>5915</v>
      </c>
      <c r="D1845" s="627" t="s">
        <v>2116</v>
      </c>
      <c r="E1845" s="628"/>
      <c r="F1845" s="629" t="s">
        <v>7884</v>
      </c>
      <c r="G1845" s="628"/>
      <c r="H1845" s="627" t="s">
        <v>5882</v>
      </c>
      <c r="I1845" s="628"/>
      <c r="J1845" s="1"/>
      <c r="K1845" s="1"/>
      <c r="L1845" s="1"/>
      <c r="M1845" s="1"/>
      <c r="N1845" s="1"/>
      <c r="O1845" s="1"/>
      <c r="P1845" s="1"/>
      <c r="Q1845" s="1"/>
      <c r="R1845" s="1"/>
    </row>
    <row r="1846" spans="1:18" ht="16.5" customHeight="1">
      <c r="A1846" s="626" t="s">
        <v>7612</v>
      </c>
      <c r="B1846" s="626">
        <v>1</v>
      </c>
      <c r="C1846" s="627" t="s">
        <v>5918</v>
      </c>
      <c r="D1846" s="627" t="s">
        <v>2116</v>
      </c>
      <c r="E1846" s="628"/>
      <c r="F1846" s="629" t="s">
        <v>7885</v>
      </c>
      <c r="G1846" s="628"/>
      <c r="H1846" s="627" t="s">
        <v>5882</v>
      </c>
      <c r="I1846" s="628"/>
      <c r="J1846" s="1"/>
      <c r="K1846" s="1"/>
      <c r="L1846" s="1"/>
      <c r="M1846" s="1"/>
      <c r="N1846" s="1"/>
      <c r="O1846" s="1"/>
      <c r="P1846" s="1"/>
      <c r="Q1846" s="1"/>
      <c r="R1846" s="1"/>
    </row>
    <row r="1847" spans="1:18" ht="16.5" customHeight="1">
      <c r="A1847" s="626" t="s">
        <v>7612</v>
      </c>
      <c r="B1847" s="626">
        <v>1</v>
      </c>
      <c r="C1847" s="627" t="s">
        <v>5918</v>
      </c>
      <c r="D1847" s="627" t="s">
        <v>2116</v>
      </c>
      <c r="E1847" s="628"/>
      <c r="F1847" s="629" t="s">
        <v>7886</v>
      </c>
      <c r="G1847" s="628"/>
      <c r="H1847" s="627" t="s">
        <v>5882</v>
      </c>
      <c r="I1847" s="628"/>
      <c r="J1847" s="1"/>
      <c r="K1847" s="1"/>
      <c r="L1847" s="1"/>
      <c r="M1847" s="1"/>
      <c r="N1847" s="1"/>
      <c r="O1847" s="1"/>
      <c r="P1847" s="1"/>
      <c r="Q1847" s="1"/>
      <c r="R1847" s="1"/>
    </row>
    <row r="1848" spans="1:18" ht="16.5" customHeight="1">
      <c r="A1848" s="626" t="s">
        <v>7612</v>
      </c>
      <c r="B1848" s="626">
        <v>1</v>
      </c>
      <c r="C1848" s="627" t="s">
        <v>5918</v>
      </c>
      <c r="D1848" s="627" t="s">
        <v>2116</v>
      </c>
      <c r="E1848" s="628"/>
      <c r="F1848" s="629" t="s">
        <v>7887</v>
      </c>
      <c r="G1848" s="628"/>
      <c r="H1848" s="627" t="s">
        <v>5882</v>
      </c>
      <c r="I1848" s="628"/>
      <c r="J1848" s="1"/>
      <c r="K1848" s="1"/>
      <c r="L1848" s="1"/>
      <c r="M1848" s="1"/>
      <c r="N1848" s="1"/>
      <c r="O1848" s="1"/>
      <c r="P1848" s="1"/>
      <c r="Q1848" s="1"/>
      <c r="R1848" s="1"/>
    </row>
    <row r="1849" spans="1:18" ht="16.5" customHeight="1">
      <c r="A1849" s="626" t="s">
        <v>7612</v>
      </c>
      <c r="B1849" s="626">
        <v>1</v>
      </c>
      <c r="C1849" s="627" t="s">
        <v>5918</v>
      </c>
      <c r="D1849" s="627" t="s">
        <v>2116</v>
      </c>
      <c r="E1849" s="628"/>
      <c r="F1849" s="629" t="s">
        <v>7888</v>
      </c>
      <c r="G1849" s="628"/>
      <c r="H1849" s="627" t="s">
        <v>5882</v>
      </c>
      <c r="I1849" s="628"/>
      <c r="J1849" s="1"/>
      <c r="K1849" s="1"/>
      <c r="L1849" s="1"/>
      <c r="M1849" s="1"/>
      <c r="N1849" s="1"/>
      <c r="O1849" s="1"/>
      <c r="P1849" s="1"/>
      <c r="Q1849" s="1"/>
      <c r="R1849" s="1"/>
    </row>
    <row r="1850" spans="1:18" ht="16.5" customHeight="1">
      <c r="A1850" s="626" t="s">
        <v>7612</v>
      </c>
      <c r="B1850" s="626">
        <v>1</v>
      </c>
      <c r="C1850" s="627" t="s">
        <v>5918</v>
      </c>
      <c r="D1850" s="627" t="s">
        <v>2116</v>
      </c>
      <c r="E1850" s="628"/>
      <c r="F1850" s="629" t="s">
        <v>7889</v>
      </c>
      <c r="G1850" s="628"/>
      <c r="H1850" s="627" t="s">
        <v>5882</v>
      </c>
      <c r="I1850" s="628"/>
      <c r="J1850" s="1"/>
      <c r="K1850" s="1"/>
      <c r="L1850" s="1"/>
      <c r="M1850" s="1"/>
      <c r="N1850" s="1"/>
      <c r="O1850" s="1"/>
      <c r="P1850" s="1"/>
      <c r="Q1850" s="1"/>
      <c r="R1850" s="1"/>
    </row>
    <row r="1851" spans="1:18" ht="16.5" customHeight="1">
      <c r="A1851" s="626" t="s">
        <v>7612</v>
      </c>
      <c r="B1851" s="626">
        <v>1</v>
      </c>
      <c r="C1851" s="627" t="s">
        <v>5918</v>
      </c>
      <c r="D1851" s="627" t="s">
        <v>2116</v>
      </c>
      <c r="E1851" s="628"/>
      <c r="F1851" s="629" t="s">
        <v>7890</v>
      </c>
      <c r="G1851" s="628"/>
      <c r="H1851" s="627" t="s">
        <v>5882</v>
      </c>
      <c r="I1851" s="628"/>
      <c r="J1851" s="1"/>
      <c r="K1851" s="1"/>
      <c r="L1851" s="1"/>
      <c r="M1851" s="1"/>
      <c r="N1851" s="1"/>
      <c r="O1851" s="1"/>
      <c r="P1851" s="1"/>
      <c r="Q1851" s="1"/>
      <c r="R1851" s="1"/>
    </row>
    <row r="1852" spans="1:18" ht="16.5" customHeight="1">
      <c r="A1852" s="626" t="s">
        <v>7612</v>
      </c>
      <c r="B1852" s="626">
        <v>1</v>
      </c>
      <c r="C1852" s="627" t="s">
        <v>5918</v>
      </c>
      <c r="D1852" s="627" t="s">
        <v>2116</v>
      </c>
      <c r="E1852" s="628"/>
      <c r="F1852" s="629" t="s">
        <v>7891</v>
      </c>
      <c r="G1852" s="628"/>
      <c r="H1852" s="627" t="s">
        <v>5882</v>
      </c>
      <c r="I1852" s="628"/>
      <c r="J1852" s="1"/>
      <c r="K1852" s="1"/>
      <c r="L1852" s="1"/>
      <c r="M1852" s="1"/>
      <c r="N1852" s="1"/>
      <c r="O1852" s="1"/>
      <c r="P1852" s="1"/>
      <c r="Q1852" s="1"/>
      <c r="R1852" s="1"/>
    </row>
    <row r="1853" spans="1:18" ht="16.5" customHeight="1">
      <c r="A1853" s="626" t="s">
        <v>7612</v>
      </c>
      <c r="B1853" s="626">
        <v>1</v>
      </c>
      <c r="C1853" s="627" t="s">
        <v>5921</v>
      </c>
      <c r="D1853" s="627" t="s">
        <v>2116</v>
      </c>
      <c r="E1853" s="628"/>
      <c r="F1853" s="629" t="s">
        <v>7892</v>
      </c>
      <c r="G1853" s="628"/>
      <c r="H1853" s="627" t="s">
        <v>5858</v>
      </c>
      <c r="I1853" s="628"/>
      <c r="J1853" s="1"/>
      <c r="K1853" s="1"/>
      <c r="L1853" s="1"/>
      <c r="M1853" s="1"/>
      <c r="N1853" s="1"/>
      <c r="O1853" s="1"/>
      <c r="P1853" s="1"/>
      <c r="Q1853" s="1"/>
      <c r="R1853" s="1"/>
    </row>
    <row r="1854" spans="1:18" ht="16.5" customHeight="1">
      <c r="A1854" s="626" t="s">
        <v>7612</v>
      </c>
      <c r="B1854" s="626">
        <v>1</v>
      </c>
      <c r="C1854" s="627" t="s">
        <v>5921</v>
      </c>
      <c r="D1854" s="627" t="s">
        <v>2116</v>
      </c>
      <c r="E1854" s="628"/>
      <c r="F1854" s="629" t="s">
        <v>7893</v>
      </c>
      <c r="G1854" s="628"/>
      <c r="H1854" s="627" t="s">
        <v>5858</v>
      </c>
      <c r="I1854" s="628"/>
      <c r="J1854" s="1"/>
      <c r="K1854" s="1"/>
      <c r="L1854" s="1"/>
      <c r="M1854" s="1"/>
      <c r="N1854" s="1"/>
      <c r="O1854" s="1"/>
      <c r="P1854" s="1"/>
      <c r="Q1854" s="1"/>
      <c r="R1854" s="1"/>
    </row>
    <row r="1855" spans="1:18" ht="16.5" customHeight="1">
      <c r="A1855" s="626" t="s">
        <v>7612</v>
      </c>
      <c r="B1855" s="626">
        <v>1</v>
      </c>
      <c r="C1855" s="627" t="s">
        <v>5921</v>
      </c>
      <c r="D1855" s="627" t="s">
        <v>2116</v>
      </c>
      <c r="E1855" s="628"/>
      <c r="F1855" s="629" t="s">
        <v>7894</v>
      </c>
      <c r="G1855" s="628"/>
      <c r="H1855" s="627" t="s">
        <v>5858</v>
      </c>
      <c r="I1855" s="628"/>
      <c r="J1855" s="1"/>
      <c r="K1855" s="1"/>
      <c r="L1855" s="1"/>
      <c r="M1855" s="1"/>
      <c r="N1855" s="1"/>
      <c r="O1855" s="1"/>
      <c r="P1855" s="1"/>
      <c r="Q1855" s="1"/>
      <c r="R1855" s="1"/>
    </row>
    <row r="1856" spans="1:18" ht="16.5" customHeight="1">
      <c r="A1856" s="626" t="s">
        <v>7612</v>
      </c>
      <c r="B1856" s="626">
        <v>1</v>
      </c>
      <c r="C1856" s="627" t="s">
        <v>7895</v>
      </c>
      <c r="D1856" s="627" t="s">
        <v>2116</v>
      </c>
      <c r="E1856" s="628"/>
      <c r="F1856" s="629" t="s">
        <v>7896</v>
      </c>
      <c r="G1856" s="628"/>
      <c r="H1856" s="627" t="s">
        <v>5882</v>
      </c>
      <c r="I1856" s="628"/>
      <c r="J1856" s="1"/>
      <c r="K1856" s="1"/>
      <c r="L1856" s="1"/>
      <c r="M1856" s="1"/>
      <c r="N1856" s="1"/>
      <c r="O1856" s="1"/>
      <c r="P1856" s="1"/>
      <c r="Q1856" s="1"/>
      <c r="R1856" s="1"/>
    </row>
    <row r="1857" spans="1:18" ht="16.5" customHeight="1">
      <c r="A1857" s="626" t="s">
        <v>7612</v>
      </c>
      <c r="B1857" s="626">
        <v>1</v>
      </c>
      <c r="C1857" s="627" t="s">
        <v>7897</v>
      </c>
      <c r="D1857" s="627" t="s">
        <v>1857</v>
      </c>
      <c r="E1857" s="628"/>
      <c r="F1857" s="629" t="s">
        <v>7898</v>
      </c>
      <c r="G1857" s="628"/>
      <c r="H1857" s="627" t="s">
        <v>6931</v>
      </c>
      <c r="I1857" s="628"/>
      <c r="J1857" s="1"/>
      <c r="K1857" s="1"/>
      <c r="L1857" s="1"/>
      <c r="M1857" s="1"/>
      <c r="N1857" s="1"/>
      <c r="O1857" s="1"/>
      <c r="P1857" s="1"/>
      <c r="Q1857" s="1"/>
      <c r="R1857" s="1"/>
    </row>
    <row r="1858" spans="1:18" ht="16.5" customHeight="1">
      <c r="A1858" s="626" t="s">
        <v>7612</v>
      </c>
      <c r="B1858" s="626">
        <v>1</v>
      </c>
      <c r="C1858" s="627" t="s">
        <v>7897</v>
      </c>
      <c r="D1858" s="627" t="s">
        <v>1857</v>
      </c>
      <c r="E1858" s="628"/>
      <c r="F1858" s="629" t="s">
        <v>7899</v>
      </c>
      <c r="G1858" s="628"/>
      <c r="H1858" s="627" t="s">
        <v>6931</v>
      </c>
      <c r="I1858" s="628"/>
      <c r="J1858" s="1"/>
      <c r="K1858" s="1"/>
      <c r="L1858" s="1"/>
      <c r="M1858" s="1"/>
      <c r="N1858" s="1"/>
      <c r="O1858" s="1"/>
      <c r="P1858" s="1"/>
      <c r="Q1858" s="1"/>
      <c r="R1858" s="1"/>
    </row>
    <row r="1859" spans="1:18" ht="16.5" customHeight="1">
      <c r="A1859" s="626" t="s">
        <v>7612</v>
      </c>
      <c r="B1859" s="626">
        <v>1</v>
      </c>
      <c r="C1859" s="627" t="s">
        <v>7897</v>
      </c>
      <c r="D1859" s="627" t="s">
        <v>1857</v>
      </c>
      <c r="E1859" s="628"/>
      <c r="F1859" s="629" t="s">
        <v>7900</v>
      </c>
      <c r="G1859" s="628"/>
      <c r="H1859" s="627" t="s">
        <v>6931</v>
      </c>
      <c r="I1859" s="628"/>
      <c r="J1859" s="1"/>
      <c r="K1859" s="1"/>
      <c r="L1859" s="1"/>
      <c r="M1859" s="1"/>
      <c r="N1859" s="1"/>
      <c r="O1859" s="1"/>
      <c r="P1859" s="1"/>
      <c r="Q1859" s="1"/>
      <c r="R1859" s="1"/>
    </row>
    <row r="1860" spans="1:18" ht="16.5" customHeight="1">
      <c r="A1860" s="626" t="s">
        <v>7612</v>
      </c>
      <c r="B1860" s="626">
        <v>1</v>
      </c>
      <c r="C1860" s="627" t="s">
        <v>5923</v>
      </c>
      <c r="D1860" s="627" t="s">
        <v>1857</v>
      </c>
      <c r="E1860" s="628"/>
      <c r="F1860" s="629" t="s">
        <v>7901</v>
      </c>
      <c r="G1860" s="628"/>
      <c r="H1860" s="627" t="s">
        <v>6931</v>
      </c>
      <c r="I1860" s="628"/>
      <c r="J1860" s="1"/>
      <c r="K1860" s="1"/>
      <c r="L1860" s="1"/>
      <c r="M1860" s="1"/>
      <c r="N1860" s="1"/>
      <c r="O1860" s="1"/>
      <c r="P1860" s="1"/>
      <c r="Q1860" s="1"/>
      <c r="R1860" s="1"/>
    </row>
    <row r="1861" spans="1:18" ht="16.5" customHeight="1">
      <c r="A1861" s="626" t="s">
        <v>7612</v>
      </c>
      <c r="B1861" s="626">
        <v>1</v>
      </c>
      <c r="C1861" s="627" t="s">
        <v>5923</v>
      </c>
      <c r="D1861" s="627" t="s">
        <v>1857</v>
      </c>
      <c r="E1861" s="628"/>
      <c r="F1861" s="629" t="s">
        <v>7902</v>
      </c>
      <c r="G1861" s="628"/>
      <c r="H1861" s="627" t="s">
        <v>6931</v>
      </c>
      <c r="I1861" s="628"/>
      <c r="J1861" s="1"/>
      <c r="K1861" s="1"/>
      <c r="L1861" s="1"/>
      <c r="M1861" s="1"/>
      <c r="N1861" s="1"/>
      <c r="O1861" s="1"/>
      <c r="P1861" s="1"/>
      <c r="Q1861" s="1"/>
      <c r="R1861" s="1"/>
    </row>
    <row r="1862" spans="1:18" ht="16.5" customHeight="1">
      <c r="A1862" s="626" t="s">
        <v>7612</v>
      </c>
      <c r="B1862" s="626">
        <v>1</v>
      </c>
      <c r="C1862" s="627" t="s">
        <v>5923</v>
      </c>
      <c r="D1862" s="627" t="s">
        <v>1857</v>
      </c>
      <c r="E1862" s="628"/>
      <c r="F1862" s="629" t="s">
        <v>7902</v>
      </c>
      <c r="G1862" s="628"/>
      <c r="H1862" s="627" t="s">
        <v>6931</v>
      </c>
      <c r="I1862" s="628"/>
      <c r="J1862" s="1"/>
      <c r="K1862" s="1"/>
      <c r="L1862" s="1"/>
      <c r="M1862" s="1"/>
      <c r="N1862" s="1"/>
      <c r="O1862" s="1"/>
      <c r="P1862" s="1"/>
      <c r="Q1862" s="1"/>
      <c r="R1862" s="1"/>
    </row>
    <row r="1863" spans="1:18" ht="16.5" customHeight="1">
      <c r="A1863" s="626" t="s">
        <v>7612</v>
      </c>
      <c r="B1863" s="626">
        <v>1</v>
      </c>
      <c r="C1863" s="627" t="s">
        <v>5923</v>
      </c>
      <c r="D1863" s="627" t="s">
        <v>1857</v>
      </c>
      <c r="E1863" s="628"/>
      <c r="F1863" s="629" t="s">
        <v>7902</v>
      </c>
      <c r="G1863" s="628"/>
      <c r="H1863" s="627" t="s">
        <v>6931</v>
      </c>
      <c r="I1863" s="628"/>
      <c r="J1863" s="1"/>
      <c r="K1863" s="1"/>
      <c r="L1863" s="1"/>
      <c r="M1863" s="1"/>
      <c r="N1863" s="1"/>
      <c r="O1863" s="1"/>
      <c r="P1863" s="1"/>
      <c r="Q1863" s="1"/>
      <c r="R1863" s="1"/>
    </row>
    <row r="1864" spans="1:18" ht="16.5" customHeight="1">
      <c r="A1864" s="626" t="s">
        <v>7612</v>
      </c>
      <c r="B1864" s="626">
        <v>1</v>
      </c>
      <c r="C1864" s="627" t="s">
        <v>5923</v>
      </c>
      <c r="D1864" s="627" t="s">
        <v>1857</v>
      </c>
      <c r="E1864" s="628"/>
      <c r="F1864" s="629" t="s">
        <v>7902</v>
      </c>
      <c r="G1864" s="628"/>
      <c r="H1864" s="627" t="s">
        <v>6931</v>
      </c>
      <c r="I1864" s="628"/>
      <c r="J1864" s="1"/>
      <c r="K1864" s="1"/>
      <c r="L1864" s="1"/>
      <c r="M1864" s="1"/>
      <c r="N1864" s="1"/>
      <c r="O1864" s="1"/>
      <c r="P1864" s="1"/>
      <c r="Q1864" s="1"/>
      <c r="R1864" s="1"/>
    </row>
    <row r="1865" spans="1:18" ht="16.5" customHeight="1">
      <c r="A1865" s="626" t="s">
        <v>7612</v>
      </c>
      <c r="B1865" s="626">
        <v>1</v>
      </c>
      <c r="C1865" s="627" t="s">
        <v>5923</v>
      </c>
      <c r="D1865" s="627" t="s">
        <v>1857</v>
      </c>
      <c r="E1865" s="628"/>
      <c r="F1865" s="629" t="s">
        <v>7903</v>
      </c>
      <c r="G1865" s="628"/>
      <c r="H1865" s="627" t="s">
        <v>6931</v>
      </c>
      <c r="I1865" s="628"/>
      <c r="J1865" s="1"/>
      <c r="K1865" s="1"/>
      <c r="L1865" s="1"/>
      <c r="M1865" s="1"/>
      <c r="N1865" s="1"/>
      <c r="O1865" s="1"/>
      <c r="P1865" s="1"/>
      <c r="Q1865" s="1"/>
      <c r="R1865" s="1"/>
    </row>
    <row r="1866" spans="1:18" ht="16.5" customHeight="1">
      <c r="A1866" s="626" t="s">
        <v>7612</v>
      </c>
      <c r="B1866" s="626">
        <v>1</v>
      </c>
      <c r="C1866" s="627" t="s">
        <v>5923</v>
      </c>
      <c r="D1866" s="627" t="s">
        <v>1857</v>
      </c>
      <c r="E1866" s="628"/>
      <c r="F1866" s="629" t="s">
        <v>7904</v>
      </c>
      <c r="G1866" s="628"/>
      <c r="H1866" s="627" t="s">
        <v>6931</v>
      </c>
      <c r="I1866" s="628"/>
      <c r="J1866" s="1"/>
      <c r="K1866" s="1"/>
      <c r="L1866" s="1"/>
      <c r="M1866" s="1"/>
      <c r="N1866" s="1"/>
      <c r="O1866" s="1"/>
      <c r="P1866" s="1"/>
      <c r="Q1866" s="1"/>
      <c r="R1866" s="1"/>
    </row>
    <row r="1867" spans="1:18" ht="16.5" customHeight="1">
      <c r="A1867" s="626" t="s">
        <v>7612</v>
      </c>
      <c r="B1867" s="626">
        <v>1</v>
      </c>
      <c r="C1867" s="627" t="s">
        <v>5923</v>
      </c>
      <c r="D1867" s="627" t="s">
        <v>1857</v>
      </c>
      <c r="E1867" s="628"/>
      <c r="F1867" s="629" t="s">
        <v>7905</v>
      </c>
      <c r="G1867" s="628"/>
      <c r="H1867" s="627" t="s">
        <v>6931</v>
      </c>
      <c r="I1867" s="628"/>
      <c r="J1867" s="1"/>
      <c r="K1867" s="1"/>
      <c r="L1867" s="1"/>
      <c r="M1867" s="1"/>
      <c r="N1867" s="1"/>
      <c r="O1867" s="1"/>
      <c r="P1867" s="1"/>
      <c r="Q1867" s="1"/>
      <c r="R1867" s="1"/>
    </row>
    <row r="1868" spans="1:18" ht="16.5" customHeight="1">
      <c r="A1868" s="626" t="s">
        <v>7612</v>
      </c>
      <c r="B1868" s="626">
        <v>1</v>
      </c>
      <c r="C1868" s="627" t="s">
        <v>5923</v>
      </c>
      <c r="D1868" s="627" t="s">
        <v>1857</v>
      </c>
      <c r="E1868" s="628"/>
      <c r="F1868" s="629" t="s">
        <v>7906</v>
      </c>
      <c r="G1868" s="628"/>
      <c r="H1868" s="627" t="s">
        <v>6931</v>
      </c>
      <c r="I1868" s="628"/>
      <c r="J1868" s="1"/>
      <c r="K1868" s="1"/>
      <c r="L1868" s="1"/>
      <c r="M1868" s="1"/>
      <c r="N1868" s="1"/>
      <c r="O1868" s="1"/>
      <c r="P1868" s="1"/>
      <c r="Q1868" s="1"/>
      <c r="R1868" s="1"/>
    </row>
    <row r="1869" spans="1:18" ht="16.5" customHeight="1">
      <c r="A1869" s="626" t="s">
        <v>7612</v>
      </c>
      <c r="B1869" s="626">
        <v>1</v>
      </c>
      <c r="C1869" s="627" t="s">
        <v>5923</v>
      </c>
      <c r="D1869" s="627" t="s">
        <v>1857</v>
      </c>
      <c r="E1869" s="628"/>
      <c r="F1869" s="629" t="s">
        <v>7907</v>
      </c>
      <c r="G1869" s="628"/>
      <c r="H1869" s="627" t="s">
        <v>6931</v>
      </c>
      <c r="I1869" s="628"/>
      <c r="J1869" s="1"/>
      <c r="K1869" s="1"/>
      <c r="L1869" s="1"/>
      <c r="M1869" s="1"/>
      <c r="N1869" s="1"/>
      <c r="O1869" s="1"/>
      <c r="P1869" s="1"/>
      <c r="Q1869" s="1"/>
      <c r="R1869" s="1"/>
    </row>
    <row r="1870" spans="1:18" ht="16.5" customHeight="1">
      <c r="A1870" s="626" t="s">
        <v>7612</v>
      </c>
      <c r="B1870" s="626">
        <v>1</v>
      </c>
      <c r="C1870" s="627" t="s">
        <v>5923</v>
      </c>
      <c r="D1870" s="627" t="s">
        <v>1857</v>
      </c>
      <c r="E1870" s="628"/>
      <c r="F1870" s="629" t="s">
        <v>7908</v>
      </c>
      <c r="G1870" s="628"/>
      <c r="H1870" s="627" t="s">
        <v>6931</v>
      </c>
      <c r="I1870" s="628"/>
      <c r="J1870" s="1"/>
      <c r="K1870" s="1"/>
      <c r="L1870" s="1"/>
      <c r="M1870" s="1"/>
      <c r="N1870" s="1"/>
      <c r="O1870" s="1"/>
      <c r="P1870" s="1"/>
      <c r="Q1870" s="1"/>
      <c r="R1870" s="1"/>
    </row>
    <row r="1871" spans="1:18" ht="16.5" customHeight="1">
      <c r="A1871" s="626" t="s">
        <v>7612</v>
      </c>
      <c r="B1871" s="626">
        <v>1</v>
      </c>
      <c r="C1871" s="627" t="s">
        <v>5923</v>
      </c>
      <c r="D1871" s="627" t="s">
        <v>1857</v>
      </c>
      <c r="E1871" s="628"/>
      <c r="F1871" s="629" t="s">
        <v>7909</v>
      </c>
      <c r="G1871" s="628"/>
      <c r="H1871" s="627" t="s">
        <v>6931</v>
      </c>
      <c r="I1871" s="628"/>
      <c r="J1871" s="1"/>
      <c r="K1871" s="1"/>
      <c r="L1871" s="1"/>
      <c r="M1871" s="1"/>
      <c r="N1871" s="1"/>
      <c r="O1871" s="1"/>
      <c r="P1871" s="1"/>
      <c r="Q1871" s="1"/>
      <c r="R1871" s="1"/>
    </row>
    <row r="1872" spans="1:18" ht="16.5" customHeight="1">
      <c r="A1872" s="626" t="s">
        <v>7612</v>
      </c>
      <c r="B1872" s="626">
        <v>1</v>
      </c>
      <c r="C1872" s="627" t="s">
        <v>5923</v>
      </c>
      <c r="D1872" s="627" t="s">
        <v>1857</v>
      </c>
      <c r="E1872" s="628"/>
      <c r="F1872" s="629" t="s">
        <v>7910</v>
      </c>
      <c r="G1872" s="628"/>
      <c r="H1872" s="627" t="s">
        <v>6931</v>
      </c>
      <c r="I1872" s="628"/>
      <c r="J1872" s="1"/>
      <c r="K1872" s="1"/>
      <c r="L1872" s="1"/>
      <c r="M1872" s="1"/>
      <c r="N1872" s="1"/>
      <c r="O1872" s="1"/>
      <c r="P1872" s="1"/>
      <c r="Q1872" s="1"/>
      <c r="R1872" s="1"/>
    </row>
    <row r="1873" spans="1:18" ht="16.5" customHeight="1">
      <c r="A1873" s="626" t="s">
        <v>7612</v>
      </c>
      <c r="B1873" s="626">
        <v>1</v>
      </c>
      <c r="C1873" s="627" t="s">
        <v>5923</v>
      </c>
      <c r="D1873" s="627" t="s">
        <v>1857</v>
      </c>
      <c r="E1873" s="628"/>
      <c r="F1873" s="629" t="s">
        <v>7911</v>
      </c>
      <c r="G1873" s="628"/>
      <c r="H1873" s="627" t="s">
        <v>6931</v>
      </c>
      <c r="I1873" s="628"/>
      <c r="J1873" s="1"/>
      <c r="K1873" s="1"/>
      <c r="L1873" s="1"/>
      <c r="M1873" s="1"/>
      <c r="N1873" s="1"/>
      <c r="O1873" s="1"/>
      <c r="P1873" s="1"/>
      <c r="Q1873" s="1"/>
      <c r="R1873" s="1"/>
    </row>
    <row r="1874" spans="1:18" ht="16.5" customHeight="1">
      <c r="A1874" s="626" t="s">
        <v>7612</v>
      </c>
      <c r="B1874" s="626">
        <v>1</v>
      </c>
      <c r="C1874" s="627" t="s">
        <v>5923</v>
      </c>
      <c r="D1874" s="627" t="s">
        <v>1857</v>
      </c>
      <c r="E1874" s="628"/>
      <c r="F1874" s="629" t="s">
        <v>7912</v>
      </c>
      <c r="G1874" s="628"/>
      <c r="H1874" s="627" t="s">
        <v>6931</v>
      </c>
      <c r="I1874" s="628"/>
      <c r="J1874" s="1"/>
      <c r="K1874" s="1"/>
      <c r="L1874" s="1"/>
      <c r="M1874" s="1"/>
      <c r="N1874" s="1"/>
      <c r="O1874" s="1"/>
      <c r="P1874" s="1"/>
      <c r="Q1874" s="1"/>
      <c r="R1874" s="1"/>
    </row>
    <row r="1875" spans="1:18" ht="16.5" customHeight="1">
      <c r="A1875" s="626" t="s">
        <v>7612</v>
      </c>
      <c r="B1875" s="626">
        <v>1</v>
      </c>
      <c r="C1875" s="627" t="s">
        <v>5923</v>
      </c>
      <c r="D1875" s="627" t="s">
        <v>1857</v>
      </c>
      <c r="E1875" s="628"/>
      <c r="F1875" s="629" t="s">
        <v>7913</v>
      </c>
      <c r="G1875" s="628"/>
      <c r="H1875" s="627" t="s">
        <v>6931</v>
      </c>
      <c r="I1875" s="628"/>
      <c r="J1875" s="1"/>
      <c r="K1875" s="1"/>
      <c r="L1875" s="1"/>
      <c r="M1875" s="1"/>
      <c r="N1875" s="1"/>
      <c r="O1875" s="1"/>
      <c r="P1875" s="1"/>
      <c r="Q1875" s="1"/>
      <c r="R1875" s="1"/>
    </row>
    <row r="1876" spans="1:18" ht="16.5" customHeight="1">
      <c r="A1876" s="626" t="s">
        <v>7612</v>
      </c>
      <c r="B1876" s="626">
        <v>1</v>
      </c>
      <c r="C1876" s="627" t="s">
        <v>5923</v>
      </c>
      <c r="D1876" s="627" t="s">
        <v>1857</v>
      </c>
      <c r="E1876" s="628"/>
      <c r="F1876" s="629" t="s">
        <v>7914</v>
      </c>
      <c r="G1876" s="628"/>
      <c r="H1876" s="627" t="s">
        <v>6931</v>
      </c>
      <c r="I1876" s="628"/>
      <c r="J1876" s="1"/>
      <c r="K1876" s="1"/>
      <c r="L1876" s="1"/>
      <c r="M1876" s="1"/>
      <c r="N1876" s="1"/>
      <c r="O1876" s="1"/>
      <c r="P1876" s="1"/>
      <c r="Q1876" s="1"/>
      <c r="R1876" s="1"/>
    </row>
    <row r="1877" spans="1:18" ht="16.5" customHeight="1">
      <c r="A1877" s="626" t="s">
        <v>7612</v>
      </c>
      <c r="B1877" s="626">
        <v>1</v>
      </c>
      <c r="C1877" s="627" t="s">
        <v>5923</v>
      </c>
      <c r="D1877" s="627" t="s">
        <v>1857</v>
      </c>
      <c r="E1877" s="628"/>
      <c r="F1877" s="629" t="s">
        <v>7915</v>
      </c>
      <c r="G1877" s="628"/>
      <c r="H1877" s="627" t="s">
        <v>6931</v>
      </c>
      <c r="I1877" s="628"/>
      <c r="J1877" s="1"/>
      <c r="K1877" s="1"/>
      <c r="L1877" s="1"/>
      <c r="M1877" s="1"/>
      <c r="N1877" s="1"/>
      <c r="O1877" s="1"/>
      <c r="P1877" s="1"/>
      <c r="Q1877" s="1"/>
      <c r="R1877" s="1"/>
    </row>
    <row r="1878" spans="1:18" ht="16.5" customHeight="1">
      <c r="A1878" s="626" t="s">
        <v>7612</v>
      </c>
      <c r="B1878" s="626">
        <v>1</v>
      </c>
      <c r="C1878" s="627" t="s">
        <v>5923</v>
      </c>
      <c r="D1878" s="627" t="s">
        <v>1857</v>
      </c>
      <c r="E1878" s="628"/>
      <c r="F1878" s="629" t="s">
        <v>7916</v>
      </c>
      <c r="G1878" s="628"/>
      <c r="H1878" s="627" t="s">
        <v>6931</v>
      </c>
      <c r="I1878" s="628"/>
      <c r="J1878" s="1"/>
      <c r="K1878" s="1"/>
      <c r="L1878" s="1"/>
      <c r="M1878" s="1"/>
      <c r="N1878" s="1"/>
      <c r="O1878" s="1"/>
      <c r="P1878" s="1"/>
      <c r="Q1878" s="1"/>
      <c r="R1878" s="1"/>
    </row>
    <row r="1879" spans="1:18" ht="16.5" customHeight="1">
      <c r="A1879" s="626" t="s">
        <v>7612</v>
      </c>
      <c r="B1879" s="626">
        <v>1</v>
      </c>
      <c r="C1879" s="627" t="s">
        <v>5923</v>
      </c>
      <c r="D1879" s="627" t="s">
        <v>1857</v>
      </c>
      <c r="E1879" s="628"/>
      <c r="F1879" s="629" t="s">
        <v>7917</v>
      </c>
      <c r="G1879" s="628"/>
      <c r="H1879" s="627" t="s">
        <v>6931</v>
      </c>
      <c r="I1879" s="628"/>
      <c r="J1879" s="1"/>
      <c r="K1879" s="1"/>
      <c r="L1879" s="1"/>
      <c r="M1879" s="1"/>
      <c r="N1879" s="1"/>
      <c r="O1879" s="1"/>
      <c r="P1879" s="1"/>
      <c r="Q1879" s="1"/>
      <c r="R1879" s="1"/>
    </row>
    <row r="1880" spans="1:18" ht="16.5" customHeight="1">
      <c r="A1880" s="626" t="s">
        <v>7612</v>
      </c>
      <c r="B1880" s="626">
        <v>1</v>
      </c>
      <c r="C1880" s="627" t="s">
        <v>5923</v>
      </c>
      <c r="D1880" s="627" t="s">
        <v>1857</v>
      </c>
      <c r="E1880" s="628"/>
      <c r="F1880" s="629" t="s">
        <v>7918</v>
      </c>
      <c r="G1880" s="628"/>
      <c r="H1880" s="627" t="s">
        <v>6931</v>
      </c>
      <c r="I1880" s="628"/>
      <c r="J1880" s="1"/>
      <c r="K1880" s="1"/>
      <c r="L1880" s="1"/>
      <c r="M1880" s="1"/>
      <c r="N1880" s="1"/>
      <c r="O1880" s="1"/>
      <c r="P1880" s="1"/>
      <c r="Q1880" s="1"/>
      <c r="R1880" s="1"/>
    </row>
    <row r="1881" spans="1:18" ht="16.5" customHeight="1">
      <c r="A1881" s="626" t="s">
        <v>7612</v>
      </c>
      <c r="B1881" s="626">
        <v>1</v>
      </c>
      <c r="C1881" s="627" t="s">
        <v>5923</v>
      </c>
      <c r="D1881" s="627" t="s">
        <v>1857</v>
      </c>
      <c r="E1881" s="628"/>
      <c r="F1881" s="629" t="s">
        <v>7919</v>
      </c>
      <c r="G1881" s="628"/>
      <c r="H1881" s="627" t="s">
        <v>6931</v>
      </c>
      <c r="I1881" s="628"/>
      <c r="J1881" s="1"/>
      <c r="K1881" s="1"/>
      <c r="L1881" s="1"/>
      <c r="M1881" s="1"/>
      <c r="N1881" s="1"/>
      <c r="O1881" s="1"/>
      <c r="P1881" s="1"/>
      <c r="Q1881" s="1"/>
      <c r="R1881" s="1"/>
    </row>
    <row r="1882" spans="1:18" ht="16.5" customHeight="1">
      <c r="A1882" s="626" t="s">
        <v>7612</v>
      </c>
      <c r="B1882" s="626">
        <v>1</v>
      </c>
      <c r="C1882" s="627" t="s">
        <v>5923</v>
      </c>
      <c r="D1882" s="627" t="s">
        <v>1857</v>
      </c>
      <c r="E1882" s="628"/>
      <c r="F1882" s="629" t="s">
        <v>7920</v>
      </c>
      <c r="G1882" s="628"/>
      <c r="H1882" s="627" t="s">
        <v>6931</v>
      </c>
      <c r="I1882" s="628"/>
      <c r="J1882" s="1"/>
      <c r="K1882" s="1"/>
      <c r="L1882" s="1"/>
      <c r="M1882" s="1"/>
      <c r="N1882" s="1"/>
      <c r="O1882" s="1"/>
      <c r="P1882" s="1"/>
      <c r="Q1882" s="1"/>
      <c r="R1882" s="1"/>
    </row>
    <row r="1883" spans="1:18" ht="16.5" customHeight="1">
      <c r="A1883" s="626" t="s">
        <v>7612</v>
      </c>
      <c r="B1883" s="626">
        <v>1</v>
      </c>
      <c r="C1883" s="627" t="s">
        <v>5923</v>
      </c>
      <c r="D1883" s="627" t="s">
        <v>1857</v>
      </c>
      <c r="E1883" s="628"/>
      <c r="F1883" s="629" t="s">
        <v>7921</v>
      </c>
      <c r="G1883" s="628"/>
      <c r="H1883" s="627" t="s">
        <v>6931</v>
      </c>
      <c r="I1883" s="628"/>
      <c r="J1883" s="1"/>
      <c r="K1883" s="1"/>
      <c r="L1883" s="1"/>
      <c r="M1883" s="1"/>
      <c r="N1883" s="1"/>
      <c r="O1883" s="1"/>
      <c r="P1883" s="1"/>
      <c r="Q1883" s="1"/>
      <c r="R1883" s="1"/>
    </row>
    <row r="1884" spans="1:18" ht="16.5" customHeight="1">
      <c r="A1884" s="626" t="s">
        <v>7612</v>
      </c>
      <c r="B1884" s="626">
        <v>1</v>
      </c>
      <c r="C1884" s="627" t="s">
        <v>5923</v>
      </c>
      <c r="D1884" s="627" t="s">
        <v>1857</v>
      </c>
      <c r="E1884" s="628"/>
      <c r="F1884" s="629" t="s">
        <v>7922</v>
      </c>
      <c r="G1884" s="628"/>
      <c r="H1884" s="627" t="s">
        <v>6931</v>
      </c>
      <c r="I1884" s="628"/>
      <c r="J1884" s="1"/>
      <c r="K1884" s="1"/>
      <c r="L1884" s="1"/>
      <c r="M1884" s="1"/>
      <c r="N1884" s="1"/>
      <c r="O1884" s="1"/>
      <c r="P1884" s="1"/>
      <c r="Q1884" s="1"/>
      <c r="R1884" s="1"/>
    </row>
    <row r="1885" spans="1:18" ht="16.5" customHeight="1">
      <c r="A1885" s="626" t="s">
        <v>7612</v>
      </c>
      <c r="B1885" s="626">
        <v>1</v>
      </c>
      <c r="C1885" s="627" t="s">
        <v>5923</v>
      </c>
      <c r="D1885" s="627" t="s">
        <v>1857</v>
      </c>
      <c r="E1885" s="628"/>
      <c r="F1885" s="629" t="s">
        <v>7923</v>
      </c>
      <c r="G1885" s="628"/>
      <c r="H1885" s="627" t="s">
        <v>6931</v>
      </c>
      <c r="I1885" s="628"/>
      <c r="J1885" s="1"/>
      <c r="K1885" s="1"/>
      <c r="L1885" s="1"/>
      <c r="M1885" s="1"/>
      <c r="N1885" s="1"/>
      <c r="O1885" s="1"/>
      <c r="P1885" s="1"/>
      <c r="Q1885" s="1"/>
      <c r="R1885" s="1"/>
    </row>
    <row r="1886" spans="1:18" ht="16.5" customHeight="1">
      <c r="A1886" s="626" t="s">
        <v>7612</v>
      </c>
      <c r="B1886" s="626">
        <v>1</v>
      </c>
      <c r="C1886" s="627" t="s">
        <v>5923</v>
      </c>
      <c r="D1886" s="627" t="s">
        <v>1857</v>
      </c>
      <c r="E1886" s="628"/>
      <c r="F1886" s="629" t="s">
        <v>7924</v>
      </c>
      <c r="G1886" s="628"/>
      <c r="H1886" s="627" t="s">
        <v>6931</v>
      </c>
      <c r="I1886" s="628"/>
      <c r="J1886" s="1"/>
      <c r="K1886" s="1"/>
      <c r="L1886" s="1"/>
      <c r="M1886" s="1"/>
      <c r="N1886" s="1"/>
      <c r="O1886" s="1"/>
      <c r="P1886" s="1"/>
      <c r="Q1886" s="1"/>
      <c r="R1886" s="1"/>
    </row>
    <row r="1887" spans="1:18" ht="16.5" customHeight="1">
      <c r="A1887" s="626" t="s">
        <v>7612</v>
      </c>
      <c r="B1887" s="626">
        <v>1</v>
      </c>
      <c r="C1887" s="627" t="s">
        <v>5923</v>
      </c>
      <c r="D1887" s="627" t="s">
        <v>1857</v>
      </c>
      <c r="E1887" s="628"/>
      <c r="F1887" s="629" t="s">
        <v>7925</v>
      </c>
      <c r="G1887" s="628"/>
      <c r="H1887" s="627" t="s">
        <v>6931</v>
      </c>
      <c r="I1887" s="628"/>
      <c r="J1887" s="1"/>
      <c r="K1887" s="1"/>
      <c r="L1887" s="1"/>
      <c r="M1887" s="1"/>
      <c r="N1887" s="1"/>
      <c r="O1887" s="1"/>
      <c r="P1887" s="1"/>
      <c r="Q1887" s="1"/>
      <c r="R1887" s="1"/>
    </row>
    <row r="1888" spans="1:18" ht="16.5" customHeight="1">
      <c r="A1888" s="626" t="s">
        <v>7612</v>
      </c>
      <c r="B1888" s="626">
        <v>1</v>
      </c>
      <c r="C1888" s="627" t="s">
        <v>5923</v>
      </c>
      <c r="D1888" s="627" t="s">
        <v>1857</v>
      </c>
      <c r="E1888" s="628"/>
      <c r="F1888" s="629" t="s">
        <v>7926</v>
      </c>
      <c r="G1888" s="628"/>
      <c r="H1888" s="627" t="s">
        <v>6931</v>
      </c>
      <c r="I1888" s="628"/>
      <c r="J1888" s="1"/>
      <c r="K1888" s="1"/>
      <c r="L1888" s="1"/>
      <c r="M1888" s="1"/>
      <c r="N1888" s="1"/>
      <c r="O1888" s="1"/>
      <c r="P1888" s="1"/>
      <c r="Q1888" s="1"/>
      <c r="R1888" s="1"/>
    </row>
    <row r="1889" spans="1:18" ht="16.5" customHeight="1">
      <c r="A1889" s="626" t="s">
        <v>7612</v>
      </c>
      <c r="B1889" s="626">
        <v>1</v>
      </c>
      <c r="C1889" s="627" t="s">
        <v>5923</v>
      </c>
      <c r="D1889" s="627" t="s">
        <v>1857</v>
      </c>
      <c r="E1889" s="628"/>
      <c r="F1889" s="629" t="s">
        <v>7927</v>
      </c>
      <c r="G1889" s="628"/>
      <c r="H1889" s="627" t="s">
        <v>6931</v>
      </c>
      <c r="I1889" s="628"/>
      <c r="J1889" s="1"/>
      <c r="K1889" s="1"/>
      <c r="L1889" s="1"/>
      <c r="M1889" s="1"/>
      <c r="N1889" s="1"/>
      <c r="O1889" s="1"/>
      <c r="P1889" s="1"/>
      <c r="Q1889" s="1"/>
      <c r="R1889" s="1"/>
    </row>
    <row r="1890" spans="1:18" ht="16.5" customHeight="1">
      <c r="A1890" s="626" t="s">
        <v>7612</v>
      </c>
      <c r="B1890" s="626">
        <v>1</v>
      </c>
      <c r="C1890" s="627" t="s">
        <v>5923</v>
      </c>
      <c r="D1890" s="627" t="s">
        <v>1857</v>
      </c>
      <c r="E1890" s="628"/>
      <c r="F1890" s="629" t="s">
        <v>7928</v>
      </c>
      <c r="G1890" s="628"/>
      <c r="H1890" s="627" t="s">
        <v>6931</v>
      </c>
      <c r="I1890" s="628"/>
      <c r="J1890" s="1"/>
      <c r="K1890" s="1"/>
      <c r="L1890" s="1"/>
      <c r="M1890" s="1"/>
      <c r="N1890" s="1"/>
      <c r="O1890" s="1"/>
      <c r="P1890" s="1"/>
      <c r="Q1890" s="1"/>
      <c r="R1890" s="1"/>
    </row>
    <row r="1891" spans="1:18" ht="16.5" customHeight="1">
      <c r="A1891" s="626" t="s">
        <v>7612</v>
      </c>
      <c r="B1891" s="626">
        <v>1</v>
      </c>
      <c r="C1891" s="627" t="s">
        <v>5923</v>
      </c>
      <c r="D1891" s="627" t="s">
        <v>1857</v>
      </c>
      <c r="E1891" s="628"/>
      <c r="F1891" s="629" t="s">
        <v>7929</v>
      </c>
      <c r="G1891" s="628"/>
      <c r="H1891" s="627" t="s">
        <v>6931</v>
      </c>
      <c r="I1891" s="628"/>
      <c r="J1891" s="1"/>
      <c r="K1891" s="1"/>
      <c r="L1891" s="1"/>
      <c r="M1891" s="1"/>
      <c r="N1891" s="1"/>
      <c r="O1891" s="1"/>
      <c r="P1891" s="1"/>
      <c r="Q1891" s="1"/>
      <c r="R1891" s="1"/>
    </row>
    <row r="1892" spans="1:18" ht="16.5" customHeight="1">
      <c r="A1892" s="626" t="s">
        <v>7612</v>
      </c>
      <c r="B1892" s="626">
        <v>1</v>
      </c>
      <c r="C1892" s="627" t="s">
        <v>5923</v>
      </c>
      <c r="D1892" s="627" t="s">
        <v>1857</v>
      </c>
      <c r="E1892" s="628"/>
      <c r="F1892" s="629" t="s">
        <v>7930</v>
      </c>
      <c r="G1892" s="628"/>
      <c r="H1892" s="627" t="s">
        <v>6931</v>
      </c>
      <c r="I1892" s="628"/>
      <c r="J1892" s="1"/>
      <c r="K1892" s="1"/>
      <c r="L1892" s="1"/>
      <c r="M1892" s="1"/>
      <c r="N1892" s="1"/>
      <c r="O1892" s="1"/>
      <c r="P1892" s="1"/>
      <c r="Q1892" s="1"/>
      <c r="R1892" s="1"/>
    </row>
    <row r="1893" spans="1:18" ht="16.5" customHeight="1">
      <c r="A1893" s="626" t="s">
        <v>7612</v>
      </c>
      <c r="B1893" s="626">
        <v>1</v>
      </c>
      <c r="C1893" s="627" t="s">
        <v>5923</v>
      </c>
      <c r="D1893" s="627" t="s">
        <v>1857</v>
      </c>
      <c r="E1893" s="628"/>
      <c r="F1893" s="629" t="s">
        <v>7931</v>
      </c>
      <c r="G1893" s="628"/>
      <c r="H1893" s="627" t="s">
        <v>6931</v>
      </c>
      <c r="I1893" s="628"/>
      <c r="J1893" s="1"/>
      <c r="K1893" s="1"/>
      <c r="L1893" s="1"/>
      <c r="M1893" s="1"/>
      <c r="N1893" s="1"/>
      <c r="O1893" s="1"/>
      <c r="P1893" s="1"/>
      <c r="Q1893" s="1"/>
      <c r="R1893" s="1"/>
    </row>
    <row r="1894" spans="1:18" ht="16.5" customHeight="1">
      <c r="A1894" s="626" t="s">
        <v>7612</v>
      </c>
      <c r="B1894" s="626">
        <v>1</v>
      </c>
      <c r="C1894" s="627" t="s">
        <v>5923</v>
      </c>
      <c r="D1894" s="627" t="s">
        <v>1857</v>
      </c>
      <c r="E1894" s="628"/>
      <c r="F1894" s="629" t="s">
        <v>7932</v>
      </c>
      <c r="G1894" s="628"/>
      <c r="H1894" s="627" t="s">
        <v>6931</v>
      </c>
      <c r="I1894" s="628"/>
      <c r="J1894" s="1"/>
      <c r="K1894" s="1"/>
      <c r="L1894" s="1"/>
      <c r="M1894" s="1"/>
      <c r="N1894" s="1"/>
      <c r="O1894" s="1"/>
      <c r="P1894" s="1"/>
      <c r="Q1894" s="1"/>
      <c r="R1894" s="1"/>
    </row>
    <row r="1895" spans="1:18" ht="16.5" customHeight="1">
      <c r="A1895" s="626" t="s">
        <v>7612</v>
      </c>
      <c r="B1895" s="626">
        <v>1</v>
      </c>
      <c r="C1895" s="627" t="s">
        <v>5923</v>
      </c>
      <c r="D1895" s="627" t="s">
        <v>1857</v>
      </c>
      <c r="E1895" s="628"/>
      <c r="F1895" s="629" t="s">
        <v>7933</v>
      </c>
      <c r="G1895" s="628"/>
      <c r="H1895" s="627" t="s">
        <v>6931</v>
      </c>
      <c r="I1895" s="628"/>
      <c r="J1895" s="1"/>
      <c r="K1895" s="1"/>
      <c r="L1895" s="1"/>
      <c r="M1895" s="1"/>
      <c r="N1895" s="1"/>
      <c r="O1895" s="1"/>
      <c r="P1895" s="1"/>
      <c r="Q1895" s="1"/>
      <c r="R1895" s="1"/>
    </row>
    <row r="1896" spans="1:18" ht="16.5" customHeight="1">
      <c r="A1896" s="626" t="s">
        <v>7612</v>
      </c>
      <c r="B1896" s="626">
        <v>1</v>
      </c>
      <c r="C1896" s="627" t="s">
        <v>5923</v>
      </c>
      <c r="D1896" s="627" t="s">
        <v>1857</v>
      </c>
      <c r="E1896" s="628"/>
      <c r="F1896" s="629" t="s">
        <v>7934</v>
      </c>
      <c r="G1896" s="628"/>
      <c r="H1896" s="627" t="s">
        <v>6931</v>
      </c>
      <c r="I1896" s="628"/>
      <c r="J1896" s="1"/>
      <c r="K1896" s="1"/>
      <c r="L1896" s="1"/>
      <c r="M1896" s="1"/>
      <c r="N1896" s="1"/>
      <c r="O1896" s="1"/>
      <c r="P1896" s="1"/>
      <c r="Q1896" s="1"/>
      <c r="R1896" s="1"/>
    </row>
    <row r="1897" spans="1:18" ht="16.5" customHeight="1">
      <c r="A1897" s="626" t="s">
        <v>7612</v>
      </c>
      <c r="B1897" s="626">
        <v>1</v>
      </c>
      <c r="C1897" s="627" t="s">
        <v>5923</v>
      </c>
      <c r="D1897" s="627" t="s">
        <v>1857</v>
      </c>
      <c r="E1897" s="628"/>
      <c r="F1897" s="629" t="s">
        <v>7935</v>
      </c>
      <c r="G1897" s="628"/>
      <c r="H1897" s="627" t="s">
        <v>6931</v>
      </c>
      <c r="I1897" s="628"/>
      <c r="J1897" s="1"/>
      <c r="K1897" s="1"/>
      <c r="L1897" s="1"/>
      <c r="M1897" s="1"/>
      <c r="N1897" s="1"/>
      <c r="O1897" s="1"/>
      <c r="P1897" s="1"/>
      <c r="Q1897" s="1"/>
      <c r="R1897" s="1"/>
    </row>
    <row r="1898" spans="1:18" ht="16.5" customHeight="1">
      <c r="A1898" s="626" t="s">
        <v>7612</v>
      </c>
      <c r="B1898" s="626">
        <v>1</v>
      </c>
      <c r="C1898" s="627" t="s">
        <v>5923</v>
      </c>
      <c r="D1898" s="627" t="s">
        <v>1857</v>
      </c>
      <c r="E1898" s="628"/>
      <c r="F1898" s="629" t="s">
        <v>7936</v>
      </c>
      <c r="G1898" s="628"/>
      <c r="H1898" s="627" t="s">
        <v>6931</v>
      </c>
      <c r="I1898" s="628"/>
      <c r="J1898" s="1"/>
      <c r="K1898" s="1"/>
      <c r="L1898" s="1"/>
      <c r="M1898" s="1"/>
      <c r="N1898" s="1"/>
      <c r="O1898" s="1"/>
      <c r="P1898" s="1"/>
      <c r="Q1898" s="1"/>
      <c r="R1898" s="1"/>
    </row>
    <row r="1899" spans="1:18" ht="16.5" customHeight="1">
      <c r="A1899" s="626" t="s">
        <v>7612</v>
      </c>
      <c r="B1899" s="626">
        <v>1</v>
      </c>
      <c r="C1899" s="627" t="s">
        <v>5923</v>
      </c>
      <c r="D1899" s="627" t="s">
        <v>1857</v>
      </c>
      <c r="E1899" s="628"/>
      <c r="F1899" s="629" t="s">
        <v>7937</v>
      </c>
      <c r="G1899" s="628"/>
      <c r="H1899" s="627" t="s">
        <v>6931</v>
      </c>
      <c r="I1899" s="628"/>
      <c r="J1899" s="1"/>
      <c r="K1899" s="1"/>
      <c r="L1899" s="1"/>
      <c r="M1899" s="1"/>
      <c r="N1899" s="1"/>
      <c r="O1899" s="1"/>
      <c r="P1899" s="1"/>
      <c r="Q1899" s="1"/>
      <c r="R1899" s="1"/>
    </row>
    <row r="1900" spans="1:18" ht="16.5" customHeight="1">
      <c r="A1900" s="626" t="s">
        <v>7612</v>
      </c>
      <c r="B1900" s="626">
        <v>1</v>
      </c>
      <c r="C1900" s="627" t="s">
        <v>5923</v>
      </c>
      <c r="D1900" s="627" t="s">
        <v>1857</v>
      </c>
      <c r="E1900" s="628"/>
      <c r="F1900" s="629" t="s">
        <v>7938</v>
      </c>
      <c r="G1900" s="628"/>
      <c r="H1900" s="627" t="s">
        <v>6931</v>
      </c>
      <c r="I1900" s="628"/>
      <c r="J1900" s="1"/>
      <c r="K1900" s="1"/>
      <c r="L1900" s="1"/>
      <c r="M1900" s="1"/>
      <c r="N1900" s="1"/>
      <c r="O1900" s="1"/>
      <c r="P1900" s="1"/>
      <c r="Q1900" s="1"/>
      <c r="R1900" s="1"/>
    </row>
    <row r="1901" spans="1:18" ht="16.5" customHeight="1">
      <c r="A1901" s="626" t="s">
        <v>7612</v>
      </c>
      <c r="B1901" s="626">
        <v>1</v>
      </c>
      <c r="C1901" s="627" t="s">
        <v>5923</v>
      </c>
      <c r="D1901" s="627" t="s">
        <v>1857</v>
      </c>
      <c r="E1901" s="628"/>
      <c r="F1901" s="629" t="s">
        <v>7939</v>
      </c>
      <c r="G1901" s="628"/>
      <c r="H1901" s="627" t="s">
        <v>6931</v>
      </c>
      <c r="I1901" s="628"/>
      <c r="J1901" s="1"/>
      <c r="K1901" s="1"/>
      <c r="L1901" s="1"/>
      <c r="M1901" s="1"/>
      <c r="N1901" s="1"/>
      <c r="O1901" s="1"/>
      <c r="P1901" s="1"/>
      <c r="Q1901" s="1"/>
      <c r="R1901" s="1"/>
    </row>
    <row r="1902" spans="1:18" ht="16.5" customHeight="1">
      <c r="A1902" s="626" t="s">
        <v>7612</v>
      </c>
      <c r="B1902" s="626">
        <v>1</v>
      </c>
      <c r="C1902" s="627" t="s">
        <v>5923</v>
      </c>
      <c r="D1902" s="627" t="s">
        <v>1857</v>
      </c>
      <c r="E1902" s="628"/>
      <c r="F1902" s="629" t="s">
        <v>7940</v>
      </c>
      <c r="G1902" s="628"/>
      <c r="H1902" s="627" t="s">
        <v>6931</v>
      </c>
      <c r="I1902" s="628"/>
      <c r="J1902" s="1"/>
      <c r="K1902" s="1"/>
      <c r="L1902" s="1"/>
      <c r="M1902" s="1"/>
      <c r="N1902" s="1"/>
      <c r="O1902" s="1"/>
      <c r="P1902" s="1"/>
      <c r="Q1902" s="1"/>
      <c r="R1902" s="1"/>
    </row>
    <row r="1903" spans="1:18" ht="16.5" customHeight="1">
      <c r="A1903" s="626" t="s">
        <v>7612</v>
      </c>
      <c r="B1903" s="626">
        <v>1</v>
      </c>
      <c r="C1903" s="627" t="s">
        <v>5923</v>
      </c>
      <c r="D1903" s="627" t="s">
        <v>1857</v>
      </c>
      <c r="E1903" s="628"/>
      <c r="F1903" s="629" t="s">
        <v>7941</v>
      </c>
      <c r="G1903" s="628"/>
      <c r="H1903" s="627" t="s">
        <v>6931</v>
      </c>
      <c r="I1903" s="628"/>
      <c r="J1903" s="1"/>
      <c r="K1903" s="1"/>
      <c r="L1903" s="1"/>
      <c r="M1903" s="1"/>
      <c r="N1903" s="1"/>
      <c r="O1903" s="1"/>
      <c r="P1903" s="1"/>
      <c r="Q1903" s="1"/>
      <c r="R1903" s="1"/>
    </row>
    <row r="1904" spans="1:18" ht="16.5" customHeight="1">
      <c r="A1904" s="626" t="s">
        <v>7612</v>
      </c>
      <c r="B1904" s="626">
        <v>1</v>
      </c>
      <c r="C1904" s="627" t="s">
        <v>5923</v>
      </c>
      <c r="D1904" s="627" t="s">
        <v>1857</v>
      </c>
      <c r="E1904" s="628"/>
      <c r="F1904" s="629" t="s">
        <v>7942</v>
      </c>
      <c r="G1904" s="628"/>
      <c r="H1904" s="627" t="s">
        <v>6931</v>
      </c>
      <c r="I1904" s="628"/>
      <c r="J1904" s="1"/>
      <c r="K1904" s="1"/>
      <c r="L1904" s="1"/>
      <c r="M1904" s="1"/>
      <c r="N1904" s="1"/>
      <c r="O1904" s="1"/>
      <c r="P1904" s="1"/>
      <c r="Q1904" s="1"/>
      <c r="R1904" s="1"/>
    </row>
    <row r="1905" spans="1:18" ht="16.5" customHeight="1">
      <c r="A1905" s="626" t="s">
        <v>7612</v>
      </c>
      <c r="B1905" s="626">
        <v>1</v>
      </c>
      <c r="C1905" s="627" t="s">
        <v>5923</v>
      </c>
      <c r="D1905" s="627" t="s">
        <v>1857</v>
      </c>
      <c r="E1905" s="628"/>
      <c r="F1905" s="629" t="s">
        <v>7943</v>
      </c>
      <c r="G1905" s="628"/>
      <c r="H1905" s="627" t="s">
        <v>6931</v>
      </c>
      <c r="I1905" s="628"/>
      <c r="J1905" s="1"/>
      <c r="K1905" s="1"/>
      <c r="L1905" s="1"/>
      <c r="M1905" s="1"/>
      <c r="N1905" s="1"/>
      <c r="O1905" s="1"/>
      <c r="P1905" s="1"/>
      <c r="Q1905" s="1"/>
      <c r="R1905" s="1"/>
    </row>
    <row r="1906" spans="1:18" ht="16.5" customHeight="1">
      <c r="A1906" s="626" t="s">
        <v>7612</v>
      </c>
      <c r="B1906" s="626">
        <v>1</v>
      </c>
      <c r="C1906" s="627" t="s">
        <v>5923</v>
      </c>
      <c r="D1906" s="627" t="s">
        <v>1857</v>
      </c>
      <c r="E1906" s="628"/>
      <c r="F1906" s="629" t="s">
        <v>7944</v>
      </c>
      <c r="G1906" s="628"/>
      <c r="H1906" s="627" t="s">
        <v>6931</v>
      </c>
      <c r="I1906" s="628"/>
      <c r="J1906" s="1"/>
      <c r="K1906" s="1"/>
      <c r="L1906" s="1"/>
      <c r="M1906" s="1"/>
      <c r="N1906" s="1"/>
      <c r="O1906" s="1"/>
      <c r="P1906" s="1"/>
      <c r="Q1906" s="1"/>
      <c r="R1906" s="1"/>
    </row>
    <row r="1907" spans="1:18" ht="16.5" customHeight="1">
      <c r="A1907" s="626" t="s">
        <v>7612</v>
      </c>
      <c r="B1907" s="626">
        <v>1</v>
      </c>
      <c r="C1907" s="627" t="s">
        <v>5923</v>
      </c>
      <c r="D1907" s="627" t="s">
        <v>1857</v>
      </c>
      <c r="E1907" s="628"/>
      <c r="F1907" s="629" t="s">
        <v>7945</v>
      </c>
      <c r="G1907" s="628"/>
      <c r="H1907" s="627" t="s">
        <v>6931</v>
      </c>
      <c r="I1907" s="628"/>
      <c r="J1907" s="1"/>
      <c r="K1907" s="1"/>
      <c r="L1907" s="1"/>
      <c r="M1907" s="1"/>
      <c r="N1907" s="1"/>
      <c r="O1907" s="1"/>
      <c r="P1907" s="1"/>
      <c r="Q1907" s="1"/>
      <c r="R1907" s="1"/>
    </row>
    <row r="1908" spans="1:18" ht="16.5" customHeight="1">
      <c r="A1908" s="626" t="s">
        <v>7612</v>
      </c>
      <c r="B1908" s="626">
        <v>1</v>
      </c>
      <c r="C1908" s="627" t="s">
        <v>5923</v>
      </c>
      <c r="D1908" s="627" t="s">
        <v>1857</v>
      </c>
      <c r="E1908" s="628"/>
      <c r="F1908" s="629" t="s">
        <v>7946</v>
      </c>
      <c r="G1908" s="628"/>
      <c r="H1908" s="627" t="s">
        <v>6931</v>
      </c>
      <c r="I1908" s="628"/>
      <c r="J1908" s="1"/>
      <c r="K1908" s="1"/>
      <c r="L1908" s="1"/>
      <c r="M1908" s="1"/>
      <c r="N1908" s="1"/>
      <c r="O1908" s="1"/>
      <c r="P1908" s="1"/>
      <c r="Q1908" s="1"/>
      <c r="R1908" s="1"/>
    </row>
    <row r="1909" spans="1:18" ht="16.5" customHeight="1">
      <c r="A1909" s="626" t="s">
        <v>7612</v>
      </c>
      <c r="B1909" s="626">
        <v>1</v>
      </c>
      <c r="C1909" s="627" t="s">
        <v>5923</v>
      </c>
      <c r="D1909" s="627" t="s">
        <v>1857</v>
      </c>
      <c r="E1909" s="628"/>
      <c r="F1909" s="629" t="s">
        <v>7947</v>
      </c>
      <c r="G1909" s="628"/>
      <c r="H1909" s="627" t="s">
        <v>6931</v>
      </c>
      <c r="I1909" s="628"/>
      <c r="J1909" s="1"/>
      <c r="K1909" s="1"/>
      <c r="L1909" s="1"/>
      <c r="M1909" s="1"/>
      <c r="N1909" s="1"/>
      <c r="O1909" s="1"/>
      <c r="P1909" s="1"/>
      <c r="Q1909" s="1"/>
      <c r="R1909" s="1"/>
    </row>
    <row r="1910" spans="1:18" ht="16.5" customHeight="1">
      <c r="A1910" s="626" t="s">
        <v>7612</v>
      </c>
      <c r="B1910" s="626">
        <v>1</v>
      </c>
      <c r="C1910" s="627" t="s">
        <v>5923</v>
      </c>
      <c r="D1910" s="627" t="s">
        <v>1857</v>
      </c>
      <c r="E1910" s="628"/>
      <c r="F1910" s="629" t="s">
        <v>7948</v>
      </c>
      <c r="G1910" s="628"/>
      <c r="H1910" s="627" t="s">
        <v>6931</v>
      </c>
      <c r="I1910" s="628"/>
      <c r="J1910" s="1"/>
      <c r="K1910" s="1"/>
      <c r="L1910" s="1"/>
      <c r="M1910" s="1"/>
      <c r="N1910" s="1"/>
      <c r="O1910" s="1"/>
      <c r="P1910" s="1"/>
      <c r="Q1910" s="1"/>
      <c r="R1910" s="1"/>
    </row>
    <row r="1911" spans="1:18" ht="16.5" customHeight="1">
      <c r="A1911" s="626" t="s">
        <v>7612</v>
      </c>
      <c r="B1911" s="626">
        <v>1</v>
      </c>
      <c r="C1911" s="627" t="s">
        <v>5923</v>
      </c>
      <c r="D1911" s="627" t="s">
        <v>1857</v>
      </c>
      <c r="E1911" s="628"/>
      <c r="F1911" s="629" t="s">
        <v>7949</v>
      </c>
      <c r="G1911" s="628"/>
      <c r="H1911" s="627" t="s">
        <v>6931</v>
      </c>
      <c r="I1911" s="628"/>
      <c r="J1911" s="1"/>
      <c r="K1911" s="1"/>
      <c r="L1911" s="1"/>
      <c r="M1911" s="1"/>
      <c r="N1911" s="1"/>
      <c r="O1911" s="1"/>
      <c r="P1911" s="1"/>
      <c r="Q1911" s="1"/>
      <c r="R1911" s="1"/>
    </row>
    <row r="1912" spans="1:18" ht="16.5" customHeight="1">
      <c r="A1912" s="626" t="s">
        <v>7612</v>
      </c>
      <c r="B1912" s="626">
        <v>1</v>
      </c>
      <c r="C1912" s="627" t="s">
        <v>5923</v>
      </c>
      <c r="D1912" s="627" t="s">
        <v>1857</v>
      </c>
      <c r="E1912" s="628"/>
      <c r="F1912" s="629" t="s">
        <v>7950</v>
      </c>
      <c r="G1912" s="628"/>
      <c r="H1912" s="627" t="s">
        <v>6931</v>
      </c>
      <c r="I1912" s="628"/>
      <c r="J1912" s="1"/>
      <c r="K1912" s="1"/>
      <c r="L1912" s="1"/>
      <c r="M1912" s="1"/>
      <c r="N1912" s="1"/>
      <c r="O1912" s="1"/>
      <c r="P1912" s="1"/>
      <c r="Q1912" s="1"/>
      <c r="R1912" s="1"/>
    </row>
    <row r="1913" spans="1:18" ht="16.5" customHeight="1">
      <c r="A1913" s="626" t="s">
        <v>7612</v>
      </c>
      <c r="B1913" s="626">
        <v>1</v>
      </c>
      <c r="C1913" s="627" t="s">
        <v>5923</v>
      </c>
      <c r="D1913" s="627" t="s">
        <v>1857</v>
      </c>
      <c r="E1913" s="628"/>
      <c r="F1913" s="629" t="s">
        <v>7951</v>
      </c>
      <c r="G1913" s="628"/>
      <c r="H1913" s="627" t="s">
        <v>6931</v>
      </c>
      <c r="I1913" s="628"/>
      <c r="J1913" s="1"/>
      <c r="K1913" s="1"/>
      <c r="L1913" s="1"/>
      <c r="M1913" s="1"/>
      <c r="N1913" s="1"/>
      <c r="O1913" s="1"/>
      <c r="P1913" s="1"/>
      <c r="Q1913" s="1"/>
      <c r="R1913" s="1"/>
    </row>
    <row r="1914" spans="1:18" ht="16.5" customHeight="1">
      <c r="A1914" s="626" t="s">
        <v>7612</v>
      </c>
      <c r="B1914" s="626">
        <v>1</v>
      </c>
      <c r="C1914" s="627" t="s">
        <v>5923</v>
      </c>
      <c r="D1914" s="627" t="s">
        <v>1857</v>
      </c>
      <c r="E1914" s="628"/>
      <c r="F1914" s="629" t="s">
        <v>7952</v>
      </c>
      <c r="G1914" s="628"/>
      <c r="H1914" s="627" t="s">
        <v>6931</v>
      </c>
      <c r="I1914" s="628"/>
      <c r="J1914" s="1"/>
      <c r="K1914" s="1"/>
      <c r="L1914" s="1"/>
      <c r="M1914" s="1"/>
      <c r="N1914" s="1"/>
      <c r="O1914" s="1"/>
      <c r="P1914" s="1"/>
      <c r="Q1914" s="1"/>
      <c r="R1914" s="1"/>
    </row>
    <row r="1915" spans="1:18" ht="16.5" customHeight="1">
      <c r="A1915" s="626" t="s">
        <v>7612</v>
      </c>
      <c r="B1915" s="626">
        <v>1</v>
      </c>
      <c r="C1915" s="627" t="s">
        <v>5923</v>
      </c>
      <c r="D1915" s="627" t="s">
        <v>1857</v>
      </c>
      <c r="E1915" s="628"/>
      <c r="F1915" s="629" t="s">
        <v>7953</v>
      </c>
      <c r="G1915" s="628"/>
      <c r="H1915" s="627" t="s">
        <v>6931</v>
      </c>
      <c r="I1915" s="628"/>
      <c r="J1915" s="1"/>
      <c r="K1915" s="1"/>
      <c r="L1915" s="1"/>
      <c r="M1915" s="1"/>
      <c r="N1915" s="1"/>
      <c r="O1915" s="1"/>
      <c r="P1915" s="1"/>
      <c r="Q1915" s="1"/>
      <c r="R1915" s="1"/>
    </row>
    <row r="1916" spans="1:18" ht="16.5" customHeight="1">
      <c r="A1916" s="626" t="s">
        <v>7612</v>
      </c>
      <c r="B1916" s="626">
        <v>1</v>
      </c>
      <c r="C1916" s="627" t="s">
        <v>5923</v>
      </c>
      <c r="D1916" s="627" t="s">
        <v>1857</v>
      </c>
      <c r="E1916" s="628"/>
      <c r="F1916" s="629" t="s">
        <v>7954</v>
      </c>
      <c r="G1916" s="628"/>
      <c r="H1916" s="627" t="s">
        <v>6931</v>
      </c>
      <c r="I1916" s="628"/>
      <c r="J1916" s="1"/>
      <c r="K1916" s="1"/>
      <c r="L1916" s="1"/>
      <c r="M1916" s="1"/>
      <c r="N1916" s="1"/>
      <c r="O1916" s="1"/>
      <c r="P1916" s="1"/>
      <c r="Q1916" s="1"/>
      <c r="R1916" s="1"/>
    </row>
    <row r="1917" spans="1:18" ht="16.5" customHeight="1">
      <c r="A1917" s="626" t="s">
        <v>7612</v>
      </c>
      <c r="B1917" s="626">
        <v>1</v>
      </c>
      <c r="C1917" s="627" t="s">
        <v>5923</v>
      </c>
      <c r="D1917" s="627" t="s">
        <v>1857</v>
      </c>
      <c r="E1917" s="628"/>
      <c r="F1917" s="629" t="s">
        <v>7955</v>
      </c>
      <c r="G1917" s="628"/>
      <c r="H1917" s="627" t="s">
        <v>6931</v>
      </c>
      <c r="I1917" s="628"/>
      <c r="J1917" s="1"/>
      <c r="K1917" s="1"/>
      <c r="L1917" s="1"/>
      <c r="M1917" s="1"/>
      <c r="N1917" s="1"/>
      <c r="O1917" s="1"/>
      <c r="P1917" s="1"/>
      <c r="Q1917" s="1"/>
      <c r="R1917" s="1"/>
    </row>
    <row r="1918" spans="1:18" ht="16.5" customHeight="1">
      <c r="A1918" s="626" t="s">
        <v>7612</v>
      </c>
      <c r="B1918" s="626">
        <v>1</v>
      </c>
      <c r="C1918" s="627" t="s">
        <v>5923</v>
      </c>
      <c r="D1918" s="627" t="s">
        <v>1857</v>
      </c>
      <c r="E1918" s="628"/>
      <c r="F1918" s="629" t="s">
        <v>7956</v>
      </c>
      <c r="G1918" s="628"/>
      <c r="H1918" s="627" t="s">
        <v>6931</v>
      </c>
      <c r="I1918" s="628"/>
      <c r="J1918" s="1"/>
      <c r="K1918" s="1"/>
      <c r="L1918" s="1"/>
      <c r="M1918" s="1"/>
      <c r="N1918" s="1"/>
      <c r="O1918" s="1"/>
      <c r="P1918" s="1"/>
      <c r="Q1918" s="1"/>
      <c r="R1918" s="1"/>
    </row>
    <row r="1919" spans="1:18" ht="16.5" customHeight="1">
      <c r="A1919" s="626" t="s">
        <v>7612</v>
      </c>
      <c r="B1919" s="626">
        <v>1</v>
      </c>
      <c r="C1919" s="627" t="s">
        <v>5923</v>
      </c>
      <c r="D1919" s="627" t="s">
        <v>1857</v>
      </c>
      <c r="E1919" s="628"/>
      <c r="F1919" s="629" t="s">
        <v>7957</v>
      </c>
      <c r="G1919" s="628"/>
      <c r="H1919" s="627" t="s">
        <v>6931</v>
      </c>
      <c r="I1919" s="628"/>
      <c r="J1919" s="1"/>
      <c r="K1919" s="1"/>
      <c r="L1919" s="1"/>
      <c r="M1919" s="1"/>
      <c r="N1919" s="1"/>
      <c r="O1919" s="1"/>
      <c r="P1919" s="1"/>
      <c r="Q1919" s="1"/>
      <c r="R1919" s="1"/>
    </row>
    <row r="1920" spans="1:18" ht="16.5" customHeight="1">
      <c r="A1920" s="626" t="s">
        <v>7612</v>
      </c>
      <c r="B1920" s="626">
        <v>1</v>
      </c>
      <c r="C1920" s="627" t="s">
        <v>5923</v>
      </c>
      <c r="D1920" s="627" t="s">
        <v>1857</v>
      </c>
      <c r="E1920" s="628"/>
      <c r="F1920" s="629" t="s">
        <v>7958</v>
      </c>
      <c r="G1920" s="628"/>
      <c r="H1920" s="627" t="s">
        <v>6931</v>
      </c>
      <c r="I1920" s="628"/>
      <c r="J1920" s="1"/>
      <c r="K1920" s="1"/>
      <c r="L1920" s="1"/>
      <c r="M1920" s="1"/>
      <c r="N1920" s="1"/>
      <c r="O1920" s="1"/>
      <c r="P1920" s="1"/>
      <c r="Q1920" s="1"/>
      <c r="R1920" s="1"/>
    </row>
    <row r="1921" spans="1:18" ht="16.5" customHeight="1">
      <c r="A1921" s="626" t="s">
        <v>7612</v>
      </c>
      <c r="B1921" s="626">
        <v>1</v>
      </c>
      <c r="C1921" s="627" t="s">
        <v>5923</v>
      </c>
      <c r="D1921" s="627" t="s">
        <v>1857</v>
      </c>
      <c r="E1921" s="628"/>
      <c r="F1921" s="629" t="s">
        <v>7959</v>
      </c>
      <c r="G1921" s="628"/>
      <c r="H1921" s="627" t="s">
        <v>6931</v>
      </c>
      <c r="I1921" s="628"/>
      <c r="J1921" s="1"/>
      <c r="K1921" s="1"/>
      <c r="L1921" s="1"/>
      <c r="M1921" s="1"/>
      <c r="N1921" s="1"/>
      <c r="O1921" s="1"/>
      <c r="P1921" s="1"/>
      <c r="Q1921" s="1"/>
      <c r="R1921" s="1"/>
    </row>
    <row r="1922" spans="1:18" ht="16.5" customHeight="1">
      <c r="A1922" s="626" t="s">
        <v>7612</v>
      </c>
      <c r="B1922" s="626">
        <v>1</v>
      </c>
      <c r="C1922" s="627" t="s">
        <v>5923</v>
      </c>
      <c r="D1922" s="627" t="s">
        <v>1857</v>
      </c>
      <c r="E1922" s="628"/>
      <c r="F1922" s="629" t="s">
        <v>7960</v>
      </c>
      <c r="G1922" s="628"/>
      <c r="H1922" s="627" t="s">
        <v>6931</v>
      </c>
      <c r="I1922" s="628"/>
      <c r="J1922" s="1"/>
      <c r="K1922" s="1"/>
      <c r="L1922" s="1"/>
      <c r="M1922" s="1"/>
      <c r="N1922" s="1"/>
      <c r="O1922" s="1"/>
      <c r="P1922" s="1"/>
      <c r="Q1922" s="1"/>
      <c r="R1922" s="1"/>
    </row>
    <row r="1923" spans="1:18" ht="16.5" customHeight="1">
      <c r="A1923" s="626" t="s">
        <v>7612</v>
      </c>
      <c r="B1923" s="626">
        <v>1</v>
      </c>
      <c r="C1923" s="627" t="s">
        <v>5923</v>
      </c>
      <c r="D1923" s="627" t="s">
        <v>1857</v>
      </c>
      <c r="E1923" s="628"/>
      <c r="F1923" s="629" t="s">
        <v>7961</v>
      </c>
      <c r="G1923" s="628"/>
      <c r="H1923" s="627" t="s">
        <v>6931</v>
      </c>
      <c r="I1923" s="628"/>
      <c r="J1923" s="1"/>
      <c r="K1923" s="1"/>
      <c r="L1923" s="1"/>
      <c r="M1923" s="1"/>
      <c r="N1923" s="1"/>
      <c r="O1923" s="1"/>
      <c r="P1923" s="1"/>
      <c r="Q1923" s="1"/>
      <c r="R1923" s="1"/>
    </row>
    <row r="1924" spans="1:18" ht="16.5" customHeight="1">
      <c r="A1924" s="626" t="s">
        <v>7612</v>
      </c>
      <c r="B1924" s="626">
        <v>1</v>
      </c>
      <c r="C1924" s="627" t="s">
        <v>5923</v>
      </c>
      <c r="D1924" s="627" t="s">
        <v>1857</v>
      </c>
      <c r="E1924" s="628"/>
      <c r="F1924" s="629" t="s">
        <v>7962</v>
      </c>
      <c r="G1924" s="628"/>
      <c r="H1924" s="627" t="s">
        <v>6931</v>
      </c>
      <c r="I1924" s="628"/>
      <c r="J1924" s="1"/>
      <c r="K1924" s="1"/>
      <c r="L1924" s="1"/>
      <c r="M1924" s="1"/>
      <c r="N1924" s="1"/>
      <c r="O1924" s="1"/>
      <c r="P1924" s="1"/>
      <c r="Q1924" s="1"/>
      <c r="R1924" s="1"/>
    </row>
    <row r="1925" spans="1:18" ht="16.5" customHeight="1">
      <c r="A1925" s="626" t="s">
        <v>7612</v>
      </c>
      <c r="B1925" s="626">
        <v>1</v>
      </c>
      <c r="C1925" s="627" t="s">
        <v>5923</v>
      </c>
      <c r="D1925" s="627" t="s">
        <v>1857</v>
      </c>
      <c r="E1925" s="628"/>
      <c r="F1925" s="629" t="s">
        <v>7963</v>
      </c>
      <c r="G1925" s="628"/>
      <c r="H1925" s="627" t="s">
        <v>6931</v>
      </c>
      <c r="I1925" s="628"/>
      <c r="J1925" s="1"/>
      <c r="K1925" s="1"/>
      <c r="L1925" s="1"/>
      <c r="M1925" s="1"/>
      <c r="N1925" s="1"/>
      <c r="O1925" s="1"/>
      <c r="P1925" s="1"/>
      <c r="Q1925" s="1"/>
      <c r="R1925" s="1"/>
    </row>
    <row r="1926" spans="1:18" ht="16.5" customHeight="1">
      <c r="A1926" s="626" t="s">
        <v>7612</v>
      </c>
      <c r="B1926" s="626">
        <v>1</v>
      </c>
      <c r="C1926" s="627" t="s">
        <v>5923</v>
      </c>
      <c r="D1926" s="627" t="s">
        <v>1857</v>
      </c>
      <c r="E1926" s="628"/>
      <c r="F1926" s="629" t="s">
        <v>7964</v>
      </c>
      <c r="G1926" s="628"/>
      <c r="H1926" s="627" t="s">
        <v>6931</v>
      </c>
      <c r="I1926" s="628"/>
      <c r="J1926" s="1"/>
      <c r="K1926" s="1"/>
      <c r="L1926" s="1"/>
      <c r="M1926" s="1"/>
      <c r="N1926" s="1"/>
      <c r="O1926" s="1"/>
      <c r="P1926" s="1"/>
      <c r="Q1926" s="1"/>
      <c r="R1926" s="1"/>
    </row>
    <row r="1927" spans="1:18" ht="16.5" customHeight="1">
      <c r="A1927" s="626" t="s">
        <v>7612</v>
      </c>
      <c r="B1927" s="626">
        <v>1</v>
      </c>
      <c r="C1927" s="627" t="s">
        <v>5923</v>
      </c>
      <c r="D1927" s="627" t="s">
        <v>1857</v>
      </c>
      <c r="E1927" s="628"/>
      <c r="F1927" s="629" t="s">
        <v>7965</v>
      </c>
      <c r="G1927" s="628"/>
      <c r="H1927" s="627" t="s">
        <v>6931</v>
      </c>
      <c r="I1927" s="628"/>
      <c r="J1927" s="1"/>
      <c r="K1927" s="1"/>
      <c r="L1927" s="1"/>
      <c r="M1927" s="1"/>
      <c r="N1927" s="1"/>
      <c r="O1927" s="1"/>
      <c r="P1927" s="1"/>
      <c r="Q1927" s="1"/>
      <c r="R1927" s="1"/>
    </row>
    <row r="1928" spans="1:18" ht="16.5" customHeight="1">
      <c r="A1928" s="626" t="s">
        <v>7612</v>
      </c>
      <c r="B1928" s="626">
        <v>1</v>
      </c>
      <c r="C1928" s="627" t="s">
        <v>5923</v>
      </c>
      <c r="D1928" s="627" t="s">
        <v>1857</v>
      </c>
      <c r="E1928" s="628"/>
      <c r="F1928" s="629" t="s">
        <v>7966</v>
      </c>
      <c r="G1928" s="628"/>
      <c r="H1928" s="627" t="s">
        <v>6931</v>
      </c>
      <c r="I1928" s="628"/>
      <c r="J1928" s="1"/>
      <c r="K1928" s="1"/>
      <c r="L1928" s="1"/>
      <c r="M1928" s="1"/>
      <c r="N1928" s="1"/>
      <c r="O1928" s="1"/>
      <c r="P1928" s="1"/>
      <c r="Q1928" s="1"/>
      <c r="R1928" s="1"/>
    </row>
    <row r="1929" spans="1:18" ht="16.5" customHeight="1">
      <c r="A1929" s="626" t="s">
        <v>7612</v>
      </c>
      <c r="B1929" s="626">
        <v>1</v>
      </c>
      <c r="C1929" s="627" t="s">
        <v>5923</v>
      </c>
      <c r="D1929" s="627" t="s">
        <v>1857</v>
      </c>
      <c r="E1929" s="628"/>
      <c r="F1929" s="629" t="s">
        <v>7967</v>
      </c>
      <c r="G1929" s="628"/>
      <c r="H1929" s="627" t="s">
        <v>6931</v>
      </c>
      <c r="I1929" s="628"/>
      <c r="J1929" s="1"/>
      <c r="K1929" s="1"/>
      <c r="L1929" s="1"/>
      <c r="M1929" s="1"/>
      <c r="N1929" s="1"/>
      <c r="O1929" s="1"/>
      <c r="P1929" s="1"/>
      <c r="Q1929" s="1"/>
      <c r="R1929" s="1"/>
    </row>
    <row r="1930" spans="1:18" ht="16.5" customHeight="1">
      <c r="A1930" s="626" t="s">
        <v>7612</v>
      </c>
      <c r="B1930" s="626">
        <v>1</v>
      </c>
      <c r="C1930" s="627" t="s">
        <v>5923</v>
      </c>
      <c r="D1930" s="627" t="s">
        <v>1857</v>
      </c>
      <c r="E1930" s="628"/>
      <c r="F1930" s="629" t="s">
        <v>7968</v>
      </c>
      <c r="G1930" s="628"/>
      <c r="H1930" s="627" t="s">
        <v>6931</v>
      </c>
      <c r="I1930" s="628"/>
      <c r="J1930" s="1"/>
      <c r="K1930" s="1"/>
      <c r="L1930" s="1"/>
      <c r="M1930" s="1"/>
      <c r="N1930" s="1"/>
      <c r="O1930" s="1"/>
      <c r="P1930" s="1"/>
      <c r="Q1930" s="1"/>
      <c r="R1930" s="1"/>
    </row>
    <row r="1931" spans="1:18" ht="16.5" customHeight="1">
      <c r="A1931" s="626" t="s">
        <v>7612</v>
      </c>
      <c r="B1931" s="626">
        <v>1</v>
      </c>
      <c r="C1931" s="627" t="s">
        <v>5923</v>
      </c>
      <c r="D1931" s="627" t="s">
        <v>1857</v>
      </c>
      <c r="E1931" s="628"/>
      <c r="F1931" s="629" t="s">
        <v>7969</v>
      </c>
      <c r="G1931" s="628"/>
      <c r="H1931" s="627" t="s">
        <v>6931</v>
      </c>
      <c r="I1931" s="628"/>
      <c r="J1931" s="1"/>
      <c r="K1931" s="1"/>
      <c r="L1931" s="1"/>
      <c r="M1931" s="1"/>
      <c r="N1931" s="1"/>
      <c r="O1931" s="1"/>
      <c r="P1931" s="1"/>
      <c r="Q1931" s="1"/>
      <c r="R1931" s="1"/>
    </row>
    <row r="1932" spans="1:18" ht="16.5" customHeight="1">
      <c r="A1932" s="626" t="s">
        <v>7612</v>
      </c>
      <c r="B1932" s="626">
        <v>1</v>
      </c>
      <c r="C1932" s="627" t="s">
        <v>5923</v>
      </c>
      <c r="D1932" s="627" t="s">
        <v>1857</v>
      </c>
      <c r="E1932" s="628"/>
      <c r="F1932" s="629" t="s">
        <v>7970</v>
      </c>
      <c r="G1932" s="628"/>
      <c r="H1932" s="627" t="s">
        <v>6931</v>
      </c>
      <c r="I1932" s="628"/>
      <c r="J1932" s="1"/>
      <c r="K1932" s="1"/>
      <c r="L1932" s="1"/>
      <c r="M1932" s="1"/>
      <c r="N1932" s="1"/>
      <c r="O1932" s="1"/>
      <c r="P1932" s="1"/>
      <c r="Q1932" s="1"/>
      <c r="R1932" s="1"/>
    </row>
    <row r="1933" spans="1:18" ht="16.5" customHeight="1">
      <c r="A1933" s="626" t="s">
        <v>7612</v>
      </c>
      <c r="B1933" s="626">
        <v>1</v>
      </c>
      <c r="C1933" s="627" t="s">
        <v>5923</v>
      </c>
      <c r="D1933" s="627" t="s">
        <v>1857</v>
      </c>
      <c r="E1933" s="628"/>
      <c r="F1933" s="629" t="s">
        <v>7971</v>
      </c>
      <c r="G1933" s="628"/>
      <c r="H1933" s="627" t="s">
        <v>6931</v>
      </c>
      <c r="I1933" s="628"/>
      <c r="J1933" s="1"/>
      <c r="K1933" s="1"/>
      <c r="L1933" s="1"/>
      <c r="M1933" s="1"/>
      <c r="N1933" s="1"/>
      <c r="O1933" s="1"/>
      <c r="P1933" s="1"/>
      <c r="Q1933" s="1"/>
      <c r="R1933" s="1"/>
    </row>
    <row r="1934" spans="1:18" ht="16.5" customHeight="1">
      <c r="A1934" s="626" t="s">
        <v>7612</v>
      </c>
      <c r="B1934" s="626">
        <v>1</v>
      </c>
      <c r="C1934" s="627" t="s">
        <v>5923</v>
      </c>
      <c r="D1934" s="627" t="s">
        <v>1857</v>
      </c>
      <c r="E1934" s="628"/>
      <c r="F1934" s="629" t="s">
        <v>7972</v>
      </c>
      <c r="G1934" s="628"/>
      <c r="H1934" s="627" t="s">
        <v>6931</v>
      </c>
      <c r="I1934" s="628"/>
      <c r="J1934" s="1"/>
      <c r="K1934" s="1"/>
      <c r="L1934" s="1"/>
      <c r="M1934" s="1"/>
      <c r="N1934" s="1"/>
      <c r="O1934" s="1"/>
      <c r="P1934" s="1"/>
      <c r="Q1934" s="1"/>
      <c r="R1934" s="1"/>
    </row>
    <row r="1935" spans="1:18" ht="16.5" customHeight="1">
      <c r="A1935" s="626" t="s">
        <v>7612</v>
      </c>
      <c r="B1935" s="626">
        <v>1</v>
      </c>
      <c r="C1935" s="627" t="s">
        <v>5923</v>
      </c>
      <c r="D1935" s="627" t="s">
        <v>1857</v>
      </c>
      <c r="E1935" s="628"/>
      <c r="F1935" s="629" t="s">
        <v>7973</v>
      </c>
      <c r="G1935" s="628"/>
      <c r="H1935" s="627" t="s">
        <v>6931</v>
      </c>
      <c r="I1935" s="628"/>
      <c r="J1935" s="1"/>
      <c r="K1935" s="1"/>
      <c r="L1935" s="1"/>
      <c r="M1935" s="1"/>
      <c r="N1935" s="1"/>
      <c r="O1935" s="1"/>
      <c r="P1935" s="1"/>
      <c r="Q1935" s="1"/>
      <c r="R1935" s="1"/>
    </row>
    <row r="1936" spans="1:18" ht="16.5" customHeight="1">
      <c r="A1936" s="626" t="s">
        <v>7612</v>
      </c>
      <c r="B1936" s="626">
        <v>1</v>
      </c>
      <c r="C1936" s="627" t="s">
        <v>5923</v>
      </c>
      <c r="D1936" s="627" t="s">
        <v>1857</v>
      </c>
      <c r="E1936" s="628"/>
      <c r="F1936" s="629" t="s">
        <v>7974</v>
      </c>
      <c r="G1936" s="628"/>
      <c r="H1936" s="627" t="s">
        <v>6931</v>
      </c>
      <c r="I1936" s="628"/>
      <c r="J1936" s="1"/>
      <c r="K1936" s="1"/>
      <c r="L1936" s="1"/>
      <c r="M1936" s="1"/>
      <c r="N1936" s="1"/>
      <c r="O1936" s="1"/>
      <c r="P1936" s="1"/>
      <c r="Q1936" s="1"/>
      <c r="R1936" s="1"/>
    </row>
    <row r="1937" spans="1:18" ht="16.5" customHeight="1">
      <c r="A1937" s="626" t="s">
        <v>7612</v>
      </c>
      <c r="B1937" s="626">
        <v>1</v>
      </c>
      <c r="C1937" s="627" t="s">
        <v>5923</v>
      </c>
      <c r="D1937" s="627" t="s">
        <v>1857</v>
      </c>
      <c r="E1937" s="628"/>
      <c r="F1937" s="629" t="s">
        <v>7975</v>
      </c>
      <c r="G1937" s="628"/>
      <c r="H1937" s="627" t="s">
        <v>6931</v>
      </c>
      <c r="I1937" s="628"/>
      <c r="J1937" s="1"/>
      <c r="K1937" s="1"/>
      <c r="L1937" s="1"/>
      <c r="M1937" s="1"/>
      <c r="N1937" s="1"/>
      <c r="O1937" s="1"/>
      <c r="P1937" s="1"/>
      <c r="Q1937" s="1"/>
      <c r="R1937" s="1"/>
    </row>
    <row r="1938" spans="1:18" ht="16.5" customHeight="1">
      <c r="A1938" s="626" t="s">
        <v>7612</v>
      </c>
      <c r="B1938" s="626">
        <v>1</v>
      </c>
      <c r="C1938" s="627" t="s">
        <v>5923</v>
      </c>
      <c r="D1938" s="627" t="s">
        <v>1857</v>
      </c>
      <c r="E1938" s="628"/>
      <c r="F1938" s="629" t="s">
        <v>7976</v>
      </c>
      <c r="G1938" s="628"/>
      <c r="H1938" s="627" t="s">
        <v>6931</v>
      </c>
      <c r="I1938" s="628"/>
      <c r="J1938" s="1"/>
      <c r="K1938" s="1"/>
      <c r="L1938" s="1"/>
      <c r="M1938" s="1"/>
      <c r="N1938" s="1"/>
      <c r="O1938" s="1"/>
      <c r="P1938" s="1"/>
      <c r="Q1938" s="1"/>
      <c r="R1938" s="1"/>
    </row>
    <row r="1939" spans="1:18" ht="16.5" customHeight="1">
      <c r="A1939" s="626" t="s">
        <v>7612</v>
      </c>
      <c r="B1939" s="626">
        <v>1</v>
      </c>
      <c r="C1939" s="627" t="s">
        <v>5923</v>
      </c>
      <c r="D1939" s="627" t="s">
        <v>1857</v>
      </c>
      <c r="E1939" s="628"/>
      <c r="F1939" s="629" t="s">
        <v>7977</v>
      </c>
      <c r="G1939" s="628"/>
      <c r="H1939" s="627" t="s">
        <v>6931</v>
      </c>
      <c r="I1939" s="628"/>
      <c r="J1939" s="1"/>
      <c r="K1939" s="1"/>
      <c r="L1939" s="1"/>
      <c r="M1939" s="1"/>
      <c r="N1939" s="1"/>
      <c r="O1939" s="1"/>
      <c r="P1939" s="1"/>
      <c r="Q1939" s="1"/>
      <c r="R1939" s="1"/>
    </row>
    <row r="1940" spans="1:18" ht="16.5" customHeight="1">
      <c r="A1940" s="626" t="s">
        <v>7612</v>
      </c>
      <c r="B1940" s="626">
        <v>1</v>
      </c>
      <c r="C1940" s="627" t="s">
        <v>5923</v>
      </c>
      <c r="D1940" s="627" t="s">
        <v>1857</v>
      </c>
      <c r="E1940" s="628"/>
      <c r="F1940" s="629" t="s">
        <v>7978</v>
      </c>
      <c r="G1940" s="628"/>
      <c r="H1940" s="627" t="s">
        <v>6931</v>
      </c>
      <c r="I1940" s="628"/>
      <c r="J1940" s="1"/>
      <c r="K1940" s="1"/>
      <c r="L1940" s="1"/>
      <c r="M1940" s="1"/>
      <c r="N1940" s="1"/>
      <c r="O1940" s="1"/>
      <c r="P1940" s="1"/>
      <c r="Q1940" s="1"/>
      <c r="R1940" s="1"/>
    </row>
    <row r="1941" spans="1:18" ht="16.5" customHeight="1">
      <c r="A1941" s="626" t="s">
        <v>7612</v>
      </c>
      <c r="B1941" s="626">
        <v>1</v>
      </c>
      <c r="C1941" s="627" t="s">
        <v>5923</v>
      </c>
      <c r="D1941" s="627" t="s">
        <v>1857</v>
      </c>
      <c r="E1941" s="628"/>
      <c r="F1941" s="629" t="s">
        <v>7979</v>
      </c>
      <c r="G1941" s="628"/>
      <c r="H1941" s="627" t="s">
        <v>6931</v>
      </c>
      <c r="I1941" s="628"/>
      <c r="J1941" s="1"/>
      <c r="K1941" s="1"/>
      <c r="L1941" s="1"/>
      <c r="M1941" s="1"/>
      <c r="N1941" s="1"/>
      <c r="O1941" s="1"/>
      <c r="P1941" s="1"/>
      <c r="Q1941" s="1"/>
      <c r="R1941" s="1"/>
    </row>
    <row r="1942" spans="1:18" ht="16.5" customHeight="1">
      <c r="A1942" s="626" t="s">
        <v>7612</v>
      </c>
      <c r="B1942" s="626">
        <v>1</v>
      </c>
      <c r="C1942" s="627" t="s">
        <v>5923</v>
      </c>
      <c r="D1942" s="627" t="s">
        <v>1857</v>
      </c>
      <c r="E1942" s="628"/>
      <c r="F1942" s="629" t="s">
        <v>7980</v>
      </c>
      <c r="G1942" s="628"/>
      <c r="H1942" s="627" t="s">
        <v>6931</v>
      </c>
      <c r="I1942" s="628"/>
      <c r="J1942" s="1"/>
      <c r="K1942" s="1"/>
      <c r="L1942" s="1"/>
      <c r="M1942" s="1"/>
      <c r="N1942" s="1"/>
      <c r="O1942" s="1"/>
      <c r="P1942" s="1"/>
      <c r="Q1942" s="1"/>
      <c r="R1942" s="1"/>
    </row>
    <row r="1943" spans="1:18" ht="16.5" customHeight="1">
      <c r="A1943" s="626" t="s">
        <v>7612</v>
      </c>
      <c r="B1943" s="626">
        <v>1</v>
      </c>
      <c r="C1943" s="627" t="s">
        <v>5923</v>
      </c>
      <c r="D1943" s="627" t="s">
        <v>1857</v>
      </c>
      <c r="E1943" s="628"/>
      <c r="F1943" s="629" t="s">
        <v>7981</v>
      </c>
      <c r="G1943" s="628"/>
      <c r="H1943" s="627" t="s">
        <v>6931</v>
      </c>
      <c r="I1943" s="628"/>
      <c r="J1943" s="1"/>
      <c r="K1943" s="1"/>
      <c r="L1943" s="1"/>
      <c r="M1943" s="1"/>
      <c r="N1943" s="1"/>
      <c r="O1943" s="1"/>
      <c r="P1943" s="1"/>
      <c r="Q1943" s="1"/>
      <c r="R1943" s="1"/>
    </row>
    <row r="1944" spans="1:18" ht="16.5" customHeight="1">
      <c r="A1944" s="626" t="s">
        <v>7612</v>
      </c>
      <c r="B1944" s="626">
        <v>1</v>
      </c>
      <c r="C1944" s="627" t="s">
        <v>5923</v>
      </c>
      <c r="D1944" s="627" t="s">
        <v>1857</v>
      </c>
      <c r="E1944" s="628"/>
      <c r="F1944" s="629" t="s">
        <v>7982</v>
      </c>
      <c r="G1944" s="628"/>
      <c r="H1944" s="627" t="s">
        <v>6931</v>
      </c>
      <c r="I1944" s="628"/>
      <c r="J1944" s="1"/>
      <c r="K1944" s="1"/>
      <c r="L1944" s="1"/>
      <c r="M1944" s="1"/>
      <c r="N1944" s="1"/>
      <c r="O1944" s="1"/>
      <c r="P1944" s="1"/>
      <c r="Q1944" s="1"/>
      <c r="R1944" s="1"/>
    </row>
    <row r="1945" spans="1:18" ht="16.5" customHeight="1">
      <c r="A1945" s="626" t="s">
        <v>7612</v>
      </c>
      <c r="B1945" s="626">
        <v>1</v>
      </c>
      <c r="C1945" s="627" t="s">
        <v>5923</v>
      </c>
      <c r="D1945" s="627" t="s">
        <v>1857</v>
      </c>
      <c r="E1945" s="628"/>
      <c r="F1945" s="629" t="s">
        <v>7983</v>
      </c>
      <c r="G1945" s="628"/>
      <c r="H1945" s="627" t="s">
        <v>6931</v>
      </c>
      <c r="I1945" s="628"/>
      <c r="J1945" s="1"/>
      <c r="K1945" s="1"/>
      <c r="L1945" s="1"/>
      <c r="M1945" s="1"/>
      <c r="N1945" s="1"/>
      <c r="O1945" s="1"/>
      <c r="P1945" s="1"/>
      <c r="Q1945" s="1"/>
      <c r="R1945" s="1"/>
    </row>
    <row r="1946" spans="1:18" ht="16.5" customHeight="1">
      <c r="A1946" s="626" t="s">
        <v>7612</v>
      </c>
      <c r="B1946" s="626">
        <v>1</v>
      </c>
      <c r="C1946" s="627" t="s">
        <v>5923</v>
      </c>
      <c r="D1946" s="627" t="s">
        <v>1857</v>
      </c>
      <c r="E1946" s="628"/>
      <c r="F1946" s="629" t="s">
        <v>7984</v>
      </c>
      <c r="G1946" s="628"/>
      <c r="H1946" s="627" t="s">
        <v>6931</v>
      </c>
      <c r="I1946" s="628"/>
      <c r="J1946" s="1"/>
      <c r="K1946" s="1"/>
      <c r="L1946" s="1"/>
      <c r="M1946" s="1"/>
      <c r="N1946" s="1"/>
      <c r="O1946" s="1"/>
      <c r="P1946" s="1"/>
      <c r="Q1946" s="1"/>
      <c r="R1946" s="1"/>
    </row>
    <row r="1947" spans="1:18" ht="16.5" customHeight="1">
      <c r="A1947" s="626" t="s">
        <v>7612</v>
      </c>
      <c r="B1947" s="626">
        <v>1</v>
      </c>
      <c r="C1947" s="627" t="s">
        <v>5923</v>
      </c>
      <c r="D1947" s="627" t="s">
        <v>1857</v>
      </c>
      <c r="E1947" s="628"/>
      <c r="F1947" s="629" t="s">
        <v>7985</v>
      </c>
      <c r="G1947" s="628"/>
      <c r="H1947" s="627" t="s">
        <v>6931</v>
      </c>
      <c r="I1947" s="628"/>
      <c r="J1947" s="1"/>
      <c r="K1947" s="1"/>
      <c r="L1947" s="1"/>
      <c r="M1947" s="1"/>
      <c r="N1947" s="1"/>
      <c r="O1947" s="1"/>
      <c r="P1947" s="1"/>
      <c r="Q1947" s="1"/>
      <c r="R1947" s="1"/>
    </row>
    <row r="1948" spans="1:18" ht="16.5" customHeight="1">
      <c r="A1948" s="626" t="s">
        <v>7612</v>
      </c>
      <c r="B1948" s="626">
        <v>1</v>
      </c>
      <c r="C1948" s="627" t="s">
        <v>5923</v>
      </c>
      <c r="D1948" s="627" t="s">
        <v>1857</v>
      </c>
      <c r="E1948" s="628"/>
      <c r="F1948" s="629" t="s">
        <v>7986</v>
      </c>
      <c r="G1948" s="628"/>
      <c r="H1948" s="627" t="s">
        <v>6931</v>
      </c>
      <c r="I1948" s="628"/>
      <c r="J1948" s="1"/>
      <c r="K1948" s="1"/>
      <c r="L1948" s="1"/>
      <c r="M1948" s="1"/>
      <c r="N1948" s="1"/>
      <c r="O1948" s="1"/>
      <c r="P1948" s="1"/>
      <c r="Q1948" s="1"/>
      <c r="R1948" s="1"/>
    </row>
    <row r="1949" spans="1:18" ht="16.5" customHeight="1">
      <c r="A1949" s="626" t="s">
        <v>7612</v>
      </c>
      <c r="B1949" s="626">
        <v>1</v>
      </c>
      <c r="C1949" s="627" t="s">
        <v>5923</v>
      </c>
      <c r="D1949" s="627" t="s">
        <v>1857</v>
      </c>
      <c r="E1949" s="628"/>
      <c r="F1949" s="629" t="s">
        <v>7987</v>
      </c>
      <c r="G1949" s="628"/>
      <c r="H1949" s="627" t="s">
        <v>6931</v>
      </c>
      <c r="I1949" s="628"/>
      <c r="J1949" s="1"/>
      <c r="K1949" s="1"/>
      <c r="L1949" s="1"/>
      <c r="M1949" s="1"/>
      <c r="N1949" s="1"/>
      <c r="O1949" s="1"/>
      <c r="P1949" s="1"/>
      <c r="Q1949" s="1"/>
      <c r="R1949" s="1"/>
    </row>
    <row r="1950" spans="1:18" ht="16.5" customHeight="1">
      <c r="A1950" s="626" t="s">
        <v>7612</v>
      </c>
      <c r="B1950" s="626">
        <v>1</v>
      </c>
      <c r="C1950" s="627" t="s">
        <v>5923</v>
      </c>
      <c r="D1950" s="627" t="s">
        <v>1857</v>
      </c>
      <c r="E1950" s="628"/>
      <c r="F1950" s="629" t="s">
        <v>7988</v>
      </c>
      <c r="G1950" s="628"/>
      <c r="H1950" s="627" t="s">
        <v>6931</v>
      </c>
      <c r="I1950" s="628"/>
      <c r="J1950" s="1"/>
      <c r="K1950" s="1"/>
      <c r="L1950" s="1"/>
      <c r="M1950" s="1"/>
      <c r="N1950" s="1"/>
      <c r="O1950" s="1"/>
      <c r="P1950" s="1"/>
      <c r="Q1950" s="1"/>
      <c r="R1950" s="1"/>
    </row>
    <row r="1951" spans="1:18" ht="16.5" customHeight="1">
      <c r="A1951" s="626" t="s">
        <v>7612</v>
      </c>
      <c r="B1951" s="626">
        <v>1</v>
      </c>
      <c r="C1951" s="627" t="s">
        <v>5923</v>
      </c>
      <c r="D1951" s="627" t="s">
        <v>1857</v>
      </c>
      <c r="E1951" s="628"/>
      <c r="F1951" s="629" t="s">
        <v>7989</v>
      </c>
      <c r="G1951" s="628"/>
      <c r="H1951" s="627" t="s">
        <v>6931</v>
      </c>
      <c r="I1951" s="628"/>
      <c r="J1951" s="1"/>
      <c r="K1951" s="1"/>
      <c r="L1951" s="1"/>
      <c r="M1951" s="1"/>
      <c r="N1951" s="1"/>
      <c r="O1951" s="1"/>
      <c r="P1951" s="1"/>
      <c r="Q1951" s="1"/>
      <c r="R1951" s="1"/>
    </row>
    <row r="1952" spans="1:18" ht="16.5" customHeight="1">
      <c r="A1952" s="626" t="s">
        <v>7612</v>
      </c>
      <c r="B1952" s="626">
        <v>1</v>
      </c>
      <c r="C1952" s="627" t="s">
        <v>5923</v>
      </c>
      <c r="D1952" s="627" t="s">
        <v>1857</v>
      </c>
      <c r="E1952" s="628"/>
      <c r="F1952" s="629" t="s">
        <v>7990</v>
      </c>
      <c r="G1952" s="628"/>
      <c r="H1952" s="627" t="s">
        <v>6931</v>
      </c>
      <c r="I1952" s="628"/>
      <c r="J1952" s="1"/>
      <c r="K1952" s="1"/>
      <c r="L1952" s="1"/>
      <c r="M1952" s="1"/>
      <c r="N1952" s="1"/>
      <c r="O1952" s="1"/>
      <c r="P1952" s="1"/>
      <c r="Q1952" s="1"/>
      <c r="R1952" s="1"/>
    </row>
    <row r="1953" spans="1:18" ht="16.5" customHeight="1">
      <c r="A1953" s="626" t="s">
        <v>7612</v>
      </c>
      <c r="B1953" s="626">
        <v>1</v>
      </c>
      <c r="C1953" s="627" t="s">
        <v>5923</v>
      </c>
      <c r="D1953" s="627" t="s">
        <v>1857</v>
      </c>
      <c r="E1953" s="628"/>
      <c r="F1953" s="629" t="s">
        <v>7991</v>
      </c>
      <c r="G1953" s="628"/>
      <c r="H1953" s="627" t="s">
        <v>6931</v>
      </c>
      <c r="I1953" s="628"/>
      <c r="J1953" s="1"/>
      <c r="K1953" s="1"/>
      <c r="L1953" s="1"/>
      <c r="M1953" s="1"/>
      <c r="N1953" s="1"/>
      <c r="O1953" s="1"/>
      <c r="P1953" s="1"/>
      <c r="Q1953" s="1"/>
      <c r="R1953" s="1"/>
    </row>
    <row r="1954" spans="1:18" ht="16.5" customHeight="1">
      <c r="A1954" s="626" t="s">
        <v>7612</v>
      </c>
      <c r="B1954" s="626">
        <v>1</v>
      </c>
      <c r="C1954" s="627" t="s">
        <v>5923</v>
      </c>
      <c r="D1954" s="627" t="s">
        <v>1857</v>
      </c>
      <c r="E1954" s="628"/>
      <c r="F1954" s="629" t="s">
        <v>7992</v>
      </c>
      <c r="G1954" s="628"/>
      <c r="H1954" s="627" t="s">
        <v>6931</v>
      </c>
      <c r="I1954" s="628"/>
      <c r="J1954" s="1"/>
      <c r="K1954" s="1"/>
      <c r="L1954" s="1"/>
      <c r="M1954" s="1"/>
      <c r="N1954" s="1"/>
      <c r="O1954" s="1"/>
      <c r="P1954" s="1"/>
      <c r="Q1954" s="1"/>
      <c r="R1954" s="1"/>
    </row>
    <row r="1955" spans="1:18" ht="16.5" customHeight="1">
      <c r="A1955" s="626" t="s">
        <v>7612</v>
      </c>
      <c r="B1955" s="626">
        <v>1</v>
      </c>
      <c r="C1955" s="627" t="s">
        <v>5923</v>
      </c>
      <c r="D1955" s="627" t="s">
        <v>1857</v>
      </c>
      <c r="E1955" s="628"/>
      <c r="F1955" s="629" t="s">
        <v>7993</v>
      </c>
      <c r="G1955" s="628"/>
      <c r="H1955" s="627" t="s">
        <v>6931</v>
      </c>
      <c r="I1955" s="628"/>
      <c r="J1955" s="1"/>
      <c r="K1955" s="1"/>
      <c r="L1955" s="1"/>
      <c r="M1955" s="1"/>
      <c r="N1955" s="1"/>
      <c r="O1955" s="1"/>
      <c r="P1955" s="1"/>
      <c r="Q1955" s="1"/>
      <c r="R1955" s="1"/>
    </row>
    <row r="1956" spans="1:18" ht="16.5" customHeight="1">
      <c r="A1956" s="626" t="s">
        <v>7612</v>
      </c>
      <c r="B1956" s="626">
        <v>1</v>
      </c>
      <c r="C1956" s="627" t="s">
        <v>5923</v>
      </c>
      <c r="D1956" s="627" t="s">
        <v>1857</v>
      </c>
      <c r="E1956" s="628"/>
      <c r="F1956" s="629" t="s">
        <v>7994</v>
      </c>
      <c r="G1956" s="628"/>
      <c r="H1956" s="627" t="s">
        <v>6931</v>
      </c>
      <c r="I1956" s="628"/>
      <c r="J1956" s="1"/>
      <c r="K1956" s="1"/>
      <c r="L1956" s="1"/>
      <c r="M1956" s="1"/>
      <c r="N1956" s="1"/>
      <c r="O1956" s="1"/>
      <c r="P1956" s="1"/>
      <c r="Q1956" s="1"/>
      <c r="R1956" s="1"/>
    </row>
    <row r="1957" spans="1:18" ht="16.5" customHeight="1">
      <c r="A1957" s="626" t="s">
        <v>7612</v>
      </c>
      <c r="B1957" s="626">
        <v>1</v>
      </c>
      <c r="C1957" s="627" t="s">
        <v>5923</v>
      </c>
      <c r="D1957" s="627" t="s">
        <v>1857</v>
      </c>
      <c r="E1957" s="628"/>
      <c r="F1957" s="629" t="s">
        <v>7995</v>
      </c>
      <c r="G1957" s="628"/>
      <c r="H1957" s="627" t="s">
        <v>6931</v>
      </c>
      <c r="I1957" s="628"/>
      <c r="J1957" s="1"/>
      <c r="K1957" s="1"/>
      <c r="L1957" s="1"/>
      <c r="M1957" s="1"/>
      <c r="N1957" s="1"/>
      <c r="O1957" s="1"/>
      <c r="P1957" s="1"/>
      <c r="Q1957" s="1"/>
      <c r="R1957" s="1"/>
    </row>
    <row r="1958" spans="1:18" ht="16.5" customHeight="1">
      <c r="A1958" s="626" t="s">
        <v>7612</v>
      </c>
      <c r="B1958" s="626">
        <v>1</v>
      </c>
      <c r="C1958" s="627" t="s">
        <v>5923</v>
      </c>
      <c r="D1958" s="627" t="s">
        <v>1857</v>
      </c>
      <c r="E1958" s="628"/>
      <c r="F1958" s="629" t="s">
        <v>7996</v>
      </c>
      <c r="G1958" s="628"/>
      <c r="H1958" s="627" t="s">
        <v>6931</v>
      </c>
      <c r="I1958" s="628"/>
      <c r="J1958" s="1"/>
      <c r="K1958" s="1"/>
      <c r="L1958" s="1"/>
      <c r="M1958" s="1"/>
      <c r="N1958" s="1"/>
      <c r="O1958" s="1"/>
      <c r="P1958" s="1"/>
      <c r="Q1958" s="1"/>
      <c r="R1958" s="1"/>
    </row>
    <row r="1959" spans="1:18" ht="16.5" customHeight="1">
      <c r="A1959" s="626" t="s">
        <v>7612</v>
      </c>
      <c r="B1959" s="626">
        <v>1</v>
      </c>
      <c r="C1959" s="627" t="s">
        <v>5923</v>
      </c>
      <c r="D1959" s="627" t="s">
        <v>1857</v>
      </c>
      <c r="E1959" s="628"/>
      <c r="F1959" s="629" t="s">
        <v>7997</v>
      </c>
      <c r="G1959" s="628"/>
      <c r="H1959" s="627" t="s">
        <v>6931</v>
      </c>
      <c r="I1959" s="628"/>
      <c r="J1959" s="1"/>
      <c r="K1959" s="1"/>
      <c r="L1959" s="1"/>
      <c r="M1959" s="1"/>
      <c r="N1959" s="1"/>
      <c r="O1959" s="1"/>
      <c r="P1959" s="1"/>
      <c r="Q1959" s="1"/>
      <c r="R1959" s="1"/>
    </row>
    <row r="1960" spans="1:18" ht="16.5" customHeight="1">
      <c r="A1960" s="626" t="s">
        <v>7612</v>
      </c>
      <c r="B1960" s="626">
        <v>1</v>
      </c>
      <c r="C1960" s="627" t="s">
        <v>5923</v>
      </c>
      <c r="D1960" s="627" t="s">
        <v>1857</v>
      </c>
      <c r="E1960" s="628"/>
      <c r="F1960" s="629" t="s">
        <v>7998</v>
      </c>
      <c r="G1960" s="628"/>
      <c r="H1960" s="627" t="s">
        <v>6931</v>
      </c>
      <c r="I1960" s="628"/>
      <c r="J1960" s="1"/>
      <c r="K1960" s="1"/>
      <c r="L1960" s="1"/>
      <c r="M1960" s="1"/>
      <c r="N1960" s="1"/>
      <c r="O1960" s="1"/>
      <c r="P1960" s="1"/>
      <c r="Q1960" s="1"/>
      <c r="R1960" s="1"/>
    </row>
    <row r="1961" spans="1:18" ht="16.5" customHeight="1">
      <c r="A1961" s="626" t="s">
        <v>7612</v>
      </c>
      <c r="B1961" s="626">
        <v>1</v>
      </c>
      <c r="C1961" s="627" t="s">
        <v>5923</v>
      </c>
      <c r="D1961" s="627" t="s">
        <v>1857</v>
      </c>
      <c r="E1961" s="628"/>
      <c r="F1961" s="629" t="s">
        <v>7999</v>
      </c>
      <c r="G1961" s="628"/>
      <c r="H1961" s="627" t="s">
        <v>6931</v>
      </c>
      <c r="I1961" s="628"/>
      <c r="J1961" s="1"/>
      <c r="K1961" s="1"/>
      <c r="L1961" s="1"/>
      <c r="M1961" s="1"/>
      <c r="N1961" s="1"/>
      <c r="O1961" s="1"/>
      <c r="P1961" s="1"/>
      <c r="Q1961" s="1"/>
      <c r="R1961" s="1"/>
    </row>
    <row r="1962" spans="1:18" ht="16.5" customHeight="1">
      <c r="A1962" s="626" t="s">
        <v>7612</v>
      </c>
      <c r="B1962" s="626">
        <v>1</v>
      </c>
      <c r="C1962" s="627" t="s">
        <v>5923</v>
      </c>
      <c r="D1962" s="627" t="s">
        <v>1857</v>
      </c>
      <c r="E1962" s="628"/>
      <c r="F1962" s="629" t="s">
        <v>8000</v>
      </c>
      <c r="G1962" s="628"/>
      <c r="H1962" s="627" t="s">
        <v>6931</v>
      </c>
      <c r="I1962" s="628"/>
      <c r="J1962" s="1"/>
      <c r="K1962" s="1"/>
      <c r="L1962" s="1"/>
      <c r="M1962" s="1"/>
      <c r="N1962" s="1"/>
      <c r="O1962" s="1"/>
      <c r="P1962" s="1"/>
      <c r="Q1962" s="1"/>
      <c r="R1962" s="1"/>
    </row>
    <row r="1963" spans="1:18" ht="16.5" customHeight="1">
      <c r="A1963" s="626" t="s">
        <v>7612</v>
      </c>
      <c r="B1963" s="626">
        <v>1</v>
      </c>
      <c r="C1963" s="627" t="s">
        <v>5923</v>
      </c>
      <c r="D1963" s="627" t="s">
        <v>1857</v>
      </c>
      <c r="E1963" s="628"/>
      <c r="F1963" s="629" t="s">
        <v>8001</v>
      </c>
      <c r="G1963" s="628"/>
      <c r="H1963" s="627" t="s">
        <v>6931</v>
      </c>
      <c r="I1963" s="628"/>
      <c r="J1963" s="1"/>
      <c r="K1963" s="1"/>
      <c r="L1963" s="1"/>
      <c r="M1963" s="1"/>
      <c r="N1963" s="1"/>
      <c r="O1963" s="1"/>
      <c r="P1963" s="1"/>
      <c r="Q1963" s="1"/>
      <c r="R1963" s="1"/>
    </row>
    <row r="1964" spans="1:18" ht="16.5" customHeight="1">
      <c r="A1964" s="626" t="s">
        <v>7612</v>
      </c>
      <c r="B1964" s="626">
        <v>1</v>
      </c>
      <c r="C1964" s="627" t="s">
        <v>5923</v>
      </c>
      <c r="D1964" s="627" t="s">
        <v>1857</v>
      </c>
      <c r="E1964" s="628"/>
      <c r="F1964" s="629" t="s">
        <v>8002</v>
      </c>
      <c r="G1964" s="628"/>
      <c r="H1964" s="627" t="s">
        <v>6931</v>
      </c>
      <c r="I1964" s="628"/>
      <c r="J1964" s="1"/>
      <c r="K1964" s="1"/>
      <c r="L1964" s="1"/>
      <c r="M1964" s="1"/>
      <c r="N1964" s="1"/>
      <c r="O1964" s="1"/>
      <c r="P1964" s="1"/>
      <c r="Q1964" s="1"/>
      <c r="R1964" s="1"/>
    </row>
    <row r="1965" spans="1:18" ht="16.5" customHeight="1">
      <c r="A1965" s="626" t="s">
        <v>7612</v>
      </c>
      <c r="B1965" s="626">
        <v>1</v>
      </c>
      <c r="C1965" s="627" t="s">
        <v>5923</v>
      </c>
      <c r="D1965" s="627" t="s">
        <v>1857</v>
      </c>
      <c r="E1965" s="628"/>
      <c r="F1965" s="629" t="s">
        <v>8003</v>
      </c>
      <c r="G1965" s="628"/>
      <c r="H1965" s="627" t="s">
        <v>6931</v>
      </c>
      <c r="I1965" s="628"/>
      <c r="J1965" s="1"/>
      <c r="K1965" s="1"/>
      <c r="L1965" s="1"/>
      <c r="M1965" s="1"/>
      <c r="N1965" s="1"/>
      <c r="O1965" s="1"/>
      <c r="P1965" s="1"/>
      <c r="Q1965" s="1"/>
      <c r="R1965" s="1"/>
    </row>
    <row r="1966" spans="1:18" ht="16.5" customHeight="1">
      <c r="A1966" s="626" t="s">
        <v>7612</v>
      </c>
      <c r="B1966" s="626">
        <v>1</v>
      </c>
      <c r="C1966" s="627" t="s">
        <v>5923</v>
      </c>
      <c r="D1966" s="627" t="s">
        <v>1857</v>
      </c>
      <c r="E1966" s="628"/>
      <c r="F1966" s="629" t="s">
        <v>8004</v>
      </c>
      <c r="G1966" s="628"/>
      <c r="H1966" s="627" t="s">
        <v>6931</v>
      </c>
      <c r="I1966" s="628"/>
      <c r="J1966" s="1"/>
      <c r="K1966" s="1"/>
      <c r="L1966" s="1"/>
      <c r="M1966" s="1"/>
      <c r="N1966" s="1"/>
      <c r="O1966" s="1"/>
      <c r="P1966" s="1"/>
      <c r="Q1966" s="1"/>
      <c r="R1966" s="1"/>
    </row>
    <row r="1967" spans="1:18" ht="16.5" customHeight="1">
      <c r="A1967" s="626" t="s">
        <v>7612</v>
      </c>
      <c r="B1967" s="626">
        <v>1</v>
      </c>
      <c r="C1967" s="627" t="s">
        <v>5923</v>
      </c>
      <c r="D1967" s="627" t="s">
        <v>1857</v>
      </c>
      <c r="E1967" s="628"/>
      <c r="F1967" s="629" t="s">
        <v>8005</v>
      </c>
      <c r="G1967" s="628"/>
      <c r="H1967" s="627" t="s">
        <v>6931</v>
      </c>
      <c r="I1967" s="628"/>
      <c r="J1967" s="1"/>
      <c r="K1967" s="1"/>
      <c r="L1967" s="1"/>
      <c r="M1967" s="1"/>
      <c r="N1967" s="1"/>
      <c r="O1967" s="1"/>
      <c r="P1967" s="1"/>
      <c r="Q1967" s="1"/>
      <c r="R1967" s="1"/>
    </row>
    <row r="1968" spans="1:18" ht="16.5" customHeight="1">
      <c r="A1968" s="626" t="s">
        <v>7612</v>
      </c>
      <c r="B1968" s="626">
        <v>1</v>
      </c>
      <c r="C1968" s="627" t="s">
        <v>5923</v>
      </c>
      <c r="D1968" s="627" t="s">
        <v>1857</v>
      </c>
      <c r="E1968" s="628"/>
      <c r="F1968" s="629" t="s">
        <v>8006</v>
      </c>
      <c r="G1968" s="628"/>
      <c r="H1968" s="627" t="s">
        <v>6931</v>
      </c>
      <c r="I1968" s="628"/>
      <c r="J1968" s="1"/>
      <c r="K1968" s="1"/>
      <c r="L1968" s="1"/>
      <c r="M1968" s="1"/>
      <c r="N1968" s="1"/>
      <c r="O1968" s="1"/>
      <c r="P1968" s="1"/>
      <c r="Q1968" s="1"/>
      <c r="R1968" s="1"/>
    </row>
    <row r="1969" spans="1:18" ht="16.5" customHeight="1">
      <c r="A1969" s="626" t="s">
        <v>7612</v>
      </c>
      <c r="B1969" s="626">
        <v>1</v>
      </c>
      <c r="C1969" s="627" t="s">
        <v>5923</v>
      </c>
      <c r="D1969" s="627" t="s">
        <v>1857</v>
      </c>
      <c r="E1969" s="628"/>
      <c r="F1969" s="629" t="s">
        <v>8007</v>
      </c>
      <c r="G1969" s="628"/>
      <c r="H1969" s="627" t="s">
        <v>6931</v>
      </c>
      <c r="I1969" s="628"/>
      <c r="J1969" s="1"/>
      <c r="K1969" s="1"/>
      <c r="L1969" s="1"/>
      <c r="M1969" s="1"/>
      <c r="N1969" s="1"/>
      <c r="O1969" s="1"/>
      <c r="P1969" s="1"/>
      <c r="Q1969" s="1"/>
      <c r="R1969" s="1"/>
    </row>
    <row r="1970" spans="1:18" ht="16.5" customHeight="1">
      <c r="A1970" s="626" t="s">
        <v>7612</v>
      </c>
      <c r="B1970" s="626">
        <v>1</v>
      </c>
      <c r="C1970" s="627" t="s">
        <v>5923</v>
      </c>
      <c r="D1970" s="627" t="s">
        <v>1857</v>
      </c>
      <c r="E1970" s="628"/>
      <c r="F1970" s="629" t="s">
        <v>8008</v>
      </c>
      <c r="G1970" s="628"/>
      <c r="H1970" s="627" t="s">
        <v>6931</v>
      </c>
      <c r="I1970" s="628"/>
      <c r="J1970" s="1"/>
      <c r="K1970" s="1"/>
      <c r="L1970" s="1"/>
      <c r="M1970" s="1"/>
      <c r="N1970" s="1"/>
      <c r="O1970" s="1"/>
      <c r="P1970" s="1"/>
      <c r="Q1970" s="1"/>
      <c r="R1970" s="1"/>
    </row>
    <row r="1971" spans="1:18" ht="16.5" customHeight="1">
      <c r="A1971" s="626" t="s">
        <v>7612</v>
      </c>
      <c r="B1971" s="626">
        <v>1</v>
      </c>
      <c r="C1971" s="627" t="s">
        <v>5923</v>
      </c>
      <c r="D1971" s="627" t="s">
        <v>1857</v>
      </c>
      <c r="E1971" s="628"/>
      <c r="F1971" s="629" t="s">
        <v>8009</v>
      </c>
      <c r="G1971" s="628"/>
      <c r="H1971" s="627" t="s">
        <v>6931</v>
      </c>
      <c r="I1971" s="628"/>
      <c r="J1971" s="1"/>
      <c r="K1971" s="1"/>
      <c r="L1971" s="1"/>
      <c r="M1971" s="1"/>
      <c r="N1971" s="1"/>
      <c r="O1971" s="1"/>
      <c r="P1971" s="1"/>
      <c r="Q1971" s="1"/>
      <c r="R1971" s="1"/>
    </row>
    <row r="1972" spans="1:18" ht="16.5" customHeight="1">
      <c r="A1972" s="626" t="s">
        <v>7612</v>
      </c>
      <c r="B1972" s="626">
        <v>1</v>
      </c>
      <c r="C1972" s="627" t="s">
        <v>5923</v>
      </c>
      <c r="D1972" s="627" t="s">
        <v>1857</v>
      </c>
      <c r="E1972" s="628"/>
      <c r="F1972" s="629" t="s">
        <v>8010</v>
      </c>
      <c r="G1972" s="628"/>
      <c r="H1972" s="627" t="s">
        <v>6931</v>
      </c>
      <c r="I1972" s="628"/>
      <c r="J1972" s="1"/>
      <c r="K1972" s="1"/>
      <c r="L1972" s="1"/>
      <c r="M1972" s="1"/>
      <c r="N1972" s="1"/>
      <c r="O1972" s="1"/>
      <c r="P1972" s="1"/>
      <c r="Q1972" s="1"/>
      <c r="R1972" s="1"/>
    </row>
    <row r="1973" spans="1:18" ht="16.5" customHeight="1">
      <c r="A1973" s="626" t="s">
        <v>7612</v>
      </c>
      <c r="B1973" s="626">
        <v>1</v>
      </c>
      <c r="C1973" s="627" t="s">
        <v>5923</v>
      </c>
      <c r="D1973" s="627" t="s">
        <v>1857</v>
      </c>
      <c r="E1973" s="628"/>
      <c r="F1973" s="629" t="s">
        <v>8011</v>
      </c>
      <c r="G1973" s="628"/>
      <c r="H1973" s="627" t="s">
        <v>6931</v>
      </c>
      <c r="I1973" s="628"/>
      <c r="J1973" s="1"/>
      <c r="K1973" s="1"/>
      <c r="L1973" s="1"/>
      <c r="M1973" s="1"/>
      <c r="N1973" s="1"/>
      <c r="O1973" s="1"/>
      <c r="P1973" s="1"/>
      <c r="Q1973" s="1"/>
      <c r="R1973" s="1"/>
    </row>
    <row r="1974" spans="1:18" ht="16.5" customHeight="1">
      <c r="A1974" s="626" t="s">
        <v>7612</v>
      </c>
      <c r="B1974" s="626">
        <v>1</v>
      </c>
      <c r="C1974" s="627" t="s">
        <v>5923</v>
      </c>
      <c r="D1974" s="627" t="s">
        <v>1857</v>
      </c>
      <c r="E1974" s="628"/>
      <c r="F1974" s="629" t="s">
        <v>8012</v>
      </c>
      <c r="G1974" s="628"/>
      <c r="H1974" s="627" t="s">
        <v>6931</v>
      </c>
      <c r="I1974" s="628"/>
      <c r="J1974" s="1"/>
      <c r="K1974" s="1"/>
      <c r="L1974" s="1"/>
      <c r="M1974" s="1"/>
      <c r="N1974" s="1"/>
      <c r="O1974" s="1"/>
      <c r="P1974" s="1"/>
      <c r="Q1974" s="1"/>
      <c r="R1974" s="1"/>
    </row>
    <row r="1975" spans="1:18" ht="16.5" customHeight="1">
      <c r="A1975" s="626" t="s">
        <v>7612</v>
      </c>
      <c r="B1975" s="626">
        <v>1</v>
      </c>
      <c r="C1975" s="627" t="s">
        <v>5923</v>
      </c>
      <c r="D1975" s="627" t="s">
        <v>1857</v>
      </c>
      <c r="E1975" s="628"/>
      <c r="F1975" s="629" t="s">
        <v>8013</v>
      </c>
      <c r="G1975" s="628"/>
      <c r="H1975" s="627" t="s">
        <v>6931</v>
      </c>
      <c r="I1975" s="628"/>
      <c r="J1975" s="1"/>
      <c r="K1975" s="1"/>
      <c r="L1975" s="1"/>
      <c r="M1975" s="1"/>
      <c r="N1975" s="1"/>
      <c r="O1975" s="1"/>
      <c r="P1975" s="1"/>
      <c r="Q1975" s="1"/>
      <c r="R1975" s="1"/>
    </row>
    <row r="1976" spans="1:18" ht="16.5" customHeight="1">
      <c r="A1976" s="626" t="s">
        <v>7612</v>
      </c>
      <c r="B1976" s="626">
        <v>1</v>
      </c>
      <c r="C1976" s="627" t="s">
        <v>5923</v>
      </c>
      <c r="D1976" s="627" t="s">
        <v>1857</v>
      </c>
      <c r="E1976" s="628"/>
      <c r="F1976" s="629" t="s">
        <v>8014</v>
      </c>
      <c r="G1976" s="628"/>
      <c r="H1976" s="627" t="s">
        <v>6931</v>
      </c>
      <c r="I1976" s="628"/>
      <c r="J1976" s="1"/>
      <c r="K1976" s="1"/>
      <c r="L1976" s="1"/>
      <c r="M1976" s="1"/>
      <c r="N1976" s="1"/>
      <c r="O1976" s="1"/>
      <c r="P1976" s="1"/>
      <c r="Q1976" s="1"/>
      <c r="R1976" s="1"/>
    </row>
    <row r="1977" spans="1:18" ht="16.5" customHeight="1">
      <c r="A1977" s="626" t="s">
        <v>7612</v>
      </c>
      <c r="B1977" s="626">
        <v>1</v>
      </c>
      <c r="C1977" s="627" t="s">
        <v>5923</v>
      </c>
      <c r="D1977" s="627" t="s">
        <v>1857</v>
      </c>
      <c r="E1977" s="628"/>
      <c r="F1977" s="629" t="s">
        <v>8015</v>
      </c>
      <c r="G1977" s="628"/>
      <c r="H1977" s="627" t="s">
        <v>6931</v>
      </c>
      <c r="I1977" s="628"/>
      <c r="J1977" s="1"/>
      <c r="K1977" s="1"/>
      <c r="L1977" s="1"/>
      <c r="M1977" s="1"/>
      <c r="N1977" s="1"/>
      <c r="O1977" s="1"/>
      <c r="P1977" s="1"/>
      <c r="Q1977" s="1"/>
      <c r="R1977" s="1"/>
    </row>
    <row r="1978" spans="1:18" ht="16.5" customHeight="1">
      <c r="A1978" s="626" t="s">
        <v>7612</v>
      </c>
      <c r="B1978" s="626">
        <v>1</v>
      </c>
      <c r="C1978" s="627" t="s">
        <v>5923</v>
      </c>
      <c r="D1978" s="627" t="s">
        <v>1857</v>
      </c>
      <c r="E1978" s="628"/>
      <c r="F1978" s="629" t="s">
        <v>8016</v>
      </c>
      <c r="G1978" s="628"/>
      <c r="H1978" s="627" t="s">
        <v>6931</v>
      </c>
      <c r="I1978" s="628"/>
      <c r="J1978" s="1"/>
      <c r="K1978" s="1"/>
      <c r="L1978" s="1"/>
      <c r="M1978" s="1"/>
      <c r="N1978" s="1"/>
      <c r="O1978" s="1"/>
      <c r="P1978" s="1"/>
      <c r="Q1978" s="1"/>
      <c r="R1978" s="1"/>
    </row>
    <row r="1979" spans="1:18" ht="16.5" customHeight="1">
      <c r="A1979" s="626" t="s">
        <v>7612</v>
      </c>
      <c r="B1979" s="626">
        <v>1</v>
      </c>
      <c r="C1979" s="627" t="s">
        <v>5923</v>
      </c>
      <c r="D1979" s="627" t="s">
        <v>1857</v>
      </c>
      <c r="E1979" s="628"/>
      <c r="F1979" s="629" t="s">
        <v>8017</v>
      </c>
      <c r="G1979" s="628"/>
      <c r="H1979" s="627" t="s">
        <v>6931</v>
      </c>
      <c r="I1979" s="628"/>
      <c r="J1979" s="1"/>
      <c r="K1979" s="1"/>
      <c r="L1979" s="1"/>
      <c r="M1979" s="1"/>
      <c r="N1979" s="1"/>
      <c r="O1979" s="1"/>
      <c r="P1979" s="1"/>
      <c r="Q1979" s="1"/>
      <c r="R1979" s="1"/>
    </row>
    <row r="1980" spans="1:18" ht="16.5" customHeight="1">
      <c r="A1980" s="626" t="s">
        <v>7612</v>
      </c>
      <c r="B1980" s="626">
        <v>1</v>
      </c>
      <c r="C1980" s="627" t="s">
        <v>5923</v>
      </c>
      <c r="D1980" s="627" t="s">
        <v>1857</v>
      </c>
      <c r="E1980" s="628"/>
      <c r="F1980" s="629" t="s">
        <v>8018</v>
      </c>
      <c r="G1980" s="628"/>
      <c r="H1980" s="627" t="s">
        <v>6931</v>
      </c>
      <c r="I1980" s="628"/>
      <c r="J1980" s="1"/>
      <c r="K1980" s="1"/>
      <c r="L1980" s="1"/>
      <c r="M1980" s="1"/>
      <c r="N1980" s="1"/>
      <c r="O1980" s="1"/>
      <c r="P1980" s="1"/>
      <c r="Q1980" s="1"/>
      <c r="R1980" s="1"/>
    </row>
    <row r="1981" spans="1:18" ht="16.5" customHeight="1">
      <c r="A1981" s="626" t="s">
        <v>7612</v>
      </c>
      <c r="B1981" s="626">
        <v>1</v>
      </c>
      <c r="C1981" s="627" t="s">
        <v>5923</v>
      </c>
      <c r="D1981" s="627" t="s">
        <v>1857</v>
      </c>
      <c r="E1981" s="628"/>
      <c r="F1981" s="629" t="s">
        <v>8019</v>
      </c>
      <c r="G1981" s="628"/>
      <c r="H1981" s="627" t="s">
        <v>6931</v>
      </c>
      <c r="I1981" s="628"/>
      <c r="J1981" s="1"/>
      <c r="K1981" s="1"/>
      <c r="L1981" s="1"/>
      <c r="M1981" s="1"/>
      <c r="N1981" s="1"/>
      <c r="O1981" s="1"/>
      <c r="P1981" s="1"/>
      <c r="Q1981" s="1"/>
      <c r="R1981" s="1"/>
    </row>
    <row r="1982" spans="1:18" ht="16.5" customHeight="1">
      <c r="A1982" s="626" t="s">
        <v>7612</v>
      </c>
      <c r="B1982" s="626">
        <v>1</v>
      </c>
      <c r="C1982" s="627" t="s">
        <v>5923</v>
      </c>
      <c r="D1982" s="627" t="s">
        <v>1857</v>
      </c>
      <c r="E1982" s="628"/>
      <c r="F1982" s="629" t="s">
        <v>8020</v>
      </c>
      <c r="G1982" s="628"/>
      <c r="H1982" s="627" t="s">
        <v>6931</v>
      </c>
      <c r="I1982" s="628"/>
      <c r="J1982" s="1"/>
      <c r="K1982" s="1"/>
      <c r="L1982" s="1"/>
      <c r="M1982" s="1"/>
      <c r="N1982" s="1"/>
      <c r="O1982" s="1"/>
      <c r="P1982" s="1"/>
      <c r="Q1982" s="1"/>
      <c r="R1982" s="1"/>
    </row>
    <row r="1983" spans="1:18" ht="16.5" customHeight="1">
      <c r="A1983" s="626" t="s">
        <v>7612</v>
      </c>
      <c r="B1983" s="626">
        <v>1</v>
      </c>
      <c r="C1983" s="627" t="s">
        <v>5923</v>
      </c>
      <c r="D1983" s="627" t="s">
        <v>1857</v>
      </c>
      <c r="E1983" s="628"/>
      <c r="F1983" s="629" t="s">
        <v>8021</v>
      </c>
      <c r="G1983" s="628"/>
      <c r="H1983" s="627" t="s">
        <v>6931</v>
      </c>
      <c r="I1983" s="628"/>
      <c r="J1983" s="1"/>
      <c r="K1983" s="1"/>
      <c r="L1983" s="1"/>
      <c r="M1983" s="1"/>
      <c r="N1983" s="1"/>
      <c r="O1983" s="1"/>
      <c r="P1983" s="1"/>
      <c r="Q1983" s="1"/>
      <c r="R1983" s="1"/>
    </row>
    <row r="1984" spans="1:18" ht="16.5" customHeight="1">
      <c r="A1984" s="626" t="s">
        <v>7612</v>
      </c>
      <c r="B1984" s="626">
        <v>1</v>
      </c>
      <c r="C1984" s="627" t="s">
        <v>5923</v>
      </c>
      <c r="D1984" s="627" t="s">
        <v>1857</v>
      </c>
      <c r="E1984" s="628"/>
      <c r="F1984" s="629" t="s">
        <v>8022</v>
      </c>
      <c r="G1984" s="628"/>
      <c r="H1984" s="627" t="s">
        <v>6931</v>
      </c>
      <c r="I1984" s="628"/>
      <c r="J1984" s="1"/>
      <c r="K1984" s="1"/>
      <c r="L1984" s="1"/>
      <c r="M1984" s="1"/>
      <c r="N1984" s="1"/>
      <c r="O1984" s="1"/>
      <c r="P1984" s="1"/>
      <c r="Q1984" s="1"/>
      <c r="R1984" s="1"/>
    </row>
    <row r="1985" spans="1:18" ht="16.5" customHeight="1">
      <c r="A1985" s="626" t="s">
        <v>7612</v>
      </c>
      <c r="B1985" s="626">
        <v>1</v>
      </c>
      <c r="C1985" s="627" t="s">
        <v>5923</v>
      </c>
      <c r="D1985" s="627" t="s">
        <v>1857</v>
      </c>
      <c r="E1985" s="628"/>
      <c r="F1985" s="629" t="s">
        <v>8023</v>
      </c>
      <c r="G1985" s="628"/>
      <c r="H1985" s="627" t="s">
        <v>6931</v>
      </c>
      <c r="I1985" s="628"/>
      <c r="J1985" s="1"/>
      <c r="K1985" s="1"/>
      <c r="L1985" s="1"/>
      <c r="M1985" s="1"/>
      <c r="N1985" s="1"/>
      <c r="O1985" s="1"/>
      <c r="P1985" s="1"/>
      <c r="Q1985" s="1"/>
      <c r="R1985" s="1"/>
    </row>
    <row r="1986" spans="1:18" ht="16.5" customHeight="1">
      <c r="A1986" s="626" t="s">
        <v>7612</v>
      </c>
      <c r="B1986" s="626">
        <v>1</v>
      </c>
      <c r="C1986" s="627" t="s">
        <v>5923</v>
      </c>
      <c r="D1986" s="627" t="s">
        <v>1857</v>
      </c>
      <c r="E1986" s="628"/>
      <c r="F1986" s="629" t="s">
        <v>8024</v>
      </c>
      <c r="G1986" s="628"/>
      <c r="H1986" s="627" t="s">
        <v>6931</v>
      </c>
      <c r="I1986" s="628"/>
      <c r="J1986" s="1"/>
      <c r="K1986" s="1"/>
      <c r="L1986" s="1"/>
      <c r="M1986" s="1"/>
      <c r="N1986" s="1"/>
      <c r="O1986" s="1"/>
      <c r="P1986" s="1"/>
      <c r="Q1986" s="1"/>
      <c r="R1986" s="1"/>
    </row>
    <row r="1987" spans="1:18" ht="16.5" customHeight="1">
      <c r="A1987" s="626" t="s">
        <v>7612</v>
      </c>
      <c r="B1987" s="626">
        <v>1</v>
      </c>
      <c r="C1987" s="627" t="s">
        <v>5923</v>
      </c>
      <c r="D1987" s="627" t="s">
        <v>1857</v>
      </c>
      <c r="E1987" s="628"/>
      <c r="F1987" s="629" t="s">
        <v>8025</v>
      </c>
      <c r="G1987" s="628"/>
      <c r="H1987" s="627" t="s">
        <v>6931</v>
      </c>
      <c r="I1987" s="628"/>
      <c r="J1987" s="1"/>
      <c r="K1987" s="1"/>
      <c r="L1987" s="1"/>
      <c r="M1987" s="1"/>
      <c r="N1987" s="1"/>
      <c r="O1987" s="1"/>
      <c r="P1987" s="1"/>
      <c r="Q1987" s="1"/>
      <c r="R1987" s="1"/>
    </row>
    <row r="1988" spans="1:18" ht="16.5" customHeight="1">
      <c r="A1988" s="626" t="s">
        <v>7612</v>
      </c>
      <c r="B1988" s="626">
        <v>1</v>
      </c>
      <c r="C1988" s="627" t="s">
        <v>5923</v>
      </c>
      <c r="D1988" s="627" t="s">
        <v>1857</v>
      </c>
      <c r="E1988" s="628"/>
      <c r="F1988" s="629" t="s">
        <v>8026</v>
      </c>
      <c r="G1988" s="628"/>
      <c r="H1988" s="627" t="s">
        <v>6931</v>
      </c>
      <c r="I1988" s="628"/>
      <c r="J1988" s="1"/>
      <c r="K1988" s="1"/>
      <c r="L1988" s="1"/>
      <c r="M1988" s="1"/>
      <c r="N1988" s="1"/>
      <c r="O1988" s="1"/>
      <c r="P1988" s="1"/>
      <c r="Q1988" s="1"/>
      <c r="R1988" s="1"/>
    </row>
    <row r="1989" spans="1:18" ht="16.5" customHeight="1">
      <c r="A1989" s="626" t="s">
        <v>7612</v>
      </c>
      <c r="B1989" s="626">
        <v>1</v>
      </c>
      <c r="C1989" s="627" t="s">
        <v>5923</v>
      </c>
      <c r="D1989" s="627" t="s">
        <v>1857</v>
      </c>
      <c r="E1989" s="628"/>
      <c r="F1989" s="629" t="s">
        <v>8027</v>
      </c>
      <c r="G1989" s="628"/>
      <c r="H1989" s="627" t="s">
        <v>6931</v>
      </c>
      <c r="I1989" s="628"/>
      <c r="J1989" s="1"/>
      <c r="K1989" s="1"/>
      <c r="L1989" s="1"/>
      <c r="M1989" s="1"/>
      <c r="N1989" s="1"/>
      <c r="O1989" s="1"/>
      <c r="P1989" s="1"/>
      <c r="Q1989" s="1"/>
      <c r="R1989" s="1"/>
    </row>
    <row r="1990" spans="1:18" ht="16.5" customHeight="1">
      <c r="A1990" s="626" t="s">
        <v>7612</v>
      </c>
      <c r="B1990" s="626">
        <v>1</v>
      </c>
      <c r="C1990" s="627" t="s">
        <v>5923</v>
      </c>
      <c r="D1990" s="627" t="s">
        <v>1857</v>
      </c>
      <c r="E1990" s="628"/>
      <c r="F1990" s="629" t="s">
        <v>8028</v>
      </c>
      <c r="G1990" s="628"/>
      <c r="H1990" s="627" t="s">
        <v>6931</v>
      </c>
      <c r="I1990" s="628"/>
      <c r="J1990" s="1"/>
      <c r="K1990" s="1"/>
      <c r="L1990" s="1"/>
      <c r="M1990" s="1"/>
      <c r="N1990" s="1"/>
      <c r="O1990" s="1"/>
      <c r="P1990" s="1"/>
      <c r="Q1990" s="1"/>
      <c r="R1990" s="1"/>
    </row>
    <row r="1991" spans="1:18" ht="16.5" customHeight="1">
      <c r="A1991" s="626" t="s">
        <v>7612</v>
      </c>
      <c r="B1991" s="626">
        <v>1</v>
      </c>
      <c r="C1991" s="627" t="s">
        <v>5923</v>
      </c>
      <c r="D1991" s="627" t="s">
        <v>1857</v>
      </c>
      <c r="E1991" s="628"/>
      <c r="F1991" s="629" t="s">
        <v>8029</v>
      </c>
      <c r="G1991" s="628"/>
      <c r="H1991" s="627" t="s">
        <v>6931</v>
      </c>
      <c r="I1991" s="628"/>
      <c r="J1991" s="1"/>
      <c r="K1991" s="1"/>
      <c r="L1991" s="1"/>
      <c r="M1991" s="1"/>
      <c r="N1991" s="1"/>
      <c r="O1991" s="1"/>
      <c r="P1991" s="1"/>
      <c r="Q1991" s="1"/>
      <c r="R1991" s="1"/>
    </row>
    <row r="1992" spans="1:18" ht="16.5" customHeight="1">
      <c r="A1992" s="626" t="s">
        <v>7612</v>
      </c>
      <c r="B1992" s="626">
        <v>1</v>
      </c>
      <c r="C1992" s="627" t="s">
        <v>5923</v>
      </c>
      <c r="D1992" s="627" t="s">
        <v>1857</v>
      </c>
      <c r="E1992" s="628"/>
      <c r="F1992" s="629" t="s">
        <v>8030</v>
      </c>
      <c r="G1992" s="628"/>
      <c r="H1992" s="627" t="s">
        <v>6931</v>
      </c>
      <c r="I1992" s="628"/>
      <c r="J1992" s="1"/>
      <c r="K1992" s="1"/>
      <c r="L1992" s="1"/>
      <c r="M1992" s="1"/>
      <c r="N1992" s="1"/>
      <c r="O1992" s="1"/>
      <c r="P1992" s="1"/>
      <c r="Q1992" s="1"/>
      <c r="R1992" s="1"/>
    </row>
    <row r="1993" spans="1:18" ht="16.5" customHeight="1">
      <c r="A1993" s="626" t="s">
        <v>7612</v>
      </c>
      <c r="B1993" s="626">
        <v>1</v>
      </c>
      <c r="C1993" s="627" t="s">
        <v>5923</v>
      </c>
      <c r="D1993" s="627" t="s">
        <v>1857</v>
      </c>
      <c r="E1993" s="628"/>
      <c r="F1993" s="629" t="s">
        <v>8031</v>
      </c>
      <c r="G1993" s="628"/>
      <c r="H1993" s="627" t="s">
        <v>6931</v>
      </c>
      <c r="I1993" s="628"/>
      <c r="J1993" s="1"/>
      <c r="K1993" s="1"/>
      <c r="L1993" s="1"/>
      <c r="M1993" s="1"/>
      <c r="N1993" s="1"/>
      <c r="O1993" s="1"/>
      <c r="P1993" s="1"/>
      <c r="Q1993" s="1"/>
      <c r="R1993" s="1"/>
    </row>
    <row r="1994" spans="1:18" ht="16.5" customHeight="1">
      <c r="A1994" s="626" t="s">
        <v>7612</v>
      </c>
      <c r="B1994" s="626">
        <v>1</v>
      </c>
      <c r="C1994" s="627" t="s">
        <v>5923</v>
      </c>
      <c r="D1994" s="627" t="s">
        <v>1857</v>
      </c>
      <c r="E1994" s="628"/>
      <c r="F1994" s="629" t="s">
        <v>8032</v>
      </c>
      <c r="G1994" s="628"/>
      <c r="H1994" s="627" t="s">
        <v>6931</v>
      </c>
      <c r="I1994" s="628"/>
      <c r="J1994" s="1"/>
      <c r="K1994" s="1"/>
      <c r="L1994" s="1"/>
      <c r="M1994" s="1"/>
      <c r="N1994" s="1"/>
      <c r="O1994" s="1"/>
      <c r="P1994" s="1"/>
      <c r="Q1994" s="1"/>
      <c r="R1994" s="1"/>
    </row>
    <row r="1995" spans="1:18" ht="16.5" customHeight="1">
      <c r="A1995" s="626" t="s">
        <v>7612</v>
      </c>
      <c r="B1995" s="626">
        <v>1</v>
      </c>
      <c r="C1995" s="627" t="s">
        <v>5923</v>
      </c>
      <c r="D1995" s="627" t="s">
        <v>1857</v>
      </c>
      <c r="E1995" s="628"/>
      <c r="F1995" s="629" t="s">
        <v>8033</v>
      </c>
      <c r="G1995" s="628"/>
      <c r="H1995" s="627" t="s">
        <v>6931</v>
      </c>
      <c r="I1995" s="628"/>
      <c r="J1995" s="1"/>
      <c r="K1995" s="1"/>
      <c r="L1995" s="1"/>
      <c r="M1995" s="1"/>
      <c r="N1995" s="1"/>
      <c r="O1995" s="1"/>
      <c r="P1995" s="1"/>
      <c r="Q1995" s="1"/>
      <c r="R1995" s="1"/>
    </row>
    <row r="1996" spans="1:18" ht="16.5" customHeight="1">
      <c r="A1996" s="626" t="s">
        <v>7612</v>
      </c>
      <c r="B1996" s="626">
        <v>1</v>
      </c>
      <c r="C1996" s="627" t="s">
        <v>5923</v>
      </c>
      <c r="D1996" s="627" t="s">
        <v>1857</v>
      </c>
      <c r="E1996" s="628"/>
      <c r="F1996" s="629" t="s">
        <v>8034</v>
      </c>
      <c r="G1996" s="628"/>
      <c r="H1996" s="627" t="s">
        <v>6931</v>
      </c>
      <c r="I1996" s="628"/>
      <c r="J1996" s="1"/>
      <c r="K1996" s="1"/>
      <c r="L1996" s="1"/>
      <c r="M1996" s="1"/>
      <c r="N1996" s="1"/>
      <c r="O1996" s="1"/>
      <c r="P1996" s="1"/>
      <c r="Q1996" s="1"/>
      <c r="R1996" s="1"/>
    </row>
    <row r="1997" spans="1:18" ht="16.5" customHeight="1">
      <c r="A1997" s="626" t="s">
        <v>7612</v>
      </c>
      <c r="B1997" s="626">
        <v>1</v>
      </c>
      <c r="C1997" s="627" t="s">
        <v>5923</v>
      </c>
      <c r="D1997" s="627" t="s">
        <v>1857</v>
      </c>
      <c r="E1997" s="628"/>
      <c r="F1997" s="629" t="s">
        <v>8035</v>
      </c>
      <c r="G1997" s="628"/>
      <c r="H1997" s="627" t="s">
        <v>6931</v>
      </c>
      <c r="I1997" s="628"/>
      <c r="J1997" s="1"/>
      <c r="K1997" s="1"/>
      <c r="L1997" s="1"/>
      <c r="M1997" s="1"/>
      <c r="N1997" s="1"/>
      <c r="O1997" s="1"/>
      <c r="P1997" s="1"/>
      <c r="Q1997" s="1"/>
      <c r="R1997" s="1"/>
    </row>
    <row r="1998" spans="1:18" ht="16.5" customHeight="1">
      <c r="A1998" s="626" t="s">
        <v>7612</v>
      </c>
      <c r="B1998" s="626">
        <v>1</v>
      </c>
      <c r="C1998" s="627" t="s">
        <v>5923</v>
      </c>
      <c r="D1998" s="627" t="s">
        <v>1857</v>
      </c>
      <c r="E1998" s="628"/>
      <c r="F1998" s="629" t="s">
        <v>8036</v>
      </c>
      <c r="G1998" s="628"/>
      <c r="H1998" s="627" t="s">
        <v>6931</v>
      </c>
      <c r="I1998" s="628"/>
      <c r="J1998" s="1"/>
      <c r="K1998" s="1"/>
      <c r="L1998" s="1"/>
      <c r="M1998" s="1"/>
      <c r="N1998" s="1"/>
      <c r="O1998" s="1"/>
      <c r="P1998" s="1"/>
      <c r="Q1998" s="1"/>
      <c r="R1998" s="1"/>
    </row>
    <row r="1999" spans="1:18" ht="16.5" customHeight="1">
      <c r="A1999" s="626" t="s">
        <v>7612</v>
      </c>
      <c r="B1999" s="626">
        <v>1</v>
      </c>
      <c r="C1999" s="627" t="s">
        <v>5923</v>
      </c>
      <c r="D1999" s="627" t="s">
        <v>1857</v>
      </c>
      <c r="E1999" s="628"/>
      <c r="F1999" s="629" t="s">
        <v>8037</v>
      </c>
      <c r="G1999" s="628"/>
      <c r="H1999" s="627" t="s">
        <v>6931</v>
      </c>
      <c r="I1999" s="628"/>
      <c r="J1999" s="1"/>
      <c r="K1999" s="1"/>
      <c r="L1999" s="1"/>
      <c r="M1999" s="1"/>
      <c r="N1999" s="1"/>
      <c r="O1999" s="1"/>
      <c r="P1999" s="1"/>
      <c r="Q1999" s="1"/>
      <c r="R1999" s="1"/>
    </row>
    <row r="2000" spans="1:18" ht="16.5" customHeight="1">
      <c r="A2000" s="626" t="s">
        <v>7612</v>
      </c>
      <c r="B2000" s="626">
        <v>1</v>
      </c>
      <c r="C2000" s="627" t="s">
        <v>5923</v>
      </c>
      <c r="D2000" s="627" t="s">
        <v>1857</v>
      </c>
      <c r="E2000" s="628"/>
      <c r="F2000" s="629" t="s">
        <v>8038</v>
      </c>
      <c r="G2000" s="628"/>
      <c r="H2000" s="627" t="s">
        <v>6931</v>
      </c>
      <c r="I2000" s="628"/>
      <c r="J2000" s="1"/>
      <c r="K2000" s="1"/>
      <c r="L2000" s="1"/>
      <c r="M2000" s="1"/>
      <c r="N2000" s="1"/>
      <c r="O2000" s="1"/>
      <c r="P2000" s="1"/>
      <c r="Q2000" s="1"/>
      <c r="R2000" s="1"/>
    </row>
    <row r="2001" spans="1:18" ht="16.5" customHeight="1">
      <c r="A2001" s="626" t="s">
        <v>7612</v>
      </c>
      <c r="B2001" s="626">
        <v>1</v>
      </c>
      <c r="C2001" s="627" t="s">
        <v>5923</v>
      </c>
      <c r="D2001" s="627" t="s">
        <v>1857</v>
      </c>
      <c r="E2001" s="628"/>
      <c r="F2001" s="629" t="s">
        <v>8039</v>
      </c>
      <c r="G2001" s="628"/>
      <c r="H2001" s="627" t="s">
        <v>6931</v>
      </c>
      <c r="I2001" s="628"/>
      <c r="J2001" s="1"/>
      <c r="K2001" s="1"/>
      <c r="L2001" s="1"/>
      <c r="M2001" s="1"/>
      <c r="N2001" s="1"/>
      <c r="O2001" s="1"/>
      <c r="P2001" s="1"/>
      <c r="Q2001" s="1"/>
      <c r="R2001" s="1"/>
    </row>
    <row r="2002" spans="1:18" ht="16.5" customHeight="1">
      <c r="A2002" s="626" t="s">
        <v>7612</v>
      </c>
      <c r="B2002" s="626">
        <v>1</v>
      </c>
      <c r="C2002" s="627" t="s">
        <v>5923</v>
      </c>
      <c r="D2002" s="627" t="s">
        <v>1857</v>
      </c>
      <c r="E2002" s="628"/>
      <c r="F2002" s="629" t="s">
        <v>8040</v>
      </c>
      <c r="G2002" s="628"/>
      <c r="H2002" s="627" t="s">
        <v>6931</v>
      </c>
      <c r="I2002" s="628"/>
      <c r="J2002" s="1"/>
      <c r="K2002" s="1"/>
      <c r="L2002" s="1"/>
      <c r="M2002" s="1"/>
      <c r="N2002" s="1"/>
      <c r="O2002" s="1"/>
      <c r="P2002" s="1"/>
      <c r="Q2002" s="1"/>
      <c r="R2002" s="1"/>
    </row>
    <row r="2003" spans="1:18" ht="16.5" customHeight="1">
      <c r="A2003" s="626" t="s">
        <v>7612</v>
      </c>
      <c r="B2003" s="626">
        <v>1</v>
      </c>
      <c r="C2003" s="627" t="s">
        <v>5923</v>
      </c>
      <c r="D2003" s="627" t="s">
        <v>1857</v>
      </c>
      <c r="E2003" s="628"/>
      <c r="F2003" s="629" t="s">
        <v>8041</v>
      </c>
      <c r="G2003" s="628"/>
      <c r="H2003" s="627" t="s">
        <v>6931</v>
      </c>
      <c r="I2003" s="628"/>
      <c r="J2003" s="1"/>
      <c r="K2003" s="1"/>
      <c r="L2003" s="1"/>
      <c r="M2003" s="1"/>
      <c r="N2003" s="1"/>
      <c r="O2003" s="1"/>
      <c r="P2003" s="1"/>
      <c r="Q2003" s="1"/>
      <c r="R2003" s="1"/>
    </row>
    <row r="2004" spans="1:18" ht="16.5" customHeight="1">
      <c r="A2004" s="626" t="s">
        <v>7612</v>
      </c>
      <c r="B2004" s="626">
        <v>1</v>
      </c>
      <c r="C2004" s="627" t="s">
        <v>5923</v>
      </c>
      <c r="D2004" s="627" t="s">
        <v>1857</v>
      </c>
      <c r="E2004" s="628"/>
      <c r="F2004" s="629" t="s">
        <v>8042</v>
      </c>
      <c r="G2004" s="628"/>
      <c r="H2004" s="627" t="s">
        <v>6931</v>
      </c>
      <c r="I2004" s="628"/>
      <c r="J2004" s="1"/>
      <c r="K2004" s="1"/>
      <c r="L2004" s="1"/>
      <c r="M2004" s="1"/>
      <c r="N2004" s="1"/>
      <c r="O2004" s="1"/>
      <c r="P2004" s="1"/>
      <c r="Q2004" s="1"/>
      <c r="R2004" s="1"/>
    </row>
    <row r="2005" spans="1:18" ht="16.5" customHeight="1">
      <c r="A2005" s="626" t="s">
        <v>7612</v>
      </c>
      <c r="B2005" s="626">
        <v>1</v>
      </c>
      <c r="C2005" s="627" t="s">
        <v>5923</v>
      </c>
      <c r="D2005" s="627" t="s">
        <v>1857</v>
      </c>
      <c r="E2005" s="628"/>
      <c r="F2005" s="629" t="s">
        <v>8043</v>
      </c>
      <c r="G2005" s="628"/>
      <c r="H2005" s="627" t="s">
        <v>6931</v>
      </c>
      <c r="I2005" s="628"/>
      <c r="J2005" s="1"/>
      <c r="K2005" s="1"/>
      <c r="L2005" s="1"/>
      <c r="M2005" s="1"/>
      <c r="N2005" s="1"/>
      <c r="O2005" s="1"/>
      <c r="P2005" s="1"/>
      <c r="Q2005" s="1"/>
      <c r="R2005" s="1"/>
    </row>
    <row r="2006" spans="1:18" ht="16.5" customHeight="1">
      <c r="A2006" s="626" t="s">
        <v>7612</v>
      </c>
      <c r="B2006" s="626">
        <v>1</v>
      </c>
      <c r="C2006" s="627" t="s">
        <v>5923</v>
      </c>
      <c r="D2006" s="627" t="s">
        <v>1857</v>
      </c>
      <c r="E2006" s="628"/>
      <c r="F2006" s="629" t="s">
        <v>8044</v>
      </c>
      <c r="G2006" s="628"/>
      <c r="H2006" s="627" t="s">
        <v>6931</v>
      </c>
      <c r="I2006" s="628"/>
      <c r="J2006" s="1"/>
      <c r="K2006" s="1"/>
      <c r="L2006" s="1"/>
      <c r="M2006" s="1"/>
      <c r="N2006" s="1"/>
      <c r="O2006" s="1"/>
      <c r="P2006" s="1"/>
      <c r="Q2006" s="1"/>
      <c r="R2006" s="1"/>
    </row>
    <row r="2007" spans="1:18" ht="16.5" customHeight="1">
      <c r="A2007" s="626" t="s">
        <v>7612</v>
      </c>
      <c r="B2007" s="626">
        <v>1</v>
      </c>
      <c r="C2007" s="627" t="s">
        <v>5923</v>
      </c>
      <c r="D2007" s="627" t="s">
        <v>1857</v>
      </c>
      <c r="E2007" s="628"/>
      <c r="F2007" s="629" t="s">
        <v>8045</v>
      </c>
      <c r="G2007" s="628"/>
      <c r="H2007" s="627" t="s">
        <v>6931</v>
      </c>
      <c r="I2007" s="628"/>
      <c r="J2007" s="1"/>
      <c r="K2007" s="1"/>
      <c r="L2007" s="1"/>
      <c r="M2007" s="1"/>
      <c r="N2007" s="1"/>
      <c r="O2007" s="1"/>
      <c r="P2007" s="1"/>
      <c r="Q2007" s="1"/>
      <c r="R2007" s="1"/>
    </row>
    <row r="2008" spans="1:18" ht="16.5" customHeight="1">
      <c r="A2008" s="626" t="s">
        <v>7612</v>
      </c>
      <c r="B2008" s="626">
        <v>1</v>
      </c>
      <c r="C2008" s="627" t="s">
        <v>5923</v>
      </c>
      <c r="D2008" s="627" t="s">
        <v>1857</v>
      </c>
      <c r="E2008" s="628"/>
      <c r="F2008" s="629" t="s">
        <v>8046</v>
      </c>
      <c r="G2008" s="628"/>
      <c r="H2008" s="627" t="s">
        <v>6931</v>
      </c>
      <c r="I2008" s="628"/>
      <c r="J2008" s="1"/>
      <c r="K2008" s="1"/>
      <c r="L2008" s="1"/>
      <c r="M2008" s="1"/>
      <c r="N2008" s="1"/>
      <c r="O2008" s="1"/>
      <c r="P2008" s="1"/>
      <c r="Q2008" s="1"/>
      <c r="R2008" s="1"/>
    </row>
    <row r="2009" spans="1:18" ht="16.5" customHeight="1">
      <c r="A2009" s="626" t="s">
        <v>7612</v>
      </c>
      <c r="B2009" s="626">
        <v>1</v>
      </c>
      <c r="C2009" s="627" t="s">
        <v>5923</v>
      </c>
      <c r="D2009" s="627" t="s">
        <v>1857</v>
      </c>
      <c r="E2009" s="628"/>
      <c r="F2009" s="629" t="s">
        <v>8047</v>
      </c>
      <c r="G2009" s="628"/>
      <c r="H2009" s="627" t="s">
        <v>6931</v>
      </c>
      <c r="I2009" s="628"/>
      <c r="J2009" s="1"/>
      <c r="K2009" s="1"/>
      <c r="L2009" s="1"/>
      <c r="M2009" s="1"/>
      <c r="N2009" s="1"/>
      <c r="O2009" s="1"/>
      <c r="P2009" s="1"/>
      <c r="Q2009" s="1"/>
      <c r="R2009" s="1"/>
    </row>
    <row r="2010" spans="1:18" ht="16.5" customHeight="1">
      <c r="A2010" s="626" t="s">
        <v>7612</v>
      </c>
      <c r="B2010" s="626">
        <v>1</v>
      </c>
      <c r="C2010" s="627" t="s">
        <v>5923</v>
      </c>
      <c r="D2010" s="627" t="s">
        <v>1857</v>
      </c>
      <c r="E2010" s="628"/>
      <c r="F2010" s="629" t="s">
        <v>8048</v>
      </c>
      <c r="G2010" s="628"/>
      <c r="H2010" s="627" t="s">
        <v>6931</v>
      </c>
      <c r="I2010" s="628"/>
      <c r="J2010" s="1"/>
      <c r="K2010" s="1"/>
      <c r="L2010" s="1"/>
      <c r="M2010" s="1"/>
      <c r="N2010" s="1"/>
      <c r="O2010" s="1"/>
      <c r="P2010" s="1"/>
      <c r="Q2010" s="1"/>
      <c r="R2010" s="1"/>
    </row>
    <row r="2011" spans="1:18" ht="16.5" customHeight="1">
      <c r="A2011" s="626" t="s">
        <v>7612</v>
      </c>
      <c r="B2011" s="626">
        <v>1</v>
      </c>
      <c r="C2011" s="627" t="s">
        <v>5923</v>
      </c>
      <c r="D2011" s="627" t="s">
        <v>1857</v>
      </c>
      <c r="E2011" s="628"/>
      <c r="F2011" s="629" t="s">
        <v>8049</v>
      </c>
      <c r="G2011" s="628"/>
      <c r="H2011" s="627" t="s">
        <v>6931</v>
      </c>
      <c r="I2011" s="628"/>
      <c r="J2011" s="1"/>
      <c r="K2011" s="1"/>
      <c r="L2011" s="1"/>
      <c r="M2011" s="1"/>
      <c r="N2011" s="1"/>
      <c r="O2011" s="1"/>
      <c r="P2011" s="1"/>
      <c r="Q2011" s="1"/>
      <c r="R2011" s="1"/>
    </row>
    <row r="2012" spans="1:18" ht="16.5" customHeight="1">
      <c r="A2012" s="626" t="s">
        <v>7612</v>
      </c>
      <c r="B2012" s="626">
        <v>1</v>
      </c>
      <c r="C2012" s="627" t="s">
        <v>5923</v>
      </c>
      <c r="D2012" s="627" t="s">
        <v>1857</v>
      </c>
      <c r="E2012" s="628"/>
      <c r="F2012" s="629" t="s">
        <v>8050</v>
      </c>
      <c r="G2012" s="628"/>
      <c r="H2012" s="627" t="s">
        <v>6931</v>
      </c>
      <c r="I2012" s="628"/>
      <c r="J2012" s="1"/>
      <c r="K2012" s="1"/>
      <c r="L2012" s="1"/>
      <c r="M2012" s="1"/>
      <c r="N2012" s="1"/>
      <c r="O2012" s="1"/>
      <c r="P2012" s="1"/>
      <c r="Q2012" s="1"/>
      <c r="R2012" s="1"/>
    </row>
    <row r="2013" spans="1:18" ht="16.5" customHeight="1">
      <c r="A2013" s="626" t="s">
        <v>7612</v>
      </c>
      <c r="B2013" s="626">
        <v>1</v>
      </c>
      <c r="C2013" s="627" t="s">
        <v>5923</v>
      </c>
      <c r="D2013" s="627" t="s">
        <v>1857</v>
      </c>
      <c r="E2013" s="628"/>
      <c r="F2013" s="629" t="s">
        <v>8051</v>
      </c>
      <c r="G2013" s="628"/>
      <c r="H2013" s="627" t="s">
        <v>6931</v>
      </c>
      <c r="I2013" s="628"/>
      <c r="J2013" s="1"/>
      <c r="K2013" s="1"/>
      <c r="L2013" s="1"/>
      <c r="M2013" s="1"/>
      <c r="N2013" s="1"/>
      <c r="O2013" s="1"/>
      <c r="P2013" s="1"/>
      <c r="Q2013" s="1"/>
      <c r="R2013" s="1"/>
    </row>
    <row r="2014" spans="1:18" ht="16.5" customHeight="1">
      <c r="A2014" s="626" t="s">
        <v>7612</v>
      </c>
      <c r="B2014" s="626">
        <v>1</v>
      </c>
      <c r="C2014" s="627" t="s">
        <v>5923</v>
      </c>
      <c r="D2014" s="627" t="s">
        <v>1857</v>
      </c>
      <c r="E2014" s="628"/>
      <c r="F2014" s="629" t="s">
        <v>8052</v>
      </c>
      <c r="G2014" s="628"/>
      <c r="H2014" s="627" t="s">
        <v>6931</v>
      </c>
      <c r="I2014" s="628"/>
      <c r="J2014" s="1"/>
      <c r="K2014" s="1"/>
      <c r="L2014" s="1"/>
      <c r="M2014" s="1"/>
      <c r="N2014" s="1"/>
      <c r="O2014" s="1"/>
      <c r="P2014" s="1"/>
      <c r="Q2014" s="1"/>
      <c r="R2014" s="1"/>
    </row>
    <row r="2015" spans="1:18" ht="16.5" customHeight="1">
      <c r="A2015" s="626" t="s">
        <v>7612</v>
      </c>
      <c r="B2015" s="626">
        <v>1</v>
      </c>
      <c r="C2015" s="627" t="s">
        <v>5923</v>
      </c>
      <c r="D2015" s="627" t="s">
        <v>1857</v>
      </c>
      <c r="E2015" s="628"/>
      <c r="F2015" s="629" t="s">
        <v>8053</v>
      </c>
      <c r="G2015" s="628"/>
      <c r="H2015" s="627" t="s">
        <v>6931</v>
      </c>
      <c r="I2015" s="628"/>
      <c r="J2015" s="1"/>
      <c r="K2015" s="1"/>
      <c r="L2015" s="1"/>
      <c r="M2015" s="1"/>
      <c r="N2015" s="1"/>
      <c r="O2015" s="1"/>
      <c r="P2015" s="1"/>
      <c r="Q2015" s="1"/>
      <c r="R2015" s="1"/>
    </row>
    <row r="2016" spans="1:18" ht="16.5" customHeight="1">
      <c r="A2016" s="626" t="s">
        <v>7612</v>
      </c>
      <c r="B2016" s="626">
        <v>1</v>
      </c>
      <c r="C2016" s="627" t="s">
        <v>5923</v>
      </c>
      <c r="D2016" s="627" t="s">
        <v>1857</v>
      </c>
      <c r="E2016" s="628"/>
      <c r="F2016" s="629" t="s">
        <v>8054</v>
      </c>
      <c r="G2016" s="628"/>
      <c r="H2016" s="627" t="s">
        <v>6931</v>
      </c>
      <c r="I2016" s="628"/>
      <c r="J2016" s="1"/>
      <c r="K2016" s="1"/>
      <c r="L2016" s="1"/>
      <c r="M2016" s="1"/>
      <c r="N2016" s="1"/>
      <c r="O2016" s="1"/>
      <c r="P2016" s="1"/>
      <c r="Q2016" s="1"/>
      <c r="R2016" s="1"/>
    </row>
    <row r="2017" spans="1:18" ht="16.5" customHeight="1">
      <c r="A2017" s="626" t="s">
        <v>7612</v>
      </c>
      <c r="B2017" s="626">
        <v>1</v>
      </c>
      <c r="C2017" s="627" t="s">
        <v>5923</v>
      </c>
      <c r="D2017" s="627" t="s">
        <v>1857</v>
      </c>
      <c r="E2017" s="628"/>
      <c r="F2017" s="629" t="s">
        <v>8055</v>
      </c>
      <c r="G2017" s="628"/>
      <c r="H2017" s="627" t="s">
        <v>6931</v>
      </c>
      <c r="I2017" s="628"/>
      <c r="J2017" s="1"/>
      <c r="K2017" s="1"/>
      <c r="L2017" s="1"/>
      <c r="M2017" s="1"/>
      <c r="N2017" s="1"/>
      <c r="O2017" s="1"/>
      <c r="P2017" s="1"/>
      <c r="Q2017" s="1"/>
      <c r="R2017" s="1"/>
    </row>
    <row r="2018" spans="1:18" ht="16.5" customHeight="1">
      <c r="A2018" s="626" t="s">
        <v>7612</v>
      </c>
      <c r="B2018" s="626">
        <v>1</v>
      </c>
      <c r="C2018" s="627" t="s">
        <v>5923</v>
      </c>
      <c r="D2018" s="627" t="s">
        <v>1857</v>
      </c>
      <c r="E2018" s="628"/>
      <c r="F2018" s="629" t="s">
        <v>8056</v>
      </c>
      <c r="G2018" s="628"/>
      <c r="H2018" s="627" t="s">
        <v>6931</v>
      </c>
      <c r="I2018" s="628"/>
      <c r="J2018" s="1"/>
      <c r="K2018" s="1"/>
      <c r="L2018" s="1"/>
      <c r="M2018" s="1"/>
      <c r="N2018" s="1"/>
      <c r="O2018" s="1"/>
      <c r="P2018" s="1"/>
      <c r="Q2018" s="1"/>
      <c r="R2018" s="1"/>
    </row>
    <row r="2019" spans="1:18" ht="16.5" customHeight="1">
      <c r="A2019" s="626" t="s">
        <v>7612</v>
      </c>
      <c r="B2019" s="626">
        <v>1</v>
      </c>
      <c r="C2019" s="627" t="s">
        <v>5923</v>
      </c>
      <c r="D2019" s="627" t="s">
        <v>1857</v>
      </c>
      <c r="E2019" s="628"/>
      <c r="F2019" s="629" t="s">
        <v>8057</v>
      </c>
      <c r="G2019" s="628"/>
      <c r="H2019" s="627" t="s">
        <v>6931</v>
      </c>
      <c r="I2019" s="628"/>
      <c r="J2019" s="1"/>
      <c r="K2019" s="1"/>
      <c r="L2019" s="1"/>
      <c r="M2019" s="1"/>
      <c r="N2019" s="1"/>
      <c r="O2019" s="1"/>
      <c r="P2019" s="1"/>
      <c r="Q2019" s="1"/>
      <c r="R2019" s="1"/>
    </row>
    <row r="2020" spans="1:18" ht="16.5" customHeight="1">
      <c r="A2020" s="626" t="s">
        <v>7612</v>
      </c>
      <c r="B2020" s="626">
        <v>1</v>
      </c>
      <c r="C2020" s="627" t="s">
        <v>5923</v>
      </c>
      <c r="D2020" s="627" t="s">
        <v>1857</v>
      </c>
      <c r="E2020" s="628"/>
      <c r="F2020" s="629" t="s">
        <v>8058</v>
      </c>
      <c r="G2020" s="628"/>
      <c r="H2020" s="627" t="s">
        <v>6931</v>
      </c>
      <c r="I2020" s="628"/>
      <c r="J2020" s="1"/>
      <c r="K2020" s="1"/>
      <c r="L2020" s="1"/>
      <c r="M2020" s="1"/>
      <c r="N2020" s="1"/>
      <c r="O2020" s="1"/>
      <c r="P2020" s="1"/>
      <c r="Q2020" s="1"/>
      <c r="R2020" s="1"/>
    </row>
    <row r="2021" spans="1:18" ht="16.5" customHeight="1">
      <c r="A2021" s="626" t="s">
        <v>7612</v>
      </c>
      <c r="B2021" s="626">
        <v>1</v>
      </c>
      <c r="C2021" s="627" t="s">
        <v>5923</v>
      </c>
      <c r="D2021" s="627" t="s">
        <v>1857</v>
      </c>
      <c r="E2021" s="628"/>
      <c r="F2021" s="629" t="s">
        <v>8059</v>
      </c>
      <c r="G2021" s="628"/>
      <c r="H2021" s="627" t="s">
        <v>6931</v>
      </c>
      <c r="I2021" s="628"/>
      <c r="J2021" s="1"/>
      <c r="K2021" s="1"/>
      <c r="L2021" s="1"/>
      <c r="M2021" s="1"/>
      <c r="N2021" s="1"/>
      <c r="O2021" s="1"/>
      <c r="P2021" s="1"/>
      <c r="Q2021" s="1"/>
      <c r="R2021" s="1"/>
    </row>
    <row r="2022" spans="1:18" ht="16.5" customHeight="1">
      <c r="A2022" s="626" t="s">
        <v>7612</v>
      </c>
      <c r="B2022" s="626">
        <v>1</v>
      </c>
      <c r="C2022" s="627" t="s">
        <v>5923</v>
      </c>
      <c r="D2022" s="627" t="s">
        <v>1857</v>
      </c>
      <c r="E2022" s="628"/>
      <c r="F2022" s="629" t="s">
        <v>8060</v>
      </c>
      <c r="G2022" s="628"/>
      <c r="H2022" s="627" t="s">
        <v>6931</v>
      </c>
      <c r="I2022" s="628"/>
      <c r="J2022" s="1"/>
      <c r="K2022" s="1"/>
      <c r="L2022" s="1"/>
      <c r="M2022" s="1"/>
      <c r="N2022" s="1"/>
      <c r="O2022" s="1"/>
      <c r="P2022" s="1"/>
      <c r="Q2022" s="1"/>
      <c r="R2022" s="1"/>
    </row>
    <row r="2023" spans="1:18" ht="16.5" customHeight="1">
      <c r="A2023" s="626" t="s">
        <v>7612</v>
      </c>
      <c r="B2023" s="626">
        <v>1</v>
      </c>
      <c r="C2023" s="627" t="s">
        <v>5923</v>
      </c>
      <c r="D2023" s="627" t="s">
        <v>1857</v>
      </c>
      <c r="E2023" s="628"/>
      <c r="F2023" s="629" t="s">
        <v>8061</v>
      </c>
      <c r="G2023" s="628"/>
      <c r="H2023" s="627" t="s">
        <v>6931</v>
      </c>
      <c r="I2023" s="628"/>
      <c r="J2023" s="1"/>
      <c r="K2023" s="1"/>
      <c r="L2023" s="1"/>
      <c r="M2023" s="1"/>
      <c r="N2023" s="1"/>
      <c r="O2023" s="1"/>
      <c r="P2023" s="1"/>
      <c r="Q2023" s="1"/>
      <c r="R2023" s="1"/>
    </row>
    <row r="2024" spans="1:18" ht="16.5" customHeight="1">
      <c r="A2024" s="626" t="s">
        <v>7612</v>
      </c>
      <c r="B2024" s="626">
        <v>1</v>
      </c>
      <c r="C2024" s="627" t="s">
        <v>5923</v>
      </c>
      <c r="D2024" s="627" t="s">
        <v>1857</v>
      </c>
      <c r="E2024" s="628"/>
      <c r="F2024" s="629" t="s">
        <v>8062</v>
      </c>
      <c r="G2024" s="628"/>
      <c r="H2024" s="627" t="s">
        <v>6931</v>
      </c>
      <c r="I2024" s="628"/>
      <c r="J2024" s="1"/>
      <c r="K2024" s="1"/>
      <c r="L2024" s="1"/>
      <c r="M2024" s="1"/>
      <c r="N2024" s="1"/>
      <c r="O2024" s="1"/>
      <c r="P2024" s="1"/>
      <c r="Q2024" s="1"/>
      <c r="R2024" s="1"/>
    </row>
    <row r="2025" spans="1:18" ht="16.5" customHeight="1">
      <c r="A2025" s="626" t="s">
        <v>7612</v>
      </c>
      <c r="B2025" s="626">
        <v>1</v>
      </c>
      <c r="C2025" s="627" t="s">
        <v>5923</v>
      </c>
      <c r="D2025" s="627" t="s">
        <v>1857</v>
      </c>
      <c r="E2025" s="628"/>
      <c r="F2025" s="629" t="s">
        <v>8063</v>
      </c>
      <c r="G2025" s="628"/>
      <c r="H2025" s="627" t="s">
        <v>6931</v>
      </c>
      <c r="I2025" s="628"/>
      <c r="J2025" s="1"/>
      <c r="K2025" s="1"/>
      <c r="L2025" s="1"/>
      <c r="M2025" s="1"/>
      <c r="N2025" s="1"/>
      <c r="O2025" s="1"/>
      <c r="P2025" s="1"/>
      <c r="Q2025" s="1"/>
      <c r="R2025" s="1"/>
    </row>
    <row r="2026" spans="1:18" ht="16.5" customHeight="1">
      <c r="A2026" s="626" t="s">
        <v>7612</v>
      </c>
      <c r="B2026" s="626">
        <v>1</v>
      </c>
      <c r="C2026" s="627" t="s">
        <v>5923</v>
      </c>
      <c r="D2026" s="627" t="s">
        <v>1857</v>
      </c>
      <c r="E2026" s="628"/>
      <c r="F2026" s="629" t="s">
        <v>8064</v>
      </c>
      <c r="G2026" s="628"/>
      <c r="H2026" s="627" t="s">
        <v>6931</v>
      </c>
      <c r="I2026" s="628"/>
      <c r="J2026" s="1"/>
      <c r="K2026" s="1"/>
      <c r="L2026" s="1"/>
      <c r="M2026" s="1"/>
      <c r="N2026" s="1"/>
      <c r="O2026" s="1"/>
      <c r="P2026" s="1"/>
      <c r="Q2026" s="1"/>
      <c r="R2026" s="1"/>
    </row>
    <row r="2027" spans="1:18" ht="16.5" customHeight="1">
      <c r="A2027" s="626" t="s">
        <v>7612</v>
      </c>
      <c r="B2027" s="626">
        <v>1</v>
      </c>
      <c r="C2027" s="627" t="s">
        <v>5923</v>
      </c>
      <c r="D2027" s="627" t="s">
        <v>1857</v>
      </c>
      <c r="E2027" s="628"/>
      <c r="F2027" s="629" t="s">
        <v>8065</v>
      </c>
      <c r="G2027" s="628"/>
      <c r="H2027" s="627" t="s">
        <v>6931</v>
      </c>
      <c r="I2027" s="628"/>
      <c r="J2027" s="1"/>
      <c r="K2027" s="1"/>
      <c r="L2027" s="1"/>
      <c r="M2027" s="1"/>
      <c r="N2027" s="1"/>
      <c r="O2027" s="1"/>
      <c r="P2027" s="1"/>
      <c r="Q2027" s="1"/>
      <c r="R2027" s="1"/>
    </row>
    <row r="2028" spans="1:18" ht="16.5" customHeight="1">
      <c r="A2028" s="626" t="s">
        <v>7612</v>
      </c>
      <c r="B2028" s="626">
        <v>1</v>
      </c>
      <c r="C2028" s="627" t="s">
        <v>5923</v>
      </c>
      <c r="D2028" s="627" t="s">
        <v>1857</v>
      </c>
      <c r="E2028" s="628"/>
      <c r="F2028" s="629" t="s">
        <v>8066</v>
      </c>
      <c r="G2028" s="628"/>
      <c r="H2028" s="627" t="s">
        <v>6931</v>
      </c>
      <c r="I2028" s="628"/>
      <c r="J2028" s="1"/>
      <c r="K2028" s="1"/>
      <c r="L2028" s="1"/>
      <c r="M2028" s="1"/>
      <c r="N2028" s="1"/>
      <c r="O2028" s="1"/>
      <c r="P2028" s="1"/>
      <c r="Q2028" s="1"/>
      <c r="R2028" s="1"/>
    </row>
    <row r="2029" spans="1:18" ht="16.5" customHeight="1">
      <c r="A2029" s="626" t="s">
        <v>7612</v>
      </c>
      <c r="B2029" s="626">
        <v>1</v>
      </c>
      <c r="C2029" s="627" t="s">
        <v>5923</v>
      </c>
      <c r="D2029" s="627" t="s">
        <v>1857</v>
      </c>
      <c r="E2029" s="628"/>
      <c r="F2029" s="629" t="s">
        <v>8067</v>
      </c>
      <c r="G2029" s="628"/>
      <c r="H2029" s="627" t="s">
        <v>6931</v>
      </c>
      <c r="I2029" s="628"/>
      <c r="J2029" s="1"/>
      <c r="K2029" s="1"/>
      <c r="L2029" s="1"/>
      <c r="M2029" s="1"/>
      <c r="N2029" s="1"/>
      <c r="O2029" s="1"/>
      <c r="P2029" s="1"/>
      <c r="Q2029" s="1"/>
      <c r="R2029" s="1"/>
    </row>
    <row r="2030" spans="1:18" ht="16.5" customHeight="1">
      <c r="A2030" s="626" t="s">
        <v>7612</v>
      </c>
      <c r="B2030" s="626">
        <v>1</v>
      </c>
      <c r="C2030" s="627" t="s">
        <v>5923</v>
      </c>
      <c r="D2030" s="627" t="s">
        <v>1857</v>
      </c>
      <c r="E2030" s="628"/>
      <c r="F2030" s="629" t="s">
        <v>8068</v>
      </c>
      <c r="G2030" s="628"/>
      <c r="H2030" s="627" t="s">
        <v>6931</v>
      </c>
      <c r="I2030" s="628"/>
      <c r="J2030" s="1"/>
      <c r="K2030" s="1"/>
      <c r="L2030" s="1"/>
      <c r="M2030" s="1"/>
      <c r="N2030" s="1"/>
      <c r="O2030" s="1"/>
      <c r="P2030" s="1"/>
      <c r="Q2030" s="1"/>
      <c r="R2030" s="1"/>
    </row>
    <row r="2031" spans="1:18" ht="16.5" customHeight="1">
      <c r="A2031" s="626" t="s">
        <v>7612</v>
      </c>
      <c r="B2031" s="626">
        <v>1</v>
      </c>
      <c r="C2031" s="627" t="s">
        <v>5923</v>
      </c>
      <c r="D2031" s="627" t="s">
        <v>1857</v>
      </c>
      <c r="E2031" s="628"/>
      <c r="F2031" s="629" t="s">
        <v>8069</v>
      </c>
      <c r="G2031" s="628"/>
      <c r="H2031" s="627" t="s">
        <v>6931</v>
      </c>
      <c r="I2031" s="628"/>
      <c r="J2031" s="1"/>
      <c r="K2031" s="1"/>
      <c r="L2031" s="1"/>
      <c r="M2031" s="1"/>
      <c r="N2031" s="1"/>
      <c r="O2031" s="1"/>
      <c r="P2031" s="1"/>
      <c r="Q2031" s="1"/>
      <c r="R2031" s="1"/>
    </row>
    <row r="2032" spans="1:18" ht="16.5" customHeight="1">
      <c r="A2032" s="626" t="s">
        <v>7612</v>
      </c>
      <c r="B2032" s="626">
        <v>1</v>
      </c>
      <c r="C2032" s="627" t="s">
        <v>5923</v>
      </c>
      <c r="D2032" s="627" t="s">
        <v>1857</v>
      </c>
      <c r="E2032" s="628"/>
      <c r="F2032" s="629" t="s">
        <v>8070</v>
      </c>
      <c r="G2032" s="628"/>
      <c r="H2032" s="627" t="s">
        <v>6931</v>
      </c>
      <c r="I2032" s="628"/>
      <c r="J2032" s="1"/>
      <c r="K2032" s="1"/>
      <c r="L2032" s="1"/>
      <c r="M2032" s="1"/>
      <c r="N2032" s="1"/>
      <c r="O2032" s="1"/>
      <c r="P2032" s="1"/>
      <c r="Q2032" s="1"/>
      <c r="R2032" s="1"/>
    </row>
    <row r="2033" spans="1:18" ht="16.5" customHeight="1">
      <c r="A2033" s="626" t="s">
        <v>7612</v>
      </c>
      <c r="B2033" s="626">
        <v>1</v>
      </c>
      <c r="C2033" s="627" t="s">
        <v>5923</v>
      </c>
      <c r="D2033" s="627" t="s">
        <v>1857</v>
      </c>
      <c r="E2033" s="628"/>
      <c r="F2033" s="629" t="s">
        <v>8071</v>
      </c>
      <c r="G2033" s="628"/>
      <c r="H2033" s="627" t="s">
        <v>6931</v>
      </c>
      <c r="I2033" s="628"/>
      <c r="J2033" s="1"/>
      <c r="K2033" s="1"/>
      <c r="L2033" s="1"/>
      <c r="M2033" s="1"/>
      <c r="N2033" s="1"/>
      <c r="O2033" s="1"/>
      <c r="P2033" s="1"/>
      <c r="Q2033" s="1"/>
      <c r="R2033" s="1"/>
    </row>
    <row r="2034" spans="1:18" ht="16.5" customHeight="1">
      <c r="A2034" s="626" t="s">
        <v>7612</v>
      </c>
      <c r="B2034" s="626">
        <v>1</v>
      </c>
      <c r="C2034" s="627" t="s">
        <v>5923</v>
      </c>
      <c r="D2034" s="627" t="s">
        <v>1857</v>
      </c>
      <c r="E2034" s="628"/>
      <c r="F2034" s="629" t="s">
        <v>8072</v>
      </c>
      <c r="G2034" s="628"/>
      <c r="H2034" s="627" t="s">
        <v>6931</v>
      </c>
      <c r="I2034" s="628"/>
      <c r="J2034" s="1"/>
      <c r="K2034" s="1"/>
      <c r="L2034" s="1"/>
      <c r="M2034" s="1"/>
      <c r="N2034" s="1"/>
      <c r="O2034" s="1"/>
      <c r="P2034" s="1"/>
      <c r="Q2034" s="1"/>
      <c r="R2034" s="1"/>
    </row>
    <row r="2035" spans="1:18" ht="16.5" customHeight="1">
      <c r="A2035" s="626" t="s">
        <v>7612</v>
      </c>
      <c r="B2035" s="626">
        <v>1</v>
      </c>
      <c r="C2035" s="627" t="s">
        <v>5923</v>
      </c>
      <c r="D2035" s="627" t="s">
        <v>1857</v>
      </c>
      <c r="E2035" s="628"/>
      <c r="F2035" s="629" t="s">
        <v>8073</v>
      </c>
      <c r="G2035" s="628"/>
      <c r="H2035" s="627" t="s">
        <v>6931</v>
      </c>
      <c r="I2035" s="628"/>
      <c r="J2035" s="1"/>
      <c r="K2035" s="1"/>
      <c r="L2035" s="1"/>
      <c r="M2035" s="1"/>
      <c r="N2035" s="1"/>
      <c r="O2035" s="1"/>
      <c r="P2035" s="1"/>
      <c r="Q2035" s="1"/>
      <c r="R2035" s="1"/>
    </row>
    <row r="2036" spans="1:18" ht="16.5" customHeight="1">
      <c r="A2036" s="626" t="s">
        <v>7612</v>
      </c>
      <c r="B2036" s="626">
        <v>1</v>
      </c>
      <c r="C2036" s="627" t="s">
        <v>5923</v>
      </c>
      <c r="D2036" s="627" t="s">
        <v>1857</v>
      </c>
      <c r="E2036" s="628"/>
      <c r="F2036" s="629" t="s">
        <v>8074</v>
      </c>
      <c r="G2036" s="628"/>
      <c r="H2036" s="627" t="s">
        <v>6931</v>
      </c>
      <c r="I2036" s="628"/>
      <c r="J2036" s="1"/>
      <c r="K2036" s="1"/>
      <c r="L2036" s="1"/>
      <c r="M2036" s="1"/>
      <c r="N2036" s="1"/>
      <c r="O2036" s="1"/>
      <c r="P2036" s="1"/>
      <c r="Q2036" s="1"/>
      <c r="R2036" s="1"/>
    </row>
    <row r="2037" spans="1:18" ht="16.5" customHeight="1">
      <c r="A2037" s="626" t="s">
        <v>7612</v>
      </c>
      <c r="B2037" s="626">
        <v>1</v>
      </c>
      <c r="C2037" s="627" t="s">
        <v>5923</v>
      </c>
      <c r="D2037" s="627" t="s">
        <v>1857</v>
      </c>
      <c r="E2037" s="628"/>
      <c r="F2037" s="629" t="s">
        <v>8075</v>
      </c>
      <c r="G2037" s="628"/>
      <c r="H2037" s="627" t="s">
        <v>6931</v>
      </c>
      <c r="I2037" s="628"/>
      <c r="J2037" s="1"/>
      <c r="K2037" s="1"/>
      <c r="L2037" s="1"/>
      <c r="M2037" s="1"/>
      <c r="N2037" s="1"/>
      <c r="O2037" s="1"/>
      <c r="P2037" s="1"/>
      <c r="Q2037" s="1"/>
      <c r="R2037" s="1"/>
    </row>
    <row r="2038" spans="1:18" ht="16.5" customHeight="1">
      <c r="A2038" s="626" t="s">
        <v>7612</v>
      </c>
      <c r="B2038" s="626">
        <v>1</v>
      </c>
      <c r="C2038" s="627" t="s">
        <v>5923</v>
      </c>
      <c r="D2038" s="627" t="s">
        <v>1857</v>
      </c>
      <c r="E2038" s="628"/>
      <c r="F2038" s="629" t="s">
        <v>8076</v>
      </c>
      <c r="G2038" s="628"/>
      <c r="H2038" s="627" t="s">
        <v>6931</v>
      </c>
      <c r="I2038" s="628"/>
      <c r="J2038" s="1"/>
      <c r="K2038" s="1"/>
      <c r="L2038" s="1"/>
      <c r="M2038" s="1"/>
      <c r="N2038" s="1"/>
      <c r="O2038" s="1"/>
      <c r="P2038" s="1"/>
      <c r="Q2038" s="1"/>
      <c r="R2038" s="1"/>
    </row>
    <row r="2039" spans="1:18" ht="16.5" customHeight="1">
      <c r="A2039" s="626" t="s">
        <v>7612</v>
      </c>
      <c r="B2039" s="626">
        <v>1</v>
      </c>
      <c r="C2039" s="627" t="s">
        <v>5923</v>
      </c>
      <c r="D2039" s="627" t="s">
        <v>1857</v>
      </c>
      <c r="E2039" s="628"/>
      <c r="F2039" s="629" t="s">
        <v>8077</v>
      </c>
      <c r="G2039" s="628"/>
      <c r="H2039" s="627" t="s">
        <v>6931</v>
      </c>
      <c r="I2039" s="628"/>
      <c r="J2039" s="1"/>
      <c r="K2039" s="1"/>
      <c r="L2039" s="1"/>
      <c r="M2039" s="1"/>
      <c r="N2039" s="1"/>
      <c r="O2039" s="1"/>
      <c r="P2039" s="1"/>
      <c r="Q2039" s="1"/>
      <c r="R2039" s="1"/>
    </row>
    <row r="2040" spans="1:18" ht="16.5" customHeight="1">
      <c r="A2040" s="626" t="s">
        <v>7612</v>
      </c>
      <c r="B2040" s="626">
        <v>1</v>
      </c>
      <c r="C2040" s="627" t="s">
        <v>5923</v>
      </c>
      <c r="D2040" s="627" t="s">
        <v>1857</v>
      </c>
      <c r="E2040" s="628"/>
      <c r="F2040" s="629" t="s">
        <v>8078</v>
      </c>
      <c r="G2040" s="628"/>
      <c r="H2040" s="627" t="s">
        <v>6931</v>
      </c>
      <c r="I2040" s="628"/>
      <c r="J2040" s="1"/>
      <c r="K2040" s="1"/>
      <c r="L2040" s="1"/>
      <c r="M2040" s="1"/>
      <c r="N2040" s="1"/>
      <c r="O2040" s="1"/>
      <c r="P2040" s="1"/>
      <c r="Q2040" s="1"/>
      <c r="R2040" s="1"/>
    </row>
    <row r="2041" spans="1:18" ht="16.5" customHeight="1">
      <c r="A2041" s="626" t="s">
        <v>7612</v>
      </c>
      <c r="B2041" s="626">
        <v>1</v>
      </c>
      <c r="C2041" s="627" t="s">
        <v>5923</v>
      </c>
      <c r="D2041" s="627" t="s">
        <v>1857</v>
      </c>
      <c r="E2041" s="628"/>
      <c r="F2041" s="629" t="s">
        <v>8079</v>
      </c>
      <c r="G2041" s="628"/>
      <c r="H2041" s="627" t="s">
        <v>6931</v>
      </c>
      <c r="I2041" s="628"/>
      <c r="J2041" s="1"/>
      <c r="K2041" s="1"/>
      <c r="L2041" s="1"/>
      <c r="M2041" s="1"/>
      <c r="N2041" s="1"/>
      <c r="O2041" s="1"/>
      <c r="P2041" s="1"/>
      <c r="Q2041" s="1"/>
      <c r="R2041" s="1"/>
    </row>
    <row r="2042" spans="1:18" ht="16.5" customHeight="1">
      <c r="A2042" s="626" t="s">
        <v>7612</v>
      </c>
      <c r="B2042" s="626">
        <v>1</v>
      </c>
      <c r="C2042" s="627" t="s">
        <v>5923</v>
      </c>
      <c r="D2042" s="627" t="s">
        <v>1857</v>
      </c>
      <c r="E2042" s="628"/>
      <c r="F2042" s="629" t="s">
        <v>8080</v>
      </c>
      <c r="G2042" s="628"/>
      <c r="H2042" s="627" t="s">
        <v>6931</v>
      </c>
      <c r="I2042" s="628"/>
      <c r="J2042" s="1"/>
      <c r="K2042" s="1"/>
      <c r="L2042" s="1"/>
      <c r="M2042" s="1"/>
      <c r="N2042" s="1"/>
      <c r="O2042" s="1"/>
      <c r="P2042" s="1"/>
      <c r="Q2042" s="1"/>
      <c r="R2042" s="1"/>
    </row>
    <row r="2043" spans="1:18" ht="16.5" customHeight="1">
      <c r="A2043" s="626" t="s">
        <v>7612</v>
      </c>
      <c r="B2043" s="626">
        <v>1</v>
      </c>
      <c r="C2043" s="627" t="s">
        <v>5923</v>
      </c>
      <c r="D2043" s="627" t="s">
        <v>1857</v>
      </c>
      <c r="E2043" s="628"/>
      <c r="F2043" s="629" t="s">
        <v>8081</v>
      </c>
      <c r="G2043" s="628"/>
      <c r="H2043" s="627" t="s">
        <v>6931</v>
      </c>
      <c r="I2043" s="628"/>
      <c r="J2043" s="1"/>
      <c r="K2043" s="1"/>
      <c r="L2043" s="1"/>
      <c r="M2043" s="1"/>
      <c r="N2043" s="1"/>
      <c r="O2043" s="1"/>
      <c r="P2043" s="1"/>
      <c r="Q2043" s="1"/>
      <c r="R2043" s="1"/>
    </row>
    <row r="2044" spans="1:18" ht="16.5" customHeight="1">
      <c r="A2044" s="626" t="s">
        <v>7612</v>
      </c>
      <c r="B2044" s="626">
        <v>1</v>
      </c>
      <c r="C2044" s="627" t="s">
        <v>5923</v>
      </c>
      <c r="D2044" s="627" t="s">
        <v>1857</v>
      </c>
      <c r="E2044" s="628"/>
      <c r="F2044" s="629" t="s">
        <v>8082</v>
      </c>
      <c r="G2044" s="628"/>
      <c r="H2044" s="627" t="s">
        <v>6931</v>
      </c>
      <c r="I2044" s="628"/>
      <c r="J2044" s="1"/>
      <c r="K2044" s="1"/>
      <c r="L2044" s="1"/>
      <c r="M2044" s="1"/>
      <c r="N2044" s="1"/>
      <c r="O2044" s="1"/>
      <c r="P2044" s="1"/>
      <c r="Q2044" s="1"/>
      <c r="R2044" s="1"/>
    </row>
    <row r="2045" spans="1:18" ht="16.5" customHeight="1">
      <c r="A2045" s="626" t="s">
        <v>7612</v>
      </c>
      <c r="B2045" s="626">
        <v>1</v>
      </c>
      <c r="C2045" s="627" t="s">
        <v>6943</v>
      </c>
      <c r="D2045" s="627" t="s">
        <v>1857</v>
      </c>
      <c r="E2045" s="628"/>
      <c r="F2045" s="629" t="s">
        <v>8083</v>
      </c>
      <c r="G2045" s="628"/>
      <c r="H2045" s="627" t="s">
        <v>6945</v>
      </c>
      <c r="I2045" s="628"/>
      <c r="J2045" s="1"/>
      <c r="K2045" s="1"/>
      <c r="L2045" s="1"/>
      <c r="M2045" s="1"/>
      <c r="N2045" s="1"/>
      <c r="O2045" s="1"/>
      <c r="P2045" s="1"/>
      <c r="Q2045" s="1"/>
      <c r="R2045" s="1"/>
    </row>
    <row r="2046" spans="1:18" ht="16.5" customHeight="1">
      <c r="A2046" s="626" t="s">
        <v>7612</v>
      </c>
      <c r="B2046" s="626">
        <v>1</v>
      </c>
      <c r="C2046" s="627" t="s">
        <v>6943</v>
      </c>
      <c r="D2046" s="627" t="s">
        <v>1857</v>
      </c>
      <c r="E2046" s="628"/>
      <c r="F2046" s="629" t="s">
        <v>8084</v>
      </c>
      <c r="G2046" s="628"/>
      <c r="H2046" s="627" t="s">
        <v>6945</v>
      </c>
      <c r="I2046" s="628"/>
      <c r="J2046" s="1"/>
      <c r="K2046" s="1"/>
      <c r="L2046" s="1"/>
      <c r="M2046" s="1"/>
      <c r="N2046" s="1"/>
      <c r="O2046" s="1"/>
      <c r="P2046" s="1"/>
      <c r="Q2046" s="1"/>
      <c r="R2046" s="1"/>
    </row>
    <row r="2047" spans="1:18" ht="16.5" customHeight="1">
      <c r="A2047" s="626" t="s">
        <v>7612</v>
      </c>
      <c r="B2047" s="626">
        <v>1</v>
      </c>
      <c r="C2047" s="627" t="s">
        <v>6943</v>
      </c>
      <c r="D2047" s="627" t="s">
        <v>1857</v>
      </c>
      <c r="E2047" s="628"/>
      <c r="F2047" s="629" t="s">
        <v>8085</v>
      </c>
      <c r="G2047" s="628"/>
      <c r="H2047" s="627" t="s">
        <v>6945</v>
      </c>
      <c r="I2047" s="628"/>
      <c r="J2047" s="1"/>
      <c r="K2047" s="1"/>
      <c r="L2047" s="1"/>
      <c r="M2047" s="1"/>
      <c r="N2047" s="1"/>
      <c r="O2047" s="1"/>
      <c r="P2047" s="1"/>
      <c r="Q2047" s="1"/>
      <c r="R2047" s="1"/>
    </row>
    <row r="2048" spans="1:18" ht="16.5" customHeight="1">
      <c r="A2048" s="626" t="s">
        <v>7612</v>
      </c>
      <c r="B2048" s="626">
        <v>1</v>
      </c>
      <c r="C2048" s="627" t="s">
        <v>6946</v>
      </c>
      <c r="D2048" s="627" t="s">
        <v>1857</v>
      </c>
      <c r="E2048" s="628"/>
      <c r="F2048" s="629" t="s">
        <v>8086</v>
      </c>
      <c r="G2048" s="628"/>
      <c r="H2048" s="627" t="s">
        <v>6931</v>
      </c>
      <c r="I2048" s="628"/>
      <c r="J2048" s="1"/>
      <c r="K2048" s="1"/>
      <c r="L2048" s="1"/>
      <c r="M2048" s="1"/>
      <c r="N2048" s="1"/>
      <c r="O2048" s="1"/>
      <c r="P2048" s="1"/>
      <c r="Q2048" s="1"/>
      <c r="R2048" s="1"/>
    </row>
    <row r="2049" spans="1:18" ht="16.5" customHeight="1">
      <c r="A2049" s="626" t="s">
        <v>7612</v>
      </c>
      <c r="B2049" s="626">
        <v>1</v>
      </c>
      <c r="C2049" s="627" t="s">
        <v>6946</v>
      </c>
      <c r="D2049" s="627" t="s">
        <v>1857</v>
      </c>
      <c r="E2049" s="628"/>
      <c r="F2049" s="629" t="s">
        <v>8087</v>
      </c>
      <c r="G2049" s="628"/>
      <c r="H2049" s="627" t="s">
        <v>6931</v>
      </c>
      <c r="I2049" s="628"/>
      <c r="J2049" s="1"/>
      <c r="K2049" s="1"/>
      <c r="L2049" s="1"/>
      <c r="M2049" s="1"/>
      <c r="N2049" s="1"/>
      <c r="O2049" s="1"/>
      <c r="P2049" s="1"/>
      <c r="Q2049" s="1"/>
      <c r="R2049" s="1"/>
    </row>
    <row r="2050" spans="1:18" ht="16.5" customHeight="1">
      <c r="A2050" s="626" t="s">
        <v>7612</v>
      </c>
      <c r="B2050" s="626">
        <v>1</v>
      </c>
      <c r="C2050" s="627" t="s">
        <v>5928</v>
      </c>
      <c r="D2050" s="627" t="s">
        <v>1857</v>
      </c>
      <c r="E2050" s="628"/>
      <c r="F2050" s="629" t="s">
        <v>8088</v>
      </c>
      <c r="G2050" s="628"/>
      <c r="H2050" s="627" t="s">
        <v>6931</v>
      </c>
      <c r="I2050" s="628"/>
      <c r="J2050" s="1"/>
      <c r="K2050" s="1"/>
      <c r="L2050" s="1"/>
      <c r="M2050" s="1"/>
      <c r="N2050" s="1"/>
      <c r="O2050" s="1"/>
      <c r="P2050" s="1"/>
      <c r="Q2050" s="1"/>
      <c r="R2050" s="1"/>
    </row>
    <row r="2051" spans="1:18" ht="16.5" customHeight="1">
      <c r="A2051" s="626" t="s">
        <v>7612</v>
      </c>
      <c r="B2051" s="626">
        <v>1</v>
      </c>
      <c r="C2051" s="627" t="s">
        <v>5928</v>
      </c>
      <c r="D2051" s="627" t="s">
        <v>1857</v>
      </c>
      <c r="E2051" s="628"/>
      <c r="F2051" s="629" t="s">
        <v>8089</v>
      </c>
      <c r="G2051" s="628"/>
      <c r="H2051" s="627" t="s">
        <v>6931</v>
      </c>
      <c r="I2051" s="628"/>
      <c r="J2051" s="1"/>
      <c r="K2051" s="1"/>
      <c r="L2051" s="1"/>
      <c r="M2051" s="1"/>
      <c r="N2051" s="1"/>
      <c r="O2051" s="1"/>
      <c r="P2051" s="1"/>
      <c r="Q2051" s="1"/>
      <c r="R2051" s="1"/>
    </row>
    <row r="2052" spans="1:18" ht="16.5" customHeight="1">
      <c r="A2052" s="626" t="s">
        <v>7612</v>
      </c>
      <c r="B2052" s="626">
        <v>1</v>
      </c>
      <c r="C2052" s="627" t="s">
        <v>5928</v>
      </c>
      <c r="D2052" s="627" t="s">
        <v>1857</v>
      </c>
      <c r="E2052" s="628"/>
      <c r="F2052" s="629" t="s">
        <v>8090</v>
      </c>
      <c r="G2052" s="628"/>
      <c r="H2052" s="627" t="s">
        <v>6931</v>
      </c>
      <c r="I2052" s="628"/>
      <c r="J2052" s="1"/>
      <c r="K2052" s="1"/>
      <c r="L2052" s="1"/>
      <c r="M2052" s="1"/>
      <c r="N2052" s="1"/>
      <c r="O2052" s="1"/>
      <c r="P2052" s="1"/>
      <c r="Q2052" s="1"/>
      <c r="R2052" s="1"/>
    </row>
    <row r="2053" spans="1:18" ht="16.5" customHeight="1">
      <c r="A2053" s="626" t="s">
        <v>7612</v>
      </c>
      <c r="B2053" s="626">
        <v>1</v>
      </c>
      <c r="C2053" s="627" t="s">
        <v>5930</v>
      </c>
      <c r="D2053" s="627" t="s">
        <v>1857</v>
      </c>
      <c r="E2053" s="628"/>
      <c r="F2053" s="629" t="s">
        <v>8091</v>
      </c>
      <c r="G2053" s="628"/>
      <c r="H2053" s="627" t="s">
        <v>6489</v>
      </c>
      <c r="I2053" s="628"/>
      <c r="J2053" s="1"/>
      <c r="K2053" s="1"/>
      <c r="L2053" s="1"/>
      <c r="M2053" s="1"/>
      <c r="N2053" s="1"/>
      <c r="O2053" s="1"/>
      <c r="P2053" s="1"/>
      <c r="Q2053" s="1"/>
      <c r="R2053" s="1"/>
    </row>
    <row r="2054" spans="1:18" ht="16.5" customHeight="1">
      <c r="A2054" s="626" t="s">
        <v>7612</v>
      </c>
      <c r="B2054" s="626">
        <v>1</v>
      </c>
      <c r="C2054" s="627" t="s">
        <v>5930</v>
      </c>
      <c r="D2054" s="627" t="s">
        <v>1857</v>
      </c>
      <c r="E2054" s="628"/>
      <c r="F2054" s="629" t="s">
        <v>8092</v>
      </c>
      <c r="G2054" s="628"/>
      <c r="H2054" s="627" t="s">
        <v>6489</v>
      </c>
      <c r="I2054" s="628"/>
      <c r="J2054" s="1"/>
      <c r="K2054" s="1"/>
      <c r="L2054" s="1"/>
      <c r="M2054" s="1"/>
      <c r="N2054" s="1"/>
      <c r="O2054" s="1"/>
      <c r="P2054" s="1"/>
      <c r="Q2054" s="1"/>
      <c r="R2054" s="1"/>
    </row>
    <row r="2055" spans="1:18" ht="16.5" customHeight="1">
      <c r="A2055" s="626" t="s">
        <v>7612</v>
      </c>
      <c r="B2055" s="626">
        <v>1</v>
      </c>
      <c r="C2055" s="627" t="s">
        <v>6126</v>
      </c>
      <c r="D2055" s="627" t="s">
        <v>1857</v>
      </c>
      <c r="E2055" s="628"/>
      <c r="F2055" s="629" t="s">
        <v>8093</v>
      </c>
      <c r="G2055" s="628"/>
      <c r="H2055" s="627" t="s">
        <v>6128</v>
      </c>
      <c r="I2055" s="628"/>
      <c r="J2055" s="1"/>
      <c r="K2055" s="1"/>
      <c r="L2055" s="1"/>
      <c r="M2055" s="1"/>
      <c r="N2055" s="1"/>
      <c r="O2055" s="1"/>
      <c r="P2055" s="1"/>
      <c r="Q2055" s="1"/>
      <c r="R2055" s="1"/>
    </row>
    <row r="2056" spans="1:18" ht="16.5" customHeight="1">
      <c r="A2056" s="626" t="s">
        <v>7612</v>
      </c>
      <c r="B2056" s="626">
        <v>1</v>
      </c>
      <c r="C2056" s="627" t="s">
        <v>6126</v>
      </c>
      <c r="D2056" s="627" t="s">
        <v>1857</v>
      </c>
      <c r="E2056" s="628"/>
      <c r="F2056" s="629" t="s">
        <v>8094</v>
      </c>
      <c r="G2056" s="628"/>
      <c r="H2056" s="627" t="s">
        <v>6128</v>
      </c>
      <c r="I2056" s="628"/>
      <c r="J2056" s="1"/>
      <c r="K2056" s="1"/>
      <c r="L2056" s="1"/>
      <c r="M2056" s="1"/>
      <c r="N2056" s="1"/>
      <c r="O2056" s="1"/>
      <c r="P2056" s="1"/>
      <c r="Q2056" s="1"/>
      <c r="R2056" s="1"/>
    </row>
    <row r="2057" spans="1:18" ht="16.5" customHeight="1">
      <c r="A2057" s="626" t="s">
        <v>7612</v>
      </c>
      <c r="B2057" s="626">
        <v>1</v>
      </c>
      <c r="C2057" s="627" t="s">
        <v>6126</v>
      </c>
      <c r="D2057" s="627" t="s">
        <v>1857</v>
      </c>
      <c r="E2057" s="628"/>
      <c r="F2057" s="629" t="s">
        <v>8095</v>
      </c>
      <c r="G2057" s="628"/>
      <c r="H2057" s="627" t="s">
        <v>6128</v>
      </c>
      <c r="I2057" s="628"/>
      <c r="J2057" s="1"/>
      <c r="K2057" s="1"/>
      <c r="L2057" s="1"/>
      <c r="M2057" s="1"/>
      <c r="N2057" s="1"/>
      <c r="O2057" s="1"/>
      <c r="P2057" s="1"/>
      <c r="Q2057" s="1"/>
      <c r="R2057" s="1"/>
    </row>
    <row r="2058" spans="1:18" ht="16.5" customHeight="1">
      <c r="A2058" s="626" t="s">
        <v>7612</v>
      </c>
      <c r="B2058" s="626">
        <v>1</v>
      </c>
      <c r="C2058" s="627" t="s">
        <v>6126</v>
      </c>
      <c r="D2058" s="627" t="s">
        <v>1857</v>
      </c>
      <c r="E2058" s="628"/>
      <c r="F2058" s="629" t="s">
        <v>8096</v>
      </c>
      <c r="G2058" s="628"/>
      <c r="H2058" s="627" t="s">
        <v>6128</v>
      </c>
      <c r="I2058" s="628"/>
      <c r="J2058" s="1"/>
      <c r="K2058" s="1"/>
      <c r="L2058" s="1"/>
      <c r="M2058" s="1"/>
      <c r="N2058" s="1"/>
      <c r="O2058" s="1"/>
      <c r="P2058" s="1"/>
      <c r="Q2058" s="1"/>
      <c r="R2058" s="1"/>
    </row>
    <row r="2059" spans="1:18" ht="16.5" customHeight="1">
      <c r="A2059" s="626" t="s">
        <v>7612</v>
      </c>
      <c r="B2059" s="626">
        <v>1</v>
      </c>
      <c r="C2059" s="627" t="s">
        <v>6126</v>
      </c>
      <c r="D2059" s="627" t="s">
        <v>1857</v>
      </c>
      <c r="E2059" s="628"/>
      <c r="F2059" s="629" t="s">
        <v>8097</v>
      </c>
      <c r="G2059" s="628"/>
      <c r="H2059" s="627" t="s">
        <v>6128</v>
      </c>
      <c r="I2059" s="628"/>
      <c r="J2059" s="1"/>
      <c r="K2059" s="1"/>
      <c r="L2059" s="1"/>
      <c r="M2059" s="1"/>
      <c r="N2059" s="1"/>
      <c r="O2059" s="1"/>
      <c r="P2059" s="1"/>
      <c r="Q2059" s="1"/>
      <c r="R2059" s="1"/>
    </row>
    <row r="2060" spans="1:18" ht="16.5" customHeight="1">
      <c r="A2060" s="626" t="s">
        <v>7612</v>
      </c>
      <c r="B2060" s="626">
        <v>1</v>
      </c>
      <c r="C2060" s="627" t="s">
        <v>6126</v>
      </c>
      <c r="D2060" s="627" t="s">
        <v>1857</v>
      </c>
      <c r="E2060" s="628"/>
      <c r="F2060" s="629" t="s">
        <v>8098</v>
      </c>
      <c r="G2060" s="628"/>
      <c r="H2060" s="627" t="s">
        <v>6128</v>
      </c>
      <c r="I2060" s="628"/>
      <c r="J2060" s="1"/>
      <c r="K2060" s="1"/>
      <c r="L2060" s="1"/>
      <c r="M2060" s="1"/>
      <c r="N2060" s="1"/>
      <c r="O2060" s="1"/>
      <c r="P2060" s="1"/>
      <c r="Q2060" s="1"/>
      <c r="R2060" s="1"/>
    </row>
    <row r="2061" spans="1:18" ht="16.5" customHeight="1">
      <c r="A2061" s="626" t="s">
        <v>7612</v>
      </c>
      <c r="B2061" s="626">
        <v>1</v>
      </c>
      <c r="C2061" s="627" t="s">
        <v>6126</v>
      </c>
      <c r="D2061" s="627" t="s">
        <v>1857</v>
      </c>
      <c r="E2061" s="628"/>
      <c r="F2061" s="629" t="s">
        <v>8099</v>
      </c>
      <c r="G2061" s="628"/>
      <c r="H2061" s="627" t="s">
        <v>6128</v>
      </c>
      <c r="I2061" s="628"/>
      <c r="J2061" s="1"/>
      <c r="K2061" s="1"/>
      <c r="L2061" s="1"/>
      <c r="M2061" s="1"/>
      <c r="N2061" s="1"/>
      <c r="O2061" s="1"/>
      <c r="P2061" s="1"/>
      <c r="Q2061" s="1"/>
      <c r="R2061" s="1"/>
    </row>
    <row r="2062" spans="1:18" ht="16.5" customHeight="1">
      <c r="A2062" s="626" t="s">
        <v>7612</v>
      </c>
      <c r="B2062" s="626">
        <v>1</v>
      </c>
      <c r="C2062" s="627" t="s">
        <v>6126</v>
      </c>
      <c r="D2062" s="627" t="s">
        <v>1857</v>
      </c>
      <c r="E2062" s="628"/>
      <c r="F2062" s="629" t="s">
        <v>8100</v>
      </c>
      <c r="G2062" s="628"/>
      <c r="H2062" s="627" t="s">
        <v>6128</v>
      </c>
      <c r="I2062" s="628"/>
      <c r="J2062" s="1"/>
      <c r="K2062" s="1"/>
      <c r="L2062" s="1"/>
      <c r="M2062" s="1"/>
      <c r="N2062" s="1"/>
      <c r="O2062" s="1"/>
      <c r="P2062" s="1"/>
      <c r="Q2062" s="1"/>
      <c r="R2062" s="1"/>
    </row>
    <row r="2063" spans="1:18" ht="16.5" customHeight="1">
      <c r="A2063" s="626" t="s">
        <v>7612</v>
      </c>
      <c r="B2063" s="626">
        <v>1</v>
      </c>
      <c r="C2063" s="627" t="s">
        <v>6126</v>
      </c>
      <c r="D2063" s="627" t="s">
        <v>1857</v>
      </c>
      <c r="E2063" s="628"/>
      <c r="F2063" s="629" t="s">
        <v>8101</v>
      </c>
      <c r="G2063" s="628"/>
      <c r="H2063" s="627" t="s">
        <v>6128</v>
      </c>
      <c r="I2063" s="628"/>
      <c r="J2063" s="1"/>
      <c r="K2063" s="1"/>
      <c r="L2063" s="1"/>
      <c r="M2063" s="1"/>
      <c r="N2063" s="1"/>
      <c r="O2063" s="1"/>
      <c r="P2063" s="1"/>
      <c r="Q2063" s="1"/>
      <c r="R2063" s="1"/>
    </row>
    <row r="2064" spans="1:18" ht="16.5" customHeight="1">
      <c r="A2064" s="626" t="s">
        <v>7612</v>
      </c>
      <c r="B2064" s="626">
        <v>1</v>
      </c>
      <c r="C2064" s="627" t="s">
        <v>6126</v>
      </c>
      <c r="D2064" s="627" t="s">
        <v>1857</v>
      </c>
      <c r="E2064" s="628"/>
      <c r="F2064" s="629" t="s">
        <v>8102</v>
      </c>
      <c r="G2064" s="628"/>
      <c r="H2064" s="627" t="s">
        <v>6128</v>
      </c>
      <c r="I2064" s="628"/>
      <c r="J2064" s="1"/>
      <c r="K2064" s="1"/>
      <c r="L2064" s="1"/>
      <c r="M2064" s="1"/>
      <c r="N2064" s="1"/>
      <c r="O2064" s="1"/>
      <c r="P2064" s="1"/>
      <c r="Q2064" s="1"/>
      <c r="R2064" s="1"/>
    </row>
    <row r="2065" spans="1:18" ht="16.5" customHeight="1">
      <c r="A2065" s="626" t="s">
        <v>7612</v>
      </c>
      <c r="B2065" s="626">
        <v>1</v>
      </c>
      <c r="C2065" s="627" t="s">
        <v>6126</v>
      </c>
      <c r="D2065" s="627" t="s">
        <v>1857</v>
      </c>
      <c r="E2065" s="628"/>
      <c r="F2065" s="629" t="s">
        <v>8103</v>
      </c>
      <c r="G2065" s="628"/>
      <c r="H2065" s="627" t="s">
        <v>6128</v>
      </c>
      <c r="I2065" s="628"/>
      <c r="J2065" s="1"/>
      <c r="K2065" s="1"/>
      <c r="L2065" s="1"/>
      <c r="M2065" s="1"/>
      <c r="N2065" s="1"/>
      <c r="O2065" s="1"/>
      <c r="P2065" s="1"/>
      <c r="Q2065" s="1"/>
      <c r="R2065" s="1"/>
    </row>
    <row r="2066" spans="1:18" ht="16.5" customHeight="1">
      <c r="A2066" s="626" t="s">
        <v>7612</v>
      </c>
      <c r="B2066" s="626">
        <v>1</v>
      </c>
      <c r="C2066" s="627" t="s">
        <v>6126</v>
      </c>
      <c r="D2066" s="627" t="s">
        <v>1857</v>
      </c>
      <c r="E2066" s="628"/>
      <c r="F2066" s="629" t="s">
        <v>8104</v>
      </c>
      <c r="G2066" s="628"/>
      <c r="H2066" s="627" t="s">
        <v>6128</v>
      </c>
      <c r="I2066" s="628"/>
      <c r="J2066" s="1"/>
      <c r="K2066" s="1"/>
      <c r="L2066" s="1"/>
      <c r="M2066" s="1"/>
      <c r="N2066" s="1"/>
      <c r="O2066" s="1"/>
      <c r="P2066" s="1"/>
      <c r="Q2066" s="1"/>
      <c r="R2066" s="1"/>
    </row>
    <row r="2067" spans="1:18" ht="16.5" customHeight="1">
      <c r="A2067" s="626" t="s">
        <v>7612</v>
      </c>
      <c r="B2067" s="626">
        <v>1</v>
      </c>
      <c r="C2067" s="627" t="s">
        <v>6126</v>
      </c>
      <c r="D2067" s="627" t="s">
        <v>1857</v>
      </c>
      <c r="E2067" s="628"/>
      <c r="F2067" s="629" t="s">
        <v>8105</v>
      </c>
      <c r="G2067" s="628"/>
      <c r="H2067" s="627" t="s">
        <v>6128</v>
      </c>
      <c r="I2067" s="628"/>
      <c r="J2067" s="1"/>
      <c r="K2067" s="1"/>
      <c r="L2067" s="1"/>
      <c r="M2067" s="1"/>
      <c r="N2067" s="1"/>
      <c r="O2067" s="1"/>
      <c r="P2067" s="1"/>
      <c r="Q2067" s="1"/>
      <c r="R2067" s="1"/>
    </row>
    <row r="2068" spans="1:18" ht="16.5" customHeight="1">
      <c r="A2068" s="626" t="s">
        <v>7612</v>
      </c>
      <c r="B2068" s="626">
        <v>1</v>
      </c>
      <c r="C2068" s="627" t="s">
        <v>6126</v>
      </c>
      <c r="D2068" s="627" t="s">
        <v>1857</v>
      </c>
      <c r="E2068" s="628"/>
      <c r="F2068" s="629" t="s">
        <v>8106</v>
      </c>
      <c r="G2068" s="628"/>
      <c r="H2068" s="627" t="s">
        <v>6128</v>
      </c>
      <c r="I2068" s="628"/>
      <c r="J2068" s="1"/>
      <c r="K2068" s="1"/>
      <c r="L2068" s="1"/>
      <c r="M2068" s="1"/>
      <c r="N2068" s="1"/>
      <c r="O2068" s="1"/>
      <c r="P2068" s="1"/>
      <c r="Q2068" s="1"/>
      <c r="R2068" s="1"/>
    </row>
    <row r="2069" spans="1:18" ht="16.5" customHeight="1">
      <c r="A2069" s="626" t="s">
        <v>7612</v>
      </c>
      <c r="B2069" s="626">
        <v>1</v>
      </c>
      <c r="C2069" s="627" t="s">
        <v>6126</v>
      </c>
      <c r="D2069" s="627" t="s">
        <v>1857</v>
      </c>
      <c r="E2069" s="628"/>
      <c r="F2069" s="629" t="s">
        <v>8107</v>
      </c>
      <c r="G2069" s="628"/>
      <c r="H2069" s="627" t="s">
        <v>6128</v>
      </c>
      <c r="I2069" s="628"/>
      <c r="J2069" s="1"/>
      <c r="K2069" s="1"/>
      <c r="L2069" s="1"/>
      <c r="M2069" s="1"/>
      <c r="N2069" s="1"/>
      <c r="O2069" s="1"/>
      <c r="P2069" s="1"/>
      <c r="Q2069" s="1"/>
      <c r="R2069" s="1"/>
    </row>
    <row r="2070" spans="1:18" ht="16.5" customHeight="1">
      <c r="A2070" s="626" t="s">
        <v>7612</v>
      </c>
      <c r="B2070" s="626">
        <v>1</v>
      </c>
      <c r="C2070" s="627" t="s">
        <v>6126</v>
      </c>
      <c r="D2070" s="627" t="s">
        <v>1857</v>
      </c>
      <c r="E2070" s="628"/>
      <c r="F2070" s="629" t="s">
        <v>8108</v>
      </c>
      <c r="G2070" s="628"/>
      <c r="H2070" s="627" t="s">
        <v>6128</v>
      </c>
      <c r="I2070" s="628"/>
      <c r="J2070" s="1"/>
      <c r="K2070" s="1"/>
      <c r="L2070" s="1"/>
      <c r="M2070" s="1"/>
      <c r="N2070" s="1"/>
      <c r="O2070" s="1"/>
      <c r="P2070" s="1"/>
      <c r="Q2070" s="1"/>
      <c r="R2070" s="1"/>
    </row>
    <row r="2071" spans="1:18" ht="16.5" customHeight="1">
      <c r="A2071" s="626" t="s">
        <v>7612</v>
      </c>
      <c r="B2071" s="626">
        <v>1</v>
      </c>
      <c r="C2071" s="627" t="s">
        <v>6126</v>
      </c>
      <c r="D2071" s="627" t="s">
        <v>1857</v>
      </c>
      <c r="E2071" s="628"/>
      <c r="F2071" s="629" t="s">
        <v>8109</v>
      </c>
      <c r="G2071" s="628"/>
      <c r="H2071" s="627" t="s">
        <v>6128</v>
      </c>
      <c r="I2071" s="628"/>
      <c r="J2071" s="1"/>
      <c r="K2071" s="1"/>
      <c r="L2071" s="1"/>
      <c r="M2071" s="1"/>
      <c r="N2071" s="1"/>
      <c r="O2071" s="1"/>
      <c r="P2071" s="1"/>
      <c r="Q2071" s="1"/>
      <c r="R2071" s="1"/>
    </row>
    <row r="2072" spans="1:18" ht="16.5" customHeight="1">
      <c r="A2072" s="626" t="s">
        <v>7612</v>
      </c>
      <c r="B2072" s="626">
        <v>1</v>
      </c>
      <c r="C2072" s="627" t="s">
        <v>6126</v>
      </c>
      <c r="D2072" s="627" t="s">
        <v>1857</v>
      </c>
      <c r="E2072" s="628"/>
      <c r="F2072" s="629" t="s">
        <v>8110</v>
      </c>
      <c r="G2072" s="628"/>
      <c r="H2072" s="627" t="s">
        <v>6128</v>
      </c>
      <c r="I2072" s="628"/>
      <c r="J2072" s="1"/>
      <c r="K2072" s="1"/>
      <c r="L2072" s="1"/>
      <c r="M2072" s="1"/>
      <c r="N2072" s="1"/>
      <c r="O2072" s="1"/>
      <c r="P2072" s="1"/>
      <c r="Q2072" s="1"/>
      <c r="R2072" s="1"/>
    </row>
    <row r="2073" spans="1:18" ht="16.5" customHeight="1">
      <c r="A2073" s="626" t="s">
        <v>7612</v>
      </c>
      <c r="B2073" s="626">
        <v>1</v>
      </c>
      <c r="C2073" s="627" t="s">
        <v>6126</v>
      </c>
      <c r="D2073" s="627" t="s">
        <v>1857</v>
      </c>
      <c r="E2073" s="628"/>
      <c r="F2073" s="629" t="s">
        <v>8111</v>
      </c>
      <c r="G2073" s="628"/>
      <c r="H2073" s="627" t="s">
        <v>6128</v>
      </c>
      <c r="I2073" s="628"/>
      <c r="J2073" s="1"/>
      <c r="K2073" s="1"/>
      <c r="L2073" s="1"/>
      <c r="M2073" s="1"/>
      <c r="N2073" s="1"/>
      <c r="O2073" s="1"/>
      <c r="P2073" s="1"/>
      <c r="Q2073" s="1"/>
      <c r="R2073" s="1"/>
    </row>
    <row r="2074" spans="1:18" ht="16.5" customHeight="1">
      <c r="A2074" s="626" t="s">
        <v>7612</v>
      </c>
      <c r="B2074" s="626">
        <v>1</v>
      </c>
      <c r="C2074" s="627" t="s">
        <v>6126</v>
      </c>
      <c r="D2074" s="627" t="s">
        <v>1857</v>
      </c>
      <c r="E2074" s="628"/>
      <c r="F2074" s="629" t="s">
        <v>8112</v>
      </c>
      <c r="G2074" s="628"/>
      <c r="H2074" s="627" t="s">
        <v>6128</v>
      </c>
      <c r="I2074" s="628"/>
      <c r="J2074" s="1"/>
      <c r="K2074" s="1"/>
      <c r="L2074" s="1"/>
      <c r="M2074" s="1"/>
      <c r="N2074" s="1"/>
      <c r="O2074" s="1"/>
      <c r="P2074" s="1"/>
      <c r="Q2074" s="1"/>
      <c r="R2074" s="1"/>
    </row>
    <row r="2075" spans="1:18" ht="16.5" customHeight="1">
      <c r="A2075" s="626" t="s">
        <v>7612</v>
      </c>
      <c r="B2075" s="626">
        <v>1</v>
      </c>
      <c r="C2075" s="627" t="s">
        <v>6126</v>
      </c>
      <c r="D2075" s="627" t="s">
        <v>1857</v>
      </c>
      <c r="E2075" s="628"/>
      <c r="F2075" s="629" t="s">
        <v>8113</v>
      </c>
      <c r="G2075" s="628"/>
      <c r="H2075" s="627" t="s">
        <v>6128</v>
      </c>
      <c r="I2075" s="628"/>
      <c r="J2075" s="1"/>
      <c r="K2075" s="1"/>
      <c r="L2075" s="1"/>
      <c r="M2075" s="1"/>
      <c r="N2075" s="1"/>
      <c r="O2075" s="1"/>
      <c r="P2075" s="1"/>
      <c r="Q2075" s="1"/>
      <c r="R2075" s="1"/>
    </row>
    <row r="2076" spans="1:18" ht="16.5" customHeight="1">
      <c r="A2076" s="626" t="s">
        <v>7612</v>
      </c>
      <c r="B2076" s="626">
        <v>1</v>
      </c>
      <c r="C2076" s="627" t="s">
        <v>6126</v>
      </c>
      <c r="D2076" s="627" t="s">
        <v>1857</v>
      </c>
      <c r="E2076" s="628"/>
      <c r="F2076" s="629" t="s">
        <v>8114</v>
      </c>
      <c r="G2076" s="628"/>
      <c r="H2076" s="627" t="s">
        <v>6128</v>
      </c>
      <c r="I2076" s="628"/>
      <c r="J2076" s="1"/>
      <c r="K2076" s="1"/>
      <c r="L2076" s="1"/>
      <c r="M2076" s="1"/>
      <c r="N2076" s="1"/>
      <c r="O2076" s="1"/>
      <c r="P2076" s="1"/>
      <c r="Q2076" s="1"/>
      <c r="R2076" s="1"/>
    </row>
    <row r="2077" spans="1:18" ht="16.5" customHeight="1">
      <c r="A2077" s="626" t="s">
        <v>7612</v>
      </c>
      <c r="B2077" s="626">
        <v>1</v>
      </c>
      <c r="C2077" s="627" t="s">
        <v>6126</v>
      </c>
      <c r="D2077" s="627" t="s">
        <v>1857</v>
      </c>
      <c r="E2077" s="628"/>
      <c r="F2077" s="629" t="s">
        <v>8115</v>
      </c>
      <c r="G2077" s="628"/>
      <c r="H2077" s="627" t="s">
        <v>6128</v>
      </c>
      <c r="I2077" s="628"/>
      <c r="J2077" s="1"/>
      <c r="K2077" s="1"/>
      <c r="L2077" s="1"/>
      <c r="M2077" s="1"/>
      <c r="N2077" s="1"/>
      <c r="O2077" s="1"/>
      <c r="P2077" s="1"/>
      <c r="Q2077" s="1"/>
      <c r="R2077" s="1"/>
    </row>
    <row r="2078" spans="1:18" ht="16.5" customHeight="1">
      <c r="A2078" s="626" t="s">
        <v>7612</v>
      </c>
      <c r="B2078" s="626">
        <v>1</v>
      </c>
      <c r="C2078" s="627" t="s">
        <v>6126</v>
      </c>
      <c r="D2078" s="627" t="s">
        <v>1857</v>
      </c>
      <c r="E2078" s="628"/>
      <c r="F2078" s="629" t="s">
        <v>8116</v>
      </c>
      <c r="G2078" s="628"/>
      <c r="H2078" s="627" t="s">
        <v>6128</v>
      </c>
      <c r="I2078" s="628"/>
      <c r="J2078" s="1"/>
      <c r="K2078" s="1"/>
      <c r="L2078" s="1"/>
      <c r="M2078" s="1"/>
      <c r="N2078" s="1"/>
      <c r="O2078" s="1"/>
      <c r="P2078" s="1"/>
      <c r="Q2078" s="1"/>
      <c r="R2078" s="1"/>
    </row>
    <row r="2079" spans="1:18" ht="16.5" customHeight="1">
      <c r="A2079" s="626" t="s">
        <v>7612</v>
      </c>
      <c r="B2079" s="626">
        <v>1</v>
      </c>
      <c r="C2079" s="627" t="s">
        <v>6126</v>
      </c>
      <c r="D2079" s="627" t="s">
        <v>1857</v>
      </c>
      <c r="E2079" s="628"/>
      <c r="F2079" s="629" t="s">
        <v>8117</v>
      </c>
      <c r="G2079" s="628"/>
      <c r="H2079" s="627" t="s">
        <v>6128</v>
      </c>
      <c r="I2079" s="628"/>
      <c r="J2079" s="1"/>
      <c r="K2079" s="1"/>
      <c r="L2079" s="1"/>
      <c r="M2079" s="1"/>
      <c r="N2079" s="1"/>
      <c r="O2079" s="1"/>
      <c r="P2079" s="1"/>
      <c r="Q2079" s="1"/>
      <c r="R2079" s="1"/>
    </row>
    <row r="2080" spans="1:18" ht="16.5" customHeight="1">
      <c r="A2080" s="626" t="s">
        <v>7612</v>
      </c>
      <c r="B2080" s="626">
        <v>1</v>
      </c>
      <c r="C2080" s="627" t="s">
        <v>6126</v>
      </c>
      <c r="D2080" s="627" t="s">
        <v>1857</v>
      </c>
      <c r="E2080" s="628"/>
      <c r="F2080" s="629" t="s">
        <v>8118</v>
      </c>
      <c r="G2080" s="628"/>
      <c r="H2080" s="627" t="s">
        <v>6128</v>
      </c>
      <c r="I2080" s="628"/>
      <c r="J2080" s="1"/>
      <c r="K2080" s="1"/>
      <c r="L2080" s="1"/>
      <c r="M2080" s="1"/>
      <c r="N2080" s="1"/>
      <c r="O2080" s="1"/>
      <c r="P2080" s="1"/>
      <c r="Q2080" s="1"/>
      <c r="R2080" s="1"/>
    </row>
    <row r="2081" spans="1:18" ht="16.5" customHeight="1">
      <c r="A2081" s="626" t="s">
        <v>7612</v>
      </c>
      <c r="B2081" s="626">
        <v>1</v>
      </c>
      <c r="C2081" s="627" t="s">
        <v>6126</v>
      </c>
      <c r="D2081" s="627" t="s">
        <v>1857</v>
      </c>
      <c r="E2081" s="628"/>
      <c r="F2081" s="629" t="s">
        <v>8119</v>
      </c>
      <c r="G2081" s="628"/>
      <c r="H2081" s="627" t="s">
        <v>6128</v>
      </c>
      <c r="I2081" s="628"/>
      <c r="J2081" s="1"/>
      <c r="K2081" s="1"/>
      <c r="L2081" s="1"/>
      <c r="M2081" s="1"/>
      <c r="N2081" s="1"/>
      <c r="O2081" s="1"/>
      <c r="P2081" s="1"/>
      <c r="Q2081" s="1"/>
      <c r="R2081" s="1"/>
    </row>
    <row r="2082" spans="1:18" ht="16.5" customHeight="1">
      <c r="A2082" s="626" t="s">
        <v>7612</v>
      </c>
      <c r="B2082" s="626">
        <v>1</v>
      </c>
      <c r="C2082" s="627" t="s">
        <v>6126</v>
      </c>
      <c r="D2082" s="627" t="s">
        <v>1857</v>
      </c>
      <c r="E2082" s="628"/>
      <c r="F2082" s="629" t="s">
        <v>8120</v>
      </c>
      <c r="G2082" s="628"/>
      <c r="H2082" s="627" t="s">
        <v>6128</v>
      </c>
      <c r="I2082" s="628"/>
      <c r="J2082" s="1"/>
      <c r="K2082" s="1"/>
      <c r="L2082" s="1"/>
      <c r="M2082" s="1"/>
      <c r="N2082" s="1"/>
      <c r="O2082" s="1"/>
      <c r="P2082" s="1"/>
      <c r="Q2082" s="1"/>
      <c r="R2082" s="1"/>
    </row>
    <row r="2083" spans="1:18" ht="16.5" customHeight="1">
      <c r="A2083" s="626" t="s">
        <v>7612</v>
      </c>
      <c r="B2083" s="626">
        <v>1</v>
      </c>
      <c r="C2083" s="627" t="s">
        <v>6126</v>
      </c>
      <c r="D2083" s="627" t="s">
        <v>1857</v>
      </c>
      <c r="E2083" s="628"/>
      <c r="F2083" s="629" t="s">
        <v>8121</v>
      </c>
      <c r="G2083" s="628"/>
      <c r="H2083" s="627" t="s">
        <v>6128</v>
      </c>
      <c r="I2083" s="628"/>
      <c r="J2083" s="1"/>
      <c r="K2083" s="1"/>
      <c r="L2083" s="1"/>
      <c r="M2083" s="1"/>
      <c r="N2083" s="1"/>
      <c r="O2083" s="1"/>
      <c r="P2083" s="1"/>
      <c r="Q2083" s="1"/>
      <c r="R2083" s="1"/>
    </row>
    <row r="2084" spans="1:18" ht="16.5" customHeight="1">
      <c r="A2084" s="626" t="s">
        <v>7612</v>
      </c>
      <c r="B2084" s="626">
        <v>1</v>
      </c>
      <c r="C2084" s="627" t="s">
        <v>6126</v>
      </c>
      <c r="D2084" s="627" t="s">
        <v>1857</v>
      </c>
      <c r="E2084" s="628"/>
      <c r="F2084" s="629" t="s">
        <v>8122</v>
      </c>
      <c r="G2084" s="628"/>
      <c r="H2084" s="627" t="s">
        <v>6128</v>
      </c>
      <c r="I2084" s="628"/>
      <c r="J2084" s="1"/>
      <c r="K2084" s="1"/>
      <c r="L2084" s="1"/>
      <c r="M2084" s="1"/>
      <c r="N2084" s="1"/>
      <c r="O2084" s="1"/>
      <c r="P2084" s="1"/>
      <c r="Q2084" s="1"/>
      <c r="R2084" s="1"/>
    </row>
    <row r="2085" spans="1:18" ht="16.5" customHeight="1">
      <c r="A2085" s="626" t="s">
        <v>7612</v>
      </c>
      <c r="B2085" s="626">
        <v>1</v>
      </c>
      <c r="C2085" s="627" t="s">
        <v>6126</v>
      </c>
      <c r="D2085" s="627" t="s">
        <v>1857</v>
      </c>
      <c r="E2085" s="628"/>
      <c r="F2085" s="629" t="s">
        <v>8123</v>
      </c>
      <c r="G2085" s="628"/>
      <c r="H2085" s="627" t="s">
        <v>6128</v>
      </c>
      <c r="I2085" s="628"/>
      <c r="J2085" s="1"/>
      <c r="K2085" s="1"/>
      <c r="L2085" s="1"/>
      <c r="M2085" s="1"/>
      <c r="N2085" s="1"/>
      <c r="O2085" s="1"/>
      <c r="P2085" s="1"/>
      <c r="Q2085" s="1"/>
      <c r="R2085" s="1"/>
    </row>
    <row r="2086" spans="1:18" ht="16.5" customHeight="1">
      <c r="A2086" s="626" t="s">
        <v>7612</v>
      </c>
      <c r="B2086" s="626">
        <v>1</v>
      </c>
      <c r="C2086" s="627" t="s">
        <v>6126</v>
      </c>
      <c r="D2086" s="627" t="s">
        <v>1857</v>
      </c>
      <c r="E2086" s="628"/>
      <c r="F2086" s="629" t="s">
        <v>8124</v>
      </c>
      <c r="G2086" s="628"/>
      <c r="H2086" s="627" t="s">
        <v>6128</v>
      </c>
      <c r="I2086" s="628"/>
      <c r="J2086" s="1"/>
      <c r="K2086" s="1"/>
      <c r="L2086" s="1"/>
      <c r="M2086" s="1"/>
      <c r="N2086" s="1"/>
      <c r="O2086" s="1"/>
      <c r="P2086" s="1"/>
      <c r="Q2086" s="1"/>
      <c r="R2086" s="1"/>
    </row>
    <row r="2087" spans="1:18" ht="16.5" customHeight="1">
      <c r="A2087" s="626" t="s">
        <v>7612</v>
      </c>
      <c r="B2087" s="626">
        <v>1</v>
      </c>
      <c r="C2087" s="627" t="s">
        <v>6126</v>
      </c>
      <c r="D2087" s="627" t="s">
        <v>1857</v>
      </c>
      <c r="E2087" s="628"/>
      <c r="F2087" s="629" t="s">
        <v>8125</v>
      </c>
      <c r="G2087" s="628"/>
      <c r="H2087" s="627" t="s">
        <v>6128</v>
      </c>
      <c r="I2087" s="628"/>
      <c r="J2087" s="1"/>
      <c r="K2087" s="1"/>
      <c r="L2087" s="1"/>
      <c r="M2087" s="1"/>
      <c r="N2087" s="1"/>
      <c r="O2087" s="1"/>
      <c r="P2087" s="1"/>
      <c r="Q2087" s="1"/>
      <c r="R2087" s="1"/>
    </row>
    <row r="2088" spans="1:18" ht="16.5" customHeight="1">
      <c r="A2088" s="626" t="s">
        <v>7612</v>
      </c>
      <c r="B2088" s="626">
        <v>1</v>
      </c>
      <c r="C2088" s="627" t="s">
        <v>6126</v>
      </c>
      <c r="D2088" s="627" t="s">
        <v>1857</v>
      </c>
      <c r="E2088" s="628"/>
      <c r="F2088" s="629" t="s">
        <v>8126</v>
      </c>
      <c r="G2088" s="628"/>
      <c r="H2088" s="627" t="s">
        <v>6128</v>
      </c>
      <c r="I2088" s="628"/>
      <c r="J2088" s="1"/>
      <c r="K2088" s="1"/>
      <c r="L2088" s="1"/>
      <c r="M2088" s="1"/>
      <c r="N2088" s="1"/>
      <c r="O2088" s="1"/>
      <c r="P2088" s="1"/>
      <c r="Q2088" s="1"/>
      <c r="R2088" s="1"/>
    </row>
    <row r="2089" spans="1:18" ht="16.5" customHeight="1">
      <c r="A2089" s="626" t="s">
        <v>7612</v>
      </c>
      <c r="B2089" s="626">
        <v>1</v>
      </c>
      <c r="C2089" s="627" t="s">
        <v>6126</v>
      </c>
      <c r="D2089" s="627" t="s">
        <v>1857</v>
      </c>
      <c r="E2089" s="628"/>
      <c r="F2089" s="629" t="s">
        <v>8127</v>
      </c>
      <c r="G2089" s="628"/>
      <c r="H2089" s="627" t="s">
        <v>6128</v>
      </c>
      <c r="I2089" s="628"/>
      <c r="J2089" s="1"/>
      <c r="K2089" s="1"/>
      <c r="L2089" s="1"/>
      <c r="M2089" s="1"/>
      <c r="N2089" s="1"/>
      <c r="O2089" s="1"/>
      <c r="P2089" s="1"/>
      <c r="Q2089" s="1"/>
      <c r="R2089" s="1"/>
    </row>
    <row r="2090" spans="1:18" ht="16.5" customHeight="1">
      <c r="A2090" s="626" t="s">
        <v>7612</v>
      </c>
      <c r="B2090" s="626">
        <v>1</v>
      </c>
      <c r="C2090" s="627" t="s">
        <v>6126</v>
      </c>
      <c r="D2090" s="627" t="s">
        <v>1857</v>
      </c>
      <c r="E2090" s="628"/>
      <c r="F2090" s="629" t="s">
        <v>8128</v>
      </c>
      <c r="G2090" s="628"/>
      <c r="H2090" s="627" t="s">
        <v>6128</v>
      </c>
      <c r="I2090" s="628"/>
      <c r="J2090" s="1"/>
      <c r="K2090" s="1"/>
      <c r="L2090" s="1"/>
      <c r="M2090" s="1"/>
      <c r="N2090" s="1"/>
      <c r="O2090" s="1"/>
      <c r="P2090" s="1"/>
      <c r="Q2090" s="1"/>
      <c r="R2090" s="1"/>
    </row>
    <row r="2091" spans="1:18" ht="16.5" customHeight="1">
      <c r="A2091" s="626" t="s">
        <v>7612</v>
      </c>
      <c r="B2091" s="626">
        <v>1</v>
      </c>
      <c r="C2091" s="627" t="s">
        <v>6126</v>
      </c>
      <c r="D2091" s="627" t="s">
        <v>1857</v>
      </c>
      <c r="E2091" s="628"/>
      <c r="F2091" s="629" t="s">
        <v>8129</v>
      </c>
      <c r="G2091" s="628"/>
      <c r="H2091" s="627" t="s">
        <v>6128</v>
      </c>
      <c r="I2091" s="628"/>
      <c r="J2091" s="1"/>
      <c r="K2091" s="1"/>
      <c r="L2091" s="1"/>
      <c r="M2091" s="1"/>
      <c r="N2091" s="1"/>
      <c r="O2091" s="1"/>
      <c r="P2091" s="1"/>
      <c r="Q2091" s="1"/>
      <c r="R2091" s="1"/>
    </row>
    <row r="2092" spans="1:18" ht="16.5" customHeight="1">
      <c r="A2092" s="626" t="s">
        <v>7612</v>
      </c>
      <c r="B2092" s="626">
        <v>1</v>
      </c>
      <c r="C2092" s="627" t="s">
        <v>6126</v>
      </c>
      <c r="D2092" s="627" t="s">
        <v>1857</v>
      </c>
      <c r="E2092" s="628"/>
      <c r="F2092" s="629" t="s">
        <v>8130</v>
      </c>
      <c r="G2092" s="628"/>
      <c r="H2092" s="627" t="s">
        <v>6128</v>
      </c>
      <c r="I2092" s="628"/>
      <c r="J2092" s="1"/>
      <c r="K2092" s="1"/>
      <c r="L2092" s="1"/>
      <c r="M2092" s="1"/>
      <c r="N2092" s="1"/>
      <c r="O2092" s="1"/>
      <c r="P2092" s="1"/>
      <c r="Q2092" s="1"/>
      <c r="R2092" s="1"/>
    </row>
    <row r="2093" spans="1:18" ht="16.5" customHeight="1">
      <c r="A2093" s="626" t="s">
        <v>7612</v>
      </c>
      <c r="B2093" s="626">
        <v>1</v>
      </c>
      <c r="C2093" s="627" t="s">
        <v>6126</v>
      </c>
      <c r="D2093" s="627" t="s">
        <v>1857</v>
      </c>
      <c r="E2093" s="628"/>
      <c r="F2093" s="629" t="s">
        <v>8131</v>
      </c>
      <c r="G2093" s="628"/>
      <c r="H2093" s="627" t="s">
        <v>6128</v>
      </c>
      <c r="I2093" s="628"/>
      <c r="J2093" s="1"/>
      <c r="K2093" s="1"/>
      <c r="L2093" s="1"/>
      <c r="M2093" s="1"/>
      <c r="N2093" s="1"/>
      <c r="O2093" s="1"/>
      <c r="P2093" s="1"/>
      <c r="Q2093" s="1"/>
      <c r="R2093" s="1"/>
    </row>
    <row r="2094" spans="1:18" ht="16.5" customHeight="1">
      <c r="A2094" s="626" t="s">
        <v>7612</v>
      </c>
      <c r="B2094" s="626">
        <v>1</v>
      </c>
      <c r="C2094" s="627" t="s">
        <v>6126</v>
      </c>
      <c r="D2094" s="627" t="s">
        <v>1857</v>
      </c>
      <c r="E2094" s="628"/>
      <c r="F2094" s="629" t="s">
        <v>8132</v>
      </c>
      <c r="G2094" s="628"/>
      <c r="H2094" s="627" t="s">
        <v>6128</v>
      </c>
      <c r="I2094" s="628"/>
      <c r="J2094" s="1"/>
      <c r="K2094" s="1"/>
      <c r="L2094" s="1"/>
      <c r="M2094" s="1"/>
      <c r="N2094" s="1"/>
      <c r="O2094" s="1"/>
      <c r="P2094" s="1"/>
      <c r="Q2094" s="1"/>
      <c r="R2094" s="1"/>
    </row>
    <row r="2095" spans="1:18" ht="16.5" customHeight="1">
      <c r="A2095" s="626" t="s">
        <v>7612</v>
      </c>
      <c r="B2095" s="626">
        <v>1</v>
      </c>
      <c r="C2095" s="627" t="s">
        <v>6126</v>
      </c>
      <c r="D2095" s="627" t="s">
        <v>1857</v>
      </c>
      <c r="E2095" s="628"/>
      <c r="F2095" s="629" t="s">
        <v>8133</v>
      </c>
      <c r="G2095" s="628"/>
      <c r="H2095" s="627" t="s">
        <v>6128</v>
      </c>
      <c r="I2095" s="628"/>
      <c r="J2095" s="1"/>
      <c r="K2095" s="1"/>
      <c r="L2095" s="1"/>
      <c r="M2095" s="1"/>
      <c r="N2095" s="1"/>
      <c r="O2095" s="1"/>
      <c r="P2095" s="1"/>
      <c r="Q2095" s="1"/>
      <c r="R2095" s="1"/>
    </row>
    <row r="2096" spans="1:18" ht="16.5" customHeight="1">
      <c r="A2096" s="626" t="s">
        <v>7612</v>
      </c>
      <c r="B2096" s="626">
        <v>1</v>
      </c>
      <c r="C2096" s="627" t="s">
        <v>6126</v>
      </c>
      <c r="D2096" s="627" t="s">
        <v>1857</v>
      </c>
      <c r="E2096" s="628"/>
      <c r="F2096" s="629" t="s">
        <v>8134</v>
      </c>
      <c r="G2096" s="628"/>
      <c r="H2096" s="627" t="s">
        <v>6128</v>
      </c>
      <c r="I2096" s="628"/>
      <c r="J2096" s="1"/>
      <c r="K2096" s="1"/>
      <c r="L2096" s="1"/>
      <c r="M2096" s="1"/>
      <c r="N2096" s="1"/>
      <c r="O2096" s="1"/>
      <c r="P2096" s="1"/>
      <c r="Q2096" s="1"/>
      <c r="R2096" s="1"/>
    </row>
    <row r="2097" spans="1:18" ht="16.5" customHeight="1">
      <c r="A2097" s="626" t="s">
        <v>7612</v>
      </c>
      <c r="B2097" s="626">
        <v>1</v>
      </c>
      <c r="C2097" s="627" t="s">
        <v>6126</v>
      </c>
      <c r="D2097" s="627" t="s">
        <v>1857</v>
      </c>
      <c r="E2097" s="628"/>
      <c r="F2097" s="629" t="s">
        <v>8135</v>
      </c>
      <c r="G2097" s="628"/>
      <c r="H2097" s="627" t="s">
        <v>6128</v>
      </c>
      <c r="I2097" s="628"/>
      <c r="J2097" s="1"/>
      <c r="K2097" s="1"/>
      <c r="L2097" s="1"/>
      <c r="M2097" s="1"/>
      <c r="N2097" s="1"/>
      <c r="O2097" s="1"/>
      <c r="P2097" s="1"/>
      <c r="Q2097" s="1"/>
      <c r="R2097" s="1"/>
    </row>
    <row r="2098" spans="1:18" ht="16.5" customHeight="1">
      <c r="A2098" s="626" t="s">
        <v>7612</v>
      </c>
      <c r="B2098" s="626">
        <v>1</v>
      </c>
      <c r="C2098" s="627" t="s">
        <v>6126</v>
      </c>
      <c r="D2098" s="627" t="s">
        <v>1857</v>
      </c>
      <c r="E2098" s="628"/>
      <c r="F2098" s="629" t="s">
        <v>8136</v>
      </c>
      <c r="G2098" s="628"/>
      <c r="H2098" s="627" t="s">
        <v>6128</v>
      </c>
      <c r="I2098" s="628"/>
      <c r="J2098" s="1"/>
      <c r="K2098" s="1"/>
      <c r="L2098" s="1"/>
      <c r="M2098" s="1"/>
      <c r="N2098" s="1"/>
      <c r="O2098" s="1"/>
      <c r="P2098" s="1"/>
      <c r="Q2098" s="1"/>
      <c r="R2098" s="1"/>
    </row>
    <row r="2099" spans="1:18" ht="16.5" customHeight="1">
      <c r="A2099" s="626" t="s">
        <v>7612</v>
      </c>
      <c r="B2099" s="626">
        <v>1</v>
      </c>
      <c r="C2099" s="627" t="s">
        <v>6126</v>
      </c>
      <c r="D2099" s="627" t="s">
        <v>1857</v>
      </c>
      <c r="E2099" s="628"/>
      <c r="F2099" s="629" t="s">
        <v>8137</v>
      </c>
      <c r="G2099" s="628"/>
      <c r="H2099" s="627" t="s">
        <v>6128</v>
      </c>
      <c r="I2099" s="628"/>
      <c r="J2099" s="1"/>
      <c r="K2099" s="1"/>
      <c r="L2099" s="1"/>
      <c r="M2099" s="1"/>
      <c r="N2099" s="1"/>
      <c r="O2099" s="1"/>
      <c r="P2099" s="1"/>
      <c r="Q2099" s="1"/>
      <c r="R2099" s="1"/>
    </row>
    <row r="2100" spans="1:18" ht="16.5" customHeight="1">
      <c r="A2100" s="626" t="s">
        <v>7612</v>
      </c>
      <c r="B2100" s="626">
        <v>1</v>
      </c>
      <c r="C2100" s="627" t="s">
        <v>6126</v>
      </c>
      <c r="D2100" s="627" t="s">
        <v>1857</v>
      </c>
      <c r="E2100" s="628"/>
      <c r="F2100" s="629" t="s">
        <v>8138</v>
      </c>
      <c r="G2100" s="628"/>
      <c r="H2100" s="627" t="s">
        <v>6128</v>
      </c>
      <c r="I2100" s="628"/>
      <c r="J2100" s="1"/>
      <c r="K2100" s="1"/>
      <c r="L2100" s="1"/>
      <c r="M2100" s="1"/>
      <c r="N2100" s="1"/>
      <c r="O2100" s="1"/>
      <c r="P2100" s="1"/>
      <c r="Q2100" s="1"/>
      <c r="R2100" s="1"/>
    </row>
    <row r="2101" spans="1:18" ht="16.5" customHeight="1">
      <c r="A2101" s="626" t="s">
        <v>7612</v>
      </c>
      <c r="B2101" s="626">
        <v>1</v>
      </c>
      <c r="C2101" s="627" t="s">
        <v>6126</v>
      </c>
      <c r="D2101" s="627" t="s">
        <v>1857</v>
      </c>
      <c r="E2101" s="628"/>
      <c r="F2101" s="629" t="s">
        <v>8139</v>
      </c>
      <c r="G2101" s="628"/>
      <c r="H2101" s="627" t="s">
        <v>6128</v>
      </c>
      <c r="I2101" s="628"/>
      <c r="J2101" s="1"/>
      <c r="K2101" s="1"/>
      <c r="L2101" s="1"/>
      <c r="M2101" s="1"/>
      <c r="N2101" s="1"/>
      <c r="O2101" s="1"/>
      <c r="P2101" s="1"/>
      <c r="Q2101" s="1"/>
      <c r="R2101" s="1"/>
    </row>
    <row r="2102" spans="1:18" ht="16.5" customHeight="1">
      <c r="A2102" s="626" t="s">
        <v>7612</v>
      </c>
      <c r="B2102" s="626">
        <v>1</v>
      </c>
      <c r="C2102" s="627" t="s">
        <v>6126</v>
      </c>
      <c r="D2102" s="627" t="s">
        <v>1857</v>
      </c>
      <c r="E2102" s="628"/>
      <c r="F2102" s="629" t="s">
        <v>8140</v>
      </c>
      <c r="G2102" s="628"/>
      <c r="H2102" s="627" t="s">
        <v>6128</v>
      </c>
      <c r="I2102" s="628"/>
      <c r="J2102" s="1"/>
      <c r="K2102" s="1"/>
      <c r="L2102" s="1"/>
      <c r="M2102" s="1"/>
      <c r="N2102" s="1"/>
      <c r="O2102" s="1"/>
      <c r="P2102" s="1"/>
      <c r="Q2102" s="1"/>
      <c r="R2102" s="1"/>
    </row>
    <row r="2103" spans="1:18" ht="16.5" customHeight="1">
      <c r="A2103" s="626" t="s">
        <v>7612</v>
      </c>
      <c r="B2103" s="626">
        <v>1</v>
      </c>
      <c r="C2103" s="627" t="s">
        <v>6126</v>
      </c>
      <c r="D2103" s="627" t="s">
        <v>1857</v>
      </c>
      <c r="E2103" s="628"/>
      <c r="F2103" s="629" t="s">
        <v>8141</v>
      </c>
      <c r="G2103" s="628"/>
      <c r="H2103" s="627" t="s">
        <v>6128</v>
      </c>
      <c r="I2103" s="628"/>
      <c r="J2103" s="1"/>
      <c r="K2103" s="1"/>
      <c r="L2103" s="1"/>
      <c r="M2103" s="1"/>
      <c r="N2103" s="1"/>
      <c r="O2103" s="1"/>
      <c r="P2103" s="1"/>
      <c r="Q2103" s="1"/>
      <c r="R2103" s="1"/>
    </row>
    <row r="2104" spans="1:18" ht="16.5" customHeight="1">
      <c r="A2104" s="626" t="s">
        <v>7612</v>
      </c>
      <c r="B2104" s="626">
        <v>1</v>
      </c>
      <c r="C2104" s="627" t="s">
        <v>6126</v>
      </c>
      <c r="D2104" s="627" t="s">
        <v>1857</v>
      </c>
      <c r="E2104" s="628"/>
      <c r="F2104" s="629" t="s">
        <v>8142</v>
      </c>
      <c r="G2104" s="628"/>
      <c r="H2104" s="627" t="s">
        <v>6128</v>
      </c>
      <c r="I2104" s="628"/>
      <c r="J2104" s="1"/>
      <c r="K2104" s="1"/>
      <c r="L2104" s="1"/>
      <c r="M2104" s="1"/>
      <c r="N2104" s="1"/>
      <c r="O2104" s="1"/>
      <c r="P2104" s="1"/>
      <c r="Q2104" s="1"/>
      <c r="R2104" s="1"/>
    </row>
    <row r="2105" spans="1:18" ht="16.5" customHeight="1">
      <c r="A2105" s="626" t="s">
        <v>7612</v>
      </c>
      <c r="B2105" s="626">
        <v>1</v>
      </c>
      <c r="C2105" s="627" t="s">
        <v>6126</v>
      </c>
      <c r="D2105" s="627" t="s">
        <v>1857</v>
      </c>
      <c r="E2105" s="628"/>
      <c r="F2105" s="629" t="s">
        <v>8143</v>
      </c>
      <c r="G2105" s="628"/>
      <c r="H2105" s="627" t="s">
        <v>6128</v>
      </c>
      <c r="I2105" s="628"/>
      <c r="J2105" s="1"/>
      <c r="K2105" s="1"/>
      <c r="L2105" s="1"/>
      <c r="M2105" s="1"/>
      <c r="N2105" s="1"/>
      <c r="O2105" s="1"/>
      <c r="P2105" s="1"/>
      <c r="Q2105" s="1"/>
      <c r="R2105" s="1"/>
    </row>
    <row r="2106" spans="1:18" ht="16.5" customHeight="1">
      <c r="A2106" s="626" t="s">
        <v>7612</v>
      </c>
      <c r="B2106" s="626">
        <v>1</v>
      </c>
      <c r="C2106" s="627" t="s">
        <v>6126</v>
      </c>
      <c r="D2106" s="627" t="s">
        <v>1857</v>
      </c>
      <c r="E2106" s="628"/>
      <c r="F2106" s="629" t="s">
        <v>8144</v>
      </c>
      <c r="G2106" s="628"/>
      <c r="H2106" s="627" t="s">
        <v>6128</v>
      </c>
      <c r="I2106" s="628"/>
      <c r="J2106" s="1"/>
      <c r="K2106" s="1"/>
      <c r="L2106" s="1"/>
      <c r="M2106" s="1"/>
      <c r="N2106" s="1"/>
      <c r="O2106" s="1"/>
      <c r="P2106" s="1"/>
      <c r="Q2106" s="1"/>
      <c r="R2106" s="1"/>
    </row>
    <row r="2107" spans="1:18" ht="16.5" customHeight="1">
      <c r="A2107" s="626" t="s">
        <v>7612</v>
      </c>
      <c r="B2107" s="626">
        <v>1</v>
      </c>
      <c r="C2107" s="627" t="s">
        <v>6126</v>
      </c>
      <c r="D2107" s="627" t="s">
        <v>1857</v>
      </c>
      <c r="E2107" s="628"/>
      <c r="F2107" s="629" t="s">
        <v>8145</v>
      </c>
      <c r="G2107" s="628"/>
      <c r="H2107" s="627" t="s">
        <v>6128</v>
      </c>
      <c r="I2107" s="628"/>
      <c r="J2107" s="1"/>
      <c r="K2107" s="1"/>
      <c r="L2107" s="1"/>
      <c r="M2107" s="1"/>
      <c r="N2107" s="1"/>
      <c r="O2107" s="1"/>
      <c r="P2107" s="1"/>
      <c r="Q2107" s="1"/>
      <c r="R2107" s="1"/>
    </row>
    <row r="2108" spans="1:18" ht="16.5" customHeight="1">
      <c r="A2108" s="626" t="s">
        <v>7612</v>
      </c>
      <c r="B2108" s="626">
        <v>1</v>
      </c>
      <c r="C2108" s="627" t="s">
        <v>6126</v>
      </c>
      <c r="D2108" s="627" t="s">
        <v>1857</v>
      </c>
      <c r="E2108" s="628"/>
      <c r="F2108" s="629" t="s">
        <v>8146</v>
      </c>
      <c r="G2108" s="628"/>
      <c r="H2108" s="627" t="s">
        <v>6128</v>
      </c>
      <c r="I2108" s="628"/>
      <c r="J2108" s="1"/>
      <c r="K2108" s="1"/>
      <c r="L2108" s="1"/>
      <c r="M2108" s="1"/>
      <c r="N2108" s="1"/>
      <c r="O2108" s="1"/>
      <c r="P2108" s="1"/>
      <c r="Q2108" s="1"/>
      <c r="R2108" s="1"/>
    </row>
    <row r="2109" spans="1:18" ht="16.5" customHeight="1">
      <c r="A2109" s="626" t="s">
        <v>7612</v>
      </c>
      <c r="B2109" s="626">
        <v>1</v>
      </c>
      <c r="C2109" s="627" t="s">
        <v>6126</v>
      </c>
      <c r="D2109" s="627" t="s">
        <v>1857</v>
      </c>
      <c r="E2109" s="628"/>
      <c r="F2109" s="629" t="s">
        <v>8147</v>
      </c>
      <c r="G2109" s="628"/>
      <c r="H2109" s="627" t="s">
        <v>6128</v>
      </c>
      <c r="I2109" s="628"/>
      <c r="J2109" s="1"/>
      <c r="K2109" s="1"/>
      <c r="L2109" s="1"/>
      <c r="M2109" s="1"/>
      <c r="N2109" s="1"/>
      <c r="O2109" s="1"/>
      <c r="P2109" s="1"/>
      <c r="Q2109" s="1"/>
      <c r="R2109" s="1"/>
    </row>
    <row r="2110" spans="1:18" ht="16.5" customHeight="1">
      <c r="A2110" s="626" t="s">
        <v>7612</v>
      </c>
      <c r="B2110" s="626">
        <v>1</v>
      </c>
      <c r="C2110" s="627" t="s">
        <v>6126</v>
      </c>
      <c r="D2110" s="627" t="s">
        <v>1857</v>
      </c>
      <c r="E2110" s="628"/>
      <c r="F2110" s="629" t="s">
        <v>8148</v>
      </c>
      <c r="G2110" s="628"/>
      <c r="H2110" s="627" t="s">
        <v>6128</v>
      </c>
      <c r="I2110" s="628"/>
      <c r="J2110" s="1"/>
      <c r="K2110" s="1"/>
      <c r="L2110" s="1"/>
      <c r="M2110" s="1"/>
      <c r="N2110" s="1"/>
      <c r="O2110" s="1"/>
      <c r="P2110" s="1"/>
      <c r="Q2110" s="1"/>
      <c r="R2110" s="1"/>
    </row>
    <row r="2111" spans="1:18" ht="16.5" customHeight="1">
      <c r="A2111" s="626" t="s">
        <v>7612</v>
      </c>
      <c r="B2111" s="626">
        <v>1</v>
      </c>
      <c r="C2111" s="627" t="s">
        <v>6126</v>
      </c>
      <c r="D2111" s="627" t="s">
        <v>1857</v>
      </c>
      <c r="E2111" s="628"/>
      <c r="F2111" s="629" t="s">
        <v>8149</v>
      </c>
      <c r="G2111" s="628"/>
      <c r="H2111" s="627" t="s">
        <v>6128</v>
      </c>
      <c r="I2111" s="628"/>
      <c r="J2111" s="1"/>
      <c r="K2111" s="1"/>
      <c r="L2111" s="1"/>
      <c r="M2111" s="1"/>
      <c r="N2111" s="1"/>
      <c r="O2111" s="1"/>
      <c r="P2111" s="1"/>
      <c r="Q2111" s="1"/>
      <c r="R2111" s="1"/>
    </row>
    <row r="2112" spans="1:18" ht="16.5" customHeight="1">
      <c r="A2112" s="626" t="s">
        <v>7612</v>
      </c>
      <c r="B2112" s="626">
        <v>1</v>
      </c>
      <c r="C2112" s="627" t="s">
        <v>6126</v>
      </c>
      <c r="D2112" s="627" t="s">
        <v>1857</v>
      </c>
      <c r="E2112" s="628"/>
      <c r="F2112" s="629" t="s">
        <v>8150</v>
      </c>
      <c r="G2112" s="628"/>
      <c r="H2112" s="627" t="s">
        <v>6128</v>
      </c>
      <c r="I2112" s="628"/>
      <c r="J2112" s="1"/>
      <c r="K2112" s="1"/>
      <c r="L2112" s="1"/>
      <c r="M2112" s="1"/>
      <c r="N2112" s="1"/>
      <c r="O2112" s="1"/>
      <c r="P2112" s="1"/>
      <c r="Q2112" s="1"/>
      <c r="R2112" s="1"/>
    </row>
    <row r="2113" spans="1:18" ht="16.5" customHeight="1">
      <c r="A2113" s="626" t="s">
        <v>7612</v>
      </c>
      <c r="B2113" s="626">
        <v>1</v>
      </c>
      <c r="C2113" s="627" t="s">
        <v>6126</v>
      </c>
      <c r="D2113" s="627" t="s">
        <v>1857</v>
      </c>
      <c r="E2113" s="628"/>
      <c r="F2113" s="629" t="s">
        <v>8151</v>
      </c>
      <c r="G2113" s="628"/>
      <c r="H2113" s="627" t="s">
        <v>6128</v>
      </c>
      <c r="I2113" s="628"/>
      <c r="J2113" s="1"/>
      <c r="K2113" s="1"/>
      <c r="L2113" s="1"/>
      <c r="M2113" s="1"/>
      <c r="N2113" s="1"/>
      <c r="O2113" s="1"/>
      <c r="P2113" s="1"/>
      <c r="Q2113" s="1"/>
      <c r="R2113" s="1"/>
    </row>
    <row r="2114" spans="1:18" ht="16.5" customHeight="1">
      <c r="A2114" s="626" t="s">
        <v>7612</v>
      </c>
      <c r="B2114" s="626">
        <v>1</v>
      </c>
      <c r="C2114" s="627" t="s">
        <v>6126</v>
      </c>
      <c r="D2114" s="627" t="s">
        <v>1857</v>
      </c>
      <c r="E2114" s="628"/>
      <c r="F2114" s="629" t="s">
        <v>8152</v>
      </c>
      <c r="G2114" s="628"/>
      <c r="H2114" s="627" t="s">
        <v>6128</v>
      </c>
      <c r="I2114" s="628"/>
      <c r="J2114" s="1"/>
      <c r="K2114" s="1"/>
      <c r="L2114" s="1"/>
      <c r="M2114" s="1"/>
      <c r="N2114" s="1"/>
      <c r="O2114" s="1"/>
      <c r="P2114" s="1"/>
      <c r="Q2114" s="1"/>
      <c r="R2114" s="1"/>
    </row>
    <row r="2115" spans="1:18" ht="16.5" customHeight="1">
      <c r="A2115" s="626" t="s">
        <v>7612</v>
      </c>
      <c r="B2115" s="626">
        <v>1</v>
      </c>
      <c r="C2115" s="627" t="s">
        <v>6126</v>
      </c>
      <c r="D2115" s="627" t="s">
        <v>1857</v>
      </c>
      <c r="E2115" s="628"/>
      <c r="F2115" s="629" t="s">
        <v>8153</v>
      </c>
      <c r="G2115" s="628"/>
      <c r="H2115" s="627" t="s">
        <v>6128</v>
      </c>
      <c r="I2115" s="628"/>
      <c r="J2115" s="1"/>
      <c r="K2115" s="1"/>
      <c r="L2115" s="1"/>
      <c r="M2115" s="1"/>
      <c r="N2115" s="1"/>
      <c r="O2115" s="1"/>
      <c r="P2115" s="1"/>
      <c r="Q2115" s="1"/>
      <c r="R2115" s="1"/>
    </row>
    <row r="2116" spans="1:18" ht="16.5" customHeight="1">
      <c r="A2116" s="626" t="s">
        <v>7612</v>
      </c>
      <c r="B2116" s="626">
        <v>1</v>
      </c>
      <c r="C2116" s="627" t="s">
        <v>6126</v>
      </c>
      <c r="D2116" s="627" t="s">
        <v>1857</v>
      </c>
      <c r="E2116" s="628"/>
      <c r="F2116" s="629" t="s">
        <v>8154</v>
      </c>
      <c r="G2116" s="628"/>
      <c r="H2116" s="627" t="s">
        <v>6128</v>
      </c>
      <c r="I2116" s="628"/>
      <c r="J2116" s="1"/>
      <c r="K2116" s="1"/>
      <c r="L2116" s="1"/>
      <c r="M2116" s="1"/>
      <c r="N2116" s="1"/>
      <c r="O2116" s="1"/>
      <c r="P2116" s="1"/>
      <c r="Q2116" s="1"/>
      <c r="R2116" s="1"/>
    </row>
    <row r="2117" spans="1:18" ht="16.5" customHeight="1">
      <c r="A2117" s="626" t="s">
        <v>7612</v>
      </c>
      <c r="B2117" s="626">
        <v>1</v>
      </c>
      <c r="C2117" s="627" t="s">
        <v>6126</v>
      </c>
      <c r="D2117" s="627" t="s">
        <v>1857</v>
      </c>
      <c r="E2117" s="628"/>
      <c r="F2117" s="629" t="s">
        <v>8155</v>
      </c>
      <c r="G2117" s="628"/>
      <c r="H2117" s="627" t="s">
        <v>6128</v>
      </c>
      <c r="I2117" s="628"/>
      <c r="J2117" s="1"/>
      <c r="K2117" s="1"/>
      <c r="L2117" s="1"/>
      <c r="M2117" s="1"/>
      <c r="N2117" s="1"/>
      <c r="O2117" s="1"/>
      <c r="P2117" s="1"/>
      <c r="Q2117" s="1"/>
      <c r="R2117" s="1"/>
    </row>
    <row r="2118" spans="1:18" ht="16.5" customHeight="1">
      <c r="A2118" s="626" t="s">
        <v>7612</v>
      </c>
      <c r="B2118" s="626">
        <v>1</v>
      </c>
      <c r="C2118" s="627" t="s">
        <v>6126</v>
      </c>
      <c r="D2118" s="627" t="s">
        <v>1857</v>
      </c>
      <c r="E2118" s="628"/>
      <c r="F2118" s="629" t="s">
        <v>8156</v>
      </c>
      <c r="G2118" s="628"/>
      <c r="H2118" s="627" t="s">
        <v>6128</v>
      </c>
      <c r="I2118" s="628"/>
      <c r="J2118" s="1"/>
      <c r="K2118" s="1"/>
      <c r="L2118" s="1"/>
      <c r="M2118" s="1"/>
      <c r="N2118" s="1"/>
      <c r="O2118" s="1"/>
      <c r="P2118" s="1"/>
      <c r="Q2118" s="1"/>
      <c r="R2118" s="1"/>
    </row>
    <row r="2119" spans="1:18" ht="16.5" customHeight="1">
      <c r="A2119" s="626" t="s">
        <v>7612</v>
      </c>
      <c r="B2119" s="626">
        <v>1</v>
      </c>
      <c r="C2119" s="627" t="s">
        <v>6126</v>
      </c>
      <c r="D2119" s="627" t="s">
        <v>1857</v>
      </c>
      <c r="E2119" s="628"/>
      <c r="F2119" s="629" t="s">
        <v>8157</v>
      </c>
      <c r="G2119" s="628"/>
      <c r="H2119" s="627" t="s">
        <v>6128</v>
      </c>
      <c r="I2119" s="628"/>
      <c r="J2119" s="1"/>
      <c r="K2119" s="1"/>
      <c r="L2119" s="1"/>
      <c r="M2119" s="1"/>
      <c r="N2119" s="1"/>
      <c r="O2119" s="1"/>
      <c r="P2119" s="1"/>
      <c r="Q2119" s="1"/>
      <c r="R2119" s="1"/>
    </row>
    <row r="2120" spans="1:18" ht="16.5" customHeight="1">
      <c r="A2120" s="626" t="s">
        <v>7612</v>
      </c>
      <c r="B2120" s="626">
        <v>1</v>
      </c>
      <c r="C2120" s="627" t="s">
        <v>6126</v>
      </c>
      <c r="D2120" s="627" t="s">
        <v>1857</v>
      </c>
      <c r="E2120" s="628"/>
      <c r="F2120" s="629" t="s">
        <v>8158</v>
      </c>
      <c r="G2120" s="628"/>
      <c r="H2120" s="627" t="s">
        <v>6128</v>
      </c>
      <c r="I2120" s="628"/>
      <c r="J2120" s="1"/>
      <c r="K2120" s="1"/>
      <c r="L2120" s="1"/>
      <c r="M2120" s="1"/>
      <c r="N2120" s="1"/>
      <c r="O2120" s="1"/>
      <c r="P2120" s="1"/>
      <c r="Q2120" s="1"/>
      <c r="R2120" s="1"/>
    </row>
    <row r="2121" spans="1:18" ht="16.5" customHeight="1">
      <c r="A2121" s="626" t="s">
        <v>7612</v>
      </c>
      <c r="B2121" s="626">
        <v>1</v>
      </c>
      <c r="C2121" s="627" t="s">
        <v>6126</v>
      </c>
      <c r="D2121" s="627" t="s">
        <v>1857</v>
      </c>
      <c r="E2121" s="628"/>
      <c r="F2121" s="629" t="s">
        <v>8159</v>
      </c>
      <c r="G2121" s="628"/>
      <c r="H2121" s="627" t="s">
        <v>6128</v>
      </c>
      <c r="I2121" s="628"/>
      <c r="J2121" s="1"/>
      <c r="K2121" s="1"/>
      <c r="L2121" s="1"/>
      <c r="M2121" s="1"/>
      <c r="N2121" s="1"/>
      <c r="O2121" s="1"/>
      <c r="P2121" s="1"/>
      <c r="Q2121" s="1"/>
      <c r="R2121" s="1"/>
    </row>
    <row r="2122" spans="1:18" ht="16.5" customHeight="1">
      <c r="A2122" s="626" t="s">
        <v>7612</v>
      </c>
      <c r="B2122" s="626">
        <v>1</v>
      </c>
      <c r="C2122" s="627" t="s">
        <v>6126</v>
      </c>
      <c r="D2122" s="627" t="s">
        <v>1857</v>
      </c>
      <c r="E2122" s="628"/>
      <c r="F2122" s="629" t="s">
        <v>8160</v>
      </c>
      <c r="G2122" s="628"/>
      <c r="H2122" s="627" t="s">
        <v>6128</v>
      </c>
      <c r="I2122" s="628"/>
      <c r="J2122" s="1"/>
      <c r="K2122" s="1"/>
      <c r="L2122" s="1"/>
      <c r="M2122" s="1"/>
      <c r="N2122" s="1"/>
      <c r="O2122" s="1"/>
      <c r="P2122" s="1"/>
      <c r="Q2122" s="1"/>
      <c r="R2122" s="1"/>
    </row>
    <row r="2123" spans="1:18" ht="16.5" customHeight="1">
      <c r="A2123" s="626" t="s">
        <v>7612</v>
      </c>
      <c r="B2123" s="626">
        <v>1</v>
      </c>
      <c r="C2123" s="627" t="s">
        <v>6126</v>
      </c>
      <c r="D2123" s="627" t="s">
        <v>1857</v>
      </c>
      <c r="E2123" s="628"/>
      <c r="F2123" s="629" t="s">
        <v>8161</v>
      </c>
      <c r="G2123" s="628"/>
      <c r="H2123" s="627" t="s">
        <v>6128</v>
      </c>
      <c r="I2123" s="628"/>
      <c r="J2123" s="1"/>
      <c r="K2123" s="1"/>
      <c r="L2123" s="1"/>
      <c r="M2123" s="1"/>
      <c r="N2123" s="1"/>
      <c r="O2123" s="1"/>
      <c r="P2123" s="1"/>
      <c r="Q2123" s="1"/>
      <c r="R2123" s="1"/>
    </row>
    <row r="2124" spans="1:18" ht="16.5" customHeight="1">
      <c r="A2124" s="626" t="s">
        <v>7612</v>
      </c>
      <c r="B2124" s="626">
        <v>1</v>
      </c>
      <c r="C2124" s="627" t="s">
        <v>6126</v>
      </c>
      <c r="D2124" s="627" t="s">
        <v>1857</v>
      </c>
      <c r="E2124" s="628"/>
      <c r="F2124" s="629" t="s">
        <v>8162</v>
      </c>
      <c r="G2124" s="628"/>
      <c r="H2124" s="627" t="s">
        <v>6128</v>
      </c>
      <c r="I2124" s="628"/>
      <c r="J2124" s="1"/>
      <c r="K2124" s="1"/>
      <c r="L2124" s="1"/>
      <c r="M2124" s="1"/>
      <c r="N2124" s="1"/>
      <c r="O2124" s="1"/>
      <c r="P2124" s="1"/>
      <c r="Q2124" s="1"/>
      <c r="R2124" s="1"/>
    </row>
    <row r="2125" spans="1:18" ht="16.5" customHeight="1">
      <c r="A2125" s="626" t="s">
        <v>7612</v>
      </c>
      <c r="B2125" s="626">
        <v>1</v>
      </c>
      <c r="C2125" s="627" t="s">
        <v>6126</v>
      </c>
      <c r="D2125" s="627" t="s">
        <v>1857</v>
      </c>
      <c r="E2125" s="628"/>
      <c r="F2125" s="629" t="s">
        <v>8163</v>
      </c>
      <c r="G2125" s="628"/>
      <c r="H2125" s="627" t="s">
        <v>6128</v>
      </c>
      <c r="I2125" s="628"/>
      <c r="J2125" s="1"/>
      <c r="K2125" s="1"/>
      <c r="L2125" s="1"/>
      <c r="M2125" s="1"/>
      <c r="N2125" s="1"/>
      <c r="O2125" s="1"/>
      <c r="P2125" s="1"/>
      <c r="Q2125" s="1"/>
      <c r="R2125" s="1"/>
    </row>
    <row r="2126" spans="1:18" ht="16.5" customHeight="1">
      <c r="A2126" s="626" t="s">
        <v>7612</v>
      </c>
      <c r="B2126" s="626">
        <v>1</v>
      </c>
      <c r="C2126" s="627" t="s">
        <v>6126</v>
      </c>
      <c r="D2126" s="627" t="s">
        <v>1857</v>
      </c>
      <c r="E2126" s="628"/>
      <c r="F2126" s="629" t="s">
        <v>8164</v>
      </c>
      <c r="G2126" s="628"/>
      <c r="H2126" s="627" t="s">
        <v>6128</v>
      </c>
      <c r="I2126" s="628"/>
      <c r="J2126" s="1"/>
      <c r="K2126" s="1"/>
      <c r="L2126" s="1"/>
      <c r="M2126" s="1"/>
      <c r="N2126" s="1"/>
      <c r="O2126" s="1"/>
      <c r="P2126" s="1"/>
      <c r="Q2126" s="1"/>
      <c r="R2126" s="1"/>
    </row>
    <row r="2127" spans="1:18" ht="16.5" customHeight="1">
      <c r="A2127" s="626" t="s">
        <v>7612</v>
      </c>
      <c r="B2127" s="626">
        <v>1</v>
      </c>
      <c r="C2127" s="627" t="s">
        <v>6126</v>
      </c>
      <c r="D2127" s="627" t="s">
        <v>1857</v>
      </c>
      <c r="E2127" s="628"/>
      <c r="F2127" s="629" t="s">
        <v>8165</v>
      </c>
      <c r="G2127" s="628"/>
      <c r="H2127" s="627" t="s">
        <v>6128</v>
      </c>
      <c r="I2127" s="628"/>
      <c r="J2127" s="1"/>
      <c r="K2127" s="1"/>
      <c r="L2127" s="1"/>
      <c r="M2127" s="1"/>
      <c r="N2127" s="1"/>
      <c r="O2127" s="1"/>
      <c r="P2127" s="1"/>
      <c r="Q2127" s="1"/>
      <c r="R2127" s="1"/>
    </row>
    <row r="2128" spans="1:18" ht="16.5" customHeight="1">
      <c r="A2128" s="626" t="s">
        <v>7612</v>
      </c>
      <c r="B2128" s="626">
        <v>1</v>
      </c>
      <c r="C2128" s="627" t="s">
        <v>6126</v>
      </c>
      <c r="D2128" s="627" t="s">
        <v>1857</v>
      </c>
      <c r="E2128" s="628"/>
      <c r="F2128" s="629" t="s">
        <v>8166</v>
      </c>
      <c r="G2128" s="628"/>
      <c r="H2128" s="627" t="s">
        <v>6128</v>
      </c>
      <c r="I2128" s="628"/>
      <c r="J2128" s="1"/>
      <c r="K2128" s="1"/>
      <c r="L2128" s="1"/>
      <c r="M2128" s="1"/>
      <c r="N2128" s="1"/>
      <c r="O2128" s="1"/>
      <c r="P2128" s="1"/>
      <c r="Q2128" s="1"/>
      <c r="R2128" s="1"/>
    </row>
    <row r="2129" spans="1:18" ht="16.5" customHeight="1">
      <c r="A2129" s="626" t="s">
        <v>7612</v>
      </c>
      <c r="B2129" s="626">
        <v>1</v>
      </c>
      <c r="C2129" s="627" t="s">
        <v>6126</v>
      </c>
      <c r="D2129" s="627" t="s">
        <v>1857</v>
      </c>
      <c r="E2129" s="628"/>
      <c r="F2129" s="629" t="s">
        <v>8167</v>
      </c>
      <c r="G2129" s="628"/>
      <c r="H2129" s="627" t="s">
        <v>6128</v>
      </c>
      <c r="I2129" s="628"/>
      <c r="J2129" s="1"/>
      <c r="K2129" s="1"/>
      <c r="L2129" s="1"/>
      <c r="M2129" s="1"/>
      <c r="N2129" s="1"/>
      <c r="O2129" s="1"/>
      <c r="P2129" s="1"/>
      <c r="Q2129" s="1"/>
      <c r="R2129" s="1"/>
    </row>
    <row r="2130" spans="1:18" ht="16.5" customHeight="1">
      <c r="A2130" s="626" t="s">
        <v>7612</v>
      </c>
      <c r="B2130" s="626">
        <v>1</v>
      </c>
      <c r="C2130" s="627" t="s">
        <v>6126</v>
      </c>
      <c r="D2130" s="627" t="s">
        <v>1857</v>
      </c>
      <c r="E2130" s="628"/>
      <c r="F2130" s="629" t="s">
        <v>8168</v>
      </c>
      <c r="G2130" s="628"/>
      <c r="H2130" s="627" t="s">
        <v>6128</v>
      </c>
      <c r="I2130" s="628"/>
      <c r="J2130" s="1"/>
      <c r="K2130" s="1"/>
      <c r="L2130" s="1"/>
      <c r="M2130" s="1"/>
      <c r="N2130" s="1"/>
      <c r="O2130" s="1"/>
      <c r="P2130" s="1"/>
      <c r="Q2130" s="1"/>
      <c r="R2130" s="1"/>
    </row>
    <row r="2131" spans="1:18" ht="16.5" customHeight="1">
      <c r="A2131" s="626" t="s">
        <v>7612</v>
      </c>
      <c r="B2131" s="626">
        <v>1</v>
      </c>
      <c r="C2131" s="627" t="s">
        <v>6126</v>
      </c>
      <c r="D2131" s="627" t="s">
        <v>1857</v>
      </c>
      <c r="E2131" s="628"/>
      <c r="F2131" s="629" t="s">
        <v>8169</v>
      </c>
      <c r="G2131" s="628"/>
      <c r="H2131" s="627" t="s">
        <v>6128</v>
      </c>
      <c r="I2131" s="628"/>
      <c r="J2131" s="1"/>
      <c r="K2131" s="1"/>
      <c r="L2131" s="1"/>
      <c r="M2131" s="1"/>
      <c r="N2131" s="1"/>
      <c r="O2131" s="1"/>
      <c r="P2131" s="1"/>
      <c r="Q2131" s="1"/>
      <c r="R2131" s="1"/>
    </row>
    <row r="2132" spans="1:18" ht="16.5" customHeight="1">
      <c r="A2132" s="626" t="s">
        <v>7612</v>
      </c>
      <c r="B2132" s="626">
        <v>1</v>
      </c>
      <c r="C2132" s="627" t="s">
        <v>6126</v>
      </c>
      <c r="D2132" s="627" t="s">
        <v>1857</v>
      </c>
      <c r="E2132" s="628"/>
      <c r="F2132" s="629" t="s">
        <v>8170</v>
      </c>
      <c r="G2132" s="628"/>
      <c r="H2132" s="627" t="s">
        <v>6128</v>
      </c>
      <c r="I2132" s="628"/>
      <c r="J2132" s="1"/>
      <c r="K2132" s="1"/>
      <c r="L2132" s="1"/>
      <c r="M2132" s="1"/>
      <c r="N2132" s="1"/>
      <c r="O2132" s="1"/>
      <c r="P2132" s="1"/>
      <c r="Q2132" s="1"/>
      <c r="R2132" s="1"/>
    </row>
    <row r="2133" spans="1:18" ht="16.5" customHeight="1">
      <c r="A2133" s="626" t="s">
        <v>7612</v>
      </c>
      <c r="B2133" s="626">
        <v>1</v>
      </c>
      <c r="C2133" s="627" t="s">
        <v>6126</v>
      </c>
      <c r="D2133" s="627" t="s">
        <v>1857</v>
      </c>
      <c r="E2133" s="628"/>
      <c r="F2133" s="629" t="s">
        <v>8171</v>
      </c>
      <c r="G2133" s="628"/>
      <c r="H2133" s="627" t="s">
        <v>6128</v>
      </c>
      <c r="I2133" s="628"/>
      <c r="J2133" s="1"/>
      <c r="K2133" s="1"/>
      <c r="L2133" s="1"/>
      <c r="M2133" s="1"/>
      <c r="N2133" s="1"/>
      <c r="O2133" s="1"/>
      <c r="P2133" s="1"/>
      <c r="Q2133" s="1"/>
      <c r="R2133" s="1"/>
    </row>
    <row r="2134" spans="1:18" ht="16.5" customHeight="1">
      <c r="A2134" s="626" t="s">
        <v>7612</v>
      </c>
      <c r="B2134" s="626">
        <v>1</v>
      </c>
      <c r="C2134" s="627" t="s">
        <v>6126</v>
      </c>
      <c r="D2134" s="627" t="s">
        <v>1857</v>
      </c>
      <c r="E2134" s="628"/>
      <c r="F2134" s="629" t="s">
        <v>8172</v>
      </c>
      <c r="G2134" s="628"/>
      <c r="H2134" s="627" t="s">
        <v>6128</v>
      </c>
      <c r="I2134" s="628"/>
      <c r="J2134" s="1"/>
      <c r="K2134" s="1"/>
      <c r="L2134" s="1"/>
      <c r="M2134" s="1"/>
      <c r="N2134" s="1"/>
      <c r="O2134" s="1"/>
      <c r="P2134" s="1"/>
      <c r="Q2134" s="1"/>
      <c r="R2134" s="1"/>
    </row>
    <row r="2135" spans="1:18" ht="16.5" customHeight="1">
      <c r="A2135" s="626" t="s">
        <v>7612</v>
      </c>
      <c r="B2135" s="626">
        <v>1</v>
      </c>
      <c r="C2135" s="627" t="s">
        <v>6126</v>
      </c>
      <c r="D2135" s="627" t="s">
        <v>1857</v>
      </c>
      <c r="E2135" s="628"/>
      <c r="F2135" s="629" t="s">
        <v>8173</v>
      </c>
      <c r="G2135" s="628"/>
      <c r="H2135" s="627" t="s">
        <v>6128</v>
      </c>
      <c r="I2135" s="628"/>
      <c r="J2135" s="1"/>
      <c r="K2135" s="1"/>
      <c r="L2135" s="1"/>
      <c r="M2135" s="1"/>
      <c r="N2135" s="1"/>
      <c r="O2135" s="1"/>
      <c r="P2135" s="1"/>
      <c r="Q2135" s="1"/>
      <c r="R2135" s="1"/>
    </row>
    <row r="2136" spans="1:18" ht="16.5" customHeight="1">
      <c r="A2136" s="626" t="s">
        <v>7612</v>
      </c>
      <c r="B2136" s="626">
        <v>1</v>
      </c>
      <c r="C2136" s="627" t="s">
        <v>6126</v>
      </c>
      <c r="D2136" s="627" t="s">
        <v>1857</v>
      </c>
      <c r="E2136" s="628"/>
      <c r="F2136" s="629" t="s">
        <v>8174</v>
      </c>
      <c r="G2136" s="628"/>
      <c r="H2136" s="627" t="s">
        <v>6128</v>
      </c>
      <c r="I2136" s="628"/>
      <c r="J2136" s="1"/>
      <c r="K2136" s="1"/>
      <c r="L2136" s="1"/>
      <c r="M2136" s="1"/>
      <c r="N2136" s="1"/>
      <c r="O2136" s="1"/>
      <c r="P2136" s="1"/>
      <c r="Q2136" s="1"/>
      <c r="R2136" s="1"/>
    </row>
    <row r="2137" spans="1:18" ht="16.5" customHeight="1">
      <c r="A2137" s="626" t="s">
        <v>7612</v>
      </c>
      <c r="B2137" s="626">
        <v>1</v>
      </c>
      <c r="C2137" s="627" t="s">
        <v>6126</v>
      </c>
      <c r="D2137" s="627" t="s">
        <v>1857</v>
      </c>
      <c r="E2137" s="628"/>
      <c r="F2137" s="629" t="s">
        <v>8175</v>
      </c>
      <c r="G2137" s="628"/>
      <c r="H2137" s="627" t="s">
        <v>6128</v>
      </c>
      <c r="I2137" s="628"/>
      <c r="J2137" s="1"/>
      <c r="K2137" s="1"/>
      <c r="L2137" s="1"/>
      <c r="M2137" s="1"/>
      <c r="N2137" s="1"/>
      <c r="O2137" s="1"/>
      <c r="P2137" s="1"/>
      <c r="Q2137" s="1"/>
      <c r="R2137" s="1"/>
    </row>
    <row r="2138" spans="1:18" ht="16.5" customHeight="1">
      <c r="A2138" s="626" t="s">
        <v>7612</v>
      </c>
      <c r="B2138" s="626">
        <v>1</v>
      </c>
      <c r="C2138" s="627" t="s">
        <v>6126</v>
      </c>
      <c r="D2138" s="627" t="s">
        <v>1857</v>
      </c>
      <c r="E2138" s="628"/>
      <c r="F2138" s="629" t="s">
        <v>8176</v>
      </c>
      <c r="G2138" s="628"/>
      <c r="H2138" s="627" t="s">
        <v>6128</v>
      </c>
      <c r="I2138" s="628"/>
      <c r="J2138" s="1"/>
      <c r="K2138" s="1"/>
      <c r="L2138" s="1"/>
      <c r="M2138" s="1"/>
      <c r="N2138" s="1"/>
      <c r="O2138" s="1"/>
      <c r="P2138" s="1"/>
      <c r="Q2138" s="1"/>
      <c r="R2138" s="1"/>
    </row>
    <row r="2139" spans="1:18" ht="16.5" customHeight="1">
      <c r="A2139" s="626" t="s">
        <v>7612</v>
      </c>
      <c r="B2139" s="626">
        <v>1</v>
      </c>
      <c r="C2139" s="627" t="s">
        <v>6126</v>
      </c>
      <c r="D2139" s="627" t="s">
        <v>1857</v>
      </c>
      <c r="E2139" s="628"/>
      <c r="F2139" s="629" t="s">
        <v>8177</v>
      </c>
      <c r="G2139" s="628"/>
      <c r="H2139" s="627" t="s">
        <v>6128</v>
      </c>
      <c r="I2139" s="628"/>
      <c r="J2139" s="1"/>
      <c r="K2139" s="1"/>
      <c r="L2139" s="1"/>
      <c r="M2139" s="1"/>
      <c r="N2139" s="1"/>
      <c r="O2139" s="1"/>
      <c r="P2139" s="1"/>
      <c r="Q2139" s="1"/>
      <c r="R2139" s="1"/>
    </row>
    <row r="2140" spans="1:18" ht="16.5" customHeight="1">
      <c r="A2140" s="626" t="s">
        <v>7612</v>
      </c>
      <c r="B2140" s="626">
        <v>1</v>
      </c>
      <c r="C2140" s="627" t="s">
        <v>6491</v>
      </c>
      <c r="D2140" s="627" t="s">
        <v>1857</v>
      </c>
      <c r="E2140" s="628"/>
      <c r="F2140" s="629" t="s">
        <v>7902</v>
      </c>
      <c r="G2140" s="628"/>
      <c r="H2140" s="627" t="s">
        <v>5939</v>
      </c>
      <c r="I2140" s="628"/>
      <c r="J2140" s="1"/>
      <c r="K2140" s="1"/>
      <c r="L2140" s="1"/>
      <c r="M2140" s="1"/>
      <c r="N2140" s="1"/>
      <c r="O2140" s="1"/>
      <c r="P2140" s="1"/>
      <c r="Q2140" s="1"/>
      <c r="R2140" s="1"/>
    </row>
    <row r="2141" spans="1:18" ht="16.5" customHeight="1">
      <c r="A2141" s="626" t="s">
        <v>7612</v>
      </c>
      <c r="B2141" s="626">
        <v>1</v>
      </c>
      <c r="C2141" s="627" t="s">
        <v>6491</v>
      </c>
      <c r="D2141" s="627" t="s">
        <v>1857</v>
      </c>
      <c r="E2141" s="628"/>
      <c r="F2141" s="629" t="s">
        <v>8178</v>
      </c>
      <c r="G2141" s="628"/>
      <c r="H2141" s="627" t="s">
        <v>5939</v>
      </c>
      <c r="I2141" s="628"/>
      <c r="J2141" s="1"/>
      <c r="K2141" s="1"/>
      <c r="L2141" s="1"/>
      <c r="M2141" s="1"/>
      <c r="N2141" s="1"/>
      <c r="O2141" s="1"/>
      <c r="P2141" s="1"/>
      <c r="Q2141" s="1"/>
      <c r="R2141" s="1"/>
    </row>
    <row r="2142" spans="1:18" ht="16.5" customHeight="1">
      <c r="A2142" s="626" t="s">
        <v>7612</v>
      </c>
      <c r="B2142" s="626">
        <v>1</v>
      </c>
      <c r="C2142" s="627" t="s">
        <v>6491</v>
      </c>
      <c r="D2142" s="627" t="s">
        <v>1857</v>
      </c>
      <c r="E2142" s="628"/>
      <c r="F2142" s="629" t="s">
        <v>8179</v>
      </c>
      <c r="G2142" s="628"/>
      <c r="H2142" s="627" t="s">
        <v>5939</v>
      </c>
      <c r="I2142" s="628"/>
      <c r="J2142" s="1"/>
      <c r="K2142" s="1"/>
      <c r="L2142" s="1"/>
      <c r="M2142" s="1"/>
      <c r="N2142" s="1"/>
      <c r="O2142" s="1"/>
      <c r="P2142" s="1"/>
      <c r="Q2142" s="1"/>
      <c r="R2142" s="1"/>
    </row>
    <row r="2143" spans="1:18" ht="16.5" customHeight="1">
      <c r="A2143" s="626" t="s">
        <v>7612</v>
      </c>
      <c r="B2143" s="626">
        <v>1</v>
      </c>
      <c r="C2143" s="627" t="s">
        <v>5934</v>
      </c>
      <c r="D2143" s="627" t="s">
        <v>1857</v>
      </c>
      <c r="E2143" s="628"/>
      <c r="F2143" s="629" t="s">
        <v>8180</v>
      </c>
      <c r="G2143" s="628"/>
      <c r="H2143" s="627" t="s">
        <v>6494</v>
      </c>
      <c r="I2143" s="628"/>
      <c r="J2143" s="1"/>
      <c r="K2143" s="1"/>
      <c r="L2143" s="1"/>
      <c r="M2143" s="1"/>
      <c r="N2143" s="1"/>
      <c r="O2143" s="1"/>
      <c r="P2143" s="1"/>
      <c r="Q2143" s="1"/>
      <c r="R2143" s="1"/>
    </row>
    <row r="2144" spans="1:18" ht="16.5" customHeight="1">
      <c r="A2144" s="626" t="s">
        <v>7612</v>
      </c>
      <c r="B2144" s="626">
        <v>1</v>
      </c>
      <c r="C2144" s="627" t="s">
        <v>5934</v>
      </c>
      <c r="D2144" s="627" t="s">
        <v>1857</v>
      </c>
      <c r="E2144" s="628"/>
      <c r="F2144" s="629" t="s">
        <v>8181</v>
      </c>
      <c r="G2144" s="628"/>
      <c r="H2144" s="627" t="s">
        <v>6494</v>
      </c>
      <c r="I2144" s="628"/>
      <c r="J2144" s="1"/>
      <c r="K2144" s="1"/>
      <c r="L2144" s="1"/>
      <c r="M2144" s="1"/>
      <c r="N2144" s="1"/>
      <c r="O2144" s="1"/>
      <c r="P2144" s="1"/>
      <c r="Q2144" s="1"/>
      <c r="R2144" s="1"/>
    </row>
    <row r="2145" spans="1:18" ht="16.5" customHeight="1">
      <c r="A2145" s="626" t="s">
        <v>7612</v>
      </c>
      <c r="B2145" s="626">
        <v>1</v>
      </c>
      <c r="C2145" s="627" t="s">
        <v>5934</v>
      </c>
      <c r="D2145" s="627" t="s">
        <v>1857</v>
      </c>
      <c r="E2145" s="628"/>
      <c r="F2145" s="629" t="s">
        <v>8182</v>
      </c>
      <c r="G2145" s="628"/>
      <c r="H2145" s="627" t="s">
        <v>6494</v>
      </c>
      <c r="I2145" s="628"/>
      <c r="J2145" s="1"/>
      <c r="K2145" s="1"/>
      <c r="L2145" s="1"/>
      <c r="M2145" s="1"/>
      <c r="N2145" s="1"/>
      <c r="O2145" s="1"/>
      <c r="P2145" s="1"/>
      <c r="Q2145" s="1"/>
      <c r="R2145" s="1"/>
    </row>
    <row r="2146" spans="1:18" ht="16.5" customHeight="1">
      <c r="A2146" s="626" t="s">
        <v>7612</v>
      </c>
      <c r="B2146" s="626">
        <v>1</v>
      </c>
      <c r="C2146" s="627" t="s">
        <v>5934</v>
      </c>
      <c r="D2146" s="627" t="s">
        <v>1857</v>
      </c>
      <c r="E2146" s="628"/>
      <c r="F2146" s="629" t="s">
        <v>8183</v>
      </c>
      <c r="G2146" s="628"/>
      <c r="H2146" s="627" t="s">
        <v>6494</v>
      </c>
      <c r="I2146" s="628"/>
      <c r="J2146" s="1"/>
      <c r="K2146" s="1"/>
      <c r="L2146" s="1"/>
      <c r="M2146" s="1"/>
      <c r="N2146" s="1"/>
      <c r="O2146" s="1"/>
      <c r="P2146" s="1"/>
      <c r="Q2146" s="1"/>
      <c r="R2146" s="1"/>
    </row>
    <row r="2147" spans="1:18" ht="16.5" customHeight="1">
      <c r="A2147" s="626" t="s">
        <v>7612</v>
      </c>
      <c r="B2147" s="626">
        <v>1</v>
      </c>
      <c r="C2147" s="627" t="s">
        <v>5934</v>
      </c>
      <c r="D2147" s="627" t="s">
        <v>1857</v>
      </c>
      <c r="E2147" s="628"/>
      <c r="F2147" s="629" t="s">
        <v>8184</v>
      </c>
      <c r="G2147" s="628"/>
      <c r="H2147" s="627" t="s">
        <v>6494</v>
      </c>
      <c r="I2147" s="628"/>
      <c r="J2147" s="1"/>
      <c r="K2147" s="1"/>
      <c r="L2147" s="1"/>
      <c r="M2147" s="1"/>
      <c r="N2147" s="1"/>
      <c r="O2147" s="1"/>
      <c r="P2147" s="1"/>
      <c r="Q2147" s="1"/>
      <c r="R2147" s="1"/>
    </row>
    <row r="2148" spans="1:18" ht="16.5" customHeight="1">
      <c r="A2148" s="626" t="s">
        <v>7612</v>
      </c>
      <c r="B2148" s="626">
        <v>1</v>
      </c>
      <c r="C2148" s="627" t="s">
        <v>5934</v>
      </c>
      <c r="D2148" s="627" t="s">
        <v>1857</v>
      </c>
      <c r="E2148" s="628"/>
      <c r="F2148" s="629" t="s">
        <v>8185</v>
      </c>
      <c r="G2148" s="628"/>
      <c r="H2148" s="627" t="s">
        <v>6494</v>
      </c>
      <c r="I2148" s="628"/>
      <c r="J2148" s="1"/>
      <c r="K2148" s="1"/>
      <c r="L2148" s="1"/>
      <c r="M2148" s="1"/>
      <c r="N2148" s="1"/>
      <c r="O2148" s="1"/>
      <c r="P2148" s="1"/>
      <c r="Q2148" s="1"/>
      <c r="R2148" s="1"/>
    </row>
    <row r="2149" spans="1:18" ht="16.5" customHeight="1">
      <c r="A2149" s="626" t="s">
        <v>7612</v>
      </c>
      <c r="B2149" s="626">
        <v>1</v>
      </c>
      <c r="C2149" s="627" t="s">
        <v>5934</v>
      </c>
      <c r="D2149" s="627" t="s">
        <v>1857</v>
      </c>
      <c r="E2149" s="628"/>
      <c r="F2149" s="629" t="s">
        <v>8186</v>
      </c>
      <c r="G2149" s="628"/>
      <c r="H2149" s="627" t="s">
        <v>6494</v>
      </c>
      <c r="I2149" s="628"/>
      <c r="J2149" s="1"/>
      <c r="K2149" s="1"/>
      <c r="L2149" s="1"/>
      <c r="M2149" s="1"/>
      <c r="N2149" s="1"/>
      <c r="O2149" s="1"/>
      <c r="P2149" s="1"/>
      <c r="Q2149" s="1"/>
      <c r="R2149" s="1"/>
    </row>
    <row r="2150" spans="1:18" ht="16.5" customHeight="1">
      <c r="A2150" s="626" t="s">
        <v>7612</v>
      </c>
      <c r="B2150" s="626">
        <v>1</v>
      </c>
      <c r="C2150" s="627" t="s">
        <v>5934</v>
      </c>
      <c r="D2150" s="627" t="s">
        <v>1857</v>
      </c>
      <c r="E2150" s="628"/>
      <c r="F2150" s="629" t="s">
        <v>8187</v>
      </c>
      <c r="G2150" s="628"/>
      <c r="H2150" s="627" t="s">
        <v>6494</v>
      </c>
      <c r="I2150" s="628"/>
      <c r="J2150" s="1"/>
      <c r="K2150" s="1"/>
      <c r="L2150" s="1"/>
      <c r="M2150" s="1"/>
      <c r="N2150" s="1"/>
      <c r="O2150" s="1"/>
      <c r="P2150" s="1"/>
      <c r="Q2150" s="1"/>
      <c r="R2150" s="1"/>
    </row>
    <row r="2151" spans="1:18" ht="16.5" customHeight="1">
      <c r="A2151" s="626" t="s">
        <v>7612</v>
      </c>
      <c r="B2151" s="626">
        <v>1</v>
      </c>
      <c r="C2151" s="627" t="s">
        <v>5934</v>
      </c>
      <c r="D2151" s="627" t="s">
        <v>1857</v>
      </c>
      <c r="E2151" s="628"/>
      <c r="F2151" s="629" t="s">
        <v>8188</v>
      </c>
      <c r="G2151" s="628"/>
      <c r="H2151" s="627" t="s">
        <v>6494</v>
      </c>
      <c r="I2151" s="628"/>
      <c r="J2151" s="1"/>
      <c r="K2151" s="1"/>
      <c r="L2151" s="1"/>
      <c r="M2151" s="1"/>
      <c r="N2151" s="1"/>
      <c r="O2151" s="1"/>
      <c r="P2151" s="1"/>
      <c r="Q2151" s="1"/>
      <c r="R2151" s="1"/>
    </row>
    <row r="2152" spans="1:18" ht="16.5" customHeight="1">
      <c r="A2152" s="626" t="s">
        <v>7612</v>
      </c>
      <c r="B2152" s="626">
        <v>1</v>
      </c>
      <c r="C2152" s="627" t="s">
        <v>5934</v>
      </c>
      <c r="D2152" s="627" t="s">
        <v>1857</v>
      </c>
      <c r="E2152" s="628"/>
      <c r="F2152" s="629" t="s">
        <v>8189</v>
      </c>
      <c r="G2152" s="628"/>
      <c r="H2152" s="627" t="s">
        <v>6494</v>
      </c>
      <c r="I2152" s="628"/>
      <c r="J2152" s="1"/>
      <c r="K2152" s="1"/>
      <c r="L2152" s="1"/>
      <c r="M2152" s="1"/>
      <c r="N2152" s="1"/>
      <c r="O2152" s="1"/>
      <c r="P2152" s="1"/>
      <c r="Q2152" s="1"/>
      <c r="R2152" s="1"/>
    </row>
    <row r="2153" spans="1:18" ht="16.5" customHeight="1">
      <c r="A2153" s="626" t="s">
        <v>7612</v>
      </c>
      <c r="B2153" s="626">
        <v>1</v>
      </c>
      <c r="C2153" s="627" t="s">
        <v>5934</v>
      </c>
      <c r="D2153" s="627" t="s">
        <v>1857</v>
      </c>
      <c r="E2153" s="628"/>
      <c r="F2153" s="629" t="s">
        <v>8190</v>
      </c>
      <c r="G2153" s="628"/>
      <c r="H2153" s="627" t="s">
        <v>6494</v>
      </c>
      <c r="I2153" s="628"/>
      <c r="J2153" s="1"/>
      <c r="K2153" s="1"/>
      <c r="L2153" s="1"/>
      <c r="M2153" s="1"/>
      <c r="N2153" s="1"/>
      <c r="O2153" s="1"/>
      <c r="P2153" s="1"/>
      <c r="Q2153" s="1"/>
      <c r="R2153" s="1"/>
    </row>
    <row r="2154" spans="1:18" ht="16.5" customHeight="1">
      <c r="A2154" s="626" t="s">
        <v>7612</v>
      </c>
      <c r="B2154" s="626">
        <v>1</v>
      </c>
      <c r="C2154" s="627" t="s">
        <v>5934</v>
      </c>
      <c r="D2154" s="627" t="s">
        <v>1857</v>
      </c>
      <c r="E2154" s="628"/>
      <c r="F2154" s="629" t="s">
        <v>8191</v>
      </c>
      <c r="G2154" s="628"/>
      <c r="H2154" s="627" t="s">
        <v>6494</v>
      </c>
      <c r="I2154" s="628"/>
      <c r="J2154" s="1"/>
      <c r="K2154" s="1"/>
      <c r="L2154" s="1"/>
      <c r="M2154" s="1"/>
      <c r="N2154" s="1"/>
      <c r="O2154" s="1"/>
      <c r="P2154" s="1"/>
      <c r="Q2154" s="1"/>
      <c r="R2154" s="1"/>
    </row>
    <row r="2155" spans="1:18" ht="16.5" customHeight="1">
      <c r="A2155" s="626" t="s">
        <v>7612</v>
      </c>
      <c r="B2155" s="626">
        <v>1</v>
      </c>
      <c r="C2155" s="627" t="s">
        <v>5934</v>
      </c>
      <c r="D2155" s="627" t="s">
        <v>1857</v>
      </c>
      <c r="E2155" s="628"/>
      <c r="F2155" s="629" t="s">
        <v>8192</v>
      </c>
      <c r="G2155" s="628"/>
      <c r="H2155" s="627" t="s">
        <v>6494</v>
      </c>
      <c r="I2155" s="628"/>
      <c r="J2155" s="1"/>
      <c r="K2155" s="1"/>
      <c r="L2155" s="1"/>
      <c r="M2155" s="1"/>
      <c r="N2155" s="1"/>
      <c r="O2155" s="1"/>
      <c r="P2155" s="1"/>
      <c r="Q2155" s="1"/>
      <c r="R2155" s="1"/>
    </row>
    <row r="2156" spans="1:18" ht="16.5" customHeight="1">
      <c r="A2156" s="626" t="s">
        <v>7612</v>
      </c>
      <c r="B2156" s="626">
        <v>1</v>
      </c>
      <c r="C2156" s="627" t="s">
        <v>5934</v>
      </c>
      <c r="D2156" s="627" t="s">
        <v>1857</v>
      </c>
      <c r="E2156" s="628"/>
      <c r="F2156" s="629" t="s">
        <v>8193</v>
      </c>
      <c r="G2156" s="628"/>
      <c r="H2156" s="627" t="s">
        <v>6494</v>
      </c>
      <c r="I2156" s="628"/>
      <c r="J2156" s="1"/>
      <c r="K2156" s="1"/>
      <c r="L2156" s="1"/>
      <c r="M2156" s="1"/>
      <c r="N2156" s="1"/>
      <c r="O2156" s="1"/>
      <c r="P2156" s="1"/>
      <c r="Q2156" s="1"/>
      <c r="R2156" s="1"/>
    </row>
    <row r="2157" spans="1:18" ht="16.5" customHeight="1">
      <c r="A2157" s="626" t="s">
        <v>7612</v>
      </c>
      <c r="B2157" s="626">
        <v>1</v>
      </c>
      <c r="C2157" s="627" t="s">
        <v>5934</v>
      </c>
      <c r="D2157" s="627" t="s">
        <v>1857</v>
      </c>
      <c r="E2157" s="628"/>
      <c r="F2157" s="629" t="s">
        <v>8194</v>
      </c>
      <c r="G2157" s="628"/>
      <c r="H2157" s="627" t="s">
        <v>6494</v>
      </c>
      <c r="I2157" s="628"/>
      <c r="J2157" s="1"/>
      <c r="K2157" s="1"/>
      <c r="L2157" s="1"/>
      <c r="M2157" s="1"/>
      <c r="N2157" s="1"/>
      <c r="O2157" s="1"/>
      <c r="P2157" s="1"/>
      <c r="Q2157" s="1"/>
      <c r="R2157" s="1"/>
    </row>
    <row r="2158" spans="1:18" ht="16.5" customHeight="1">
      <c r="A2158" s="626" t="s">
        <v>7612</v>
      </c>
      <c r="B2158" s="626">
        <v>1</v>
      </c>
      <c r="C2158" s="627" t="s">
        <v>5934</v>
      </c>
      <c r="D2158" s="627" t="s">
        <v>1857</v>
      </c>
      <c r="E2158" s="628"/>
      <c r="F2158" s="629" t="s">
        <v>8195</v>
      </c>
      <c r="G2158" s="628"/>
      <c r="H2158" s="627" t="s">
        <v>6494</v>
      </c>
      <c r="I2158" s="628"/>
      <c r="J2158" s="1"/>
      <c r="K2158" s="1"/>
      <c r="L2158" s="1"/>
      <c r="M2158" s="1"/>
      <c r="N2158" s="1"/>
      <c r="O2158" s="1"/>
      <c r="P2158" s="1"/>
      <c r="Q2158" s="1"/>
      <c r="R2158" s="1"/>
    </row>
    <row r="2159" spans="1:18" ht="16.5" customHeight="1">
      <c r="A2159" s="626" t="s">
        <v>7612</v>
      </c>
      <c r="B2159" s="626">
        <v>1</v>
      </c>
      <c r="C2159" s="627" t="s">
        <v>5934</v>
      </c>
      <c r="D2159" s="627" t="s">
        <v>1857</v>
      </c>
      <c r="E2159" s="628"/>
      <c r="F2159" s="629" t="s">
        <v>8196</v>
      </c>
      <c r="G2159" s="628"/>
      <c r="H2159" s="627" t="s">
        <v>6494</v>
      </c>
      <c r="I2159" s="628"/>
      <c r="J2159" s="1"/>
      <c r="K2159" s="1"/>
      <c r="L2159" s="1"/>
      <c r="M2159" s="1"/>
      <c r="N2159" s="1"/>
      <c r="O2159" s="1"/>
      <c r="P2159" s="1"/>
      <c r="Q2159" s="1"/>
      <c r="R2159" s="1"/>
    </row>
    <row r="2160" spans="1:18" ht="16.5" customHeight="1">
      <c r="A2160" s="626" t="s">
        <v>7612</v>
      </c>
      <c r="B2160" s="626">
        <v>1</v>
      </c>
      <c r="C2160" s="627" t="s">
        <v>5934</v>
      </c>
      <c r="D2160" s="627" t="s">
        <v>1857</v>
      </c>
      <c r="E2160" s="628"/>
      <c r="F2160" s="629" t="s">
        <v>8197</v>
      </c>
      <c r="G2160" s="628"/>
      <c r="H2160" s="627" t="s">
        <v>6494</v>
      </c>
      <c r="I2160" s="628"/>
      <c r="J2160" s="1"/>
      <c r="K2160" s="1"/>
      <c r="L2160" s="1"/>
      <c r="M2160" s="1"/>
      <c r="N2160" s="1"/>
      <c r="O2160" s="1"/>
      <c r="P2160" s="1"/>
      <c r="Q2160" s="1"/>
      <c r="R2160" s="1"/>
    </row>
    <row r="2161" spans="1:18" ht="16.5" customHeight="1">
      <c r="A2161" s="626" t="s">
        <v>7612</v>
      </c>
      <c r="B2161" s="626">
        <v>1</v>
      </c>
      <c r="C2161" s="627" t="s">
        <v>5934</v>
      </c>
      <c r="D2161" s="627" t="s">
        <v>1857</v>
      </c>
      <c r="E2161" s="628"/>
      <c r="F2161" s="629" t="s">
        <v>8198</v>
      </c>
      <c r="G2161" s="628"/>
      <c r="H2161" s="627" t="s">
        <v>6494</v>
      </c>
      <c r="I2161" s="628"/>
      <c r="J2161" s="1"/>
      <c r="K2161" s="1"/>
      <c r="L2161" s="1"/>
      <c r="M2161" s="1"/>
      <c r="N2161" s="1"/>
      <c r="O2161" s="1"/>
      <c r="P2161" s="1"/>
      <c r="Q2161" s="1"/>
      <c r="R2161" s="1"/>
    </row>
    <row r="2162" spans="1:18" ht="16.5" customHeight="1">
      <c r="A2162" s="626" t="s">
        <v>7612</v>
      </c>
      <c r="B2162" s="626">
        <v>1</v>
      </c>
      <c r="C2162" s="627" t="s">
        <v>5934</v>
      </c>
      <c r="D2162" s="627" t="s">
        <v>1857</v>
      </c>
      <c r="E2162" s="628"/>
      <c r="F2162" s="629" t="s">
        <v>8199</v>
      </c>
      <c r="G2162" s="628"/>
      <c r="H2162" s="627" t="s">
        <v>6494</v>
      </c>
      <c r="I2162" s="628"/>
      <c r="J2162" s="1"/>
      <c r="K2162" s="1"/>
      <c r="L2162" s="1"/>
      <c r="M2162" s="1"/>
      <c r="N2162" s="1"/>
      <c r="O2162" s="1"/>
      <c r="P2162" s="1"/>
      <c r="Q2162" s="1"/>
      <c r="R2162" s="1"/>
    </row>
    <row r="2163" spans="1:18" ht="16.5" customHeight="1">
      <c r="A2163" s="626" t="s">
        <v>7612</v>
      </c>
      <c r="B2163" s="626">
        <v>1</v>
      </c>
      <c r="C2163" s="627" t="s">
        <v>5934</v>
      </c>
      <c r="D2163" s="627" t="s">
        <v>1857</v>
      </c>
      <c r="E2163" s="628"/>
      <c r="F2163" s="629" t="s">
        <v>8200</v>
      </c>
      <c r="G2163" s="628"/>
      <c r="H2163" s="627" t="s">
        <v>6494</v>
      </c>
      <c r="I2163" s="628"/>
      <c r="J2163" s="1"/>
      <c r="K2163" s="1"/>
      <c r="L2163" s="1"/>
      <c r="M2163" s="1"/>
      <c r="N2163" s="1"/>
      <c r="O2163" s="1"/>
      <c r="P2163" s="1"/>
      <c r="Q2163" s="1"/>
      <c r="R2163" s="1"/>
    </row>
    <row r="2164" spans="1:18" ht="16.5" customHeight="1">
      <c r="A2164" s="626" t="s">
        <v>7612</v>
      </c>
      <c r="B2164" s="626">
        <v>1</v>
      </c>
      <c r="C2164" s="627" t="s">
        <v>5934</v>
      </c>
      <c r="D2164" s="627" t="s">
        <v>1857</v>
      </c>
      <c r="E2164" s="628"/>
      <c r="F2164" s="629" t="s">
        <v>8201</v>
      </c>
      <c r="G2164" s="628"/>
      <c r="H2164" s="627" t="s">
        <v>6494</v>
      </c>
      <c r="I2164" s="628"/>
      <c r="J2164" s="1"/>
      <c r="K2164" s="1"/>
      <c r="L2164" s="1"/>
      <c r="M2164" s="1"/>
      <c r="N2164" s="1"/>
      <c r="O2164" s="1"/>
      <c r="P2164" s="1"/>
      <c r="Q2164" s="1"/>
      <c r="R2164" s="1"/>
    </row>
    <row r="2165" spans="1:18" ht="16.5" customHeight="1">
      <c r="A2165" s="626" t="s">
        <v>7612</v>
      </c>
      <c r="B2165" s="626">
        <v>1</v>
      </c>
      <c r="C2165" s="627" t="s">
        <v>5934</v>
      </c>
      <c r="D2165" s="627" t="s">
        <v>1857</v>
      </c>
      <c r="E2165" s="628"/>
      <c r="F2165" s="629" t="s">
        <v>8202</v>
      </c>
      <c r="G2165" s="628"/>
      <c r="H2165" s="627" t="s">
        <v>6494</v>
      </c>
      <c r="I2165" s="628"/>
      <c r="J2165" s="1"/>
      <c r="K2165" s="1"/>
      <c r="L2165" s="1"/>
      <c r="M2165" s="1"/>
      <c r="N2165" s="1"/>
      <c r="O2165" s="1"/>
      <c r="P2165" s="1"/>
      <c r="Q2165" s="1"/>
      <c r="R2165" s="1"/>
    </row>
    <row r="2166" spans="1:18" ht="16.5" customHeight="1">
      <c r="A2166" s="626" t="s">
        <v>7612</v>
      </c>
      <c r="B2166" s="626">
        <v>1</v>
      </c>
      <c r="C2166" s="627" t="s">
        <v>5934</v>
      </c>
      <c r="D2166" s="627" t="s">
        <v>1857</v>
      </c>
      <c r="E2166" s="628"/>
      <c r="F2166" s="629" t="s">
        <v>8203</v>
      </c>
      <c r="G2166" s="628"/>
      <c r="H2166" s="627" t="s">
        <v>6494</v>
      </c>
      <c r="I2166" s="628"/>
      <c r="J2166" s="1"/>
      <c r="K2166" s="1"/>
      <c r="L2166" s="1"/>
      <c r="M2166" s="1"/>
      <c r="N2166" s="1"/>
      <c r="O2166" s="1"/>
      <c r="P2166" s="1"/>
      <c r="Q2166" s="1"/>
      <c r="R2166" s="1"/>
    </row>
    <row r="2167" spans="1:18" ht="16.5" customHeight="1">
      <c r="A2167" s="626" t="s">
        <v>7612</v>
      </c>
      <c r="B2167" s="626">
        <v>1</v>
      </c>
      <c r="C2167" s="627" t="s">
        <v>5934</v>
      </c>
      <c r="D2167" s="627" t="s">
        <v>1857</v>
      </c>
      <c r="E2167" s="628"/>
      <c r="F2167" s="629" t="s">
        <v>8204</v>
      </c>
      <c r="G2167" s="628"/>
      <c r="H2167" s="627" t="s">
        <v>6494</v>
      </c>
      <c r="I2167" s="628"/>
      <c r="J2167" s="1"/>
      <c r="K2167" s="1"/>
      <c r="L2167" s="1"/>
      <c r="M2167" s="1"/>
      <c r="N2167" s="1"/>
      <c r="O2167" s="1"/>
      <c r="P2167" s="1"/>
      <c r="Q2167" s="1"/>
      <c r="R2167" s="1"/>
    </row>
    <row r="2168" spans="1:18" ht="16.5" customHeight="1">
      <c r="A2168" s="626" t="s">
        <v>7612</v>
      </c>
      <c r="B2168" s="626">
        <v>1</v>
      </c>
      <c r="C2168" s="627" t="s">
        <v>5934</v>
      </c>
      <c r="D2168" s="627" t="s">
        <v>1857</v>
      </c>
      <c r="E2168" s="628"/>
      <c r="F2168" s="629" t="s">
        <v>8205</v>
      </c>
      <c r="G2168" s="628"/>
      <c r="H2168" s="627" t="s">
        <v>6494</v>
      </c>
      <c r="I2168" s="628"/>
      <c r="J2168" s="1"/>
      <c r="K2168" s="1"/>
      <c r="L2168" s="1"/>
      <c r="M2168" s="1"/>
      <c r="N2168" s="1"/>
      <c r="O2168" s="1"/>
      <c r="P2168" s="1"/>
      <c r="Q2168" s="1"/>
      <c r="R2168" s="1"/>
    </row>
    <row r="2169" spans="1:18" ht="16.5" customHeight="1">
      <c r="A2169" s="626" t="s">
        <v>7612</v>
      </c>
      <c r="B2169" s="626">
        <v>1</v>
      </c>
      <c r="C2169" s="627" t="s">
        <v>5934</v>
      </c>
      <c r="D2169" s="627" t="s">
        <v>1857</v>
      </c>
      <c r="E2169" s="628"/>
      <c r="F2169" s="629" t="s">
        <v>8206</v>
      </c>
      <c r="G2169" s="628"/>
      <c r="H2169" s="627" t="s">
        <v>6494</v>
      </c>
      <c r="I2169" s="628"/>
      <c r="J2169" s="1"/>
      <c r="K2169" s="1"/>
      <c r="L2169" s="1"/>
      <c r="M2169" s="1"/>
      <c r="N2169" s="1"/>
      <c r="O2169" s="1"/>
      <c r="P2169" s="1"/>
      <c r="Q2169" s="1"/>
      <c r="R2169" s="1"/>
    </row>
    <row r="2170" spans="1:18" ht="16.5" customHeight="1">
      <c r="A2170" s="626" t="s">
        <v>7612</v>
      </c>
      <c r="B2170" s="626">
        <v>1</v>
      </c>
      <c r="C2170" s="627" t="s">
        <v>5934</v>
      </c>
      <c r="D2170" s="627" t="s">
        <v>1857</v>
      </c>
      <c r="E2170" s="628"/>
      <c r="F2170" s="629" t="s">
        <v>8207</v>
      </c>
      <c r="G2170" s="628"/>
      <c r="H2170" s="627" t="s">
        <v>6494</v>
      </c>
      <c r="I2170" s="628"/>
      <c r="J2170" s="1"/>
      <c r="K2170" s="1"/>
      <c r="L2170" s="1"/>
      <c r="M2170" s="1"/>
      <c r="N2170" s="1"/>
      <c r="O2170" s="1"/>
      <c r="P2170" s="1"/>
      <c r="Q2170" s="1"/>
      <c r="R2170" s="1"/>
    </row>
    <row r="2171" spans="1:18" ht="16.5" customHeight="1">
      <c r="A2171" s="626" t="s">
        <v>7612</v>
      </c>
      <c r="B2171" s="626">
        <v>1</v>
      </c>
      <c r="C2171" s="627" t="s">
        <v>5934</v>
      </c>
      <c r="D2171" s="627" t="s">
        <v>1857</v>
      </c>
      <c r="E2171" s="628"/>
      <c r="F2171" s="629" t="s">
        <v>8208</v>
      </c>
      <c r="G2171" s="628"/>
      <c r="H2171" s="627" t="s">
        <v>6494</v>
      </c>
      <c r="I2171" s="628"/>
      <c r="J2171" s="1"/>
      <c r="K2171" s="1"/>
      <c r="L2171" s="1"/>
      <c r="M2171" s="1"/>
      <c r="N2171" s="1"/>
      <c r="O2171" s="1"/>
      <c r="P2171" s="1"/>
      <c r="Q2171" s="1"/>
      <c r="R2171" s="1"/>
    </row>
    <row r="2172" spans="1:18" ht="16.5" customHeight="1">
      <c r="A2172" s="626" t="s">
        <v>7612</v>
      </c>
      <c r="B2172" s="626">
        <v>1</v>
      </c>
      <c r="C2172" s="627" t="s">
        <v>5934</v>
      </c>
      <c r="D2172" s="627" t="s">
        <v>1857</v>
      </c>
      <c r="E2172" s="628"/>
      <c r="F2172" s="629" t="s">
        <v>8209</v>
      </c>
      <c r="G2172" s="628"/>
      <c r="H2172" s="627" t="s">
        <v>6494</v>
      </c>
      <c r="I2172" s="628"/>
      <c r="J2172" s="1"/>
      <c r="K2172" s="1"/>
      <c r="L2172" s="1"/>
      <c r="M2172" s="1"/>
      <c r="N2172" s="1"/>
      <c r="O2172" s="1"/>
      <c r="P2172" s="1"/>
      <c r="Q2172" s="1"/>
      <c r="R2172" s="1"/>
    </row>
    <row r="2173" spans="1:18" ht="16.5" customHeight="1">
      <c r="A2173" s="626" t="s">
        <v>7612</v>
      </c>
      <c r="B2173" s="626">
        <v>1</v>
      </c>
      <c r="C2173" s="627" t="s">
        <v>5934</v>
      </c>
      <c r="D2173" s="627" t="s">
        <v>1857</v>
      </c>
      <c r="E2173" s="628"/>
      <c r="F2173" s="629" t="s">
        <v>8210</v>
      </c>
      <c r="G2173" s="628"/>
      <c r="H2173" s="627" t="s">
        <v>6494</v>
      </c>
      <c r="I2173" s="628"/>
      <c r="J2173" s="1"/>
      <c r="K2173" s="1"/>
      <c r="L2173" s="1"/>
      <c r="M2173" s="1"/>
      <c r="N2173" s="1"/>
      <c r="O2173" s="1"/>
      <c r="P2173" s="1"/>
      <c r="Q2173" s="1"/>
      <c r="R2173" s="1"/>
    </row>
    <row r="2174" spans="1:18" ht="16.5" customHeight="1">
      <c r="A2174" s="626" t="s">
        <v>7612</v>
      </c>
      <c r="B2174" s="626">
        <v>1</v>
      </c>
      <c r="C2174" s="627" t="s">
        <v>5934</v>
      </c>
      <c r="D2174" s="627" t="s">
        <v>1857</v>
      </c>
      <c r="E2174" s="628"/>
      <c r="F2174" s="629" t="s">
        <v>8211</v>
      </c>
      <c r="G2174" s="628"/>
      <c r="H2174" s="627" t="s">
        <v>6494</v>
      </c>
      <c r="I2174" s="628"/>
      <c r="J2174" s="1"/>
      <c r="K2174" s="1"/>
      <c r="L2174" s="1"/>
      <c r="M2174" s="1"/>
      <c r="N2174" s="1"/>
      <c r="O2174" s="1"/>
      <c r="P2174" s="1"/>
      <c r="Q2174" s="1"/>
      <c r="R2174" s="1"/>
    </row>
    <row r="2175" spans="1:18" ht="16.5" customHeight="1">
      <c r="A2175" s="626" t="s">
        <v>7612</v>
      </c>
      <c r="B2175" s="626">
        <v>1</v>
      </c>
      <c r="C2175" s="627" t="s">
        <v>5934</v>
      </c>
      <c r="D2175" s="627" t="s">
        <v>1857</v>
      </c>
      <c r="E2175" s="628"/>
      <c r="F2175" s="629" t="s">
        <v>8212</v>
      </c>
      <c r="G2175" s="628"/>
      <c r="H2175" s="627" t="s">
        <v>6494</v>
      </c>
      <c r="I2175" s="628"/>
      <c r="J2175" s="1"/>
      <c r="K2175" s="1"/>
      <c r="L2175" s="1"/>
      <c r="M2175" s="1"/>
      <c r="N2175" s="1"/>
      <c r="O2175" s="1"/>
      <c r="P2175" s="1"/>
      <c r="Q2175" s="1"/>
      <c r="R2175" s="1"/>
    </row>
    <row r="2176" spans="1:18" ht="16.5" customHeight="1">
      <c r="A2176" s="626" t="s">
        <v>7612</v>
      </c>
      <c r="B2176" s="626">
        <v>1</v>
      </c>
      <c r="C2176" s="627" t="s">
        <v>5934</v>
      </c>
      <c r="D2176" s="627" t="s">
        <v>1857</v>
      </c>
      <c r="E2176" s="628"/>
      <c r="F2176" s="629" t="s">
        <v>8213</v>
      </c>
      <c r="G2176" s="628"/>
      <c r="H2176" s="627" t="s">
        <v>6494</v>
      </c>
      <c r="I2176" s="628"/>
      <c r="J2176" s="1"/>
      <c r="K2176" s="1"/>
      <c r="L2176" s="1"/>
      <c r="M2176" s="1"/>
      <c r="N2176" s="1"/>
      <c r="O2176" s="1"/>
      <c r="P2176" s="1"/>
      <c r="Q2176" s="1"/>
      <c r="R2176" s="1"/>
    </row>
    <row r="2177" spans="1:18" ht="16.5" customHeight="1">
      <c r="A2177" s="626" t="s">
        <v>7612</v>
      </c>
      <c r="B2177" s="626">
        <v>1</v>
      </c>
      <c r="C2177" s="627" t="s">
        <v>5934</v>
      </c>
      <c r="D2177" s="627" t="s">
        <v>1857</v>
      </c>
      <c r="E2177" s="628"/>
      <c r="F2177" s="629" t="s">
        <v>8214</v>
      </c>
      <c r="G2177" s="628"/>
      <c r="H2177" s="627" t="s">
        <v>6494</v>
      </c>
      <c r="I2177" s="628"/>
      <c r="J2177" s="1"/>
      <c r="K2177" s="1"/>
      <c r="L2177" s="1"/>
      <c r="M2177" s="1"/>
      <c r="N2177" s="1"/>
      <c r="O2177" s="1"/>
      <c r="P2177" s="1"/>
      <c r="Q2177" s="1"/>
      <c r="R2177" s="1"/>
    </row>
    <row r="2178" spans="1:18" ht="16.5" customHeight="1">
      <c r="A2178" s="626" t="s">
        <v>7612</v>
      </c>
      <c r="B2178" s="626">
        <v>1</v>
      </c>
      <c r="C2178" s="627" t="s">
        <v>5934</v>
      </c>
      <c r="D2178" s="627" t="s">
        <v>1857</v>
      </c>
      <c r="E2178" s="628"/>
      <c r="F2178" s="629" t="s">
        <v>8215</v>
      </c>
      <c r="G2178" s="628"/>
      <c r="H2178" s="627" t="s">
        <v>6494</v>
      </c>
      <c r="I2178" s="628"/>
      <c r="J2178" s="1"/>
      <c r="K2178" s="1"/>
      <c r="L2178" s="1"/>
      <c r="M2178" s="1"/>
      <c r="N2178" s="1"/>
      <c r="O2178" s="1"/>
      <c r="P2178" s="1"/>
      <c r="Q2178" s="1"/>
      <c r="R2178" s="1"/>
    </row>
    <row r="2179" spans="1:18" ht="16.5" customHeight="1">
      <c r="A2179" s="626" t="s">
        <v>7612</v>
      </c>
      <c r="B2179" s="626">
        <v>1</v>
      </c>
      <c r="C2179" s="627" t="s">
        <v>5934</v>
      </c>
      <c r="D2179" s="627" t="s">
        <v>1857</v>
      </c>
      <c r="E2179" s="628"/>
      <c r="F2179" s="629" t="s">
        <v>8216</v>
      </c>
      <c r="G2179" s="628"/>
      <c r="H2179" s="627" t="s">
        <v>6494</v>
      </c>
      <c r="I2179" s="628"/>
      <c r="J2179" s="1"/>
      <c r="K2179" s="1"/>
      <c r="L2179" s="1"/>
      <c r="M2179" s="1"/>
      <c r="N2179" s="1"/>
      <c r="O2179" s="1"/>
      <c r="P2179" s="1"/>
      <c r="Q2179" s="1"/>
      <c r="R2179" s="1"/>
    </row>
    <row r="2180" spans="1:18" ht="16.5" customHeight="1">
      <c r="A2180" s="626" t="s">
        <v>7612</v>
      </c>
      <c r="B2180" s="626">
        <v>1</v>
      </c>
      <c r="C2180" s="627" t="s">
        <v>5934</v>
      </c>
      <c r="D2180" s="627" t="s">
        <v>1857</v>
      </c>
      <c r="E2180" s="628"/>
      <c r="F2180" s="629" t="s">
        <v>8217</v>
      </c>
      <c r="G2180" s="628"/>
      <c r="H2180" s="627" t="s">
        <v>6494</v>
      </c>
      <c r="I2180" s="628"/>
      <c r="J2180" s="1"/>
      <c r="K2180" s="1"/>
      <c r="L2180" s="1"/>
      <c r="M2180" s="1"/>
      <c r="N2180" s="1"/>
      <c r="O2180" s="1"/>
      <c r="P2180" s="1"/>
      <c r="Q2180" s="1"/>
      <c r="R2180" s="1"/>
    </row>
    <row r="2181" spans="1:18" ht="16.5" customHeight="1">
      <c r="A2181" s="626" t="s">
        <v>7612</v>
      </c>
      <c r="B2181" s="626">
        <v>1</v>
      </c>
      <c r="C2181" s="627" t="s">
        <v>5934</v>
      </c>
      <c r="D2181" s="627" t="s">
        <v>1857</v>
      </c>
      <c r="E2181" s="628"/>
      <c r="F2181" s="629" t="s">
        <v>8218</v>
      </c>
      <c r="G2181" s="628"/>
      <c r="H2181" s="627" t="s">
        <v>6494</v>
      </c>
      <c r="I2181" s="628"/>
      <c r="J2181" s="1"/>
      <c r="K2181" s="1"/>
      <c r="L2181" s="1"/>
      <c r="M2181" s="1"/>
      <c r="N2181" s="1"/>
      <c r="O2181" s="1"/>
      <c r="P2181" s="1"/>
      <c r="Q2181" s="1"/>
      <c r="R2181" s="1"/>
    </row>
    <row r="2182" spans="1:18" ht="16.5" customHeight="1">
      <c r="A2182" s="626" t="s">
        <v>7612</v>
      </c>
      <c r="B2182" s="626">
        <v>1</v>
      </c>
      <c r="C2182" s="627" t="s">
        <v>5934</v>
      </c>
      <c r="D2182" s="627" t="s">
        <v>1857</v>
      </c>
      <c r="E2182" s="628"/>
      <c r="F2182" s="629" t="s">
        <v>8219</v>
      </c>
      <c r="G2182" s="628"/>
      <c r="H2182" s="627" t="s">
        <v>6494</v>
      </c>
      <c r="I2182" s="628"/>
      <c r="J2182" s="1"/>
      <c r="K2182" s="1"/>
      <c r="L2182" s="1"/>
      <c r="M2182" s="1"/>
      <c r="N2182" s="1"/>
      <c r="O2182" s="1"/>
      <c r="P2182" s="1"/>
      <c r="Q2182" s="1"/>
      <c r="R2182" s="1"/>
    </row>
    <row r="2183" spans="1:18" ht="16.5" customHeight="1">
      <c r="A2183" s="626" t="s">
        <v>7612</v>
      </c>
      <c r="B2183" s="626">
        <v>1</v>
      </c>
      <c r="C2183" s="627" t="s">
        <v>5934</v>
      </c>
      <c r="D2183" s="627" t="s">
        <v>1857</v>
      </c>
      <c r="E2183" s="628"/>
      <c r="F2183" s="629" t="s">
        <v>8220</v>
      </c>
      <c r="G2183" s="628"/>
      <c r="H2183" s="627" t="s">
        <v>6494</v>
      </c>
      <c r="I2183" s="628"/>
      <c r="J2183" s="1"/>
      <c r="K2183" s="1"/>
      <c r="L2183" s="1"/>
      <c r="M2183" s="1"/>
      <c r="N2183" s="1"/>
      <c r="O2183" s="1"/>
      <c r="P2183" s="1"/>
      <c r="Q2183" s="1"/>
      <c r="R2183" s="1"/>
    </row>
    <row r="2184" spans="1:18" ht="16.5" customHeight="1">
      <c r="A2184" s="626" t="s">
        <v>7612</v>
      </c>
      <c r="B2184" s="626">
        <v>1</v>
      </c>
      <c r="C2184" s="627" t="s">
        <v>5934</v>
      </c>
      <c r="D2184" s="627" t="s">
        <v>1857</v>
      </c>
      <c r="E2184" s="628"/>
      <c r="F2184" s="629" t="s">
        <v>8221</v>
      </c>
      <c r="G2184" s="628"/>
      <c r="H2184" s="627" t="s">
        <v>6494</v>
      </c>
      <c r="I2184" s="628"/>
      <c r="J2184" s="1"/>
      <c r="K2184" s="1"/>
      <c r="L2184" s="1"/>
      <c r="M2184" s="1"/>
      <c r="N2184" s="1"/>
      <c r="O2184" s="1"/>
      <c r="P2184" s="1"/>
      <c r="Q2184" s="1"/>
      <c r="R2184" s="1"/>
    </row>
    <row r="2185" spans="1:18" ht="16.5" customHeight="1">
      <c r="A2185" s="626" t="s">
        <v>7612</v>
      </c>
      <c r="B2185" s="626">
        <v>1</v>
      </c>
      <c r="C2185" s="627" t="s">
        <v>5934</v>
      </c>
      <c r="D2185" s="627" t="s">
        <v>1857</v>
      </c>
      <c r="E2185" s="628"/>
      <c r="F2185" s="629" t="s">
        <v>8222</v>
      </c>
      <c r="G2185" s="628"/>
      <c r="H2185" s="627" t="s">
        <v>6494</v>
      </c>
      <c r="I2185" s="628"/>
      <c r="J2185" s="1"/>
      <c r="K2185" s="1"/>
      <c r="L2185" s="1"/>
      <c r="M2185" s="1"/>
      <c r="N2185" s="1"/>
      <c r="O2185" s="1"/>
      <c r="P2185" s="1"/>
      <c r="Q2185" s="1"/>
      <c r="R2185" s="1"/>
    </row>
    <row r="2186" spans="1:18" ht="16.5" customHeight="1">
      <c r="A2186" s="626" t="s">
        <v>7612</v>
      </c>
      <c r="B2186" s="626">
        <v>1</v>
      </c>
      <c r="C2186" s="627" t="s">
        <v>5934</v>
      </c>
      <c r="D2186" s="627" t="s">
        <v>1857</v>
      </c>
      <c r="E2186" s="628"/>
      <c r="F2186" s="629" t="s">
        <v>8223</v>
      </c>
      <c r="G2186" s="628"/>
      <c r="H2186" s="627" t="s">
        <v>6494</v>
      </c>
      <c r="I2186" s="628"/>
      <c r="J2186" s="1"/>
      <c r="K2186" s="1"/>
      <c r="L2186" s="1"/>
      <c r="M2186" s="1"/>
      <c r="N2186" s="1"/>
      <c r="O2186" s="1"/>
      <c r="P2186" s="1"/>
      <c r="Q2186" s="1"/>
      <c r="R2186" s="1"/>
    </row>
    <row r="2187" spans="1:18" ht="16.5" customHeight="1">
      <c r="A2187" s="626" t="s">
        <v>7612</v>
      </c>
      <c r="B2187" s="626">
        <v>1</v>
      </c>
      <c r="C2187" s="627" t="s">
        <v>5934</v>
      </c>
      <c r="D2187" s="627" t="s">
        <v>1857</v>
      </c>
      <c r="E2187" s="628"/>
      <c r="F2187" s="629" t="s">
        <v>8224</v>
      </c>
      <c r="G2187" s="628"/>
      <c r="H2187" s="627" t="s">
        <v>6494</v>
      </c>
      <c r="I2187" s="628"/>
      <c r="J2187" s="1"/>
      <c r="K2187" s="1"/>
      <c r="L2187" s="1"/>
      <c r="M2187" s="1"/>
      <c r="N2187" s="1"/>
      <c r="O2187" s="1"/>
      <c r="P2187" s="1"/>
      <c r="Q2187" s="1"/>
      <c r="R2187" s="1"/>
    </row>
    <row r="2188" spans="1:18" ht="16.5" customHeight="1">
      <c r="A2188" s="626" t="s">
        <v>7612</v>
      </c>
      <c r="B2188" s="626">
        <v>1</v>
      </c>
      <c r="C2188" s="627" t="s">
        <v>5934</v>
      </c>
      <c r="D2188" s="627" t="s">
        <v>1857</v>
      </c>
      <c r="E2188" s="628"/>
      <c r="F2188" s="629" t="s">
        <v>8225</v>
      </c>
      <c r="G2188" s="628"/>
      <c r="H2188" s="627" t="s">
        <v>6494</v>
      </c>
      <c r="I2188" s="628"/>
      <c r="J2188" s="1"/>
      <c r="K2188" s="1"/>
      <c r="L2188" s="1"/>
      <c r="M2188" s="1"/>
      <c r="N2188" s="1"/>
      <c r="O2188" s="1"/>
      <c r="P2188" s="1"/>
      <c r="Q2188" s="1"/>
      <c r="R2188" s="1"/>
    </row>
    <row r="2189" spans="1:18" ht="16.5" customHeight="1">
      <c r="A2189" s="626" t="s">
        <v>7612</v>
      </c>
      <c r="B2189" s="626">
        <v>1</v>
      </c>
      <c r="C2189" s="627" t="s">
        <v>5934</v>
      </c>
      <c r="D2189" s="627" t="s">
        <v>1857</v>
      </c>
      <c r="E2189" s="628"/>
      <c r="F2189" s="629" t="s">
        <v>8226</v>
      </c>
      <c r="G2189" s="628"/>
      <c r="H2189" s="627" t="s">
        <v>6494</v>
      </c>
      <c r="I2189" s="628"/>
      <c r="J2189" s="1"/>
      <c r="K2189" s="1"/>
      <c r="L2189" s="1"/>
      <c r="M2189" s="1"/>
      <c r="N2189" s="1"/>
      <c r="O2189" s="1"/>
      <c r="P2189" s="1"/>
      <c r="Q2189" s="1"/>
      <c r="R2189" s="1"/>
    </row>
    <row r="2190" spans="1:18" ht="16.5" customHeight="1">
      <c r="A2190" s="626" t="s">
        <v>7612</v>
      </c>
      <c r="B2190" s="626">
        <v>1</v>
      </c>
      <c r="C2190" s="627" t="s">
        <v>5934</v>
      </c>
      <c r="D2190" s="627" t="s">
        <v>1857</v>
      </c>
      <c r="E2190" s="628"/>
      <c r="F2190" s="629" t="s">
        <v>8227</v>
      </c>
      <c r="G2190" s="628"/>
      <c r="H2190" s="627" t="s">
        <v>6494</v>
      </c>
      <c r="I2190" s="628"/>
      <c r="J2190" s="1"/>
      <c r="K2190" s="1"/>
      <c r="L2190" s="1"/>
      <c r="M2190" s="1"/>
      <c r="N2190" s="1"/>
      <c r="O2190" s="1"/>
      <c r="P2190" s="1"/>
      <c r="Q2190" s="1"/>
      <c r="R2190" s="1"/>
    </row>
    <row r="2191" spans="1:18" ht="16.5" customHeight="1">
      <c r="A2191" s="626" t="s">
        <v>7612</v>
      </c>
      <c r="B2191" s="626">
        <v>1</v>
      </c>
      <c r="C2191" s="627" t="s">
        <v>5934</v>
      </c>
      <c r="D2191" s="627" t="s">
        <v>1857</v>
      </c>
      <c r="E2191" s="628"/>
      <c r="F2191" s="629" t="s">
        <v>8228</v>
      </c>
      <c r="G2191" s="628"/>
      <c r="H2191" s="627" t="s">
        <v>6494</v>
      </c>
      <c r="I2191" s="628"/>
      <c r="J2191" s="1"/>
      <c r="K2191" s="1"/>
      <c r="L2191" s="1"/>
      <c r="M2191" s="1"/>
      <c r="N2191" s="1"/>
      <c r="O2191" s="1"/>
      <c r="P2191" s="1"/>
      <c r="Q2191" s="1"/>
      <c r="R2191" s="1"/>
    </row>
    <row r="2192" spans="1:18" ht="16.5" customHeight="1">
      <c r="A2192" s="626" t="s">
        <v>7612</v>
      </c>
      <c r="B2192" s="626">
        <v>1</v>
      </c>
      <c r="C2192" s="627" t="s">
        <v>5934</v>
      </c>
      <c r="D2192" s="627" t="s">
        <v>1857</v>
      </c>
      <c r="E2192" s="628"/>
      <c r="F2192" s="629" t="s">
        <v>8229</v>
      </c>
      <c r="G2192" s="628"/>
      <c r="H2192" s="627" t="s">
        <v>6494</v>
      </c>
      <c r="I2192" s="628"/>
      <c r="J2192" s="1"/>
      <c r="K2192" s="1"/>
      <c r="L2192" s="1"/>
      <c r="M2192" s="1"/>
      <c r="N2192" s="1"/>
      <c r="O2192" s="1"/>
      <c r="P2192" s="1"/>
      <c r="Q2192" s="1"/>
      <c r="R2192" s="1"/>
    </row>
    <row r="2193" spans="1:18" ht="16.5" customHeight="1">
      <c r="A2193" s="626" t="s">
        <v>7612</v>
      </c>
      <c r="B2193" s="626">
        <v>1</v>
      </c>
      <c r="C2193" s="627" t="s">
        <v>5934</v>
      </c>
      <c r="D2193" s="627" t="s">
        <v>1857</v>
      </c>
      <c r="E2193" s="628"/>
      <c r="F2193" s="629" t="s">
        <v>8230</v>
      </c>
      <c r="G2193" s="628"/>
      <c r="H2193" s="627" t="s">
        <v>6494</v>
      </c>
      <c r="I2193" s="628"/>
      <c r="J2193" s="1"/>
      <c r="K2193" s="1"/>
      <c r="L2193" s="1"/>
      <c r="M2193" s="1"/>
      <c r="N2193" s="1"/>
      <c r="O2193" s="1"/>
      <c r="P2193" s="1"/>
      <c r="Q2193" s="1"/>
      <c r="R2193" s="1"/>
    </row>
    <row r="2194" spans="1:18" ht="16.5" customHeight="1">
      <c r="A2194" s="626" t="s">
        <v>7612</v>
      </c>
      <c r="B2194" s="626">
        <v>1</v>
      </c>
      <c r="C2194" s="627" t="s">
        <v>5934</v>
      </c>
      <c r="D2194" s="627" t="s">
        <v>1857</v>
      </c>
      <c r="E2194" s="628"/>
      <c r="F2194" s="629" t="s">
        <v>8231</v>
      </c>
      <c r="G2194" s="628"/>
      <c r="H2194" s="627" t="s">
        <v>6494</v>
      </c>
      <c r="I2194" s="628"/>
      <c r="J2194" s="1"/>
      <c r="K2194" s="1"/>
      <c r="L2194" s="1"/>
      <c r="M2194" s="1"/>
      <c r="N2194" s="1"/>
      <c r="O2194" s="1"/>
      <c r="P2194" s="1"/>
      <c r="Q2194" s="1"/>
      <c r="R2194" s="1"/>
    </row>
    <row r="2195" spans="1:18" ht="16.5" customHeight="1">
      <c r="A2195" s="626" t="s">
        <v>7612</v>
      </c>
      <c r="B2195" s="626">
        <v>1</v>
      </c>
      <c r="C2195" s="627" t="s">
        <v>5934</v>
      </c>
      <c r="D2195" s="627" t="s">
        <v>1857</v>
      </c>
      <c r="E2195" s="628"/>
      <c r="F2195" s="629" t="s">
        <v>8232</v>
      </c>
      <c r="G2195" s="628"/>
      <c r="H2195" s="627" t="s">
        <v>6494</v>
      </c>
      <c r="I2195" s="628"/>
      <c r="J2195" s="1"/>
      <c r="K2195" s="1"/>
      <c r="L2195" s="1"/>
      <c r="M2195" s="1"/>
      <c r="N2195" s="1"/>
      <c r="O2195" s="1"/>
      <c r="P2195" s="1"/>
      <c r="Q2195" s="1"/>
      <c r="R2195" s="1"/>
    </row>
    <row r="2196" spans="1:18" ht="16.5" customHeight="1">
      <c r="A2196" s="626" t="s">
        <v>7612</v>
      </c>
      <c r="B2196" s="626">
        <v>1</v>
      </c>
      <c r="C2196" s="627" t="s">
        <v>5934</v>
      </c>
      <c r="D2196" s="627" t="s">
        <v>1857</v>
      </c>
      <c r="E2196" s="628"/>
      <c r="F2196" s="629" t="s">
        <v>8233</v>
      </c>
      <c r="G2196" s="628"/>
      <c r="H2196" s="627" t="s">
        <v>6494</v>
      </c>
      <c r="I2196" s="628"/>
      <c r="J2196" s="1"/>
      <c r="K2196" s="1"/>
      <c r="L2196" s="1"/>
      <c r="M2196" s="1"/>
      <c r="N2196" s="1"/>
      <c r="O2196" s="1"/>
      <c r="P2196" s="1"/>
      <c r="Q2196" s="1"/>
      <c r="R2196" s="1"/>
    </row>
    <row r="2197" spans="1:18" ht="16.5" customHeight="1">
      <c r="A2197" s="626" t="s">
        <v>7612</v>
      </c>
      <c r="B2197" s="626">
        <v>1</v>
      </c>
      <c r="C2197" s="627" t="s">
        <v>5934</v>
      </c>
      <c r="D2197" s="627" t="s">
        <v>1857</v>
      </c>
      <c r="E2197" s="628"/>
      <c r="F2197" s="629" t="s">
        <v>8234</v>
      </c>
      <c r="G2197" s="628"/>
      <c r="H2197" s="627" t="s">
        <v>6494</v>
      </c>
      <c r="I2197" s="628"/>
      <c r="J2197" s="1"/>
      <c r="K2197" s="1"/>
      <c r="L2197" s="1"/>
      <c r="M2197" s="1"/>
      <c r="N2197" s="1"/>
      <c r="O2197" s="1"/>
      <c r="P2197" s="1"/>
      <c r="Q2197" s="1"/>
      <c r="R2197" s="1"/>
    </row>
    <row r="2198" spans="1:18" ht="16.5" customHeight="1">
      <c r="A2198" s="626" t="s">
        <v>7612</v>
      </c>
      <c r="B2198" s="626">
        <v>1</v>
      </c>
      <c r="C2198" s="627" t="s">
        <v>5934</v>
      </c>
      <c r="D2198" s="627" t="s">
        <v>1857</v>
      </c>
      <c r="E2198" s="628"/>
      <c r="F2198" s="629" t="s">
        <v>8235</v>
      </c>
      <c r="G2198" s="628"/>
      <c r="H2198" s="627" t="s">
        <v>6494</v>
      </c>
      <c r="I2198" s="628"/>
      <c r="J2198" s="1"/>
      <c r="K2198" s="1"/>
      <c r="L2198" s="1"/>
      <c r="M2198" s="1"/>
      <c r="N2198" s="1"/>
      <c r="O2198" s="1"/>
      <c r="P2198" s="1"/>
      <c r="Q2198" s="1"/>
      <c r="R2198" s="1"/>
    </row>
    <row r="2199" spans="1:18" ht="16.5" customHeight="1">
      <c r="A2199" s="626" t="s">
        <v>7612</v>
      </c>
      <c r="B2199" s="626">
        <v>1</v>
      </c>
      <c r="C2199" s="627" t="s">
        <v>5934</v>
      </c>
      <c r="D2199" s="627" t="s">
        <v>1857</v>
      </c>
      <c r="E2199" s="628"/>
      <c r="F2199" s="629" t="s">
        <v>8236</v>
      </c>
      <c r="G2199" s="628"/>
      <c r="H2199" s="627" t="s">
        <v>6494</v>
      </c>
      <c r="I2199" s="628"/>
      <c r="J2199" s="1"/>
      <c r="K2199" s="1"/>
      <c r="L2199" s="1"/>
      <c r="M2199" s="1"/>
      <c r="N2199" s="1"/>
      <c r="O2199" s="1"/>
      <c r="P2199" s="1"/>
      <c r="Q2199" s="1"/>
      <c r="R2199" s="1"/>
    </row>
    <row r="2200" spans="1:18" ht="16.5" customHeight="1">
      <c r="A2200" s="626" t="s">
        <v>7612</v>
      </c>
      <c r="B2200" s="626">
        <v>1</v>
      </c>
      <c r="C2200" s="627" t="s">
        <v>5934</v>
      </c>
      <c r="D2200" s="627" t="s">
        <v>1857</v>
      </c>
      <c r="E2200" s="628"/>
      <c r="F2200" s="629" t="s">
        <v>8237</v>
      </c>
      <c r="G2200" s="628"/>
      <c r="H2200" s="627" t="s">
        <v>6494</v>
      </c>
      <c r="I2200" s="628"/>
      <c r="J2200" s="1"/>
      <c r="K2200" s="1"/>
      <c r="L2200" s="1"/>
      <c r="M2200" s="1"/>
      <c r="N2200" s="1"/>
      <c r="O2200" s="1"/>
      <c r="P2200" s="1"/>
      <c r="Q2200" s="1"/>
      <c r="R2200" s="1"/>
    </row>
    <row r="2201" spans="1:18" ht="16.5" customHeight="1">
      <c r="A2201" s="626" t="s">
        <v>7612</v>
      </c>
      <c r="B2201" s="626">
        <v>1</v>
      </c>
      <c r="C2201" s="627" t="s">
        <v>5934</v>
      </c>
      <c r="D2201" s="627" t="s">
        <v>1857</v>
      </c>
      <c r="E2201" s="628"/>
      <c r="F2201" s="629" t="s">
        <v>8238</v>
      </c>
      <c r="G2201" s="628"/>
      <c r="H2201" s="627" t="s">
        <v>6494</v>
      </c>
      <c r="I2201" s="628"/>
      <c r="J2201" s="1"/>
      <c r="K2201" s="1"/>
      <c r="L2201" s="1"/>
      <c r="M2201" s="1"/>
      <c r="N2201" s="1"/>
      <c r="O2201" s="1"/>
      <c r="P2201" s="1"/>
      <c r="Q2201" s="1"/>
      <c r="R2201" s="1"/>
    </row>
    <row r="2202" spans="1:18" ht="16.5" customHeight="1">
      <c r="A2202" s="626" t="s">
        <v>7612</v>
      </c>
      <c r="B2202" s="626">
        <v>1</v>
      </c>
      <c r="C2202" s="627" t="s">
        <v>5934</v>
      </c>
      <c r="D2202" s="627" t="s">
        <v>1857</v>
      </c>
      <c r="E2202" s="628"/>
      <c r="F2202" s="629" t="s">
        <v>8239</v>
      </c>
      <c r="G2202" s="628"/>
      <c r="H2202" s="627" t="s">
        <v>6494</v>
      </c>
      <c r="I2202" s="628"/>
      <c r="J2202" s="1"/>
      <c r="K2202" s="1"/>
      <c r="L2202" s="1"/>
      <c r="M2202" s="1"/>
      <c r="N2202" s="1"/>
      <c r="O2202" s="1"/>
      <c r="P2202" s="1"/>
      <c r="Q2202" s="1"/>
      <c r="R2202" s="1"/>
    </row>
    <row r="2203" spans="1:18" ht="16.5" customHeight="1">
      <c r="A2203" s="626" t="s">
        <v>7612</v>
      </c>
      <c r="B2203" s="626">
        <v>1</v>
      </c>
      <c r="C2203" s="627" t="s">
        <v>5934</v>
      </c>
      <c r="D2203" s="627" t="s">
        <v>1857</v>
      </c>
      <c r="E2203" s="628"/>
      <c r="F2203" s="629" t="s">
        <v>8240</v>
      </c>
      <c r="G2203" s="628"/>
      <c r="H2203" s="627" t="s">
        <v>6494</v>
      </c>
      <c r="I2203" s="628"/>
      <c r="J2203" s="1"/>
      <c r="K2203" s="1"/>
      <c r="L2203" s="1"/>
      <c r="M2203" s="1"/>
      <c r="N2203" s="1"/>
      <c r="O2203" s="1"/>
      <c r="P2203" s="1"/>
      <c r="Q2203" s="1"/>
      <c r="R2203" s="1"/>
    </row>
    <row r="2204" spans="1:18" ht="16.5" customHeight="1">
      <c r="A2204" s="626" t="s">
        <v>7612</v>
      </c>
      <c r="B2204" s="626">
        <v>1</v>
      </c>
      <c r="C2204" s="627" t="s">
        <v>5934</v>
      </c>
      <c r="D2204" s="627" t="s">
        <v>1857</v>
      </c>
      <c r="E2204" s="628"/>
      <c r="F2204" s="629" t="s">
        <v>8241</v>
      </c>
      <c r="G2204" s="628"/>
      <c r="H2204" s="627" t="s">
        <v>6494</v>
      </c>
      <c r="I2204" s="628"/>
      <c r="J2204" s="1"/>
      <c r="K2204" s="1"/>
      <c r="L2204" s="1"/>
      <c r="M2204" s="1"/>
      <c r="N2204" s="1"/>
      <c r="O2204" s="1"/>
      <c r="P2204" s="1"/>
      <c r="Q2204" s="1"/>
      <c r="R2204" s="1"/>
    </row>
    <row r="2205" spans="1:18" ht="16.5" customHeight="1">
      <c r="A2205" s="626" t="s">
        <v>7612</v>
      </c>
      <c r="B2205" s="626">
        <v>1</v>
      </c>
      <c r="C2205" s="627" t="s">
        <v>5934</v>
      </c>
      <c r="D2205" s="627" t="s">
        <v>1857</v>
      </c>
      <c r="E2205" s="628"/>
      <c r="F2205" s="629" t="s">
        <v>8242</v>
      </c>
      <c r="G2205" s="628"/>
      <c r="H2205" s="627" t="s">
        <v>6494</v>
      </c>
      <c r="I2205" s="628"/>
      <c r="J2205" s="1"/>
      <c r="K2205" s="1"/>
      <c r="L2205" s="1"/>
      <c r="M2205" s="1"/>
      <c r="N2205" s="1"/>
      <c r="O2205" s="1"/>
      <c r="P2205" s="1"/>
      <c r="Q2205" s="1"/>
      <c r="R2205" s="1"/>
    </row>
    <row r="2206" spans="1:18" ht="16.5" customHeight="1">
      <c r="A2206" s="626" t="s">
        <v>7612</v>
      </c>
      <c r="B2206" s="626">
        <v>1</v>
      </c>
      <c r="C2206" s="627" t="s">
        <v>5934</v>
      </c>
      <c r="D2206" s="627" t="s">
        <v>1857</v>
      </c>
      <c r="E2206" s="628"/>
      <c r="F2206" s="629" t="s">
        <v>8243</v>
      </c>
      <c r="G2206" s="628"/>
      <c r="H2206" s="627" t="s">
        <v>6494</v>
      </c>
      <c r="I2206" s="628"/>
      <c r="J2206" s="1"/>
      <c r="K2206" s="1"/>
      <c r="L2206" s="1"/>
      <c r="M2206" s="1"/>
      <c r="N2206" s="1"/>
      <c r="O2206" s="1"/>
      <c r="P2206" s="1"/>
      <c r="Q2206" s="1"/>
      <c r="R2206" s="1"/>
    </row>
    <row r="2207" spans="1:18" ht="16.5" customHeight="1">
      <c r="A2207" s="626" t="s">
        <v>7612</v>
      </c>
      <c r="B2207" s="626">
        <v>1</v>
      </c>
      <c r="C2207" s="627" t="s">
        <v>5934</v>
      </c>
      <c r="D2207" s="627" t="s">
        <v>1857</v>
      </c>
      <c r="E2207" s="628"/>
      <c r="F2207" s="629" t="s">
        <v>8244</v>
      </c>
      <c r="G2207" s="628"/>
      <c r="H2207" s="627" t="s">
        <v>6494</v>
      </c>
      <c r="I2207" s="628"/>
      <c r="J2207" s="1"/>
      <c r="K2207" s="1"/>
      <c r="L2207" s="1"/>
      <c r="M2207" s="1"/>
      <c r="N2207" s="1"/>
      <c r="O2207" s="1"/>
      <c r="P2207" s="1"/>
      <c r="Q2207" s="1"/>
      <c r="R2207" s="1"/>
    </row>
    <row r="2208" spans="1:18" ht="16.5" customHeight="1">
      <c r="A2208" s="626" t="s">
        <v>7612</v>
      </c>
      <c r="B2208" s="626">
        <v>1</v>
      </c>
      <c r="C2208" s="627" t="s">
        <v>5934</v>
      </c>
      <c r="D2208" s="627" t="s">
        <v>1857</v>
      </c>
      <c r="E2208" s="628"/>
      <c r="F2208" s="629" t="s">
        <v>8245</v>
      </c>
      <c r="G2208" s="628"/>
      <c r="H2208" s="627" t="s">
        <v>6494</v>
      </c>
      <c r="I2208" s="628"/>
      <c r="J2208" s="1"/>
      <c r="K2208" s="1"/>
      <c r="L2208" s="1"/>
      <c r="M2208" s="1"/>
      <c r="N2208" s="1"/>
      <c r="O2208" s="1"/>
      <c r="P2208" s="1"/>
      <c r="Q2208" s="1"/>
      <c r="R2208" s="1"/>
    </row>
    <row r="2209" spans="1:18" ht="16.5" customHeight="1">
      <c r="A2209" s="626" t="s">
        <v>7612</v>
      </c>
      <c r="B2209" s="626">
        <v>1</v>
      </c>
      <c r="C2209" s="627" t="s">
        <v>5934</v>
      </c>
      <c r="D2209" s="627" t="s">
        <v>1857</v>
      </c>
      <c r="E2209" s="628"/>
      <c r="F2209" s="629" t="s">
        <v>8246</v>
      </c>
      <c r="G2209" s="628"/>
      <c r="H2209" s="627" t="s">
        <v>6494</v>
      </c>
      <c r="I2209" s="628"/>
      <c r="J2209" s="1"/>
      <c r="K2209" s="1"/>
      <c r="L2209" s="1"/>
      <c r="M2209" s="1"/>
      <c r="N2209" s="1"/>
      <c r="O2209" s="1"/>
      <c r="P2209" s="1"/>
      <c r="Q2209" s="1"/>
      <c r="R2209" s="1"/>
    </row>
    <row r="2210" spans="1:18" ht="16.5" customHeight="1">
      <c r="A2210" s="626" t="s">
        <v>7612</v>
      </c>
      <c r="B2210" s="626">
        <v>1</v>
      </c>
      <c r="C2210" s="627" t="s">
        <v>5934</v>
      </c>
      <c r="D2210" s="627" t="s">
        <v>1857</v>
      </c>
      <c r="E2210" s="628"/>
      <c r="F2210" s="629" t="s">
        <v>8247</v>
      </c>
      <c r="G2210" s="628"/>
      <c r="H2210" s="627" t="s">
        <v>6494</v>
      </c>
      <c r="I2210" s="628"/>
      <c r="J2210" s="1"/>
      <c r="K2210" s="1"/>
      <c r="L2210" s="1"/>
      <c r="M2210" s="1"/>
      <c r="N2210" s="1"/>
      <c r="O2210" s="1"/>
      <c r="P2210" s="1"/>
      <c r="Q2210" s="1"/>
      <c r="R2210" s="1"/>
    </row>
    <row r="2211" spans="1:18" ht="16.5" customHeight="1">
      <c r="A2211" s="626" t="s">
        <v>7612</v>
      </c>
      <c r="B2211" s="626">
        <v>1</v>
      </c>
      <c r="C2211" s="627" t="s">
        <v>5934</v>
      </c>
      <c r="D2211" s="627" t="s">
        <v>1857</v>
      </c>
      <c r="E2211" s="628"/>
      <c r="F2211" s="629" t="s">
        <v>8248</v>
      </c>
      <c r="G2211" s="628"/>
      <c r="H2211" s="627" t="s">
        <v>6494</v>
      </c>
      <c r="I2211" s="628"/>
      <c r="J2211" s="1"/>
      <c r="K2211" s="1"/>
      <c r="L2211" s="1"/>
      <c r="M2211" s="1"/>
      <c r="N2211" s="1"/>
      <c r="O2211" s="1"/>
      <c r="P2211" s="1"/>
      <c r="Q2211" s="1"/>
      <c r="R2211" s="1"/>
    </row>
    <row r="2212" spans="1:18" ht="16.5" customHeight="1">
      <c r="A2212" s="626" t="s">
        <v>7612</v>
      </c>
      <c r="B2212" s="626">
        <v>1</v>
      </c>
      <c r="C2212" s="627" t="s">
        <v>5934</v>
      </c>
      <c r="D2212" s="627" t="s">
        <v>1857</v>
      </c>
      <c r="E2212" s="628"/>
      <c r="F2212" s="629" t="s">
        <v>8249</v>
      </c>
      <c r="G2212" s="628"/>
      <c r="H2212" s="627" t="s">
        <v>6494</v>
      </c>
      <c r="I2212" s="628"/>
      <c r="J2212" s="1"/>
      <c r="K2212" s="1"/>
      <c r="L2212" s="1"/>
      <c r="M2212" s="1"/>
      <c r="N2212" s="1"/>
      <c r="O2212" s="1"/>
      <c r="P2212" s="1"/>
      <c r="Q2212" s="1"/>
      <c r="R2212" s="1"/>
    </row>
    <row r="2213" spans="1:18" ht="16.5" customHeight="1">
      <c r="A2213" s="626" t="s">
        <v>7612</v>
      </c>
      <c r="B2213" s="626">
        <v>1</v>
      </c>
      <c r="C2213" s="627" t="s">
        <v>5934</v>
      </c>
      <c r="D2213" s="627" t="s">
        <v>1857</v>
      </c>
      <c r="E2213" s="628"/>
      <c r="F2213" s="629" t="s">
        <v>8250</v>
      </c>
      <c r="G2213" s="628"/>
      <c r="H2213" s="627" t="s">
        <v>6494</v>
      </c>
      <c r="I2213" s="628"/>
      <c r="J2213" s="1"/>
      <c r="K2213" s="1"/>
      <c r="L2213" s="1"/>
      <c r="M2213" s="1"/>
      <c r="N2213" s="1"/>
      <c r="O2213" s="1"/>
      <c r="P2213" s="1"/>
      <c r="Q2213" s="1"/>
      <c r="R2213" s="1"/>
    </row>
    <row r="2214" spans="1:18" ht="16.5" customHeight="1">
      <c r="A2214" s="626" t="s">
        <v>7612</v>
      </c>
      <c r="B2214" s="626">
        <v>1</v>
      </c>
      <c r="C2214" s="627" t="s">
        <v>5934</v>
      </c>
      <c r="D2214" s="627" t="s">
        <v>1857</v>
      </c>
      <c r="E2214" s="628"/>
      <c r="F2214" s="629" t="s">
        <v>8251</v>
      </c>
      <c r="G2214" s="628"/>
      <c r="H2214" s="627" t="s">
        <v>6494</v>
      </c>
      <c r="I2214" s="628"/>
      <c r="J2214" s="1"/>
      <c r="K2214" s="1"/>
      <c r="L2214" s="1"/>
      <c r="M2214" s="1"/>
      <c r="N2214" s="1"/>
      <c r="O2214" s="1"/>
      <c r="P2214" s="1"/>
      <c r="Q2214" s="1"/>
      <c r="R2214" s="1"/>
    </row>
    <row r="2215" spans="1:18" ht="16.5" customHeight="1">
      <c r="A2215" s="626" t="s">
        <v>7612</v>
      </c>
      <c r="B2215" s="626">
        <v>1</v>
      </c>
      <c r="C2215" s="627" t="s">
        <v>5934</v>
      </c>
      <c r="D2215" s="627" t="s">
        <v>1857</v>
      </c>
      <c r="E2215" s="628"/>
      <c r="F2215" s="629" t="s">
        <v>8252</v>
      </c>
      <c r="G2215" s="628"/>
      <c r="H2215" s="627" t="s">
        <v>6494</v>
      </c>
      <c r="I2215" s="628"/>
      <c r="J2215" s="1"/>
      <c r="K2215" s="1"/>
      <c r="L2215" s="1"/>
      <c r="M2215" s="1"/>
      <c r="N2215" s="1"/>
      <c r="O2215" s="1"/>
      <c r="P2215" s="1"/>
      <c r="Q2215" s="1"/>
      <c r="R2215" s="1"/>
    </row>
    <row r="2216" spans="1:18" ht="16.5" customHeight="1">
      <c r="A2216" s="626" t="s">
        <v>7612</v>
      </c>
      <c r="B2216" s="626">
        <v>1</v>
      </c>
      <c r="C2216" s="627" t="s">
        <v>5934</v>
      </c>
      <c r="D2216" s="627" t="s">
        <v>1857</v>
      </c>
      <c r="E2216" s="628"/>
      <c r="F2216" s="629" t="s">
        <v>8253</v>
      </c>
      <c r="G2216" s="628"/>
      <c r="H2216" s="627" t="s">
        <v>6494</v>
      </c>
      <c r="I2216" s="628"/>
      <c r="J2216" s="1"/>
      <c r="K2216" s="1"/>
      <c r="L2216" s="1"/>
      <c r="M2216" s="1"/>
      <c r="N2216" s="1"/>
      <c r="O2216" s="1"/>
      <c r="P2216" s="1"/>
      <c r="Q2216" s="1"/>
      <c r="R2216" s="1"/>
    </row>
    <row r="2217" spans="1:18" ht="16.5" customHeight="1">
      <c r="A2217" s="626" t="s">
        <v>7612</v>
      </c>
      <c r="B2217" s="626">
        <v>1</v>
      </c>
      <c r="C2217" s="627" t="s">
        <v>5934</v>
      </c>
      <c r="D2217" s="627" t="s">
        <v>1857</v>
      </c>
      <c r="E2217" s="628"/>
      <c r="F2217" s="629" t="s">
        <v>8254</v>
      </c>
      <c r="G2217" s="628"/>
      <c r="H2217" s="627" t="s">
        <v>6494</v>
      </c>
      <c r="I2217" s="628"/>
      <c r="J2217" s="1"/>
      <c r="K2217" s="1"/>
      <c r="L2217" s="1"/>
      <c r="M2217" s="1"/>
      <c r="N2217" s="1"/>
      <c r="O2217" s="1"/>
      <c r="P2217" s="1"/>
      <c r="Q2217" s="1"/>
      <c r="R2217" s="1"/>
    </row>
    <row r="2218" spans="1:18" ht="16.5" customHeight="1">
      <c r="A2218" s="626" t="s">
        <v>7612</v>
      </c>
      <c r="B2218" s="626">
        <v>1</v>
      </c>
      <c r="C2218" s="627" t="s">
        <v>5934</v>
      </c>
      <c r="D2218" s="627" t="s">
        <v>1857</v>
      </c>
      <c r="E2218" s="628"/>
      <c r="F2218" s="629" t="s">
        <v>8255</v>
      </c>
      <c r="G2218" s="628"/>
      <c r="H2218" s="627" t="s">
        <v>6494</v>
      </c>
      <c r="I2218" s="628"/>
      <c r="J2218" s="1"/>
      <c r="K2218" s="1"/>
      <c r="L2218" s="1"/>
      <c r="M2218" s="1"/>
      <c r="N2218" s="1"/>
      <c r="O2218" s="1"/>
      <c r="P2218" s="1"/>
      <c r="Q2218" s="1"/>
      <c r="R2218" s="1"/>
    </row>
    <row r="2219" spans="1:18" ht="16.5" customHeight="1">
      <c r="A2219" s="626" t="s">
        <v>7612</v>
      </c>
      <c r="B2219" s="626">
        <v>1</v>
      </c>
      <c r="C2219" s="627" t="s">
        <v>5934</v>
      </c>
      <c r="D2219" s="627" t="s">
        <v>1857</v>
      </c>
      <c r="E2219" s="628"/>
      <c r="F2219" s="629" t="s">
        <v>8256</v>
      </c>
      <c r="G2219" s="628"/>
      <c r="H2219" s="627" t="s">
        <v>6494</v>
      </c>
      <c r="I2219" s="628"/>
      <c r="J2219" s="1"/>
      <c r="K2219" s="1"/>
      <c r="L2219" s="1"/>
      <c r="M2219" s="1"/>
      <c r="N2219" s="1"/>
      <c r="O2219" s="1"/>
      <c r="P2219" s="1"/>
      <c r="Q2219" s="1"/>
      <c r="R2219" s="1"/>
    </row>
    <row r="2220" spans="1:18" ht="16.5" customHeight="1">
      <c r="A2220" s="626" t="s">
        <v>7612</v>
      </c>
      <c r="B2220" s="626">
        <v>1</v>
      </c>
      <c r="C2220" s="627" t="s">
        <v>5934</v>
      </c>
      <c r="D2220" s="627" t="s">
        <v>1857</v>
      </c>
      <c r="E2220" s="628"/>
      <c r="F2220" s="629" t="s">
        <v>8257</v>
      </c>
      <c r="G2220" s="628"/>
      <c r="H2220" s="627" t="s">
        <v>6494</v>
      </c>
      <c r="I2220" s="628"/>
      <c r="J2220" s="1"/>
      <c r="K2220" s="1"/>
      <c r="L2220" s="1"/>
      <c r="M2220" s="1"/>
      <c r="N2220" s="1"/>
      <c r="O2220" s="1"/>
      <c r="P2220" s="1"/>
      <c r="Q2220" s="1"/>
      <c r="R2220" s="1"/>
    </row>
    <row r="2221" spans="1:18" ht="16.5" customHeight="1">
      <c r="A2221" s="626" t="s">
        <v>7612</v>
      </c>
      <c r="B2221" s="626">
        <v>1</v>
      </c>
      <c r="C2221" s="627" t="s">
        <v>5934</v>
      </c>
      <c r="D2221" s="627" t="s">
        <v>1857</v>
      </c>
      <c r="E2221" s="628"/>
      <c r="F2221" s="629" t="s">
        <v>8258</v>
      </c>
      <c r="G2221" s="628"/>
      <c r="H2221" s="627" t="s">
        <v>6494</v>
      </c>
      <c r="I2221" s="628"/>
      <c r="J2221" s="1"/>
      <c r="K2221" s="1"/>
      <c r="L2221" s="1"/>
      <c r="M2221" s="1"/>
      <c r="N2221" s="1"/>
      <c r="O2221" s="1"/>
      <c r="P2221" s="1"/>
      <c r="Q2221" s="1"/>
      <c r="R2221" s="1"/>
    </row>
    <row r="2222" spans="1:18" ht="16.5" customHeight="1">
      <c r="A2222" s="626" t="s">
        <v>7612</v>
      </c>
      <c r="B2222" s="626">
        <v>1</v>
      </c>
      <c r="C2222" s="627" t="s">
        <v>5934</v>
      </c>
      <c r="D2222" s="627" t="s">
        <v>1857</v>
      </c>
      <c r="E2222" s="628"/>
      <c r="F2222" s="629" t="s">
        <v>8259</v>
      </c>
      <c r="G2222" s="628"/>
      <c r="H2222" s="627" t="s">
        <v>6494</v>
      </c>
      <c r="I2222" s="628"/>
      <c r="J2222" s="1"/>
      <c r="K2222" s="1"/>
      <c r="L2222" s="1"/>
      <c r="M2222" s="1"/>
      <c r="N2222" s="1"/>
      <c r="O2222" s="1"/>
      <c r="P2222" s="1"/>
      <c r="Q2222" s="1"/>
      <c r="R2222" s="1"/>
    </row>
    <row r="2223" spans="1:18" ht="16.5" customHeight="1">
      <c r="A2223" s="626" t="s">
        <v>7612</v>
      </c>
      <c r="B2223" s="626">
        <v>1</v>
      </c>
      <c r="C2223" s="627" t="s">
        <v>5934</v>
      </c>
      <c r="D2223" s="627" t="s">
        <v>1857</v>
      </c>
      <c r="E2223" s="628"/>
      <c r="F2223" s="629" t="s">
        <v>8260</v>
      </c>
      <c r="G2223" s="628"/>
      <c r="H2223" s="627" t="s">
        <v>6494</v>
      </c>
      <c r="I2223" s="628"/>
      <c r="J2223" s="1"/>
      <c r="K2223" s="1"/>
      <c r="L2223" s="1"/>
      <c r="M2223" s="1"/>
      <c r="N2223" s="1"/>
      <c r="O2223" s="1"/>
      <c r="P2223" s="1"/>
      <c r="Q2223" s="1"/>
      <c r="R2223" s="1"/>
    </row>
    <row r="2224" spans="1:18" ht="16.5" customHeight="1">
      <c r="A2224" s="626" t="s">
        <v>7612</v>
      </c>
      <c r="B2224" s="626">
        <v>1</v>
      </c>
      <c r="C2224" s="627" t="s">
        <v>5934</v>
      </c>
      <c r="D2224" s="627" t="s">
        <v>1857</v>
      </c>
      <c r="E2224" s="628"/>
      <c r="F2224" s="629" t="s">
        <v>8261</v>
      </c>
      <c r="G2224" s="628"/>
      <c r="H2224" s="627" t="s">
        <v>6494</v>
      </c>
      <c r="I2224" s="628"/>
      <c r="J2224" s="1"/>
      <c r="K2224" s="1"/>
      <c r="L2224" s="1"/>
      <c r="M2224" s="1"/>
      <c r="N2224" s="1"/>
      <c r="O2224" s="1"/>
      <c r="P2224" s="1"/>
      <c r="Q2224" s="1"/>
      <c r="R2224" s="1"/>
    </row>
    <row r="2225" spans="1:18" ht="16.5" customHeight="1">
      <c r="A2225" s="626" t="s">
        <v>7612</v>
      </c>
      <c r="B2225" s="626">
        <v>1</v>
      </c>
      <c r="C2225" s="627" t="s">
        <v>5934</v>
      </c>
      <c r="D2225" s="627" t="s">
        <v>1857</v>
      </c>
      <c r="E2225" s="628"/>
      <c r="F2225" s="629" t="s">
        <v>8262</v>
      </c>
      <c r="G2225" s="628"/>
      <c r="H2225" s="627" t="s">
        <v>6494</v>
      </c>
      <c r="I2225" s="628"/>
      <c r="J2225" s="1"/>
      <c r="K2225" s="1"/>
      <c r="L2225" s="1"/>
      <c r="M2225" s="1"/>
      <c r="N2225" s="1"/>
      <c r="O2225" s="1"/>
      <c r="P2225" s="1"/>
      <c r="Q2225" s="1"/>
      <c r="R2225" s="1"/>
    </row>
    <row r="2226" spans="1:18" ht="16.5" customHeight="1">
      <c r="A2226" s="626" t="s">
        <v>7612</v>
      </c>
      <c r="B2226" s="626">
        <v>1</v>
      </c>
      <c r="C2226" s="627" t="s">
        <v>5934</v>
      </c>
      <c r="D2226" s="627" t="s">
        <v>1857</v>
      </c>
      <c r="E2226" s="628"/>
      <c r="F2226" s="629" t="s">
        <v>8263</v>
      </c>
      <c r="G2226" s="628"/>
      <c r="H2226" s="627" t="s">
        <v>6494</v>
      </c>
      <c r="I2226" s="628"/>
      <c r="J2226" s="1"/>
      <c r="K2226" s="1"/>
      <c r="L2226" s="1"/>
      <c r="M2226" s="1"/>
      <c r="N2226" s="1"/>
      <c r="O2226" s="1"/>
      <c r="P2226" s="1"/>
      <c r="Q2226" s="1"/>
      <c r="R2226" s="1"/>
    </row>
    <row r="2227" spans="1:18" ht="16.5" customHeight="1">
      <c r="A2227" s="626" t="s">
        <v>7612</v>
      </c>
      <c r="B2227" s="626">
        <v>1</v>
      </c>
      <c r="C2227" s="627" t="s">
        <v>5934</v>
      </c>
      <c r="D2227" s="627" t="s">
        <v>1857</v>
      </c>
      <c r="E2227" s="628"/>
      <c r="F2227" s="629" t="s">
        <v>8264</v>
      </c>
      <c r="G2227" s="628"/>
      <c r="H2227" s="627" t="s">
        <v>6494</v>
      </c>
      <c r="I2227" s="628"/>
      <c r="J2227" s="1"/>
      <c r="K2227" s="1"/>
      <c r="L2227" s="1"/>
      <c r="M2227" s="1"/>
      <c r="N2227" s="1"/>
      <c r="O2227" s="1"/>
      <c r="P2227" s="1"/>
      <c r="Q2227" s="1"/>
      <c r="R2227" s="1"/>
    </row>
    <row r="2228" spans="1:18" ht="16.5" customHeight="1">
      <c r="A2228" s="626" t="s">
        <v>7612</v>
      </c>
      <c r="B2228" s="626">
        <v>1</v>
      </c>
      <c r="C2228" s="627" t="s">
        <v>5934</v>
      </c>
      <c r="D2228" s="627" t="s">
        <v>1857</v>
      </c>
      <c r="E2228" s="628"/>
      <c r="F2228" s="629" t="s">
        <v>8265</v>
      </c>
      <c r="G2228" s="628"/>
      <c r="H2228" s="627" t="s">
        <v>6494</v>
      </c>
      <c r="I2228" s="628"/>
      <c r="J2228" s="1"/>
      <c r="K2228" s="1"/>
      <c r="L2228" s="1"/>
      <c r="M2228" s="1"/>
      <c r="N2228" s="1"/>
      <c r="O2228" s="1"/>
      <c r="P2228" s="1"/>
      <c r="Q2228" s="1"/>
      <c r="R2228" s="1"/>
    </row>
    <row r="2229" spans="1:18" ht="16.5" customHeight="1">
      <c r="A2229" s="626" t="s">
        <v>7612</v>
      </c>
      <c r="B2229" s="626">
        <v>1</v>
      </c>
      <c r="C2229" s="627" t="s">
        <v>5934</v>
      </c>
      <c r="D2229" s="627" t="s">
        <v>1857</v>
      </c>
      <c r="E2229" s="628"/>
      <c r="F2229" s="629" t="s">
        <v>8266</v>
      </c>
      <c r="G2229" s="628"/>
      <c r="H2229" s="627" t="s">
        <v>6494</v>
      </c>
      <c r="I2229" s="628"/>
      <c r="J2229" s="1"/>
      <c r="K2229" s="1"/>
      <c r="L2229" s="1"/>
      <c r="M2229" s="1"/>
      <c r="N2229" s="1"/>
      <c r="O2229" s="1"/>
      <c r="P2229" s="1"/>
      <c r="Q2229" s="1"/>
      <c r="R2229" s="1"/>
    </row>
    <row r="2230" spans="1:18" ht="16.5" customHeight="1">
      <c r="A2230" s="626" t="s">
        <v>7612</v>
      </c>
      <c r="B2230" s="626">
        <v>1</v>
      </c>
      <c r="C2230" s="627" t="s">
        <v>5934</v>
      </c>
      <c r="D2230" s="627" t="s">
        <v>1857</v>
      </c>
      <c r="E2230" s="628"/>
      <c r="F2230" s="629" t="s">
        <v>8267</v>
      </c>
      <c r="G2230" s="628"/>
      <c r="H2230" s="627" t="s">
        <v>6494</v>
      </c>
      <c r="I2230" s="628"/>
      <c r="J2230" s="1"/>
      <c r="K2230" s="1"/>
      <c r="L2230" s="1"/>
      <c r="M2230" s="1"/>
      <c r="N2230" s="1"/>
      <c r="O2230" s="1"/>
      <c r="P2230" s="1"/>
      <c r="Q2230" s="1"/>
      <c r="R2230" s="1"/>
    </row>
    <row r="2231" spans="1:18" ht="16.5" customHeight="1">
      <c r="A2231" s="626" t="s">
        <v>7612</v>
      </c>
      <c r="B2231" s="626">
        <v>1</v>
      </c>
      <c r="C2231" s="627" t="s">
        <v>5934</v>
      </c>
      <c r="D2231" s="627" t="s">
        <v>1857</v>
      </c>
      <c r="E2231" s="628"/>
      <c r="F2231" s="629" t="s">
        <v>8268</v>
      </c>
      <c r="G2231" s="628"/>
      <c r="H2231" s="627" t="s">
        <v>6494</v>
      </c>
      <c r="I2231" s="628"/>
      <c r="J2231" s="1"/>
      <c r="K2231" s="1"/>
      <c r="L2231" s="1"/>
      <c r="M2231" s="1"/>
      <c r="N2231" s="1"/>
      <c r="O2231" s="1"/>
      <c r="P2231" s="1"/>
      <c r="Q2231" s="1"/>
      <c r="R2231" s="1"/>
    </row>
    <row r="2232" spans="1:18" ht="16.5" customHeight="1">
      <c r="A2232" s="626" t="s">
        <v>7612</v>
      </c>
      <c r="B2232" s="626">
        <v>1</v>
      </c>
      <c r="C2232" s="627" t="s">
        <v>5934</v>
      </c>
      <c r="D2232" s="627" t="s">
        <v>1857</v>
      </c>
      <c r="E2232" s="628"/>
      <c r="F2232" s="629" t="s">
        <v>8269</v>
      </c>
      <c r="G2232" s="628"/>
      <c r="H2232" s="627" t="s">
        <v>6494</v>
      </c>
      <c r="I2232" s="628"/>
      <c r="J2232" s="1"/>
      <c r="K2232" s="1"/>
      <c r="L2232" s="1"/>
      <c r="M2232" s="1"/>
      <c r="N2232" s="1"/>
      <c r="O2232" s="1"/>
      <c r="P2232" s="1"/>
      <c r="Q2232" s="1"/>
      <c r="R2232" s="1"/>
    </row>
    <row r="2233" spans="1:18" ht="16.5" customHeight="1">
      <c r="A2233" s="626" t="s">
        <v>7612</v>
      </c>
      <c r="B2233" s="626">
        <v>1</v>
      </c>
      <c r="C2233" s="627" t="s">
        <v>5934</v>
      </c>
      <c r="D2233" s="627" t="s">
        <v>1857</v>
      </c>
      <c r="E2233" s="628"/>
      <c r="F2233" s="629" t="s">
        <v>8270</v>
      </c>
      <c r="G2233" s="628"/>
      <c r="H2233" s="627" t="s">
        <v>6494</v>
      </c>
      <c r="I2233" s="628"/>
      <c r="J2233" s="1"/>
      <c r="K2233" s="1"/>
      <c r="L2233" s="1"/>
      <c r="M2233" s="1"/>
      <c r="N2233" s="1"/>
      <c r="O2233" s="1"/>
      <c r="P2233" s="1"/>
      <c r="Q2233" s="1"/>
      <c r="R2233" s="1"/>
    </row>
    <row r="2234" spans="1:18" ht="16.5" customHeight="1">
      <c r="A2234" s="626" t="s">
        <v>7612</v>
      </c>
      <c r="B2234" s="626">
        <v>1</v>
      </c>
      <c r="C2234" s="627" t="s">
        <v>5934</v>
      </c>
      <c r="D2234" s="627" t="s">
        <v>1857</v>
      </c>
      <c r="E2234" s="628"/>
      <c r="F2234" s="629" t="s">
        <v>8271</v>
      </c>
      <c r="G2234" s="628"/>
      <c r="H2234" s="627" t="s">
        <v>6494</v>
      </c>
      <c r="I2234" s="628"/>
      <c r="J2234" s="1"/>
      <c r="K2234" s="1"/>
      <c r="L2234" s="1"/>
      <c r="M2234" s="1"/>
      <c r="N2234" s="1"/>
      <c r="O2234" s="1"/>
      <c r="P2234" s="1"/>
      <c r="Q2234" s="1"/>
      <c r="R2234" s="1"/>
    </row>
    <row r="2235" spans="1:18" ht="16.5" customHeight="1">
      <c r="A2235" s="626" t="s">
        <v>7612</v>
      </c>
      <c r="B2235" s="626">
        <v>1</v>
      </c>
      <c r="C2235" s="627" t="s">
        <v>5934</v>
      </c>
      <c r="D2235" s="627" t="s">
        <v>1857</v>
      </c>
      <c r="E2235" s="628"/>
      <c r="F2235" s="629" t="s">
        <v>8272</v>
      </c>
      <c r="G2235" s="628"/>
      <c r="H2235" s="627" t="s">
        <v>6494</v>
      </c>
      <c r="I2235" s="628"/>
      <c r="J2235" s="1"/>
      <c r="K2235" s="1"/>
      <c r="L2235" s="1"/>
      <c r="M2235" s="1"/>
      <c r="N2235" s="1"/>
      <c r="O2235" s="1"/>
      <c r="P2235" s="1"/>
      <c r="Q2235" s="1"/>
      <c r="R2235" s="1"/>
    </row>
    <row r="2236" spans="1:18" ht="16.5" customHeight="1">
      <c r="A2236" s="626" t="s">
        <v>7612</v>
      </c>
      <c r="B2236" s="626">
        <v>1</v>
      </c>
      <c r="C2236" s="627" t="s">
        <v>5934</v>
      </c>
      <c r="D2236" s="627" t="s">
        <v>1857</v>
      </c>
      <c r="E2236" s="628"/>
      <c r="F2236" s="629" t="s">
        <v>8273</v>
      </c>
      <c r="G2236" s="628"/>
      <c r="H2236" s="627" t="s">
        <v>6494</v>
      </c>
      <c r="I2236" s="628"/>
      <c r="J2236" s="1"/>
      <c r="K2236" s="1"/>
      <c r="L2236" s="1"/>
      <c r="M2236" s="1"/>
      <c r="N2236" s="1"/>
      <c r="O2236" s="1"/>
      <c r="P2236" s="1"/>
      <c r="Q2236" s="1"/>
      <c r="R2236" s="1"/>
    </row>
    <row r="2237" spans="1:18" ht="16.5" customHeight="1">
      <c r="A2237" s="626" t="s">
        <v>7612</v>
      </c>
      <c r="B2237" s="626">
        <v>1</v>
      </c>
      <c r="C2237" s="627" t="s">
        <v>5934</v>
      </c>
      <c r="D2237" s="627" t="s">
        <v>1857</v>
      </c>
      <c r="E2237" s="628"/>
      <c r="F2237" s="629" t="s">
        <v>8274</v>
      </c>
      <c r="G2237" s="628"/>
      <c r="H2237" s="627" t="s">
        <v>6494</v>
      </c>
      <c r="I2237" s="628"/>
      <c r="J2237" s="1"/>
      <c r="K2237" s="1"/>
      <c r="L2237" s="1"/>
      <c r="M2237" s="1"/>
      <c r="N2237" s="1"/>
      <c r="O2237" s="1"/>
      <c r="P2237" s="1"/>
      <c r="Q2237" s="1"/>
      <c r="R2237" s="1"/>
    </row>
    <row r="2238" spans="1:18" ht="16.5" customHeight="1">
      <c r="A2238" s="626" t="s">
        <v>7612</v>
      </c>
      <c r="B2238" s="626">
        <v>1</v>
      </c>
      <c r="C2238" s="627" t="s">
        <v>5934</v>
      </c>
      <c r="D2238" s="627" t="s">
        <v>1857</v>
      </c>
      <c r="E2238" s="628"/>
      <c r="F2238" s="629" t="s">
        <v>8275</v>
      </c>
      <c r="G2238" s="628"/>
      <c r="H2238" s="627" t="s">
        <v>6494</v>
      </c>
      <c r="I2238" s="628"/>
      <c r="J2238" s="1"/>
      <c r="K2238" s="1"/>
      <c r="L2238" s="1"/>
      <c r="M2238" s="1"/>
      <c r="N2238" s="1"/>
      <c r="O2238" s="1"/>
      <c r="P2238" s="1"/>
      <c r="Q2238" s="1"/>
      <c r="R2238" s="1"/>
    </row>
    <row r="2239" spans="1:18" ht="16.5" customHeight="1">
      <c r="A2239" s="626" t="s">
        <v>7612</v>
      </c>
      <c r="B2239" s="626">
        <v>1</v>
      </c>
      <c r="C2239" s="627" t="s">
        <v>5934</v>
      </c>
      <c r="D2239" s="627" t="s">
        <v>1857</v>
      </c>
      <c r="E2239" s="628"/>
      <c r="F2239" s="629" t="s">
        <v>8276</v>
      </c>
      <c r="G2239" s="628"/>
      <c r="H2239" s="627" t="s">
        <v>6494</v>
      </c>
      <c r="I2239" s="628"/>
      <c r="J2239" s="1"/>
      <c r="K2239" s="1"/>
      <c r="L2239" s="1"/>
      <c r="M2239" s="1"/>
      <c r="N2239" s="1"/>
      <c r="O2239" s="1"/>
      <c r="P2239" s="1"/>
      <c r="Q2239" s="1"/>
      <c r="R2239" s="1"/>
    </row>
    <row r="2240" spans="1:18" ht="16.5" customHeight="1">
      <c r="A2240" s="626" t="s">
        <v>7612</v>
      </c>
      <c r="B2240" s="626">
        <v>1</v>
      </c>
      <c r="C2240" s="627" t="s">
        <v>5934</v>
      </c>
      <c r="D2240" s="627" t="s">
        <v>1857</v>
      </c>
      <c r="E2240" s="628"/>
      <c r="F2240" s="629" t="s">
        <v>8277</v>
      </c>
      <c r="G2240" s="628"/>
      <c r="H2240" s="627" t="s">
        <v>6494</v>
      </c>
      <c r="I2240" s="628"/>
      <c r="J2240" s="1"/>
      <c r="K2240" s="1"/>
      <c r="L2240" s="1"/>
      <c r="M2240" s="1"/>
      <c r="N2240" s="1"/>
      <c r="O2240" s="1"/>
      <c r="P2240" s="1"/>
      <c r="Q2240" s="1"/>
      <c r="R2240" s="1"/>
    </row>
    <row r="2241" spans="1:18" ht="16.5" customHeight="1">
      <c r="A2241" s="626" t="s">
        <v>7612</v>
      </c>
      <c r="B2241" s="626">
        <v>1</v>
      </c>
      <c r="C2241" s="627" t="s">
        <v>5934</v>
      </c>
      <c r="D2241" s="627" t="s">
        <v>1857</v>
      </c>
      <c r="E2241" s="628"/>
      <c r="F2241" s="629" t="s">
        <v>8278</v>
      </c>
      <c r="G2241" s="628"/>
      <c r="H2241" s="627" t="s">
        <v>6494</v>
      </c>
      <c r="I2241" s="628"/>
      <c r="J2241" s="1"/>
      <c r="K2241" s="1"/>
      <c r="L2241" s="1"/>
      <c r="M2241" s="1"/>
      <c r="N2241" s="1"/>
      <c r="O2241" s="1"/>
      <c r="P2241" s="1"/>
      <c r="Q2241" s="1"/>
      <c r="R2241" s="1"/>
    </row>
    <row r="2242" spans="1:18" ht="16.5" customHeight="1">
      <c r="A2242" s="626" t="s">
        <v>7612</v>
      </c>
      <c r="B2242" s="626">
        <v>1</v>
      </c>
      <c r="C2242" s="627" t="s">
        <v>5934</v>
      </c>
      <c r="D2242" s="627" t="s">
        <v>1857</v>
      </c>
      <c r="E2242" s="628"/>
      <c r="F2242" s="629" t="s">
        <v>8279</v>
      </c>
      <c r="G2242" s="628"/>
      <c r="H2242" s="627" t="s">
        <v>6494</v>
      </c>
      <c r="I2242" s="628"/>
      <c r="J2242" s="1"/>
      <c r="K2242" s="1"/>
      <c r="L2242" s="1"/>
      <c r="M2242" s="1"/>
      <c r="N2242" s="1"/>
      <c r="O2242" s="1"/>
      <c r="P2242" s="1"/>
      <c r="Q2242" s="1"/>
      <c r="R2242" s="1"/>
    </row>
    <row r="2243" spans="1:18" ht="16.5" customHeight="1">
      <c r="A2243" s="626" t="s">
        <v>7612</v>
      </c>
      <c r="B2243" s="626">
        <v>1</v>
      </c>
      <c r="C2243" s="627" t="s">
        <v>5934</v>
      </c>
      <c r="D2243" s="627" t="s">
        <v>1857</v>
      </c>
      <c r="E2243" s="628"/>
      <c r="F2243" s="629" t="s">
        <v>8280</v>
      </c>
      <c r="G2243" s="628"/>
      <c r="H2243" s="627" t="s">
        <v>6494</v>
      </c>
      <c r="I2243" s="628"/>
      <c r="J2243" s="1"/>
      <c r="K2243" s="1"/>
      <c r="L2243" s="1"/>
      <c r="M2243" s="1"/>
      <c r="N2243" s="1"/>
      <c r="O2243" s="1"/>
      <c r="P2243" s="1"/>
      <c r="Q2243" s="1"/>
      <c r="R2243" s="1"/>
    </row>
    <row r="2244" spans="1:18" ht="16.5" customHeight="1">
      <c r="A2244" s="626" t="s">
        <v>7612</v>
      </c>
      <c r="B2244" s="626">
        <v>1</v>
      </c>
      <c r="C2244" s="627" t="s">
        <v>5934</v>
      </c>
      <c r="D2244" s="627" t="s">
        <v>1857</v>
      </c>
      <c r="E2244" s="628"/>
      <c r="F2244" s="629" t="s">
        <v>8281</v>
      </c>
      <c r="G2244" s="628"/>
      <c r="H2244" s="627" t="s">
        <v>6494</v>
      </c>
      <c r="I2244" s="628"/>
      <c r="J2244" s="1"/>
      <c r="K2244" s="1"/>
      <c r="L2244" s="1"/>
      <c r="M2244" s="1"/>
      <c r="N2244" s="1"/>
      <c r="O2244" s="1"/>
      <c r="P2244" s="1"/>
      <c r="Q2244" s="1"/>
      <c r="R2244" s="1"/>
    </row>
    <row r="2245" spans="1:18" ht="16.5" customHeight="1">
      <c r="A2245" s="626" t="s">
        <v>7612</v>
      </c>
      <c r="B2245" s="626">
        <v>1</v>
      </c>
      <c r="C2245" s="627" t="s">
        <v>5934</v>
      </c>
      <c r="D2245" s="627" t="s">
        <v>1857</v>
      </c>
      <c r="E2245" s="628"/>
      <c r="F2245" s="629" t="s">
        <v>8282</v>
      </c>
      <c r="G2245" s="628"/>
      <c r="H2245" s="627" t="s">
        <v>6494</v>
      </c>
      <c r="I2245" s="628"/>
      <c r="J2245" s="1"/>
      <c r="K2245" s="1"/>
      <c r="L2245" s="1"/>
      <c r="M2245" s="1"/>
      <c r="N2245" s="1"/>
      <c r="O2245" s="1"/>
      <c r="P2245" s="1"/>
      <c r="Q2245" s="1"/>
      <c r="R2245" s="1"/>
    </row>
    <row r="2246" spans="1:18" ht="16.5" customHeight="1">
      <c r="A2246" s="626" t="s">
        <v>7612</v>
      </c>
      <c r="B2246" s="626">
        <v>1</v>
      </c>
      <c r="C2246" s="627" t="s">
        <v>5934</v>
      </c>
      <c r="D2246" s="627" t="s">
        <v>1857</v>
      </c>
      <c r="E2246" s="628"/>
      <c r="F2246" s="629" t="s">
        <v>8283</v>
      </c>
      <c r="G2246" s="628"/>
      <c r="H2246" s="627" t="s">
        <v>6494</v>
      </c>
      <c r="I2246" s="628"/>
      <c r="J2246" s="1"/>
      <c r="K2246" s="1"/>
      <c r="L2246" s="1"/>
      <c r="M2246" s="1"/>
      <c r="N2246" s="1"/>
      <c r="O2246" s="1"/>
      <c r="P2246" s="1"/>
      <c r="Q2246" s="1"/>
      <c r="R2246" s="1"/>
    </row>
    <row r="2247" spans="1:18" ht="16.5" customHeight="1">
      <c r="A2247" s="626" t="s">
        <v>7612</v>
      </c>
      <c r="B2247" s="626">
        <v>1</v>
      </c>
      <c r="C2247" s="627" t="s">
        <v>5934</v>
      </c>
      <c r="D2247" s="627" t="s">
        <v>1857</v>
      </c>
      <c r="E2247" s="628"/>
      <c r="F2247" s="629" t="s">
        <v>8284</v>
      </c>
      <c r="G2247" s="628"/>
      <c r="H2247" s="627" t="s">
        <v>6494</v>
      </c>
      <c r="I2247" s="628"/>
      <c r="J2247" s="1"/>
      <c r="K2247" s="1"/>
      <c r="L2247" s="1"/>
      <c r="M2247" s="1"/>
      <c r="N2247" s="1"/>
      <c r="O2247" s="1"/>
      <c r="P2247" s="1"/>
      <c r="Q2247" s="1"/>
      <c r="R2247" s="1"/>
    </row>
    <row r="2248" spans="1:18" ht="16.5" customHeight="1">
      <c r="A2248" s="626" t="s">
        <v>7612</v>
      </c>
      <c r="B2248" s="626">
        <v>1</v>
      </c>
      <c r="C2248" s="627" t="s">
        <v>5934</v>
      </c>
      <c r="D2248" s="627" t="s">
        <v>1857</v>
      </c>
      <c r="E2248" s="628"/>
      <c r="F2248" s="629" t="s">
        <v>8285</v>
      </c>
      <c r="G2248" s="628"/>
      <c r="H2248" s="627" t="s">
        <v>6494</v>
      </c>
      <c r="I2248" s="628"/>
      <c r="J2248" s="1"/>
      <c r="K2248" s="1"/>
      <c r="L2248" s="1"/>
      <c r="M2248" s="1"/>
      <c r="N2248" s="1"/>
      <c r="O2248" s="1"/>
      <c r="P2248" s="1"/>
      <c r="Q2248" s="1"/>
      <c r="R2248" s="1"/>
    </row>
    <row r="2249" spans="1:18" ht="16.5" customHeight="1">
      <c r="A2249" s="626" t="s">
        <v>7612</v>
      </c>
      <c r="B2249" s="626">
        <v>1</v>
      </c>
      <c r="C2249" s="627" t="s">
        <v>5934</v>
      </c>
      <c r="D2249" s="627" t="s">
        <v>1857</v>
      </c>
      <c r="E2249" s="628"/>
      <c r="F2249" s="629" t="s">
        <v>8286</v>
      </c>
      <c r="G2249" s="628"/>
      <c r="H2249" s="627" t="s">
        <v>6494</v>
      </c>
      <c r="I2249" s="628"/>
      <c r="J2249" s="1"/>
      <c r="K2249" s="1"/>
      <c r="L2249" s="1"/>
      <c r="M2249" s="1"/>
      <c r="N2249" s="1"/>
      <c r="O2249" s="1"/>
      <c r="P2249" s="1"/>
      <c r="Q2249" s="1"/>
      <c r="R2249" s="1"/>
    </row>
    <row r="2250" spans="1:18" ht="16.5" customHeight="1">
      <c r="A2250" s="626" t="s">
        <v>7612</v>
      </c>
      <c r="B2250" s="626">
        <v>1</v>
      </c>
      <c r="C2250" s="627" t="s">
        <v>5934</v>
      </c>
      <c r="D2250" s="627" t="s">
        <v>1857</v>
      </c>
      <c r="E2250" s="628"/>
      <c r="F2250" s="629" t="s">
        <v>8287</v>
      </c>
      <c r="G2250" s="628"/>
      <c r="H2250" s="627" t="s">
        <v>6494</v>
      </c>
      <c r="I2250" s="628"/>
      <c r="J2250" s="1"/>
      <c r="K2250" s="1"/>
      <c r="L2250" s="1"/>
      <c r="M2250" s="1"/>
      <c r="N2250" s="1"/>
      <c r="O2250" s="1"/>
      <c r="P2250" s="1"/>
      <c r="Q2250" s="1"/>
      <c r="R2250" s="1"/>
    </row>
    <row r="2251" spans="1:18" ht="16.5" customHeight="1">
      <c r="A2251" s="626" t="s">
        <v>7612</v>
      </c>
      <c r="B2251" s="626">
        <v>1</v>
      </c>
      <c r="C2251" s="627" t="s">
        <v>5934</v>
      </c>
      <c r="D2251" s="627" t="s">
        <v>1857</v>
      </c>
      <c r="E2251" s="628"/>
      <c r="F2251" s="629" t="s">
        <v>8288</v>
      </c>
      <c r="G2251" s="628"/>
      <c r="H2251" s="627" t="s">
        <v>6494</v>
      </c>
      <c r="I2251" s="628"/>
      <c r="J2251" s="1"/>
      <c r="K2251" s="1"/>
      <c r="L2251" s="1"/>
      <c r="M2251" s="1"/>
      <c r="N2251" s="1"/>
      <c r="O2251" s="1"/>
      <c r="P2251" s="1"/>
      <c r="Q2251" s="1"/>
      <c r="R2251" s="1"/>
    </row>
    <row r="2252" spans="1:18" ht="16.5" customHeight="1">
      <c r="A2252" s="626" t="s">
        <v>7612</v>
      </c>
      <c r="B2252" s="626">
        <v>1</v>
      </c>
      <c r="C2252" s="627" t="s">
        <v>5934</v>
      </c>
      <c r="D2252" s="627" t="s">
        <v>1857</v>
      </c>
      <c r="E2252" s="628"/>
      <c r="F2252" s="629" t="s">
        <v>8289</v>
      </c>
      <c r="G2252" s="628"/>
      <c r="H2252" s="627" t="s">
        <v>6494</v>
      </c>
      <c r="I2252" s="628"/>
      <c r="J2252" s="1"/>
      <c r="K2252" s="1"/>
      <c r="L2252" s="1"/>
      <c r="M2252" s="1"/>
      <c r="N2252" s="1"/>
      <c r="O2252" s="1"/>
      <c r="P2252" s="1"/>
      <c r="Q2252" s="1"/>
      <c r="R2252" s="1"/>
    </row>
    <row r="2253" spans="1:18" ht="16.5" customHeight="1">
      <c r="A2253" s="626" t="s">
        <v>7612</v>
      </c>
      <c r="B2253" s="626">
        <v>1</v>
      </c>
      <c r="C2253" s="627" t="s">
        <v>5934</v>
      </c>
      <c r="D2253" s="627" t="s">
        <v>1857</v>
      </c>
      <c r="E2253" s="628"/>
      <c r="F2253" s="629" t="s">
        <v>8290</v>
      </c>
      <c r="G2253" s="628"/>
      <c r="H2253" s="627" t="s">
        <v>6494</v>
      </c>
      <c r="I2253" s="628"/>
      <c r="J2253" s="1"/>
      <c r="K2253" s="1"/>
      <c r="L2253" s="1"/>
      <c r="M2253" s="1"/>
      <c r="N2253" s="1"/>
      <c r="O2253" s="1"/>
      <c r="P2253" s="1"/>
      <c r="Q2253" s="1"/>
      <c r="R2253" s="1"/>
    </row>
    <row r="2254" spans="1:18" ht="16.5" customHeight="1">
      <c r="A2254" s="626" t="s">
        <v>7612</v>
      </c>
      <c r="B2254" s="626">
        <v>1</v>
      </c>
      <c r="C2254" s="627" t="s">
        <v>5934</v>
      </c>
      <c r="D2254" s="627" t="s">
        <v>1857</v>
      </c>
      <c r="E2254" s="628"/>
      <c r="F2254" s="629" t="s">
        <v>8291</v>
      </c>
      <c r="G2254" s="628"/>
      <c r="H2254" s="627" t="s">
        <v>6494</v>
      </c>
      <c r="I2254" s="628"/>
      <c r="J2254" s="1"/>
      <c r="K2254" s="1"/>
      <c r="L2254" s="1"/>
      <c r="M2254" s="1"/>
      <c r="N2254" s="1"/>
      <c r="O2254" s="1"/>
      <c r="P2254" s="1"/>
      <c r="Q2254" s="1"/>
      <c r="R2254" s="1"/>
    </row>
    <row r="2255" spans="1:18" ht="16.5" customHeight="1">
      <c r="A2255" s="626" t="s">
        <v>7612</v>
      </c>
      <c r="B2255" s="626">
        <v>1</v>
      </c>
      <c r="C2255" s="627" t="s">
        <v>5934</v>
      </c>
      <c r="D2255" s="627" t="s">
        <v>1857</v>
      </c>
      <c r="E2255" s="628"/>
      <c r="F2255" s="629" t="s">
        <v>8292</v>
      </c>
      <c r="G2255" s="628"/>
      <c r="H2255" s="627" t="s">
        <v>6494</v>
      </c>
      <c r="I2255" s="628"/>
      <c r="J2255" s="1"/>
      <c r="K2255" s="1"/>
      <c r="L2255" s="1"/>
      <c r="M2255" s="1"/>
      <c r="N2255" s="1"/>
      <c r="O2255" s="1"/>
      <c r="P2255" s="1"/>
      <c r="Q2255" s="1"/>
      <c r="R2255" s="1"/>
    </row>
    <row r="2256" spans="1:18" ht="16.5" customHeight="1">
      <c r="A2256" s="626" t="s">
        <v>7612</v>
      </c>
      <c r="B2256" s="626">
        <v>1</v>
      </c>
      <c r="C2256" s="627" t="s">
        <v>5934</v>
      </c>
      <c r="D2256" s="627" t="s">
        <v>1857</v>
      </c>
      <c r="E2256" s="628"/>
      <c r="F2256" s="629" t="s">
        <v>8293</v>
      </c>
      <c r="G2256" s="628"/>
      <c r="H2256" s="627" t="s">
        <v>6494</v>
      </c>
      <c r="I2256" s="628"/>
      <c r="J2256" s="1"/>
      <c r="K2256" s="1"/>
      <c r="L2256" s="1"/>
      <c r="M2256" s="1"/>
      <c r="N2256" s="1"/>
      <c r="O2256" s="1"/>
      <c r="P2256" s="1"/>
      <c r="Q2256" s="1"/>
      <c r="R2256" s="1"/>
    </row>
    <row r="2257" spans="1:18" ht="16.5" customHeight="1">
      <c r="A2257" s="626" t="s">
        <v>7612</v>
      </c>
      <c r="B2257" s="626">
        <v>1</v>
      </c>
      <c r="C2257" s="627" t="s">
        <v>5934</v>
      </c>
      <c r="D2257" s="627" t="s">
        <v>1857</v>
      </c>
      <c r="E2257" s="628"/>
      <c r="F2257" s="629" t="s">
        <v>8294</v>
      </c>
      <c r="G2257" s="628"/>
      <c r="H2257" s="627" t="s">
        <v>6494</v>
      </c>
      <c r="I2257" s="628"/>
      <c r="J2257" s="1"/>
      <c r="K2257" s="1"/>
      <c r="L2257" s="1"/>
      <c r="M2257" s="1"/>
      <c r="N2257" s="1"/>
      <c r="O2257" s="1"/>
      <c r="P2257" s="1"/>
      <c r="Q2257" s="1"/>
      <c r="R2257" s="1"/>
    </row>
    <row r="2258" spans="1:18" ht="16.5" customHeight="1">
      <c r="A2258" s="626" t="s">
        <v>7612</v>
      </c>
      <c r="B2258" s="626">
        <v>1</v>
      </c>
      <c r="C2258" s="627" t="s">
        <v>5934</v>
      </c>
      <c r="D2258" s="627" t="s">
        <v>1857</v>
      </c>
      <c r="E2258" s="628"/>
      <c r="F2258" s="629" t="s">
        <v>8295</v>
      </c>
      <c r="G2258" s="628"/>
      <c r="H2258" s="627" t="s">
        <v>6494</v>
      </c>
      <c r="I2258" s="628"/>
      <c r="J2258" s="1"/>
      <c r="K2258" s="1"/>
      <c r="L2258" s="1"/>
      <c r="M2258" s="1"/>
      <c r="N2258" s="1"/>
      <c r="O2258" s="1"/>
      <c r="P2258" s="1"/>
      <c r="Q2258" s="1"/>
      <c r="R2258" s="1"/>
    </row>
    <row r="2259" spans="1:18" ht="16.5" customHeight="1">
      <c r="A2259" s="626" t="s">
        <v>7612</v>
      </c>
      <c r="B2259" s="626">
        <v>1</v>
      </c>
      <c r="C2259" s="627" t="s">
        <v>5934</v>
      </c>
      <c r="D2259" s="627" t="s">
        <v>1857</v>
      </c>
      <c r="E2259" s="628"/>
      <c r="F2259" s="629" t="s">
        <v>8296</v>
      </c>
      <c r="G2259" s="628"/>
      <c r="H2259" s="627" t="s">
        <v>6494</v>
      </c>
      <c r="I2259" s="628"/>
      <c r="J2259" s="1"/>
      <c r="K2259" s="1"/>
      <c r="L2259" s="1"/>
      <c r="M2259" s="1"/>
      <c r="N2259" s="1"/>
      <c r="O2259" s="1"/>
      <c r="P2259" s="1"/>
      <c r="Q2259" s="1"/>
      <c r="R2259" s="1"/>
    </row>
    <row r="2260" spans="1:18" ht="16.5" customHeight="1">
      <c r="A2260" s="626" t="s">
        <v>7612</v>
      </c>
      <c r="B2260" s="626">
        <v>1</v>
      </c>
      <c r="C2260" s="627" t="s">
        <v>5934</v>
      </c>
      <c r="D2260" s="627" t="s">
        <v>1857</v>
      </c>
      <c r="E2260" s="628"/>
      <c r="F2260" s="629" t="s">
        <v>8297</v>
      </c>
      <c r="G2260" s="628"/>
      <c r="H2260" s="627" t="s">
        <v>6494</v>
      </c>
      <c r="I2260" s="628"/>
      <c r="J2260" s="1"/>
      <c r="K2260" s="1"/>
      <c r="L2260" s="1"/>
      <c r="M2260" s="1"/>
      <c r="N2260" s="1"/>
      <c r="O2260" s="1"/>
      <c r="P2260" s="1"/>
      <c r="Q2260" s="1"/>
      <c r="R2260" s="1"/>
    </row>
    <row r="2261" spans="1:18" ht="16.5" customHeight="1">
      <c r="A2261" s="626" t="s">
        <v>7612</v>
      </c>
      <c r="B2261" s="626">
        <v>1</v>
      </c>
      <c r="C2261" s="627" t="s">
        <v>5934</v>
      </c>
      <c r="D2261" s="627" t="s">
        <v>1857</v>
      </c>
      <c r="E2261" s="628"/>
      <c r="F2261" s="629" t="s">
        <v>8298</v>
      </c>
      <c r="G2261" s="628"/>
      <c r="H2261" s="627" t="s">
        <v>6494</v>
      </c>
      <c r="I2261" s="628"/>
      <c r="J2261" s="1"/>
      <c r="K2261" s="1"/>
      <c r="L2261" s="1"/>
      <c r="M2261" s="1"/>
      <c r="N2261" s="1"/>
      <c r="O2261" s="1"/>
      <c r="P2261" s="1"/>
      <c r="Q2261" s="1"/>
      <c r="R2261" s="1"/>
    </row>
    <row r="2262" spans="1:18" ht="16.5" customHeight="1">
      <c r="A2262" s="626" t="s">
        <v>7612</v>
      </c>
      <c r="B2262" s="626">
        <v>1</v>
      </c>
      <c r="C2262" s="627" t="s">
        <v>5934</v>
      </c>
      <c r="D2262" s="627" t="s">
        <v>1857</v>
      </c>
      <c r="E2262" s="628"/>
      <c r="F2262" s="629" t="s">
        <v>8299</v>
      </c>
      <c r="G2262" s="628"/>
      <c r="H2262" s="627" t="s">
        <v>6494</v>
      </c>
      <c r="I2262" s="628"/>
      <c r="J2262" s="1"/>
      <c r="K2262" s="1"/>
      <c r="L2262" s="1"/>
      <c r="M2262" s="1"/>
      <c r="N2262" s="1"/>
      <c r="O2262" s="1"/>
      <c r="P2262" s="1"/>
      <c r="Q2262" s="1"/>
      <c r="R2262" s="1"/>
    </row>
    <row r="2263" spans="1:18" ht="16.5" customHeight="1">
      <c r="A2263" s="626" t="s">
        <v>7612</v>
      </c>
      <c r="B2263" s="626">
        <v>1</v>
      </c>
      <c r="C2263" s="627" t="s">
        <v>5934</v>
      </c>
      <c r="D2263" s="627" t="s">
        <v>1857</v>
      </c>
      <c r="E2263" s="628"/>
      <c r="F2263" s="629" t="s">
        <v>8300</v>
      </c>
      <c r="G2263" s="628"/>
      <c r="H2263" s="627" t="s">
        <v>6494</v>
      </c>
      <c r="I2263" s="628"/>
      <c r="J2263" s="1"/>
      <c r="K2263" s="1"/>
      <c r="L2263" s="1"/>
      <c r="M2263" s="1"/>
      <c r="N2263" s="1"/>
      <c r="O2263" s="1"/>
      <c r="P2263" s="1"/>
      <c r="Q2263" s="1"/>
      <c r="R2263" s="1"/>
    </row>
    <row r="2264" spans="1:18" ht="16.5" customHeight="1">
      <c r="A2264" s="626" t="s">
        <v>7612</v>
      </c>
      <c r="B2264" s="626">
        <v>1</v>
      </c>
      <c r="C2264" s="627" t="s">
        <v>5934</v>
      </c>
      <c r="D2264" s="627" t="s">
        <v>1857</v>
      </c>
      <c r="E2264" s="628"/>
      <c r="F2264" s="629" t="s">
        <v>8301</v>
      </c>
      <c r="G2264" s="628"/>
      <c r="H2264" s="627" t="s">
        <v>6494</v>
      </c>
      <c r="I2264" s="628"/>
      <c r="J2264" s="1"/>
      <c r="K2264" s="1"/>
      <c r="L2264" s="1"/>
      <c r="M2264" s="1"/>
      <c r="N2264" s="1"/>
      <c r="O2264" s="1"/>
      <c r="P2264" s="1"/>
      <c r="Q2264" s="1"/>
      <c r="R2264" s="1"/>
    </row>
    <row r="2265" spans="1:18" ht="16.5" customHeight="1">
      <c r="A2265" s="626" t="s">
        <v>7612</v>
      </c>
      <c r="B2265" s="626">
        <v>1</v>
      </c>
      <c r="C2265" s="627" t="s">
        <v>5934</v>
      </c>
      <c r="D2265" s="627" t="s">
        <v>1857</v>
      </c>
      <c r="E2265" s="628"/>
      <c r="F2265" s="629" t="s">
        <v>8302</v>
      </c>
      <c r="G2265" s="628"/>
      <c r="H2265" s="627" t="s">
        <v>6494</v>
      </c>
      <c r="I2265" s="628"/>
      <c r="J2265" s="1"/>
      <c r="K2265" s="1"/>
      <c r="L2265" s="1"/>
      <c r="M2265" s="1"/>
      <c r="N2265" s="1"/>
      <c r="O2265" s="1"/>
      <c r="P2265" s="1"/>
      <c r="Q2265" s="1"/>
      <c r="R2265" s="1"/>
    </row>
    <row r="2266" spans="1:18" ht="16.5" customHeight="1">
      <c r="A2266" s="626" t="s">
        <v>7612</v>
      </c>
      <c r="B2266" s="626">
        <v>1</v>
      </c>
      <c r="C2266" s="627" t="s">
        <v>5934</v>
      </c>
      <c r="D2266" s="627" t="s">
        <v>1857</v>
      </c>
      <c r="E2266" s="628"/>
      <c r="F2266" s="629" t="s">
        <v>8303</v>
      </c>
      <c r="G2266" s="628"/>
      <c r="H2266" s="627" t="s">
        <v>6494</v>
      </c>
      <c r="I2266" s="628"/>
      <c r="J2266" s="1"/>
      <c r="K2266" s="1"/>
      <c r="L2266" s="1"/>
      <c r="M2266" s="1"/>
      <c r="N2266" s="1"/>
      <c r="O2266" s="1"/>
      <c r="P2266" s="1"/>
      <c r="Q2266" s="1"/>
      <c r="R2266" s="1"/>
    </row>
    <row r="2267" spans="1:18" ht="16.5" customHeight="1">
      <c r="A2267" s="626" t="s">
        <v>7612</v>
      </c>
      <c r="B2267" s="626">
        <v>1</v>
      </c>
      <c r="C2267" s="627" t="s">
        <v>5934</v>
      </c>
      <c r="D2267" s="627" t="s">
        <v>1857</v>
      </c>
      <c r="E2267" s="628"/>
      <c r="F2267" s="629" t="s">
        <v>8304</v>
      </c>
      <c r="G2267" s="628"/>
      <c r="H2267" s="627" t="s">
        <v>6494</v>
      </c>
      <c r="I2267" s="628"/>
      <c r="J2267" s="1"/>
      <c r="K2267" s="1"/>
      <c r="L2267" s="1"/>
      <c r="M2267" s="1"/>
      <c r="N2267" s="1"/>
      <c r="O2267" s="1"/>
      <c r="P2267" s="1"/>
      <c r="Q2267" s="1"/>
      <c r="R2267" s="1"/>
    </row>
    <row r="2268" spans="1:18" ht="16.5" customHeight="1">
      <c r="A2268" s="626" t="s">
        <v>7612</v>
      </c>
      <c r="B2268" s="626">
        <v>1</v>
      </c>
      <c r="C2268" s="627" t="s">
        <v>5934</v>
      </c>
      <c r="D2268" s="627" t="s">
        <v>1857</v>
      </c>
      <c r="E2268" s="628"/>
      <c r="F2268" s="629" t="s">
        <v>8305</v>
      </c>
      <c r="G2268" s="628"/>
      <c r="H2268" s="627" t="s">
        <v>6494</v>
      </c>
      <c r="I2268" s="628"/>
      <c r="J2268" s="1"/>
      <c r="K2268" s="1"/>
      <c r="L2268" s="1"/>
      <c r="M2268" s="1"/>
      <c r="N2268" s="1"/>
      <c r="O2268" s="1"/>
      <c r="P2268" s="1"/>
      <c r="Q2268" s="1"/>
      <c r="R2268" s="1"/>
    </row>
    <row r="2269" spans="1:18" ht="16.5" customHeight="1">
      <c r="A2269" s="626" t="s">
        <v>7612</v>
      </c>
      <c r="B2269" s="626">
        <v>1</v>
      </c>
      <c r="C2269" s="627" t="s">
        <v>5934</v>
      </c>
      <c r="D2269" s="627" t="s">
        <v>1857</v>
      </c>
      <c r="E2269" s="628"/>
      <c r="F2269" s="629" t="s">
        <v>8306</v>
      </c>
      <c r="G2269" s="628"/>
      <c r="H2269" s="627" t="s">
        <v>6494</v>
      </c>
      <c r="I2269" s="628"/>
      <c r="J2269" s="1"/>
      <c r="K2269" s="1"/>
      <c r="L2269" s="1"/>
      <c r="M2269" s="1"/>
      <c r="N2269" s="1"/>
      <c r="O2269" s="1"/>
      <c r="P2269" s="1"/>
      <c r="Q2269" s="1"/>
      <c r="R2269" s="1"/>
    </row>
    <row r="2270" spans="1:18" ht="16.5" customHeight="1">
      <c r="A2270" s="626" t="s">
        <v>7612</v>
      </c>
      <c r="B2270" s="626">
        <v>1</v>
      </c>
      <c r="C2270" s="627" t="s">
        <v>5934</v>
      </c>
      <c r="D2270" s="627" t="s">
        <v>1857</v>
      </c>
      <c r="E2270" s="628"/>
      <c r="F2270" s="629" t="s">
        <v>8307</v>
      </c>
      <c r="G2270" s="628"/>
      <c r="H2270" s="627" t="s">
        <v>6494</v>
      </c>
      <c r="I2270" s="628"/>
      <c r="J2270" s="1"/>
      <c r="K2270" s="1"/>
      <c r="L2270" s="1"/>
      <c r="M2270" s="1"/>
      <c r="N2270" s="1"/>
      <c r="O2270" s="1"/>
      <c r="P2270" s="1"/>
      <c r="Q2270" s="1"/>
      <c r="R2270" s="1"/>
    </row>
    <row r="2271" spans="1:18" ht="16.5" customHeight="1">
      <c r="A2271" s="626" t="s">
        <v>7612</v>
      </c>
      <c r="B2271" s="626">
        <v>1</v>
      </c>
      <c r="C2271" s="627" t="s">
        <v>5934</v>
      </c>
      <c r="D2271" s="627" t="s">
        <v>1857</v>
      </c>
      <c r="E2271" s="628"/>
      <c r="F2271" s="629" t="s">
        <v>8308</v>
      </c>
      <c r="G2271" s="628"/>
      <c r="H2271" s="627" t="s">
        <v>6494</v>
      </c>
      <c r="I2271" s="628"/>
      <c r="J2271" s="1"/>
      <c r="K2271" s="1"/>
      <c r="L2271" s="1"/>
      <c r="M2271" s="1"/>
      <c r="N2271" s="1"/>
      <c r="O2271" s="1"/>
      <c r="P2271" s="1"/>
      <c r="Q2271" s="1"/>
      <c r="R2271" s="1"/>
    </row>
    <row r="2272" spans="1:18" ht="16.5" customHeight="1">
      <c r="A2272" s="626" t="s">
        <v>7612</v>
      </c>
      <c r="B2272" s="626">
        <v>1</v>
      </c>
      <c r="C2272" s="627" t="s">
        <v>5934</v>
      </c>
      <c r="D2272" s="627" t="s">
        <v>1857</v>
      </c>
      <c r="E2272" s="628"/>
      <c r="F2272" s="629" t="s">
        <v>8309</v>
      </c>
      <c r="G2272" s="628"/>
      <c r="H2272" s="627" t="s">
        <v>6494</v>
      </c>
      <c r="I2272" s="628"/>
      <c r="J2272" s="1"/>
      <c r="K2272" s="1"/>
      <c r="L2272" s="1"/>
      <c r="M2272" s="1"/>
      <c r="N2272" s="1"/>
      <c r="O2272" s="1"/>
      <c r="P2272" s="1"/>
      <c r="Q2272" s="1"/>
      <c r="R2272" s="1"/>
    </row>
    <row r="2273" spans="1:18" ht="16.5" customHeight="1">
      <c r="A2273" s="626" t="s">
        <v>7612</v>
      </c>
      <c r="B2273" s="626">
        <v>1</v>
      </c>
      <c r="C2273" s="627" t="s">
        <v>5934</v>
      </c>
      <c r="D2273" s="627" t="s">
        <v>1857</v>
      </c>
      <c r="E2273" s="628"/>
      <c r="F2273" s="629" t="s">
        <v>8310</v>
      </c>
      <c r="G2273" s="628"/>
      <c r="H2273" s="627" t="s">
        <v>6494</v>
      </c>
      <c r="I2273" s="628"/>
      <c r="J2273" s="1"/>
      <c r="K2273" s="1"/>
      <c r="L2273" s="1"/>
      <c r="M2273" s="1"/>
      <c r="N2273" s="1"/>
      <c r="O2273" s="1"/>
      <c r="P2273" s="1"/>
      <c r="Q2273" s="1"/>
      <c r="R2273" s="1"/>
    </row>
    <row r="2274" spans="1:18" ht="16.5" customHeight="1">
      <c r="A2274" s="626" t="s">
        <v>7612</v>
      </c>
      <c r="B2274" s="626">
        <v>1</v>
      </c>
      <c r="C2274" s="627" t="s">
        <v>5934</v>
      </c>
      <c r="D2274" s="627" t="s">
        <v>1857</v>
      </c>
      <c r="E2274" s="628"/>
      <c r="F2274" s="629" t="s">
        <v>8311</v>
      </c>
      <c r="G2274" s="628"/>
      <c r="H2274" s="627" t="s">
        <v>6494</v>
      </c>
      <c r="I2274" s="628"/>
      <c r="J2274" s="1"/>
      <c r="K2274" s="1"/>
      <c r="L2274" s="1"/>
      <c r="M2274" s="1"/>
      <c r="N2274" s="1"/>
      <c r="O2274" s="1"/>
      <c r="P2274" s="1"/>
      <c r="Q2274" s="1"/>
      <c r="R2274" s="1"/>
    </row>
    <row r="2275" spans="1:18" ht="16.5" customHeight="1">
      <c r="A2275" s="626" t="s">
        <v>7612</v>
      </c>
      <c r="B2275" s="626">
        <v>1</v>
      </c>
      <c r="C2275" s="627" t="s">
        <v>5934</v>
      </c>
      <c r="D2275" s="627" t="s">
        <v>1857</v>
      </c>
      <c r="E2275" s="628"/>
      <c r="F2275" s="629" t="s">
        <v>8312</v>
      </c>
      <c r="G2275" s="628"/>
      <c r="H2275" s="627" t="s">
        <v>6494</v>
      </c>
      <c r="I2275" s="628"/>
      <c r="J2275" s="1"/>
      <c r="K2275" s="1"/>
      <c r="L2275" s="1"/>
      <c r="M2275" s="1"/>
      <c r="N2275" s="1"/>
      <c r="O2275" s="1"/>
      <c r="P2275" s="1"/>
      <c r="Q2275" s="1"/>
      <c r="R2275" s="1"/>
    </row>
    <row r="2276" spans="1:18" ht="16.5" customHeight="1">
      <c r="A2276" s="626" t="s">
        <v>7612</v>
      </c>
      <c r="B2276" s="626">
        <v>1</v>
      </c>
      <c r="C2276" s="627" t="s">
        <v>5934</v>
      </c>
      <c r="D2276" s="627" t="s">
        <v>1857</v>
      </c>
      <c r="E2276" s="628"/>
      <c r="F2276" s="629" t="s">
        <v>8313</v>
      </c>
      <c r="G2276" s="628"/>
      <c r="H2276" s="627" t="s">
        <v>6494</v>
      </c>
      <c r="I2276" s="628"/>
      <c r="J2276" s="1"/>
      <c r="K2276" s="1"/>
      <c r="L2276" s="1"/>
      <c r="M2276" s="1"/>
      <c r="N2276" s="1"/>
      <c r="O2276" s="1"/>
      <c r="P2276" s="1"/>
      <c r="Q2276" s="1"/>
      <c r="R2276" s="1"/>
    </row>
    <row r="2277" spans="1:18" ht="16.5" customHeight="1">
      <c r="A2277" s="626" t="s">
        <v>7612</v>
      </c>
      <c r="B2277" s="626">
        <v>1</v>
      </c>
      <c r="C2277" s="627" t="s">
        <v>5934</v>
      </c>
      <c r="D2277" s="627" t="s">
        <v>1857</v>
      </c>
      <c r="E2277" s="628"/>
      <c r="F2277" s="629" t="s">
        <v>8314</v>
      </c>
      <c r="G2277" s="628"/>
      <c r="H2277" s="627" t="s">
        <v>6494</v>
      </c>
      <c r="I2277" s="628"/>
      <c r="J2277" s="1"/>
      <c r="K2277" s="1"/>
      <c r="L2277" s="1"/>
      <c r="M2277" s="1"/>
      <c r="N2277" s="1"/>
      <c r="O2277" s="1"/>
      <c r="P2277" s="1"/>
      <c r="Q2277" s="1"/>
      <c r="R2277" s="1"/>
    </row>
    <row r="2278" spans="1:18" ht="16.5" customHeight="1">
      <c r="A2278" s="626" t="s">
        <v>7612</v>
      </c>
      <c r="B2278" s="626">
        <v>1</v>
      </c>
      <c r="C2278" s="627" t="s">
        <v>5934</v>
      </c>
      <c r="D2278" s="627" t="s">
        <v>1857</v>
      </c>
      <c r="E2278" s="628"/>
      <c r="F2278" s="629" t="s">
        <v>8315</v>
      </c>
      <c r="G2278" s="628"/>
      <c r="H2278" s="627" t="s">
        <v>6494</v>
      </c>
      <c r="I2278" s="628"/>
      <c r="J2278" s="1"/>
      <c r="K2278" s="1"/>
      <c r="L2278" s="1"/>
      <c r="M2278" s="1"/>
      <c r="N2278" s="1"/>
      <c r="O2278" s="1"/>
      <c r="P2278" s="1"/>
      <c r="Q2278" s="1"/>
      <c r="R2278" s="1"/>
    </row>
    <row r="2279" spans="1:18" ht="16.5" customHeight="1">
      <c r="A2279" s="626" t="s">
        <v>7612</v>
      </c>
      <c r="B2279" s="626">
        <v>1</v>
      </c>
      <c r="C2279" s="627" t="s">
        <v>5934</v>
      </c>
      <c r="D2279" s="627" t="s">
        <v>1857</v>
      </c>
      <c r="E2279" s="628"/>
      <c r="F2279" s="629" t="s">
        <v>8316</v>
      </c>
      <c r="G2279" s="628"/>
      <c r="H2279" s="627" t="s">
        <v>6494</v>
      </c>
      <c r="I2279" s="628"/>
      <c r="J2279" s="1"/>
      <c r="K2279" s="1"/>
      <c r="L2279" s="1"/>
      <c r="M2279" s="1"/>
      <c r="N2279" s="1"/>
      <c r="O2279" s="1"/>
      <c r="P2279" s="1"/>
      <c r="Q2279" s="1"/>
      <c r="R2279" s="1"/>
    </row>
    <row r="2280" spans="1:18" ht="16.5" customHeight="1">
      <c r="A2280" s="626" t="s">
        <v>7612</v>
      </c>
      <c r="B2280" s="626">
        <v>1</v>
      </c>
      <c r="C2280" s="627" t="s">
        <v>5934</v>
      </c>
      <c r="D2280" s="627" t="s">
        <v>1857</v>
      </c>
      <c r="E2280" s="628"/>
      <c r="F2280" s="629" t="s">
        <v>8317</v>
      </c>
      <c r="G2280" s="628"/>
      <c r="H2280" s="627" t="s">
        <v>6494</v>
      </c>
      <c r="I2280" s="628"/>
      <c r="J2280" s="1"/>
      <c r="K2280" s="1"/>
      <c r="L2280" s="1"/>
      <c r="M2280" s="1"/>
      <c r="N2280" s="1"/>
      <c r="O2280" s="1"/>
      <c r="P2280" s="1"/>
      <c r="Q2280" s="1"/>
      <c r="R2280" s="1"/>
    </row>
    <row r="2281" spans="1:18" ht="16.5" customHeight="1">
      <c r="A2281" s="626" t="s">
        <v>7612</v>
      </c>
      <c r="B2281" s="626">
        <v>1</v>
      </c>
      <c r="C2281" s="627" t="s">
        <v>5934</v>
      </c>
      <c r="D2281" s="627" t="s">
        <v>1857</v>
      </c>
      <c r="E2281" s="628"/>
      <c r="F2281" s="629" t="s">
        <v>8318</v>
      </c>
      <c r="G2281" s="628"/>
      <c r="H2281" s="627" t="s">
        <v>6494</v>
      </c>
      <c r="I2281" s="628"/>
      <c r="J2281" s="1"/>
      <c r="K2281" s="1"/>
      <c r="L2281" s="1"/>
      <c r="M2281" s="1"/>
      <c r="N2281" s="1"/>
      <c r="O2281" s="1"/>
      <c r="P2281" s="1"/>
      <c r="Q2281" s="1"/>
      <c r="R2281" s="1"/>
    </row>
    <row r="2282" spans="1:18" ht="16.5" customHeight="1">
      <c r="A2282" s="626" t="s">
        <v>7612</v>
      </c>
      <c r="B2282" s="626">
        <v>1</v>
      </c>
      <c r="C2282" s="627" t="s">
        <v>5934</v>
      </c>
      <c r="D2282" s="627" t="s">
        <v>1857</v>
      </c>
      <c r="E2282" s="628"/>
      <c r="F2282" s="629" t="s">
        <v>8319</v>
      </c>
      <c r="G2282" s="628"/>
      <c r="H2282" s="627" t="s">
        <v>6494</v>
      </c>
      <c r="I2282" s="628"/>
      <c r="J2282" s="1"/>
      <c r="K2282" s="1"/>
      <c r="L2282" s="1"/>
      <c r="M2282" s="1"/>
      <c r="N2282" s="1"/>
      <c r="O2282" s="1"/>
      <c r="P2282" s="1"/>
      <c r="Q2282" s="1"/>
      <c r="R2282" s="1"/>
    </row>
    <row r="2283" spans="1:18" ht="16.5" customHeight="1">
      <c r="A2283" s="626" t="s">
        <v>7612</v>
      </c>
      <c r="B2283" s="626">
        <v>1</v>
      </c>
      <c r="C2283" s="627" t="s">
        <v>5934</v>
      </c>
      <c r="D2283" s="627" t="s">
        <v>1857</v>
      </c>
      <c r="E2283" s="628"/>
      <c r="F2283" s="629" t="s">
        <v>8320</v>
      </c>
      <c r="G2283" s="628"/>
      <c r="H2283" s="627" t="s">
        <v>6494</v>
      </c>
      <c r="I2283" s="628"/>
      <c r="J2283" s="1"/>
      <c r="K2283" s="1"/>
      <c r="L2283" s="1"/>
      <c r="M2283" s="1"/>
      <c r="N2283" s="1"/>
      <c r="O2283" s="1"/>
      <c r="P2283" s="1"/>
      <c r="Q2283" s="1"/>
      <c r="R2283" s="1"/>
    </row>
    <row r="2284" spans="1:18" ht="16.5" customHeight="1">
      <c r="A2284" s="626" t="s">
        <v>7612</v>
      </c>
      <c r="B2284" s="626">
        <v>1</v>
      </c>
      <c r="C2284" s="627" t="s">
        <v>5934</v>
      </c>
      <c r="D2284" s="627" t="s">
        <v>1857</v>
      </c>
      <c r="E2284" s="628"/>
      <c r="F2284" s="629" t="s">
        <v>8321</v>
      </c>
      <c r="G2284" s="628"/>
      <c r="H2284" s="627" t="s">
        <v>6494</v>
      </c>
      <c r="I2284" s="628"/>
      <c r="J2284" s="1"/>
      <c r="K2284" s="1"/>
      <c r="L2284" s="1"/>
      <c r="M2284" s="1"/>
      <c r="N2284" s="1"/>
      <c r="O2284" s="1"/>
      <c r="P2284" s="1"/>
      <c r="Q2284" s="1"/>
      <c r="R2284" s="1"/>
    </row>
    <row r="2285" spans="1:18" ht="16.5" customHeight="1">
      <c r="A2285" s="626" t="s">
        <v>7612</v>
      </c>
      <c r="B2285" s="626">
        <v>1</v>
      </c>
      <c r="C2285" s="627" t="s">
        <v>5934</v>
      </c>
      <c r="D2285" s="627" t="s">
        <v>1857</v>
      </c>
      <c r="E2285" s="628"/>
      <c r="F2285" s="629" t="s">
        <v>8322</v>
      </c>
      <c r="G2285" s="628"/>
      <c r="H2285" s="627" t="s">
        <v>6494</v>
      </c>
      <c r="I2285" s="628"/>
      <c r="J2285" s="1"/>
      <c r="K2285" s="1"/>
      <c r="L2285" s="1"/>
      <c r="M2285" s="1"/>
      <c r="N2285" s="1"/>
      <c r="O2285" s="1"/>
      <c r="P2285" s="1"/>
      <c r="Q2285" s="1"/>
      <c r="R2285" s="1"/>
    </row>
    <row r="2286" spans="1:18" ht="16.5" customHeight="1">
      <c r="A2286" s="626" t="s">
        <v>7612</v>
      </c>
      <c r="B2286" s="626">
        <v>1</v>
      </c>
      <c r="C2286" s="627" t="s">
        <v>5934</v>
      </c>
      <c r="D2286" s="627" t="s">
        <v>1857</v>
      </c>
      <c r="E2286" s="628"/>
      <c r="F2286" s="629" t="s">
        <v>8323</v>
      </c>
      <c r="G2286" s="628"/>
      <c r="H2286" s="627" t="s">
        <v>6494</v>
      </c>
      <c r="I2286" s="628"/>
      <c r="J2286" s="1"/>
      <c r="K2286" s="1"/>
      <c r="L2286" s="1"/>
      <c r="M2286" s="1"/>
      <c r="N2286" s="1"/>
      <c r="O2286" s="1"/>
      <c r="P2286" s="1"/>
      <c r="Q2286" s="1"/>
      <c r="R2286" s="1"/>
    </row>
    <row r="2287" spans="1:18" ht="16.5" customHeight="1">
      <c r="A2287" s="626" t="s">
        <v>7612</v>
      </c>
      <c r="B2287" s="626">
        <v>1</v>
      </c>
      <c r="C2287" s="627" t="s">
        <v>5934</v>
      </c>
      <c r="D2287" s="627" t="s">
        <v>1857</v>
      </c>
      <c r="E2287" s="628"/>
      <c r="F2287" s="629" t="s">
        <v>8324</v>
      </c>
      <c r="G2287" s="628"/>
      <c r="H2287" s="627" t="s">
        <v>6494</v>
      </c>
      <c r="I2287" s="628"/>
      <c r="J2287" s="1"/>
      <c r="K2287" s="1"/>
      <c r="L2287" s="1"/>
      <c r="M2287" s="1"/>
      <c r="N2287" s="1"/>
      <c r="O2287" s="1"/>
      <c r="P2287" s="1"/>
      <c r="Q2287" s="1"/>
      <c r="R2287" s="1"/>
    </row>
    <row r="2288" spans="1:18" ht="16.5" customHeight="1">
      <c r="A2288" s="626" t="s">
        <v>7612</v>
      </c>
      <c r="B2288" s="626">
        <v>1</v>
      </c>
      <c r="C2288" s="627" t="s">
        <v>5934</v>
      </c>
      <c r="D2288" s="627" t="s">
        <v>1857</v>
      </c>
      <c r="E2288" s="628"/>
      <c r="F2288" s="629" t="s">
        <v>8325</v>
      </c>
      <c r="G2288" s="628"/>
      <c r="H2288" s="627" t="s">
        <v>6494</v>
      </c>
      <c r="I2288" s="628"/>
      <c r="J2288" s="1"/>
      <c r="K2288" s="1"/>
      <c r="L2288" s="1"/>
      <c r="M2288" s="1"/>
      <c r="N2288" s="1"/>
      <c r="O2288" s="1"/>
      <c r="P2288" s="1"/>
      <c r="Q2288" s="1"/>
      <c r="R2288" s="1"/>
    </row>
    <row r="2289" spans="1:18" ht="16.5" customHeight="1">
      <c r="A2289" s="626" t="s">
        <v>7612</v>
      </c>
      <c r="B2289" s="626">
        <v>1</v>
      </c>
      <c r="C2289" s="627" t="s">
        <v>5934</v>
      </c>
      <c r="D2289" s="627" t="s">
        <v>1857</v>
      </c>
      <c r="E2289" s="628"/>
      <c r="F2289" s="629" t="s">
        <v>8326</v>
      </c>
      <c r="G2289" s="628"/>
      <c r="H2289" s="627" t="s">
        <v>6494</v>
      </c>
      <c r="I2289" s="628"/>
      <c r="J2289" s="1"/>
      <c r="K2289" s="1"/>
      <c r="L2289" s="1"/>
      <c r="M2289" s="1"/>
      <c r="N2289" s="1"/>
      <c r="O2289" s="1"/>
      <c r="P2289" s="1"/>
      <c r="Q2289" s="1"/>
      <c r="R2289" s="1"/>
    </row>
    <row r="2290" spans="1:18" ht="16.5" customHeight="1">
      <c r="A2290" s="626" t="s">
        <v>7612</v>
      </c>
      <c r="B2290" s="626">
        <v>1</v>
      </c>
      <c r="C2290" s="627" t="s">
        <v>5934</v>
      </c>
      <c r="D2290" s="627" t="s">
        <v>1857</v>
      </c>
      <c r="E2290" s="628"/>
      <c r="F2290" s="629" t="s">
        <v>8327</v>
      </c>
      <c r="G2290" s="628"/>
      <c r="H2290" s="627" t="s">
        <v>6494</v>
      </c>
      <c r="I2290" s="628"/>
      <c r="J2290" s="1"/>
      <c r="K2290" s="1"/>
      <c r="L2290" s="1"/>
      <c r="M2290" s="1"/>
      <c r="N2290" s="1"/>
      <c r="O2290" s="1"/>
      <c r="P2290" s="1"/>
      <c r="Q2290" s="1"/>
      <c r="R2290" s="1"/>
    </row>
    <row r="2291" spans="1:18" ht="16.5" customHeight="1">
      <c r="A2291" s="626" t="s">
        <v>7612</v>
      </c>
      <c r="B2291" s="626">
        <v>1</v>
      </c>
      <c r="C2291" s="627" t="s">
        <v>5934</v>
      </c>
      <c r="D2291" s="627" t="s">
        <v>1857</v>
      </c>
      <c r="E2291" s="628"/>
      <c r="F2291" s="629" t="s">
        <v>8328</v>
      </c>
      <c r="G2291" s="628"/>
      <c r="H2291" s="627" t="s">
        <v>6494</v>
      </c>
      <c r="I2291" s="628"/>
      <c r="J2291" s="1"/>
      <c r="K2291" s="1"/>
      <c r="L2291" s="1"/>
      <c r="M2291" s="1"/>
      <c r="N2291" s="1"/>
      <c r="O2291" s="1"/>
      <c r="P2291" s="1"/>
      <c r="Q2291" s="1"/>
      <c r="R2291" s="1"/>
    </row>
    <row r="2292" spans="1:18" ht="16.5" customHeight="1">
      <c r="A2292" s="626" t="s">
        <v>7612</v>
      </c>
      <c r="B2292" s="626">
        <v>1</v>
      </c>
      <c r="C2292" s="627" t="s">
        <v>5934</v>
      </c>
      <c r="D2292" s="627" t="s">
        <v>1857</v>
      </c>
      <c r="E2292" s="628"/>
      <c r="F2292" s="629" t="s">
        <v>8329</v>
      </c>
      <c r="G2292" s="628"/>
      <c r="H2292" s="627" t="s">
        <v>6494</v>
      </c>
      <c r="I2292" s="628"/>
      <c r="J2292" s="1"/>
      <c r="K2292" s="1"/>
      <c r="L2292" s="1"/>
      <c r="M2292" s="1"/>
      <c r="N2292" s="1"/>
      <c r="O2292" s="1"/>
      <c r="P2292" s="1"/>
      <c r="Q2292" s="1"/>
      <c r="R2292" s="1"/>
    </row>
    <row r="2293" spans="1:18" ht="16.5" customHeight="1">
      <c r="A2293" s="626" t="s">
        <v>7612</v>
      </c>
      <c r="B2293" s="626">
        <v>1</v>
      </c>
      <c r="C2293" s="627" t="s">
        <v>5934</v>
      </c>
      <c r="D2293" s="627" t="s">
        <v>1857</v>
      </c>
      <c r="E2293" s="628"/>
      <c r="F2293" s="629" t="s">
        <v>8330</v>
      </c>
      <c r="G2293" s="628"/>
      <c r="H2293" s="627" t="s">
        <v>6494</v>
      </c>
      <c r="I2293" s="628"/>
      <c r="J2293" s="1"/>
      <c r="K2293" s="1"/>
      <c r="L2293" s="1"/>
      <c r="M2293" s="1"/>
      <c r="N2293" s="1"/>
      <c r="O2293" s="1"/>
      <c r="P2293" s="1"/>
      <c r="Q2293" s="1"/>
      <c r="R2293" s="1"/>
    </row>
    <row r="2294" spans="1:18" ht="16.5" customHeight="1">
      <c r="A2294" s="626" t="s">
        <v>7612</v>
      </c>
      <c r="B2294" s="626">
        <v>1</v>
      </c>
      <c r="C2294" s="627" t="s">
        <v>5934</v>
      </c>
      <c r="D2294" s="627" t="s">
        <v>1857</v>
      </c>
      <c r="E2294" s="628"/>
      <c r="F2294" s="629" t="s">
        <v>8331</v>
      </c>
      <c r="G2294" s="628"/>
      <c r="H2294" s="627" t="s">
        <v>6494</v>
      </c>
      <c r="I2294" s="628"/>
      <c r="J2294" s="1"/>
      <c r="K2294" s="1"/>
      <c r="L2294" s="1"/>
      <c r="M2294" s="1"/>
      <c r="N2294" s="1"/>
      <c r="O2294" s="1"/>
      <c r="P2294" s="1"/>
      <c r="Q2294" s="1"/>
      <c r="R2294" s="1"/>
    </row>
    <row r="2295" spans="1:18" ht="16.5" customHeight="1">
      <c r="A2295" s="626" t="s">
        <v>7612</v>
      </c>
      <c r="B2295" s="626">
        <v>1</v>
      </c>
      <c r="C2295" s="627" t="s">
        <v>5934</v>
      </c>
      <c r="D2295" s="627" t="s">
        <v>1857</v>
      </c>
      <c r="E2295" s="628"/>
      <c r="F2295" s="629" t="s">
        <v>8332</v>
      </c>
      <c r="G2295" s="628"/>
      <c r="H2295" s="627" t="s">
        <v>6494</v>
      </c>
      <c r="I2295" s="628"/>
      <c r="J2295" s="1"/>
      <c r="K2295" s="1"/>
      <c r="L2295" s="1"/>
      <c r="M2295" s="1"/>
      <c r="N2295" s="1"/>
      <c r="O2295" s="1"/>
      <c r="P2295" s="1"/>
      <c r="Q2295" s="1"/>
      <c r="R2295" s="1"/>
    </row>
    <row r="2296" spans="1:18" ht="16.5" customHeight="1">
      <c r="A2296" s="626" t="s">
        <v>7612</v>
      </c>
      <c r="B2296" s="626">
        <v>1</v>
      </c>
      <c r="C2296" s="627" t="s">
        <v>5934</v>
      </c>
      <c r="D2296" s="627" t="s">
        <v>1857</v>
      </c>
      <c r="E2296" s="628"/>
      <c r="F2296" s="629" t="s">
        <v>8333</v>
      </c>
      <c r="G2296" s="628"/>
      <c r="H2296" s="627" t="s">
        <v>6494</v>
      </c>
      <c r="I2296" s="628"/>
      <c r="J2296" s="1"/>
      <c r="K2296" s="1"/>
      <c r="L2296" s="1"/>
      <c r="M2296" s="1"/>
      <c r="N2296" s="1"/>
      <c r="O2296" s="1"/>
      <c r="P2296" s="1"/>
      <c r="Q2296" s="1"/>
      <c r="R2296" s="1"/>
    </row>
    <row r="2297" spans="1:18" ht="16.5" customHeight="1">
      <c r="A2297" s="626" t="s">
        <v>7612</v>
      </c>
      <c r="B2297" s="626">
        <v>1</v>
      </c>
      <c r="C2297" s="627" t="s">
        <v>5934</v>
      </c>
      <c r="D2297" s="627" t="s">
        <v>1857</v>
      </c>
      <c r="E2297" s="628"/>
      <c r="F2297" s="629" t="s">
        <v>8334</v>
      </c>
      <c r="G2297" s="628"/>
      <c r="H2297" s="627" t="s">
        <v>6494</v>
      </c>
      <c r="I2297" s="628"/>
      <c r="J2297" s="1"/>
      <c r="K2297" s="1"/>
      <c r="L2297" s="1"/>
      <c r="M2297" s="1"/>
      <c r="N2297" s="1"/>
      <c r="O2297" s="1"/>
      <c r="P2297" s="1"/>
      <c r="Q2297" s="1"/>
      <c r="R2297" s="1"/>
    </row>
    <row r="2298" spans="1:18" ht="16.5" customHeight="1">
      <c r="A2298" s="626" t="s">
        <v>7612</v>
      </c>
      <c r="B2298" s="626">
        <v>1</v>
      </c>
      <c r="C2298" s="627" t="s">
        <v>5934</v>
      </c>
      <c r="D2298" s="627" t="s">
        <v>1857</v>
      </c>
      <c r="E2298" s="628"/>
      <c r="F2298" s="629" t="s">
        <v>8335</v>
      </c>
      <c r="G2298" s="628"/>
      <c r="H2298" s="627" t="s">
        <v>6494</v>
      </c>
      <c r="I2298" s="628"/>
      <c r="J2298" s="1"/>
      <c r="K2298" s="1"/>
      <c r="L2298" s="1"/>
      <c r="M2298" s="1"/>
      <c r="N2298" s="1"/>
      <c r="O2298" s="1"/>
      <c r="P2298" s="1"/>
      <c r="Q2298" s="1"/>
      <c r="R2298" s="1"/>
    </row>
    <row r="2299" spans="1:18" ht="16.5" customHeight="1">
      <c r="A2299" s="626" t="s">
        <v>7612</v>
      </c>
      <c r="B2299" s="626">
        <v>1</v>
      </c>
      <c r="C2299" s="627" t="s">
        <v>5934</v>
      </c>
      <c r="D2299" s="627" t="s">
        <v>1857</v>
      </c>
      <c r="E2299" s="628"/>
      <c r="F2299" s="629" t="s">
        <v>8336</v>
      </c>
      <c r="G2299" s="628"/>
      <c r="H2299" s="627" t="s">
        <v>6494</v>
      </c>
      <c r="I2299" s="628"/>
      <c r="J2299" s="1"/>
      <c r="K2299" s="1"/>
      <c r="L2299" s="1"/>
      <c r="M2299" s="1"/>
      <c r="N2299" s="1"/>
      <c r="O2299" s="1"/>
      <c r="P2299" s="1"/>
      <c r="Q2299" s="1"/>
      <c r="R2299" s="1"/>
    </row>
    <row r="2300" spans="1:18" ht="16.5" customHeight="1">
      <c r="A2300" s="626" t="s">
        <v>7612</v>
      </c>
      <c r="B2300" s="626">
        <v>1</v>
      </c>
      <c r="C2300" s="627" t="s">
        <v>5934</v>
      </c>
      <c r="D2300" s="627" t="s">
        <v>1857</v>
      </c>
      <c r="E2300" s="628"/>
      <c r="F2300" s="629" t="s">
        <v>8337</v>
      </c>
      <c r="G2300" s="628"/>
      <c r="H2300" s="627" t="s">
        <v>6494</v>
      </c>
      <c r="I2300" s="628"/>
      <c r="J2300" s="1"/>
      <c r="K2300" s="1"/>
      <c r="L2300" s="1"/>
      <c r="M2300" s="1"/>
      <c r="N2300" s="1"/>
      <c r="O2300" s="1"/>
      <c r="P2300" s="1"/>
      <c r="Q2300" s="1"/>
      <c r="R2300" s="1"/>
    </row>
    <row r="2301" spans="1:18" ht="16.5" customHeight="1">
      <c r="A2301" s="626" t="s">
        <v>7612</v>
      </c>
      <c r="B2301" s="626">
        <v>1</v>
      </c>
      <c r="C2301" s="627" t="s">
        <v>5934</v>
      </c>
      <c r="D2301" s="627" t="s">
        <v>1857</v>
      </c>
      <c r="E2301" s="628"/>
      <c r="F2301" s="629" t="s">
        <v>8338</v>
      </c>
      <c r="G2301" s="628"/>
      <c r="H2301" s="627" t="s">
        <v>6494</v>
      </c>
      <c r="I2301" s="628"/>
      <c r="J2301" s="1"/>
      <c r="K2301" s="1"/>
      <c r="L2301" s="1"/>
      <c r="M2301" s="1"/>
      <c r="N2301" s="1"/>
      <c r="O2301" s="1"/>
      <c r="P2301" s="1"/>
      <c r="Q2301" s="1"/>
      <c r="R2301" s="1"/>
    </row>
    <row r="2302" spans="1:18" ht="16.5" customHeight="1">
      <c r="A2302" s="626" t="s">
        <v>7612</v>
      </c>
      <c r="B2302" s="626">
        <v>1</v>
      </c>
      <c r="C2302" s="627" t="s">
        <v>5934</v>
      </c>
      <c r="D2302" s="627" t="s">
        <v>1857</v>
      </c>
      <c r="E2302" s="628"/>
      <c r="F2302" s="629" t="s">
        <v>8339</v>
      </c>
      <c r="G2302" s="628"/>
      <c r="H2302" s="627" t="s">
        <v>6494</v>
      </c>
      <c r="I2302" s="628"/>
      <c r="J2302" s="1"/>
      <c r="K2302" s="1"/>
      <c r="L2302" s="1"/>
      <c r="M2302" s="1"/>
      <c r="N2302" s="1"/>
      <c r="O2302" s="1"/>
      <c r="P2302" s="1"/>
      <c r="Q2302" s="1"/>
      <c r="R2302" s="1"/>
    </row>
    <row r="2303" spans="1:18" ht="16.5" customHeight="1">
      <c r="A2303" s="626" t="s">
        <v>7612</v>
      </c>
      <c r="B2303" s="626">
        <v>1</v>
      </c>
      <c r="C2303" s="627" t="s">
        <v>5934</v>
      </c>
      <c r="D2303" s="627" t="s">
        <v>1857</v>
      </c>
      <c r="E2303" s="628"/>
      <c r="F2303" s="629" t="s">
        <v>8340</v>
      </c>
      <c r="G2303" s="628"/>
      <c r="H2303" s="627" t="s">
        <v>6494</v>
      </c>
      <c r="I2303" s="628"/>
      <c r="J2303" s="1"/>
      <c r="K2303" s="1"/>
      <c r="L2303" s="1"/>
      <c r="M2303" s="1"/>
      <c r="N2303" s="1"/>
      <c r="O2303" s="1"/>
      <c r="P2303" s="1"/>
      <c r="Q2303" s="1"/>
      <c r="R2303" s="1"/>
    </row>
    <row r="2304" spans="1:18" ht="16.5" customHeight="1">
      <c r="A2304" s="626" t="s">
        <v>7612</v>
      </c>
      <c r="B2304" s="626">
        <v>1</v>
      </c>
      <c r="C2304" s="627" t="s">
        <v>5934</v>
      </c>
      <c r="D2304" s="627" t="s">
        <v>1857</v>
      </c>
      <c r="E2304" s="628"/>
      <c r="F2304" s="629" t="s">
        <v>8341</v>
      </c>
      <c r="G2304" s="628"/>
      <c r="H2304" s="627" t="s">
        <v>6494</v>
      </c>
      <c r="I2304" s="628"/>
      <c r="J2304" s="1"/>
      <c r="K2304" s="1"/>
      <c r="L2304" s="1"/>
      <c r="M2304" s="1"/>
      <c r="N2304" s="1"/>
      <c r="O2304" s="1"/>
      <c r="P2304" s="1"/>
      <c r="Q2304" s="1"/>
      <c r="R2304" s="1"/>
    </row>
    <row r="2305" spans="1:18" ht="16.5" customHeight="1">
      <c r="A2305" s="626" t="s">
        <v>7612</v>
      </c>
      <c r="B2305" s="626">
        <v>1</v>
      </c>
      <c r="C2305" s="627" t="s">
        <v>5934</v>
      </c>
      <c r="D2305" s="627" t="s">
        <v>1857</v>
      </c>
      <c r="E2305" s="628"/>
      <c r="F2305" s="629" t="s">
        <v>8342</v>
      </c>
      <c r="G2305" s="628"/>
      <c r="H2305" s="627" t="s">
        <v>6494</v>
      </c>
      <c r="I2305" s="628"/>
      <c r="J2305" s="1"/>
      <c r="K2305" s="1"/>
      <c r="L2305" s="1"/>
      <c r="M2305" s="1"/>
      <c r="N2305" s="1"/>
      <c r="O2305" s="1"/>
      <c r="P2305" s="1"/>
      <c r="Q2305" s="1"/>
      <c r="R2305" s="1"/>
    </row>
    <row r="2306" spans="1:18" ht="16.5" customHeight="1">
      <c r="A2306" s="626" t="s">
        <v>7612</v>
      </c>
      <c r="B2306" s="626">
        <v>1</v>
      </c>
      <c r="C2306" s="627" t="s">
        <v>5934</v>
      </c>
      <c r="D2306" s="627" t="s">
        <v>1857</v>
      </c>
      <c r="E2306" s="628"/>
      <c r="F2306" s="629" t="s">
        <v>8343</v>
      </c>
      <c r="G2306" s="628"/>
      <c r="H2306" s="627" t="s">
        <v>6494</v>
      </c>
      <c r="I2306" s="628"/>
      <c r="J2306" s="1"/>
      <c r="K2306" s="1"/>
      <c r="L2306" s="1"/>
      <c r="M2306" s="1"/>
      <c r="N2306" s="1"/>
      <c r="O2306" s="1"/>
      <c r="P2306" s="1"/>
      <c r="Q2306" s="1"/>
      <c r="R2306" s="1"/>
    </row>
    <row r="2307" spans="1:18" ht="16.5" customHeight="1">
      <c r="A2307" s="626" t="s">
        <v>7612</v>
      </c>
      <c r="B2307" s="626">
        <v>1</v>
      </c>
      <c r="C2307" s="627" t="s">
        <v>5934</v>
      </c>
      <c r="D2307" s="627" t="s">
        <v>1857</v>
      </c>
      <c r="E2307" s="628"/>
      <c r="F2307" s="629" t="s">
        <v>8344</v>
      </c>
      <c r="G2307" s="628"/>
      <c r="H2307" s="627" t="s">
        <v>6494</v>
      </c>
      <c r="I2307" s="628"/>
      <c r="J2307" s="1"/>
      <c r="K2307" s="1"/>
      <c r="L2307" s="1"/>
      <c r="M2307" s="1"/>
      <c r="N2307" s="1"/>
      <c r="O2307" s="1"/>
      <c r="P2307" s="1"/>
      <c r="Q2307" s="1"/>
      <c r="R2307" s="1"/>
    </row>
    <row r="2308" spans="1:18" ht="16.5" customHeight="1">
      <c r="A2308" s="626" t="s">
        <v>7612</v>
      </c>
      <c r="B2308" s="626">
        <v>1</v>
      </c>
      <c r="C2308" s="627" t="s">
        <v>5934</v>
      </c>
      <c r="D2308" s="627" t="s">
        <v>1857</v>
      </c>
      <c r="E2308" s="628"/>
      <c r="F2308" s="629" t="s">
        <v>8345</v>
      </c>
      <c r="G2308" s="628"/>
      <c r="H2308" s="627" t="s">
        <v>6494</v>
      </c>
      <c r="I2308" s="628"/>
      <c r="J2308" s="1"/>
      <c r="K2308" s="1"/>
      <c r="L2308" s="1"/>
      <c r="M2308" s="1"/>
      <c r="N2308" s="1"/>
      <c r="O2308" s="1"/>
      <c r="P2308" s="1"/>
      <c r="Q2308" s="1"/>
      <c r="R2308" s="1"/>
    </row>
    <row r="2309" spans="1:18" ht="16.5" customHeight="1">
      <c r="A2309" s="626" t="s">
        <v>7612</v>
      </c>
      <c r="B2309" s="626">
        <v>1</v>
      </c>
      <c r="C2309" s="627" t="s">
        <v>5934</v>
      </c>
      <c r="D2309" s="627" t="s">
        <v>1857</v>
      </c>
      <c r="E2309" s="628"/>
      <c r="F2309" s="629" t="s">
        <v>8346</v>
      </c>
      <c r="G2309" s="628"/>
      <c r="H2309" s="627" t="s">
        <v>6494</v>
      </c>
      <c r="I2309" s="628"/>
      <c r="J2309" s="1"/>
      <c r="K2309" s="1"/>
      <c r="L2309" s="1"/>
      <c r="M2309" s="1"/>
      <c r="N2309" s="1"/>
      <c r="O2309" s="1"/>
      <c r="P2309" s="1"/>
      <c r="Q2309" s="1"/>
      <c r="R2309" s="1"/>
    </row>
    <row r="2310" spans="1:18" ht="16.5" customHeight="1">
      <c r="A2310" s="626" t="s">
        <v>7612</v>
      </c>
      <c r="B2310" s="626">
        <v>1</v>
      </c>
      <c r="C2310" s="627" t="s">
        <v>5934</v>
      </c>
      <c r="D2310" s="627" t="s">
        <v>1857</v>
      </c>
      <c r="E2310" s="628"/>
      <c r="F2310" s="629" t="s">
        <v>8347</v>
      </c>
      <c r="G2310" s="628"/>
      <c r="H2310" s="627" t="s">
        <v>6494</v>
      </c>
      <c r="I2310" s="628"/>
      <c r="J2310" s="1"/>
      <c r="K2310" s="1"/>
      <c r="L2310" s="1"/>
      <c r="M2310" s="1"/>
      <c r="N2310" s="1"/>
      <c r="O2310" s="1"/>
      <c r="P2310" s="1"/>
      <c r="Q2310" s="1"/>
      <c r="R2310" s="1"/>
    </row>
    <row r="2311" spans="1:18" ht="16.5" customHeight="1">
      <c r="A2311" s="626" t="s">
        <v>7612</v>
      </c>
      <c r="B2311" s="626">
        <v>1</v>
      </c>
      <c r="C2311" s="627" t="s">
        <v>5934</v>
      </c>
      <c r="D2311" s="627" t="s">
        <v>1857</v>
      </c>
      <c r="E2311" s="628"/>
      <c r="F2311" s="629" t="s">
        <v>8348</v>
      </c>
      <c r="G2311" s="628"/>
      <c r="H2311" s="627" t="s">
        <v>6494</v>
      </c>
      <c r="I2311" s="628"/>
      <c r="J2311" s="1"/>
      <c r="K2311" s="1"/>
      <c r="L2311" s="1"/>
      <c r="M2311" s="1"/>
      <c r="N2311" s="1"/>
      <c r="O2311" s="1"/>
      <c r="P2311" s="1"/>
      <c r="Q2311" s="1"/>
      <c r="R2311" s="1"/>
    </row>
    <row r="2312" spans="1:18" ht="16.5" customHeight="1">
      <c r="A2312" s="626" t="s">
        <v>7612</v>
      </c>
      <c r="B2312" s="626">
        <v>1</v>
      </c>
      <c r="C2312" s="627" t="s">
        <v>5934</v>
      </c>
      <c r="D2312" s="627" t="s">
        <v>1857</v>
      </c>
      <c r="E2312" s="628"/>
      <c r="F2312" s="629" t="s">
        <v>8349</v>
      </c>
      <c r="G2312" s="628"/>
      <c r="H2312" s="627" t="s">
        <v>6494</v>
      </c>
      <c r="I2312" s="628"/>
      <c r="J2312" s="1"/>
      <c r="K2312" s="1"/>
      <c r="L2312" s="1"/>
      <c r="M2312" s="1"/>
      <c r="N2312" s="1"/>
      <c r="O2312" s="1"/>
      <c r="P2312" s="1"/>
      <c r="Q2312" s="1"/>
      <c r="R2312" s="1"/>
    </row>
    <row r="2313" spans="1:18" ht="16.5" customHeight="1">
      <c r="A2313" s="626" t="s">
        <v>7612</v>
      </c>
      <c r="B2313" s="626">
        <v>1</v>
      </c>
      <c r="C2313" s="627" t="s">
        <v>5934</v>
      </c>
      <c r="D2313" s="627" t="s">
        <v>1857</v>
      </c>
      <c r="E2313" s="628"/>
      <c r="F2313" s="629" t="s">
        <v>8350</v>
      </c>
      <c r="G2313" s="628"/>
      <c r="H2313" s="627" t="s">
        <v>6494</v>
      </c>
      <c r="I2313" s="628"/>
      <c r="J2313" s="1"/>
      <c r="K2313" s="1"/>
      <c r="L2313" s="1"/>
      <c r="M2313" s="1"/>
      <c r="N2313" s="1"/>
      <c r="O2313" s="1"/>
      <c r="P2313" s="1"/>
      <c r="Q2313" s="1"/>
      <c r="R2313" s="1"/>
    </row>
    <row r="2314" spans="1:18" ht="16.5" customHeight="1">
      <c r="A2314" s="626" t="s">
        <v>7612</v>
      </c>
      <c r="B2314" s="626">
        <v>1</v>
      </c>
      <c r="C2314" s="627" t="s">
        <v>5934</v>
      </c>
      <c r="D2314" s="627" t="s">
        <v>1857</v>
      </c>
      <c r="E2314" s="628"/>
      <c r="F2314" s="629" t="s">
        <v>8351</v>
      </c>
      <c r="G2314" s="628"/>
      <c r="H2314" s="627" t="s">
        <v>6494</v>
      </c>
      <c r="I2314" s="628"/>
      <c r="J2314" s="1"/>
      <c r="K2314" s="1"/>
      <c r="L2314" s="1"/>
      <c r="M2314" s="1"/>
      <c r="N2314" s="1"/>
      <c r="O2314" s="1"/>
      <c r="P2314" s="1"/>
      <c r="Q2314" s="1"/>
      <c r="R2314" s="1"/>
    </row>
    <row r="2315" spans="1:18" ht="16.5" customHeight="1">
      <c r="A2315" s="626" t="s">
        <v>7612</v>
      </c>
      <c r="B2315" s="626">
        <v>1</v>
      </c>
      <c r="C2315" s="627" t="s">
        <v>5934</v>
      </c>
      <c r="D2315" s="627" t="s">
        <v>1857</v>
      </c>
      <c r="E2315" s="628"/>
      <c r="F2315" s="629" t="s">
        <v>8352</v>
      </c>
      <c r="G2315" s="628"/>
      <c r="H2315" s="627" t="s">
        <v>6494</v>
      </c>
      <c r="I2315" s="628"/>
      <c r="J2315" s="1"/>
      <c r="K2315" s="1"/>
      <c r="L2315" s="1"/>
      <c r="M2315" s="1"/>
      <c r="N2315" s="1"/>
      <c r="O2315" s="1"/>
      <c r="P2315" s="1"/>
      <c r="Q2315" s="1"/>
      <c r="R2315" s="1"/>
    </row>
    <row r="2316" spans="1:18" ht="16.5" customHeight="1">
      <c r="A2316" s="626" t="s">
        <v>7612</v>
      </c>
      <c r="B2316" s="626">
        <v>1</v>
      </c>
      <c r="C2316" s="627" t="s">
        <v>5934</v>
      </c>
      <c r="D2316" s="627" t="s">
        <v>1857</v>
      </c>
      <c r="E2316" s="628"/>
      <c r="F2316" s="629" t="s">
        <v>8353</v>
      </c>
      <c r="G2316" s="628"/>
      <c r="H2316" s="627" t="s">
        <v>6494</v>
      </c>
      <c r="I2316" s="628"/>
      <c r="J2316" s="1"/>
      <c r="K2316" s="1"/>
      <c r="L2316" s="1"/>
      <c r="M2316" s="1"/>
      <c r="N2316" s="1"/>
      <c r="O2316" s="1"/>
      <c r="P2316" s="1"/>
      <c r="Q2316" s="1"/>
      <c r="R2316" s="1"/>
    </row>
    <row r="2317" spans="1:18" ht="16.5" customHeight="1">
      <c r="A2317" s="626" t="s">
        <v>7612</v>
      </c>
      <c r="B2317" s="626">
        <v>1</v>
      </c>
      <c r="C2317" s="627" t="s">
        <v>5934</v>
      </c>
      <c r="D2317" s="627" t="s">
        <v>1857</v>
      </c>
      <c r="E2317" s="628"/>
      <c r="F2317" s="629" t="s">
        <v>8354</v>
      </c>
      <c r="G2317" s="628"/>
      <c r="H2317" s="627" t="s">
        <v>6494</v>
      </c>
      <c r="I2317" s="628"/>
      <c r="J2317" s="1"/>
      <c r="K2317" s="1"/>
      <c r="L2317" s="1"/>
      <c r="M2317" s="1"/>
      <c r="N2317" s="1"/>
      <c r="O2317" s="1"/>
      <c r="P2317" s="1"/>
      <c r="Q2317" s="1"/>
      <c r="R2317" s="1"/>
    </row>
    <row r="2318" spans="1:18" ht="16.5" customHeight="1">
      <c r="A2318" s="626" t="s">
        <v>7612</v>
      </c>
      <c r="B2318" s="626">
        <v>1</v>
      </c>
      <c r="C2318" s="627" t="s">
        <v>5934</v>
      </c>
      <c r="D2318" s="627" t="s">
        <v>1857</v>
      </c>
      <c r="E2318" s="628"/>
      <c r="F2318" s="629" t="s">
        <v>8355</v>
      </c>
      <c r="G2318" s="628"/>
      <c r="H2318" s="627" t="s">
        <v>6494</v>
      </c>
      <c r="I2318" s="628"/>
      <c r="J2318" s="1"/>
      <c r="K2318" s="1"/>
      <c r="L2318" s="1"/>
      <c r="M2318" s="1"/>
      <c r="N2318" s="1"/>
      <c r="O2318" s="1"/>
      <c r="P2318" s="1"/>
      <c r="Q2318" s="1"/>
      <c r="R2318" s="1"/>
    </row>
    <row r="2319" spans="1:18" ht="16.5" customHeight="1">
      <c r="A2319" s="626" t="s">
        <v>7612</v>
      </c>
      <c r="B2319" s="626">
        <v>1</v>
      </c>
      <c r="C2319" s="627" t="s">
        <v>6439</v>
      </c>
      <c r="D2319" s="627" t="s">
        <v>1857</v>
      </c>
      <c r="E2319" s="628"/>
      <c r="F2319" s="629" t="s">
        <v>8356</v>
      </c>
      <c r="G2319" s="628"/>
      <c r="H2319" s="627" t="s">
        <v>6494</v>
      </c>
      <c r="I2319" s="628"/>
      <c r="J2319" s="1"/>
      <c r="K2319" s="1"/>
      <c r="L2319" s="1"/>
      <c r="M2319" s="1"/>
      <c r="N2319" s="1"/>
      <c r="O2319" s="1"/>
      <c r="P2319" s="1"/>
      <c r="Q2319" s="1"/>
      <c r="R2319" s="1"/>
    </row>
    <row r="2320" spans="1:18" ht="16.5" customHeight="1">
      <c r="A2320" s="626" t="s">
        <v>7612</v>
      </c>
      <c r="B2320" s="626">
        <v>1</v>
      </c>
      <c r="C2320" s="627" t="s">
        <v>6439</v>
      </c>
      <c r="D2320" s="627" t="s">
        <v>1857</v>
      </c>
      <c r="E2320" s="628"/>
      <c r="F2320" s="629" t="s">
        <v>8357</v>
      </c>
      <c r="G2320" s="628"/>
      <c r="H2320" s="627" t="s">
        <v>6494</v>
      </c>
      <c r="I2320" s="628"/>
      <c r="J2320" s="1"/>
      <c r="K2320" s="1"/>
      <c r="L2320" s="1"/>
      <c r="M2320" s="1"/>
      <c r="N2320" s="1"/>
      <c r="O2320" s="1"/>
      <c r="P2320" s="1"/>
      <c r="Q2320" s="1"/>
      <c r="R2320" s="1"/>
    </row>
    <row r="2321" spans="1:18" ht="16.5" customHeight="1">
      <c r="A2321" s="626" t="s">
        <v>7612</v>
      </c>
      <c r="B2321" s="626">
        <v>1</v>
      </c>
      <c r="C2321" s="627" t="s">
        <v>6439</v>
      </c>
      <c r="D2321" s="627" t="s">
        <v>1857</v>
      </c>
      <c r="E2321" s="628"/>
      <c r="F2321" s="629" t="s">
        <v>8358</v>
      </c>
      <c r="G2321" s="628"/>
      <c r="H2321" s="627" t="s">
        <v>6494</v>
      </c>
      <c r="I2321" s="628"/>
      <c r="J2321" s="1"/>
      <c r="K2321" s="1"/>
      <c r="L2321" s="1"/>
      <c r="M2321" s="1"/>
      <c r="N2321" s="1"/>
      <c r="O2321" s="1"/>
      <c r="P2321" s="1"/>
      <c r="Q2321" s="1"/>
      <c r="R2321" s="1"/>
    </row>
    <row r="2322" spans="1:18" ht="16.5" customHeight="1">
      <c r="A2322" s="626" t="s">
        <v>7612</v>
      </c>
      <c r="B2322" s="626">
        <v>1</v>
      </c>
      <c r="C2322" s="627" t="s">
        <v>6439</v>
      </c>
      <c r="D2322" s="627" t="s">
        <v>1857</v>
      </c>
      <c r="E2322" s="628"/>
      <c r="F2322" s="629" t="s">
        <v>8359</v>
      </c>
      <c r="G2322" s="628"/>
      <c r="H2322" s="627" t="s">
        <v>6494</v>
      </c>
      <c r="I2322" s="628"/>
      <c r="J2322" s="1"/>
      <c r="K2322" s="1"/>
      <c r="L2322" s="1"/>
      <c r="M2322" s="1"/>
      <c r="N2322" s="1"/>
      <c r="O2322" s="1"/>
      <c r="P2322" s="1"/>
      <c r="Q2322" s="1"/>
      <c r="R2322" s="1"/>
    </row>
    <row r="2323" spans="1:18" ht="16.5" customHeight="1">
      <c r="A2323" s="626" t="s">
        <v>7612</v>
      </c>
      <c r="B2323" s="626">
        <v>1</v>
      </c>
      <c r="C2323" s="627" t="s">
        <v>6439</v>
      </c>
      <c r="D2323" s="627" t="s">
        <v>1857</v>
      </c>
      <c r="E2323" s="628"/>
      <c r="F2323" s="629" t="s">
        <v>8360</v>
      </c>
      <c r="G2323" s="628"/>
      <c r="H2323" s="627" t="s">
        <v>6494</v>
      </c>
      <c r="I2323" s="628"/>
      <c r="J2323" s="1"/>
      <c r="K2323" s="1"/>
      <c r="L2323" s="1"/>
      <c r="M2323" s="1"/>
      <c r="N2323" s="1"/>
      <c r="O2323" s="1"/>
      <c r="P2323" s="1"/>
      <c r="Q2323" s="1"/>
      <c r="R2323" s="1"/>
    </row>
    <row r="2324" spans="1:18" ht="16.5" customHeight="1">
      <c r="A2324" s="626" t="s">
        <v>7612</v>
      </c>
      <c r="B2324" s="626">
        <v>1</v>
      </c>
      <c r="C2324" s="627" t="s">
        <v>6439</v>
      </c>
      <c r="D2324" s="627" t="s">
        <v>1857</v>
      </c>
      <c r="E2324" s="628"/>
      <c r="F2324" s="629" t="s">
        <v>8361</v>
      </c>
      <c r="G2324" s="628"/>
      <c r="H2324" s="627" t="s">
        <v>6494</v>
      </c>
      <c r="I2324" s="628"/>
      <c r="J2324" s="1"/>
      <c r="K2324" s="1"/>
      <c r="L2324" s="1"/>
      <c r="M2324" s="1"/>
      <c r="N2324" s="1"/>
      <c r="O2324" s="1"/>
      <c r="P2324" s="1"/>
      <c r="Q2324" s="1"/>
      <c r="R2324" s="1"/>
    </row>
    <row r="2325" spans="1:18" ht="16.5" customHeight="1">
      <c r="A2325" s="626" t="s">
        <v>7612</v>
      </c>
      <c r="B2325" s="626">
        <v>1</v>
      </c>
      <c r="C2325" s="627" t="s">
        <v>6439</v>
      </c>
      <c r="D2325" s="627" t="s">
        <v>1857</v>
      </c>
      <c r="E2325" s="628"/>
      <c r="F2325" s="629" t="s">
        <v>8362</v>
      </c>
      <c r="G2325" s="628"/>
      <c r="H2325" s="627" t="s">
        <v>6494</v>
      </c>
      <c r="I2325" s="628"/>
      <c r="J2325" s="1"/>
      <c r="K2325" s="1"/>
      <c r="L2325" s="1"/>
      <c r="M2325" s="1"/>
      <c r="N2325" s="1"/>
      <c r="O2325" s="1"/>
      <c r="P2325" s="1"/>
      <c r="Q2325" s="1"/>
      <c r="R2325" s="1"/>
    </row>
    <row r="2326" spans="1:18" ht="16.5" customHeight="1">
      <c r="A2326" s="626" t="s">
        <v>7612</v>
      </c>
      <c r="B2326" s="626">
        <v>1</v>
      </c>
      <c r="C2326" s="627" t="s">
        <v>6439</v>
      </c>
      <c r="D2326" s="627" t="s">
        <v>1857</v>
      </c>
      <c r="E2326" s="628"/>
      <c r="F2326" s="629" t="s">
        <v>8363</v>
      </c>
      <c r="G2326" s="628"/>
      <c r="H2326" s="627" t="s">
        <v>6494</v>
      </c>
      <c r="I2326" s="628"/>
      <c r="J2326" s="1"/>
      <c r="K2326" s="1"/>
      <c r="L2326" s="1"/>
      <c r="M2326" s="1"/>
      <c r="N2326" s="1"/>
      <c r="O2326" s="1"/>
      <c r="P2326" s="1"/>
      <c r="Q2326" s="1"/>
      <c r="R2326" s="1"/>
    </row>
    <row r="2327" spans="1:18" ht="16.5" customHeight="1">
      <c r="A2327" s="626" t="s">
        <v>7612</v>
      </c>
      <c r="B2327" s="626">
        <v>1</v>
      </c>
      <c r="C2327" s="627" t="s">
        <v>6439</v>
      </c>
      <c r="D2327" s="627" t="s">
        <v>1857</v>
      </c>
      <c r="E2327" s="628"/>
      <c r="F2327" s="629" t="s">
        <v>8364</v>
      </c>
      <c r="G2327" s="628"/>
      <c r="H2327" s="627" t="s">
        <v>6494</v>
      </c>
      <c r="I2327" s="628"/>
      <c r="J2327" s="1"/>
      <c r="K2327" s="1"/>
      <c r="L2327" s="1"/>
      <c r="M2327" s="1"/>
      <c r="N2327" s="1"/>
      <c r="O2327" s="1"/>
      <c r="P2327" s="1"/>
      <c r="Q2327" s="1"/>
      <c r="R2327" s="1"/>
    </row>
    <row r="2328" spans="1:18" ht="16.5" customHeight="1">
      <c r="A2328" s="626" t="s">
        <v>7612</v>
      </c>
      <c r="B2328" s="626">
        <v>1</v>
      </c>
      <c r="C2328" s="627" t="s">
        <v>6439</v>
      </c>
      <c r="D2328" s="627" t="s">
        <v>1857</v>
      </c>
      <c r="E2328" s="628"/>
      <c r="F2328" s="629" t="s">
        <v>8365</v>
      </c>
      <c r="G2328" s="628"/>
      <c r="H2328" s="627" t="s">
        <v>6494</v>
      </c>
      <c r="I2328" s="628"/>
      <c r="J2328" s="1"/>
      <c r="K2328" s="1"/>
      <c r="L2328" s="1"/>
      <c r="M2328" s="1"/>
      <c r="N2328" s="1"/>
      <c r="O2328" s="1"/>
      <c r="P2328" s="1"/>
      <c r="Q2328" s="1"/>
      <c r="R2328" s="1"/>
    </row>
    <row r="2329" spans="1:18" ht="16.5" customHeight="1">
      <c r="A2329" s="626" t="s">
        <v>7612</v>
      </c>
      <c r="B2329" s="626">
        <v>1</v>
      </c>
      <c r="C2329" s="627" t="s">
        <v>6439</v>
      </c>
      <c r="D2329" s="627" t="s">
        <v>1857</v>
      </c>
      <c r="E2329" s="628"/>
      <c r="F2329" s="629" t="s">
        <v>8366</v>
      </c>
      <c r="G2329" s="628"/>
      <c r="H2329" s="627" t="s">
        <v>6494</v>
      </c>
      <c r="I2329" s="628"/>
      <c r="J2329" s="1"/>
      <c r="K2329" s="1"/>
      <c r="L2329" s="1"/>
      <c r="M2329" s="1"/>
      <c r="N2329" s="1"/>
      <c r="O2329" s="1"/>
      <c r="P2329" s="1"/>
      <c r="Q2329" s="1"/>
      <c r="R2329" s="1"/>
    </row>
    <row r="2330" spans="1:18" ht="16.5" customHeight="1">
      <c r="A2330" s="626" t="s">
        <v>7612</v>
      </c>
      <c r="B2330" s="626">
        <v>1</v>
      </c>
      <c r="C2330" s="627" t="s">
        <v>6439</v>
      </c>
      <c r="D2330" s="627" t="s">
        <v>1857</v>
      </c>
      <c r="E2330" s="628"/>
      <c r="F2330" s="629" t="s">
        <v>8367</v>
      </c>
      <c r="G2330" s="628"/>
      <c r="H2330" s="627" t="s">
        <v>6494</v>
      </c>
      <c r="I2330" s="628"/>
      <c r="J2330" s="1"/>
      <c r="K2330" s="1"/>
      <c r="L2330" s="1"/>
      <c r="M2330" s="1"/>
      <c r="N2330" s="1"/>
      <c r="O2330" s="1"/>
      <c r="P2330" s="1"/>
      <c r="Q2330" s="1"/>
      <c r="R2330" s="1"/>
    </row>
    <row r="2331" spans="1:18" ht="16.5" customHeight="1">
      <c r="A2331" s="626" t="s">
        <v>7612</v>
      </c>
      <c r="B2331" s="626">
        <v>1</v>
      </c>
      <c r="C2331" s="627" t="s">
        <v>6439</v>
      </c>
      <c r="D2331" s="627" t="s">
        <v>1857</v>
      </c>
      <c r="E2331" s="628"/>
      <c r="F2331" s="629" t="s">
        <v>8368</v>
      </c>
      <c r="G2331" s="628"/>
      <c r="H2331" s="627" t="s">
        <v>6494</v>
      </c>
      <c r="I2331" s="628"/>
      <c r="J2331" s="1"/>
      <c r="K2331" s="1"/>
      <c r="L2331" s="1"/>
      <c r="M2331" s="1"/>
      <c r="N2331" s="1"/>
      <c r="O2331" s="1"/>
      <c r="P2331" s="1"/>
      <c r="Q2331" s="1"/>
      <c r="R2331" s="1"/>
    </row>
    <row r="2332" spans="1:18" ht="16.5" customHeight="1">
      <c r="A2332" s="626" t="s">
        <v>7612</v>
      </c>
      <c r="B2332" s="626">
        <v>1</v>
      </c>
      <c r="C2332" s="627" t="s">
        <v>6439</v>
      </c>
      <c r="D2332" s="627" t="s">
        <v>1857</v>
      </c>
      <c r="E2332" s="628"/>
      <c r="F2332" s="629" t="s">
        <v>8369</v>
      </c>
      <c r="G2332" s="628"/>
      <c r="H2332" s="627" t="s">
        <v>6494</v>
      </c>
      <c r="I2332" s="628"/>
      <c r="J2332" s="1"/>
      <c r="K2332" s="1"/>
      <c r="L2332" s="1"/>
      <c r="M2332" s="1"/>
      <c r="N2332" s="1"/>
      <c r="O2332" s="1"/>
      <c r="P2332" s="1"/>
      <c r="Q2332" s="1"/>
      <c r="R2332" s="1"/>
    </row>
    <row r="2333" spans="1:18" ht="16.5" customHeight="1">
      <c r="A2333" s="626" t="s">
        <v>7612</v>
      </c>
      <c r="B2333" s="626">
        <v>1</v>
      </c>
      <c r="C2333" s="627" t="s">
        <v>6439</v>
      </c>
      <c r="D2333" s="627" t="s">
        <v>1857</v>
      </c>
      <c r="E2333" s="628"/>
      <c r="F2333" s="629" t="s">
        <v>8370</v>
      </c>
      <c r="G2333" s="628"/>
      <c r="H2333" s="627" t="s">
        <v>6494</v>
      </c>
      <c r="I2333" s="628"/>
      <c r="J2333" s="1"/>
      <c r="K2333" s="1"/>
      <c r="L2333" s="1"/>
      <c r="M2333" s="1"/>
      <c r="N2333" s="1"/>
      <c r="O2333" s="1"/>
      <c r="P2333" s="1"/>
      <c r="Q2333" s="1"/>
      <c r="R2333" s="1"/>
    </row>
    <row r="2334" spans="1:18" ht="16.5" customHeight="1">
      <c r="A2334" s="626" t="s">
        <v>7612</v>
      </c>
      <c r="B2334" s="626">
        <v>1</v>
      </c>
      <c r="C2334" s="627" t="s">
        <v>6439</v>
      </c>
      <c r="D2334" s="627" t="s">
        <v>1857</v>
      </c>
      <c r="E2334" s="628"/>
      <c r="F2334" s="629" t="s">
        <v>8371</v>
      </c>
      <c r="G2334" s="628"/>
      <c r="H2334" s="627" t="s">
        <v>6494</v>
      </c>
      <c r="I2334" s="628"/>
      <c r="J2334" s="1"/>
      <c r="K2334" s="1"/>
      <c r="L2334" s="1"/>
      <c r="M2334" s="1"/>
      <c r="N2334" s="1"/>
      <c r="O2334" s="1"/>
      <c r="P2334" s="1"/>
      <c r="Q2334" s="1"/>
      <c r="R2334" s="1"/>
    </row>
    <row r="2335" spans="1:18" ht="16.5" customHeight="1">
      <c r="A2335" s="626" t="s">
        <v>7612</v>
      </c>
      <c r="B2335" s="626">
        <v>1</v>
      </c>
      <c r="C2335" s="627" t="s">
        <v>6439</v>
      </c>
      <c r="D2335" s="627" t="s">
        <v>1857</v>
      </c>
      <c r="E2335" s="628"/>
      <c r="F2335" s="629" t="s">
        <v>8372</v>
      </c>
      <c r="G2335" s="628"/>
      <c r="H2335" s="627" t="s">
        <v>6494</v>
      </c>
      <c r="I2335" s="628"/>
      <c r="J2335" s="1"/>
      <c r="K2335" s="1"/>
      <c r="L2335" s="1"/>
      <c r="M2335" s="1"/>
      <c r="N2335" s="1"/>
      <c r="O2335" s="1"/>
      <c r="P2335" s="1"/>
      <c r="Q2335" s="1"/>
      <c r="R2335" s="1"/>
    </row>
    <row r="2336" spans="1:18" ht="16.5" customHeight="1">
      <c r="A2336" s="626" t="s">
        <v>7612</v>
      </c>
      <c r="B2336" s="626">
        <v>1</v>
      </c>
      <c r="C2336" s="627" t="s">
        <v>6439</v>
      </c>
      <c r="D2336" s="627" t="s">
        <v>1857</v>
      </c>
      <c r="E2336" s="628"/>
      <c r="F2336" s="629" t="s">
        <v>8373</v>
      </c>
      <c r="G2336" s="628"/>
      <c r="H2336" s="627" t="s">
        <v>6494</v>
      </c>
      <c r="I2336" s="628"/>
      <c r="J2336" s="1"/>
      <c r="K2336" s="1"/>
      <c r="L2336" s="1"/>
      <c r="M2336" s="1"/>
      <c r="N2336" s="1"/>
      <c r="O2336" s="1"/>
      <c r="P2336" s="1"/>
      <c r="Q2336" s="1"/>
      <c r="R2336" s="1"/>
    </row>
    <row r="2337" spans="1:18" ht="16.5" customHeight="1">
      <c r="A2337" s="626" t="s">
        <v>7612</v>
      </c>
      <c r="B2337" s="626">
        <v>1</v>
      </c>
      <c r="C2337" s="627" t="s">
        <v>6439</v>
      </c>
      <c r="D2337" s="627" t="s">
        <v>1857</v>
      </c>
      <c r="E2337" s="628"/>
      <c r="F2337" s="629" t="s">
        <v>8374</v>
      </c>
      <c r="G2337" s="628"/>
      <c r="H2337" s="627" t="s">
        <v>6494</v>
      </c>
      <c r="I2337" s="628"/>
      <c r="J2337" s="1"/>
      <c r="K2337" s="1"/>
      <c r="L2337" s="1"/>
      <c r="M2337" s="1"/>
      <c r="N2337" s="1"/>
      <c r="O2337" s="1"/>
      <c r="P2337" s="1"/>
      <c r="Q2337" s="1"/>
      <c r="R2337" s="1"/>
    </row>
    <row r="2338" spans="1:18" ht="16.5" customHeight="1">
      <c r="A2338" s="626" t="s">
        <v>7612</v>
      </c>
      <c r="B2338" s="626">
        <v>1</v>
      </c>
      <c r="C2338" s="627" t="s">
        <v>6439</v>
      </c>
      <c r="D2338" s="627" t="s">
        <v>1857</v>
      </c>
      <c r="E2338" s="628"/>
      <c r="F2338" s="629" t="s">
        <v>8375</v>
      </c>
      <c r="G2338" s="628"/>
      <c r="H2338" s="627" t="s">
        <v>6494</v>
      </c>
      <c r="I2338" s="628"/>
      <c r="J2338" s="1"/>
      <c r="K2338" s="1"/>
      <c r="L2338" s="1"/>
      <c r="M2338" s="1"/>
      <c r="N2338" s="1"/>
      <c r="O2338" s="1"/>
      <c r="P2338" s="1"/>
      <c r="Q2338" s="1"/>
      <c r="R2338" s="1"/>
    </row>
    <row r="2339" spans="1:18" ht="16.5" customHeight="1">
      <c r="A2339" s="626" t="s">
        <v>7612</v>
      </c>
      <c r="B2339" s="626">
        <v>1</v>
      </c>
      <c r="C2339" s="627" t="s">
        <v>6439</v>
      </c>
      <c r="D2339" s="627" t="s">
        <v>1857</v>
      </c>
      <c r="E2339" s="628"/>
      <c r="F2339" s="629" t="s">
        <v>8376</v>
      </c>
      <c r="G2339" s="628"/>
      <c r="H2339" s="627" t="s">
        <v>6494</v>
      </c>
      <c r="I2339" s="628"/>
      <c r="J2339" s="1"/>
      <c r="K2339" s="1"/>
      <c r="L2339" s="1"/>
      <c r="M2339" s="1"/>
      <c r="N2339" s="1"/>
      <c r="O2339" s="1"/>
      <c r="P2339" s="1"/>
      <c r="Q2339" s="1"/>
      <c r="R2339" s="1"/>
    </row>
    <row r="2340" spans="1:18" ht="16.5" customHeight="1">
      <c r="A2340" s="626" t="s">
        <v>7612</v>
      </c>
      <c r="B2340" s="626">
        <v>1</v>
      </c>
      <c r="C2340" s="627" t="s">
        <v>6439</v>
      </c>
      <c r="D2340" s="627" t="s">
        <v>1857</v>
      </c>
      <c r="E2340" s="628"/>
      <c r="F2340" s="629" t="s">
        <v>8377</v>
      </c>
      <c r="G2340" s="628"/>
      <c r="H2340" s="627" t="s">
        <v>6494</v>
      </c>
      <c r="I2340" s="628"/>
      <c r="J2340" s="1"/>
      <c r="K2340" s="1"/>
      <c r="L2340" s="1"/>
      <c r="M2340" s="1"/>
      <c r="N2340" s="1"/>
      <c r="O2340" s="1"/>
      <c r="P2340" s="1"/>
      <c r="Q2340" s="1"/>
      <c r="R2340" s="1"/>
    </row>
    <row r="2341" spans="1:18" ht="16.5" customHeight="1">
      <c r="A2341" s="626" t="s">
        <v>7612</v>
      </c>
      <c r="B2341" s="626">
        <v>1</v>
      </c>
      <c r="C2341" s="627" t="s">
        <v>6439</v>
      </c>
      <c r="D2341" s="627" t="s">
        <v>1857</v>
      </c>
      <c r="E2341" s="628"/>
      <c r="F2341" s="629" t="s">
        <v>8378</v>
      </c>
      <c r="G2341" s="628"/>
      <c r="H2341" s="627" t="s">
        <v>6494</v>
      </c>
      <c r="I2341" s="628"/>
      <c r="J2341" s="1"/>
      <c r="K2341" s="1"/>
      <c r="L2341" s="1"/>
      <c r="M2341" s="1"/>
      <c r="N2341" s="1"/>
      <c r="O2341" s="1"/>
      <c r="P2341" s="1"/>
      <c r="Q2341" s="1"/>
      <c r="R2341" s="1"/>
    </row>
    <row r="2342" spans="1:18" ht="16.5" customHeight="1">
      <c r="A2342" s="626" t="s">
        <v>7612</v>
      </c>
      <c r="B2342" s="626">
        <v>1</v>
      </c>
      <c r="C2342" s="627" t="s">
        <v>6439</v>
      </c>
      <c r="D2342" s="627" t="s">
        <v>1857</v>
      </c>
      <c r="E2342" s="628"/>
      <c r="F2342" s="629" t="s">
        <v>8379</v>
      </c>
      <c r="G2342" s="628"/>
      <c r="H2342" s="627" t="s">
        <v>6494</v>
      </c>
      <c r="I2342" s="628"/>
      <c r="J2342" s="1"/>
      <c r="K2342" s="1"/>
      <c r="L2342" s="1"/>
      <c r="M2342" s="1"/>
      <c r="N2342" s="1"/>
      <c r="O2342" s="1"/>
      <c r="P2342" s="1"/>
      <c r="Q2342" s="1"/>
      <c r="R2342" s="1"/>
    </row>
    <row r="2343" spans="1:18" ht="16.5" customHeight="1">
      <c r="A2343" s="626" t="s">
        <v>7612</v>
      </c>
      <c r="B2343" s="626">
        <v>1</v>
      </c>
      <c r="C2343" s="627" t="s">
        <v>6439</v>
      </c>
      <c r="D2343" s="627" t="s">
        <v>1857</v>
      </c>
      <c r="E2343" s="628"/>
      <c r="F2343" s="629" t="s">
        <v>8380</v>
      </c>
      <c r="G2343" s="628"/>
      <c r="H2343" s="627" t="s">
        <v>6494</v>
      </c>
      <c r="I2343" s="628"/>
      <c r="J2343" s="1"/>
      <c r="K2343" s="1"/>
      <c r="L2343" s="1"/>
      <c r="M2343" s="1"/>
      <c r="N2343" s="1"/>
      <c r="O2343" s="1"/>
      <c r="P2343" s="1"/>
      <c r="Q2343" s="1"/>
      <c r="R2343" s="1"/>
    </row>
    <row r="2344" spans="1:18" ht="16.5" customHeight="1">
      <c r="A2344" s="626" t="s">
        <v>7612</v>
      </c>
      <c r="B2344" s="626">
        <v>1</v>
      </c>
      <c r="C2344" s="627" t="s">
        <v>6439</v>
      </c>
      <c r="D2344" s="627" t="s">
        <v>1857</v>
      </c>
      <c r="E2344" s="628"/>
      <c r="F2344" s="629" t="s">
        <v>8381</v>
      </c>
      <c r="G2344" s="628"/>
      <c r="H2344" s="627" t="s">
        <v>6494</v>
      </c>
      <c r="I2344" s="628"/>
      <c r="J2344" s="1"/>
      <c r="K2344" s="1"/>
      <c r="L2344" s="1"/>
      <c r="M2344" s="1"/>
      <c r="N2344" s="1"/>
      <c r="O2344" s="1"/>
      <c r="P2344" s="1"/>
      <c r="Q2344" s="1"/>
      <c r="R2344" s="1"/>
    </row>
    <row r="2345" spans="1:18" ht="16.5" customHeight="1">
      <c r="A2345" s="626" t="s">
        <v>7612</v>
      </c>
      <c r="B2345" s="626">
        <v>1</v>
      </c>
      <c r="C2345" s="627" t="s">
        <v>6439</v>
      </c>
      <c r="D2345" s="627" t="s">
        <v>1857</v>
      </c>
      <c r="E2345" s="628"/>
      <c r="F2345" s="629" t="s">
        <v>8382</v>
      </c>
      <c r="G2345" s="628"/>
      <c r="H2345" s="627" t="s">
        <v>6494</v>
      </c>
      <c r="I2345" s="628"/>
      <c r="J2345" s="1"/>
      <c r="K2345" s="1"/>
      <c r="L2345" s="1"/>
      <c r="M2345" s="1"/>
      <c r="N2345" s="1"/>
      <c r="O2345" s="1"/>
      <c r="P2345" s="1"/>
      <c r="Q2345" s="1"/>
      <c r="R2345" s="1"/>
    </row>
    <row r="2346" spans="1:18" ht="16.5" customHeight="1">
      <c r="A2346" s="626" t="s">
        <v>7612</v>
      </c>
      <c r="B2346" s="626">
        <v>1</v>
      </c>
      <c r="C2346" s="627" t="s">
        <v>6439</v>
      </c>
      <c r="D2346" s="627" t="s">
        <v>1857</v>
      </c>
      <c r="E2346" s="628"/>
      <c r="F2346" s="629" t="s">
        <v>8383</v>
      </c>
      <c r="G2346" s="628"/>
      <c r="H2346" s="627" t="s">
        <v>6494</v>
      </c>
      <c r="I2346" s="628"/>
      <c r="J2346" s="1"/>
      <c r="K2346" s="1"/>
      <c r="L2346" s="1"/>
      <c r="M2346" s="1"/>
      <c r="N2346" s="1"/>
      <c r="O2346" s="1"/>
      <c r="P2346" s="1"/>
      <c r="Q2346" s="1"/>
      <c r="R2346" s="1"/>
    </row>
    <row r="2347" spans="1:18" ht="16.5" customHeight="1">
      <c r="A2347" s="626" t="s">
        <v>7612</v>
      </c>
      <c r="B2347" s="626">
        <v>1</v>
      </c>
      <c r="C2347" s="627" t="s">
        <v>6439</v>
      </c>
      <c r="D2347" s="627" t="s">
        <v>1857</v>
      </c>
      <c r="E2347" s="628"/>
      <c r="F2347" s="629" t="s">
        <v>8384</v>
      </c>
      <c r="G2347" s="628"/>
      <c r="H2347" s="627" t="s">
        <v>6494</v>
      </c>
      <c r="I2347" s="628"/>
      <c r="J2347" s="1"/>
      <c r="K2347" s="1"/>
      <c r="L2347" s="1"/>
      <c r="M2347" s="1"/>
      <c r="N2347" s="1"/>
      <c r="O2347" s="1"/>
      <c r="P2347" s="1"/>
      <c r="Q2347" s="1"/>
      <c r="R2347" s="1"/>
    </row>
    <row r="2348" spans="1:18" ht="16.5" customHeight="1">
      <c r="A2348" s="626" t="s">
        <v>7612</v>
      </c>
      <c r="B2348" s="626">
        <v>1</v>
      </c>
      <c r="C2348" s="627" t="s">
        <v>6439</v>
      </c>
      <c r="D2348" s="627" t="s">
        <v>1857</v>
      </c>
      <c r="E2348" s="628"/>
      <c r="F2348" s="629" t="s">
        <v>8385</v>
      </c>
      <c r="G2348" s="628"/>
      <c r="H2348" s="627" t="s">
        <v>6494</v>
      </c>
      <c r="I2348" s="628"/>
      <c r="J2348" s="1"/>
      <c r="K2348" s="1"/>
      <c r="L2348" s="1"/>
      <c r="M2348" s="1"/>
      <c r="N2348" s="1"/>
      <c r="O2348" s="1"/>
      <c r="P2348" s="1"/>
      <c r="Q2348" s="1"/>
      <c r="R2348" s="1"/>
    </row>
    <row r="2349" spans="1:18" ht="16.5" customHeight="1">
      <c r="A2349" s="626" t="s">
        <v>7612</v>
      </c>
      <c r="B2349" s="626">
        <v>1</v>
      </c>
      <c r="C2349" s="627" t="s">
        <v>6439</v>
      </c>
      <c r="D2349" s="627" t="s">
        <v>1857</v>
      </c>
      <c r="E2349" s="628"/>
      <c r="F2349" s="629" t="s">
        <v>8386</v>
      </c>
      <c r="G2349" s="628"/>
      <c r="H2349" s="627" t="s">
        <v>6494</v>
      </c>
      <c r="I2349" s="628"/>
      <c r="J2349" s="1"/>
      <c r="K2349" s="1"/>
      <c r="L2349" s="1"/>
      <c r="M2349" s="1"/>
      <c r="N2349" s="1"/>
      <c r="O2349" s="1"/>
      <c r="P2349" s="1"/>
      <c r="Q2349" s="1"/>
      <c r="R2349" s="1"/>
    </row>
    <row r="2350" spans="1:18" ht="16.5" customHeight="1">
      <c r="A2350" s="626" t="s">
        <v>7612</v>
      </c>
      <c r="B2350" s="626">
        <v>1</v>
      </c>
      <c r="C2350" s="627" t="s">
        <v>6439</v>
      </c>
      <c r="D2350" s="627" t="s">
        <v>1857</v>
      </c>
      <c r="E2350" s="628"/>
      <c r="F2350" s="629" t="s">
        <v>8387</v>
      </c>
      <c r="G2350" s="628"/>
      <c r="H2350" s="627" t="s">
        <v>6494</v>
      </c>
      <c r="I2350" s="628"/>
      <c r="J2350" s="1"/>
      <c r="K2350" s="1"/>
      <c r="L2350" s="1"/>
      <c r="M2350" s="1"/>
      <c r="N2350" s="1"/>
      <c r="O2350" s="1"/>
      <c r="P2350" s="1"/>
      <c r="Q2350" s="1"/>
      <c r="R2350" s="1"/>
    </row>
    <row r="2351" spans="1:18" ht="16.5" customHeight="1">
      <c r="A2351" s="626" t="s">
        <v>7612</v>
      </c>
      <c r="B2351" s="626">
        <v>1</v>
      </c>
      <c r="C2351" s="627" t="s">
        <v>6439</v>
      </c>
      <c r="D2351" s="627" t="s">
        <v>1857</v>
      </c>
      <c r="E2351" s="628"/>
      <c r="F2351" s="629" t="s">
        <v>8388</v>
      </c>
      <c r="G2351" s="628"/>
      <c r="H2351" s="627" t="s">
        <v>6494</v>
      </c>
      <c r="I2351" s="628"/>
      <c r="J2351" s="1"/>
      <c r="K2351" s="1"/>
      <c r="L2351" s="1"/>
      <c r="M2351" s="1"/>
      <c r="N2351" s="1"/>
      <c r="O2351" s="1"/>
      <c r="P2351" s="1"/>
      <c r="Q2351" s="1"/>
      <c r="R2351" s="1"/>
    </row>
    <row r="2352" spans="1:18" ht="16.5" customHeight="1">
      <c r="A2352" s="626" t="s">
        <v>7612</v>
      </c>
      <c r="B2352" s="626">
        <v>1</v>
      </c>
      <c r="C2352" s="627" t="s">
        <v>6439</v>
      </c>
      <c r="D2352" s="627" t="s">
        <v>1857</v>
      </c>
      <c r="E2352" s="628"/>
      <c r="F2352" s="629" t="s">
        <v>8389</v>
      </c>
      <c r="G2352" s="628"/>
      <c r="H2352" s="627" t="s">
        <v>6494</v>
      </c>
      <c r="I2352" s="628"/>
      <c r="J2352" s="1"/>
      <c r="K2352" s="1"/>
      <c r="L2352" s="1"/>
      <c r="M2352" s="1"/>
      <c r="N2352" s="1"/>
      <c r="O2352" s="1"/>
      <c r="P2352" s="1"/>
      <c r="Q2352" s="1"/>
      <c r="R2352" s="1"/>
    </row>
    <row r="2353" spans="1:18" ht="16.5" customHeight="1">
      <c r="A2353" s="626" t="s">
        <v>7612</v>
      </c>
      <c r="B2353" s="626">
        <v>1</v>
      </c>
      <c r="C2353" s="627" t="s">
        <v>6439</v>
      </c>
      <c r="D2353" s="627" t="s">
        <v>1857</v>
      </c>
      <c r="E2353" s="628"/>
      <c r="F2353" s="629" t="s">
        <v>8390</v>
      </c>
      <c r="G2353" s="628"/>
      <c r="H2353" s="627" t="s">
        <v>6494</v>
      </c>
      <c r="I2353" s="628"/>
      <c r="J2353" s="1"/>
      <c r="K2353" s="1"/>
      <c r="L2353" s="1"/>
      <c r="M2353" s="1"/>
      <c r="N2353" s="1"/>
      <c r="O2353" s="1"/>
      <c r="P2353" s="1"/>
      <c r="Q2353" s="1"/>
      <c r="R2353" s="1"/>
    </row>
    <row r="2354" spans="1:18" ht="16.5" customHeight="1">
      <c r="A2354" s="626" t="s">
        <v>7612</v>
      </c>
      <c r="B2354" s="626">
        <v>1</v>
      </c>
      <c r="C2354" s="627" t="s">
        <v>6439</v>
      </c>
      <c r="D2354" s="627" t="s">
        <v>1857</v>
      </c>
      <c r="E2354" s="628"/>
      <c r="F2354" s="629" t="s">
        <v>8391</v>
      </c>
      <c r="G2354" s="628"/>
      <c r="H2354" s="627" t="s">
        <v>6494</v>
      </c>
      <c r="I2354" s="628"/>
      <c r="J2354" s="1"/>
      <c r="K2354" s="1"/>
      <c r="L2354" s="1"/>
      <c r="M2354" s="1"/>
      <c r="N2354" s="1"/>
      <c r="O2354" s="1"/>
      <c r="P2354" s="1"/>
      <c r="Q2354" s="1"/>
      <c r="R2354" s="1"/>
    </row>
    <row r="2355" spans="1:18" ht="16.5" customHeight="1">
      <c r="A2355" s="626" t="s">
        <v>7612</v>
      </c>
      <c r="B2355" s="626">
        <v>1</v>
      </c>
      <c r="C2355" s="627" t="s">
        <v>6439</v>
      </c>
      <c r="D2355" s="627" t="s">
        <v>1857</v>
      </c>
      <c r="E2355" s="628"/>
      <c r="F2355" s="629" t="s">
        <v>8392</v>
      </c>
      <c r="G2355" s="628"/>
      <c r="H2355" s="627" t="s">
        <v>6494</v>
      </c>
      <c r="I2355" s="628"/>
      <c r="J2355" s="1"/>
      <c r="K2355" s="1"/>
      <c r="L2355" s="1"/>
      <c r="M2355" s="1"/>
      <c r="N2355" s="1"/>
      <c r="O2355" s="1"/>
      <c r="P2355" s="1"/>
      <c r="Q2355" s="1"/>
      <c r="R2355" s="1"/>
    </row>
    <row r="2356" spans="1:18" ht="16.5" customHeight="1">
      <c r="A2356" s="626" t="s">
        <v>7612</v>
      </c>
      <c r="B2356" s="626">
        <v>1</v>
      </c>
      <c r="C2356" s="627" t="s">
        <v>6439</v>
      </c>
      <c r="D2356" s="627" t="s">
        <v>1857</v>
      </c>
      <c r="E2356" s="628"/>
      <c r="F2356" s="629" t="s">
        <v>8393</v>
      </c>
      <c r="G2356" s="628"/>
      <c r="H2356" s="627" t="s">
        <v>6494</v>
      </c>
      <c r="I2356" s="628"/>
      <c r="J2356" s="1"/>
      <c r="K2356" s="1"/>
      <c r="L2356" s="1"/>
      <c r="M2356" s="1"/>
      <c r="N2356" s="1"/>
      <c r="O2356" s="1"/>
      <c r="P2356" s="1"/>
      <c r="Q2356" s="1"/>
      <c r="R2356" s="1"/>
    </row>
    <row r="2357" spans="1:18" ht="16.5" customHeight="1">
      <c r="A2357" s="626" t="s">
        <v>7612</v>
      </c>
      <c r="B2357" s="626">
        <v>1</v>
      </c>
      <c r="C2357" s="627" t="s">
        <v>6439</v>
      </c>
      <c r="D2357" s="627" t="s">
        <v>1857</v>
      </c>
      <c r="E2357" s="628"/>
      <c r="F2357" s="629" t="s">
        <v>8394</v>
      </c>
      <c r="G2357" s="628"/>
      <c r="H2357" s="627" t="s">
        <v>6494</v>
      </c>
      <c r="I2357" s="628"/>
      <c r="J2357" s="1"/>
      <c r="K2357" s="1"/>
      <c r="L2357" s="1"/>
      <c r="M2357" s="1"/>
      <c r="N2357" s="1"/>
      <c r="O2357" s="1"/>
      <c r="P2357" s="1"/>
      <c r="Q2357" s="1"/>
      <c r="R2357" s="1"/>
    </row>
    <row r="2358" spans="1:18" ht="16.5" customHeight="1">
      <c r="A2358" s="626" t="s">
        <v>7612</v>
      </c>
      <c r="B2358" s="626">
        <v>1</v>
      </c>
      <c r="C2358" s="627" t="s">
        <v>6439</v>
      </c>
      <c r="D2358" s="627" t="s">
        <v>1857</v>
      </c>
      <c r="E2358" s="628"/>
      <c r="F2358" s="629" t="s">
        <v>8395</v>
      </c>
      <c r="G2358" s="628"/>
      <c r="H2358" s="627" t="s">
        <v>6494</v>
      </c>
      <c r="I2358" s="628"/>
      <c r="J2358" s="1"/>
      <c r="K2358" s="1"/>
      <c r="L2358" s="1"/>
      <c r="M2358" s="1"/>
      <c r="N2358" s="1"/>
      <c r="O2358" s="1"/>
      <c r="P2358" s="1"/>
      <c r="Q2358" s="1"/>
      <c r="R2358" s="1"/>
    </row>
    <row r="2359" spans="1:18" ht="16.5" customHeight="1">
      <c r="A2359" s="626" t="s">
        <v>7612</v>
      </c>
      <c r="B2359" s="626">
        <v>1</v>
      </c>
      <c r="C2359" s="627" t="s">
        <v>6439</v>
      </c>
      <c r="D2359" s="627" t="s">
        <v>1857</v>
      </c>
      <c r="E2359" s="628"/>
      <c r="F2359" s="629" t="s">
        <v>8396</v>
      </c>
      <c r="G2359" s="628"/>
      <c r="H2359" s="627" t="s">
        <v>6494</v>
      </c>
      <c r="I2359" s="628"/>
      <c r="J2359" s="1"/>
      <c r="K2359" s="1"/>
      <c r="L2359" s="1"/>
      <c r="M2359" s="1"/>
      <c r="N2359" s="1"/>
      <c r="O2359" s="1"/>
      <c r="P2359" s="1"/>
      <c r="Q2359" s="1"/>
      <c r="R2359" s="1"/>
    </row>
    <row r="2360" spans="1:18" ht="16.5" customHeight="1">
      <c r="A2360" s="626" t="s">
        <v>7612</v>
      </c>
      <c r="B2360" s="626">
        <v>1</v>
      </c>
      <c r="C2360" s="627" t="s">
        <v>6439</v>
      </c>
      <c r="D2360" s="627" t="s">
        <v>1857</v>
      </c>
      <c r="E2360" s="628"/>
      <c r="F2360" s="629" t="s">
        <v>8397</v>
      </c>
      <c r="G2360" s="628"/>
      <c r="H2360" s="627" t="s">
        <v>6494</v>
      </c>
      <c r="I2360" s="628"/>
      <c r="J2360" s="1"/>
      <c r="K2360" s="1"/>
      <c r="L2360" s="1"/>
      <c r="M2360" s="1"/>
      <c r="N2360" s="1"/>
      <c r="O2360" s="1"/>
      <c r="P2360" s="1"/>
      <c r="Q2360" s="1"/>
      <c r="R2360" s="1"/>
    </row>
    <row r="2361" spans="1:18" ht="16.5" customHeight="1">
      <c r="A2361" s="626" t="s">
        <v>7612</v>
      </c>
      <c r="B2361" s="626">
        <v>1</v>
      </c>
      <c r="C2361" s="627" t="s">
        <v>6439</v>
      </c>
      <c r="D2361" s="627" t="s">
        <v>1857</v>
      </c>
      <c r="E2361" s="628"/>
      <c r="F2361" s="629" t="s">
        <v>8398</v>
      </c>
      <c r="G2361" s="628"/>
      <c r="H2361" s="627" t="s">
        <v>6494</v>
      </c>
      <c r="I2361" s="628"/>
      <c r="J2361" s="1"/>
      <c r="K2361" s="1"/>
      <c r="L2361" s="1"/>
      <c r="M2361" s="1"/>
      <c r="N2361" s="1"/>
      <c r="O2361" s="1"/>
      <c r="P2361" s="1"/>
      <c r="Q2361" s="1"/>
      <c r="R2361" s="1"/>
    </row>
    <row r="2362" spans="1:18" ht="16.5" customHeight="1">
      <c r="A2362" s="626" t="s">
        <v>7612</v>
      </c>
      <c r="B2362" s="626">
        <v>1</v>
      </c>
      <c r="C2362" s="627" t="s">
        <v>6439</v>
      </c>
      <c r="D2362" s="627" t="s">
        <v>1857</v>
      </c>
      <c r="E2362" s="628"/>
      <c r="F2362" s="629" t="s">
        <v>8399</v>
      </c>
      <c r="G2362" s="628"/>
      <c r="H2362" s="627" t="s">
        <v>6494</v>
      </c>
      <c r="I2362" s="628"/>
      <c r="J2362" s="1"/>
      <c r="K2362" s="1"/>
      <c r="L2362" s="1"/>
      <c r="M2362" s="1"/>
      <c r="N2362" s="1"/>
      <c r="O2362" s="1"/>
      <c r="P2362" s="1"/>
      <c r="Q2362" s="1"/>
      <c r="R2362" s="1"/>
    </row>
    <row r="2363" spans="1:18" ht="16.5" customHeight="1">
      <c r="A2363" s="626" t="s">
        <v>7612</v>
      </c>
      <c r="B2363" s="626">
        <v>1</v>
      </c>
      <c r="C2363" s="627" t="s">
        <v>6439</v>
      </c>
      <c r="D2363" s="627" t="s">
        <v>1857</v>
      </c>
      <c r="E2363" s="628"/>
      <c r="F2363" s="629" t="s">
        <v>8400</v>
      </c>
      <c r="G2363" s="628"/>
      <c r="H2363" s="627" t="s">
        <v>6494</v>
      </c>
      <c r="I2363" s="628"/>
      <c r="J2363" s="1"/>
      <c r="K2363" s="1"/>
      <c r="L2363" s="1"/>
      <c r="M2363" s="1"/>
      <c r="N2363" s="1"/>
      <c r="O2363" s="1"/>
      <c r="P2363" s="1"/>
      <c r="Q2363" s="1"/>
      <c r="R2363" s="1"/>
    </row>
    <row r="2364" spans="1:18" ht="16.5" customHeight="1">
      <c r="A2364" s="626" t="s">
        <v>7612</v>
      </c>
      <c r="B2364" s="626">
        <v>1</v>
      </c>
      <c r="C2364" s="627" t="s">
        <v>6439</v>
      </c>
      <c r="D2364" s="627" t="s">
        <v>1857</v>
      </c>
      <c r="E2364" s="628"/>
      <c r="F2364" s="629" t="s">
        <v>8401</v>
      </c>
      <c r="G2364" s="628"/>
      <c r="H2364" s="627" t="s">
        <v>6494</v>
      </c>
      <c r="I2364" s="628"/>
      <c r="J2364" s="1"/>
      <c r="K2364" s="1"/>
      <c r="L2364" s="1"/>
      <c r="M2364" s="1"/>
      <c r="N2364" s="1"/>
      <c r="O2364" s="1"/>
      <c r="P2364" s="1"/>
      <c r="Q2364" s="1"/>
      <c r="R2364" s="1"/>
    </row>
    <row r="2365" spans="1:18" ht="16.5" customHeight="1">
      <c r="A2365" s="626" t="s">
        <v>7612</v>
      </c>
      <c r="B2365" s="626">
        <v>1</v>
      </c>
      <c r="C2365" s="627" t="s">
        <v>6439</v>
      </c>
      <c r="D2365" s="627" t="s">
        <v>1857</v>
      </c>
      <c r="E2365" s="628"/>
      <c r="F2365" s="629" t="s">
        <v>8402</v>
      </c>
      <c r="G2365" s="628"/>
      <c r="H2365" s="627" t="s">
        <v>6494</v>
      </c>
      <c r="I2365" s="628"/>
      <c r="J2365" s="1"/>
      <c r="K2365" s="1"/>
      <c r="L2365" s="1"/>
      <c r="M2365" s="1"/>
      <c r="N2365" s="1"/>
      <c r="O2365" s="1"/>
      <c r="P2365" s="1"/>
      <c r="Q2365" s="1"/>
      <c r="R2365" s="1"/>
    </row>
    <row r="2366" spans="1:18" ht="16.5" customHeight="1">
      <c r="A2366" s="626" t="s">
        <v>7612</v>
      </c>
      <c r="B2366" s="626">
        <v>1</v>
      </c>
      <c r="C2366" s="627" t="s">
        <v>6439</v>
      </c>
      <c r="D2366" s="627" t="s">
        <v>1857</v>
      </c>
      <c r="E2366" s="628"/>
      <c r="F2366" s="629" t="s">
        <v>8403</v>
      </c>
      <c r="G2366" s="628"/>
      <c r="H2366" s="627" t="s">
        <v>6494</v>
      </c>
      <c r="I2366" s="628"/>
      <c r="J2366" s="1"/>
      <c r="K2366" s="1"/>
      <c r="L2366" s="1"/>
      <c r="M2366" s="1"/>
      <c r="N2366" s="1"/>
      <c r="O2366" s="1"/>
      <c r="P2366" s="1"/>
      <c r="Q2366" s="1"/>
      <c r="R2366" s="1"/>
    </row>
    <row r="2367" spans="1:18" ht="16.5" customHeight="1">
      <c r="A2367" s="626" t="s">
        <v>7612</v>
      </c>
      <c r="B2367" s="626">
        <v>1</v>
      </c>
      <c r="C2367" s="627" t="s">
        <v>6439</v>
      </c>
      <c r="D2367" s="627" t="s">
        <v>1857</v>
      </c>
      <c r="E2367" s="628"/>
      <c r="F2367" s="629" t="s">
        <v>8404</v>
      </c>
      <c r="G2367" s="628"/>
      <c r="H2367" s="627" t="s">
        <v>6494</v>
      </c>
      <c r="I2367" s="628"/>
      <c r="J2367" s="1"/>
      <c r="K2367" s="1"/>
      <c r="L2367" s="1"/>
      <c r="M2367" s="1"/>
      <c r="N2367" s="1"/>
      <c r="O2367" s="1"/>
      <c r="P2367" s="1"/>
      <c r="Q2367" s="1"/>
      <c r="R2367" s="1"/>
    </row>
    <row r="2368" spans="1:18" ht="16.5" customHeight="1">
      <c r="A2368" s="626" t="s">
        <v>7612</v>
      </c>
      <c r="B2368" s="626">
        <v>1</v>
      </c>
      <c r="C2368" s="627" t="s">
        <v>6439</v>
      </c>
      <c r="D2368" s="627" t="s">
        <v>1857</v>
      </c>
      <c r="E2368" s="628"/>
      <c r="F2368" s="629" t="s">
        <v>8405</v>
      </c>
      <c r="G2368" s="628"/>
      <c r="H2368" s="627" t="s">
        <v>6494</v>
      </c>
      <c r="I2368" s="628"/>
      <c r="J2368" s="1"/>
      <c r="K2368" s="1"/>
      <c r="L2368" s="1"/>
      <c r="M2368" s="1"/>
      <c r="N2368" s="1"/>
      <c r="O2368" s="1"/>
      <c r="P2368" s="1"/>
      <c r="Q2368" s="1"/>
      <c r="R2368" s="1"/>
    </row>
    <row r="2369" spans="1:18" ht="16.5" customHeight="1">
      <c r="A2369" s="626" t="s">
        <v>7612</v>
      </c>
      <c r="B2369" s="626">
        <v>1</v>
      </c>
      <c r="C2369" s="627" t="s">
        <v>6439</v>
      </c>
      <c r="D2369" s="627" t="s">
        <v>1857</v>
      </c>
      <c r="E2369" s="628"/>
      <c r="F2369" s="629" t="s">
        <v>8406</v>
      </c>
      <c r="G2369" s="628"/>
      <c r="H2369" s="627" t="s">
        <v>6494</v>
      </c>
      <c r="I2369" s="628"/>
      <c r="J2369" s="1"/>
      <c r="K2369" s="1"/>
      <c r="L2369" s="1"/>
      <c r="M2369" s="1"/>
      <c r="N2369" s="1"/>
      <c r="O2369" s="1"/>
      <c r="P2369" s="1"/>
      <c r="Q2369" s="1"/>
      <c r="R2369" s="1"/>
    </row>
    <row r="2370" spans="1:18" ht="16.5" customHeight="1">
      <c r="A2370" s="626" t="s">
        <v>7612</v>
      </c>
      <c r="B2370" s="626">
        <v>1</v>
      </c>
      <c r="C2370" s="627" t="s">
        <v>6439</v>
      </c>
      <c r="D2370" s="627" t="s">
        <v>1857</v>
      </c>
      <c r="E2370" s="628"/>
      <c r="F2370" s="629" t="s">
        <v>8407</v>
      </c>
      <c r="G2370" s="628"/>
      <c r="H2370" s="627" t="s">
        <v>6494</v>
      </c>
      <c r="I2370" s="628"/>
      <c r="J2370" s="1"/>
      <c r="K2370" s="1"/>
      <c r="L2370" s="1"/>
      <c r="M2370" s="1"/>
      <c r="N2370" s="1"/>
      <c r="O2370" s="1"/>
      <c r="P2370" s="1"/>
      <c r="Q2370" s="1"/>
      <c r="R2370" s="1"/>
    </row>
    <row r="2371" spans="1:18" ht="16.5" customHeight="1">
      <c r="A2371" s="626" t="s">
        <v>7612</v>
      </c>
      <c r="B2371" s="626">
        <v>1</v>
      </c>
      <c r="C2371" s="627" t="s">
        <v>6439</v>
      </c>
      <c r="D2371" s="627" t="s">
        <v>1857</v>
      </c>
      <c r="E2371" s="628"/>
      <c r="F2371" s="629" t="s">
        <v>8408</v>
      </c>
      <c r="G2371" s="628"/>
      <c r="H2371" s="627" t="s">
        <v>6494</v>
      </c>
      <c r="I2371" s="628"/>
      <c r="J2371" s="1"/>
      <c r="K2371" s="1"/>
      <c r="L2371" s="1"/>
      <c r="M2371" s="1"/>
      <c r="N2371" s="1"/>
      <c r="O2371" s="1"/>
      <c r="P2371" s="1"/>
      <c r="Q2371" s="1"/>
      <c r="R2371" s="1"/>
    </row>
    <row r="2372" spans="1:18" ht="16.5" customHeight="1">
      <c r="A2372" s="626" t="s">
        <v>7612</v>
      </c>
      <c r="B2372" s="626">
        <v>1</v>
      </c>
      <c r="C2372" s="627" t="s">
        <v>6439</v>
      </c>
      <c r="D2372" s="627" t="s">
        <v>1857</v>
      </c>
      <c r="E2372" s="628"/>
      <c r="F2372" s="629" t="s">
        <v>8409</v>
      </c>
      <c r="G2372" s="628"/>
      <c r="H2372" s="627" t="s">
        <v>6494</v>
      </c>
      <c r="I2372" s="628"/>
      <c r="J2372" s="1"/>
      <c r="K2372" s="1"/>
      <c r="L2372" s="1"/>
      <c r="M2372" s="1"/>
      <c r="N2372" s="1"/>
      <c r="O2372" s="1"/>
      <c r="P2372" s="1"/>
      <c r="Q2372" s="1"/>
      <c r="R2372" s="1"/>
    </row>
    <row r="2373" spans="1:18" ht="16.5" customHeight="1">
      <c r="A2373" s="626" t="s">
        <v>7612</v>
      </c>
      <c r="B2373" s="626">
        <v>1</v>
      </c>
      <c r="C2373" s="627" t="s">
        <v>6439</v>
      </c>
      <c r="D2373" s="627" t="s">
        <v>1857</v>
      </c>
      <c r="E2373" s="628"/>
      <c r="F2373" s="629" t="s">
        <v>8410</v>
      </c>
      <c r="G2373" s="628"/>
      <c r="H2373" s="627" t="s">
        <v>6494</v>
      </c>
      <c r="I2373" s="628"/>
      <c r="J2373" s="1"/>
      <c r="K2373" s="1"/>
      <c r="L2373" s="1"/>
      <c r="M2373" s="1"/>
      <c r="N2373" s="1"/>
      <c r="O2373" s="1"/>
      <c r="P2373" s="1"/>
      <c r="Q2373" s="1"/>
      <c r="R2373" s="1"/>
    </row>
    <row r="2374" spans="1:18" ht="16.5" customHeight="1">
      <c r="A2374" s="626" t="s">
        <v>7612</v>
      </c>
      <c r="B2374" s="626">
        <v>1</v>
      </c>
      <c r="C2374" s="627" t="s">
        <v>6439</v>
      </c>
      <c r="D2374" s="627" t="s">
        <v>1857</v>
      </c>
      <c r="E2374" s="628"/>
      <c r="F2374" s="629" t="s">
        <v>8411</v>
      </c>
      <c r="G2374" s="628"/>
      <c r="H2374" s="627" t="s">
        <v>6494</v>
      </c>
      <c r="I2374" s="628"/>
      <c r="J2374" s="1"/>
      <c r="K2374" s="1"/>
      <c r="L2374" s="1"/>
      <c r="M2374" s="1"/>
      <c r="N2374" s="1"/>
      <c r="O2374" s="1"/>
      <c r="P2374" s="1"/>
      <c r="Q2374" s="1"/>
      <c r="R2374" s="1"/>
    </row>
    <row r="2375" spans="1:18" ht="16.5" customHeight="1">
      <c r="A2375" s="626" t="s">
        <v>7612</v>
      </c>
      <c r="B2375" s="626">
        <v>1</v>
      </c>
      <c r="C2375" s="627" t="s">
        <v>6439</v>
      </c>
      <c r="D2375" s="627" t="s">
        <v>1857</v>
      </c>
      <c r="E2375" s="628"/>
      <c r="F2375" s="629" t="s">
        <v>8412</v>
      </c>
      <c r="G2375" s="628"/>
      <c r="H2375" s="627" t="s">
        <v>6494</v>
      </c>
      <c r="I2375" s="628"/>
      <c r="J2375" s="1"/>
      <c r="K2375" s="1"/>
      <c r="L2375" s="1"/>
      <c r="M2375" s="1"/>
      <c r="N2375" s="1"/>
      <c r="O2375" s="1"/>
      <c r="P2375" s="1"/>
      <c r="Q2375" s="1"/>
      <c r="R2375" s="1"/>
    </row>
    <row r="2376" spans="1:18" ht="16.5" customHeight="1">
      <c r="A2376" s="626" t="s">
        <v>7612</v>
      </c>
      <c r="B2376" s="626">
        <v>1</v>
      </c>
      <c r="C2376" s="627" t="s">
        <v>6496</v>
      </c>
      <c r="D2376" s="627" t="s">
        <v>1857</v>
      </c>
      <c r="E2376" s="628"/>
      <c r="F2376" s="629" t="s">
        <v>8413</v>
      </c>
      <c r="G2376" s="628"/>
      <c r="H2376" s="627" t="s">
        <v>6931</v>
      </c>
      <c r="I2376" s="628"/>
      <c r="J2376" s="1"/>
      <c r="K2376" s="1"/>
      <c r="L2376" s="1"/>
      <c r="M2376" s="1"/>
      <c r="N2376" s="1"/>
      <c r="O2376" s="1"/>
      <c r="P2376" s="1"/>
      <c r="Q2376" s="1"/>
      <c r="R2376" s="1"/>
    </row>
    <row r="2377" spans="1:18" ht="16.5" customHeight="1">
      <c r="A2377" s="626" t="s">
        <v>7612</v>
      </c>
      <c r="B2377" s="626">
        <v>1</v>
      </c>
      <c r="C2377" s="627" t="s">
        <v>6496</v>
      </c>
      <c r="D2377" s="627" t="s">
        <v>1857</v>
      </c>
      <c r="E2377" s="628"/>
      <c r="F2377" s="629" t="s">
        <v>8414</v>
      </c>
      <c r="G2377" s="628"/>
      <c r="H2377" s="627" t="s">
        <v>6931</v>
      </c>
      <c r="I2377" s="628"/>
      <c r="J2377" s="1"/>
      <c r="K2377" s="1"/>
      <c r="L2377" s="1"/>
      <c r="M2377" s="1"/>
      <c r="N2377" s="1"/>
      <c r="O2377" s="1"/>
      <c r="P2377" s="1"/>
      <c r="Q2377" s="1"/>
      <c r="R2377" s="1"/>
    </row>
    <row r="2378" spans="1:18" ht="16.5" customHeight="1">
      <c r="A2378" s="626" t="s">
        <v>7612</v>
      </c>
      <c r="B2378" s="626">
        <v>1</v>
      </c>
      <c r="C2378" s="627" t="s">
        <v>6496</v>
      </c>
      <c r="D2378" s="627" t="s">
        <v>1857</v>
      </c>
      <c r="E2378" s="628"/>
      <c r="F2378" s="629" t="s">
        <v>8415</v>
      </c>
      <c r="G2378" s="628"/>
      <c r="H2378" s="627" t="s">
        <v>6931</v>
      </c>
      <c r="I2378" s="628"/>
      <c r="J2378" s="1"/>
      <c r="K2378" s="1"/>
      <c r="L2378" s="1"/>
      <c r="M2378" s="1"/>
      <c r="N2378" s="1"/>
      <c r="O2378" s="1"/>
      <c r="P2378" s="1"/>
      <c r="Q2378" s="1"/>
      <c r="R2378" s="1"/>
    </row>
    <row r="2379" spans="1:18" ht="16.5" customHeight="1">
      <c r="A2379" s="626" t="s">
        <v>7612</v>
      </c>
      <c r="B2379" s="626">
        <v>1</v>
      </c>
      <c r="C2379" s="627" t="s">
        <v>6496</v>
      </c>
      <c r="D2379" s="627" t="s">
        <v>1857</v>
      </c>
      <c r="E2379" s="628"/>
      <c r="F2379" s="629" t="s">
        <v>8416</v>
      </c>
      <c r="G2379" s="628"/>
      <c r="H2379" s="627" t="s">
        <v>6931</v>
      </c>
      <c r="I2379" s="628"/>
      <c r="J2379" s="1"/>
      <c r="K2379" s="1"/>
      <c r="L2379" s="1"/>
      <c r="M2379" s="1"/>
      <c r="N2379" s="1"/>
      <c r="O2379" s="1"/>
      <c r="P2379" s="1"/>
      <c r="Q2379" s="1"/>
      <c r="R2379" s="1"/>
    </row>
    <row r="2380" spans="1:18" ht="16.5" customHeight="1">
      <c r="A2380" s="626" t="s">
        <v>7612</v>
      </c>
      <c r="B2380" s="626">
        <v>1</v>
      </c>
      <c r="C2380" s="627" t="s">
        <v>6496</v>
      </c>
      <c r="D2380" s="627" t="s">
        <v>1857</v>
      </c>
      <c r="E2380" s="628"/>
      <c r="F2380" s="629" t="s">
        <v>8417</v>
      </c>
      <c r="G2380" s="628"/>
      <c r="H2380" s="627" t="s">
        <v>6931</v>
      </c>
      <c r="I2380" s="628"/>
      <c r="J2380" s="1"/>
      <c r="K2380" s="1"/>
      <c r="L2380" s="1"/>
      <c r="M2380" s="1"/>
      <c r="N2380" s="1"/>
      <c r="O2380" s="1"/>
      <c r="P2380" s="1"/>
      <c r="Q2380" s="1"/>
      <c r="R2380" s="1"/>
    </row>
    <row r="2381" spans="1:18" ht="16.5" customHeight="1">
      <c r="A2381" s="626" t="s">
        <v>7612</v>
      </c>
      <c r="B2381" s="626">
        <v>1</v>
      </c>
      <c r="C2381" s="627" t="s">
        <v>6496</v>
      </c>
      <c r="D2381" s="627" t="s">
        <v>1857</v>
      </c>
      <c r="E2381" s="628"/>
      <c r="F2381" s="629" t="s">
        <v>8418</v>
      </c>
      <c r="G2381" s="628"/>
      <c r="H2381" s="627" t="s">
        <v>6931</v>
      </c>
      <c r="I2381" s="628"/>
      <c r="J2381" s="1"/>
      <c r="K2381" s="1"/>
      <c r="L2381" s="1"/>
      <c r="M2381" s="1"/>
      <c r="N2381" s="1"/>
      <c r="O2381" s="1"/>
      <c r="P2381" s="1"/>
      <c r="Q2381" s="1"/>
      <c r="R2381" s="1"/>
    </row>
    <row r="2382" spans="1:18" ht="16.5" customHeight="1">
      <c r="A2382" s="626" t="s">
        <v>7612</v>
      </c>
      <c r="B2382" s="626">
        <v>1</v>
      </c>
      <c r="C2382" s="627" t="s">
        <v>6496</v>
      </c>
      <c r="D2382" s="627" t="s">
        <v>1857</v>
      </c>
      <c r="E2382" s="628"/>
      <c r="F2382" s="629" t="s">
        <v>8419</v>
      </c>
      <c r="G2382" s="628"/>
      <c r="H2382" s="627" t="s">
        <v>6931</v>
      </c>
      <c r="I2382" s="628"/>
      <c r="J2382" s="1"/>
      <c r="K2382" s="1"/>
      <c r="L2382" s="1"/>
      <c r="M2382" s="1"/>
      <c r="N2382" s="1"/>
      <c r="O2382" s="1"/>
      <c r="P2382" s="1"/>
      <c r="Q2382" s="1"/>
      <c r="R2382" s="1"/>
    </row>
    <row r="2383" spans="1:18" ht="16.5" customHeight="1">
      <c r="A2383" s="626" t="s">
        <v>7612</v>
      </c>
      <c r="B2383" s="626">
        <v>1</v>
      </c>
      <c r="C2383" s="627" t="s">
        <v>6496</v>
      </c>
      <c r="D2383" s="627" t="s">
        <v>1857</v>
      </c>
      <c r="E2383" s="628"/>
      <c r="F2383" s="629" t="s">
        <v>8420</v>
      </c>
      <c r="G2383" s="628"/>
      <c r="H2383" s="627" t="s">
        <v>6931</v>
      </c>
      <c r="I2383" s="628"/>
      <c r="J2383" s="1"/>
      <c r="K2383" s="1"/>
      <c r="L2383" s="1"/>
      <c r="M2383" s="1"/>
      <c r="N2383" s="1"/>
      <c r="O2383" s="1"/>
      <c r="P2383" s="1"/>
      <c r="Q2383" s="1"/>
      <c r="R2383" s="1"/>
    </row>
    <row r="2384" spans="1:18" ht="16.5" customHeight="1">
      <c r="A2384" s="626" t="s">
        <v>7612</v>
      </c>
      <c r="B2384" s="626">
        <v>1</v>
      </c>
      <c r="C2384" s="627" t="s">
        <v>6496</v>
      </c>
      <c r="D2384" s="627" t="s">
        <v>1857</v>
      </c>
      <c r="E2384" s="628"/>
      <c r="F2384" s="629" t="s">
        <v>8421</v>
      </c>
      <c r="G2384" s="628"/>
      <c r="H2384" s="627" t="s">
        <v>6931</v>
      </c>
      <c r="I2384" s="628"/>
      <c r="J2384" s="1"/>
      <c r="K2384" s="1"/>
      <c r="L2384" s="1"/>
      <c r="M2384" s="1"/>
      <c r="N2384" s="1"/>
      <c r="O2384" s="1"/>
      <c r="P2384" s="1"/>
      <c r="Q2384" s="1"/>
      <c r="R2384" s="1"/>
    </row>
    <row r="2385" spans="1:18" ht="16.5" customHeight="1">
      <c r="A2385" s="626" t="s">
        <v>7612</v>
      </c>
      <c r="B2385" s="626">
        <v>1</v>
      </c>
      <c r="C2385" s="627" t="s">
        <v>6496</v>
      </c>
      <c r="D2385" s="627" t="s">
        <v>1857</v>
      </c>
      <c r="E2385" s="628"/>
      <c r="F2385" s="629" t="s">
        <v>8422</v>
      </c>
      <c r="G2385" s="628"/>
      <c r="H2385" s="627" t="s">
        <v>6931</v>
      </c>
      <c r="I2385" s="628"/>
      <c r="J2385" s="1"/>
      <c r="K2385" s="1"/>
      <c r="L2385" s="1"/>
      <c r="M2385" s="1"/>
      <c r="N2385" s="1"/>
      <c r="O2385" s="1"/>
      <c r="P2385" s="1"/>
      <c r="Q2385" s="1"/>
      <c r="R2385" s="1"/>
    </row>
    <row r="2386" spans="1:18" ht="16.5" customHeight="1">
      <c r="A2386" s="626" t="s">
        <v>7612</v>
      </c>
      <c r="B2386" s="626">
        <v>1</v>
      </c>
      <c r="C2386" s="627" t="s">
        <v>6496</v>
      </c>
      <c r="D2386" s="627" t="s">
        <v>1857</v>
      </c>
      <c r="E2386" s="628"/>
      <c r="F2386" s="629" t="s">
        <v>8423</v>
      </c>
      <c r="G2386" s="628"/>
      <c r="H2386" s="627" t="s">
        <v>6931</v>
      </c>
      <c r="I2386" s="628"/>
      <c r="J2386" s="1"/>
      <c r="K2386" s="1"/>
      <c r="L2386" s="1"/>
      <c r="M2386" s="1"/>
      <c r="N2386" s="1"/>
      <c r="O2386" s="1"/>
      <c r="P2386" s="1"/>
      <c r="Q2386" s="1"/>
      <c r="R2386" s="1"/>
    </row>
    <row r="2387" spans="1:18" ht="16.5" customHeight="1">
      <c r="A2387" s="626" t="s">
        <v>7612</v>
      </c>
      <c r="B2387" s="626">
        <v>1</v>
      </c>
      <c r="C2387" s="627" t="s">
        <v>6496</v>
      </c>
      <c r="D2387" s="627" t="s">
        <v>1857</v>
      </c>
      <c r="E2387" s="628"/>
      <c r="F2387" s="629" t="s">
        <v>8424</v>
      </c>
      <c r="G2387" s="628"/>
      <c r="H2387" s="627" t="s">
        <v>6931</v>
      </c>
      <c r="I2387" s="628"/>
      <c r="J2387" s="1"/>
      <c r="K2387" s="1"/>
      <c r="L2387" s="1"/>
      <c r="M2387" s="1"/>
      <c r="N2387" s="1"/>
      <c r="O2387" s="1"/>
      <c r="P2387" s="1"/>
      <c r="Q2387" s="1"/>
      <c r="R2387" s="1"/>
    </row>
    <row r="2388" spans="1:18" ht="16.5" customHeight="1">
      <c r="A2388" s="626" t="s">
        <v>7612</v>
      </c>
      <c r="B2388" s="626">
        <v>1</v>
      </c>
      <c r="C2388" s="627" t="s">
        <v>6496</v>
      </c>
      <c r="D2388" s="627" t="s">
        <v>1857</v>
      </c>
      <c r="E2388" s="628"/>
      <c r="F2388" s="629" t="s">
        <v>8425</v>
      </c>
      <c r="G2388" s="628"/>
      <c r="H2388" s="627" t="s">
        <v>6931</v>
      </c>
      <c r="I2388" s="628"/>
      <c r="J2388" s="1"/>
      <c r="K2388" s="1"/>
      <c r="L2388" s="1"/>
      <c r="M2388" s="1"/>
      <c r="N2388" s="1"/>
      <c r="O2388" s="1"/>
      <c r="P2388" s="1"/>
      <c r="Q2388" s="1"/>
      <c r="R2388" s="1"/>
    </row>
    <row r="2389" spans="1:18" ht="16.5" customHeight="1">
      <c r="A2389" s="626" t="s">
        <v>7612</v>
      </c>
      <c r="B2389" s="626">
        <v>1</v>
      </c>
      <c r="C2389" s="627" t="s">
        <v>6496</v>
      </c>
      <c r="D2389" s="627" t="s">
        <v>1857</v>
      </c>
      <c r="E2389" s="628"/>
      <c r="F2389" s="629" t="s">
        <v>8426</v>
      </c>
      <c r="G2389" s="628"/>
      <c r="H2389" s="627" t="s">
        <v>6931</v>
      </c>
      <c r="I2389" s="628"/>
      <c r="J2389" s="1"/>
      <c r="K2389" s="1"/>
      <c r="L2389" s="1"/>
      <c r="M2389" s="1"/>
      <c r="N2389" s="1"/>
      <c r="O2389" s="1"/>
      <c r="P2389" s="1"/>
      <c r="Q2389" s="1"/>
      <c r="R2389" s="1"/>
    </row>
    <row r="2390" spans="1:18" ht="16.5" customHeight="1">
      <c r="A2390" s="626" t="s">
        <v>7612</v>
      </c>
      <c r="B2390" s="626">
        <v>1</v>
      </c>
      <c r="C2390" s="627" t="s">
        <v>6496</v>
      </c>
      <c r="D2390" s="627" t="s">
        <v>1857</v>
      </c>
      <c r="E2390" s="628"/>
      <c r="F2390" s="629" t="s">
        <v>8427</v>
      </c>
      <c r="G2390" s="628"/>
      <c r="H2390" s="627" t="s">
        <v>6931</v>
      </c>
      <c r="I2390" s="628"/>
      <c r="J2390" s="1"/>
      <c r="K2390" s="1"/>
      <c r="L2390" s="1"/>
      <c r="M2390" s="1"/>
      <c r="N2390" s="1"/>
      <c r="O2390" s="1"/>
      <c r="P2390" s="1"/>
      <c r="Q2390" s="1"/>
      <c r="R2390" s="1"/>
    </row>
    <row r="2391" spans="1:18" ht="16.5" customHeight="1">
      <c r="A2391" s="626" t="s">
        <v>7612</v>
      </c>
      <c r="B2391" s="626">
        <v>1</v>
      </c>
      <c r="C2391" s="627" t="s">
        <v>6496</v>
      </c>
      <c r="D2391" s="627" t="s">
        <v>1857</v>
      </c>
      <c r="E2391" s="628"/>
      <c r="F2391" s="629" t="s">
        <v>8428</v>
      </c>
      <c r="G2391" s="628"/>
      <c r="H2391" s="627" t="s">
        <v>6931</v>
      </c>
      <c r="I2391" s="628"/>
      <c r="J2391" s="1"/>
      <c r="K2391" s="1"/>
      <c r="L2391" s="1"/>
      <c r="M2391" s="1"/>
      <c r="N2391" s="1"/>
      <c r="O2391" s="1"/>
      <c r="P2391" s="1"/>
      <c r="Q2391" s="1"/>
      <c r="R2391" s="1"/>
    </row>
    <row r="2392" spans="1:18" ht="16.5" customHeight="1">
      <c r="A2392" s="626" t="s">
        <v>7612</v>
      </c>
      <c r="B2392" s="626">
        <v>1</v>
      </c>
      <c r="C2392" s="627" t="s">
        <v>6496</v>
      </c>
      <c r="D2392" s="627" t="s">
        <v>1857</v>
      </c>
      <c r="E2392" s="628"/>
      <c r="F2392" s="629" t="s">
        <v>8429</v>
      </c>
      <c r="G2392" s="628"/>
      <c r="H2392" s="627" t="s">
        <v>6931</v>
      </c>
      <c r="I2392" s="628"/>
      <c r="J2392" s="1"/>
      <c r="K2392" s="1"/>
      <c r="L2392" s="1"/>
      <c r="M2392" s="1"/>
      <c r="N2392" s="1"/>
      <c r="O2392" s="1"/>
      <c r="P2392" s="1"/>
      <c r="Q2392" s="1"/>
      <c r="R2392" s="1"/>
    </row>
    <row r="2393" spans="1:18" ht="16.5" customHeight="1">
      <c r="A2393" s="626" t="s">
        <v>7612</v>
      </c>
      <c r="B2393" s="626">
        <v>1</v>
      </c>
      <c r="C2393" s="627" t="s">
        <v>6496</v>
      </c>
      <c r="D2393" s="627" t="s">
        <v>1857</v>
      </c>
      <c r="E2393" s="628"/>
      <c r="F2393" s="629" t="s">
        <v>8430</v>
      </c>
      <c r="G2393" s="628"/>
      <c r="H2393" s="627" t="s">
        <v>6931</v>
      </c>
      <c r="I2393" s="628"/>
      <c r="J2393" s="1"/>
      <c r="K2393" s="1"/>
      <c r="L2393" s="1"/>
      <c r="M2393" s="1"/>
      <c r="N2393" s="1"/>
      <c r="O2393" s="1"/>
      <c r="P2393" s="1"/>
      <c r="Q2393" s="1"/>
      <c r="R2393" s="1"/>
    </row>
    <row r="2394" spans="1:18" ht="16.5" customHeight="1">
      <c r="A2394" s="626" t="s">
        <v>7612</v>
      </c>
      <c r="B2394" s="626">
        <v>1</v>
      </c>
      <c r="C2394" s="627" t="s">
        <v>6496</v>
      </c>
      <c r="D2394" s="627" t="s">
        <v>1857</v>
      </c>
      <c r="E2394" s="628"/>
      <c r="F2394" s="629" t="s">
        <v>8431</v>
      </c>
      <c r="G2394" s="628"/>
      <c r="H2394" s="627" t="s">
        <v>6931</v>
      </c>
      <c r="I2394" s="628"/>
      <c r="J2394" s="1"/>
      <c r="K2394" s="1"/>
      <c r="L2394" s="1"/>
      <c r="M2394" s="1"/>
      <c r="N2394" s="1"/>
      <c r="O2394" s="1"/>
      <c r="P2394" s="1"/>
      <c r="Q2394" s="1"/>
      <c r="R2394" s="1"/>
    </row>
    <row r="2395" spans="1:18" ht="16.5" customHeight="1">
      <c r="A2395" s="626" t="s">
        <v>7612</v>
      </c>
      <c r="B2395" s="626">
        <v>1</v>
      </c>
      <c r="C2395" s="627" t="s">
        <v>6496</v>
      </c>
      <c r="D2395" s="627" t="s">
        <v>1857</v>
      </c>
      <c r="E2395" s="628"/>
      <c r="F2395" s="629" t="s">
        <v>8432</v>
      </c>
      <c r="G2395" s="628"/>
      <c r="H2395" s="627" t="s">
        <v>6931</v>
      </c>
      <c r="I2395" s="628"/>
      <c r="J2395" s="1"/>
      <c r="K2395" s="1"/>
      <c r="L2395" s="1"/>
      <c r="M2395" s="1"/>
      <c r="N2395" s="1"/>
      <c r="O2395" s="1"/>
      <c r="P2395" s="1"/>
      <c r="Q2395" s="1"/>
      <c r="R2395" s="1"/>
    </row>
    <row r="2396" spans="1:18" ht="16.5" customHeight="1">
      <c r="A2396" s="626" t="s">
        <v>7612</v>
      </c>
      <c r="B2396" s="626">
        <v>1</v>
      </c>
      <c r="C2396" s="627" t="s">
        <v>6496</v>
      </c>
      <c r="D2396" s="627" t="s">
        <v>1857</v>
      </c>
      <c r="E2396" s="628"/>
      <c r="F2396" s="629" t="s">
        <v>8433</v>
      </c>
      <c r="G2396" s="628"/>
      <c r="H2396" s="627" t="s">
        <v>6931</v>
      </c>
      <c r="I2396" s="628"/>
      <c r="J2396" s="1"/>
      <c r="K2396" s="1"/>
      <c r="L2396" s="1"/>
      <c r="M2396" s="1"/>
      <c r="N2396" s="1"/>
      <c r="O2396" s="1"/>
      <c r="P2396" s="1"/>
      <c r="Q2396" s="1"/>
      <c r="R2396" s="1"/>
    </row>
    <row r="2397" spans="1:18" ht="16.5" customHeight="1">
      <c r="A2397" s="626" t="s">
        <v>7612</v>
      </c>
      <c r="B2397" s="626">
        <v>1</v>
      </c>
      <c r="C2397" s="627" t="s">
        <v>6496</v>
      </c>
      <c r="D2397" s="627" t="s">
        <v>1857</v>
      </c>
      <c r="E2397" s="628"/>
      <c r="F2397" s="629" t="s">
        <v>8434</v>
      </c>
      <c r="G2397" s="628"/>
      <c r="H2397" s="627" t="s">
        <v>6931</v>
      </c>
      <c r="I2397" s="628"/>
      <c r="J2397" s="1"/>
      <c r="K2397" s="1"/>
      <c r="L2397" s="1"/>
      <c r="M2397" s="1"/>
      <c r="N2397" s="1"/>
      <c r="O2397" s="1"/>
      <c r="P2397" s="1"/>
      <c r="Q2397" s="1"/>
      <c r="R2397" s="1"/>
    </row>
    <row r="2398" spans="1:18" ht="16.5" customHeight="1">
      <c r="A2398" s="626" t="s">
        <v>7612</v>
      </c>
      <c r="B2398" s="626">
        <v>1</v>
      </c>
      <c r="C2398" s="627" t="s">
        <v>6496</v>
      </c>
      <c r="D2398" s="627" t="s">
        <v>1857</v>
      </c>
      <c r="E2398" s="628"/>
      <c r="F2398" s="629" t="s">
        <v>8435</v>
      </c>
      <c r="G2398" s="628"/>
      <c r="H2398" s="627" t="s">
        <v>6931</v>
      </c>
      <c r="I2398" s="628"/>
      <c r="J2398" s="1"/>
      <c r="K2398" s="1"/>
      <c r="L2398" s="1"/>
      <c r="M2398" s="1"/>
      <c r="N2398" s="1"/>
      <c r="O2398" s="1"/>
      <c r="P2398" s="1"/>
      <c r="Q2398" s="1"/>
      <c r="R2398" s="1"/>
    </row>
    <row r="2399" spans="1:18" ht="16.5" customHeight="1">
      <c r="A2399" s="626" t="s">
        <v>7612</v>
      </c>
      <c r="B2399" s="626">
        <v>1</v>
      </c>
      <c r="C2399" s="627" t="s">
        <v>6496</v>
      </c>
      <c r="D2399" s="627" t="s">
        <v>1857</v>
      </c>
      <c r="E2399" s="628"/>
      <c r="F2399" s="629" t="s">
        <v>8436</v>
      </c>
      <c r="G2399" s="628"/>
      <c r="H2399" s="627" t="s">
        <v>6931</v>
      </c>
      <c r="I2399" s="628"/>
      <c r="J2399" s="1"/>
      <c r="K2399" s="1"/>
      <c r="L2399" s="1"/>
      <c r="M2399" s="1"/>
      <c r="N2399" s="1"/>
      <c r="O2399" s="1"/>
      <c r="P2399" s="1"/>
      <c r="Q2399" s="1"/>
      <c r="R2399" s="1"/>
    </row>
    <row r="2400" spans="1:18" ht="16.5" customHeight="1">
      <c r="A2400" s="626" t="s">
        <v>7612</v>
      </c>
      <c r="B2400" s="626">
        <v>1</v>
      </c>
      <c r="C2400" s="627" t="s">
        <v>6496</v>
      </c>
      <c r="D2400" s="627" t="s">
        <v>1857</v>
      </c>
      <c r="E2400" s="628"/>
      <c r="F2400" s="629" t="s">
        <v>8437</v>
      </c>
      <c r="G2400" s="628"/>
      <c r="H2400" s="627" t="s">
        <v>6931</v>
      </c>
      <c r="I2400" s="628"/>
      <c r="J2400" s="1"/>
      <c r="K2400" s="1"/>
      <c r="L2400" s="1"/>
      <c r="M2400" s="1"/>
      <c r="N2400" s="1"/>
      <c r="O2400" s="1"/>
      <c r="P2400" s="1"/>
      <c r="Q2400" s="1"/>
      <c r="R2400" s="1"/>
    </row>
    <row r="2401" spans="1:18" ht="16.5" customHeight="1">
      <c r="A2401" s="626" t="s">
        <v>7612</v>
      </c>
      <c r="B2401" s="626">
        <v>1</v>
      </c>
      <c r="C2401" s="627" t="s">
        <v>6496</v>
      </c>
      <c r="D2401" s="627" t="s">
        <v>1857</v>
      </c>
      <c r="E2401" s="628"/>
      <c r="F2401" s="629" t="s">
        <v>8438</v>
      </c>
      <c r="G2401" s="628"/>
      <c r="H2401" s="627" t="s">
        <v>6931</v>
      </c>
      <c r="I2401" s="628"/>
      <c r="J2401" s="1"/>
      <c r="K2401" s="1"/>
      <c r="L2401" s="1"/>
      <c r="M2401" s="1"/>
      <c r="N2401" s="1"/>
      <c r="O2401" s="1"/>
      <c r="P2401" s="1"/>
      <c r="Q2401" s="1"/>
      <c r="R2401" s="1"/>
    </row>
    <row r="2402" spans="1:18" ht="16.5" customHeight="1">
      <c r="A2402" s="626" t="s">
        <v>7612</v>
      </c>
      <c r="B2402" s="626">
        <v>1</v>
      </c>
      <c r="C2402" s="627" t="s">
        <v>6496</v>
      </c>
      <c r="D2402" s="627" t="s">
        <v>1857</v>
      </c>
      <c r="E2402" s="628"/>
      <c r="F2402" s="629" t="s">
        <v>8439</v>
      </c>
      <c r="G2402" s="628"/>
      <c r="H2402" s="627" t="s">
        <v>6931</v>
      </c>
      <c r="I2402" s="628"/>
      <c r="J2402" s="1"/>
      <c r="K2402" s="1"/>
      <c r="L2402" s="1"/>
      <c r="M2402" s="1"/>
      <c r="N2402" s="1"/>
      <c r="O2402" s="1"/>
      <c r="P2402" s="1"/>
      <c r="Q2402" s="1"/>
      <c r="R2402" s="1"/>
    </row>
    <row r="2403" spans="1:18" ht="16.5" customHeight="1">
      <c r="A2403" s="626" t="s">
        <v>7612</v>
      </c>
      <c r="B2403" s="626">
        <v>1</v>
      </c>
      <c r="C2403" s="627" t="s">
        <v>6496</v>
      </c>
      <c r="D2403" s="627" t="s">
        <v>1857</v>
      </c>
      <c r="E2403" s="628"/>
      <c r="F2403" s="629" t="s">
        <v>8440</v>
      </c>
      <c r="G2403" s="628"/>
      <c r="H2403" s="627" t="s">
        <v>6931</v>
      </c>
      <c r="I2403" s="628"/>
      <c r="J2403" s="1"/>
      <c r="K2403" s="1"/>
      <c r="L2403" s="1"/>
      <c r="M2403" s="1"/>
      <c r="N2403" s="1"/>
      <c r="O2403" s="1"/>
      <c r="P2403" s="1"/>
      <c r="Q2403" s="1"/>
      <c r="R2403" s="1"/>
    </row>
    <row r="2404" spans="1:18" ht="16.5" customHeight="1">
      <c r="A2404" s="626" t="s">
        <v>7612</v>
      </c>
      <c r="B2404" s="626">
        <v>1</v>
      </c>
      <c r="C2404" s="627" t="s">
        <v>6496</v>
      </c>
      <c r="D2404" s="627" t="s">
        <v>1857</v>
      </c>
      <c r="E2404" s="628"/>
      <c r="F2404" s="629" t="s">
        <v>8441</v>
      </c>
      <c r="G2404" s="628"/>
      <c r="H2404" s="627" t="s">
        <v>6931</v>
      </c>
      <c r="I2404" s="628"/>
      <c r="J2404" s="1"/>
      <c r="K2404" s="1"/>
      <c r="L2404" s="1"/>
      <c r="M2404" s="1"/>
      <c r="N2404" s="1"/>
      <c r="O2404" s="1"/>
      <c r="P2404" s="1"/>
      <c r="Q2404" s="1"/>
      <c r="R2404" s="1"/>
    </row>
    <row r="2405" spans="1:18" ht="16.5" customHeight="1">
      <c r="A2405" s="626" t="s">
        <v>7612</v>
      </c>
      <c r="B2405" s="626">
        <v>1</v>
      </c>
      <c r="C2405" s="627" t="s">
        <v>6208</v>
      </c>
      <c r="D2405" s="627" t="s">
        <v>1857</v>
      </c>
      <c r="E2405" s="628"/>
      <c r="F2405" s="629" t="s">
        <v>8442</v>
      </c>
      <c r="G2405" s="628"/>
      <c r="H2405" s="627" t="s">
        <v>8443</v>
      </c>
      <c r="I2405" s="628"/>
      <c r="J2405" s="1"/>
      <c r="K2405" s="1"/>
      <c r="L2405" s="1"/>
      <c r="M2405" s="1"/>
      <c r="N2405" s="1"/>
      <c r="O2405" s="1"/>
      <c r="P2405" s="1"/>
      <c r="Q2405" s="1"/>
      <c r="R2405" s="1"/>
    </row>
    <row r="2406" spans="1:18" ht="16.5" customHeight="1">
      <c r="A2406" s="626" t="s">
        <v>7612</v>
      </c>
      <c r="B2406" s="626">
        <v>1</v>
      </c>
      <c r="C2406" s="627" t="s">
        <v>6208</v>
      </c>
      <c r="D2406" s="627" t="s">
        <v>1857</v>
      </c>
      <c r="E2406" s="628"/>
      <c r="F2406" s="629" t="s">
        <v>8444</v>
      </c>
      <c r="G2406" s="628"/>
      <c r="H2406" s="627" t="s">
        <v>8443</v>
      </c>
      <c r="I2406" s="628"/>
      <c r="J2406" s="1"/>
      <c r="K2406" s="1"/>
      <c r="L2406" s="1"/>
      <c r="M2406" s="1"/>
      <c r="N2406" s="1"/>
      <c r="O2406" s="1"/>
      <c r="P2406" s="1"/>
      <c r="Q2406" s="1"/>
      <c r="R2406" s="1"/>
    </row>
    <row r="2407" spans="1:18" ht="16.5" customHeight="1">
      <c r="A2407" s="626" t="s">
        <v>7612</v>
      </c>
      <c r="B2407" s="626">
        <v>1</v>
      </c>
      <c r="C2407" s="627" t="s">
        <v>6208</v>
      </c>
      <c r="D2407" s="627" t="s">
        <v>1857</v>
      </c>
      <c r="E2407" s="628"/>
      <c r="F2407" s="629" t="s">
        <v>8445</v>
      </c>
      <c r="G2407" s="628"/>
      <c r="H2407" s="627" t="s">
        <v>8443</v>
      </c>
      <c r="I2407" s="628"/>
      <c r="J2407" s="1"/>
      <c r="K2407" s="1"/>
      <c r="L2407" s="1"/>
      <c r="M2407" s="1"/>
      <c r="N2407" s="1"/>
      <c r="O2407" s="1"/>
      <c r="P2407" s="1"/>
      <c r="Q2407" s="1"/>
      <c r="R2407" s="1"/>
    </row>
    <row r="2408" spans="1:18" ht="16.5" customHeight="1">
      <c r="A2408" s="626" t="s">
        <v>7612</v>
      </c>
      <c r="B2408" s="626">
        <v>1</v>
      </c>
      <c r="C2408" s="627" t="s">
        <v>6208</v>
      </c>
      <c r="D2408" s="627" t="s">
        <v>1857</v>
      </c>
      <c r="E2408" s="628"/>
      <c r="F2408" s="629" t="s">
        <v>8446</v>
      </c>
      <c r="G2408" s="628"/>
      <c r="H2408" s="627" t="s">
        <v>8443</v>
      </c>
      <c r="I2408" s="628"/>
      <c r="J2408" s="1"/>
      <c r="K2408" s="1"/>
      <c r="L2408" s="1"/>
      <c r="M2408" s="1"/>
      <c r="N2408" s="1"/>
      <c r="O2408" s="1"/>
      <c r="P2408" s="1"/>
      <c r="Q2408" s="1"/>
      <c r="R2408" s="1"/>
    </row>
    <row r="2409" spans="1:18" ht="16.5" customHeight="1">
      <c r="A2409" s="626" t="s">
        <v>7612</v>
      </c>
      <c r="B2409" s="626">
        <v>1</v>
      </c>
      <c r="C2409" s="627" t="s">
        <v>6208</v>
      </c>
      <c r="D2409" s="627" t="s">
        <v>1857</v>
      </c>
      <c r="E2409" s="628"/>
      <c r="F2409" s="629" t="s">
        <v>8447</v>
      </c>
      <c r="G2409" s="628"/>
      <c r="H2409" s="627" t="s">
        <v>8443</v>
      </c>
      <c r="I2409" s="628"/>
      <c r="J2409" s="1"/>
      <c r="K2409" s="1"/>
      <c r="L2409" s="1"/>
      <c r="M2409" s="1"/>
      <c r="N2409" s="1"/>
      <c r="O2409" s="1"/>
      <c r="P2409" s="1"/>
      <c r="Q2409" s="1"/>
      <c r="R2409" s="1"/>
    </row>
    <row r="2410" spans="1:18" ht="16.5" customHeight="1">
      <c r="A2410" s="626" t="s">
        <v>7612</v>
      </c>
      <c r="B2410" s="626">
        <v>1</v>
      </c>
      <c r="C2410" s="627" t="s">
        <v>6208</v>
      </c>
      <c r="D2410" s="627" t="s">
        <v>1857</v>
      </c>
      <c r="E2410" s="628"/>
      <c r="F2410" s="629" t="s">
        <v>8448</v>
      </c>
      <c r="G2410" s="628"/>
      <c r="H2410" s="627" t="s">
        <v>8443</v>
      </c>
      <c r="I2410" s="628"/>
      <c r="J2410" s="1"/>
      <c r="K2410" s="1"/>
      <c r="L2410" s="1"/>
      <c r="M2410" s="1"/>
      <c r="N2410" s="1"/>
      <c r="O2410" s="1"/>
      <c r="P2410" s="1"/>
      <c r="Q2410" s="1"/>
      <c r="R2410" s="1"/>
    </row>
    <row r="2411" spans="1:18" ht="16.5" customHeight="1">
      <c r="A2411" s="626" t="s">
        <v>7612</v>
      </c>
      <c r="B2411" s="626">
        <v>1</v>
      </c>
      <c r="C2411" s="627" t="s">
        <v>6208</v>
      </c>
      <c r="D2411" s="627" t="s">
        <v>1857</v>
      </c>
      <c r="E2411" s="628"/>
      <c r="F2411" s="629" t="s">
        <v>8449</v>
      </c>
      <c r="G2411" s="628"/>
      <c r="H2411" s="627" t="s">
        <v>8443</v>
      </c>
      <c r="I2411" s="628"/>
      <c r="J2411" s="1"/>
      <c r="K2411" s="1"/>
      <c r="L2411" s="1"/>
      <c r="M2411" s="1"/>
      <c r="N2411" s="1"/>
      <c r="O2411" s="1"/>
      <c r="P2411" s="1"/>
      <c r="Q2411" s="1"/>
      <c r="R2411" s="1"/>
    </row>
    <row r="2412" spans="1:18" ht="16.5" customHeight="1">
      <c r="A2412" s="626" t="s">
        <v>7612</v>
      </c>
      <c r="B2412" s="626">
        <v>1</v>
      </c>
      <c r="C2412" s="627" t="s">
        <v>6208</v>
      </c>
      <c r="D2412" s="627" t="s">
        <v>1857</v>
      </c>
      <c r="E2412" s="628"/>
      <c r="F2412" s="629" t="s">
        <v>8450</v>
      </c>
      <c r="G2412" s="628"/>
      <c r="H2412" s="627" t="s">
        <v>8443</v>
      </c>
      <c r="I2412" s="628"/>
      <c r="J2412" s="1"/>
      <c r="K2412" s="1"/>
      <c r="L2412" s="1"/>
      <c r="M2412" s="1"/>
      <c r="N2412" s="1"/>
      <c r="O2412" s="1"/>
      <c r="P2412" s="1"/>
      <c r="Q2412" s="1"/>
      <c r="R2412" s="1"/>
    </row>
    <row r="2413" spans="1:18" ht="16.5" customHeight="1">
      <c r="A2413" s="626" t="s">
        <v>7612</v>
      </c>
      <c r="B2413" s="626">
        <v>1</v>
      </c>
      <c r="C2413" s="627" t="s">
        <v>6208</v>
      </c>
      <c r="D2413" s="627" t="s">
        <v>1857</v>
      </c>
      <c r="E2413" s="628"/>
      <c r="F2413" s="629" t="s">
        <v>8451</v>
      </c>
      <c r="G2413" s="628"/>
      <c r="H2413" s="627" t="s">
        <v>8443</v>
      </c>
      <c r="I2413" s="628"/>
      <c r="J2413" s="1"/>
      <c r="K2413" s="1"/>
      <c r="L2413" s="1"/>
      <c r="M2413" s="1"/>
      <c r="N2413" s="1"/>
      <c r="O2413" s="1"/>
      <c r="P2413" s="1"/>
      <c r="Q2413" s="1"/>
      <c r="R2413" s="1"/>
    </row>
    <row r="2414" spans="1:18" ht="16.5" customHeight="1">
      <c r="A2414" s="626" t="s">
        <v>7612</v>
      </c>
      <c r="B2414" s="626">
        <v>1</v>
      </c>
      <c r="C2414" s="627" t="s">
        <v>6208</v>
      </c>
      <c r="D2414" s="627" t="s">
        <v>1857</v>
      </c>
      <c r="E2414" s="628"/>
      <c r="F2414" s="629" t="s">
        <v>8452</v>
      </c>
      <c r="G2414" s="628"/>
      <c r="H2414" s="627" t="s">
        <v>8443</v>
      </c>
      <c r="I2414" s="628"/>
      <c r="J2414" s="1"/>
      <c r="K2414" s="1"/>
      <c r="L2414" s="1"/>
      <c r="M2414" s="1"/>
      <c r="N2414" s="1"/>
      <c r="O2414" s="1"/>
      <c r="P2414" s="1"/>
      <c r="Q2414" s="1"/>
      <c r="R2414" s="1"/>
    </row>
    <row r="2415" spans="1:18" ht="16.5" customHeight="1">
      <c r="A2415" s="626" t="s">
        <v>7612</v>
      </c>
      <c r="B2415" s="626">
        <v>1</v>
      </c>
      <c r="C2415" s="627" t="s">
        <v>6208</v>
      </c>
      <c r="D2415" s="627" t="s">
        <v>1857</v>
      </c>
      <c r="E2415" s="628"/>
      <c r="F2415" s="629" t="s">
        <v>8453</v>
      </c>
      <c r="G2415" s="628"/>
      <c r="H2415" s="627" t="s">
        <v>8443</v>
      </c>
      <c r="I2415" s="628"/>
      <c r="J2415" s="1"/>
      <c r="K2415" s="1"/>
      <c r="L2415" s="1"/>
      <c r="M2415" s="1"/>
      <c r="N2415" s="1"/>
      <c r="O2415" s="1"/>
      <c r="P2415" s="1"/>
      <c r="Q2415" s="1"/>
      <c r="R2415" s="1"/>
    </row>
    <row r="2416" spans="1:18" ht="16.5" customHeight="1">
      <c r="A2416" s="626" t="s">
        <v>7612</v>
      </c>
      <c r="B2416" s="626">
        <v>1</v>
      </c>
      <c r="C2416" s="627" t="s">
        <v>6208</v>
      </c>
      <c r="D2416" s="627" t="s">
        <v>1857</v>
      </c>
      <c r="E2416" s="628"/>
      <c r="F2416" s="629" t="s">
        <v>8454</v>
      </c>
      <c r="G2416" s="628"/>
      <c r="H2416" s="627" t="s">
        <v>8443</v>
      </c>
      <c r="I2416" s="628"/>
      <c r="J2416" s="1"/>
      <c r="K2416" s="1"/>
      <c r="L2416" s="1"/>
      <c r="M2416" s="1"/>
      <c r="N2416" s="1"/>
      <c r="O2416" s="1"/>
      <c r="P2416" s="1"/>
      <c r="Q2416" s="1"/>
      <c r="R2416" s="1"/>
    </row>
    <row r="2417" spans="1:18" ht="16.5" customHeight="1">
      <c r="A2417" s="626" t="s">
        <v>7612</v>
      </c>
      <c r="B2417" s="626">
        <v>1</v>
      </c>
      <c r="C2417" s="627" t="s">
        <v>6208</v>
      </c>
      <c r="D2417" s="627" t="s">
        <v>1857</v>
      </c>
      <c r="E2417" s="628"/>
      <c r="F2417" s="629" t="s">
        <v>8455</v>
      </c>
      <c r="G2417" s="628"/>
      <c r="H2417" s="627" t="s">
        <v>8443</v>
      </c>
      <c r="I2417" s="628"/>
      <c r="J2417" s="1"/>
      <c r="K2417" s="1"/>
      <c r="L2417" s="1"/>
      <c r="M2417" s="1"/>
      <c r="N2417" s="1"/>
      <c r="O2417" s="1"/>
      <c r="P2417" s="1"/>
      <c r="Q2417" s="1"/>
      <c r="R2417" s="1"/>
    </row>
    <row r="2418" spans="1:18" ht="16.5" customHeight="1">
      <c r="A2418" s="626" t="s">
        <v>7612</v>
      </c>
      <c r="B2418" s="626">
        <v>1</v>
      </c>
      <c r="C2418" s="627" t="s">
        <v>6208</v>
      </c>
      <c r="D2418" s="627" t="s">
        <v>1857</v>
      </c>
      <c r="E2418" s="628"/>
      <c r="F2418" s="629" t="s">
        <v>8456</v>
      </c>
      <c r="G2418" s="628"/>
      <c r="H2418" s="627" t="s">
        <v>8443</v>
      </c>
      <c r="I2418" s="628"/>
      <c r="J2418" s="1"/>
      <c r="K2418" s="1"/>
      <c r="L2418" s="1"/>
      <c r="M2418" s="1"/>
      <c r="N2418" s="1"/>
      <c r="O2418" s="1"/>
      <c r="P2418" s="1"/>
      <c r="Q2418" s="1"/>
      <c r="R2418" s="1"/>
    </row>
    <row r="2419" spans="1:18" ht="16.5" customHeight="1">
      <c r="A2419" s="626" t="s">
        <v>7612</v>
      </c>
      <c r="B2419" s="626">
        <v>1</v>
      </c>
      <c r="C2419" s="627" t="s">
        <v>6208</v>
      </c>
      <c r="D2419" s="627" t="s">
        <v>1857</v>
      </c>
      <c r="E2419" s="628"/>
      <c r="F2419" s="629" t="s">
        <v>8457</v>
      </c>
      <c r="G2419" s="628"/>
      <c r="H2419" s="627" t="s">
        <v>8443</v>
      </c>
      <c r="I2419" s="628"/>
      <c r="J2419" s="1"/>
      <c r="K2419" s="1"/>
      <c r="L2419" s="1"/>
      <c r="M2419" s="1"/>
      <c r="N2419" s="1"/>
      <c r="O2419" s="1"/>
      <c r="P2419" s="1"/>
      <c r="Q2419" s="1"/>
      <c r="R2419" s="1"/>
    </row>
    <row r="2420" spans="1:18" ht="16.5" customHeight="1">
      <c r="A2420" s="626" t="s">
        <v>7612</v>
      </c>
      <c r="B2420" s="626">
        <v>1</v>
      </c>
      <c r="C2420" s="627" t="s">
        <v>6208</v>
      </c>
      <c r="D2420" s="627" t="s">
        <v>1857</v>
      </c>
      <c r="E2420" s="628"/>
      <c r="F2420" s="629" t="s">
        <v>8458</v>
      </c>
      <c r="G2420" s="628"/>
      <c r="H2420" s="627" t="s">
        <v>8443</v>
      </c>
      <c r="I2420" s="628"/>
      <c r="J2420" s="1"/>
      <c r="K2420" s="1"/>
      <c r="L2420" s="1"/>
      <c r="M2420" s="1"/>
      <c r="N2420" s="1"/>
      <c r="O2420" s="1"/>
      <c r="P2420" s="1"/>
      <c r="Q2420" s="1"/>
      <c r="R2420" s="1"/>
    </row>
    <row r="2421" spans="1:18" ht="16.5" customHeight="1">
      <c r="A2421" s="626" t="s">
        <v>7612</v>
      </c>
      <c r="B2421" s="626">
        <v>1</v>
      </c>
      <c r="C2421" s="627" t="s">
        <v>7045</v>
      </c>
      <c r="D2421" s="627" t="s">
        <v>1857</v>
      </c>
      <c r="E2421" s="628"/>
      <c r="F2421" s="629" t="s">
        <v>8459</v>
      </c>
      <c r="G2421" s="628"/>
      <c r="H2421" s="627" t="s">
        <v>8443</v>
      </c>
      <c r="I2421" s="628"/>
      <c r="J2421" s="1"/>
      <c r="K2421" s="1"/>
      <c r="L2421" s="1"/>
      <c r="M2421" s="1"/>
      <c r="N2421" s="1"/>
      <c r="O2421" s="1"/>
      <c r="P2421" s="1"/>
      <c r="Q2421" s="1"/>
      <c r="R2421" s="1"/>
    </row>
    <row r="2422" spans="1:18" ht="16.5" customHeight="1">
      <c r="A2422" s="626" t="s">
        <v>7612</v>
      </c>
      <c r="B2422" s="626">
        <v>1</v>
      </c>
      <c r="C2422" s="627" t="s">
        <v>7045</v>
      </c>
      <c r="D2422" s="627" t="s">
        <v>1857</v>
      </c>
      <c r="E2422" s="628"/>
      <c r="F2422" s="629" t="s">
        <v>8460</v>
      </c>
      <c r="G2422" s="628"/>
      <c r="H2422" s="627" t="s">
        <v>8443</v>
      </c>
      <c r="I2422" s="628"/>
      <c r="J2422" s="1"/>
      <c r="K2422" s="1"/>
      <c r="L2422" s="1"/>
      <c r="M2422" s="1"/>
      <c r="N2422" s="1"/>
      <c r="O2422" s="1"/>
      <c r="P2422" s="1"/>
      <c r="Q2422" s="1"/>
      <c r="R2422" s="1"/>
    </row>
    <row r="2423" spans="1:18" ht="16.5" customHeight="1">
      <c r="A2423" s="626" t="s">
        <v>7612</v>
      </c>
      <c r="B2423" s="626">
        <v>1</v>
      </c>
      <c r="C2423" s="627" t="s">
        <v>7045</v>
      </c>
      <c r="D2423" s="627" t="s">
        <v>1857</v>
      </c>
      <c r="E2423" s="628"/>
      <c r="F2423" s="629" t="s">
        <v>8461</v>
      </c>
      <c r="G2423" s="628"/>
      <c r="H2423" s="627" t="s">
        <v>8443</v>
      </c>
      <c r="I2423" s="628"/>
      <c r="J2423" s="1"/>
      <c r="K2423" s="1"/>
      <c r="L2423" s="1"/>
      <c r="M2423" s="1"/>
      <c r="N2423" s="1"/>
      <c r="O2423" s="1"/>
      <c r="P2423" s="1"/>
      <c r="Q2423" s="1"/>
      <c r="R2423" s="1"/>
    </row>
    <row r="2424" spans="1:18" ht="16.5" customHeight="1">
      <c r="A2424" s="626" t="s">
        <v>7612</v>
      </c>
      <c r="B2424" s="626">
        <v>1</v>
      </c>
      <c r="C2424" s="627" t="s">
        <v>7045</v>
      </c>
      <c r="D2424" s="627" t="s">
        <v>1857</v>
      </c>
      <c r="E2424" s="628"/>
      <c r="F2424" s="629" t="s">
        <v>8462</v>
      </c>
      <c r="G2424" s="628"/>
      <c r="H2424" s="627" t="s">
        <v>8443</v>
      </c>
      <c r="I2424" s="628"/>
      <c r="J2424" s="1"/>
      <c r="K2424" s="1"/>
      <c r="L2424" s="1"/>
      <c r="M2424" s="1"/>
      <c r="N2424" s="1"/>
      <c r="O2424" s="1"/>
      <c r="P2424" s="1"/>
      <c r="Q2424" s="1"/>
      <c r="R2424" s="1"/>
    </row>
    <row r="2425" spans="1:18" ht="16.5" customHeight="1">
      <c r="A2425" s="626" t="s">
        <v>7612</v>
      </c>
      <c r="B2425" s="626">
        <v>1</v>
      </c>
      <c r="C2425" s="627" t="s">
        <v>6211</v>
      </c>
      <c r="D2425" s="627" t="s">
        <v>1857</v>
      </c>
      <c r="E2425" s="628"/>
      <c r="F2425" s="629" t="s">
        <v>8463</v>
      </c>
      <c r="G2425" s="628"/>
      <c r="H2425" s="627" t="s">
        <v>8464</v>
      </c>
      <c r="I2425" s="628"/>
      <c r="J2425" s="1"/>
      <c r="K2425" s="1"/>
      <c r="L2425" s="1"/>
      <c r="M2425" s="1"/>
      <c r="N2425" s="1"/>
      <c r="O2425" s="1"/>
      <c r="P2425" s="1"/>
      <c r="Q2425" s="1"/>
      <c r="R2425" s="1"/>
    </row>
    <row r="2426" spans="1:18" ht="16.5" customHeight="1">
      <c r="A2426" s="626" t="s">
        <v>7612</v>
      </c>
      <c r="B2426" s="626">
        <v>1</v>
      </c>
      <c r="C2426" s="627" t="s">
        <v>6211</v>
      </c>
      <c r="D2426" s="627" t="s">
        <v>1857</v>
      </c>
      <c r="E2426" s="628"/>
      <c r="F2426" s="629" t="s">
        <v>8465</v>
      </c>
      <c r="G2426" s="628"/>
      <c r="H2426" s="627" t="s">
        <v>8464</v>
      </c>
      <c r="I2426" s="628"/>
      <c r="J2426" s="1"/>
      <c r="K2426" s="1"/>
      <c r="L2426" s="1"/>
      <c r="M2426" s="1"/>
      <c r="N2426" s="1"/>
      <c r="O2426" s="1"/>
      <c r="P2426" s="1"/>
      <c r="Q2426" s="1"/>
      <c r="R2426" s="1"/>
    </row>
    <row r="2427" spans="1:18" ht="16.5" customHeight="1">
      <c r="A2427" s="626" t="s">
        <v>7612</v>
      </c>
      <c r="B2427" s="626">
        <v>1</v>
      </c>
      <c r="C2427" s="627" t="s">
        <v>6211</v>
      </c>
      <c r="D2427" s="627" t="s">
        <v>1857</v>
      </c>
      <c r="E2427" s="628"/>
      <c r="F2427" s="629" t="s">
        <v>8466</v>
      </c>
      <c r="G2427" s="628"/>
      <c r="H2427" s="627" t="s">
        <v>8464</v>
      </c>
      <c r="I2427" s="628"/>
      <c r="J2427" s="1"/>
      <c r="K2427" s="1"/>
      <c r="L2427" s="1"/>
      <c r="M2427" s="1"/>
      <c r="N2427" s="1"/>
      <c r="O2427" s="1"/>
      <c r="P2427" s="1"/>
      <c r="Q2427" s="1"/>
      <c r="R2427" s="1"/>
    </row>
    <row r="2428" spans="1:18" ht="16.5" customHeight="1">
      <c r="A2428" s="626" t="s">
        <v>7612</v>
      </c>
      <c r="B2428" s="626">
        <v>1</v>
      </c>
      <c r="C2428" s="627" t="s">
        <v>5937</v>
      </c>
      <c r="D2428" s="627" t="s">
        <v>1857</v>
      </c>
      <c r="E2428" s="628"/>
      <c r="F2428" s="629" t="s">
        <v>8467</v>
      </c>
      <c r="G2428" s="628"/>
      <c r="H2428" s="627" t="s">
        <v>5939</v>
      </c>
      <c r="I2428" s="628"/>
      <c r="J2428" s="1"/>
      <c r="K2428" s="1"/>
      <c r="L2428" s="1"/>
      <c r="M2428" s="1"/>
      <c r="N2428" s="1"/>
      <c r="O2428" s="1"/>
      <c r="P2428" s="1"/>
      <c r="Q2428" s="1"/>
      <c r="R2428" s="1"/>
    </row>
    <row r="2429" spans="1:18" ht="16.5" customHeight="1">
      <c r="A2429" s="626" t="s">
        <v>7612</v>
      </c>
      <c r="B2429" s="626">
        <v>1</v>
      </c>
      <c r="C2429" s="627" t="s">
        <v>5937</v>
      </c>
      <c r="D2429" s="627" t="s">
        <v>1857</v>
      </c>
      <c r="E2429" s="628"/>
      <c r="F2429" s="629" t="s">
        <v>8468</v>
      </c>
      <c r="G2429" s="628"/>
      <c r="H2429" s="627" t="s">
        <v>5939</v>
      </c>
      <c r="I2429" s="628"/>
      <c r="J2429" s="1"/>
      <c r="K2429" s="1"/>
      <c r="L2429" s="1"/>
      <c r="M2429" s="1"/>
      <c r="N2429" s="1"/>
      <c r="O2429" s="1"/>
      <c r="P2429" s="1"/>
      <c r="Q2429" s="1"/>
      <c r="R2429" s="1"/>
    </row>
    <row r="2430" spans="1:18" ht="16.5" customHeight="1">
      <c r="A2430" s="626" t="s">
        <v>7612</v>
      </c>
      <c r="B2430" s="626">
        <v>1</v>
      </c>
      <c r="C2430" s="627" t="s">
        <v>5937</v>
      </c>
      <c r="D2430" s="627" t="s">
        <v>1857</v>
      </c>
      <c r="E2430" s="628"/>
      <c r="F2430" s="629" t="s">
        <v>8469</v>
      </c>
      <c r="G2430" s="628"/>
      <c r="H2430" s="627" t="s">
        <v>5939</v>
      </c>
      <c r="I2430" s="628"/>
      <c r="J2430" s="1"/>
      <c r="K2430" s="1"/>
      <c r="L2430" s="1"/>
      <c r="M2430" s="1"/>
      <c r="N2430" s="1"/>
      <c r="O2430" s="1"/>
      <c r="P2430" s="1"/>
      <c r="Q2430" s="1"/>
      <c r="R2430" s="1"/>
    </row>
    <row r="2431" spans="1:18" ht="16.5" customHeight="1">
      <c r="A2431" s="626" t="s">
        <v>7612</v>
      </c>
      <c r="B2431" s="626">
        <v>1</v>
      </c>
      <c r="C2431" s="627" t="s">
        <v>5944</v>
      </c>
      <c r="D2431" s="627" t="s">
        <v>1857</v>
      </c>
      <c r="E2431" s="628"/>
      <c r="F2431" s="629" t="s">
        <v>8470</v>
      </c>
      <c r="G2431" s="628"/>
      <c r="H2431" s="627" t="s">
        <v>5946</v>
      </c>
      <c r="I2431" s="628"/>
      <c r="J2431" s="1"/>
      <c r="K2431" s="1"/>
      <c r="L2431" s="1"/>
      <c r="M2431" s="1"/>
      <c r="N2431" s="1"/>
      <c r="O2431" s="1"/>
      <c r="P2431" s="1"/>
      <c r="Q2431" s="1"/>
      <c r="R2431" s="1"/>
    </row>
    <row r="2432" spans="1:18" ht="16.5" customHeight="1">
      <c r="A2432" s="626" t="s">
        <v>7612</v>
      </c>
      <c r="B2432" s="626">
        <v>1</v>
      </c>
      <c r="C2432" s="627" t="s">
        <v>5944</v>
      </c>
      <c r="D2432" s="627" t="s">
        <v>1857</v>
      </c>
      <c r="E2432" s="628"/>
      <c r="F2432" s="629" t="s">
        <v>8471</v>
      </c>
      <c r="G2432" s="628"/>
      <c r="H2432" s="627" t="s">
        <v>5946</v>
      </c>
      <c r="I2432" s="628"/>
      <c r="J2432" s="1"/>
      <c r="K2432" s="1"/>
      <c r="L2432" s="1"/>
      <c r="M2432" s="1"/>
      <c r="N2432" s="1"/>
      <c r="O2432" s="1"/>
      <c r="P2432" s="1"/>
      <c r="Q2432" s="1"/>
      <c r="R2432" s="1"/>
    </row>
    <row r="2433" spans="1:18" ht="16.5" customHeight="1">
      <c r="A2433" s="626" t="s">
        <v>7612</v>
      </c>
      <c r="B2433" s="626">
        <v>1</v>
      </c>
      <c r="C2433" s="627" t="s">
        <v>5949</v>
      </c>
      <c r="D2433" s="627" t="s">
        <v>1857</v>
      </c>
      <c r="E2433" s="628"/>
      <c r="F2433" s="629" t="s">
        <v>7795</v>
      </c>
      <c r="G2433" s="628"/>
      <c r="H2433" s="627" t="s">
        <v>5951</v>
      </c>
      <c r="I2433" s="628"/>
      <c r="J2433" s="1"/>
      <c r="K2433" s="1"/>
      <c r="L2433" s="1"/>
      <c r="M2433" s="1"/>
      <c r="N2433" s="1"/>
      <c r="O2433" s="1"/>
      <c r="P2433" s="1"/>
      <c r="Q2433" s="1"/>
      <c r="R2433" s="1"/>
    </row>
    <row r="2434" spans="1:18" ht="16.5" customHeight="1">
      <c r="A2434" s="626" t="s">
        <v>7612</v>
      </c>
      <c r="B2434" s="626">
        <v>1</v>
      </c>
      <c r="C2434" s="627" t="s">
        <v>5949</v>
      </c>
      <c r="D2434" s="627" t="s">
        <v>1857</v>
      </c>
      <c r="E2434" s="628"/>
      <c r="F2434" s="629" t="s">
        <v>8472</v>
      </c>
      <c r="G2434" s="628"/>
      <c r="H2434" s="627" t="s">
        <v>5951</v>
      </c>
      <c r="I2434" s="628"/>
      <c r="J2434" s="1"/>
      <c r="K2434" s="1"/>
      <c r="L2434" s="1"/>
      <c r="M2434" s="1"/>
      <c r="N2434" s="1"/>
      <c r="O2434" s="1"/>
      <c r="P2434" s="1"/>
      <c r="Q2434" s="1"/>
      <c r="R2434" s="1"/>
    </row>
    <row r="2435" spans="1:18" ht="16.5" customHeight="1">
      <c r="A2435" s="626" t="s">
        <v>7612</v>
      </c>
      <c r="B2435" s="626">
        <v>1</v>
      </c>
      <c r="C2435" s="627" t="s">
        <v>5949</v>
      </c>
      <c r="D2435" s="627" t="s">
        <v>1857</v>
      </c>
      <c r="E2435" s="628"/>
      <c r="F2435" s="629" t="s">
        <v>8473</v>
      </c>
      <c r="G2435" s="628"/>
      <c r="H2435" s="627" t="s">
        <v>5951</v>
      </c>
      <c r="I2435" s="628"/>
      <c r="J2435" s="1"/>
      <c r="K2435" s="1"/>
      <c r="L2435" s="1"/>
      <c r="M2435" s="1"/>
      <c r="N2435" s="1"/>
      <c r="O2435" s="1"/>
      <c r="P2435" s="1"/>
      <c r="Q2435" s="1"/>
      <c r="R2435" s="1"/>
    </row>
    <row r="2436" spans="1:18" ht="16.5" customHeight="1">
      <c r="A2436" s="626" t="s">
        <v>7612</v>
      </c>
      <c r="B2436" s="626">
        <v>1</v>
      </c>
      <c r="C2436" s="627" t="s">
        <v>5954</v>
      </c>
      <c r="D2436" s="627" t="s">
        <v>1857</v>
      </c>
      <c r="E2436" s="628"/>
      <c r="F2436" s="629" t="s">
        <v>8474</v>
      </c>
      <c r="G2436" s="628"/>
      <c r="H2436" s="627" t="s">
        <v>6931</v>
      </c>
      <c r="I2436" s="628"/>
      <c r="J2436" s="1"/>
      <c r="K2436" s="1"/>
      <c r="L2436" s="1"/>
      <c r="M2436" s="1"/>
      <c r="N2436" s="1"/>
      <c r="O2436" s="1"/>
      <c r="P2436" s="1"/>
      <c r="Q2436" s="1"/>
      <c r="R2436" s="1"/>
    </row>
    <row r="2437" spans="1:18" ht="16.5" customHeight="1">
      <c r="A2437" s="626" t="s">
        <v>7612</v>
      </c>
      <c r="B2437" s="626">
        <v>1</v>
      </c>
      <c r="C2437" s="627" t="s">
        <v>5954</v>
      </c>
      <c r="D2437" s="627" t="s">
        <v>1857</v>
      </c>
      <c r="E2437" s="628"/>
      <c r="F2437" s="629" t="s">
        <v>8475</v>
      </c>
      <c r="G2437" s="628"/>
      <c r="H2437" s="627" t="s">
        <v>6931</v>
      </c>
      <c r="I2437" s="628"/>
      <c r="J2437" s="1"/>
      <c r="K2437" s="1"/>
      <c r="L2437" s="1"/>
      <c r="M2437" s="1"/>
      <c r="N2437" s="1"/>
      <c r="O2437" s="1"/>
      <c r="P2437" s="1"/>
      <c r="Q2437" s="1"/>
      <c r="R2437" s="1"/>
    </row>
    <row r="2438" spans="1:18" ht="16.5" customHeight="1">
      <c r="A2438" s="626" t="s">
        <v>7612</v>
      </c>
      <c r="B2438" s="626">
        <v>1</v>
      </c>
      <c r="C2438" s="627" t="s">
        <v>5954</v>
      </c>
      <c r="D2438" s="627" t="s">
        <v>1857</v>
      </c>
      <c r="E2438" s="628"/>
      <c r="F2438" s="629" t="s">
        <v>8476</v>
      </c>
      <c r="G2438" s="628"/>
      <c r="H2438" s="627" t="s">
        <v>6931</v>
      </c>
      <c r="I2438" s="628"/>
      <c r="J2438" s="1"/>
      <c r="K2438" s="1"/>
      <c r="L2438" s="1"/>
      <c r="M2438" s="1"/>
      <c r="N2438" s="1"/>
      <c r="O2438" s="1"/>
      <c r="P2438" s="1"/>
      <c r="Q2438" s="1"/>
      <c r="R2438" s="1"/>
    </row>
    <row r="2439" spans="1:18" ht="16.5" customHeight="1">
      <c r="A2439" s="626" t="s">
        <v>7612</v>
      </c>
      <c r="B2439" s="626">
        <v>1</v>
      </c>
      <c r="C2439" s="627" t="s">
        <v>5954</v>
      </c>
      <c r="D2439" s="627" t="s">
        <v>1857</v>
      </c>
      <c r="E2439" s="628"/>
      <c r="F2439" s="629" t="s">
        <v>8477</v>
      </c>
      <c r="G2439" s="628"/>
      <c r="H2439" s="627" t="s">
        <v>6931</v>
      </c>
      <c r="I2439" s="628"/>
      <c r="J2439" s="1"/>
      <c r="K2439" s="1"/>
      <c r="L2439" s="1"/>
      <c r="M2439" s="1"/>
      <c r="N2439" s="1"/>
      <c r="O2439" s="1"/>
      <c r="P2439" s="1"/>
      <c r="Q2439" s="1"/>
      <c r="R2439" s="1"/>
    </row>
    <row r="2440" spans="1:18" ht="16.5" customHeight="1">
      <c r="A2440" s="626" t="s">
        <v>7612</v>
      </c>
      <c r="B2440" s="626">
        <v>1</v>
      </c>
      <c r="C2440" s="627" t="s">
        <v>5954</v>
      </c>
      <c r="D2440" s="627" t="s">
        <v>1857</v>
      </c>
      <c r="E2440" s="628"/>
      <c r="F2440" s="629" t="s">
        <v>8478</v>
      </c>
      <c r="G2440" s="628"/>
      <c r="H2440" s="627" t="s">
        <v>6931</v>
      </c>
      <c r="I2440" s="628"/>
      <c r="J2440" s="1"/>
      <c r="K2440" s="1"/>
      <c r="L2440" s="1"/>
      <c r="M2440" s="1"/>
      <c r="N2440" s="1"/>
      <c r="O2440" s="1"/>
      <c r="P2440" s="1"/>
      <c r="Q2440" s="1"/>
      <c r="R2440" s="1"/>
    </row>
    <row r="2441" spans="1:18" ht="16.5" customHeight="1">
      <c r="A2441" s="626" t="s">
        <v>7612</v>
      </c>
      <c r="B2441" s="626">
        <v>1</v>
      </c>
      <c r="C2441" s="627" t="s">
        <v>5954</v>
      </c>
      <c r="D2441" s="627" t="s">
        <v>1857</v>
      </c>
      <c r="E2441" s="628"/>
      <c r="F2441" s="629" t="s">
        <v>8479</v>
      </c>
      <c r="G2441" s="628"/>
      <c r="H2441" s="627" t="s">
        <v>6931</v>
      </c>
      <c r="I2441" s="628"/>
      <c r="J2441" s="1"/>
      <c r="K2441" s="1"/>
      <c r="L2441" s="1"/>
      <c r="M2441" s="1"/>
      <c r="N2441" s="1"/>
      <c r="O2441" s="1"/>
      <c r="P2441" s="1"/>
      <c r="Q2441" s="1"/>
      <c r="R2441" s="1"/>
    </row>
    <row r="2442" spans="1:18" ht="16.5" customHeight="1">
      <c r="A2442" s="626" t="s">
        <v>7612</v>
      </c>
      <c r="B2442" s="626">
        <v>1</v>
      </c>
      <c r="C2442" s="627" t="s">
        <v>5954</v>
      </c>
      <c r="D2442" s="627" t="s">
        <v>1857</v>
      </c>
      <c r="E2442" s="628"/>
      <c r="F2442" s="629" t="s">
        <v>8480</v>
      </c>
      <c r="G2442" s="628"/>
      <c r="H2442" s="627" t="s">
        <v>6931</v>
      </c>
      <c r="I2442" s="628"/>
      <c r="J2442" s="1"/>
      <c r="K2442" s="1"/>
      <c r="L2442" s="1"/>
      <c r="M2442" s="1"/>
      <c r="N2442" s="1"/>
      <c r="O2442" s="1"/>
      <c r="P2442" s="1"/>
      <c r="Q2442" s="1"/>
      <c r="R2442" s="1"/>
    </row>
    <row r="2443" spans="1:18" ht="16.5" customHeight="1">
      <c r="A2443" s="626" t="s">
        <v>7612</v>
      </c>
      <c r="B2443" s="626">
        <v>1</v>
      </c>
      <c r="C2443" s="627" t="s">
        <v>5954</v>
      </c>
      <c r="D2443" s="627" t="s">
        <v>1857</v>
      </c>
      <c r="E2443" s="628"/>
      <c r="F2443" s="629" t="s">
        <v>8481</v>
      </c>
      <c r="G2443" s="628"/>
      <c r="H2443" s="627" t="s">
        <v>6931</v>
      </c>
      <c r="I2443" s="628"/>
      <c r="J2443" s="1"/>
      <c r="K2443" s="1"/>
      <c r="L2443" s="1"/>
      <c r="M2443" s="1"/>
      <c r="N2443" s="1"/>
      <c r="O2443" s="1"/>
      <c r="P2443" s="1"/>
      <c r="Q2443" s="1"/>
      <c r="R2443" s="1"/>
    </row>
    <row r="2444" spans="1:18" ht="16.5" customHeight="1">
      <c r="A2444" s="626" t="s">
        <v>7612</v>
      </c>
      <c r="B2444" s="626">
        <v>1</v>
      </c>
      <c r="C2444" s="627" t="s">
        <v>5954</v>
      </c>
      <c r="D2444" s="627" t="s">
        <v>1857</v>
      </c>
      <c r="E2444" s="628"/>
      <c r="F2444" s="629" t="s">
        <v>8482</v>
      </c>
      <c r="G2444" s="628"/>
      <c r="H2444" s="627" t="s">
        <v>6931</v>
      </c>
      <c r="I2444" s="628"/>
      <c r="J2444" s="1"/>
      <c r="K2444" s="1"/>
      <c r="L2444" s="1"/>
      <c r="M2444" s="1"/>
      <c r="N2444" s="1"/>
      <c r="O2444" s="1"/>
      <c r="P2444" s="1"/>
      <c r="Q2444" s="1"/>
      <c r="R2444" s="1"/>
    </row>
    <row r="2445" spans="1:18" ht="16.5" customHeight="1">
      <c r="A2445" s="626" t="s">
        <v>7612</v>
      </c>
      <c r="B2445" s="626">
        <v>1</v>
      </c>
      <c r="C2445" s="627" t="s">
        <v>5954</v>
      </c>
      <c r="D2445" s="627" t="s">
        <v>1857</v>
      </c>
      <c r="E2445" s="628"/>
      <c r="F2445" s="629" t="s">
        <v>8483</v>
      </c>
      <c r="G2445" s="628"/>
      <c r="H2445" s="627" t="s">
        <v>6931</v>
      </c>
      <c r="I2445" s="628"/>
      <c r="J2445" s="1"/>
      <c r="K2445" s="1"/>
      <c r="L2445" s="1"/>
      <c r="M2445" s="1"/>
      <c r="N2445" s="1"/>
      <c r="O2445" s="1"/>
      <c r="P2445" s="1"/>
      <c r="Q2445" s="1"/>
      <c r="R2445" s="1"/>
    </row>
    <row r="2446" spans="1:18" ht="16.5" customHeight="1">
      <c r="A2446" s="626" t="s">
        <v>7612</v>
      </c>
      <c r="B2446" s="626">
        <v>1</v>
      </c>
      <c r="C2446" s="627" t="s">
        <v>5956</v>
      </c>
      <c r="D2446" s="627" t="s">
        <v>1857</v>
      </c>
      <c r="E2446" s="628"/>
      <c r="F2446" s="629" t="s">
        <v>8484</v>
      </c>
      <c r="G2446" s="628"/>
      <c r="H2446" s="627" t="s">
        <v>6931</v>
      </c>
      <c r="I2446" s="628"/>
      <c r="J2446" s="1"/>
      <c r="K2446" s="1"/>
      <c r="L2446" s="1"/>
      <c r="M2446" s="1"/>
      <c r="N2446" s="1"/>
      <c r="O2446" s="1"/>
      <c r="P2446" s="1"/>
      <c r="Q2446" s="1"/>
      <c r="R2446" s="1"/>
    </row>
    <row r="2447" spans="1:18" ht="16.5" customHeight="1">
      <c r="A2447" s="626" t="s">
        <v>7612</v>
      </c>
      <c r="B2447" s="626">
        <v>1</v>
      </c>
      <c r="C2447" s="627" t="s">
        <v>5956</v>
      </c>
      <c r="D2447" s="627" t="s">
        <v>1857</v>
      </c>
      <c r="E2447" s="628"/>
      <c r="F2447" s="629" t="s">
        <v>8485</v>
      </c>
      <c r="G2447" s="628"/>
      <c r="H2447" s="627" t="s">
        <v>6931</v>
      </c>
      <c r="I2447" s="628"/>
      <c r="J2447" s="1"/>
      <c r="K2447" s="1"/>
      <c r="L2447" s="1"/>
      <c r="M2447" s="1"/>
      <c r="N2447" s="1"/>
      <c r="O2447" s="1"/>
      <c r="P2447" s="1"/>
      <c r="Q2447" s="1"/>
      <c r="R2447" s="1"/>
    </row>
    <row r="2448" spans="1:18" ht="16.5" customHeight="1">
      <c r="A2448" s="626" t="s">
        <v>7612</v>
      </c>
      <c r="B2448" s="626">
        <v>1</v>
      </c>
      <c r="C2448" s="627" t="s">
        <v>5956</v>
      </c>
      <c r="D2448" s="627" t="s">
        <v>1857</v>
      </c>
      <c r="E2448" s="628"/>
      <c r="F2448" s="629" t="s">
        <v>8486</v>
      </c>
      <c r="G2448" s="628"/>
      <c r="H2448" s="627" t="s">
        <v>6931</v>
      </c>
      <c r="I2448" s="628"/>
      <c r="J2448" s="1"/>
      <c r="K2448" s="1"/>
      <c r="L2448" s="1"/>
      <c r="M2448" s="1"/>
      <c r="N2448" s="1"/>
      <c r="O2448" s="1"/>
      <c r="P2448" s="1"/>
      <c r="Q2448" s="1"/>
      <c r="R2448" s="1"/>
    </row>
    <row r="2449" spans="1:18" ht="16.5" customHeight="1">
      <c r="A2449" s="626" t="s">
        <v>7612</v>
      </c>
      <c r="B2449" s="626">
        <v>1</v>
      </c>
      <c r="C2449" s="627" t="s">
        <v>5956</v>
      </c>
      <c r="D2449" s="627" t="s">
        <v>1857</v>
      </c>
      <c r="E2449" s="628"/>
      <c r="F2449" s="629" t="s">
        <v>7902</v>
      </c>
      <c r="G2449" s="628"/>
      <c r="H2449" s="627" t="s">
        <v>6931</v>
      </c>
      <c r="I2449" s="628"/>
      <c r="J2449" s="1"/>
      <c r="K2449" s="1"/>
      <c r="L2449" s="1"/>
      <c r="M2449" s="1"/>
      <c r="N2449" s="1"/>
      <c r="O2449" s="1"/>
      <c r="P2449" s="1"/>
      <c r="Q2449" s="1"/>
      <c r="R2449" s="1"/>
    </row>
    <row r="2450" spans="1:18" ht="16.5" customHeight="1">
      <c r="A2450" s="626" t="s">
        <v>7612</v>
      </c>
      <c r="B2450" s="626">
        <v>1</v>
      </c>
      <c r="C2450" s="627" t="s">
        <v>5956</v>
      </c>
      <c r="D2450" s="627" t="s">
        <v>1857</v>
      </c>
      <c r="E2450" s="628"/>
      <c r="F2450" s="629" t="s">
        <v>8487</v>
      </c>
      <c r="G2450" s="628"/>
      <c r="H2450" s="627" t="s">
        <v>6931</v>
      </c>
      <c r="I2450" s="628"/>
      <c r="J2450" s="1"/>
      <c r="K2450" s="1"/>
      <c r="L2450" s="1"/>
      <c r="M2450" s="1"/>
      <c r="N2450" s="1"/>
      <c r="O2450" s="1"/>
      <c r="P2450" s="1"/>
      <c r="Q2450" s="1"/>
      <c r="R2450" s="1"/>
    </row>
    <row r="2451" spans="1:18" ht="16.5" customHeight="1">
      <c r="A2451" s="626" t="s">
        <v>7612</v>
      </c>
      <c r="B2451" s="626">
        <v>1</v>
      </c>
      <c r="C2451" s="627" t="s">
        <v>5956</v>
      </c>
      <c r="D2451" s="627" t="s">
        <v>1857</v>
      </c>
      <c r="E2451" s="628"/>
      <c r="F2451" s="629" t="s">
        <v>8488</v>
      </c>
      <c r="G2451" s="628"/>
      <c r="H2451" s="627" t="s">
        <v>6931</v>
      </c>
      <c r="I2451" s="628"/>
      <c r="J2451" s="1"/>
      <c r="K2451" s="1"/>
      <c r="L2451" s="1"/>
      <c r="M2451" s="1"/>
      <c r="N2451" s="1"/>
      <c r="O2451" s="1"/>
      <c r="P2451" s="1"/>
      <c r="Q2451" s="1"/>
      <c r="R2451" s="1"/>
    </row>
    <row r="2452" spans="1:18" ht="16.5" customHeight="1">
      <c r="A2452" s="626" t="s">
        <v>7612</v>
      </c>
      <c r="B2452" s="626">
        <v>1</v>
      </c>
      <c r="C2452" s="627" t="s">
        <v>5956</v>
      </c>
      <c r="D2452" s="627" t="s">
        <v>1857</v>
      </c>
      <c r="E2452" s="628"/>
      <c r="F2452" s="629" t="s">
        <v>8489</v>
      </c>
      <c r="G2452" s="628"/>
      <c r="H2452" s="627" t="s">
        <v>6931</v>
      </c>
      <c r="I2452" s="628"/>
      <c r="J2452" s="1"/>
      <c r="K2452" s="1"/>
      <c r="L2452" s="1"/>
      <c r="M2452" s="1"/>
      <c r="N2452" s="1"/>
      <c r="O2452" s="1"/>
      <c r="P2452" s="1"/>
      <c r="Q2452" s="1"/>
      <c r="R2452" s="1"/>
    </row>
    <row r="2453" spans="1:18" ht="16.5" customHeight="1">
      <c r="A2453" s="626" t="s">
        <v>7612</v>
      </c>
      <c r="B2453" s="626">
        <v>1</v>
      </c>
      <c r="C2453" s="627" t="s">
        <v>5956</v>
      </c>
      <c r="D2453" s="627" t="s">
        <v>1857</v>
      </c>
      <c r="E2453" s="628"/>
      <c r="F2453" s="629" t="s">
        <v>8490</v>
      </c>
      <c r="G2453" s="628"/>
      <c r="H2453" s="627" t="s">
        <v>6931</v>
      </c>
      <c r="I2453" s="628"/>
      <c r="J2453" s="1"/>
      <c r="K2453" s="1"/>
      <c r="L2453" s="1"/>
      <c r="M2453" s="1"/>
      <c r="N2453" s="1"/>
      <c r="O2453" s="1"/>
      <c r="P2453" s="1"/>
      <c r="Q2453" s="1"/>
      <c r="R2453" s="1"/>
    </row>
    <row r="2454" spans="1:18" ht="16.5" customHeight="1">
      <c r="A2454" s="626" t="s">
        <v>7612</v>
      </c>
      <c r="B2454" s="626">
        <v>1</v>
      </c>
      <c r="C2454" s="627" t="s">
        <v>5956</v>
      </c>
      <c r="D2454" s="627" t="s">
        <v>1857</v>
      </c>
      <c r="E2454" s="628"/>
      <c r="F2454" s="629" t="s">
        <v>8491</v>
      </c>
      <c r="G2454" s="628"/>
      <c r="H2454" s="627" t="s">
        <v>6931</v>
      </c>
      <c r="I2454" s="628"/>
      <c r="J2454" s="1"/>
      <c r="K2454" s="1"/>
      <c r="L2454" s="1"/>
      <c r="M2454" s="1"/>
      <c r="N2454" s="1"/>
      <c r="O2454" s="1"/>
      <c r="P2454" s="1"/>
      <c r="Q2454" s="1"/>
      <c r="R2454" s="1"/>
    </row>
    <row r="2455" spans="1:18" ht="16.5" customHeight="1">
      <c r="A2455" s="626" t="s">
        <v>7612</v>
      </c>
      <c r="B2455" s="626">
        <v>1</v>
      </c>
      <c r="C2455" s="627" t="s">
        <v>5956</v>
      </c>
      <c r="D2455" s="627" t="s">
        <v>1857</v>
      </c>
      <c r="E2455" s="628"/>
      <c r="F2455" s="629" t="s">
        <v>8492</v>
      </c>
      <c r="G2455" s="628"/>
      <c r="H2455" s="627" t="s">
        <v>6931</v>
      </c>
      <c r="I2455" s="628"/>
      <c r="J2455" s="1"/>
      <c r="K2455" s="1"/>
      <c r="L2455" s="1"/>
      <c r="M2455" s="1"/>
      <c r="N2455" s="1"/>
      <c r="O2455" s="1"/>
      <c r="P2455" s="1"/>
      <c r="Q2455" s="1"/>
      <c r="R2455" s="1"/>
    </row>
    <row r="2456" spans="1:18" ht="16.5" customHeight="1">
      <c r="A2456" s="626" t="s">
        <v>7612</v>
      </c>
      <c r="B2456" s="626">
        <v>1</v>
      </c>
      <c r="C2456" s="627" t="s">
        <v>5956</v>
      </c>
      <c r="D2456" s="627" t="s">
        <v>1857</v>
      </c>
      <c r="E2456" s="628"/>
      <c r="F2456" s="629" t="s">
        <v>8493</v>
      </c>
      <c r="G2456" s="628"/>
      <c r="H2456" s="627" t="s">
        <v>6931</v>
      </c>
      <c r="I2456" s="628"/>
      <c r="J2456" s="1"/>
      <c r="K2456" s="1"/>
      <c r="L2456" s="1"/>
      <c r="M2456" s="1"/>
      <c r="N2456" s="1"/>
      <c r="O2456" s="1"/>
      <c r="P2456" s="1"/>
      <c r="Q2456" s="1"/>
      <c r="R2456" s="1"/>
    </row>
    <row r="2457" spans="1:18" ht="16.5" customHeight="1">
      <c r="A2457" s="626" t="s">
        <v>7612</v>
      </c>
      <c r="B2457" s="626">
        <v>1</v>
      </c>
      <c r="C2457" s="627" t="s">
        <v>5956</v>
      </c>
      <c r="D2457" s="627" t="s">
        <v>1857</v>
      </c>
      <c r="E2457" s="628"/>
      <c r="F2457" s="629" t="s">
        <v>8494</v>
      </c>
      <c r="G2457" s="628"/>
      <c r="H2457" s="627" t="s">
        <v>6931</v>
      </c>
      <c r="I2457" s="628"/>
      <c r="J2457" s="1"/>
      <c r="K2457" s="1"/>
      <c r="L2457" s="1"/>
      <c r="M2457" s="1"/>
      <c r="N2457" s="1"/>
      <c r="O2457" s="1"/>
      <c r="P2457" s="1"/>
      <c r="Q2457" s="1"/>
      <c r="R2457" s="1"/>
    </row>
    <row r="2458" spans="1:18" ht="16.5" customHeight="1">
      <c r="A2458" s="626" t="s">
        <v>7612</v>
      </c>
      <c r="B2458" s="626">
        <v>1</v>
      </c>
      <c r="C2458" s="627" t="s">
        <v>5956</v>
      </c>
      <c r="D2458" s="627" t="s">
        <v>1857</v>
      </c>
      <c r="E2458" s="628"/>
      <c r="F2458" s="629" t="s">
        <v>8495</v>
      </c>
      <c r="G2458" s="628"/>
      <c r="H2458" s="627" t="s">
        <v>6931</v>
      </c>
      <c r="I2458" s="628"/>
      <c r="J2458" s="1"/>
      <c r="K2458" s="1"/>
      <c r="L2458" s="1"/>
      <c r="M2458" s="1"/>
      <c r="N2458" s="1"/>
      <c r="O2458" s="1"/>
      <c r="P2458" s="1"/>
      <c r="Q2458" s="1"/>
      <c r="R2458" s="1"/>
    </row>
    <row r="2459" spans="1:18" ht="16.5" customHeight="1">
      <c r="A2459" s="626" t="s">
        <v>7612</v>
      </c>
      <c r="B2459" s="626">
        <v>1</v>
      </c>
      <c r="C2459" s="627" t="s">
        <v>5956</v>
      </c>
      <c r="D2459" s="627" t="s">
        <v>1857</v>
      </c>
      <c r="E2459" s="628"/>
      <c r="F2459" s="629" t="s">
        <v>8496</v>
      </c>
      <c r="G2459" s="628"/>
      <c r="H2459" s="627" t="s">
        <v>6931</v>
      </c>
      <c r="I2459" s="628"/>
      <c r="J2459" s="1"/>
      <c r="K2459" s="1"/>
      <c r="L2459" s="1"/>
      <c r="M2459" s="1"/>
      <c r="N2459" s="1"/>
      <c r="O2459" s="1"/>
      <c r="P2459" s="1"/>
      <c r="Q2459" s="1"/>
      <c r="R2459" s="1"/>
    </row>
    <row r="2460" spans="1:18" ht="16.5" customHeight="1">
      <c r="A2460" s="626" t="s">
        <v>7612</v>
      </c>
      <c r="B2460" s="626">
        <v>1</v>
      </c>
      <c r="C2460" s="627" t="s">
        <v>5956</v>
      </c>
      <c r="D2460" s="627" t="s">
        <v>1857</v>
      </c>
      <c r="E2460" s="628"/>
      <c r="F2460" s="629" t="s">
        <v>8497</v>
      </c>
      <c r="G2460" s="628"/>
      <c r="H2460" s="627" t="s">
        <v>6931</v>
      </c>
      <c r="I2460" s="628"/>
      <c r="J2460" s="1"/>
      <c r="K2460" s="1"/>
      <c r="L2460" s="1"/>
      <c r="M2460" s="1"/>
      <c r="N2460" s="1"/>
      <c r="O2460" s="1"/>
      <c r="P2460" s="1"/>
      <c r="Q2460" s="1"/>
      <c r="R2460" s="1"/>
    </row>
    <row r="2461" spans="1:18" ht="16.5" customHeight="1">
      <c r="A2461" s="626" t="s">
        <v>7612</v>
      </c>
      <c r="B2461" s="626">
        <v>1</v>
      </c>
      <c r="C2461" s="627" t="s">
        <v>5956</v>
      </c>
      <c r="D2461" s="627" t="s">
        <v>1857</v>
      </c>
      <c r="E2461" s="628"/>
      <c r="F2461" s="629" t="s">
        <v>8498</v>
      </c>
      <c r="G2461" s="628"/>
      <c r="H2461" s="627" t="s">
        <v>6931</v>
      </c>
      <c r="I2461" s="628"/>
      <c r="J2461" s="1"/>
      <c r="K2461" s="1"/>
      <c r="L2461" s="1"/>
      <c r="M2461" s="1"/>
      <c r="N2461" s="1"/>
      <c r="O2461" s="1"/>
      <c r="P2461" s="1"/>
      <c r="Q2461" s="1"/>
      <c r="R2461" s="1"/>
    </row>
    <row r="2462" spans="1:18" ht="16.5" customHeight="1">
      <c r="A2462" s="626" t="s">
        <v>7612</v>
      </c>
      <c r="B2462" s="626">
        <v>1</v>
      </c>
      <c r="C2462" s="627" t="s">
        <v>5956</v>
      </c>
      <c r="D2462" s="627" t="s">
        <v>1857</v>
      </c>
      <c r="E2462" s="628"/>
      <c r="F2462" s="629" t="s">
        <v>8499</v>
      </c>
      <c r="G2462" s="628"/>
      <c r="H2462" s="627" t="s">
        <v>6931</v>
      </c>
      <c r="I2462" s="628"/>
      <c r="J2462" s="1"/>
      <c r="K2462" s="1"/>
      <c r="L2462" s="1"/>
      <c r="M2462" s="1"/>
      <c r="N2462" s="1"/>
      <c r="O2462" s="1"/>
      <c r="P2462" s="1"/>
      <c r="Q2462" s="1"/>
      <c r="R2462" s="1"/>
    </row>
    <row r="2463" spans="1:18" ht="16.5" customHeight="1">
      <c r="A2463" s="626" t="s">
        <v>7612</v>
      </c>
      <c r="B2463" s="626">
        <v>1</v>
      </c>
      <c r="C2463" s="627" t="s">
        <v>5956</v>
      </c>
      <c r="D2463" s="627" t="s">
        <v>1857</v>
      </c>
      <c r="E2463" s="628"/>
      <c r="F2463" s="629" t="s">
        <v>8500</v>
      </c>
      <c r="G2463" s="628"/>
      <c r="H2463" s="627" t="s">
        <v>6931</v>
      </c>
      <c r="I2463" s="628"/>
      <c r="J2463" s="1"/>
      <c r="K2463" s="1"/>
      <c r="L2463" s="1"/>
      <c r="M2463" s="1"/>
      <c r="N2463" s="1"/>
      <c r="O2463" s="1"/>
      <c r="P2463" s="1"/>
      <c r="Q2463" s="1"/>
      <c r="R2463" s="1"/>
    </row>
    <row r="2464" spans="1:18" ht="16.5" customHeight="1">
      <c r="A2464" s="626" t="s">
        <v>7612</v>
      </c>
      <c r="B2464" s="626">
        <v>1</v>
      </c>
      <c r="C2464" s="627" t="s">
        <v>5956</v>
      </c>
      <c r="D2464" s="627" t="s">
        <v>1857</v>
      </c>
      <c r="E2464" s="628"/>
      <c r="F2464" s="629" t="s">
        <v>8501</v>
      </c>
      <c r="G2464" s="628"/>
      <c r="H2464" s="627" t="s">
        <v>6931</v>
      </c>
      <c r="I2464" s="628"/>
      <c r="J2464" s="1"/>
      <c r="K2464" s="1"/>
      <c r="L2464" s="1"/>
      <c r="M2464" s="1"/>
      <c r="N2464" s="1"/>
      <c r="O2464" s="1"/>
      <c r="P2464" s="1"/>
      <c r="Q2464" s="1"/>
      <c r="R2464" s="1"/>
    </row>
    <row r="2465" spans="1:18" ht="16.5" customHeight="1">
      <c r="A2465" s="626" t="s">
        <v>7612</v>
      </c>
      <c r="B2465" s="626">
        <v>1</v>
      </c>
      <c r="C2465" s="627" t="s">
        <v>5956</v>
      </c>
      <c r="D2465" s="627" t="s">
        <v>1857</v>
      </c>
      <c r="E2465" s="628"/>
      <c r="F2465" s="629" t="s">
        <v>8502</v>
      </c>
      <c r="G2465" s="628"/>
      <c r="H2465" s="627" t="s">
        <v>6931</v>
      </c>
      <c r="I2465" s="628"/>
      <c r="J2465" s="1"/>
      <c r="K2465" s="1"/>
      <c r="L2465" s="1"/>
      <c r="M2465" s="1"/>
      <c r="N2465" s="1"/>
      <c r="O2465" s="1"/>
      <c r="P2465" s="1"/>
      <c r="Q2465" s="1"/>
      <c r="R2465" s="1"/>
    </row>
    <row r="2466" spans="1:18" ht="16.5" customHeight="1">
      <c r="A2466" s="626" t="s">
        <v>7612</v>
      </c>
      <c r="B2466" s="626">
        <v>1</v>
      </c>
      <c r="C2466" s="627" t="s">
        <v>5956</v>
      </c>
      <c r="D2466" s="627" t="s">
        <v>1857</v>
      </c>
      <c r="E2466" s="628"/>
      <c r="F2466" s="629" t="s">
        <v>8503</v>
      </c>
      <c r="G2466" s="628"/>
      <c r="H2466" s="627" t="s">
        <v>6931</v>
      </c>
      <c r="I2466" s="628"/>
      <c r="J2466" s="1"/>
      <c r="K2466" s="1"/>
      <c r="L2466" s="1"/>
      <c r="M2466" s="1"/>
      <c r="N2466" s="1"/>
      <c r="O2466" s="1"/>
      <c r="P2466" s="1"/>
      <c r="Q2466" s="1"/>
      <c r="R2466" s="1"/>
    </row>
    <row r="2467" spans="1:18" ht="16.5" customHeight="1">
      <c r="A2467" s="626" t="s">
        <v>7612</v>
      </c>
      <c r="B2467" s="626">
        <v>1</v>
      </c>
      <c r="C2467" s="627" t="s">
        <v>5956</v>
      </c>
      <c r="D2467" s="627" t="s">
        <v>1857</v>
      </c>
      <c r="E2467" s="628"/>
      <c r="F2467" s="629" t="s">
        <v>8504</v>
      </c>
      <c r="G2467" s="628"/>
      <c r="H2467" s="627" t="s">
        <v>6931</v>
      </c>
      <c r="I2467" s="628"/>
      <c r="J2467" s="1"/>
      <c r="K2467" s="1"/>
      <c r="L2467" s="1"/>
      <c r="M2467" s="1"/>
      <c r="N2467" s="1"/>
      <c r="O2467" s="1"/>
      <c r="P2467" s="1"/>
      <c r="Q2467" s="1"/>
      <c r="R2467" s="1"/>
    </row>
    <row r="2468" spans="1:18" ht="16.5" customHeight="1">
      <c r="A2468" s="626" t="s">
        <v>7612</v>
      </c>
      <c r="B2468" s="626">
        <v>1</v>
      </c>
      <c r="C2468" s="627" t="s">
        <v>5956</v>
      </c>
      <c r="D2468" s="627" t="s">
        <v>1857</v>
      </c>
      <c r="E2468" s="628"/>
      <c r="F2468" s="629" t="s">
        <v>8505</v>
      </c>
      <c r="G2468" s="628"/>
      <c r="H2468" s="627" t="s">
        <v>6931</v>
      </c>
      <c r="I2468" s="628"/>
      <c r="J2468" s="1"/>
      <c r="K2468" s="1"/>
      <c r="L2468" s="1"/>
      <c r="M2468" s="1"/>
      <c r="N2468" s="1"/>
      <c r="O2468" s="1"/>
      <c r="P2468" s="1"/>
      <c r="Q2468" s="1"/>
      <c r="R2468" s="1"/>
    </row>
    <row r="2469" spans="1:18" ht="16.5" customHeight="1">
      <c r="A2469" s="626" t="s">
        <v>7612</v>
      </c>
      <c r="B2469" s="626">
        <v>1</v>
      </c>
      <c r="C2469" s="627" t="s">
        <v>5956</v>
      </c>
      <c r="D2469" s="627" t="s">
        <v>1857</v>
      </c>
      <c r="E2469" s="628"/>
      <c r="F2469" s="629" t="s">
        <v>8506</v>
      </c>
      <c r="G2469" s="628"/>
      <c r="H2469" s="627" t="s">
        <v>6931</v>
      </c>
      <c r="I2469" s="628"/>
      <c r="J2469" s="1"/>
      <c r="K2469" s="1"/>
      <c r="L2469" s="1"/>
      <c r="M2469" s="1"/>
      <c r="N2469" s="1"/>
      <c r="O2469" s="1"/>
      <c r="P2469" s="1"/>
      <c r="Q2469" s="1"/>
      <c r="R2469" s="1"/>
    </row>
    <row r="2470" spans="1:18" ht="16.5" customHeight="1">
      <c r="A2470" s="626" t="s">
        <v>7612</v>
      </c>
      <c r="B2470" s="626">
        <v>1</v>
      </c>
      <c r="C2470" s="627" t="s">
        <v>5956</v>
      </c>
      <c r="D2470" s="627" t="s">
        <v>1857</v>
      </c>
      <c r="E2470" s="628"/>
      <c r="F2470" s="629" t="s">
        <v>8507</v>
      </c>
      <c r="G2470" s="628"/>
      <c r="H2470" s="627" t="s">
        <v>6931</v>
      </c>
      <c r="I2470" s="628"/>
      <c r="J2470" s="1"/>
      <c r="K2470" s="1"/>
      <c r="L2470" s="1"/>
      <c r="M2470" s="1"/>
      <c r="N2470" s="1"/>
      <c r="O2470" s="1"/>
      <c r="P2470" s="1"/>
      <c r="Q2470" s="1"/>
      <c r="R2470" s="1"/>
    </row>
    <row r="2471" spans="1:18" ht="16.5" customHeight="1">
      <c r="A2471" s="626" t="s">
        <v>7612</v>
      </c>
      <c r="B2471" s="626">
        <v>1</v>
      </c>
      <c r="C2471" s="627" t="s">
        <v>5956</v>
      </c>
      <c r="D2471" s="627" t="s">
        <v>1857</v>
      </c>
      <c r="E2471" s="628"/>
      <c r="F2471" s="629" t="s">
        <v>8508</v>
      </c>
      <c r="G2471" s="628"/>
      <c r="H2471" s="627" t="s">
        <v>6931</v>
      </c>
      <c r="I2471" s="628"/>
      <c r="J2471" s="1"/>
      <c r="K2471" s="1"/>
      <c r="L2471" s="1"/>
      <c r="M2471" s="1"/>
      <c r="N2471" s="1"/>
      <c r="O2471" s="1"/>
      <c r="P2471" s="1"/>
      <c r="Q2471" s="1"/>
      <c r="R2471" s="1"/>
    </row>
    <row r="2472" spans="1:18" ht="16.5" customHeight="1">
      <c r="A2472" s="626" t="s">
        <v>7612</v>
      </c>
      <c r="B2472" s="626">
        <v>1</v>
      </c>
      <c r="C2472" s="627" t="s">
        <v>5956</v>
      </c>
      <c r="D2472" s="627" t="s">
        <v>1857</v>
      </c>
      <c r="E2472" s="628"/>
      <c r="F2472" s="629" t="s">
        <v>8509</v>
      </c>
      <c r="G2472" s="628"/>
      <c r="H2472" s="627" t="s">
        <v>6931</v>
      </c>
      <c r="I2472" s="628"/>
      <c r="J2472" s="1"/>
      <c r="K2472" s="1"/>
      <c r="L2472" s="1"/>
      <c r="M2472" s="1"/>
      <c r="N2472" s="1"/>
      <c r="O2472" s="1"/>
      <c r="P2472" s="1"/>
      <c r="Q2472" s="1"/>
      <c r="R2472" s="1"/>
    </row>
    <row r="2473" spans="1:18" ht="16.5" customHeight="1">
      <c r="A2473" s="626" t="s">
        <v>7612</v>
      </c>
      <c r="B2473" s="626">
        <v>1</v>
      </c>
      <c r="C2473" s="627" t="s">
        <v>7116</v>
      </c>
      <c r="D2473" s="627" t="s">
        <v>1857</v>
      </c>
      <c r="E2473" s="628"/>
      <c r="F2473" s="629" t="s">
        <v>8510</v>
      </c>
      <c r="G2473" s="628"/>
      <c r="H2473" s="627" t="s">
        <v>6931</v>
      </c>
      <c r="I2473" s="628"/>
      <c r="J2473" s="1"/>
      <c r="K2473" s="1"/>
      <c r="L2473" s="1"/>
      <c r="M2473" s="1"/>
      <c r="N2473" s="1"/>
      <c r="O2473" s="1"/>
      <c r="P2473" s="1"/>
      <c r="Q2473" s="1"/>
      <c r="R2473" s="1"/>
    </row>
    <row r="2474" spans="1:18" ht="16.5" customHeight="1">
      <c r="A2474" s="626" t="s">
        <v>7612</v>
      </c>
      <c r="B2474" s="626">
        <v>1</v>
      </c>
      <c r="C2474" s="627" t="s">
        <v>7118</v>
      </c>
      <c r="D2474" s="627" t="s">
        <v>1857</v>
      </c>
      <c r="E2474" s="628"/>
      <c r="F2474" s="629" t="s">
        <v>8511</v>
      </c>
      <c r="G2474" s="628"/>
      <c r="H2474" s="627" t="s">
        <v>6931</v>
      </c>
      <c r="I2474" s="628"/>
      <c r="J2474" s="1"/>
      <c r="K2474" s="1"/>
      <c r="L2474" s="1"/>
      <c r="M2474" s="1"/>
      <c r="N2474" s="1"/>
      <c r="O2474" s="1"/>
      <c r="P2474" s="1"/>
      <c r="Q2474" s="1"/>
      <c r="R2474" s="1"/>
    </row>
    <row r="2475" spans="1:18" ht="16.5" customHeight="1">
      <c r="A2475" s="626" t="s">
        <v>7612</v>
      </c>
      <c r="B2475" s="626">
        <v>1</v>
      </c>
      <c r="C2475" s="627" t="s">
        <v>7118</v>
      </c>
      <c r="D2475" s="627" t="s">
        <v>1857</v>
      </c>
      <c r="E2475" s="628"/>
      <c r="F2475" s="629" t="s">
        <v>8512</v>
      </c>
      <c r="G2475" s="628"/>
      <c r="H2475" s="627" t="s">
        <v>6931</v>
      </c>
      <c r="I2475" s="628"/>
      <c r="J2475" s="1"/>
      <c r="K2475" s="1"/>
      <c r="L2475" s="1"/>
      <c r="M2475" s="1"/>
      <c r="N2475" s="1"/>
      <c r="O2475" s="1"/>
      <c r="P2475" s="1"/>
      <c r="Q2475" s="1"/>
      <c r="R2475" s="1"/>
    </row>
    <row r="2476" spans="1:18" ht="16.5" customHeight="1">
      <c r="A2476" s="626" t="s">
        <v>7612</v>
      </c>
      <c r="B2476" s="626">
        <v>1</v>
      </c>
      <c r="C2476" s="627" t="s">
        <v>7118</v>
      </c>
      <c r="D2476" s="627" t="s">
        <v>1857</v>
      </c>
      <c r="E2476" s="628"/>
      <c r="F2476" s="629" t="s">
        <v>8513</v>
      </c>
      <c r="G2476" s="628"/>
      <c r="H2476" s="627" t="s">
        <v>6931</v>
      </c>
      <c r="I2476" s="628"/>
      <c r="J2476" s="1"/>
      <c r="K2476" s="1"/>
      <c r="L2476" s="1"/>
      <c r="M2476" s="1"/>
      <c r="N2476" s="1"/>
      <c r="O2476" s="1"/>
      <c r="P2476" s="1"/>
      <c r="Q2476" s="1"/>
      <c r="R2476" s="1"/>
    </row>
    <row r="2477" spans="1:18" ht="16.5" customHeight="1">
      <c r="A2477" s="626" t="s">
        <v>7612</v>
      </c>
      <c r="B2477" s="626">
        <v>1</v>
      </c>
      <c r="C2477" s="627" t="s">
        <v>7118</v>
      </c>
      <c r="D2477" s="627" t="s">
        <v>1857</v>
      </c>
      <c r="E2477" s="628"/>
      <c r="F2477" s="629" t="s">
        <v>8514</v>
      </c>
      <c r="G2477" s="628"/>
      <c r="H2477" s="627" t="s">
        <v>6931</v>
      </c>
      <c r="I2477" s="628"/>
      <c r="J2477" s="1"/>
      <c r="K2477" s="1"/>
      <c r="L2477" s="1"/>
      <c r="M2477" s="1"/>
      <c r="N2477" s="1"/>
      <c r="O2477" s="1"/>
      <c r="P2477" s="1"/>
      <c r="Q2477" s="1"/>
      <c r="R2477" s="1"/>
    </row>
    <row r="2478" spans="1:18" ht="16.5" customHeight="1">
      <c r="A2478" s="626" t="s">
        <v>7612</v>
      </c>
      <c r="B2478" s="626">
        <v>1</v>
      </c>
      <c r="C2478" s="627" t="s">
        <v>7118</v>
      </c>
      <c r="D2478" s="627" t="s">
        <v>1857</v>
      </c>
      <c r="E2478" s="628"/>
      <c r="F2478" s="629" t="s">
        <v>8515</v>
      </c>
      <c r="G2478" s="628"/>
      <c r="H2478" s="627" t="s">
        <v>6931</v>
      </c>
      <c r="I2478" s="628"/>
      <c r="J2478" s="1"/>
      <c r="K2478" s="1"/>
      <c r="L2478" s="1"/>
      <c r="M2478" s="1"/>
      <c r="N2478" s="1"/>
      <c r="O2478" s="1"/>
      <c r="P2478" s="1"/>
      <c r="Q2478" s="1"/>
      <c r="R2478" s="1"/>
    </row>
    <row r="2479" spans="1:18" ht="16.5" customHeight="1">
      <c r="A2479" s="626" t="s">
        <v>7612</v>
      </c>
      <c r="B2479" s="626">
        <v>1</v>
      </c>
      <c r="C2479" s="627" t="s">
        <v>7118</v>
      </c>
      <c r="D2479" s="627" t="s">
        <v>1857</v>
      </c>
      <c r="E2479" s="628"/>
      <c r="F2479" s="629" t="s">
        <v>8516</v>
      </c>
      <c r="G2479" s="628"/>
      <c r="H2479" s="627" t="s">
        <v>6931</v>
      </c>
      <c r="I2479" s="628"/>
      <c r="J2479" s="1"/>
      <c r="K2479" s="1"/>
      <c r="L2479" s="1"/>
      <c r="M2479" s="1"/>
      <c r="N2479" s="1"/>
      <c r="O2479" s="1"/>
      <c r="P2479" s="1"/>
      <c r="Q2479" s="1"/>
      <c r="R2479" s="1"/>
    </row>
    <row r="2480" spans="1:18" ht="16.5" customHeight="1">
      <c r="A2480" s="626" t="s">
        <v>7612</v>
      </c>
      <c r="B2480" s="626">
        <v>1</v>
      </c>
      <c r="C2480" s="627" t="s">
        <v>7118</v>
      </c>
      <c r="D2480" s="627" t="s">
        <v>1857</v>
      </c>
      <c r="E2480" s="628"/>
      <c r="F2480" s="629" t="s">
        <v>8517</v>
      </c>
      <c r="G2480" s="628"/>
      <c r="H2480" s="627" t="s">
        <v>6931</v>
      </c>
      <c r="I2480" s="628"/>
      <c r="J2480" s="1"/>
      <c r="K2480" s="1"/>
      <c r="L2480" s="1"/>
      <c r="M2480" s="1"/>
      <c r="N2480" s="1"/>
      <c r="O2480" s="1"/>
      <c r="P2480" s="1"/>
      <c r="Q2480" s="1"/>
      <c r="R2480" s="1"/>
    </row>
    <row r="2481" spans="1:18" ht="16.5" customHeight="1">
      <c r="A2481" s="626" t="s">
        <v>7612</v>
      </c>
      <c r="B2481" s="626">
        <v>1</v>
      </c>
      <c r="C2481" s="627" t="s">
        <v>7118</v>
      </c>
      <c r="D2481" s="627" t="s">
        <v>1857</v>
      </c>
      <c r="E2481" s="628"/>
      <c r="F2481" s="629" t="s">
        <v>8518</v>
      </c>
      <c r="G2481" s="628"/>
      <c r="H2481" s="627" t="s">
        <v>6931</v>
      </c>
      <c r="I2481" s="628"/>
      <c r="J2481" s="1"/>
      <c r="K2481" s="1"/>
      <c r="L2481" s="1"/>
      <c r="M2481" s="1"/>
      <c r="N2481" s="1"/>
      <c r="O2481" s="1"/>
      <c r="P2481" s="1"/>
      <c r="Q2481" s="1"/>
      <c r="R2481" s="1"/>
    </row>
    <row r="2482" spans="1:18" ht="16.5" customHeight="1">
      <c r="A2482" s="626" t="s">
        <v>7612</v>
      </c>
      <c r="B2482" s="626">
        <v>1</v>
      </c>
      <c r="C2482" s="627" t="s">
        <v>7118</v>
      </c>
      <c r="D2482" s="627" t="s">
        <v>1857</v>
      </c>
      <c r="E2482" s="628"/>
      <c r="F2482" s="629" t="s">
        <v>8519</v>
      </c>
      <c r="G2482" s="628"/>
      <c r="H2482" s="627" t="s">
        <v>6931</v>
      </c>
      <c r="I2482" s="628"/>
      <c r="J2482" s="1"/>
      <c r="K2482" s="1"/>
      <c r="L2482" s="1"/>
      <c r="M2482" s="1"/>
      <c r="N2482" s="1"/>
      <c r="O2482" s="1"/>
      <c r="P2482" s="1"/>
      <c r="Q2482" s="1"/>
      <c r="R2482" s="1"/>
    </row>
    <row r="2483" spans="1:18" ht="16.5" customHeight="1">
      <c r="A2483" s="626" t="s">
        <v>7612</v>
      </c>
      <c r="B2483" s="626">
        <v>1</v>
      </c>
      <c r="C2483" s="627" t="s">
        <v>7118</v>
      </c>
      <c r="D2483" s="627" t="s">
        <v>1857</v>
      </c>
      <c r="E2483" s="628"/>
      <c r="F2483" s="629" t="s">
        <v>8520</v>
      </c>
      <c r="G2483" s="628"/>
      <c r="H2483" s="627" t="s">
        <v>6931</v>
      </c>
      <c r="I2483" s="628"/>
      <c r="J2483" s="1"/>
      <c r="K2483" s="1"/>
      <c r="L2483" s="1"/>
      <c r="M2483" s="1"/>
      <c r="N2483" s="1"/>
      <c r="O2483" s="1"/>
      <c r="P2483" s="1"/>
      <c r="Q2483" s="1"/>
      <c r="R2483" s="1"/>
    </row>
    <row r="2484" spans="1:18" ht="16.5" customHeight="1">
      <c r="A2484" s="626" t="s">
        <v>7612</v>
      </c>
      <c r="B2484" s="626">
        <v>1</v>
      </c>
      <c r="C2484" s="627" t="s">
        <v>7118</v>
      </c>
      <c r="D2484" s="627" t="s">
        <v>1857</v>
      </c>
      <c r="E2484" s="628"/>
      <c r="F2484" s="629" t="s">
        <v>8521</v>
      </c>
      <c r="G2484" s="628"/>
      <c r="H2484" s="627" t="s">
        <v>6931</v>
      </c>
      <c r="I2484" s="628"/>
      <c r="J2484" s="1"/>
      <c r="K2484" s="1"/>
      <c r="L2484" s="1"/>
      <c r="M2484" s="1"/>
      <c r="N2484" s="1"/>
      <c r="O2484" s="1"/>
      <c r="P2484" s="1"/>
      <c r="Q2484" s="1"/>
      <c r="R2484" s="1"/>
    </row>
    <row r="2485" spans="1:18" ht="16.5" customHeight="1">
      <c r="A2485" s="626" t="s">
        <v>7612</v>
      </c>
      <c r="B2485" s="626">
        <v>1</v>
      </c>
      <c r="C2485" s="627" t="s">
        <v>7118</v>
      </c>
      <c r="D2485" s="627" t="s">
        <v>1857</v>
      </c>
      <c r="E2485" s="628"/>
      <c r="F2485" s="629" t="s">
        <v>8522</v>
      </c>
      <c r="G2485" s="628"/>
      <c r="H2485" s="627" t="s">
        <v>6931</v>
      </c>
      <c r="I2485" s="628"/>
      <c r="J2485" s="1"/>
      <c r="K2485" s="1"/>
      <c r="L2485" s="1"/>
      <c r="M2485" s="1"/>
      <c r="N2485" s="1"/>
      <c r="O2485" s="1"/>
      <c r="P2485" s="1"/>
      <c r="Q2485" s="1"/>
      <c r="R2485" s="1"/>
    </row>
    <row r="2486" spans="1:18" ht="16.5" customHeight="1">
      <c r="A2486" s="626" t="s">
        <v>7612</v>
      </c>
      <c r="B2486" s="626">
        <v>1</v>
      </c>
      <c r="C2486" s="627" t="s">
        <v>7118</v>
      </c>
      <c r="D2486" s="627" t="s">
        <v>1857</v>
      </c>
      <c r="E2486" s="628"/>
      <c r="F2486" s="629" t="s">
        <v>8523</v>
      </c>
      <c r="G2486" s="628"/>
      <c r="H2486" s="627" t="s">
        <v>6931</v>
      </c>
      <c r="I2486" s="628"/>
      <c r="J2486" s="1"/>
      <c r="K2486" s="1"/>
      <c r="L2486" s="1"/>
      <c r="M2486" s="1"/>
      <c r="N2486" s="1"/>
      <c r="O2486" s="1"/>
      <c r="P2486" s="1"/>
      <c r="Q2486" s="1"/>
      <c r="R2486" s="1"/>
    </row>
    <row r="2487" spans="1:18" ht="16.5" customHeight="1">
      <c r="A2487" s="626" t="s">
        <v>7612</v>
      </c>
      <c r="B2487" s="626">
        <v>1</v>
      </c>
      <c r="C2487" s="627" t="s">
        <v>7118</v>
      </c>
      <c r="D2487" s="627" t="s">
        <v>1857</v>
      </c>
      <c r="E2487" s="628"/>
      <c r="F2487" s="629" t="s">
        <v>8524</v>
      </c>
      <c r="G2487" s="628"/>
      <c r="H2487" s="627" t="s">
        <v>6931</v>
      </c>
      <c r="I2487" s="628"/>
      <c r="J2487" s="1"/>
      <c r="K2487" s="1"/>
      <c r="L2487" s="1"/>
      <c r="M2487" s="1"/>
      <c r="N2487" s="1"/>
      <c r="O2487" s="1"/>
      <c r="P2487" s="1"/>
      <c r="Q2487" s="1"/>
      <c r="R2487" s="1"/>
    </row>
    <row r="2488" spans="1:18" ht="16.5" customHeight="1">
      <c r="A2488" s="626" t="s">
        <v>7612</v>
      </c>
      <c r="B2488" s="626">
        <v>1</v>
      </c>
      <c r="C2488" s="627" t="s">
        <v>7118</v>
      </c>
      <c r="D2488" s="627" t="s">
        <v>1857</v>
      </c>
      <c r="E2488" s="628"/>
      <c r="F2488" s="629" t="s">
        <v>8525</v>
      </c>
      <c r="G2488" s="628"/>
      <c r="H2488" s="627" t="s">
        <v>6931</v>
      </c>
      <c r="I2488" s="628"/>
      <c r="J2488" s="1"/>
      <c r="K2488" s="1"/>
      <c r="L2488" s="1"/>
      <c r="M2488" s="1"/>
      <c r="N2488" s="1"/>
      <c r="O2488" s="1"/>
      <c r="P2488" s="1"/>
      <c r="Q2488" s="1"/>
      <c r="R2488" s="1"/>
    </row>
    <row r="2489" spans="1:18" ht="16.5" customHeight="1">
      <c r="A2489" s="626" t="s">
        <v>7612</v>
      </c>
      <c r="B2489" s="626">
        <v>1</v>
      </c>
      <c r="C2489" s="627" t="s">
        <v>7118</v>
      </c>
      <c r="D2489" s="627" t="s">
        <v>1857</v>
      </c>
      <c r="E2489" s="628"/>
      <c r="F2489" s="629" t="s">
        <v>8526</v>
      </c>
      <c r="G2489" s="628"/>
      <c r="H2489" s="627" t="s">
        <v>6931</v>
      </c>
      <c r="I2489" s="628"/>
      <c r="J2489" s="1"/>
      <c r="K2489" s="1"/>
      <c r="L2489" s="1"/>
      <c r="M2489" s="1"/>
      <c r="N2489" s="1"/>
      <c r="O2489" s="1"/>
      <c r="P2489" s="1"/>
      <c r="Q2489" s="1"/>
      <c r="R2489" s="1"/>
    </row>
    <row r="2490" spans="1:18" ht="16.5" customHeight="1">
      <c r="A2490" s="626" t="s">
        <v>7612</v>
      </c>
      <c r="B2490" s="626">
        <v>1</v>
      </c>
      <c r="C2490" s="627" t="s">
        <v>7118</v>
      </c>
      <c r="D2490" s="627" t="s">
        <v>1857</v>
      </c>
      <c r="E2490" s="628"/>
      <c r="F2490" s="629" t="s">
        <v>8527</v>
      </c>
      <c r="G2490" s="628"/>
      <c r="H2490" s="627" t="s">
        <v>6931</v>
      </c>
      <c r="I2490" s="628"/>
      <c r="J2490" s="1"/>
      <c r="K2490" s="1"/>
      <c r="L2490" s="1"/>
      <c r="M2490" s="1"/>
      <c r="N2490" s="1"/>
      <c r="O2490" s="1"/>
      <c r="P2490" s="1"/>
      <c r="Q2490" s="1"/>
      <c r="R2490" s="1"/>
    </row>
    <row r="2491" spans="1:18" ht="16.5" customHeight="1">
      <c r="A2491" s="626" t="s">
        <v>7612</v>
      </c>
      <c r="B2491" s="626">
        <v>1</v>
      </c>
      <c r="C2491" s="627" t="s">
        <v>7118</v>
      </c>
      <c r="D2491" s="627" t="s">
        <v>1857</v>
      </c>
      <c r="E2491" s="628"/>
      <c r="F2491" s="629" t="s">
        <v>8528</v>
      </c>
      <c r="G2491" s="628"/>
      <c r="H2491" s="627" t="s">
        <v>6931</v>
      </c>
      <c r="I2491" s="628"/>
      <c r="J2491" s="1"/>
      <c r="K2491" s="1"/>
      <c r="L2491" s="1"/>
      <c r="M2491" s="1"/>
      <c r="N2491" s="1"/>
      <c r="O2491" s="1"/>
      <c r="P2491" s="1"/>
      <c r="Q2491" s="1"/>
      <c r="R2491" s="1"/>
    </row>
    <row r="2492" spans="1:18" ht="16.5" customHeight="1">
      <c r="A2492" s="626" t="s">
        <v>7612</v>
      </c>
      <c r="B2492" s="626">
        <v>1</v>
      </c>
      <c r="C2492" s="627" t="s">
        <v>7118</v>
      </c>
      <c r="D2492" s="627" t="s">
        <v>1857</v>
      </c>
      <c r="E2492" s="628"/>
      <c r="F2492" s="629" t="s">
        <v>8529</v>
      </c>
      <c r="G2492" s="628"/>
      <c r="H2492" s="627" t="s">
        <v>6931</v>
      </c>
      <c r="I2492" s="628"/>
      <c r="J2492" s="1"/>
      <c r="K2492" s="1"/>
      <c r="L2492" s="1"/>
      <c r="M2492" s="1"/>
      <c r="N2492" s="1"/>
      <c r="O2492" s="1"/>
      <c r="P2492" s="1"/>
      <c r="Q2492" s="1"/>
      <c r="R2492" s="1"/>
    </row>
    <row r="2493" spans="1:18" ht="16.5" customHeight="1">
      <c r="A2493" s="626" t="s">
        <v>7612</v>
      </c>
      <c r="B2493" s="626">
        <v>1</v>
      </c>
      <c r="C2493" s="627" t="s">
        <v>7118</v>
      </c>
      <c r="D2493" s="627" t="s">
        <v>1857</v>
      </c>
      <c r="E2493" s="628"/>
      <c r="F2493" s="629" t="s">
        <v>8530</v>
      </c>
      <c r="G2493" s="628"/>
      <c r="H2493" s="627" t="s">
        <v>6931</v>
      </c>
      <c r="I2493" s="628"/>
      <c r="J2493" s="1"/>
      <c r="K2493" s="1"/>
      <c r="L2493" s="1"/>
      <c r="M2493" s="1"/>
      <c r="N2493" s="1"/>
      <c r="O2493" s="1"/>
      <c r="P2493" s="1"/>
      <c r="Q2493" s="1"/>
      <c r="R2493" s="1"/>
    </row>
    <row r="2494" spans="1:18" ht="16.5" customHeight="1">
      <c r="A2494" s="626" t="s">
        <v>7612</v>
      </c>
      <c r="B2494" s="626">
        <v>1</v>
      </c>
      <c r="C2494" s="627" t="s">
        <v>7118</v>
      </c>
      <c r="D2494" s="627" t="s">
        <v>1857</v>
      </c>
      <c r="E2494" s="628"/>
      <c r="F2494" s="629" t="s">
        <v>8531</v>
      </c>
      <c r="G2494" s="628"/>
      <c r="H2494" s="627" t="s">
        <v>6931</v>
      </c>
      <c r="I2494" s="628"/>
      <c r="J2494" s="1"/>
      <c r="K2494" s="1"/>
      <c r="L2494" s="1"/>
      <c r="M2494" s="1"/>
      <c r="N2494" s="1"/>
      <c r="O2494" s="1"/>
      <c r="P2494" s="1"/>
      <c r="Q2494" s="1"/>
      <c r="R2494" s="1"/>
    </row>
    <row r="2495" spans="1:18" ht="16.5" customHeight="1">
      <c r="A2495" s="626" t="s">
        <v>7612</v>
      </c>
      <c r="B2495" s="626">
        <v>1</v>
      </c>
      <c r="C2495" s="627" t="s">
        <v>7118</v>
      </c>
      <c r="D2495" s="627" t="s">
        <v>1857</v>
      </c>
      <c r="E2495" s="628"/>
      <c r="F2495" s="629" t="s">
        <v>8532</v>
      </c>
      <c r="G2495" s="628"/>
      <c r="H2495" s="627" t="s">
        <v>6931</v>
      </c>
      <c r="I2495" s="628"/>
      <c r="J2495" s="1"/>
      <c r="K2495" s="1"/>
      <c r="L2495" s="1"/>
      <c r="M2495" s="1"/>
      <c r="N2495" s="1"/>
      <c r="O2495" s="1"/>
      <c r="P2495" s="1"/>
      <c r="Q2495" s="1"/>
      <c r="R2495" s="1"/>
    </row>
    <row r="2496" spans="1:18" ht="16.5" customHeight="1">
      <c r="A2496" s="626" t="s">
        <v>7612</v>
      </c>
      <c r="B2496" s="626">
        <v>1</v>
      </c>
      <c r="C2496" s="627" t="s">
        <v>7118</v>
      </c>
      <c r="D2496" s="627" t="s">
        <v>1857</v>
      </c>
      <c r="E2496" s="628"/>
      <c r="F2496" s="629" t="s">
        <v>8533</v>
      </c>
      <c r="G2496" s="628"/>
      <c r="H2496" s="627" t="s">
        <v>6931</v>
      </c>
      <c r="I2496" s="628"/>
      <c r="J2496" s="1"/>
      <c r="K2496" s="1"/>
      <c r="L2496" s="1"/>
      <c r="M2496" s="1"/>
      <c r="N2496" s="1"/>
      <c r="O2496" s="1"/>
      <c r="P2496" s="1"/>
      <c r="Q2496" s="1"/>
      <c r="R2496" s="1"/>
    </row>
    <row r="2497" spans="1:18" ht="16.5" customHeight="1">
      <c r="A2497" s="626" t="s">
        <v>7612</v>
      </c>
      <c r="B2497" s="626">
        <v>1</v>
      </c>
      <c r="C2497" s="627" t="s">
        <v>7118</v>
      </c>
      <c r="D2497" s="627" t="s">
        <v>1857</v>
      </c>
      <c r="E2497" s="628"/>
      <c r="F2497" s="629" t="s">
        <v>8534</v>
      </c>
      <c r="G2497" s="628"/>
      <c r="H2497" s="627" t="s">
        <v>6931</v>
      </c>
      <c r="I2497" s="628"/>
      <c r="J2497" s="1"/>
      <c r="K2497" s="1"/>
      <c r="L2497" s="1"/>
      <c r="M2497" s="1"/>
      <c r="N2497" s="1"/>
      <c r="O2497" s="1"/>
      <c r="P2497" s="1"/>
      <c r="Q2497" s="1"/>
      <c r="R2497" s="1"/>
    </row>
    <row r="2498" spans="1:18" ht="16.5" customHeight="1">
      <c r="A2498" s="626" t="s">
        <v>7612</v>
      </c>
      <c r="B2498" s="626">
        <v>1</v>
      </c>
      <c r="C2498" s="627" t="s">
        <v>7118</v>
      </c>
      <c r="D2498" s="627" t="s">
        <v>1857</v>
      </c>
      <c r="E2498" s="628"/>
      <c r="F2498" s="629" t="s">
        <v>8535</v>
      </c>
      <c r="G2498" s="628"/>
      <c r="H2498" s="627" t="s">
        <v>6931</v>
      </c>
      <c r="I2498" s="628"/>
      <c r="J2498" s="1"/>
      <c r="K2498" s="1"/>
      <c r="L2498" s="1"/>
      <c r="M2498" s="1"/>
      <c r="N2498" s="1"/>
      <c r="O2498" s="1"/>
      <c r="P2498" s="1"/>
      <c r="Q2498" s="1"/>
      <c r="R2498" s="1"/>
    </row>
    <row r="2499" spans="1:18" ht="16.5" customHeight="1">
      <c r="A2499" s="626" t="s">
        <v>7612</v>
      </c>
      <c r="B2499" s="626">
        <v>1</v>
      </c>
      <c r="C2499" s="627" t="s">
        <v>7118</v>
      </c>
      <c r="D2499" s="627" t="s">
        <v>1857</v>
      </c>
      <c r="E2499" s="628"/>
      <c r="F2499" s="629" t="s">
        <v>8536</v>
      </c>
      <c r="G2499" s="628"/>
      <c r="H2499" s="627" t="s">
        <v>6931</v>
      </c>
      <c r="I2499" s="628"/>
      <c r="J2499" s="1"/>
      <c r="K2499" s="1"/>
      <c r="L2499" s="1"/>
      <c r="M2499" s="1"/>
      <c r="N2499" s="1"/>
      <c r="O2499" s="1"/>
      <c r="P2499" s="1"/>
      <c r="Q2499" s="1"/>
      <c r="R2499" s="1"/>
    </row>
    <row r="2500" spans="1:18" ht="16.5" customHeight="1">
      <c r="A2500" s="626" t="s">
        <v>7612</v>
      </c>
      <c r="B2500" s="626">
        <v>1</v>
      </c>
      <c r="C2500" s="627" t="s">
        <v>7118</v>
      </c>
      <c r="D2500" s="627" t="s">
        <v>1857</v>
      </c>
      <c r="E2500" s="628"/>
      <c r="F2500" s="629" t="s">
        <v>8537</v>
      </c>
      <c r="G2500" s="628"/>
      <c r="H2500" s="627" t="s">
        <v>6931</v>
      </c>
      <c r="I2500" s="628"/>
      <c r="J2500" s="1"/>
      <c r="K2500" s="1"/>
      <c r="L2500" s="1"/>
      <c r="M2500" s="1"/>
      <c r="N2500" s="1"/>
      <c r="O2500" s="1"/>
      <c r="P2500" s="1"/>
      <c r="Q2500" s="1"/>
      <c r="R2500" s="1"/>
    </row>
    <row r="2501" spans="1:18" ht="16.5" customHeight="1">
      <c r="A2501" s="626" t="s">
        <v>7612</v>
      </c>
      <c r="B2501" s="626">
        <v>1</v>
      </c>
      <c r="C2501" s="627" t="s">
        <v>7118</v>
      </c>
      <c r="D2501" s="627" t="s">
        <v>1857</v>
      </c>
      <c r="E2501" s="628"/>
      <c r="F2501" s="629" t="s">
        <v>8538</v>
      </c>
      <c r="G2501" s="628"/>
      <c r="H2501" s="627" t="s">
        <v>6931</v>
      </c>
      <c r="I2501" s="628"/>
      <c r="J2501" s="1"/>
      <c r="K2501" s="1"/>
      <c r="L2501" s="1"/>
      <c r="M2501" s="1"/>
      <c r="N2501" s="1"/>
      <c r="O2501" s="1"/>
      <c r="P2501" s="1"/>
      <c r="Q2501" s="1"/>
      <c r="R2501" s="1"/>
    </row>
    <row r="2502" spans="1:18" ht="16.5" customHeight="1">
      <c r="A2502" s="626" t="s">
        <v>7612</v>
      </c>
      <c r="B2502" s="626">
        <v>1</v>
      </c>
      <c r="C2502" s="627" t="s">
        <v>7118</v>
      </c>
      <c r="D2502" s="627" t="s">
        <v>1857</v>
      </c>
      <c r="E2502" s="628"/>
      <c r="F2502" s="629" t="s">
        <v>8539</v>
      </c>
      <c r="G2502" s="628"/>
      <c r="H2502" s="627" t="s">
        <v>6931</v>
      </c>
      <c r="I2502" s="628"/>
      <c r="J2502" s="1"/>
      <c r="K2502" s="1"/>
      <c r="L2502" s="1"/>
      <c r="M2502" s="1"/>
      <c r="N2502" s="1"/>
      <c r="O2502" s="1"/>
      <c r="P2502" s="1"/>
      <c r="Q2502" s="1"/>
      <c r="R2502" s="1"/>
    </row>
    <row r="2503" spans="1:18" ht="16.5" customHeight="1">
      <c r="A2503" s="626" t="s">
        <v>7612</v>
      </c>
      <c r="B2503" s="626">
        <v>1</v>
      </c>
      <c r="C2503" s="627" t="s">
        <v>7118</v>
      </c>
      <c r="D2503" s="627" t="s">
        <v>1857</v>
      </c>
      <c r="E2503" s="628"/>
      <c r="F2503" s="629" t="s">
        <v>8540</v>
      </c>
      <c r="G2503" s="628"/>
      <c r="H2503" s="627" t="s">
        <v>6931</v>
      </c>
      <c r="I2503" s="628"/>
      <c r="J2503" s="1"/>
      <c r="K2503" s="1"/>
      <c r="L2503" s="1"/>
      <c r="M2503" s="1"/>
      <c r="N2503" s="1"/>
      <c r="O2503" s="1"/>
      <c r="P2503" s="1"/>
      <c r="Q2503" s="1"/>
      <c r="R2503" s="1"/>
    </row>
    <row r="2504" spans="1:18" ht="16.5" customHeight="1">
      <c r="A2504" s="626" t="s">
        <v>7612</v>
      </c>
      <c r="B2504" s="626">
        <v>1</v>
      </c>
      <c r="C2504" s="627" t="s">
        <v>7118</v>
      </c>
      <c r="D2504" s="627" t="s">
        <v>1857</v>
      </c>
      <c r="E2504" s="628"/>
      <c r="F2504" s="629" t="s">
        <v>8541</v>
      </c>
      <c r="G2504" s="628"/>
      <c r="H2504" s="627" t="s">
        <v>6931</v>
      </c>
      <c r="I2504" s="628"/>
      <c r="J2504" s="1"/>
      <c r="K2504" s="1"/>
      <c r="L2504" s="1"/>
      <c r="M2504" s="1"/>
      <c r="N2504" s="1"/>
      <c r="O2504" s="1"/>
      <c r="P2504" s="1"/>
      <c r="Q2504" s="1"/>
      <c r="R2504" s="1"/>
    </row>
    <row r="2505" spans="1:18" ht="16.5" customHeight="1">
      <c r="A2505" s="626" t="s">
        <v>7612</v>
      </c>
      <c r="B2505" s="626">
        <v>1</v>
      </c>
      <c r="C2505" s="627" t="s">
        <v>7118</v>
      </c>
      <c r="D2505" s="627" t="s">
        <v>1857</v>
      </c>
      <c r="E2505" s="628"/>
      <c r="F2505" s="629" t="s">
        <v>8542</v>
      </c>
      <c r="G2505" s="628"/>
      <c r="H2505" s="627" t="s">
        <v>6931</v>
      </c>
      <c r="I2505" s="628"/>
      <c r="J2505" s="1"/>
      <c r="K2505" s="1"/>
      <c r="L2505" s="1"/>
      <c r="M2505" s="1"/>
      <c r="N2505" s="1"/>
      <c r="O2505" s="1"/>
      <c r="P2505" s="1"/>
      <c r="Q2505" s="1"/>
      <c r="R2505" s="1"/>
    </row>
    <row r="2506" spans="1:18" ht="16.5" customHeight="1">
      <c r="A2506" s="626" t="s">
        <v>7612</v>
      </c>
      <c r="B2506" s="626">
        <v>1</v>
      </c>
      <c r="C2506" s="627" t="s">
        <v>7118</v>
      </c>
      <c r="D2506" s="627" t="s">
        <v>1857</v>
      </c>
      <c r="E2506" s="628"/>
      <c r="F2506" s="629" t="s">
        <v>8543</v>
      </c>
      <c r="G2506" s="628"/>
      <c r="H2506" s="627" t="s">
        <v>6931</v>
      </c>
      <c r="I2506" s="628"/>
      <c r="J2506" s="1"/>
      <c r="K2506" s="1"/>
      <c r="L2506" s="1"/>
      <c r="M2506" s="1"/>
      <c r="N2506" s="1"/>
      <c r="O2506" s="1"/>
      <c r="P2506" s="1"/>
      <c r="Q2506" s="1"/>
      <c r="R2506" s="1"/>
    </row>
    <row r="2507" spans="1:18" ht="16.5" customHeight="1">
      <c r="A2507" s="626" t="s">
        <v>7612</v>
      </c>
      <c r="B2507" s="626">
        <v>1</v>
      </c>
      <c r="C2507" s="627" t="s">
        <v>7118</v>
      </c>
      <c r="D2507" s="627" t="s">
        <v>1857</v>
      </c>
      <c r="E2507" s="628"/>
      <c r="F2507" s="629" t="s">
        <v>8544</v>
      </c>
      <c r="G2507" s="628"/>
      <c r="H2507" s="627" t="s">
        <v>6931</v>
      </c>
      <c r="I2507" s="628"/>
      <c r="J2507" s="1"/>
      <c r="K2507" s="1"/>
      <c r="L2507" s="1"/>
      <c r="M2507" s="1"/>
      <c r="N2507" s="1"/>
      <c r="O2507" s="1"/>
      <c r="P2507" s="1"/>
      <c r="Q2507" s="1"/>
      <c r="R2507" s="1"/>
    </row>
    <row r="2508" spans="1:18" ht="16.5" customHeight="1">
      <c r="A2508" s="626" t="s">
        <v>7612</v>
      </c>
      <c r="B2508" s="626">
        <v>1</v>
      </c>
      <c r="C2508" s="627" t="s">
        <v>7118</v>
      </c>
      <c r="D2508" s="627" t="s">
        <v>1857</v>
      </c>
      <c r="E2508" s="628"/>
      <c r="F2508" s="629" t="s">
        <v>8545</v>
      </c>
      <c r="G2508" s="628"/>
      <c r="H2508" s="627" t="s">
        <v>6931</v>
      </c>
      <c r="I2508" s="628"/>
      <c r="J2508" s="1"/>
      <c r="K2508" s="1"/>
      <c r="L2508" s="1"/>
      <c r="M2508" s="1"/>
      <c r="N2508" s="1"/>
      <c r="O2508" s="1"/>
      <c r="P2508" s="1"/>
      <c r="Q2508" s="1"/>
      <c r="R2508" s="1"/>
    </row>
    <row r="2509" spans="1:18" ht="16.5" customHeight="1">
      <c r="A2509" s="626" t="s">
        <v>7612</v>
      </c>
      <c r="B2509" s="626">
        <v>1</v>
      </c>
      <c r="C2509" s="627" t="s">
        <v>7118</v>
      </c>
      <c r="D2509" s="627" t="s">
        <v>1857</v>
      </c>
      <c r="E2509" s="628"/>
      <c r="F2509" s="629" t="s">
        <v>8546</v>
      </c>
      <c r="G2509" s="628"/>
      <c r="H2509" s="627" t="s">
        <v>6931</v>
      </c>
      <c r="I2509" s="628"/>
      <c r="J2509" s="1"/>
      <c r="K2509" s="1"/>
      <c r="L2509" s="1"/>
      <c r="M2509" s="1"/>
      <c r="N2509" s="1"/>
      <c r="O2509" s="1"/>
      <c r="P2509" s="1"/>
      <c r="Q2509" s="1"/>
      <c r="R2509" s="1"/>
    </row>
    <row r="2510" spans="1:18" ht="16.5" customHeight="1">
      <c r="A2510" s="626" t="s">
        <v>7612</v>
      </c>
      <c r="B2510" s="626">
        <v>1</v>
      </c>
      <c r="C2510" s="627" t="s">
        <v>7118</v>
      </c>
      <c r="D2510" s="627" t="s">
        <v>1857</v>
      </c>
      <c r="E2510" s="628"/>
      <c r="F2510" s="629" t="s">
        <v>8547</v>
      </c>
      <c r="G2510" s="628"/>
      <c r="H2510" s="627" t="s">
        <v>6931</v>
      </c>
      <c r="I2510" s="628"/>
      <c r="J2510" s="1"/>
      <c r="K2510" s="1"/>
      <c r="L2510" s="1"/>
      <c r="M2510" s="1"/>
      <c r="N2510" s="1"/>
      <c r="O2510" s="1"/>
      <c r="P2510" s="1"/>
      <c r="Q2510" s="1"/>
      <c r="R2510" s="1"/>
    </row>
    <row r="2511" spans="1:18" ht="16.5" customHeight="1">
      <c r="A2511" s="626" t="s">
        <v>7612</v>
      </c>
      <c r="B2511" s="626">
        <v>1</v>
      </c>
      <c r="C2511" s="627" t="s">
        <v>7118</v>
      </c>
      <c r="D2511" s="627" t="s">
        <v>1857</v>
      </c>
      <c r="E2511" s="628"/>
      <c r="F2511" s="629" t="s">
        <v>8548</v>
      </c>
      <c r="G2511" s="628"/>
      <c r="H2511" s="627" t="s">
        <v>6931</v>
      </c>
      <c r="I2511" s="628"/>
      <c r="J2511" s="1"/>
      <c r="K2511" s="1"/>
      <c r="L2511" s="1"/>
      <c r="M2511" s="1"/>
      <c r="N2511" s="1"/>
      <c r="O2511" s="1"/>
      <c r="P2511" s="1"/>
      <c r="Q2511" s="1"/>
      <c r="R2511" s="1"/>
    </row>
    <row r="2512" spans="1:18" ht="16.5" customHeight="1">
      <c r="A2512" s="626" t="s">
        <v>7612</v>
      </c>
      <c r="B2512" s="626">
        <v>1</v>
      </c>
      <c r="C2512" s="627" t="s">
        <v>7118</v>
      </c>
      <c r="D2512" s="627" t="s">
        <v>1857</v>
      </c>
      <c r="E2512" s="628"/>
      <c r="F2512" s="629" t="s">
        <v>8549</v>
      </c>
      <c r="G2512" s="628"/>
      <c r="H2512" s="627" t="s">
        <v>6931</v>
      </c>
      <c r="I2512" s="628"/>
      <c r="J2512" s="1"/>
      <c r="K2512" s="1"/>
      <c r="L2512" s="1"/>
      <c r="M2512" s="1"/>
      <c r="N2512" s="1"/>
      <c r="O2512" s="1"/>
      <c r="P2512" s="1"/>
      <c r="Q2512" s="1"/>
      <c r="R2512" s="1"/>
    </row>
    <row r="2513" spans="1:18" ht="16.5" customHeight="1">
      <c r="A2513" s="626" t="s">
        <v>7612</v>
      </c>
      <c r="B2513" s="626">
        <v>1</v>
      </c>
      <c r="C2513" s="627" t="s">
        <v>7118</v>
      </c>
      <c r="D2513" s="627" t="s">
        <v>1857</v>
      </c>
      <c r="E2513" s="628"/>
      <c r="F2513" s="629" t="s">
        <v>8550</v>
      </c>
      <c r="G2513" s="628"/>
      <c r="H2513" s="627" t="s">
        <v>6931</v>
      </c>
      <c r="I2513" s="628"/>
      <c r="J2513" s="1"/>
      <c r="K2513" s="1"/>
      <c r="L2513" s="1"/>
      <c r="M2513" s="1"/>
      <c r="N2513" s="1"/>
      <c r="O2513" s="1"/>
      <c r="P2513" s="1"/>
      <c r="Q2513" s="1"/>
      <c r="R2513" s="1"/>
    </row>
    <row r="2514" spans="1:18" ht="16.5" customHeight="1">
      <c r="A2514" s="626" t="s">
        <v>7612</v>
      </c>
      <c r="B2514" s="626">
        <v>1</v>
      </c>
      <c r="C2514" s="627" t="s">
        <v>7118</v>
      </c>
      <c r="D2514" s="627" t="s">
        <v>1857</v>
      </c>
      <c r="E2514" s="628"/>
      <c r="F2514" s="629" t="s">
        <v>8551</v>
      </c>
      <c r="G2514" s="628"/>
      <c r="H2514" s="627" t="s">
        <v>6931</v>
      </c>
      <c r="I2514" s="628"/>
      <c r="J2514" s="1"/>
      <c r="K2514" s="1"/>
      <c r="L2514" s="1"/>
      <c r="M2514" s="1"/>
      <c r="N2514" s="1"/>
      <c r="O2514" s="1"/>
      <c r="P2514" s="1"/>
      <c r="Q2514" s="1"/>
      <c r="R2514" s="1"/>
    </row>
    <row r="2515" spans="1:18" ht="16.5" customHeight="1">
      <c r="A2515" s="626" t="s">
        <v>7612</v>
      </c>
      <c r="B2515" s="626">
        <v>1</v>
      </c>
      <c r="C2515" s="627" t="s">
        <v>7118</v>
      </c>
      <c r="D2515" s="627" t="s">
        <v>1857</v>
      </c>
      <c r="E2515" s="628"/>
      <c r="F2515" s="629" t="s">
        <v>8552</v>
      </c>
      <c r="G2515" s="628"/>
      <c r="H2515" s="627" t="s">
        <v>6931</v>
      </c>
      <c r="I2515" s="628"/>
      <c r="J2515" s="1"/>
      <c r="K2515" s="1"/>
      <c r="L2515" s="1"/>
      <c r="M2515" s="1"/>
      <c r="N2515" s="1"/>
      <c r="O2515" s="1"/>
      <c r="P2515" s="1"/>
      <c r="Q2515" s="1"/>
      <c r="R2515" s="1"/>
    </row>
    <row r="2516" spans="1:18" ht="16.5" customHeight="1">
      <c r="A2516" s="626" t="s">
        <v>7612</v>
      </c>
      <c r="B2516" s="626">
        <v>1</v>
      </c>
      <c r="C2516" s="627" t="s">
        <v>7118</v>
      </c>
      <c r="D2516" s="627" t="s">
        <v>1857</v>
      </c>
      <c r="E2516" s="628"/>
      <c r="F2516" s="629" t="s">
        <v>8553</v>
      </c>
      <c r="G2516" s="628"/>
      <c r="H2516" s="627" t="s">
        <v>6931</v>
      </c>
      <c r="I2516" s="628"/>
      <c r="J2516" s="1"/>
      <c r="K2516" s="1"/>
      <c r="L2516" s="1"/>
      <c r="M2516" s="1"/>
      <c r="N2516" s="1"/>
      <c r="O2516" s="1"/>
      <c r="P2516" s="1"/>
      <c r="Q2516" s="1"/>
      <c r="R2516" s="1"/>
    </row>
    <row r="2517" spans="1:18" ht="16.5" customHeight="1">
      <c r="A2517" s="626" t="s">
        <v>7612</v>
      </c>
      <c r="B2517" s="626">
        <v>1</v>
      </c>
      <c r="C2517" s="627" t="s">
        <v>7118</v>
      </c>
      <c r="D2517" s="627" t="s">
        <v>1857</v>
      </c>
      <c r="E2517" s="628"/>
      <c r="F2517" s="629" t="s">
        <v>8554</v>
      </c>
      <c r="G2517" s="628"/>
      <c r="H2517" s="627" t="s">
        <v>6931</v>
      </c>
      <c r="I2517" s="628"/>
      <c r="J2517" s="1"/>
      <c r="K2517" s="1"/>
      <c r="L2517" s="1"/>
      <c r="M2517" s="1"/>
      <c r="N2517" s="1"/>
      <c r="O2517" s="1"/>
      <c r="P2517" s="1"/>
      <c r="Q2517" s="1"/>
      <c r="R2517" s="1"/>
    </row>
    <row r="2518" spans="1:18" ht="16.5" customHeight="1">
      <c r="A2518" s="626" t="s">
        <v>7612</v>
      </c>
      <c r="B2518" s="626">
        <v>1</v>
      </c>
      <c r="C2518" s="627" t="s">
        <v>7118</v>
      </c>
      <c r="D2518" s="627" t="s">
        <v>1857</v>
      </c>
      <c r="E2518" s="628"/>
      <c r="F2518" s="629" t="s">
        <v>8555</v>
      </c>
      <c r="G2518" s="628"/>
      <c r="H2518" s="627" t="s">
        <v>6931</v>
      </c>
      <c r="I2518" s="628"/>
      <c r="J2518" s="1"/>
      <c r="K2518" s="1"/>
      <c r="L2518" s="1"/>
      <c r="M2518" s="1"/>
      <c r="N2518" s="1"/>
      <c r="O2518" s="1"/>
      <c r="P2518" s="1"/>
      <c r="Q2518" s="1"/>
      <c r="R2518" s="1"/>
    </row>
    <row r="2519" spans="1:18" ht="16.5" customHeight="1">
      <c r="A2519" s="626" t="s">
        <v>7612</v>
      </c>
      <c r="B2519" s="626">
        <v>1</v>
      </c>
      <c r="C2519" s="627" t="s">
        <v>7118</v>
      </c>
      <c r="D2519" s="627" t="s">
        <v>1857</v>
      </c>
      <c r="E2519" s="628"/>
      <c r="F2519" s="629" t="s">
        <v>8556</v>
      </c>
      <c r="G2519" s="628"/>
      <c r="H2519" s="627" t="s">
        <v>6931</v>
      </c>
      <c r="I2519" s="628"/>
      <c r="J2519" s="1"/>
      <c r="K2519" s="1"/>
      <c r="L2519" s="1"/>
      <c r="M2519" s="1"/>
      <c r="N2519" s="1"/>
      <c r="O2519" s="1"/>
      <c r="P2519" s="1"/>
      <c r="Q2519" s="1"/>
      <c r="R2519" s="1"/>
    </row>
    <row r="2520" spans="1:18" ht="16.5" customHeight="1">
      <c r="A2520" s="626" t="s">
        <v>7612</v>
      </c>
      <c r="B2520" s="626">
        <v>1</v>
      </c>
      <c r="C2520" s="627" t="s">
        <v>7118</v>
      </c>
      <c r="D2520" s="627" t="s">
        <v>1857</v>
      </c>
      <c r="E2520" s="628"/>
      <c r="F2520" s="629" t="s">
        <v>8557</v>
      </c>
      <c r="G2520" s="628"/>
      <c r="H2520" s="627" t="s">
        <v>6931</v>
      </c>
      <c r="I2520" s="628"/>
      <c r="J2520" s="1"/>
      <c r="K2520" s="1"/>
      <c r="L2520" s="1"/>
      <c r="M2520" s="1"/>
      <c r="N2520" s="1"/>
      <c r="O2520" s="1"/>
      <c r="P2520" s="1"/>
      <c r="Q2520" s="1"/>
      <c r="R2520" s="1"/>
    </row>
    <row r="2521" spans="1:18" ht="16.5" customHeight="1">
      <c r="A2521" s="626" t="s">
        <v>7612</v>
      </c>
      <c r="B2521" s="626">
        <v>1</v>
      </c>
      <c r="C2521" s="627" t="s">
        <v>7118</v>
      </c>
      <c r="D2521" s="627" t="s">
        <v>1857</v>
      </c>
      <c r="E2521" s="628"/>
      <c r="F2521" s="629" t="s">
        <v>8558</v>
      </c>
      <c r="G2521" s="628"/>
      <c r="H2521" s="627" t="s">
        <v>6931</v>
      </c>
      <c r="I2521" s="628"/>
      <c r="J2521" s="1"/>
      <c r="K2521" s="1"/>
      <c r="L2521" s="1"/>
      <c r="M2521" s="1"/>
      <c r="N2521" s="1"/>
      <c r="O2521" s="1"/>
      <c r="P2521" s="1"/>
      <c r="Q2521" s="1"/>
      <c r="R2521" s="1"/>
    </row>
    <row r="2522" spans="1:18" ht="16.5" customHeight="1">
      <c r="A2522" s="626" t="s">
        <v>7612</v>
      </c>
      <c r="B2522" s="626">
        <v>1</v>
      </c>
      <c r="C2522" s="627" t="s">
        <v>7118</v>
      </c>
      <c r="D2522" s="627" t="s">
        <v>1857</v>
      </c>
      <c r="E2522" s="628"/>
      <c r="F2522" s="629" t="s">
        <v>8559</v>
      </c>
      <c r="G2522" s="628"/>
      <c r="H2522" s="627" t="s">
        <v>6931</v>
      </c>
      <c r="I2522" s="628"/>
      <c r="J2522" s="1"/>
      <c r="K2522" s="1"/>
      <c r="L2522" s="1"/>
      <c r="M2522" s="1"/>
      <c r="N2522" s="1"/>
      <c r="O2522" s="1"/>
      <c r="P2522" s="1"/>
      <c r="Q2522" s="1"/>
      <c r="R2522" s="1"/>
    </row>
    <row r="2523" spans="1:18" ht="16.5" customHeight="1">
      <c r="A2523" s="626" t="s">
        <v>7612</v>
      </c>
      <c r="B2523" s="626">
        <v>1</v>
      </c>
      <c r="C2523" s="627" t="s">
        <v>7118</v>
      </c>
      <c r="D2523" s="627" t="s">
        <v>1857</v>
      </c>
      <c r="E2523" s="628"/>
      <c r="F2523" s="629" t="s">
        <v>8560</v>
      </c>
      <c r="G2523" s="628"/>
      <c r="H2523" s="627" t="s">
        <v>6931</v>
      </c>
      <c r="I2523" s="628"/>
      <c r="J2523" s="1"/>
      <c r="K2523" s="1"/>
      <c r="L2523" s="1"/>
      <c r="M2523" s="1"/>
      <c r="N2523" s="1"/>
      <c r="O2523" s="1"/>
      <c r="P2523" s="1"/>
      <c r="Q2523" s="1"/>
      <c r="R2523" s="1"/>
    </row>
    <row r="2524" spans="1:18" ht="16.5" customHeight="1">
      <c r="A2524" s="626" t="s">
        <v>7612</v>
      </c>
      <c r="B2524" s="626">
        <v>1</v>
      </c>
      <c r="C2524" s="627" t="s">
        <v>7118</v>
      </c>
      <c r="D2524" s="627" t="s">
        <v>1857</v>
      </c>
      <c r="E2524" s="628"/>
      <c r="F2524" s="629" t="s">
        <v>8561</v>
      </c>
      <c r="G2524" s="628"/>
      <c r="H2524" s="627" t="s">
        <v>6931</v>
      </c>
      <c r="I2524" s="628"/>
      <c r="J2524" s="1"/>
      <c r="K2524" s="1"/>
      <c r="L2524" s="1"/>
      <c r="M2524" s="1"/>
      <c r="N2524" s="1"/>
      <c r="O2524" s="1"/>
      <c r="P2524" s="1"/>
      <c r="Q2524" s="1"/>
      <c r="R2524" s="1"/>
    </row>
    <row r="2525" spans="1:18" ht="16.5" customHeight="1">
      <c r="A2525" s="626" t="s">
        <v>7612</v>
      </c>
      <c r="B2525" s="626">
        <v>1</v>
      </c>
      <c r="C2525" s="627" t="s">
        <v>7118</v>
      </c>
      <c r="D2525" s="627" t="s">
        <v>1857</v>
      </c>
      <c r="E2525" s="628"/>
      <c r="F2525" s="629" t="s">
        <v>8562</v>
      </c>
      <c r="G2525" s="628"/>
      <c r="H2525" s="627" t="s">
        <v>6931</v>
      </c>
      <c r="I2525" s="628"/>
      <c r="J2525" s="1"/>
      <c r="K2525" s="1"/>
      <c r="L2525" s="1"/>
      <c r="M2525" s="1"/>
      <c r="N2525" s="1"/>
      <c r="O2525" s="1"/>
      <c r="P2525" s="1"/>
      <c r="Q2525" s="1"/>
      <c r="R2525" s="1"/>
    </row>
    <row r="2526" spans="1:18" ht="16.5" customHeight="1">
      <c r="A2526" s="626" t="s">
        <v>7612</v>
      </c>
      <c r="B2526" s="626">
        <v>1</v>
      </c>
      <c r="C2526" s="627" t="s">
        <v>7118</v>
      </c>
      <c r="D2526" s="627" t="s">
        <v>1857</v>
      </c>
      <c r="E2526" s="628"/>
      <c r="F2526" s="629" t="s">
        <v>8563</v>
      </c>
      <c r="G2526" s="628"/>
      <c r="H2526" s="627" t="s">
        <v>6931</v>
      </c>
      <c r="I2526" s="628"/>
      <c r="J2526" s="1"/>
      <c r="K2526" s="1"/>
      <c r="L2526" s="1"/>
      <c r="M2526" s="1"/>
      <c r="N2526" s="1"/>
      <c r="O2526" s="1"/>
      <c r="P2526" s="1"/>
      <c r="Q2526" s="1"/>
      <c r="R2526" s="1"/>
    </row>
    <row r="2527" spans="1:18" ht="16.5" customHeight="1">
      <c r="A2527" s="626" t="s">
        <v>7612</v>
      </c>
      <c r="B2527" s="626">
        <v>1</v>
      </c>
      <c r="C2527" s="627" t="s">
        <v>7118</v>
      </c>
      <c r="D2527" s="627" t="s">
        <v>1857</v>
      </c>
      <c r="E2527" s="628"/>
      <c r="F2527" s="629" t="s">
        <v>8564</v>
      </c>
      <c r="G2527" s="628"/>
      <c r="H2527" s="627" t="s">
        <v>6931</v>
      </c>
      <c r="I2527" s="628"/>
      <c r="J2527" s="1"/>
      <c r="K2527" s="1"/>
      <c r="L2527" s="1"/>
      <c r="M2527" s="1"/>
      <c r="N2527" s="1"/>
      <c r="O2527" s="1"/>
      <c r="P2527" s="1"/>
      <c r="Q2527" s="1"/>
      <c r="R2527" s="1"/>
    </row>
    <row r="2528" spans="1:18" ht="16.5" customHeight="1">
      <c r="A2528" s="626" t="s">
        <v>7612</v>
      </c>
      <c r="B2528" s="626">
        <v>1</v>
      </c>
      <c r="C2528" s="627" t="s">
        <v>7118</v>
      </c>
      <c r="D2528" s="627" t="s">
        <v>1857</v>
      </c>
      <c r="E2528" s="628"/>
      <c r="F2528" s="629" t="s">
        <v>8565</v>
      </c>
      <c r="G2528" s="628"/>
      <c r="H2528" s="627" t="s">
        <v>6931</v>
      </c>
      <c r="I2528" s="628"/>
      <c r="J2528" s="1"/>
      <c r="K2528" s="1"/>
      <c r="L2528" s="1"/>
      <c r="M2528" s="1"/>
      <c r="N2528" s="1"/>
      <c r="O2528" s="1"/>
      <c r="P2528" s="1"/>
      <c r="Q2528" s="1"/>
      <c r="R2528" s="1"/>
    </row>
    <row r="2529" spans="1:18" ht="16.5" customHeight="1">
      <c r="A2529" s="626" t="s">
        <v>7612</v>
      </c>
      <c r="B2529" s="626">
        <v>1</v>
      </c>
      <c r="C2529" s="627" t="s">
        <v>7118</v>
      </c>
      <c r="D2529" s="627" t="s">
        <v>1857</v>
      </c>
      <c r="E2529" s="628"/>
      <c r="F2529" s="629" t="s">
        <v>8566</v>
      </c>
      <c r="G2529" s="628"/>
      <c r="H2529" s="627" t="s">
        <v>6931</v>
      </c>
      <c r="I2529" s="628"/>
      <c r="J2529" s="1"/>
      <c r="K2529" s="1"/>
      <c r="L2529" s="1"/>
      <c r="M2529" s="1"/>
      <c r="N2529" s="1"/>
      <c r="O2529" s="1"/>
      <c r="P2529" s="1"/>
      <c r="Q2529" s="1"/>
      <c r="R2529" s="1"/>
    </row>
    <row r="2530" spans="1:18" ht="16.5" customHeight="1">
      <c r="A2530" s="626" t="s">
        <v>7612</v>
      </c>
      <c r="B2530" s="626">
        <v>1</v>
      </c>
      <c r="C2530" s="627" t="s">
        <v>7118</v>
      </c>
      <c r="D2530" s="627" t="s">
        <v>1857</v>
      </c>
      <c r="E2530" s="628"/>
      <c r="F2530" s="629" t="s">
        <v>8567</v>
      </c>
      <c r="G2530" s="628"/>
      <c r="H2530" s="627" t="s">
        <v>6931</v>
      </c>
      <c r="I2530" s="628"/>
      <c r="J2530" s="1"/>
      <c r="K2530" s="1"/>
      <c r="L2530" s="1"/>
      <c r="M2530" s="1"/>
      <c r="N2530" s="1"/>
      <c r="O2530" s="1"/>
      <c r="P2530" s="1"/>
      <c r="Q2530" s="1"/>
      <c r="R2530" s="1"/>
    </row>
    <row r="2531" spans="1:18" ht="16.5" customHeight="1">
      <c r="A2531" s="626" t="s">
        <v>7612</v>
      </c>
      <c r="B2531" s="626">
        <v>1</v>
      </c>
      <c r="C2531" s="627" t="s">
        <v>7118</v>
      </c>
      <c r="D2531" s="627" t="s">
        <v>1857</v>
      </c>
      <c r="E2531" s="628"/>
      <c r="F2531" s="629" t="s">
        <v>8568</v>
      </c>
      <c r="G2531" s="628"/>
      <c r="H2531" s="627" t="s">
        <v>6931</v>
      </c>
      <c r="I2531" s="628"/>
      <c r="J2531" s="1"/>
      <c r="K2531" s="1"/>
      <c r="L2531" s="1"/>
      <c r="M2531" s="1"/>
      <c r="N2531" s="1"/>
      <c r="O2531" s="1"/>
      <c r="P2531" s="1"/>
      <c r="Q2531" s="1"/>
      <c r="R2531" s="1"/>
    </row>
    <row r="2532" spans="1:18" ht="16.5" customHeight="1">
      <c r="A2532" s="626" t="s">
        <v>7612</v>
      </c>
      <c r="B2532" s="626">
        <v>1</v>
      </c>
      <c r="C2532" s="627" t="s">
        <v>7118</v>
      </c>
      <c r="D2532" s="627" t="s">
        <v>1857</v>
      </c>
      <c r="E2532" s="628"/>
      <c r="F2532" s="629" t="s">
        <v>8569</v>
      </c>
      <c r="G2532" s="628"/>
      <c r="H2532" s="627" t="s">
        <v>6931</v>
      </c>
      <c r="I2532" s="628"/>
      <c r="J2532" s="1"/>
      <c r="K2532" s="1"/>
      <c r="L2532" s="1"/>
      <c r="M2532" s="1"/>
      <c r="N2532" s="1"/>
      <c r="O2532" s="1"/>
      <c r="P2532" s="1"/>
      <c r="Q2532" s="1"/>
      <c r="R2532" s="1"/>
    </row>
    <row r="2533" spans="1:18" ht="16.5" customHeight="1">
      <c r="A2533" s="626" t="s">
        <v>7612</v>
      </c>
      <c r="B2533" s="626">
        <v>1</v>
      </c>
      <c r="C2533" s="627" t="s">
        <v>7118</v>
      </c>
      <c r="D2533" s="627" t="s">
        <v>1857</v>
      </c>
      <c r="E2533" s="628"/>
      <c r="F2533" s="629" t="s">
        <v>8570</v>
      </c>
      <c r="G2533" s="628"/>
      <c r="H2533" s="627" t="s">
        <v>6931</v>
      </c>
      <c r="I2533" s="628"/>
      <c r="J2533" s="1"/>
      <c r="K2533" s="1"/>
      <c r="L2533" s="1"/>
      <c r="M2533" s="1"/>
      <c r="N2533" s="1"/>
      <c r="O2533" s="1"/>
      <c r="P2533" s="1"/>
      <c r="Q2533" s="1"/>
      <c r="R2533" s="1"/>
    </row>
    <row r="2534" spans="1:18" ht="16.5" customHeight="1">
      <c r="A2534" s="626" t="s">
        <v>7612</v>
      </c>
      <c r="B2534" s="626">
        <v>1</v>
      </c>
      <c r="C2534" s="627" t="s">
        <v>7118</v>
      </c>
      <c r="D2534" s="627" t="s">
        <v>1857</v>
      </c>
      <c r="E2534" s="628"/>
      <c r="F2534" s="629" t="s">
        <v>8571</v>
      </c>
      <c r="G2534" s="628"/>
      <c r="H2534" s="627" t="s">
        <v>6931</v>
      </c>
      <c r="I2534" s="628"/>
      <c r="J2534" s="1"/>
      <c r="K2534" s="1"/>
      <c r="L2534" s="1"/>
      <c r="M2534" s="1"/>
      <c r="N2534" s="1"/>
      <c r="O2534" s="1"/>
      <c r="P2534" s="1"/>
      <c r="Q2534" s="1"/>
      <c r="R2534" s="1"/>
    </row>
    <row r="2535" spans="1:18" ht="16.5" customHeight="1">
      <c r="A2535" s="626" t="s">
        <v>7612</v>
      </c>
      <c r="B2535" s="626">
        <v>1</v>
      </c>
      <c r="C2535" s="627" t="s">
        <v>7118</v>
      </c>
      <c r="D2535" s="627" t="s">
        <v>1857</v>
      </c>
      <c r="E2535" s="628"/>
      <c r="F2535" s="629" t="s">
        <v>8572</v>
      </c>
      <c r="G2535" s="628"/>
      <c r="H2535" s="627" t="s">
        <v>6931</v>
      </c>
      <c r="I2535" s="628"/>
      <c r="J2535" s="1"/>
      <c r="K2535" s="1"/>
      <c r="L2535" s="1"/>
      <c r="M2535" s="1"/>
      <c r="N2535" s="1"/>
      <c r="O2535" s="1"/>
      <c r="P2535" s="1"/>
      <c r="Q2535" s="1"/>
      <c r="R2535" s="1"/>
    </row>
    <row r="2536" spans="1:18" ht="16.5" customHeight="1">
      <c r="A2536" s="626" t="s">
        <v>7612</v>
      </c>
      <c r="B2536" s="626">
        <v>1</v>
      </c>
      <c r="C2536" s="627" t="s">
        <v>6139</v>
      </c>
      <c r="D2536" s="627" t="s">
        <v>1857</v>
      </c>
      <c r="E2536" s="628"/>
      <c r="F2536" s="629" t="s">
        <v>8573</v>
      </c>
      <c r="G2536" s="628"/>
      <c r="H2536" s="627" t="s">
        <v>6931</v>
      </c>
      <c r="I2536" s="628"/>
      <c r="J2536" s="1"/>
      <c r="K2536" s="1"/>
      <c r="L2536" s="1"/>
      <c r="M2536" s="1"/>
      <c r="N2536" s="1"/>
      <c r="O2536" s="1"/>
      <c r="P2536" s="1"/>
      <c r="Q2536" s="1"/>
      <c r="R2536" s="1"/>
    </row>
    <row r="2537" spans="1:18" ht="16.5" customHeight="1">
      <c r="A2537" s="626" t="s">
        <v>7612</v>
      </c>
      <c r="B2537" s="626">
        <v>1</v>
      </c>
      <c r="C2537" s="627" t="s">
        <v>6139</v>
      </c>
      <c r="D2537" s="627" t="s">
        <v>1857</v>
      </c>
      <c r="E2537" s="628"/>
      <c r="F2537" s="629" t="s">
        <v>8574</v>
      </c>
      <c r="G2537" s="628"/>
      <c r="H2537" s="627" t="s">
        <v>6931</v>
      </c>
      <c r="I2537" s="628"/>
      <c r="J2537" s="1"/>
      <c r="K2537" s="1"/>
      <c r="L2537" s="1"/>
      <c r="M2537" s="1"/>
      <c r="N2537" s="1"/>
      <c r="O2537" s="1"/>
      <c r="P2537" s="1"/>
      <c r="Q2537" s="1"/>
      <c r="R2537" s="1"/>
    </row>
    <row r="2538" spans="1:18" ht="16.5" customHeight="1">
      <c r="A2538" s="626" t="s">
        <v>7612</v>
      </c>
      <c r="B2538" s="626">
        <v>1</v>
      </c>
      <c r="C2538" s="627" t="s">
        <v>6139</v>
      </c>
      <c r="D2538" s="627" t="s">
        <v>1857</v>
      </c>
      <c r="E2538" s="628"/>
      <c r="F2538" s="629" t="s">
        <v>8575</v>
      </c>
      <c r="G2538" s="628"/>
      <c r="H2538" s="627" t="s">
        <v>6931</v>
      </c>
      <c r="I2538" s="628"/>
      <c r="J2538" s="1"/>
      <c r="K2538" s="1"/>
      <c r="L2538" s="1"/>
      <c r="M2538" s="1"/>
      <c r="N2538" s="1"/>
      <c r="O2538" s="1"/>
      <c r="P2538" s="1"/>
      <c r="Q2538" s="1"/>
      <c r="R2538" s="1"/>
    </row>
    <row r="2539" spans="1:18" ht="16.5" customHeight="1">
      <c r="A2539" s="626" t="s">
        <v>7612</v>
      </c>
      <c r="B2539" s="626">
        <v>1</v>
      </c>
      <c r="C2539" s="627" t="s">
        <v>7188</v>
      </c>
      <c r="D2539" s="627" t="s">
        <v>1857</v>
      </c>
      <c r="E2539" s="628"/>
      <c r="F2539" s="629" t="s">
        <v>8576</v>
      </c>
      <c r="G2539" s="628"/>
      <c r="H2539" s="627" t="s">
        <v>6931</v>
      </c>
      <c r="I2539" s="628"/>
      <c r="J2539" s="1"/>
      <c r="K2539" s="1"/>
      <c r="L2539" s="1"/>
      <c r="M2539" s="1"/>
      <c r="N2539" s="1"/>
      <c r="O2539" s="1"/>
      <c r="P2539" s="1"/>
      <c r="Q2539" s="1"/>
      <c r="R2539" s="1"/>
    </row>
    <row r="2540" spans="1:18" ht="16.5" customHeight="1">
      <c r="A2540" s="626" t="s">
        <v>7612</v>
      </c>
      <c r="B2540" s="626">
        <v>1</v>
      </c>
      <c r="C2540" s="627" t="s">
        <v>6142</v>
      </c>
      <c r="D2540" s="627" t="s">
        <v>5969</v>
      </c>
      <c r="E2540" s="628"/>
      <c r="F2540" s="629" t="s">
        <v>8577</v>
      </c>
      <c r="G2540" s="628"/>
      <c r="H2540" s="627" t="s">
        <v>5971</v>
      </c>
      <c r="I2540" s="628"/>
      <c r="J2540" s="1"/>
      <c r="K2540" s="1"/>
      <c r="L2540" s="1"/>
      <c r="M2540" s="1"/>
      <c r="N2540" s="1"/>
      <c r="O2540" s="1"/>
      <c r="P2540" s="1"/>
      <c r="Q2540" s="1"/>
      <c r="R2540" s="1"/>
    </row>
    <row r="2541" spans="1:18" ht="16.5" customHeight="1">
      <c r="A2541" s="626" t="s">
        <v>7612</v>
      </c>
      <c r="B2541" s="626">
        <v>1</v>
      </c>
      <c r="C2541" s="627" t="s">
        <v>6142</v>
      </c>
      <c r="D2541" s="627" t="s">
        <v>5969</v>
      </c>
      <c r="E2541" s="628"/>
      <c r="F2541" s="629" t="s">
        <v>8578</v>
      </c>
      <c r="G2541" s="628"/>
      <c r="H2541" s="627" t="s">
        <v>5971</v>
      </c>
      <c r="I2541" s="628"/>
      <c r="J2541" s="1"/>
      <c r="K2541" s="1"/>
      <c r="L2541" s="1"/>
      <c r="M2541" s="1"/>
      <c r="N2541" s="1"/>
      <c r="O2541" s="1"/>
      <c r="P2541" s="1"/>
      <c r="Q2541" s="1"/>
      <c r="R2541" s="1"/>
    </row>
    <row r="2542" spans="1:18" ht="16.5" customHeight="1">
      <c r="A2542" s="626" t="s">
        <v>7612</v>
      </c>
      <c r="B2542" s="626">
        <v>1</v>
      </c>
      <c r="C2542" s="627" t="s">
        <v>6142</v>
      </c>
      <c r="D2542" s="627" t="s">
        <v>5969</v>
      </c>
      <c r="E2542" s="628"/>
      <c r="F2542" s="629" t="s">
        <v>8579</v>
      </c>
      <c r="G2542" s="628"/>
      <c r="H2542" s="627" t="s">
        <v>5971</v>
      </c>
      <c r="I2542" s="628"/>
      <c r="J2542" s="1"/>
      <c r="K2542" s="1"/>
      <c r="L2542" s="1"/>
      <c r="M2542" s="1"/>
      <c r="N2542" s="1"/>
      <c r="O2542" s="1"/>
      <c r="P2542" s="1"/>
      <c r="Q2542" s="1"/>
      <c r="R2542" s="1"/>
    </row>
    <row r="2543" spans="1:18" ht="16.5" customHeight="1">
      <c r="A2543" s="626" t="s">
        <v>7612</v>
      </c>
      <c r="B2543" s="626">
        <v>1</v>
      </c>
      <c r="C2543" s="627" t="s">
        <v>6142</v>
      </c>
      <c r="D2543" s="627" t="s">
        <v>5969</v>
      </c>
      <c r="E2543" s="628"/>
      <c r="F2543" s="629" t="s">
        <v>8580</v>
      </c>
      <c r="G2543" s="628"/>
      <c r="H2543" s="627" t="s">
        <v>5971</v>
      </c>
      <c r="I2543" s="628"/>
      <c r="J2543" s="1"/>
      <c r="K2543" s="1"/>
      <c r="L2543" s="1"/>
      <c r="M2543" s="1"/>
      <c r="N2543" s="1"/>
      <c r="O2543" s="1"/>
      <c r="P2543" s="1"/>
      <c r="Q2543" s="1"/>
      <c r="R2543" s="1"/>
    </row>
    <row r="2544" spans="1:18" ht="16.5" customHeight="1">
      <c r="A2544" s="626" t="s">
        <v>7612</v>
      </c>
      <c r="B2544" s="626">
        <v>1</v>
      </c>
      <c r="C2544" s="627" t="s">
        <v>6142</v>
      </c>
      <c r="D2544" s="627" t="s">
        <v>5969</v>
      </c>
      <c r="E2544" s="628"/>
      <c r="F2544" s="629" t="s">
        <v>8581</v>
      </c>
      <c r="G2544" s="628"/>
      <c r="H2544" s="627" t="s">
        <v>5971</v>
      </c>
      <c r="I2544" s="628"/>
      <c r="J2544" s="1"/>
      <c r="K2544" s="1"/>
      <c r="L2544" s="1"/>
      <c r="M2544" s="1"/>
      <c r="N2544" s="1"/>
      <c r="O2544" s="1"/>
      <c r="P2544" s="1"/>
      <c r="Q2544" s="1"/>
      <c r="R2544" s="1"/>
    </row>
    <row r="2545" spans="1:18" ht="16.5" customHeight="1">
      <c r="A2545" s="626" t="s">
        <v>7612</v>
      </c>
      <c r="B2545" s="626">
        <v>1</v>
      </c>
      <c r="C2545" s="627" t="s">
        <v>6142</v>
      </c>
      <c r="D2545" s="627" t="s">
        <v>5969</v>
      </c>
      <c r="E2545" s="628"/>
      <c r="F2545" s="629" t="s">
        <v>8582</v>
      </c>
      <c r="G2545" s="628"/>
      <c r="H2545" s="627" t="s">
        <v>5971</v>
      </c>
      <c r="I2545" s="628"/>
      <c r="J2545" s="1"/>
      <c r="K2545" s="1"/>
      <c r="L2545" s="1"/>
      <c r="M2545" s="1"/>
      <c r="N2545" s="1"/>
      <c r="O2545" s="1"/>
      <c r="P2545" s="1"/>
      <c r="Q2545" s="1"/>
      <c r="R2545" s="1"/>
    </row>
    <row r="2546" spans="1:18" ht="16.5" customHeight="1">
      <c r="A2546" s="626" t="s">
        <v>7612</v>
      </c>
      <c r="B2546" s="626">
        <v>1</v>
      </c>
      <c r="C2546" s="627" t="s">
        <v>6142</v>
      </c>
      <c r="D2546" s="627" t="s">
        <v>5969</v>
      </c>
      <c r="E2546" s="628"/>
      <c r="F2546" s="629" t="s">
        <v>8583</v>
      </c>
      <c r="G2546" s="628"/>
      <c r="H2546" s="627" t="s">
        <v>5971</v>
      </c>
      <c r="I2546" s="628"/>
      <c r="J2546" s="1"/>
      <c r="K2546" s="1"/>
      <c r="L2546" s="1"/>
      <c r="M2546" s="1"/>
      <c r="N2546" s="1"/>
      <c r="O2546" s="1"/>
      <c r="P2546" s="1"/>
      <c r="Q2546" s="1"/>
      <c r="R2546" s="1"/>
    </row>
    <row r="2547" spans="1:18" ht="16.5" customHeight="1">
      <c r="A2547" s="626" t="s">
        <v>7612</v>
      </c>
      <c r="B2547" s="626">
        <v>1</v>
      </c>
      <c r="C2547" s="627" t="s">
        <v>6142</v>
      </c>
      <c r="D2547" s="627" t="s">
        <v>5969</v>
      </c>
      <c r="E2547" s="628"/>
      <c r="F2547" s="629" t="s">
        <v>8584</v>
      </c>
      <c r="G2547" s="628"/>
      <c r="H2547" s="627" t="s">
        <v>5971</v>
      </c>
      <c r="I2547" s="628"/>
      <c r="J2547" s="1"/>
      <c r="K2547" s="1"/>
      <c r="L2547" s="1"/>
      <c r="M2547" s="1"/>
      <c r="N2547" s="1"/>
      <c r="O2547" s="1"/>
      <c r="P2547" s="1"/>
      <c r="Q2547" s="1"/>
      <c r="R2547" s="1"/>
    </row>
    <row r="2548" spans="1:18" ht="16.5" customHeight="1">
      <c r="A2548" s="626" t="s">
        <v>7612</v>
      </c>
      <c r="B2548" s="626">
        <v>1</v>
      </c>
      <c r="C2548" s="627" t="s">
        <v>6142</v>
      </c>
      <c r="D2548" s="627" t="s">
        <v>5969</v>
      </c>
      <c r="E2548" s="628"/>
      <c r="F2548" s="629" t="s">
        <v>8585</v>
      </c>
      <c r="G2548" s="628"/>
      <c r="H2548" s="627" t="s">
        <v>5971</v>
      </c>
      <c r="I2548" s="628"/>
      <c r="J2548" s="1"/>
      <c r="K2548" s="1"/>
      <c r="L2548" s="1"/>
      <c r="M2548" s="1"/>
      <c r="N2548" s="1"/>
      <c r="O2548" s="1"/>
      <c r="P2548" s="1"/>
      <c r="Q2548" s="1"/>
      <c r="R2548" s="1"/>
    </row>
    <row r="2549" spans="1:18" ht="16.5" customHeight="1">
      <c r="A2549" s="626" t="s">
        <v>7612</v>
      </c>
      <c r="B2549" s="626">
        <v>1</v>
      </c>
      <c r="C2549" s="627" t="s">
        <v>6142</v>
      </c>
      <c r="D2549" s="627" t="s">
        <v>5969</v>
      </c>
      <c r="E2549" s="628"/>
      <c r="F2549" s="629" t="s">
        <v>8586</v>
      </c>
      <c r="G2549" s="628"/>
      <c r="H2549" s="627" t="s">
        <v>5971</v>
      </c>
      <c r="I2549" s="628"/>
      <c r="J2549" s="1"/>
      <c r="K2549" s="1"/>
      <c r="L2549" s="1"/>
      <c r="M2549" s="1"/>
      <c r="N2549" s="1"/>
      <c r="O2549" s="1"/>
      <c r="P2549" s="1"/>
      <c r="Q2549" s="1"/>
      <c r="R2549" s="1"/>
    </row>
    <row r="2550" spans="1:18" ht="16.5" customHeight="1">
      <c r="A2550" s="626" t="s">
        <v>7612</v>
      </c>
      <c r="B2550" s="626">
        <v>1</v>
      </c>
      <c r="C2550" s="627" t="s">
        <v>6142</v>
      </c>
      <c r="D2550" s="627" t="s">
        <v>5969</v>
      </c>
      <c r="E2550" s="628"/>
      <c r="F2550" s="629" t="s">
        <v>8587</v>
      </c>
      <c r="G2550" s="628"/>
      <c r="H2550" s="627" t="s">
        <v>5971</v>
      </c>
      <c r="I2550" s="628"/>
      <c r="J2550" s="1"/>
      <c r="K2550" s="1"/>
      <c r="L2550" s="1"/>
      <c r="M2550" s="1"/>
      <c r="N2550" s="1"/>
      <c r="O2550" s="1"/>
      <c r="P2550" s="1"/>
      <c r="Q2550" s="1"/>
      <c r="R2550" s="1"/>
    </row>
    <row r="2551" spans="1:18" ht="16.5" customHeight="1">
      <c r="A2551" s="626" t="s">
        <v>7612</v>
      </c>
      <c r="B2551" s="626">
        <v>1</v>
      </c>
      <c r="C2551" s="627" t="s">
        <v>6142</v>
      </c>
      <c r="D2551" s="627" t="s">
        <v>5969</v>
      </c>
      <c r="E2551" s="628"/>
      <c r="F2551" s="629" t="s">
        <v>8588</v>
      </c>
      <c r="G2551" s="628"/>
      <c r="H2551" s="627" t="s">
        <v>5971</v>
      </c>
      <c r="I2551" s="628"/>
      <c r="J2551" s="1"/>
      <c r="K2551" s="1"/>
      <c r="L2551" s="1"/>
      <c r="M2551" s="1"/>
      <c r="N2551" s="1"/>
      <c r="O2551" s="1"/>
      <c r="P2551" s="1"/>
      <c r="Q2551" s="1"/>
      <c r="R2551" s="1"/>
    </row>
    <row r="2552" spans="1:18" ht="16.5" customHeight="1">
      <c r="A2552" s="626" t="s">
        <v>7612</v>
      </c>
      <c r="B2552" s="626">
        <v>1</v>
      </c>
      <c r="C2552" s="627" t="s">
        <v>7210</v>
      </c>
      <c r="D2552" s="627" t="s">
        <v>5969</v>
      </c>
      <c r="E2552" s="628"/>
      <c r="F2552" s="629" t="s">
        <v>8589</v>
      </c>
      <c r="G2552" s="628"/>
      <c r="H2552" s="627" t="s">
        <v>5971</v>
      </c>
      <c r="I2552" s="628"/>
      <c r="J2552" s="1"/>
      <c r="K2552" s="1"/>
      <c r="L2552" s="1"/>
      <c r="M2552" s="1"/>
      <c r="N2552" s="1"/>
      <c r="O2552" s="1"/>
      <c r="P2552" s="1"/>
      <c r="Q2552" s="1"/>
      <c r="R2552" s="1"/>
    </row>
    <row r="2553" spans="1:18" ht="16.5" customHeight="1">
      <c r="A2553" s="626" t="s">
        <v>7612</v>
      </c>
      <c r="B2553" s="626">
        <v>1</v>
      </c>
      <c r="C2553" s="627" t="s">
        <v>7210</v>
      </c>
      <c r="D2553" s="627" t="s">
        <v>5969</v>
      </c>
      <c r="E2553" s="628"/>
      <c r="F2553" s="629" t="s">
        <v>8590</v>
      </c>
      <c r="G2553" s="628"/>
      <c r="H2553" s="627" t="s">
        <v>5971</v>
      </c>
      <c r="I2553" s="628"/>
      <c r="J2553" s="1"/>
      <c r="K2553" s="1"/>
      <c r="L2553" s="1"/>
      <c r="M2553" s="1"/>
      <c r="N2553" s="1"/>
      <c r="O2553" s="1"/>
      <c r="P2553" s="1"/>
      <c r="Q2553" s="1"/>
      <c r="R2553" s="1"/>
    </row>
    <row r="2554" spans="1:18" ht="16.5" customHeight="1">
      <c r="A2554" s="626" t="s">
        <v>7612</v>
      </c>
      <c r="B2554" s="626">
        <v>1</v>
      </c>
      <c r="C2554" s="627" t="s">
        <v>5968</v>
      </c>
      <c r="D2554" s="627" t="s">
        <v>5969</v>
      </c>
      <c r="E2554" s="628"/>
      <c r="F2554" s="629" t="s">
        <v>8591</v>
      </c>
      <c r="G2554" s="628"/>
      <c r="H2554" s="627" t="s">
        <v>5971</v>
      </c>
      <c r="I2554" s="628"/>
      <c r="J2554" s="1"/>
      <c r="K2554" s="1"/>
      <c r="L2554" s="1"/>
      <c r="M2554" s="1"/>
      <c r="N2554" s="1"/>
      <c r="O2554" s="1"/>
      <c r="P2554" s="1"/>
      <c r="Q2554" s="1"/>
      <c r="R2554" s="1"/>
    </row>
    <row r="2555" spans="1:18" ht="16.5" customHeight="1">
      <c r="A2555" s="626" t="s">
        <v>7612</v>
      </c>
      <c r="B2555" s="626">
        <v>1</v>
      </c>
      <c r="C2555" s="627" t="s">
        <v>5968</v>
      </c>
      <c r="D2555" s="627" t="s">
        <v>5969</v>
      </c>
      <c r="E2555" s="628"/>
      <c r="F2555" s="629" t="s">
        <v>8592</v>
      </c>
      <c r="G2555" s="628"/>
      <c r="H2555" s="627" t="s">
        <v>5971</v>
      </c>
      <c r="I2555" s="628"/>
      <c r="J2555" s="1"/>
      <c r="K2555" s="1"/>
      <c r="L2555" s="1"/>
      <c r="M2555" s="1"/>
      <c r="N2555" s="1"/>
      <c r="O2555" s="1"/>
      <c r="P2555" s="1"/>
      <c r="Q2555" s="1"/>
      <c r="R2555" s="1"/>
    </row>
    <row r="2556" spans="1:18" ht="16.5" customHeight="1">
      <c r="A2556" s="626" t="s">
        <v>7612</v>
      </c>
      <c r="B2556" s="626">
        <v>1</v>
      </c>
      <c r="C2556" s="627" t="s">
        <v>5972</v>
      </c>
      <c r="D2556" s="627" t="s">
        <v>5969</v>
      </c>
      <c r="E2556" s="628"/>
      <c r="F2556" s="629" t="s">
        <v>8593</v>
      </c>
      <c r="G2556" s="628"/>
      <c r="H2556" s="627" t="s">
        <v>5971</v>
      </c>
      <c r="I2556" s="628"/>
      <c r="J2556" s="1"/>
      <c r="K2556" s="1"/>
      <c r="L2556" s="1"/>
      <c r="M2556" s="1"/>
      <c r="N2556" s="1"/>
      <c r="O2556" s="1"/>
      <c r="P2556" s="1"/>
      <c r="Q2556" s="1"/>
      <c r="R2556" s="1"/>
    </row>
    <row r="2557" spans="1:18" ht="16.5" customHeight="1">
      <c r="A2557" s="626" t="s">
        <v>7612</v>
      </c>
      <c r="B2557" s="626">
        <v>1</v>
      </c>
      <c r="C2557" s="627" t="s">
        <v>5972</v>
      </c>
      <c r="D2557" s="627" t="s">
        <v>5969</v>
      </c>
      <c r="E2557" s="628"/>
      <c r="F2557" s="629" t="s">
        <v>8594</v>
      </c>
      <c r="G2557" s="628"/>
      <c r="H2557" s="627" t="s">
        <v>5971</v>
      </c>
      <c r="I2557" s="628"/>
      <c r="J2557" s="1"/>
      <c r="K2557" s="1"/>
      <c r="L2557" s="1"/>
      <c r="M2557" s="1"/>
      <c r="N2557" s="1"/>
      <c r="O2557" s="1"/>
      <c r="P2557" s="1"/>
      <c r="Q2557" s="1"/>
      <c r="R2557" s="1"/>
    </row>
    <row r="2558" spans="1:18" ht="16.5" customHeight="1">
      <c r="A2558" s="626" t="s">
        <v>7612</v>
      </c>
      <c r="B2558" s="626">
        <v>1</v>
      </c>
      <c r="C2558" s="627" t="s">
        <v>5972</v>
      </c>
      <c r="D2558" s="627" t="s">
        <v>5969</v>
      </c>
      <c r="E2558" s="628"/>
      <c r="F2558" s="629" t="s">
        <v>8595</v>
      </c>
      <c r="G2558" s="628"/>
      <c r="H2558" s="627" t="s">
        <v>5971</v>
      </c>
      <c r="I2558" s="628"/>
      <c r="J2558" s="1"/>
      <c r="K2558" s="1"/>
      <c r="L2558" s="1"/>
      <c r="M2558" s="1"/>
      <c r="N2558" s="1"/>
      <c r="O2558" s="1"/>
      <c r="P2558" s="1"/>
      <c r="Q2558" s="1"/>
      <c r="R2558" s="1"/>
    </row>
    <row r="2559" spans="1:18" ht="16.5" customHeight="1">
      <c r="A2559" s="626" t="s">
        <v>7612</v>
      </c>
      <c r="B2559" s="626">
        <v>1</v>
      </c>
      <c r="C2559" s="627" t="s">
        <v>5972</v>
      </c>
      <c r="D2559" s="627" t="s">
        <v>5969</v>
      </c>
      <c r="E2559" s="628"/>
      <c r="F2559" s="629" t="s">
        <v>8596</v>
      </c>
      <c r="G2559" s="628"/>
      <c r="H2559" s="627" t="s">
        <v>5971</v>
      </c>
      <c r="I2559" s="628"/>
      <c r="J2559" s="1"/>
      <c r="K2559" s="1"/>
      <c r="L2559" s="1"/>
      <c r="M2559" s="1"/>
      <c r="N2559" s="1"/>
      <c r="O2559" s="1"/>
      <c r="P2559" s="1"/>
      <c r="Q2559" s="1"/>
      <c r="R2559" s="1"/>
    </row>
    <row r="2560" spans="1:18" ht="16.5" customHeight="1">
      <c r="A2560" s="626" t="s">
        <v>7612</v>
      </c>
      <c r="B2560" s="626">
        <v>1</v>
      </c>
      <c r="C2560" s="627" t="s">
        <v>5972</v>
      </c>
      <c r="D2560" s="627" t="s">
        <v>5969</v>
      </c>
      <c r="E2560" s="628"/>
      <c r="F2560" s="629" t="s">
        <v>8597</v>
      </c>
      <c r="G2560" s="628"/>
      <c r="H2560" s="627" t="s">
        <v>5971</v>
      </c>
      <c r="I2560" s="628"/>
      <c r="J2560" s="1"/>
      <c r="K2560" s="1"/>
      <c r="L2560" s="1"/>
      <c r="M2560" s="1"/>
      <c r="N2560" s="1"/>
      <c r="O2560" s="1"/>
      <c r="P2560" s="1"/>
      <c r="Q2560" s="1"/>
      <c r="R2560" s="1"/>
    </row>
    <row r="2561" spans="1:18" ht="16.5" customHeight="1">
      <c r="A2561" s="626" t="s">
        <v>7612</v>
      </c>
      <c r="B2561" s="626">
        <v>1</v>
      </c>
      <c r="C2561" s="627" t="s">
        <v>5972</v>
      </c>
      <c r="D2561" s="627" t="s">
        <v>5969</v>
      </c>
      <c r="E2561" s="628"/>
      <c r="F2561" s="629" t="s">
        <v>8598</v>
      </c>
      <c r="G2561" s="628"/>
      <c r="H2561" s="627" t="s">
        <v>5971</v>
      </c>
      <c r="I2561" s="628"/>
      <c r="J2561" s="1"/>
      <c r="K2561" s="1"/>
      <c r="L2561" s="1"/>
      <c r="M2561" s="1"/>
      <c r="N2561" s="1"/>
      <c r="O2561" s="1"/>
      <c r="P2561" s="1"/>
      <c r="Q2561" s="1"/>
      <c r="R2561" s="1"/>
    </row>
    <row r="2562" spans="1:18" ht="16.5" customHeight="1">
      <c r="A2562" s="626" t="s">
        <v>7612</v>
      </c>
      <c r="B2562" s="626">
        <v>1</v>
      </c>
      <c r="C2562" s="627" t="s">
        <v>6227</v>
      </c>
      <c r="D2562" s="627" t="s">
        <v>5969</v>
      </c>
      <c r="E2562" s="628"/>
      <c r="F2562" s="629" t="s">
        <v>8599</v>
      </c>
      <c r="G2562" s="628"/>
      <c r="H2562" s="627" t="s">
        <v>5971</v>
      </c>
      <c r="I2562" s="628"/>
      <c r="J2562" s="1"/>
      <c r="K2562" s="1"/>
      <c r="L2562" s="1"/>
      <c r="M2562" s="1"/>
      <c r="N2562" s="1"/>
      <c r="O2562" s="1"/>
      <c r="P2562" s="1"/>
      <c r="Q2562" s="1"/>
      <c r="R2562" s="1"/>
    </row>
    <row r="2563" spans="1:18" ht="16.5" customHeight="1">
      <c r="A2563" s="626" t="s">
        <v>7612</v>
      </c>
      <c r="B2563" s="626">
        <v>1</v>
      </c>
      <c r="C2563" s="627" t="s">
        <v>6227</v>
      </c>
      <c r="D2563" s="627" t="s">
        <v>5969</v>
      </c>
      <c r="E2563" s="628"/>
      <c r="F2563" s="629" t="s">
        <v>8600</v>
      </c>
      <c r="G2563" s="628"/>
      <c r="H2563" s="627" t="s">
        <v>5971</v>
      </c>
      <c r="I2563" s="628"/>
      <c r="J2563" s="1"/>
      <c r="K2563" s="1"/>
      <c r="L2563" s="1"/>
      <c r="M2563" s="1"/>
      <c r="N2563" s="1"/>
      <c r="O2563" s="1"/>
      <c r="P2563" s="1"/>
      <c r="Q2563" s="1"/>
      <c r="R2563" s="1"/>
    </row>
    <row r="2564" spans="1:18" ht="16.5" customHeight="1">
      <c r="A2564" s="626" t="s">
        <v>7612</v>
      </c>
      <c r="B2564" s="626">
        <v>1</v>
      </c>
      <c r="C2564" s="627" t="s">
        <v>6227</v>
      </c>
      <c r="D2564" s="627" t="s">
        <v>5969</v>
      </c>
      <c r="E2564" s="628"/>
      <c r="F2564" s="629" t="s">
        <v>8601</v>
      </c>
      <c r="G2564" s="628"/>
      <c r="H2564" s="627" t="s">
        <v>5971</v>
      </c>
      <c r="I2564" s="628"/>
      <c r="J2564" s="1"/>
      <c r="K2564" s="1"/>
      <c r="L2564" s="1"/>
      <c r="M2564" s="1"/>
      <c r="N2564" s="1"/>
      <c r="O2564" s="1"/>
      <c r="P2564" s="1"/>
      <c r="Q2564" s="1"/>
      <c r="R2564" s="1"/>
    </row>
    <row r="2565" spans="1:18" ht="16.5" customHeight="1">
      <c r="A2565" s="626" t="s">
        <v>7612</v>
      </c>
      <c r="B2565" s="626">
        <v>1</v>
      </c>
      <c r="C2565" s="627" t="s">
        <v>6227</v>
      </c>
      <c r="D2565" s="627" t="s">
        <v>5969</v>
      </c>
      <c r="E2565" s="628"/>
      <c r="F2565" s="629" t="s">
        <v>8602</v>
      </c>
      <c r="G2565" s="628"/>
      <c r="H2565" s="627" t="s">
        <v>5971</v>
      </c>
      <c r="I2565" s="628"/>
      <c r="J2565" s="1"/>
      <c r="K2565" s="1"/>
      <c r="L2565" s="1"/>
      <c r="M2565" s="1"/>
      <c r="N2565" s="1"/>
      <c r="O2565" s="1"/>
      <c r="P2565" s="1"/>
      <c r="Q2565" s="1"/>
      <c r="R2565" s="1"/>
    </row>
    <row r="2566" spans="1:18" ht="16.5" customHeight="1">
      <c r="A2566" s="626" t="s">
        <v>7612</v>
      </c>
      <c r="B2566" s="626">
        <v>1</v>
      </c>
      <c r="C2566" s="627" t="s">
        <v>6227</v>
      </c>
      <c r="D2566" s="627" t="s">
        <v>5969</v>
      </c>
      <c r="E2566" s="628"/>
      <c r="F2566" s="629" t="s">
        <v>8603</v>
      </c>
      <c r="G2566" s="628"/>
      <c r="H2566" s="627" t="s">
        <v>5971</v>
      </c>
      <c r="I2566" s="628"/>
      <c r="J2566" s="1"/>
      <c r="K2566" s="1"/>
      <c r="L2566" s="1"/>
      <c r="M2566" s="1"/>
      <c r="N2566" s="1"/>
      <c r="O2566" s="1"/>
      <c r="P2566" s="1"/>
      <c r="Q2566" s="1"/>
      <c r="R2566" s="1"/>
    </row>
    <row r="2567" spans="1:18" ht="16.5" customHeight="1">
      <c r="A2567" s="626" t="s">
        <v>7612</v>
      </c>
      <c r="B2567" s="626">
        <v>1</v>
      </c>
      <c r="C2567" s="627" t="s">
        <v>6227</v>
      </c>
      <c r="D2567" s="627" t="s">
        <v>5969</v>
      </c>
      <c r="E2567" s="628"/>
      <c r="F2567" s="629" t="s">
        <v>8604</v>
      </c>
      <c r="G2567" s="628"/>
      <c r="H2567" s="627" t="s">
        <v>5971</v>
      </c>
      <c r="I2567" s="628"/>
      <c r="J2567" s="1"/>
      <c r="K2567" s="1"/>
      <c r="L2567" s="1"/>
      <c r="M2567" s="1"/>
      <c r="N2567" s="1"/>
      <c r="O2567" s="1"/>
      <c r="P2567" s="1"/>
      <c r="Q2567" s="1"/>
      <c r="R2567" s="1"/>
    </row>
    <row r="2568" spans="1:18" ht="16.5" customHeight="1">
      <c r="A2568" s="626" t="s">
        <v>7612</v>
      </c>
      <c r="B2568" s="626">
        <v>1</v>
      </c>
      <c r="C2568" s="627" t="s">
        <v>6227</v>
      </c>
      <c r="D2568" s="627" t="s">
        <v>5969</v>
      </c>
      <c r="E2568" s="628"/>
      <c r="F2568" s="629" t="s">
        <v>8605</v>
      </c>
      <c r="G2568" s="628"/>
      <c r="H2568" s="627" t="s">
        <v>5971</v>
      </c>
      <c r="I2568" s="628"/>
      <c r="J2568" s="1"/>
      <c r="K2568" s="1"/>
      <c r="L2568" s="1"/>
      <c r="M2568" s="1"/>
      <c r="N2568" s="1"/>
      <c r="O2568" s="1"/>
      <c r="P2568" s="1"/>
      <c r="Q2568" s="1"/>
      <c r="R2568" s="1"/>
    </row>
    <row r="2569" spans="1:18" ht="16.5" customHeight="1">
      <c r="A2569" s="626" t="s">
        <v>7612</v>
      </c>
      <c r="B2569" s="626">
        <v>1</v>
      </c>
      <c r="C2569" s="627" t="s">
        <v>6227</v>
      </c>
      <c r="D2569" s="627" t="s">
        <v>5969</v>
      </c>
      <c r="E2569" s="628"/>
      <c r="F2569" s="629" t="s">
        <v>8606</v>
      </c>
      <c r="G2569" s="628"/>
      <c r="H2569" s="627" t="s">
        <v>5971</v>
      </c>
      <c r="I2569" s="628"/>
      <c r="J2569" s="1"/>
      <c r="K2569" s="1"/>
      <c r="L2569" s="1"/>
      <c r="M2569" s="1"/>
      <c r="N2569" s="1"/>
      <c r="O2569" s="1"/>
      <c r="P2569" s="1"/>
      <c r="Q2569" s="1"/>
      <c r="R2569" s="1"/>
    </row>
    <row r="2570" spans="1:18" ht="16.5" customHeight="1">
      <c r="A2570" s="626" t="s">
        <v>7612</v>
      </c>
      <c r="B2570" s="626">
        <v>1</v>
      </c>
      <c r="C2570" s="627" t="s">
        <v>6227</v>
      </c>
      <c r="D2570" s="627" t="s">
        <v>5969</v>
      </c>
      <c r="E2570" s="628"/>
      <c r="F2570" s="629" t="s">
        <v>8607</v>
      </c>
      <c r="G2570" s="628"/>
      <c r="H2570" s="627" t="s">
        <v>5971</v>
      </c>
      <c r="I2570" s="628"/>
      <c r="J2570" s="1"/>
      <c r="K2570" s="1"/>
      <c r="L2570" s="1"/>
      <c r="M2570" s="1"/>
      <c r="N2570" s="1"/>
      <c r="O2570" s="1"/>
      <c r="P2570" s="1"/>
      <c r="Q2570" s="1"/>
      <c r="R2570" s="1"/>
    </row>
    <row r="2571" spans="1:18" ht="16.5" customHeight="1">
      <c r="A2571" s="626" t="s">
        <v>7612</v>
      </c>
      <c r="B2571" s="626">
        <v>1</v>
      </c>
      <c r="C2571" s="627" t="s">
        <v>5978</v>
      </c>
      <c r="D2571" s="627" t="s">
        <v>5969</v>
      </c>
      <c r="E2571" s="628"/>
      <c r="F2571" s="629" t="s">
        <v>8608</v>
      </c>
      <c r="G2571" s="628"/>
      <c r="H2571" s="627" t="s">
        <v>5971</v>
      </c>
      <c r="I2571" s="628"/>
      <c r="J2571" s="1"/>
      <c r="K2571" s="1"/>
      <c r="L2571" s="1"/>
      <c r="M2571" s="1"/>
      <c r="N2571" s="1"/>
      <c r="O2571" s="1"/>
      <c r="P2571" s="1"/>
      <c r="Q2571" s="1"/>
      <c r="R2571" s="1"/>
    </row>
    <row r="2572" spans="1:18" ht="16.5" customHeight="1">
      <c r="A2572" s="626" t="s">
        <v>7612</v>
      </c>
      <c r="B2572" s="626">
        <v>1</v>
      </c>
      <c r="C2572" s="627" t="s">
        <v>5978</v>
      </c>
      <c r="D2572" s="627" t="s">
        <v>5969</v>
      </c>
      <c r="E2572" s="628"/>
      <c r="F2572" s="629" t="s">
        <v>8609</v>
      </c>
      <c r="G2572" s="628"/>
      <c r="H2572" s="627" t="s">
        <v>5971</v>
      </c>
      <c r="I2572" s="628"/>
      <c r="J2572" s="1"/>
      <c r="K2572" s="1"/>
      <c r="L2572" s="1"/>
      <c r="M2572" s="1"/>
      <c r="N2572" s="1"/>
      <c r="O2572" s="1"/>
      <c r="P2572" s="1"/>
      <c r="Q2572" s="1"/>
      <c r="R2572" s="1"/>
    </row>
    <row r="2573" spans="1:18" ht="16.5" customHeight="1">
      <c r="A2573" s="626" t="s">
        <v>7612</v>
      </c>
      <c r="B2573" s="626">
        <v>1</v>
      </c>
      <c r="C2573" s="627" t="s">
        <v>5978</v>
      </c>
      <c r="D2573" s="627" t="s">
        <v>5969</v>
      </c>
      <c r="E2573" s="628"/>
      <c r="F2573" s="629" t="s">
        <v>8610</v>
      </c>
      <c r="G2573" s="628"/>
      <c r="H2573" s="627" t="s">
        <v>5971</v>
      </c>
      <c r="I2573" s="628"/>
      <c r="J2573" s="1"/>
      <c r="K2573" s="1"/>
      <c r="L2573" s="1"/>
      <c r="M2573" s="1"/>
      <c r="N2573" s="1"/>
      <c r="O2573" s="1"/>
      <c r="P2573" s="1"/>
      <c r="Q2573" s="1"/>
      <c r="R2573" s="1"/>
    </row>
    <row r="2574" spans="1:18" ht="16.5" customHeight="1">
      <c r="A2574" s="626" t="s">
        <v>7612</v>
      </c>
      <c r="B2574" s="626">
        <v>1</v>
      </c>
      <c r="C2574" s="627" t="s">
        <v>7238</v>
      </c>
      <c r="D2574" s="627" t="s">
        <v>5969</v>
      </c>
      <c r="E2574" s="628"/>
      <c r="F2574" s="629" t="s">
        <v>8611</v>
      </c>
      <c r="G2574" s="628"/>
      <c r="H2574" s="627" t="s">
        <v>7240</v>
      </c>
      <c r="I2574" s="628"/>
      <c r="J2574" s="1"/>
      <c r="K2574" s="1"/>
      <c r="L2574" s="1"/>
      <c r="M2574" s="1"/>
      <c r="N2574" s="1"/>
      <c r="O2574" s="1"/>
      <c r="P2574" s="1"/>
      <c r="Q2574" s="1"/>
      <c r="R2574" s="1"/>
    </row>
    <row r="2575" spans="1:18" ht="16.5" customHeight="1">
      <c r="A2575" s="626" t="s">
        <v>7612</v>
      </c>
      <c r="B2575" s="626">
        <v>1</v>
      </c>
      <c r="C2575" s="627" t="s">
        <v>7243</v>
      </c>
      <c r="D2575" s="627" t="s">
        <v>5969</v>
      </c>
      <c r="E2575" s="628"/>
      <c r="F2575" s="629" t="s">
        <v>8612</v>
      </c>
      <c r="G2575" s="628"/>
      <c r="H2575" s="627" t="s">
        <v>7245</v>
      </c>
      <c r="I2575" s="628"/>
      <c r="J2575" s="1"/>
      <c r="K2575" s="1"/>
      <c r="L2575" s="1"/>
      <c r="M2575" s="1"/>
      <c r="N2575" s="1"/>
      <c r="O2575" s="1"/>
      <c r="P2575" s="1"/>
      <c r="Q2575" s="1"/>
      <c r="R2575" s="1"/>
    </row>
    <row r="2576" spans="1:18" ht="16.5" customHeight="1">
      <c r="A2576" s="626" t="s">
        <v>7612</v>
      </c>
      <c r="B2576" s="626">
        <v>1</v>
      </c>
      <c r="C2576" s="627" t="s">
        <v>7243</v>
      </c>
      <c r="D2576" s="627" t="s">
        <v>5969</v>
      </c>
      <c r="E2576" s="628"/>
      <c r="F2576" s="629" t="s">
        <v>8613</v>
      </c>
      <c r="G2576" s="628"/>
      <c r="H2576" s="627" t="s">
        <v>7245</v>
      </c>
      <c r="I2576" s="628"/>
      <c r="J2576" s="1"/>
      <c r="K2576" s="1"/>
      <c r="L2576" s="1"/>
      <c r="M2576" s="1"/>
      <c r="N2576" s="1"/>
      <c r="O2576" s="1"/>
      <c r="P2576" s="1"/>
      <c r="Q2576" s="1"/>
      <c r="R2576" s="1"/>
    </row>
    <row r="2577" spans="1:18" ht="16.5" customHeight="1">
      <c r="A2577" s="626" t="s">
        <v>7612</v>
      </c>
      <c r="B2577" s="626">
        <v>1</v>
      </c>
      <c r="C2577" s="627" t="s">
        <v>7243</v>
      </c>
      <c r="D2577" s="627" t="s">
        <v>5969</v>
      </c>
      <c r="E2577" s="628"/>
      <c r="F2577" s="629" t="s">
        <v>8614</v>
      </c>
      <c r="G2577" s="628"/>
      <c r="H2577" s="627" t="s">
        <v>7245</v>
      </c>
      <c r="I2577" s="628"/>
      <c r="J2577" s="1"/>
      <c r="K2577" s="1"/>
      <c r="L2577" s="1"/>
      <c r="M2577" s="1"/>
      <c r="N2577" s="1"/>
      <c r="O2577" s="1"/>
      <c r="P2577" s="1"/>
      <c r="Q2577" s="1"/>
      <c r="R2577" s="1"/>
    </row>
    <row r="2578" spans="1:18" ht="16.5" customHeight="1">
      <c r="A2578" s="626" t="s">
        <v>7612</v>
      </c>
      <c r="B2578" s="626">
        <v>1</v>
      </c>
      <c r="C2578" s="627" t="s">
        <v>5980</v>
      </c>
      <c r="D2578" s="627" t="s">
        <v>5969</v>
      </c>
      <c r="E2578" s="628"/>
      <c r="F2578" s="629" t="s">
        <v>8615</v>
      </c>
      <c r="G2578" s="628"/>
      <c r="H2578" s="627" t="s">
        <v>5982</v>
      </c>
      <c r="I2578" s="628"/>
      <c r="J2578" s="1"/>
      <c r="K2578" s="1"/>
      <c r="L2578" s="1"/>
      <c r="M2578" s="1"/>
      <c r="N2578" s="1"/>
      <c r="O2578" s="1"/>
      <c r="P2578" s="1"/>
      <c r="Q2578" s="1"/>
      <c r="R2578" s="1"/>
    </row>
    <row r="2579" spans="1:18" ht="16.5" customHeight="1">
      <c r="A2579" s="626" t="s">
        <v>7612</v>
      </c>
      <c r="B2579" s="626">
        <v>1</v>
      </c>
      <c r="C2579" s="627" t="s">
        <v>5980</v>
      </c>
      <c r="D2579" s="627" t="s">
        <v>5969</v>
      </c>
      <c r="E2579" s="628"/>
      <c r="F2579" s="629" t="s">
        <v>8616</v>
      </c>
      <c r="G2579" s="628"/>
      <c r="H2579" s="627" t="s">
        <v>5982</v>
      </c>
      <c r="I2579" s="628"/>
      <c r="J2579" s="1"/>
      <c r="K2579" s="1"/>
      <c r="L2579" s="1"/>
      <c r="M2579" s="1"/>
      <c r="N2579" s="1"/>
      <c r="O2579" s="1"/>
      <c r="P2579" s="1"/>
      <c r="Q2579" s="1"/>
      <c r="R2579" s="1"/>
    </row>
    <row r="2580" spans="1:18" ht="16.5" customHeight="1">
      <c r="A2580" s="626" t="s">
        <v>7612</v>
      </c>
      <c r="B2580" s="626">
        <v>1</v>
      </c>
      <c r="C2580" s="627" t="s">
        <v>5980</v>
      </c>
      <c r="D2580" s="627" t="s">
        <v>5969</v>
      </c>
      <c r="E2580" s="628"/>
      <c r="F2580" s="629" t="s">
        <v>8617</v>
      </c>
      <c r="G2580" s="628"/>
      <c r="H2580" s="627" t="s">
        <v>5982</v>
      </c>
      <c r="I2580" s="628"/>
      <c r="J2580" s="1"/>
      <c r="K2580" s="1"/>
      <c r="L2580" s="1"/>
      <c r="M2580" s="1"/>
      <c r="N2580" s="1"/>
      <c r="O2580" s="1"/>
      <c r="P2580" s="1"/>
      <c r="Q2580" s="1"/>
      <c r="R2580" s="1"/>
    </row>
    <row r="2581" spans="1:18" ht="16.5" customHeight="1">
      <c r="A2581" s="626" t="s">
        <v>7612</v>
      </c>
      <c r="B2581" s="626">
        <v>1</v>
      </c>
      <c r="C2581" s="627" t="s">
        <v>5980</v>
      </c>
      <c r="D2581" s="627" t="s">
        <v>5969</v>
      </c>
      <c r="E2581" s="628"/>
      <c r="F2581" s="629" t="s">
        <v>8618</v>
      </c>
      <c r="G2581" s="628"/>
      <c r="H2581" s="627" t="s">
        <v>5982</v>
      </c>
      <c r="I2581" s="628"/>
      <c r="J2581" s="1"/>
      <c r="K2581" s="1"/>
      <c r="L2581" s="1"/>
      <c r="M2581" s="1"/>
      <c r="N2581" s="1"/>
      <c r="O2581" s="1"/>
      <c r="P2581" s="1"/>
      <c r="Q2581" s="1"/>
      <c r="R2581" s="1"/>
    </row>
    <row r="2582" spans="1:18" ht="16.5" customHeight="1">
      <c r="A2582" s="626" t="s">
        <v>7612</v>
      </c>
      <c r="B2582" s="626">
        <v>1</v>
      </c>
      <c r="C2582" s="627" t="s">
        <v>5980</v>
      </c>
      <c r="D2582" s="627" t="s">
        <v>5969</v>
      </c>
      <c r="E2582" s="628"/>
      <c r="F2582" s="629" t="s">
        <v>8619</v>
      </c>
      <c r="G2582" s="628"/>
      <c r="H2582" s="627" t="s">
        <v>5982</v>
      </c>
      <c r="I2582" s="628"/>
      <c r="J2582" s="1"/>
      <c r="K2582" s="1"/>
      <c r="L2582" s="1"/>
      <c r="M2582" s="1"/>
      <c r="N2582" s="1"/>
      <c r="O2582" s="1"/>
      <c r="P2582" s="1"/>
      <c r="Q2582" s="1"/>
      <c r="R2582" s="1"/>
    </row>
    <row r="2583" spans="1:18" ht="16.5" customHeight="1">
      <c r="A2583" s="626" t="s">
        <v>7612</v>
      </c>
      <c r="B2583" s="626">
        <v>1</v>
      </c>
      <c r="C2583" s="627" t="s">
        <v>5980</v>
      </c>
      <c r="D2583" s="627" t="s">
        <v>5969</v>
      </c>
      <c r="E2583" s="628"/>
      <c r="F2583" s="629" t="s">
        <v>8620</v>
      </c>
      <c r="G2583" s="628"/>
      <c r="H2583" s="627" t="s">
        <v>5982</v>
      </c>
      <c r="I2583" s="628"/>
      <c r="J2583" s="1"/>
      <c r="K2583" s="1"/>
      <c r="L2583" s="1"/>
      <c r="M2583" s="1"/>
      <c r="N2583" s="1"/>
      <c r="O2583" s="1"/>
      <c r="P2583" s="1"/>
      <c r="Q2583" s="1"/>
      <c r="R2583" s="1"/>
    </row>
    <row r="2584" spans="1:18" ht="16.5" customHeight="1">
      <c r="A2584" s="626" t="s">
        <v>7612</v>
      </c>
      <c r="B2584" s="626">
        <v>1</v>
      </c>
      <c r="C2584" s="627" t="s">
        <v>5980</v>
      </c>
      <c r="D2584" s="627" t="s">
        <v>5969</v>
      </c>
      <c r="E2584" s="628"/>
      <c r="F2584" s="629" t="s">
        <v>8621</v>
      </c>
      <c r="G2584" s="628"/>
      <c r="H2584" s="627" t="s">
        <v>5982</v>
      </c>
      <c r="I2584" s="628"/>
      <c r="J2584" s="1"/>
      <c r="K2584" s="1"/>
      <c r="L2584" s="1"/>
      <c r="M2584" s="1"/>
      <c r="N2584" s="1"/>
      <c r="O2584" s="1"/>
      <c r="P2584" s="1"/>
      <c r="Q2584" s="1"/>
      <c r="R2584" s="1"/>
    </row>
    <row r="2585" spans="1:18" ht="16.5" customHeight="1">
      <c r="A2585" s="626" t="s">
        <v>7612</v>
      </c>
      <c r="B2585" s="626">
        <v>1</v>
      </c>
      <c r="C2585" s="627" t="s">
        <v>5980</v>
      </c>
      <c r="D2585" s="627" t="s">
        <v>5969</v>
      </c>
      <c r="E2585" s="628"/>
      <c r="F2585" s="629" t="s">
        <v>8622</v>
      </c>
      <c r="G2585" s="628"/>
      <c r="H2585" s="627" t="s">
        <v>5982</v>
      </c>
      <c r="I2585" s="628"/>
      <c r="J2585" s="1"/>
      <c r="K2585" s="1"/>
      <c r="L2585" s="1"/>
      <c r="M2585" s="1"/>
      <c r="N2585" s="1"/>
      <c r="O2585" s="1"/>
      <c r="P2585" s="1"/>
      <c r="Q2585" s="1"/>
      <c r="R2585" s="1"/>
    </row>
    <row r="2586" spans="1:18" ht="16.5" customHeight="1">
      <c r="A2586" s="626" t="s">
        <v>7612</v>
      </c>
      <c r="B2586" s="626">
        <v>1</v>
      </c>
      <c r="C2586" s="627" t="s">
        <v>5980</v>
      </c>
      <c r="D2586" s="627" t="s">
        <v>5969</v>
      </c>
      <c r="E2586" s="628"/>
      <c r="F2586" s="629" t="s">
        <v>8623</v>
      </c>
      <c r="G2586" s="628"/>
      <c r="H2586" s="627" t="s">
        <v>5982</v>
      </c>
      <c r="I2586" s="628"/>
      <c r="J2586" s="1"/>
      <c r="K2586" s="1"/>
      <c r="L2586" s="1"/>
      <c r="M2586" s="1"/>
      <c r="N2586" s="1"/>
      <c r="O2586" s="1"/>
      <c r="P2586" s="1"/>
      <c r="Q2586" s="1"/>
      <c r="R2586" s="1"/>
    </row>
    <row r="2587" spans="1:18" ht="16.5" customHeight="1">
      <c r="A2587" s="626" t="s">
        <v>7612</v>
      </c>
      <c r="B2587" s="626">
        <v>1</v>
      </c>
      <c r="C2587" s="627" t="s">
        <v>5980</v>
      </c>
      <c r="D2587" s="627" t="s">
        <v>5969</v>
      </c>
      <c r="E2587" s="628"/>
      <c r="F2587" s="629" t="s">
        <v>8624</v>
      </c>
      <c r="G2587" s="628"/>
      <c r="H2587" s="627" t="s">
        <v>5982</v>
      </c>
      <c r="I2587" s="628"/>
      <c r="J2587" s="1"/>
      <c r="K2587" s="1"/>
      <c r="L2587" s="1"/>
      <c r="M2587" s="1"/>
      <c r="N2587" s="1"/>
      <c r="O2587" s="1"/>
      <c r="P2587" s="1"/>
      <c r="Q2587" s="1"/>
      <c r="R2587" s="1"/>
    </row>
    <row r="2588" spans="1:18" ht="16.5" customHeight="1">
      <c r="A2588" s="626" t="s">
        <v>7612</v>
      </c>
      <c r="B2588" s="626">
        <v>1</v>
      </c>
      <c r="C2588" s="627" t="s">
        <v>5980</v>
      </c>
      <c r="D2588" s="627" t="s">
        <v>5969</v>
      </c>
      <c r="E2588" s="628"/>
      <c r="F2588" s="629" t="s">
        <v>8625</v>
      </c>
      <c r="G2588" s="628"/>
      <c r="H2588" s="627" t="s">
        <v>5982</v>
      </c>
      <c r="I2588" s="628"/>
      <c r="J2588" s="1"/>
      <c r="K2588" s="1"/>
      <c r="L2588" s="1"/>
      <c r="M2588" s="1"/>
      <c r="N2588" s="1"/>
      <c r="O2588" s="1"/>
      <c r="P2588" s="1"/>
      <c r="Q2588" s="1"/>
      <c r="R2588" s="1"/>
    </row>
    <row r="2589" spans="1:18" ht="16.5" customHeight="1">
      <c r="A2589" s="626" t="s">
        <v>7612</v>
      </c>
      <c r="B2589" s="626">
        <v>1</v>
      </c>
      <c r="C2589" s="627" t="s">
        <v>5980</v>
      </c>
      <c r="D2589" s="627" t="s">
        <v>5969</v>
      </c>
      <c r="E2589" s="628"/>
      <c r="F2589" s="629" t="s">
        <v>8626</v>
      </c>
      <c r="G2589" s="628"/>
      <c r="H2589" s="627" t="s">
        <v>5982</v>
      </c>
      <c r="I2589" s="628"/>
      <c r="J2589" s="1"/>
      <c r="K2589" s="1"/>
      <c r="L2589" s="1"/>
      <c r="M2589" s="1"/>
      <c r="N2589" s="1"/>
      <c r="O2589" s="1"/>
      <c r="P2589" s="1"/>
      <c r="Q2589" s="1"/>
      <c r="R2589" s="1"/>
    </row>
    <row r="2590" spans="1:18" ht="16.5" customHeight="1">
      <c r="A2590" s="626" t="s">
        <v>7612</v>
      </c>
      <c r="B2590" s="626">
        <v>1</v>
      </c>
      <c r="C2590" s="627" t="s">
        <v>5980</v>
      </c>
      <c r="D2590" s="627" t="s">
        <v>5969</v>
      </c>
      <c r="E2590" s="628"/>
      <c r="F2590" s="629" t="s">
        <v>8627</v>
      </c>
      <c r="G2590" s="628"/>
      <c r="H2590" s="627" t="s">
        <v>5982</v>
      </c>
      <c r="I2590" s="628"/>
      <c r="J2590" s="1"/>
      <c r="K2590" s="1"/>
      <c r="L2590" s="1"/>
      <c r="M2590" s="1"/>
      <c r="N2590" s="1"/>
      <c r="O2590" s="1"/>
      <c r="P2590" s="1"/>
      <c r="Q2590" s="1"/>
      <c r="R2590" s="1"/>
    </row>
    <row r="2591" spans="1:18" ht="16.5" customHeight="1">
      <c r="A2591" s="626" t="s">
        <v>7612</v>
      </c>
      <c r="B2591" s="626">
        <v>1</v>
      </c>
      <c r="C2591" s="627" t="s">
        <v>5980</v>
      </c>
      <c r="D2591" s="627" t="s">
        <v>5969</v>
      </c>
      <c r="E2591" s="628"/>
      <c r="F2591" s="629" t="s">
        <v>8628</v>
      </c>
      <c r="G2591" s="628"/>
      <c r="H2591" s="627" t="s">
        <v>5982</v>
      </c>
      <c r="I2591" s="628"/>
      <c r="J2591" s="1"/>
      <c r="K2591" s="1"/>
      <c r="L2591" s="1"/>
      <c r="M2591" s="1"/>
      <c r="N2591" s="1"/>
      <c r="O2591" s="1"/>
      <c r="P2591" s="1"/>
      <c r="Q2591" s="1"/>
      <c r="R2591" s="1"/>
    </row>
    <row r="2592" spans="1:18" ht="16.5" customHeight="1">
      <c r="A2592" s="626" t="s">
        <v>7612</v>
      </c>
      <c r="B2592" s="626">
        <v>1</v>
      </c>
      <c r="C2592" s="627" t="s">
        <v>5980</v>
      </c>
      <c r="D2592" s="627" t="s">
        <v>5969</v>
      </c>
      <c r="E2592" s="628"/>
      <c r="F2592" s="629" t="s">
        <v>8629</v>
      </c>
      <c r="G2592" s="628"/>
      <c r="H2592" s="627" t="s">
        <v>5982</v>
      </c>
      <c r="I2592" s="628"/>
      <c r="J2592" s="1"/>
      <c r="K2592" s="1"/>
      <c r="L2592" s="1"/>
      <c r="M2592" s="1"/>
      <c r="N2592" s="1"/>
      <c r="O2592" s="1"/>
      <c r="P2592" s="1"/>
      <c r="Q2592" s="1"/>
      <c r="R2592" s="1"/>
    </row>
    <row r="2593" spans="1:18" ht="16.5" customHeight="1">
      <c r="A2593" s="626" t="s">
        <v>7612</v>
      </c>
      <c r="B2593" s="626">
        <v>1</v>
      </c>
      <c r="C2593" s="627" t="s">
        <v>5980</v>
      </c>
      <c r="D2593" s="627" t="s">
        <v>5969</v>
      </c>
      <c r="E2593" s="628"/>
      <c r="F2593" s="629" t="s">
        <v>8630</v>
      </c>
      <c r="G2593" s="628"/>
      <c r="H2593" s="627" t="s">
        <v>5982</v>
      </c>
      <c r="I2593" s="628"/>
      <c r="J2593" s="1"/>
      <c r="K2593" s="1"/>
      <c r="L2593" s="1"/>
      <c r="M2593" s="1"/>
      <c r="N2593" s="1"/>
      <c r="O2593" s="1"/>
      <c r="P2593" s="1"/>
      <c r="Q2593" s="1"/>
      <c r="R2593" s="1"/>
    </row>
    <row r="2594" spans="1:18" ht="16.5" customHeight="1">
      <c r="A2594" s="626" t="s">
        <v>7612</v>
      </c>
      <c r="B2594" s="626">
        <v>1</v>
      </c>
      <c r="C2594" s="627" t="s">
        <v>5980</v>
      </c>
      <c r="D2594" s="627" t="s">
        <v>5969</v>
      </c>
      <c r="E2594" s="628"/>
      <c r="F2594" s="629" t="s">
        <v>8631</v>
      </c>
      <c r="G2594" s="628"/>
      <c r="H2594" s="627" t="s">
        <v>5982</v>
      </c>
      <c r="I2594" s="628"/>
      <c r="J2594" s="1"/>
      <c r="K2594" s="1"/>
      <c r="L2594" s="1"/>
      <c r="M2594" s="1"/>
      <c r="N2594" s="1"/>
      <c r="O2594" s="1"/>
      <c r="P2594" s="1"/>
      <c r="Q2594" s="1"/>
      <c r="R2594" s="1"/>
    </row>
    <row r="2595" spans="1:18" ht="16.5" customHeight="1">
      <c r="A2595" s="626" t="s">
        <v>7612</v>
      </c>
      <c r="B2595" s="626">
        <v>1</v>
      </c>
      <c r="C2595" s="627" t="s">
        <v>5980</v>
      </c>
      <c r="D2595" s="627" t="s">
        <v>5969</v>
      </c>
      <c r="E2595" s="628"/>
      <c r="F2595" s="629" t="s">
        <v>8632</v>
      </c>
      <c r="G2595" s="628"/>
      <c r="H2595" s="627" t="s">
        <v>5982</v>
      </c>
      <c r="I2595" s="628"/>
      <c r="J2595" s="1"/>
      <c r="K2595" s="1"/>
      <c r="L2595" s="1"/>
      <c r="M2595" s="1"/>
      <c r="N2595" s="1"/>
      <c r="O2595" s="1"/>
      <c r="P2595" s="1"/>
      <c r="Q2595" s="1"/>
      <c r="R2595" s="1"/>
    </row>
    <row r="2596" spans="1:18" ht="16.5" customHeight="1">
      <c r="A2596" s="626" t="s">
        <v>7612</v>
      </c>
      <c r="B2596" s="626">
        <v>1</v>
      </c>
      <c r="C2596" s="627" t="s">
        <v>5980</v>
      </c>
      <c r="D2596" s="627" t="s">
        <v>5969</v>
      </c>
      <c r="E2596" s="628"/>
      <c r="F2596" s="629" t="s">
        <v>8633</v>
      </c>
      <c r="G2596" s="628"/>
      <c r="H2596" s="627" t="s">
        <v>5982</v>
      </c>
      <c r="I2596" s="628"/>
      <c r="J2596" s="1"/>
      <c r="K2596" s="1"/>
      <c r="L2596" s="1"/>
      <c r="M2596" s="1"/>
      <c r="N2596" s="1"/>
      <c r="O2596" s="1"/>
      <c r="P2596" s="1"/>
      <c r="Q2596" s="1"/>
      <c r="R2596" s="1"/>
    </row>
    <row r="2597" spans="1:18" ht="16.5" customHeight="1">
      <c r="A2597" s="626" t="s">
        <v>7612</v>
      </c>
      <c r="B2597" s="626">
        <v>1</v>
      </c>
      <c r="C2597" s="627" t="s">
        <v>5980</v>
      </c>
      <c r="D2597" s="627" t="s">
        <v>5969</v>
      </c>
      <c r="E2597" s="628"/>
      <c r="F2597" s="629" t="s">
        <v>8634</v>
      </c>
      <c r="G2597" s="628"/>
      <c r="H2597" s="627" t="s">
        <v>5982</v>
      </c>
      <c r="I2597" s="628"/>
      <c r="J2597" s="1"/>
      <c r="K2597" s="1"/>
      <c r="L2597" s="1"/>
      <c r="M2597" s="1"/>
      <c r="N2597" s="1"/>
      <c r="O2597" s="1"/>
      <c r="P2597" s="1"/>
      <c r="Q2597" s="1"/>
      <c r="R2597" s="1"/>
    </row>
    <row r="2598" spans="1:18" ht="16.5" customHeight="1">
      <c r="A2598" s="626" t="s">
        <v>7612</v>
      </c>
      <c r="B2598" s="626">
        <v>1</v>
      </c>
      <c r="C2598" s="627" t="s">
        <v>5980</v>
      </c>
      <c r="D2598" s="627" t="s">
        <v>5969</v>
      </c>
      <c r="E2598" s="628"/>
      <c r="F2598" s="629" t="s">
        <v>8635</v>
      </c>
      <c r="G2598" s="628"/>
      <c r="H2598" s="627" t="s">
        <v>5982</v>
      </c>
      <c r="I2598" s="628"/>
      <c r="J2598" s="1"/>
      <c r="K2598" s="1"/>
      <c r="L2598" s="1"/>
      <c r="M2598" s="1"/>
      <c r="N2598" s="1"/>
      <c r="O2598" s="1"/>
      <c r="P2598" s="1"/>
      <c r="Q2598" s="1"/>
      <c r="R2598" s="1"/>
    </row>
    <row r="2599" spans="1:18" ht="16.5" customHeight="1">
      <c r="A2599" s="626" t="s">
        <v>7612</v>
      </c>
      <c r="B2599" s="626">
        <v>1</v>
      </c>
      <c r="C2599" s="627" t="s">
        <v>5980</v>
      </c>
      <c r="D2599" s="627" t="s">
        <v>5969</v>
      </c>
      <c r="E2599" s="628"/>
      <c r="F2599" s="629" t="s">
        <v>8636</v>
      </c>
      <c r="G2599" s="628"/>
      <c r="H2599" s="627" t="s">
        <v>5982</v>
      </c>
      <c r="I2599" s="628"/>
      <c r="J2599" s="1"/>
      <c r="K2599" s="1"/>
      <c r="L2599" s="1"/>
      <c r="M2599" s="1"/>
      <c r="N2599" s="1"/>
      <c r="O2599" s="1"/>
      <c r="P2599" s="1"/>
      <c r="Q2599" s="1"/>
      <c r="R2599" s="1"/>
    </row>
    <row r="2600" spans="1:18" ht="16.5" customHeight="1">
      <c r="A2600" s="626" t="s">
        <v>7612</v>
      </c>
      <c r="B2600" s="626">
        <v>1</v>
      </c>
      <c r="C2600" s="627" t="s">
        <v>5980</v>
      </c>
      <c r="D2600" s="627" t="s">
        <v>5969</v>
      </c>
      <c r="E2600" s="628"/>
      <c r="F2600" s="629" t="s">
        <v>8637</v>
      </c>
      <c r="G2600" s="628"/>
      <c r="H2600" s="627" t="s">
        <v>5982</v>
      </c>
      <c r="I2600" s="628"/>
      <c r="J2600" s="1"/>
      <c r="K2600" s="1"/>
      <c r="L2600" s="1"/>
      <c r="M2600" s="1"/>
      <c r="N2600" s="1"/>
      <c r="O2600" s="1"/>
      <c r="P2600" s="1"/>
      <c r="Q2600" s="1"/>
      <c r="R2600" s="1"/>
    </row>
    <row r="2601" spans="1:18" ht="16.5" customHeight="1">
      <c r="A2601" s="626" t="s">
        <v>7612</v>
      </c>
      <c r="B2601" s="626">
        <v>1</v>
      </c>
      <c r="C2601" s="627" t="s">
        <v>5980</v>
      </c>
      <c r="D2601" s="627" t="s">
        <v>5969</v>
      </c>
      <c r="E2601" s="628"/>
      <c r="F2601" s="629" t="s">
        <v>8638</v>
      </c>
      <c r="G2601" s="628"/>
      <c r="H2601" s="627" t="s">
        <v>5982</v>
      </c>
      <c r="I2601" s="628"/>
      <c r="J2601" s="1"/>
      <c r="K2601" s="1"/>
      <c r="L2601" s="1"/>
      <c r="M2601" s="1"/>
      <c r="N2601" s="1"/>
      <c r="O2601" s="1"/>
      <c r="P2601" s="1"/>
      <c r="Q2601" s="1"/>
      <c r="R2601" s="1"/>
    </row>
    <row r="2602" spans="1:18" ht="16.5" customHeight="1">
      <c r="A2602" s="626" t="s">
        <v>7612</v>
      </c>
      <c r="B2602" s="626">
        <v>1</v>
      </c>
      <c r="C2602" s="627" t="s">
        <v>5980</v>
      </c>
      <c r="D2602" s="627" t="s">
        <v>5969</v>
      </c>
      <c r="E2602" s="628"/>
      <c r="F2602" s="629" t="s">
        <v>8639</v>
      </c>
      <c r="G2602" s="628"/>
      <c r="H2602" s="627" t="s">
        <v>5982</v>
      </c>
      <c r="I2602" s="628"/>
      <c r="J2602" s="1"/>
      <c r="K2602" s="1"/>
      <c r="L2602" s="1"/>
      <c r="M2602" s="1"/>
      <c r="N2602" s="1"/>
      <c r="O2602" s="1"/>
      <c r="P2602" s="1"/>
      <c r="Q2602" s="1"/>
      <c r="R2602" s="1"/>
    </row>
    <row r="2603" spans="1:18" ht="16.5" customHeight="1">
      <c r="A2603" s="626" t="s">
        <v>7612</v>
      </c>
      <c r="B2603" s="626">
        <v>1</v>
      </c>
      <c r="C2603" s="627" t="s">
        <v>5980</v>
      </c>
      <c r="D2603" s="627" t="s">
        <v>5969</v>
      </c>
      <c r="E2603" s="628"/>
      <c r="F2603" s="629" t="s">
        <v>8640</v>
      </c>
      <c r="G2603" s="628"/>
      <c r="H2603" s="627" t="s">
        <v>5982</v>
      </c>
      <c r="I2603" s="628"/>
      <c r="J2603" s="1"/>
      <c r="K2603" s="1"/>
      <c r="L2603" s="1"/>
      <c r="M2603" s="1"/>
      <c r="N2603" s="1"/>
      <c r="O2603" s="1"/>
      <c r="P2603" s="1"/>
      <c r="Q2603" s="1"/>
      <c r="R2603" s="1"/>
    </row>
    <row r="2604" spans="1:18" ht="16.5" customHeight="1">
      <c r="A2604" s="626" t="s">
        <v>7612</v>
      </c>
      <c r="B2604" s="626">
        <v>1</v>
      </c>
      <c r="C2604" s="627" t="s">
        <v>5980</v>
      </c>
      <c r="D2604" s="627" t="s">
        <v>5969</v>
      </c>
      <c r="E2604" s="628"/>
      <c r="F2604" s="629" t="s">
        <v>8641</v>
      </c>
      <c r="G2604" s="628"/>
      <c r="H2604" s="627" t="s">
        <v>5982</v>
      </c>
      <c r="I2604" s="628"/>
      <c r="J2604" s="1"/>
      <c r="K2604" s="1"/>
      <c r="L2604" s="1"/>
      <c r="M2604" s="1"/>
      <c r="N2604" s="1"/>
      <c r="O2604" s="1"/>
      <c r="P2604" s="1"/>
      <c r="Q2604" s="1"/>
      <c r="R2604" s="1"/>
    </row>
    <row r="2605" spans="1:18" ht="16.5" customHeight="1">
      <c r="A2605" s="626" t="s">
        <v>7612</v>
      </c>
      <c r="B2605" s="626">
        <v>1</v>
      </c>
      <c r="C2605" s="627" t="s">
        <v>5980</v>
      </c>
      <c r="D2605" s="627" t="s">
        <v>5969</v>
      </c>
      <c r="E2605" s="628"/>
      <c r="F2605" s="629" t="s">
        <v>8642</v>
      </c>
      <c r="G2605" s="628"/>
      <c r="H2605" s="627" t="s">
        <v>5982</v>
      </c>
      <c r="I2605" s="628"/>
      <c r="J2605" s="1"/>
      <c r="K2605" s="1"/>
      <c r="L2605" s="1"/>
      <c r="M2605" s="1"/>
      <c r="N2605" s="1"/>
      <c r="O2605" s="1"/>
      <c r="P2605" s="1"/>
      <c r="Q2605" s="1"/>
      <c r="R2605" s="1"/>
    </row>
    <row r="2606" spans="1:18" ht="16.5" customHeight="1">
      <c r="A2606" s="626" t="s">
        <v>7612</v>
      </c>
      <c r="B2606" s="626">
        <v>1</v>
      </c>
      <c r="C2606" s="627" t="s">
        <v>5980</v>
      </c>
      <c r="D2606" s="627" t="s">
        <v>5969</v>
      </c>
      <c r="E2606" s="628"/>
      <c r="F2606" s="629" t="s">
        <v>8643</v>
      </c>
      <c r="G2606" s="628"/>
      <c r="H2606" s="627" t="s">
        <v>5982</v>
      </c>
      <c r="I2606" s="628"/>
      <c r="J2606" s="1"/>
      <c r="K2606" s="1"/>
      <c r="L2606" s="1"/>
      <c r="M2606" s="1"/>
      <c r="N2606" s="1"/>
      <c r="O2606" s="1"/>
      <c r="P2606" s="1"/>
      <c r="Q2606" s="1"/>
      <c r="R2606" s="1"/>
    </row>
    <row r="2607" spans="1:18" ht="16.5" customHeight="1">
      <c r="A2607" s="626" t="s">
        <v>7612</v>
      </c>
      <c r="B2607" s="626">
        <v>1</v>
      </c>
      <c r="C2607" s="627" t="s">
        <v>5980</v>
      </c>
      <c r="D2607" s="627" t="s">
        <v>5969</v>
      </c>
      <c r="E2607" s="628"/>
      <c r="F2607" s="629" t="s">
        <v>8644</v>
      </c>
      <c r="G2607" s="628"/>
      <c r="H2607" s="627" t="s">
        <v>5982</v>
      </c>
      <c r="I2607" s="628"/>
      <c r="J2607" s="1"/>
      <c r="K2607" s="1"/>
      <c r="L2607" s="1"/>
      <c r="M2607" s="1"/>
      <c r="N2607" s="1"/>
      <c r="O2607" s="1"/>
      <c r="P2607" s="1"/>
      <c r="Q2607" s="1"/>
      <c r="R2607" s="1"/>
    </row>
    <row r="2608" spans="1:18" ht="16.5" customHeight="1">
      <c r="A2608" s="626" t="s">
        <v>7612</v>
      </c>
      <c r="B2608" s="626">
        <v>1</v>
      </c>
      <c r="C2608" s="627" t="s">
        <v>5980</v>
      </c>
      <c r="D2608" s="627" t="s">
        <v>5969</v>
      </c>
      <c r="E2608" s="628"/>
      <c r="F2608" s="629" t="s">
        <v>8645</v>
      </c>
      <c r="G2608" s="628"/>
      <c r="H2608" s="627" t="s">
        <v>5982</v>
      </c>
      <c r="I2608" s="628"/>
      <c r="J2608" s="1"/>
      <c r="K2608" s="1"/>
      <c r="L2608" s="1"/>
      <c r="M2608" s="1"/>
      <c r="N2608" s="1"/>
      <c r="O2608" s="1"/>
      <c r="P2608" s="1"/>
      <c r="Q2608" s="1"/>
      <c r="R2608" s="1"/>
    </row>
    <row r="2609" spans="1:18" ht="16.5" customHeight="1">
      <c r="A2609" s="626" t="s">
        <v>7612</v>
      </c>
      <c r="B2609" s="626">
        <v>1</v>
      </c>
      <c r="C2609" s="627" t="s">
        <v>5980</v>
      </c>
      <c r="D2609" s="627" t="s">
        <v>5969</v>
      </c>
      <c r="E2609" s="628"/>
      <c r="F2609" s="629" t="s">
        <v>8646</v>
      </c>
      <c r="G2609" s="628"/>
      <c r="H2609" s="627" t="s">
        <v>5982</v>
      </c>
      <c r="I2609" s="628"/>
      <c r="J2609" s="1"/>
      <c r="K2609" s="1"/>
      <c r="L2609" s="1"/>
      <c r="M2609" s="1"/>
      <c r="N2609" s="1"/>
      <c r="O2609" s="1"/>
      <c r="P2609" s="1"/>
      <c r="Q2609" s="1"/>
      <c r="R2609" s="1"/>
    </row>
    <row r="2610" spans="1:18" ht="16.5" customHeight="1">
      <c r="A2610" s="626" t="s">
        <v>7612</v>
      </c>
      <c r="B2610" s="626">
        <v>1</v>
      </c>
      <c r="C2610" s="627" t="s">
        <v>5980</v>
      </c>
      <c r="D2610" s="627" t="s">
        <v>5969</v>
      </c>
      <c r="E2610" s="628"/>
      <c r="F2610" s="629" t="s">
        <v>8647</v>
      </c>
      <c r="G2610" s="628"/>
      <c r="H2610" s="627" t="s">
        <v>5982</v>
      </c>
      <c r="I2610" s="628"/>
      <c r="J2610" s="1"/>
      <c r="K2610" s="1"/>
      <c r="L2610" s="1"/>
      <c r="M2610" s="1"/>
      <c r="N2610" s="1"/>
      <c r="O2610" s="1"/>
      <c r="P2610" s="1"/>
      <c r="Q2610" s="1"/>
      <c r="R2610" s="1"/>
    </row>
    <row r="2611" spans="1:18" ht="16.5" customHeight="1">
      <c r="A2611" s="626" t="s">
        <v>7612</v>
      </c>
      <c r="B2611" s="626">
        <v>1</v>
      </c>
      <c r="C2611" s="627" t="s">
        <v>5980</v>
      </c>
      <c r="D2611" s="627" t="s">
        <v>5969</v>
      </c>
      <c r="E2611" s="628"/>
      <c r="F2611" s="629" t="s">
        <v>8648</v>
      </c>
      <c r="G2611" s="628"/>
      <c r="H2611" s="627" t="s">
        <v>5982</v>
      </c>
      <c r="I2611" s="628"/>
      <c r="J2611" s="1"/>
      <c r="K2611" s="1"/>
      <c r="L2611" s="1"/>
      <c r="M2611" s="1"/>
      <c r="N2611" s="1"/>
      <c r="O2611" s="1"/>
      <c r="P2611" s="1"/>
      <c r="Q2611" s="1"/>
      <c r="R2611" s="1"/>
    </row>
    <row r="2612" spans="1:18" ht="16.5" customHeight="1">
      <c r="A2612" s="626" t="s">
        <v>7612</v>
      </c>
      <c r="B2612" s="626">
        <v>1</v>
      </c>
      <c r="C2612" s="627" t="s">
        <v>5980</v>
      </c>
      <c r="D2612" s="627" t="s">
        <v>5969</v>
      </c>
      <c r="E2612" s="628"/>
      <c r="F2612" s="629" t="s">
        <v>8649</v>
      </c>
      <c r="G2612" s="628"/>
      <c r="H2612" s="627" t="s">
        <v>5982</v>
      </c>
      <c r="I2612" s="628"/>
      <c r="J2612" s="1"/>
      <c r="K2612" s="1"/>
      <c r="L2612" s="1"/>
      <c r="M2612" s="1"/>
      <c r="N2612" s="1"/>
      <c r="O2612" s="1"/>
      <c r="P2612" s="1"/>
      <c r="Q2612" s="1"/>
      <c r="R2612" s="1"/>
    </row>
    <row r="2613" spans="1:18" ht="16.5" customHeight="1">
      <c r="A2613" s="626" t="s">
        <v>7612</v>
      </c>
      <c r="B2613" s="626">
        <v>1</v>
      </c>
      <c r="C2613" s="627" t="s">
        <v>5980</v>
      </c>
      <c r="D2613" s="627" t="s">
        <v>5969</v>
      </c>
      <c r="E2613" s="628"/>
      <c r="F2613" s="629" t="s">
        <v>8650</v>
      </c>
      <c r="G2613" s="628"/>
      <c r="H2613" s="627" t="s">
        <v>5982</v>
      </c>
      <c r="I2613" s="628"/>
      <c r="J2613" s="1"/>
      <c r="K2613" s="1"/>
      <c r="L2613" s="1"/>
      <c r="M2613" s="1"/>
      <c r="N2613" s="1"/>
      <c r="O2613" s="1"/>
      <c r="P2613" s="1"/>
      <c r="Q2613" s="1"/>
      <c r="R2613" s="1"/>
    </row>
    <row r="2614" spans="1:18" ht="16.5" customHeight="1">
      <c r="A2614" s="626" t="s">
        <v>7612</v>
      </c>
      <c r="B2614" s="626">
        <v>1</v>
      </c>
      <c r="C2614" s="627" t="s">
        <v>5980</v>
      </c>
      <c r="D2614" s="627" t="s">
        <v>5969</v>
      </c>
      <c r="E2614" s="628"/>
      <c r="F2614" s="629" t="s">
        <v>8651</v>
      </c>
      <c r="G2614" s="628"/>
      <c r="H2614" s="627" t="s">
        <v>5982</v>
      </c>
      <c r="I2614" s="628"/>
      <c r="J2614" s="1"/>
      <c r="K2614" s="1"/>
      <c r="L2614" s="1"/>
      <c r="M2614" s="1"/>
      <c r="N2614" s="1"/>
      <c r="O2614" s="1"/>
      <c r="P2614" s="1"/>
      <c r="Q2614" s="1"/>
      <c r="R2614" s="1"/>
    </row>
    <row r="2615" spans="1:18" ht="16.5" customHeight="1">
      <c r="A2615" s="626" t="s">
        <v>7612</v>
      </c>
      <c r="B2615" s="626">
        <v>1</v>
      </c>
      <c r="C2615" s="627" t="s">
        <v>5980</v>
      </c>
      <c r="D2615" s="627" t="s">
        <v>5969</v>
      </c>
      <c r="E2615" s="628"/>
      <c r="F2615" s="629" t="s">
        <v>8652</v>
      </c>
      <c r="G2615" s="628"/>
      <c r="H2615" s="627" t="s">
        <v>5982</v>
      </c>
      <c r="I2615" s="628"/>
      <c r="J2615" s="1"/>
      <c r="K2615" s="1"/>
      <c r="L2615" s="1"/>
      <c r="M2615" s="1"/>
      <c r="N2615" s="1"/>
      <c r="O2615" s="1"/>
      <c r="P2615" s="1"/>
      <c r="Q2615" s="1"/>
      <c r="R2615" s="1"/>
    </row>
    <row r="2616" spans="1:18" ht="16.5" customHeight="1">
      <c r="A2616" s="626" t="s">
        <v>7612</v>
      </c>
      <c r="B2616" s="626">
        <v>1</v>
      </c>
      <c r="C2616" s="627" t="s">
        <v>5980</v>
      </c>
      <c r="D2616" s="627" t="s">
        <v>5969</v>
      </c>
      <c r="E2616" s="628"/>
      <c r="F2616" s="629" t="s">
        <v>8653</v>
      </c>
      <c r="G2616" s="628"/>
      <c r="H2616" s="627" t="s">
        <v>5982</v>
      </c>
      <c r="I2616" s="628"/>
      <c r="J2616" s="1"/>
      <c r="K2616" s="1"/>
      <c r="L2616" s="1"/>
      <c r="M2616" s="1"/>
      <c r="N2616" s="1"/>
      <c r="O2616" s="1"/>
      <c r="P2616" s="1"/>
      <c r="Q2616" s="1"/>
      <c r="R2616" s="1"/>
    </row>
    <row r="2617" spans="1:18" ht="16.5" customHeight="1">
      <c r="A2617" s="626" t="s">
        <v>7612</v>
      </c>
      <c r="B2617" s="626">
        <v>1</v>
      </c>
      <c r="C2617" s="627" t="s">
        <v>5980</v>
      </c>
      <c r="D2617" s="627" t="s">
        <v>5969</v>
      </c>
      <c r="E2617" s="628"/>
      <c r="F2617" s="629" t="s">
        <v>8654</v>
      </c>
      <c r="G2617" s="628"/>
      <c r="H2617" s="627" t="s">
        <v>5982</v>
      </c>
      <c r="I2617" s="628"/>
      <c r="J2617" s="1"/>
      <c r="K2617" s="1"/>
      <c r="L2617" s="1"/>
      <c r="M2617" s="1"/>
      <c r="N2617" s="1"/>
      <c r="O2617" s="1"/>
      <c r="P2617" s="1"/>
      <c r="Q2617" s="1"/>
      <c r="R2617" s="1"/>
    </row>
    <row r="2618" spans="1:18" ht="16.5" customHeight="1">
      <c r="A2618" s="626" t="s">
        <v>7612</v>
      </c>
      <c r="B2618" s="626">
        <v>1</v>
      </c>
      <c r="C2618" s="627" t="s">
        <v>5980</v>
      </c>
      <c r="D2618" s="627" t="s">
        <v>5969</v>
      </c>
      <c r="E2618" s="628"/>
      <c r="F2618" s="629" t="s">
        <v>8655</v>
      </c>
      <c r="G2618" s="628"/>
      <c r="H2618" s="627" t="s">
        <v>5982</v>
      </c>
      <c r="I2618" s="628"/>
      <c r="J2618" s="1"/>
      <c r="K2618" s="1"/>
      <c r="L2618" s="1"/>
      <c r="M2618" s="1"/>
      <c r="N2618" s="1"/>
      <c r="O2618" s="1"/>
      <c r="P2618" s="1"/>
      <c r="Q2618" s="1"/>
      <c r="R2618" s="1"/>
    </row>
    <row r="2619" spans="1:18" ht="16.5" customHeight="1">
      <c r="A2619" s="626" t="s">
        <v>7612</v>
      </c>
      <c r="B2619" s="626">
        <v>1</v>
      </c>
      <c r="C2619" s="627" t="s">
        <v>5980</v>
      </c>
      <c r="D2619" s="627" t="s">
        <v>5969</v>
      </c>
      <c r="E2619" s="628"/>
      <c r="F2619" s="629" t="s">
        <v>8656</v>
      </c>
      <c r="G2619" s="628"/>
      <c r="H2619" s="627" t="s">
        <v>5982</v>
      </c>
      <c r="I2619" s="628"/>
      <c r="J2619" s="1"/>
      <c r="K2619" s="1"/>
      <c r="L2619" s="1"/>
      <c r="M2619" s="1"/>
      <c r="N2619" s="1"/>
      <c r="O2619" s="1"/>
      <c r="P2619" s="1"/>
      <c r="Q2619" s="1"/>
      <c r="R2619" s="1"/>
    </row>
    <row r="2620" spans="1:18" ht="16.5" customHeight="1">
      <c r="A2620" s="626" t="s">
        <v>7612</v>
      </c>
      <c r="B2620" s="626">
        <v>1</v>
      </c>
      <c r="C2620" s="627" t="s">
        <v>5980</v>
      </c>
      <c r="D2620" s="627" t="s">
        <v>5969</v>
      </c>
      <c r="E2620" s="628"/>
      <c r="F2620" s="629" t="s">
        <v>8657</v>
      </c>
      <c r="G2620" s="628"/>
      <c r="H2620" s="627" t="s">
        <v>5982</v>
      </c>
      <c r="I2620" s="628"/>
      <c r="J2620" s="1"/>
      <c r="K2620" s="1"/>
      <c r="L2620" s="1"/>
      <c r="M2620" s="1"/>
      <c r="N2620" s="1"/>
      <c r="O2620" s="1"/>
      <c r="P2620" s="1"/>
      <c r="Q2620" s="1"/>
      <c r="R2620" s="1"/>
    </row>
    <row r="2621" spans="1:18" ht="16.5" customHeight="1">
      <c r="A2621" s="626" t="s">
        <v>7612</v>
      </c>
      <c r="B2621" s="626">
        <v>1</v>
      </c>
      <c r="C2621" s="627" t="s">
        <v>5980</v>
      </c>
      <c r="D2621" s="627" t="s">
        <v>5969</v>
      </c>
      <c r="E2621" s="628"/>
      <c r="F2621" s="629" t="s">
        <v>8658</v>
      </c>
      <c r="G2621" s="628"/>
      <c r="H2621" s="627" t="s">
        <v>5982</v>
      </c>
      <c r="I2621" s="628"/>
      <c r="J2621" s="1"/>
      <c r="K2621" s="1"/>
      <c r="L2621" s="1"/>
      <c r="M2621" s="1"/>
      <c r="N2621" s="1"/>
      <c r="O2621" s="1"/>
      <c r="P2621" s="1"/>
      <c r="Q2621" s="1"/>
      <c r="R2621" s="1"/>
    </row>
    <row r="2622" spans="1:18" ht="16.5" customHeight="1">
      <c r="A2622" s="626" t="s">
        <v>7612</v>
      </c>
      <c r="B2622" s="626">
        <v>1</v>
      </c>
      <c r="C2622" s="627" t="s">
        <v>5980</v>
      </c>
      <c r="D2622" s="627" t="s">
        <v>5969</v>
      </c>
      <c r="E2622" s="628"/>
      <c r="F2622" s="629" t="s">
        <v>8659</v>
      </c>
      <c r="G2622" s="628"/>
      <c r="H2622" s="627" t="s">
        <v>5982</v>
      </c>
      <c r="I2622" s="628"/>
      <c r="J2622" s="1"/>
      <c r="K2622" s="1"/>
      <c r="L2622" s="1"/>
      <c r="M2622" s="1"/>
      <c r="N2622" s="1"/>
      <c r="O2622" s="1"/>
      <c r="P2622" s="1"/>
      <c r="Q2622" s="1"/>
      <c r="R2622" s="1"/>
    </row>
    <row r="2623" spans="1:18" ht="16.5" customHeight="1">
      <c r="A2623" s="626" t="s">
        <v>7612</v>
      </c>
      <c r="B2623" s="626">
        <v>1</v>
      </c>
      <c r="C2623" s="627" t="s">
        <v>5980</v>
      </c>
      <c r="D2623" s="627" t="s">
        <v>5969</v>
      </c>
      <c r="E2623" s="628"/>
      <c r="F2623" s="629" t="s">
        <v>8660</v>
      </c>
      <c r="G2623" s="628"/>
      <c r="H2623" s="627" t="s">
        <v>5982</v>
      </c>
      <c r="I2623" s="628"/>
      <c r="J2623" s="1"/>
      <c r="K2623" s="1"/>
      <c r="L2623" s="1"/>
      <c r="M2623" s="1"/>
      <c r="N2623" s="1"/>
      <c r="O2623" s="1"/>
      <c r="P2623" s="1"/>
      <c r="Q2623" s="1"/>
      <c r="R2623" s="1"/>
    </row>
    <row r="2624" spans="1:18" ht="16.5" customHeight="1">
      <c r="A2624" s="626" t="s">
        <v>7612</v>
      </c>
      <c r="B2624" s="626">
        <v>1</v>
      </c>
      <c r="C2624" s="627" t="s">
        <v>5980</v>
      </c>
      <c r="D2624" s="627" t="s">
        <v>5969</v>
      </c>
      <c r="E2624" s="628"/>
      <c r="F2624" s="629" t="s">
        <v>8661</v>
      </c>
      <c r="G2624" s="628"/>
      <c r="H2624" s="627" t="s">
        <v>5982</v>
      </c>
      <c r="I2624" s="628"/>
      <c r="J2624" s="1"/>
      <c r="K2624" s="1"/>
      <c r="L2624" s="1"/>
      <c r="M2624" s="1"/>
      <c r="N2624" s="1"/>
      <c r="O2624" s="1"/>
      <c r="P2624" s="1"/>
      <c r="Q2624" s="1"/>
      <c r="R2624" s="1"/>
    </row>
    <row r="2625" spans="1:18" ht="16.5" customHeight="1">
      <c r="A2625" s="626" t="s">
        <v>7612</v>
      </c>
      <c r="B2625" s="626">
        <v>1</v>
      </c>
      <c r="C2625" s="627" t="s">
        <v>5980</v>
      </c>
      <c r="D2625" s="627" t="s">
        <v>5969</v>
      </c>
      <c r="E2625" s="628"/>
      <c r="F2625" s="629" t="s">
        <v>8662</v>
      </c>
      <c r="G2625" s="628"/>
      <c r="H2625" s="627" t="s">
        <v>5982</v>
      </c>
      <c r="I2625" s="628"/>
      <c r="J2625" s="1"/>
      <c r="K2625" s="1"/>
      <c r="L2625" s="1"/>
      <c r="M2625" s="1"/>
      <c r="N2625" s="1"/>
      <c r="O2625" s="1"/>
      <c r="P2625" s="1"/>
      <c r="Q2625" s="1"/>
      <c r="R2625" s="1"/>
    </row>
    <row r="2626" spans="1:18" ht="16.5" customHeight="1">
      <c r="A2626" s="626" t="s">
        <v>7612</v>
      </c>
      <c r="B2626" s="626">
        <v>1</v>
      </c>
      <c r="C2626" s="627" t="s">
        <v>5980</v>
      </c>
      <c r="D2626" s="627" t="s">
        <v>5969</v>
      </c>
      <c r="E2626" s="628"/>
      <c r="F2626" s="629" t="s">
        <v>8663</v>
      </c>
      <c r="G2626" s="628"/>
      <c r="H2626" s="627" t="s">
        <v>5982</v>
      </c>
      <c r="I2626" s="628"/>
      <c r="J2626" s="1"/>
      <c r="K2626" s="1"/>
      <c r="L2626" s="1"/>
      <c r="M2626" s="1"/>
      <c r="N2626" s="1"/>
      <c r="O2626" s="1"/>
      <c r="P2626" s="1"/>
      <c r="Q2626" s="1"/>
      <c r="R2626" s="1"/>
    </row>
    <row r="2627" spans="1:18" ht="16.5" customHeight="1">
      <c r="A2627" s="626" t="s">
        <v>7612</v>
      </c>
      <c r="B2627" s="626">
        <v>1</v>
      </c>
      <c r="C2627" s="627" t="s">
        <v>5980</v>
      </c>
      <c r="D2627" s="627" t="s">
        <v>5969</v>
      </c>
      <c r="E2627" s="628"/>
      <c r="F2627" s="629" t="s">
        <v>8664</v>
      </c>
      <c r="G2627" s="628"/>
      <c r="H2627" s="627" t="s">
        <v>5982</v>
      </c>
      <c r="I2627" s="628"/>
      <c r="J2627" s="1"/>
      <c r="K2627" s="1"/>
      <c r="L2627" s="1"/>
      <c r="M2627" s="1"/>
      <c r="N2627" s="1"/>
      <c r="O2627" s="1"/>
      <c r="P2627" s="1"/>
      <c r="Q2627" s="1"/>
      <c r="R2627" s="1"/>
    </row>
    <row r="2628" spans="1:18" ht="16.5" customHeight="1">
      <c r="A2628" s="626" t="s">
        <v>7612</v>
      </c>
      <c r="B2628" s="626">
        <v>1</v>
      </c>
      <c r="C2628" s="627" t="s">
        <v>5980</v>
      </c>
      <c r="D2628" s="627" t="s">
        <v>5969</v>
      </c>
      <c r="E2628" s="628"/>
      <c r="F2628" s="629" t="s">
        <v>8665</v>
      </c>
      <c r="G2628" s="628"/>
      <c r="H2628" s="627" t="s">
        <v>5982</v>
      </c>
      <c r="I2628" s="628"/>
      <c r="J2628" s="1"/>
      <c r="K2628" s="1"/>
      <c r="L2628" s="1"/>
      <c r="M2628" s="1"/>
      <c r="N2628" s="1"/>
      <c r="O2628" s="1"/>
      <c r="P2628" s="1"/>
      <c r="Q2628" s="1"/>
      <c r="R2628" s="1"/>
    </row>
    <row r="2629" spans="1:18" ht="16.5" customHeight="1">
      <c r="A2629" s="626" t="s">
        <v>7612</v>
      </c>
      <c r="B2629" s="626">
        <v>1</v>
      </c>
      <c r="C2629" s="627" t="s">
        <v>5980</v>
      </c>
      <c r="D2629" s="627" t="s">
        <v>5969</v>
      </c>
      <c r="E2629" s="628"/>
      <c r="F2629" s="629" t="s">
        <v>8666</v>
      </c>
      <c r="G2629" s="628"/>
      <c r="H2629" s="627" t="s">
        <v>5982</v>
      </c>
      <c r="I2629" s="628"/>
      <c r="J2629" s="1"/>
      <c r="K2629" s="1"/>
      <c r="L2629" s="1"/>
      <c r="M2629" s="1"/>
      <c r="N2629" s="1"/>
      <c r="O2629" s="1"/>
      <c r="P2629" s="1"/>
      <c r="Q2629" s="1"/>
      <c r="R2629" s="1"/>
    </row>
    <row r="2630" spans="1:18" ht="16.5" customHeight="1">
      <c r="A2630" s="626" t="s">
        <v>7612</v>
      </c>
      <c r="B2630" s="626">
        <v>1</v>
      </c>
      <c r="C2630" s="627" t="s">
        <v>5980</v>
      </c>
      <c r="D2630" s="627" t="s">
        <v>5969</v>
      </c>
      <c r="E2630" s="628"/>
      <c r="F2630" s="629" t="s">
        <v>8667</v>
      </c>
      <c r="G2630" s="628"/>
      <c r="H2630" s="627" t="s">
        <v>5982</v>
      </c>
      <c r="I2630" s="628"/>
      <c r="J2630" s="1"/>
      <c r="K2630" s="1"/>
      <c r="L2630" s="1"/>
      <c r="M2630" s="1"/>
      <c r="N2630" s="1"/>
      <c r="O2630" s="1"/>
      <c r="P2630" s="1"/>
      <c r="Q2630" s="1"/>
      <c r="R2630" s="1"/>
    </row>
    <row r="2631" spans="1:18" ht="16.5" customHeight="1">
      <c r="A2631" s="626" t="s">
        <v>7612</v>
      </c>
      <c r="B2631" s="626">
        <v>1</v>
      </c>
      <c r="C2631" s="627" t="s">
        <v>5980</v>
      </c>
      <c r="D2631" s="627" t="s">
        <v>5969</v>
      </c>
      <c r="E2631" s="628"/>
      <c r="F2631" s="629" t="s">
        <v>8668</v>
      </c>
      <c r="G2631" s="628"/>
      <c r="H2631" s="627" t="s">
        <v>5982</v>
      </c>
      <c r="I2631" s="628"/>
      <c r="J2631" s="1"/>
      <c r="K2631" s="1"/>
      <c r="L2631" s="1"/>
      <c r="M2631" s="1"/>
      <c r="N2631" s="1"/>
      <c r="O2631" s="1"/>
      <c r="P2631" s="1"/>
      <c r="Q2631" s="1"/>
      <c r="R2631" s="1"/>
    </row>
    <row r="2632" spans="1:18" ht="16.5" customHeight="1">
      <c r="A2632" s="626" t="s">
        <v>7612</v>
      </c>
      <c r="B2632" s="626">
        <v>1</v>
      </c>
      <c r="C2632" s="627" t="s">
        <v>5980</v>
      </c>
      <c r="D2632" s="627" t="s">
        <v>5969</v>
      </c>
      <c r="E2632" s="628"/>
      <c r="F2632" s="629" t="s">
        <v>8669</v>
      </c>
      <c r="G2632" s="628"/>
      <c r="H2632" s="627" t="s">
        <v>5982</v>
      </c>
      <c r="I2632" s="628"/>
      <c r="J2632" s="1"/>
      <c r="K2632" s="1"/>
      <c r="L2632" s="1"/>
      <c r="M2632" s="1"/>
      <c r="N2632" s="1"/>
      <c r="O2632" s="1"/>
      <c r="P2632" s="1"/>
      <c r="Q2632" s="1"/>
      <c r="R2632" s="1"/>
    </row>
    <row r="2633" spans="1:18" ht="16.5" customHeight="1">
      <c r="A2633" s="626" t="s">
        <v>7612</v>
      </c>
      <c r="B2633" s="626">
        <v>1</v>
      </c>
      <c r="C2633" s="627" t="s">
        <v>5980</v>
      </c>
      <c r="D2633" s="627" t="s">
        <v>5969</v>
      </c>
      <c r="E2633" s="628"/>
      <c r="F2633" s="629" t="s">
        <v>8670</v>
      </c>
      <c r="G2633" s="628"/>
      <c r="H2633" s="627" t="s">
        <v>5982</v>
      </c>
      <c r="I2633" s="628"/>
      <c r="J2633" s="1"/>
      <c r="K2633" s="1"/>
      <c r="L2633" s="1"/>
      <c r="M2633" s="1"/>
      <c r="N2633" s="1"/>
      <c r="O2633" s="1"/>
      <c r="P2633" s="1"/>
      <c r="Q2633" s="1"/>
      <c r="R2633" s="1"/>
    </row>
    <row r="2634" spans="1:18" ht="16.5" customHeight="1">
      <c r="A2634" s="626" t="s">
        <v>7612</v>
      </c>
      <c r="B2634" s="626">
        <v>1</v>
      </c>
      <c r="C2634" s="627" t="s">
        <v>5980</v>
      </c>
      <c r="D2634" s="627" t="s">
        <v>5969</v>
      </c>
      <c r="E2634" s="628"/>
      <c r="F2634" s="629" t="s">
        <v>8671</v>
      </c>
      <c r="G2634" s="628"/>
      <c r="H2634" s="627" t="s">
        <v>5982</v>
      </c>
      <c r="I2634" s="628"/>
      <c r="J2634" s="1"/>
      <c r="K2634" s="1"/>
      <c r="L2634" s="1"/>
      <c r="M2634" s="1"/>
      <c r="N2634" s="1"/>
      <c r="O2634" s="1"/>
      <c r="P2634" s="1"/>
      <c r="Q2634" s="1"/>
      <c r="R2634" s="1"/>
    </row>
    <row r="2635" spans="1:18" ht="16.5" customHeight="1">
      <c r="A2635" s="626" t="s">
        <v>7612</v>
      </c>
      <c r="B2635" s="626">
        <v>1</v>
      </c>
      <c r="C2635" s="627" t="s">
        <v>5980</v>
      </c>
      <c r="D2635" s="627" t="s">
        <v>5969</v>
      </c>
      <c r="E2635" s="628"/>
      <c r="F2635" s="629" t="s">
        <v>8672</v>
      </c>
      <c r="G2635" s="628"/>
      <c r="H2635" s="627" t="s">
        <v>5982</v>
      </c>
      <c r="I2635" s="628"/>
      <c r="J2635" s="1"/>
      <c r="K2635" s="1"/>
      <c r="L2635" s="1"/>
      <c r="M2635" s="1"/>
      <c r="N2635" s="1"/>
      <c r="O2635" s="1"/>
      <c r="P2635" s="1"/>
      <c r="Q2635" s="1"/>
      <c r="R2635" s="1"/>
    </row>
    <row r="2636" spans="1:18" ht="16.5" customHeight="1">
      <c r="A2636" s="626" t="s">
        <v>7612</v>
      </c>
      <c r="B2636" s="626">
        <v>1</v>
      </c>
      <c r="C2636" s="627" t="s">
        <v>5980</v>
      </c>
      <c r="D2636" s="627" t="s">
        <v>5969</v>
      </c>
      <c r="E2636" s="628"/>
      <c r="F2636" s="629" t="s">
        <v>8673</v>
      </c>
      <c r="G2636" s="628"/>
      <c r="H2636" s="627" t="s">
        <v>5982</v>
      </c>
      <c r="I2636" s="628"/>
      <c r="J2636" s="1"/>
      <c r="K2636" s="1"/>
      <c r="L2636" s="1"/>
      <c r="M2636" s="1"/>
      <c r="N2636" s="1"/>
      <c r="O2636" s="1"/>
      <c r="P2636" s="1"/>
      <c r="Q2636" s="1"/>
      <c r="R2636" s="1"/>
    </row>
    <row r="2637" spans="1:18" ht="16.5" customHeight="1">
      <c r="A2637" s="626" t="s">
        <v>7612</v>
      </c>
      <c r="B2637" s="626">
        <v>1</v>
      </c>
      <c r="C2637" s="627" t="s">
        <v>5980</v>
      </c>
      <c r="D2637" s="627" t="s">
        <v>5969</v>
      </c>
      <c r="E2637" s="628"/>
      <c r="F2637" s="629" t="s">
        <v>8674</v>
      </c>
      <c r="G2637" s="628"/>
      <c r="H2637" s="627" t="s">
        <v>5982</v>
      </c>
      <c r="I2637" s="628"/>
      <c r="J2637" s="1"/>
      <c r="K2637" s="1"/>
      <c r="L2637" s="1"/>
      <c r="M2637" s="1"/>
      <c r="N2637" s="1"/>
      <c r="O2637" s="1"/>
      <c r="P2637" s="1"/>
      <c r="Q2637" s="1"/>
      <c r="R2637" s="1"/>
    </row>
    <row r="2638" spans="1:18" ht="16.5" customHeight="1">
      <c r="A2638" s="626" t="s">
        <v>7612</v>
      </c>
      <c r="B2638" s="626">
        <v>1</v>
      </c>
      <c r="C2638" s="627" t="s">
        <v>5980</v>
      </c>
      <c r="D2638" s="627" t="s">
        <v>5969</v>
      </c>
      <c r="E2638" s="628"/>
      <c r="F2638" s="629" t="s">
        <v>8675</v>
      </c>
      <c r="G2638" s="628"/>
      <c r="H2638" s="627" t="s">
        <v>5982</v>
      </c>
      <c r="I2638" s="628"/>
      <c r="J2638" s="1"/>
      <c r="K2638" s="1"/>
      <c r="L2638" s="1"/>
      <c r="M2638" s="1"/>
      <c r="N2638" s="1"/>
      <c r="O2638" s="1"/>
      <c r="P2638" s="1"/>
      <c r="Q2638" s="1"/>
      <c r="R2638" s="1"/>
    </row>
    <row r="2639" spans="1:18" ht="16.5" customHeight="1">
      <c r="A2639" s="626" t="s">
        <v>7612</v>
      </c>
      <c r="B2639" s="626">
        <v>1</v>
      </c>
      <c r="C2639" s="627" t="s">
        <v>5980</v>
      </c>
      <c r="D2639" s="627" t="s">
        <v>5969</v>
      </c>
      <c r="E2639" s="628"/>
      <c r="F2639" s="629" t="s">
        <v>8676</v>
      </c>
      <c r="G2639" s="628"/>
      <c r="H2639" s="627" t="s">
        <v>5982</v>
      </c>
      <c r="I2639" s="628"/>
      <c r="J2639" s="1"/>
      <c r="K2639" s="1"/>
      <c r="L2639" s="1"/>
      <c r="M2639" s="1"/>
      <c r="N2639" s="1"/>
      <c r="O2639" s="1"/>
      <c r="P2639" s="1"/>
      <c r="Q2639" s="1"/>
      <c r="R2639" s="1"/>
    </row>
    <row r="2640" spans="1:18" ht="16.5" customHeight="1">
      <c r="A2640" s="626" t="s">
        <v>7612</v>
      </c>
      <c r="B2640" s="626">
        <v>1</v>
      </c>
      <c r="C2640" s="627" t="s">
        <v>5980</v>
      </c>
      <c r="D2640" s="627" t="s">
        <v>5969</v>
      </c>
      <c r="E2640" s="628"/>
      <c r="F2640" s="629" t="s">
        <v>8677</v>
      </c>
      <c r="G2640" s="628"/>
      <c r="H2640" s="627" t="s">
        <v>5982</v>
      </c>
      <c r="I2640" s="628"/>
      <c r="J2640" s="1"/>
      <c r="K2640" s="1"/>
      <c r="L2640" s="1"/>
      <c r="M2640" s="1"/>
      <c r="N2640" s="1"/>
      <c r="O2640" s="1"/>
      <c r="P2640" s="1"/>
      <c r="Q2640" s="1"/>
      <c r="R2640" s="1"/>
    </row>
    <row r="2641" spans="1:18" ht="16.5" customHeight="1">
      <c r="A2641" s="626" t="s">
        <v>7612</v>
      </c>
      <c r="B2641" s="626">
        <v>1</v>
      </c>
      <c r="C2641" s="627" t="s">
        <v>5980</v>
      </c>
      <c r="D2641" s="627" t="s">
        <v>5969</v>
      </c>
      <c r="E2641" s="628"/>
      <c r="F2641" s="629" t="s">
        <v>8678</v>
      </c>
      <c r="G2641" s="628"/>
      <c r="H2641" s="627" t="s">
        <v>5982</v>
      </c>
      <c r="I2641" s="628"/>
      <c r="J2641" s="1"/>
      <c r="K2641" s="1"/>
      <c r="L2641" s="1"/>
      <c r="M2641" s="1"/>
      <c r="N2641" s="1"/>
      <c r="O2641" s="1"/>
      <c r="P2641" s="1"/>
      <c r="Q2641" s="1"/>
      <c r="R2641" s="1"/>
    </row>
    <row r="2642" spans="1:18" ht="16.5" customHeight="1">
      <c r="A2642" s="626" t="s">
        <v>7612</v>
      </c>
      <c r="B2642" s="626">
        <v>1</v>
      </c>
      <c r="C2642" s="627" t="s">
        <v>5980</v>
      </c>
      <c r="D2642" s="627" t="s">
        <v>5969</v>
      </c>
      <c r="E2642" s="628"/>
      <c r="F2642" s="629" t="s">
        <v>8679</v>
      </c>
      <c r="G2642" s="628"/>
      <c r="H2642" s="627" t="s">
        <v>5982</v>
      </c>
      <c r="I2642" s="628"/>
      <c r="J2642" s="1"/>
      <c r="K2642" s="1"/>
      <c r="L2642" s="1"/>
      <c r="M2642" s="1"/>
      <c r="N2642" s="1"/>
      <c r="O2642" s="1"/>
      <c r="P2642" s="1"/>
      <c r="Q2642" s="1"/>
      <c r="R2642" s="1"/>
    </row>
    <row r="2643" spans="1:18" ht="16.5" customHeight="1">
      <c r="A2643" s="626" t="s">
        <v>7612</v>
      </c>
      <c r="B2643" s="626">
        <v>1</v>
      </c>
      <c r="C2643" s="627" t="s">
        <v>5980</v>
      </c>
      <c r="D2643" s="627" t="s">
        <v>5969</v>
      </c>
      <c r="E2643" s="628"/>
      <c r="F2643" s="629" t="s">
        <v>8680</v>
      </c>
      <c r="G2643" s="628"/>
      <c r="H2643" s="627" t="s">
        <v>5982</v>
      </c>
      <c r="I2643" s="628"/>
      <c r="J2643" s="1"/>
      <c r="K2643" s="1"/>
      <c r="L2643" s="1"/>
      <c r="M2643" s="1"/>
      <c r="N2643" s="1"/>
      <c r="O2643" s="1"/>
      <c r="P2643" s="1"/>
      <c r="Q2643" s="1"/>
      <c r="R2643" s="1"/>
    </row>
    <row r="2644" spans="1:18" ht="16.5" customHeight="1">
      <c r="A2644" s="626" t="s">
        <v>7612</v>
      </c>
      <c r="B2644" s="626">
        <v>1</v>
      </c>
      <c r="C2644" s="627" t="s">
        <v>5980</v>
      </c>
      <c r="D2644" s="627" t="s">
        <v>5969</v>
      </c>
      <c r="E2644" s="628"/>
      <c r="F2644" s="629" t="s">
        <v>8681</v>
      </c>
      <c r="G2644" s="628"/>
      <c r="H2644" s="627" t="s">
        <v>5982</v>
      </c>
      <c r="I2644" s="628"/>
      <c r="J2644" s="1"/>
      <c r="K2644" s="1"/>
      <c r="L2644" s="1"/>
      <c r="M2644" s="1"/>
      <c r="N2644" s="1"/>
      <c r="O2644" s="1"/>
      <c r="P2644" s="1"/>
      <c r="Q2644" s="1"/>
      <c r="R2644" s="1"/>
    </row>
    <row r="2645" spans="1:18" ht="16.5" customHeight="1">
      <c r="A2645" s="626" t="s">
        <v>7612</v>
      </c>
      <c r="B2645" s="626">
        <v>1</v>
      </c>
      <c r="C2645" s="627" t="s">
        <v>5980</v>
      </c>
      <c r="D2645" s="627" t="s">
        <v>5969</v>
      </c>
      <c r="E2645" s="628"/>
      <c r="F2645" s="629" t="s">
        <v>8682</v>
      </c>
      <c r="G2645" s="628"/>
      <c r="H2645" s="627" t="s">
        <v>5982</v>
      </c>
      <c r="I2645" s="628"/>
      <c r="J2645" s="1"/>
      <c r="K2645" s="1"/>
      <c r="L2645" s="1"/>
      <c r="M2645" s="1"/>
      <c r="N2645" s="1"/>
      <c r="O2645" s="1"/>
      <c r="P2645" s="1"/>
      <c r="Q2645" s="1"/>
      <c r="R2645" s="1"/>
    </row>
    <row r="2646" spans="1:18" ht="16.5" customHeight="1">
      <c r="A2646" s="626" t="s">
        <v>7612</v>
      </c>
      <c r="B2646" s="626">
        <v>1</v>
      </c>
      <c r="C2646" s="627" t="s">
        <v>5980</v>
      </c>
      <c r="D2646" s="627" t="s">
        <v>5969</v>
      </c>
      <c r="E2646" s="628"/>
      <c r="F2646" s="629" t="s">
        <v>8683</v>
      </c>
      <c r="G2646" s="628"/>
      <c r="H2646" s="627" t="s">
        <v>5982</v>
      </c>
      <c r="I2646" s="628"/>
      <c r="J2646" s="1"/>
      <c r="K2646" s="1"/>
      <c r="L2646" s="1"/>
      <c r="M2646" s="1"/>
      <c r="N2646" s="1"/>
      <c r="O2646" s="1"/>
      <c r="P2646" s="1"/>
      <c r="Q2646" s="1"/>
      <c r="R2646" s="1"/>
    </row>
    <row r="2647" spans="1:18" ht="16.5" customHeight="1">
      <c r="A2647" s="626" t="s">
        <v>7612</v>
      </c>
      <c r="B2647" s="626">
        <v>1</v>
      </c>
      <c r="C2647" s="627" t="s">
        <v>5980</v>
      </c>
      <c r="D2647" s="627" t="s">
        <v>5969</v>
      </c>
      <c r="E2647" s="628"/>
      <c r="F2647" s="629" t="s">
        <v>8684</v>
      </c>
      <c r="G2647" s="628"/>
      <c r="H2647" s="627" t="s">
        <v>5982</v>
      </c>
      <c r="I2647" s="628"/>
      <c r="J2647" s="1"/>
      <c r="K2647" s="1"/>
      <c r="L2647" s="1"/>
      <c r="M2647" s="1"/>
      <c r="N2647" s="1"/>
      <c r="O2647" s="1"/>
      <c r="P2647" s="1"/>
      <c r="Q2647" s="1"/>
      <c r="R2647" s="1"/>
    </row>
    <row r="2648" spans="1:18" ht="16.5" customHeight="1">
      <c r="A2648" s="626" t="s">
        <v>7612</v>
      </c>
      <c r="B2648" s="626">
        <v>1</v>
      </c>
      <c r="C2648" s="627" t="s">
        <v>5980</v>
      </c>
      <c r="D2648" s="627" t="s">
        <v>5969</v>
      </c>
      <c r="E2648" s="628"/>
      <c r="F2648" s="629" t="s">
        <v>8685</v>
      </c>
      <c r="G2648" s="628"/>
      <c r="H2648" s="627" t="s">
        <v>5982</v>
      </c>
      <c r="I2648" s="628"/>
      <c r="J2648" s="1"/>
      <c r="K2648" s="1"/>
      <c r="L2648" s="1"/>
      <c r="M2648" s="1"/>
      <c r="N2648" s="1"/>
      <c r="O2648" s="1"/>
      <c r="P2648" s="1"/>
      <c r="Q2648" s="1"/>
      <c r="R2648" s="1"/>
    </row>
    <row r="2649" spans="1:18" ht="16.5" customHeight="1">
      <c r="A2649" s="626" t="s">
        <v>7612</v>
      </c>
      <c r="B2649" s="626">
        <v>1</v>
      </c>
      <c r="C2649" s="627" t="s">
        <v>5980</v>
      </c>
      <c r="D2649" s="627" t="s">
        <v>5969</v>
      </c>
      <c r="E2649" s="628"/>
      <c r="F2649" s="629" t="s">
        <v>8686</v>
      </c>
      <c r="G2649" s="628"/>
      <c r="H2649" s="627" t="s">
        <v>5982</v>
      </c>
      <c r="I2649" s="628"/>
      <c r="J2649" s="1"/>
      <c r="K2649" s="1"/>
      <c r="L2649" s="1"/>
      <c r="M2649" s="1"/>
      <c r="N2649" s="1"/>
      <c r="O2649" s="1"/>
      <c r="P2649" s="1"/>
      <c r="Q2649" s="1"/>
      <c r="R2649" s="1"/>
    </row>
    <row r="2650" spans="1:18" ht="16.5" customHeight="1">
      <c r="A2650" s="626" t="s">
        <v>7612</v>
      </c>
      <c r="B2650" s="626">
        <v>1</v>
      </c>
      <c r="C2650" s="627" t="s">
        <v>5980</v>
      </c>
      <c r="D2650" s="627" t="s">
        <v>5969</v>
      </c>
      <c r="E2650" s="628"/>
      <c r="F2650" s="629" t="s">
        <v>8687</v>
      </c>
      <c r="G2650" s="628"/>
      <c r="H2650" s="627" t="s">
        <v>5982</v>
      </c>
      <c r="I2650" s="628"/>
      <c r="J2650" s="1"/>
      <c r="K2650" s="1"/>
      <c r="L2650" s="1"/>
      <c r="M2650" s="1"/>
      <c r="N2650" s="1"/>
      <c r="O2650" s="1"/>
      <c r="P2650" s="1"/>
      <c r="Q2650" s="1"/>
      <c r="R2650" s="1"/>
    </row>
    <row r="2651" spans="1:18" ht="16.5" customHeight="1">
      <c r="A2651" s="626" t="s">
        <v>7612</v>
      </c>
      <c r="B2651" s="626">
        <v>1</v>
      </c>
      <c r="C2651" s="627" t="s">
        <v>5980</v>
      </c>
      <c r="D2651" s="627" t="s">
        <v>5969</v>
      </c>
      <c r="E2651" s="628"/>
      <c r="F2651" s="629" t="s">
        <v>8688</v>
      </c>
      <c r="G2651" s="628"/>
      <c r="H2651" s="627" t="s">
        <v>5982</v>
      </c>
      <c r="I2651" s="628"/>
      <c r="J2651" s="1"/>
      <c r="K2651" s="1"/>
      <c r="L2651" s="1"/>
      <c r="M2651" s="1"/>
      <c r="N2651" s="1"/>
      <c r="O2651" s="1"/>
      <c r="P2651" s="1"/>
      <c r="Q2651" s="1"/>
      <c r="R2651" s="1"/>
    </row>
    <row r="2652" spans="1:18" ht="16.5" customHeight="1">
      <c r="A2652" s="626" t="s">
        <v>7612</v>
      </c>
      <c r="B2652" s="626">
        <v>1</v>
      </c>
      <c r="C2652" s="627" t="s">
        <v>5980</v>
      </c>
      <c r="D2652" s="627" t="s">
        <v>5969</v>
      </c>
      <c r="E2652" s="628"/>
      <c r="F2652" s="629" t="s">
        <v>8689</v>
      </c>
      <c r="G2652" s="628"/>
      <c r="H2652" s="627" t="s">
        <v>5982</v>
      </c>
      <c r="I2652" s="628"/>
      <c r="J2652" s="1"/>
      <c r="K2652" s="1"/>
      <c r="L2652" s="1"/>
      <c r="M2652" s="1"/>
      <c r="N2652" s="1"/>
      <c r="O2652" s="1"/>
      <c r="P2652" s="1"/>
      <c r="Q2652" s="1"/>
      <c r="R2652" s="1"/>
    </row>
    <row r="2653" spans="1:18" ht="16.5" customHeight="1">
      <c r="A2653" s="626" t="s">
        <v>7612</v>
      </c>
      <c r="B2653" s="626">
        <v>1</v>
      </c>
      <c r="C2653" s="627" t="s">
        <v>5980</v>
      </c>
      <c r="D2653" s="627" t="s">
        <v>5969</v>
      </c>
      <c r="E2653" s="628"/>
      <c r="F2653" s="629" t="s">
        <v>8690</v>
      </c>
      <c r="G2653" s="628"/>
      <c r="H2653" s="627" t="s">
        <v>5982</v>
      </c>
      <c r="I2653" s="628"/>
      <c r="J2653" s="1"/>
      <c r="K2653" s="1"/>
      <c r="L2653" s="1"/>
      <c r="M2653" s="1"/>
      <c r="N2653" s="1"/>
      <c r="O2653" s="1"/>
      <c r="P2653" s="1"/>
      <c r="Q2653" s="1"/>
      <c r="R2653" s="1"/>
    </row>
    <row r="2654" spans="1:18" ht="16.5" customHeight="1">
      <c r="A2654" s="626" t="s">
        <v>7612</v>
      </c>
      <c r="B2654" s="626">
        <v>1</v>
      </c>
      <c r="C2654" s="627" t="s">
        <v>5980</v>
      </c>
      <c r="D2654" s="627" t="s">
        <v>5969</v>
      </c>
      <c r="E2654" s="628"/>
      <c r="F2654" s="629" t="s">
        <v>8691</v>
      </c>
      <c r="G2654" s="628"/>
      <c r="H2654" s="627" t="s">
        <v>5982</v>
      </c>
      <c r="I2654" s="628"/>
      <c r="J2654" s="1"/>
      <c r="K2654" s="1"/>
      <c r="L2654" s="1"/>
      <c r="M2654" s="1"/>
      <c r="N2654" s="1"/>
      <c r="O2654" s="1"/>
      <c r="P2654" s="1"/>
      <c r="Q2654" s="1"/>
      <c r="R2654" s="1"/>
    </row>
    <row r="2655" spans="1:18" ht="16.5" customHeight="1">
      <c r="A2655" s="626" t="s">
        <v>7612</v>
      </c>
      <c r="B2655" s="626">
        <v>1</v>
      </c>
      <c r="C2655" s="627" t="s">
        <v>5992</v>
      </c>
      <c r="D2655" s="627" t="s">
        <v>5969</v>
      </c>
      <c r="E2655" s="628"/>
      <c r="F2655" s="629" t="s">
        <v>8692</v>
      </c>
      <c r="G2655" s="628"/>
      <c r="H2655" s="627" t="s">
        <v>5994</v>
      </c>
      <c r="I2655" s="628"/>
      <c r="J2655" s="1"/>
      <c r="K2655" s="1"/>
      <c r="L2655" s="1"/>
      <c r="M2655" s="1"/>
      <c r="N2655" s="1"/>
      <c r="O2655" s="1"/>
      <c r="P2655" s="1"/>
      <c r="Q2655" s="1"/>
      <c r="R2655" s="1"/>
    </row>
    <row r="2656" spans="1:18" ht="16.5" customHeight="1">
      <c r="A2656" s="626" t="s">
        <v>7612</v>
      </c>
      <c r="B2656" s="626">
        <v>1</v>
      </c>
      <c r="C2656" s="627" t="s">
        <v>5998</v>
      </c>
      <c r="D2656" s="627" t="s">
        <v>5969</v>
      </c>
      <c r="E2656" s="628"/>
      <c r="F2656" s="629" t="s">
        <v>8693</v>
      </c>
      <c r="G2656" s="628"/>
      <c r="H2656" s="627" t="s">
        <v>6000</v>
      </c>
      <c r="I2656" s="628"/>
      <c r="J2656" s="1"/>
      <c r="K2656" s="1"/>
      <c r="L2656" s="1"/>
      <c r="M2656" s="1"/>
      <c r="N2656" s="1"/>
      <c r="O2656" s="1"/>
      <c r="P2656" s="1"/>
      <c r="Q2656" s="1"/>
      <c r="R2656" s="1"/>
    </row>
    <row r="2657" spans="1:18" ht="16.5" customHeight="1">
      <c r="A2657" s="626" t="s">
        <v>7612</v>
      </c>
      <c r="B2657" s="626">
        <v>1</v>
      </c>
      <c r="C2657" s="627" t="s">
        <v>5998</v>
      </c>
      <c r="D2657" s="627" t="s">
        <v>5969</v>
      </c>
      <c r="E2657" s="628"/>
      <c r="F2657" s="629" t="s">
        <v>8694</v>
      </c>
      <c r="G2657" s="628"/>
      <c r="H2657" s="627" t="s">
        <v>6000</v>
      </c>
      <c r="I2657" s="628"/>
      <c r="J2657" s="1"/>
      <c r="K2657" s="1"/>
      <c r="L2657" s="1"/>
      <c r="M2657" s="1"/>
      <c r="N2657" s="1"/>
      <c r="O2657" s="1"/>
      <c r="P2657" s="1"/>
      <c r="Q2657" s="1"/>
      <c r="R2657" s="1"/>
    </row>
    <row r="2658" spans="1:18" ht="16.5" customHeight="1">
      <c r="A2658" s="626" t="s">
        <v>7612</v>
      </c>
      <c r="B2658" s="626">
        <v>1</v>
      </c>
      <c r="C2658" s="627" t="s">
        <v>5998</v>
      </c>
      <c r="D2658" s="627" t="s">
        <v>5969</v>
      </c>
      <c r="E2658" s="628"/>
      <c r="F2658" s="629" t="s">
        <v>8695</v>
      </c>
      <c r="G2658" s="628"/>
      <c r="H2658" s="627" t="s">
        <v>6000</v>
      </c>
      <c r="I2658" s="628"/>
      <c r="J2658" s="1"/>
      <c r="K2658" s="1"/>
      <c r="L2658" s="1"/>
      <c r="M2658" s="1"/>
      <c r="N2658" s="1"/>
      <c r="O2658" s="1"/>
      <c r="P2658" s="1"/>
      <c r="Q2658" s="1"/>
      <c r="R2658" s="1"/>
    </row>
    <row r="2659" spans="1:18" ht="16.5" customHeight="1">
      <c r="A2659" s="626" t="s">
        <v>7612</v>
      </c>
      <c r="B2659" s="626">
        <v>1</v>
      </c>
      <c r="C2659" s="627" t="s">
        <v>5998</v>
      </c>
      <c r="D2659" s="627" t="s">
        <v>5969</v>
      </c>
      <c r="E2659" s="628"/>
      <c r="F2659" s="629" t="s">
        <v>8696</v>
      </c>
      <c r="G2659" s="628"/>
      <c r="H2659" s="627" t="s">
        <v>6000</v>
      </c>
      <c r="I2659" s="628"/>
      <c r="J2659" s="1"/>
      <c r="K2659" s="1"/>
      <c r="L2659" s="1"/>
      <c r="M2659" s="1"/>
      <c r="N2659" s="1"/>
      <c r="O2659" s="1"/>
      <c r="P2659" s="1"/>
      <c r="Q2659" s="1"/>
      <c r="R2659" s="1"/>
    </row>
    <row r="2660" spans="1:18" ht="16.5" customHeight="1">
      <c r="A2660" s="626" t="s">
        <v>7612</v>
      </c>
      <c r="B2660" s="626">
        <v>1</v>
      </c>
      <c r="C2660" s="627" t="s">
        <v>5998</v>
      </c>
      <c r="D2660" s="627" t="s">
        <v>5969</v>
      </c>
      <c r="E2660" s="628"/>
      <c r="F2660" s="629" t="s">
        <v>8697</v>
      </c>
      <c r="G2660" s="628"/>
      <c r="H2660" s="627" t="s">
        <v>6000</v>
      </c>
      <c r="I2660" s="628"/>
      <c r="J2660" s="1"/>
      <c r="K2660" s="1"/>
      <c r="L2660" s="1"/>
      <c r="M2660" s="1"/>
      <c r="N2660" s="1"/>
      <c r="O2660" s="1"/>
      <c r="P2660" s="1"/>
      <c r="Q2660" s="1"/>
      <c r="R2660" s="1"/>
    </row>
    <row r="2661" spans="1:18" ht="16.5" customHeight="1">
      <c r="A2661" s="626" t="s">
        <v>7612</v>
      </c>
      <c r="B2661" s="626">
        <v>1</v>
      </c>
      <c r="C2661" s="627" t="s">
        <v>5998</v>
      </c>
      <c r="D2661" s="627" t="s">
        <v>5969</v>
      </c>
      <c r="E2661" s="628"/>
      <c r="F2661" s="629" t="s">
        <v>8698</v>
      </c>
      <c r="G2661" s="628"/>
      <c r="H2661" s="627" t="s">
        <v>6000</v>
      </c>
      <c r="I2661" s="628"/>
      <c r="J2661" s="1"/>
      <c r="K2661" s="1"/>
      <c r="L2661" s="1"/>
      <c r="M2661" s="1"/>
      <c r="N2661" s="1"/>
      <c r="O2661" s="1"/>
      <c r="P2661" s="1"/>
      <c r="Q2661" s="1"/>
      <c r="R2661" s="1"/>
    </row>
    <row r="2662" spans="1:18" ht="16.5" customHeight="1">
      <c r="A2662" s="626" t="s">
        <v>7612</v>
      </c>
      <c r="B2662" s="626">
        <v>1</v>
      </c>
      <c r="C2662" s="627" t="s">
        <v>6003</v>
      </c>
      <c r="D2662" s="627" t="s">
        <v>5969</v>
      </c>
      <c r="E2662" s="628"/>
      <c r="F2662" s="629" t="s">
        <v>8699</v>
      </c>
      <c r="G2662" s="628"/>
      <c r="H2662" s="627" t="s">
        <v>6005</v>
      </c>
      <c r="I2662" s="628"/>
      <c r="J2662" s="1"/>
      <c r="K2662" s="1"/>
      <c r="L2662" s="1"/>
      <c r="M2662" s="1"/>
      <c r="N2662" s="1"/>
      <c r="O2662" s="1"/>
      <c r="P2662" s="1"/>
      <c r="Q2662" s="1"/>
      <c r="R2662" s="1"/>
    </row>
    <row r="2663" spans="1:18" ht="16.5" customHeight="1">
      <c r="A2663" s="626" t="s">
        <v>7612</v>
      </c>
      <c r="B2663" s="626">
        <v>1</v>
      </c>
      <c r="C2663" s="627" t="s">
        <v>6003</v>
      </c>
      <c r="D2663" s="627" t="s">
        <v>5969</v>
      </c>
      <c r="E2663" s="628"/>
      <c r="F2663" s="629" t="s">
        <v>8700</v>
      </c>
      <c r="G2663" s="628"/>
      <c r="H2663" s="627" t="s">
        <v>6005</v>
      </c>
      <c r="I2663" s="628"/>
      <c r="J2663" s="1"/>
      <c r="K2663" s="1"/>
      <c r="L2663" s="1"/>
      <c r="M2663" s="1"/>
      <c r="N2663" s="1"/>
      <c r="O2663" s="1"/>
      <c r="P2663" s="1"/>
      <c r="Q2663" s="1"/>
      <c r="R2663" s="1"/>
    </row>
    <row r="2664" spans="1:18" ht="16.5" customHeight="1">
      <c r="A2664" s="626" t="s">
        <v>7612</v>
      </c>
      <c r="B2664" s="626">
        <v>1</v>
      </c>
      <c r="C2664" s="627" t="s">
        <v>6003</v>
      </c>
      <c r="D2664" s="627" t="s">
        <v>5969</v>
      </c>
      <c r="E2664" s="628"/>
      <c r="F2664" s="629" t="s">
        <v>8701</v>
      </c>
      <c r="G2664" s="628"/>
      <c r="H2664" s="627" t="s">
        <v>6005</v>
      </c>
      <c r="I2664" s="628"/>
      <c r="J2664" s="1"/>
      <c r="K2664" s="1"/>
      <c r="L2664" s="1"/>
      <c r="M2664" s="1"/>
      <c r="N2664" s="1"/>
      <c r="O2664" s="1"/>
      <c r="P2664" s="1"/>
      <c r="Q2664" s="1"/>
      <c r="R2664" s="1"/>
    </row>
    <row r="2665" spans="1:18" ht="16.5" customHeight="1">
      <c r="A2665" s="626" t="s">
        <v>7612</v>
      </c>
      <c r="B2665" s="626">
        <v>1</v>
      </c>
      <c r="C2665" s="627" t="s">
        <v>6003</v>
      </c>
      <c r="D2665" s="627" t="s">
        <v>5969</v>
      </c>
      <c r="E2665" s="628"/>
      <c r="F2665" s="629" t="s">
        <v>8702</v>
      </c>
      <c r="G2665" s="628"/>
      <c r="H2665" s="627" t="s">
        <v>6005</v>
      </c>
      <c r="I2665" s="628"/>
      <c r="J2665" s="1"/>
      <c r="K2665" s="1"/>
      <c r="L2665" s="1"/>
      <c r="M2665" s="1"/>
      <c r="N2665" s="1"/>
      <c r="O2665" s="1"/>
      <c r="P2665" s="1"/>
      <c r="Q2665" s="1"/>
      <c r="R2665" s="1"/>
    </row>
    <row r="2666" spans="1:18" ht="16.5" customHeight="1">
      <c r="A2666" s="626" t="s">
        <v>7612</v>
      </c>
      <c r="B2666" s="626">
        <v>1</v>
      </c>
      <c r="C2666" s="627" t="s">
        <v>6003</v>
      </c>
      <c r="D2666" s="627" t="s">
        <v>5969</v>
      </c>
      <c r="E2666" s="628"/>
      <c r="F2666" s="629" t="s">
        <v>8703</v>
      </c>
      <c r="G2666" s="628"/>
      <c r="H2666" s="627" t="s">
        <v>6005</v>
      </c>
      <c r="I2666" s="628"/>
      <c r="J2666" s="1"/>
      <c r="K2666" s="1"/>
      <c r="L2666" s="1"/>
      <c r="M2666" s="1"/>
      <c r="N2666" s="1"/>
      <c r="O2666" s="1"/>
      <c r="P2666" s="1"/>
      <c r="Q2666" s="1"/>
      <c r="R2666" s="1"/>
    </row>
    <row r="2667" spans="1:18" ht="16.5" customHeight="1">
      <c r="A2667" s="626" t="s">
        <v>7612</v>
      </c>
      <c r="B2667" s="626">
        <v>1</v>
      </c>
      <c r="C2667" s="627" t="s">
        <v>6003</v>
      </c>
      <c r="D2667" s="627" t="s">
        <v>5969</v>
      </c>
      <c r="E2667" s="628"/>
      <c r="F2667" s="629" t="s">
        <v>8704</v>
      </c>
      <c r="G2667" s="628"/>
      <c r="H2667" s="627" t="s">
        <v>6005</v>
      </c>
      <c r="I2667" s="628"/>
      <c r="J2667" s="1"/>
      <c r="K2667" s="1"/>
      <c r="L2667" s="1"/>
      <c r="M2667" s="1"/>
      <c r="N2667" s="1"/>
      <c r="O2667" s="1"/>
      <c r="P2667" s="1"/>
      <c r="Q2667" s="1"/>
      <c r="R2667" s="1"/>
    </row>
    <row r="2668" spans="1:18" ht="16.5" customHeight="1">
      <c r="A2668" s="626" t="s">
        <v>7612</v>
      </c>
      <c r="B2668" s="626">
        <v>1</v>
      </c>
      <c r="C2668" s="627" t="s">
        <v>6003</v>
      </c>
      <c r="D2668" s="627" t="s">
        <v>5969</v>
      </c>
      <c r="E2668" s="628"/>
      <c r="F2668" s="629" t="s">
        <v>8705</v>
      </c>
      <c r="G2668" s="628"/>
      <c r="H2668" s="627" t="s">
        <v>6005</v>
      </c>
      <c r="I2668" s="628"/>
      <c r="J2668" s="1"/>
      <c r="K2668" s="1"/>
      <c r="L2668" s="1"/>
      <c r="M2668" s="1"/>
      <c r="N2668" s="1"/>
      <c r="O2668" s="1"/>
      <c r="P2668" s="1"/>
      <c r="Q2668" s="1"/>
      <c r="R2668" s="1"/>
    </row>
    <row r="2669" spans="1:18" ht="16.5" customHeight="1">
      <c r="A2669" s="626" t="s">
        <v>7612</v>
      </c>
      <c r="B2669" s="626">
        <v>1</v>
      </c>
      <c r="C2669" s="627" t="s">
        <v>6003</v>
      </c>
      <c r="D2669" s="627" t="s">
        <v>5969</v>
      </c>
      <c r="E2669" s="628"/>
      <c r="F2669" s="629" t="s">
        <v>8698</v>
      </c>
      <c r="G2669" s="628"/>
      <c r="H2669" s="627" t="s">
        <v>6005</v>
      </c>
      <c r="I2669" s="628"/>
      <c r="J2669" s="1"/>
      <c r="K2669" s="1"/>
      <c r="L2669" s="1"/>
      <c r="M2669" s="1"/>
      <c r="N2669" s="1"/>
      <c r="O2669" s="1"/>
      <c r="P2669" s="1"/>
      <c r="Q2669" s="1"/>
      <c r="R2669" s="1"/>
    </row>
    <row r="2670" spans="1:18" ht="16.5" customHeight="1">
      <c r="A2670" s="626" t="s">
        <v>7612</v>
      </c>
      <c r="B2670" s="626">
        <v>1</v>
      </c>
      <c r="C2670" s="627" t="s">
        <v>6003</v>
      </c>
      <c r="D2670" s="627" t="s">
        <v>5969</v>
      </c>
      <c r="E2670" s="628"/>
      <c r="F2670" s="629" t="s">
        <v>8706</v>
      </c>
      <c r="G2670" s="628"/>
      <c r="H2670" s="627" t="s">
        <v>6005</v>
      </c>
      <c r="I2670" s="628"/>
      <c r="J2670" s="1"/>
      <c r="K2670" s="1"/>
      <c r="L2670" s="1"/>
      <c r="M2670" s="1"/>
      <c r="N2670" s="1"/>
      <c r="O2670" s="1"/>
      <c r="P2670" s="1"/>
      <c r="Q2670" s="1"/>
      <c r="R2670" s="1"/>
    </row>
    <row r="2671" spans="1:18" ht="16.5" customHeight="1">
      <c r="A2671" s="626" t="s">
        <v>7612</v>
      </c>
      <c r="B2671" s="626">
        <v>1</v>
      </c>
      <c r="C2671" s="627" t="s">
        <v>6006</v>
      </c>
      <c r="D2671" s="627" t="s">
        <v>5969</v>
      </c>
      <c r="E2671" s="628"/>
      <c r="F2671" s="629" t="s">
        <v>8707</v>
      </c>
      <c r="G2671" s="628"/>
      <c r="H2671" s="627" t="s">
        <v>5971</v>
      </c>
      <c r="I2671" s="628"/>
      <c r="J2671" s="1"/>
      <c r="K2671" s="1"/>
      <c r="L2671" s="1"/>
      <c r="M2671" s="1"/>
      <c r="N2671" s="1"/>
      <c r="O2671" s="1"/>
      <c r="P2671" s="1"/>
      <c r="Q2671" s="1"/>
      <c r="R2671" s="1"/>
    </row>
    <row r="2672" spans="1:18" ht="16.5" customHeight="1">
      <c r="A2672" s="626" t="s">
        <v>7612</v>
      </c>
      <c r="B2672" s="626">
        <v>1</v>
      </c>
      <c r="C2672" s="627" t="s">
        <v>6006</v>
      </c>
      <c r="D2672" s="627" t="s">
        <v>5969</v>
      </c>
      <c r="E2672" s="628"/>
      <c r="F2672" s="629" t="s">
        <v>8708</v>
      </c>
      <c r="G2672" s="628"/>
      <c r="H2672" s="627" t="s">
        <v>5971</v>
      </c>
      <c r="I2672" s="628"/>
      <c r="J2672" s="1"/>
      <c r="K2672" s="1"/>
      <c r="L2672" s="1"/>
      <c r="M2672" s="1"/>
      <c r="N2672" s="1"/>
      <c r="O2672" s="1"/>
      <c r="P2672" s="1"/>
      <c r="Q2672" s="1"/>
      <c r="R2672" s="1"/>
    </row>
    <row r="2673" spans="1:18" ht="16.5" customHeight="1">
      <c r="A2673" s="626" t="s">
        <v>7612</v>
      </c>
      <c r="B2673" s="626">
        <v>1</v>
      </c>
      <c r="C2673" s="627" t="s">
        <v>6006</v>
      </c>
      <c r="D2673" s="627" t="s">
        <v>5969</v>
      </c>
      <c r="E2673" s="628"/>
      <c r="F2673" s="629" t="s">
        <v>8709</v>
      </c>
      <c r="G2673" s="628"/>
      <c r="H2673" s="627" t="s">
        <v>5971</v>
      </c>
      <c r="I2673" s="628"/>
      <c r="J2673" s="1"/>
      <c r="K2673" s="1"/>
      <c r="L2673" s="1"/>
      <c r="M2673" s="1"/>
      <c r="N2673" s="1"/>
      <c r="O2673" s="1"/>
      <c r="P2673" s="1"/>
      <c r="Q2673" s="1"/>
      <c r="R2673" s="1"/>
    </row>
    <row r="2674" spans="1:18" ht="16.5" customHeight="1">
      <c r="A2674" s="626" t="s">
        <v>7612</v>
      </c>
      <c r="B2674" s="626">
        <v>1</v>
      </c>
      <c r="C2674" s="627" t="s">
        <v>8710</v>
      </c>
      <c r="D2674" s="627" t="s">
        <v>1978</v>
      </c>
      <c r="E2674" s="628"/>
      <c r="F2674" s="629" t="s">
        <v>8711</v>
      </c>
      <c r="G2674" s="628"/>
      <c r="H2674" s="627" t="s">
        <v>6012</v>
      </c>
      <c r="I2674" s="628"/>
      <c r="J2674" s="1"/>
      <c r="K2674" s="1"/>
      <c r="L2674" s="1"/>
      <c r="M2674" s="1"/>
      <c r="N2674" s="1"/>
      <c r="O2674" s="1"/>
      <c r="P2674" s="1"/>
      <c r="Q2674" s="1"/>
      <c r="R2674" s="1"/>
    </row>
    <row r="2675" spans="1:18" ht="16.5" customHeight="1">
      <c r="A2675" s="626" t="s">
        <v>7612</v>
      </c>
      <c r="B2675" s="626">
        <v>1</v>
      </c>
      <c r="C2675" s="627" t="s">
        <v>8710</v>
      </c>
      <c r="D2675" s="627" t="s">
        <v>1978</v>
      </c>
      <c r="E2675" s="628"/>
      <c r="F2675" s="629" t="s">
        <v>8712</v>
      </c>
      <c r="G2675" s="628"/>
      <c r="H2675" s="627" t="s">
        <v>6012</v>
      </c>
      <c r="I2675" s="628"/>
      <c r="J2675" s="1"/>
      <c r="K2675" s="1"/>
      <c r="L2675" s="1"/>
      <c r="M2675" s="1"/>
      <c r="N2675" s="1"/>
      <c r="O2675" s="1"/>
      <c r="P2675" s="1"/>
      <c r="Q2675" s="1"/>
      <c r="R2675" s="1"/>
    </row>
    <row r="2676" spans="1:18" ht="16.5" customHeight="1">
      <c r="A2676" s="626" t="s">
        <v>7612</v>
      </c>
      <c r="B2676" s="626">
        <v>1</v>
      </c>
      <c r="C2676" s="627" t="s">
        <v>7380</v>
      </c>
      <c r="D2676" s="627" t="s">
        <v>1978</v>
      </c>
      <c r="E2676" s="628"/>
      <c r="F2676" s="629" t="s">
        <v>8713</v>
      </c>
      <c r="G2676" s="628"/>
      <c r="H2676" s="627" t="s">
        <v>6012</v>
      </c>
      <c r="I2676" s="628"/>
      <c r="J2676" s="1"/>
      <c r="K2676" s="1"/>
      <c r="L2676" s="1"/>
      <c r="M2676" s="1"/>
      <c r="N2676" s="1"/>
      <c r="O2676" s="1"/>
      <c r="P2676" s="1"/>
      <c r="Q2676" s="1"/>
      <c r="R2676" s="1"/>
    </row>
    <row r="2677" spans="1:18" ht="16.5" customHeight="1">
      <c r="A2677" s="626" t="s">
        <v>7612</v>
      </c>
      <c r="B2677" s="626">
        <v>1</v>
      </c>
      <c r="C2677" s="627" t="s">
        <v>7380</v>
      </c>
      <c r="D2677" s="627" t="s">
        <v>1978</v>
      </c>
      <c r="E2677" s="628"/>
      <c r="F2677" s="629" t="s">
        <v>8714</v>
      </c>
      <c r="G2677" s="628"/>
      <c r="H2677" s="627" t="s">
        <v>6012</v>
      </c>
      <c r="I2677" s="628"/>
      <c r="J2677" s="1"/>
      <c r="K2677" s="1"/>
      <c r="L2677" s="1"/>
      <c r="M2677" s="1"/>
      <c r="N2677" s="1"/>
      <c r="O2677" s="1"/>
      <c r="P2677" s="1"/>
      <c r="Q2677" s="1"/>
      <c r="R2677" s="1"/>
    </row>
    <row r="2678" spans="1:18" ht="16.5" customHeight="1">
      <c r="A2678" s="626" t="s">
        <v>7612</v>
      </c>
      <c r="B2678" s="626">
        <v>1</v>
      </c>
      <c r="C2678" s="627" t="s">
        <v>7380</v>
      </c>
      <c r="D2678" s="627" t="s">
        <v>1978</v>
      </c>
      <c r="E2678" s="628"/>
      <c r="F2678" s="629" t="s">
        <v>8715</v>
      </c>
      <c r="G2678" s="628"/>
      <c r="H2678" s="627" t="s">
        <v>6012</v>
      </c>
      <c r="I2678" s="628"/>
      <c r="J2678" s="1"/>
      <c r="K2678" s="1"/>
      <c r="L2678" s="1"/>
      <c r="M2678" s="1"/>
      <c r="N2678" s="1"/>
      <c r="O2678" s="1"/>
      <c r="P2678" s="1"/>
      <c r="Q2678" s="1"/>
      <c r="R2678" s="1"/>
    </row>
    <row r="2679" spans="1:18" ht="16.5" customHeight="1">
      <c r="A2679" s="626" t="s">
        <v>7612</v>
      </c>
      <c r="B2679" s="626">
        <v>1</v>
      </c>
      <c r="C2679" s="627" t="s">
        <v>7380</v>
      </c>
      <c r="D2679" s="627" t="s">
        <v>1978</v>
      </c>
      <c r="E2679" s="628"/>
      <c r="F2679" s="629" t="s">
        <v>8716</v>
      </c>
      <c r="G2679" s="628"/>
      <c r="H2679" s="627" t="s">
        <v>6012</v>
      </c>
      <c r="I2679" s="628"/>
      <c r="J2679" s="1"/>
      <c r="K2679" s="1"/>
      <c r="L2679" s="1"/>
      <c r="M2679" s="1"/>
      <c r="N2679" s="1"/>
      <c r="O2679" s="1"/>
      <c r="P2679" s="1"/>
      <c r="Q2679" s="1"/>
      <c r="R2679" s="1"/>
    </row>
    <row r="2680" spans="1:18" ht="16.5" customHeight="1">
      <c r="A2680" s="626" t="s">
        <v>7612</v>
      </c>
      <c r="B2680" s="626">
        <v>1</v>
      </c>
      <c r="C2680" s="627" t="s">
        <v>6010</v>
      </c>
      <c r="D2680" s="627" t="s">
        <v>1978</v>
      </c>
      <c r="E2680" s="628"/>
      <c r="F2680" s="629" t="s">
        <v>8717</v>
      </c>
      <c r="G2680" s="628"/>
      <c r="H2680" s="627" t="s">
        <v>6012</v>
      </c>
      <c r="I2680" s="628"/>
      <c r="J2680" s="1"/>
      <c r="K2680" s="1"/>
      <c r="L2680" s="1"/>
      <c r="M2680" s="1"/>
      <c r="N2680" s="1"/>
      <c r="O2680" s="1"/>
      <c r="P2680" s="1"/>
      <c r="Q2680" s="1"/>
      <c r="R2680" s="1"/>
    </row>
    <row r="2681" spans="1:18" ht="16.5" customHeight="1">
      <c r="A2681" s="626" t="s">
        <v>7612</v>
      </c>
      <c r="B2681" s="626">
        <v>1</v>
      </c>
      <c r="C2681" s="627" t="s">
        <v>6013</v>
      </c>
      <c r="D2681" s="627" t="s">
        <v>1978</v>
      </c>
      <c r="E2681" s="628"/>
      <c r="F2681" s="629" t="s">
        <v>8718</v>
      </c>
      <c r="G2681" s="628"/>
      <c r="H2681" s="627" t="s">
        <v>6015</v>
      </c>
      <c r="I2681" s="628"/>
      <c r="J2681" s="1"/>
      <c r="K2681" s="1"/>
      <c r="L2681" s="1"/>
      <c r="M2681" s="1"/>
      <c r="N2681" s="1"/>
      <c r="O2681" s="1"/>
      <c r="P2681" s="1"/>
      <c r="Q2681" s="1"/>
      <c r="R2681" s="1"/>
    </row>
    <row r="2682" spans="1:18" ht="16.5" customHeight="1">
      <c r="A2682" s="626" t="s">
        <v>7612</v>
      </c>
      <c r="B2682" s="626">
        <v>1</v>
      </c>
      <c r="C2682" s="627" t="s">
        <v>7407</v>
      </c>
      <c r="D2682" s="627" t="s">
        <v>1978</v>
      </c>
      <c r="E2682" s="628"/>
      <c r="F2682" s="629" t="s">
        <v>8719</v>
      </c>
      <c r="G2682" s="628"/>
      <c r="H2682" s="627" t="s">
        <v>6012</v>
      </c>
      <c r="I2682" s="628"/>
      <c r="J2682" s="1"/>
      <c r="K2682" s="1"/>
      <c r="L2682" s="1"/>
      <c r="M2682" s="1"/>
      <c r="N2682" s="1"/>
      <c r="O2682" s="1"/>
      <c r="P2682" s="1"/>
      <c r="Q2682" s="1"/>
      <c r="R2682" s="1"/>
    </row>
    <row r="2683" spans="1:18" ht="16.5" customHeight="1">
      <c r="A2683" s="626" t="s">
        <v>7612</v>
      </c>
      <c r="B2683" s="626">
        <v>1</v>
      </c>
      <c r="C2683" s="627" t="s">
        <v>7407</v>
      </c>
      <c r="D2683" s="627" t="s">
        <v>1978</v>
      </c>
      <c r="E2683" s="628"/>
      <c r="F2683" s="629" t="s">
        <v>8720</v>
      </c>
      <c r="G2683" s="628"/>
      <c r="H2683" s="627" t="s">
        <v>6012</v>
      </c>
      <c r="I2683" s="628"/>
      <c r="J2683" s="1"/>
      <c r="K2683" s="1"/>
      <c r="L2683" s="1"/>
      <c r="M2683" s="1"/>
      <c r="N2683" s="1"/>
      <c r="O2683" s="1"/>
      <c r="P2683" s="1"/>
      <c r="Q2683" s="1"/>
      <c r="R2683" s="1"/>
    </row>
    <row r="2684" spans="1:18" ht="16.5" customHeight="1">
      <c r="A2684" s="626" t="s">
        <v>7612</v>
      </c>
      <c r="B2684" s="626">
        <v>1</v>
      </c>
      <c r="C2684" s="627" t="s">
        <v>6017</v>
      </c>
      <c r="D2684" s="627" t="s">
        <v>1978</v>
      </c>
      <c r="E2684" s="628"/>
      <c r="F2684" s="629" t="s">
        <v>8721</v>
      </c>
      <c r="G2684" s="628"/>
      <c r="H2684" s="627" t="s">
        <v>6012</v>
      </c>
      <c r="I2684" s="628"/>
      <c r="J2684" s="1"/>
      <c r="K2684" s="1"/>
      <c r="L2684" s="1"/>
      <c r="M2684" s="1"/>
      <c r="N2684" s="1"/>
      <c r="O2684" s="1"/>
      <c r="P2684" s="1"/>
      <c r="Q2684" s="1"/>
      <c r="R2684" s="1"/>
    </row>
    <row r="2685" spans="1:18" ht="16.5" customHeight="1">
      <c r="A2685" s="626" t="s">
        <v>7612</v>
      </c>
      <c r="B2685" s="626">
        <v>1</v>
      </c>
      <c r="C2685" s="627" t="s">
        <v>6017</v>
      </c>
      <c r="D2685" s="627" t="s">
        <v>1978</v>
      </c>
      <c r="E2685" s="628"/>
      <c r="F2685" s="629" t="s">
        <v>8722</v>
      </c>
      <c r="G2685" s="628"/>
      <c r="H2685" s="627" t="s">
        <v>6012</v>
      </c>
      <c r="I2685" s="628"/>
      <c r="J2685" s="1"/>
      <c r="K2685" s="1"/>
      <c r="L2685" s="1"/>
      <c r="M2685" s="1"/>
      <c r="N2685" s="1"/>
      <c r="O2685" s="1"/>
      <c r="P2685" s="1"/>
      <c r="Q2685" s="1"/>
      <c r="R2685" s="1"/>
    </row>
    <row r="2686" spans="1:18" ht="16.5" customHeight="1">
      <c r="A2686" s="626" t="s">
        <v>7612</v>
      </c>
      <c r="B2686" s="626">
        <v>1</v>
      </c>
      <c r="C2686" s="627" t="s">
        <v>6017</v>
      </c>
      <c r="D2686" s="627" t="s">
        <v>1978</v>
      </c>
      <c r="E2686" s="628"/>
      <c r="F2686" s="629" t="s">
        <v>8723</v>
      </c>
      <c r="G2686" s="628"/>
      <c r="H2686" s="627" t="s">
        <v>6012</v>
      </c>
      <c r="I2686" s="628"/>
      <c r="J2686" s="1"/>
      <c r="K2686" s="1"/>
      <c r="L2686" s="1"/>
      <c r="M2686" s="1"/>
      <c r="N2686" s="1"/>
      <c r="O2686" s="1"/>
      <c r="P2686" s="1"/>
      <c r="Q2686" s="1"/>
      <c r="R2686" s="1"/>
    </row>
    <row r="2687" spans="1:18" ht="16.5" customHeight="1">
      <c r="A2687" s="626" t="s">
        <v>7612</v>
      </c>
      <c r="B2687" s="626">
        <v>1</v>
      </c>
      <c r="C2687" s="627" t="s">
        <v>6017</v>
      </c>
      <c r="D2687" s="627" t="s">
        <v>1978</v>
      </c>
      <c r="E2687" s="628"/>
      <c r="F2687" s="629" t="s">
        <v>8724</v>
      </c>
      <c r="G2687" s="628"/>
      <c r="H2687" s="627" t="s">
        <v>6012</v>
      </c>
      <c r="I2687" s="628"/>
      <c r="J2687" s="1"/>
      <c r="K2687" s="1"/>
      <c r="L2687" s="1"/>
      <c r="M2687" s="1"/>
      <c r="N2687" s="1"/>
      <c r="O2687" s="1"/>
      <c r="P2687" s="1"/>
      <c r="Q2687" s="1"/>
      <c r="R2687" s="1"/>
    </row>
    <row r="2688" spans="1:18" ht="16.5" customHeight="1">
      <c r="A2688" s="626" t="s">
        <v>7612</v>
      </c>
      <c r="B2688" s="626">
        <v>1</v>
      </c>
      <c r="C2688" s="627" t="s">
        <v>6017</v>
      </c>
      <c r="D2688" s="627" t="s">
        <v>1978</v>
      </c>
      <c r="E2688" s="628"/>
      <c r="F2688" s="629" t="s">
        <v>8725</v>
      </c>
      <c r="G2688" s="628"/>
      <c r="H2688" s="627" t="s">
        <v>6012</v>
      </c>
      <c r="I2688" s="628"/>
      <c r="J2688" s="1"/>
      <c r="K2688" s="1"/>
      <c r="L2688" s="1"/>
      <c r="M2688" s="1"/>
      <c r="N2688" s="1"/>
      <c r="O2688" s="1"/>
      <c r="P2688" s="1"/>
      <c r="Q2688" s="1"/>
      <c r="R2688" s="1"/>
    </row>
    <row r="2689" spans="1:18" ht="16.5" customHeight="1">
      <c r="A2689" s="626" t="s">
        <v>7612</v>
      </c>
      <c r="B2689" s="626">
        <v>1</v>
      </c>
      <c r="C2689" s="627" t="s">
        <v>6017</v>
      </c>
      <c r="D2689" s="627" t="s">
        <v>1978</v>
      </c>
      <c r="E2689" s="628"/>
      <c r="F2689" s="629" t="s">
        <v>8726</v>
      </c>
      <c r="G2689" s="628"/>
      <c r="H2689" s="627" t="s">
        <v>6012</v>
      </c>
      <c r="I2689" s="628"/>
      <c r="J2689" s="1"/>
      <c r="K2689" s="1"/>
      <c r="L2689" s="1"/>
      <c r="M2689" s="1"/>
      <c r="N2689" s="1"/>
      <c r="O2689" s="1"/>
      <c r="P2689" s="1"/>
      <c r="Q2689" s="1"/>
      <c r="R2689" s="1"/>
    </row>
    <row r="2690" spans="1:18" ht="16.5" customHeight="1">
      <c r="A2690" s="626" t="s">
        <v>7612</v>
      </c>
      <c r="B2690" s="626">
        <v>1</v>
      </c>
      <c r="C2690" s="627" t="s">
        <v>6017</v>
      </c>
      <c r="D2690" s="627" t="s">
        <v>1978</v>
      </c>
      <c r="E2690" s="628"/>
      <c r="F2690" s="629" t="s">
        <v>8727</v>
      </c>
      <c r="G2690" s="628"/>
      <c r="H2690" s="627" t="s">
        <v>6012</v>
      </c>
      <c r="I2690" s="628"/>
      <c r="J2690" s="1"/>
      <c r="K2690" s="1"/>
      <c r="L2690" s="1"/>
      <c r="M2690" s="1"/>
      <c r="N2690" s="1"/>
      <c r="O2690" s="1"/>
      <c r="P2690" s="1"/>
      <c r="Q2690" s="1"/>
      <c r="R2690" s="1"/>
    </row>
    <row r="2691" spans="1:18" ht="16.5" customHeight="1">
      <c r="A2691" s="626" t="s">
        <v>7612</v>
      </c>
      <c r="B2691" s="626">
        <v>1</v>
      </c>
      <c r="C2691" s="627" t="s">
        <v>6017</v>
      </c>
      <c r="D2691" s="627" t="s">
        <v>1978</v>
      </c>
      <c r="E2691" s="628"/>
      <c r="F2691" s="629" t="s">
        <v>8728</v>
      </c>
      <c r="G2691" s="628"/>
      <c r="H2691" s="627" t="s">
        <v>6012</v>
      </c>
      <c r="I2691" s="628"/>
      <c r="J2691" s="1"/>
      <c r="K2691" s="1"/>
      <c r="L2691" s="1"/>
      <c r="M2691" s="1"/>
      <c r="N2691" s="1"/>
      <c r="O2691" s="1"/>
      <c r="P2691" s="1"/>
      <c r="Q2691" s="1"/>
      <c r="R2691" s="1"/>
    </row>
    <row r="2692" spans="1:18" ht="16.5" customHeight="1">
      <c r="A2692" s="626" t="s">
        <v>7612</v>
      </c>
      <c r="B2692" s="626">
        <v>1</v>
      </c>
      <c r="C2692" s="627" t="s">
        <v>6019</v>
      </c>
      <c r="D2692" s="627" t="s">
        <v>1978</v>
      </c>
      <c r="E2692" s="628"/>
      <c r="F2692" s="629" t="s">
        <v>8729</v>
      </c>
      <c r="G2692" s="628"/>
      <c r="H2692" s="627" t="s">
        <v>6021</v>
      </c>
      <c r="I2692" s="628"/>
      <c r="J2692" s="1"/>
      <c r="K2692" s="1"/>
      <c r="L2692" s="1"/>
      <c r="M2692" s="1"/>
      <c r="N2692" s="1"/>
      <c r="O2692" s="1"/>
      <c r="P2692" s="1"/>
      <c r="Q2692" s="1"/>
      <c r="R2692" s="1"/>
    </row>
    <row r="2693" spans="1:18" ht="16.5" customHeight="1">
      <c r="A2693" s="626" t="s">
        <v>7612</v>
      </c>
      <c r="B2693" s="626">
        <v>1</v>
      </c>
      <c r="C2693" s="627" t="s">
        <v>6019</v>
      </c>
      <c r="D2693" s="627" t="s">
        <v>1978</v>
      </c>
      <c r="E2693" s="628"/>
      <c r="F2693" s="629" t="s">
        <v>8730</v>
      </c>
      <c r="G2693" s="628"/>
      <c r="H2693" s="627" t="s">
        <v>6021</v>
      </c>
      <c r="I2693" s="628"/>
      <c r="J2693" s="1"/>
      <c r="K2693" s="1"/>
      <c r="L2693" s="1"/>
      <c r="M2693" s="1"/>
      <c r="N2693" s="1"/>
      <c r="O2693" s="1"/>
      <c r="P2693" s="1"/>
      <c r="Q2693" s="1"/>
      <c r="R2693" s="1"/>
    </row>
    <row r="2694" spans="1:18" ht="16.5" customHeight="1">
      <c r="A2694" s="626" t="s">
        <v>7612</v>
      </c>
      <c r="B2694" s="626">
        <v>1</v>
      </c>
      <c r="C2694" s="627" t="s">
        <v>6019</v>
      </c>
      <c r="D2694" s="627" t="s">
        <v>1978</v>
      </c>
      <c r="E2694" s="628"/>
      <c r="F2694" s="629" t="s">
        <v>8731</v>
      </c>
      <c r="G2694" s="628"/>
      <c r="H2694" s="627" t="s">
        <v>6021</v>
      </c>
      <c r="I2694" s="628"/>
      <c r="J2694" s="1"/>
      <c r="K2694" s="1"/>
      <c r="L2694" s="1"/>
      <c r="M2694" s="1"/>
      <c r="N2694" s="1"/>
      <c r="O2694" s="1"/>
      <c r="P2694" s="1"/>
      <c r="Q2694" s="1"/>
      <c r="R2694" s="1"/>
    </row>
    <row r="2695" spans="1:18" ht="16.5" customHeight="1">
      <c r="A2695" s="626" t="s">
        <v>7612</v>
      </c>
      <c r="B2695" s="626">
        <v>1</v>
      </c>
      <c r="C2695" s="627" t="s">
        <v>6019</v>
      </c>
      <c r="D2695" s="627" t="s">
        <v>1978</v>
      </c>
      <c r="E2695" s="628"/>
      <c r="F2695" s="629" t="s">
        <v>8732</v>
      </c>
      <c r="G2695" s="628"/>
      <c r="H2695" s="627" t="s">
        <v>6021</v>
      </c>
      <c r="I2695" s="628"/>
      <c r="J2695" s="1"/>
      <c r="K2695" s="1"/>
      <c r="L2695" s="1"/>
      <c r="M2695" s="1"/>
      <c r="N2695" s="1"/>
      <c r="O2695" s="1"/>
      <c r="P2695" s="1"/>
      <c r="Q2695" s="1"/>
      <c r="R2695" s="1"/>
    </row>
    <row r="2696" spans="1:18" ht="16.5" customHeight="1">
      <c r="A2696" s="626" t="s">
        <v>7612</v>
      </c>
      <c r="B2696" s="626">
        <v>1</v>
      </c>
      <c r="C2696" s="627" t="s">
        <v>6019</v>
      </c>
      <c r="D2696" s="627" t="s">
        <v>1978</v>
      </c>
      <c r="E2696" s="628"/>
      <c r="F2696" s="629" t="s">
        <v>8733</v>
      </c>
      <c r="G2696" s="628"/>
      <c r="H2696" s="627" t="s">
        <v>6021</v>
      </c>
      <c r="I2696" s="628"/>
      <c r="J2696" s="1"/>
      <c r="K2696" s="1"/>
      <c r="L2696" s="1"/>
      <c r="M2696" s="1"/>
      <c r="N2696" s="1"/>
      <c r="O2696" s="1"/>
      <c r="P2696" s="1"/>
      <c r="Q2696" s="1"/>
      <c r="R2696" s="1"/>
    </row>
    <row r="2697" spans="1:18" ht="16.5" customHeight="1">
      <c r="A2697" s="626" t="s">
        <v>7612</v>
      </c>
      <c r="B2697" s="626">
        <v>1</v>
      </c>
      <c r="C2697" s="627" t="s">
        <v>6022</v>
      </c>
      <c r="D2697" s="627" t="s">
        <v>1978</v>
      </c>
      <c r="E2697" s="628"/>
      <c r="F2697" s="629" t="s">
        <v>8734</v>
      </c>
      <c r="G2697" s="628"/>
      <c r="H2697" s="627" t="s">
        <v>6012</v>
      </c>
      <c r="I2697" s="628"/>
      <c r="J2697" s="1"/>
      <c r="K2697" s="1"/>
      <c r="L2697" s="1"/>
      <c r="M2697" s="1"/>
      <c r="N2697" s="1"/>
      <c r="O2697" s="1"/>
      <c r="P2697" s="1"/>
      <c r="Q2697" s="1"/>
      <c r="R2697" s="1"/>
    </row>
    <row r="2698" spans="1:18" ht="16.5" customHeight="1">
      <c r="A2698" s="626" t="s">
        <v>7612</v>
      </c>
      <c r="B2698" s="626">
        <v>1</v>
      </c>
      <c r="C2698" s="627" t="s">
        <v>6022</v>
      </c>
      <c r="D2698" s="627" t="s">
        <v>1978</v>
      </c>
      <c r="E2698" s="628"/>
      <c r="F2698" s="629" t="s">
        <v>8735</v>
      </c>
      <c r="G2698" s="628"/>
      <c r="H2698" s="627" t="s">
        <v>6012</v>
      </c>
      <c r="I2698" s="628"/>
      <c r="J2698" s="1"/>
      <c r="K2698" s="1"/>
      <c r="L2698" s="1"/>
      <c r="M2698" s="1"/>
      <c r="N2698" s="1"/>
      <c r="O2698" s="1"/>
      <c r="P2698" s="1"/>
      <c r="Q2698" s="1"/>
      <c r="R2698" s="1"/>
    </row>
    <row r="2699" spans="1:18" ht="16.5" customHeight="1">
      <c r="A2699" s="626" t="s">
        <v>7612</v>
      </c>
      <c r="B2699" s="626">
        <v>1</v>
      </c>
      <c r="C2699" s="627" t="s">
        <v>6022</v>
      </c>
      <c r="D2699" s="627" t="s">
        <v>1978</v>
      </c>
      <c r="E2699" s="628"/>
      <c r="F2699" s="629" t="s">
        <v>8736</v>
      </c>
      <c r="G2699" s="628"/>
      <c r="H2699" s="627" t="s">
        <v>6012</v>
      </c>
      <c r="I2699" s="628"/>
      <c r="J2699" s="1"/>
      <c r="K2699" s="1"/>
      <c r="L2699" s="1"/>
      <c r="M2699" s="1"/>
      <c r="N2699" s="1"/>
      <c r="O2699" s="1"/>
      <c r="P2699" s="1"/>
      <c r="Q2699" s="1"/>
      <c r="R2699" s="1"/>
    </row>
    <row r="2700" spans="1:18" ht="16.5" customHeight="1">
      <c r="A2700" s="626" t="s">
        <v>7612</v>
      </c>
      <c r="B2700" s="626">
        <v>1</v>
      </c>
      <c r="C2700" s="627" t="s">
        <v>6022</v>
      </c>
      <c r="D2700" s="627" t="s">
        <v>1978</v>
      </c>
      <c r="E2700" s="628"/>
      <c r="F2700" s="629" t="s">
        <v>8737</v>
      </c>
      <c r="G2700" s="628"/>
      <c r="H2700" s="627" t="s">
        <v>6012</v>
      </c>
      <c r="I2700" s="628"/>
      <c r="J2700" s="1"/>
      <c r="K2700" s="1"/>
      <c r="L2700" s="1"/>
      <c r="M2700" s="1"/>
      <c r="N2700" s="1"/>
      <c r="O2700" s="1"/>
      <c r="P2700" s="1"/>
      <c r="Q2700" s="1"/>
      <c r="R2700" s="1"/>
    </row>
    <row r="2701" spans="1:18" ht="16.5" customHeight="1">
      <c r="A2701" s="626" t="s">
        <v>7612</v>
      </c>
      <c r="B2701" s="626">
        <v>1</v>
      </c>
      <c r="C2701" s="627" t="s">
        <v>6022</v>
      </c>
      <c r="D2701" s="627" t="s">
        <v>1978</v>
      </c>
      <c r="E2701" s="628"/>
      <c r="F2701" s="629" t="s">
        <v>8738</v>
      </c>
      <c r="G2701" s="628"/>
      <c r="H2701" s="627" t="s">
        <v>6012</v>
      </c>
      <c r="I2701" s="628"/>
      <c r="J2701" s="1"/>
      <c r="K2701" s="1"/>
      <c r="L2701" s="1"/>
      <c r="M2701" s="1"/>
      <c r="N2701" s="1"/>
      <c r="O2701" s="1"/>
      <c r="P2701" s="1"/>
      <c r="Q2701" s="1"/>
      <c r="R2701" s="1"/>
    </row>
    <row r="2702" spans="1:18" ht="16.5" customHeight="1">
      <c r="A2702" s="626" t="s">
        <v>7612</v>
      </c>
      <c r="B2702" s="626">
        <v>1</v>
      </c>
      <c r="C2702" s="627" t="s">
        <v>6022</v>
      </c>
      <c r="D2702" s="627" t="s">
        <v>1978</v>
      </c>
      <c r="E2702" s="628"/>
      <c r="F2702" s="629" t="s">
        <v>8739</v>
      </c>
      <c r="G2702" s="628"/>
      <c r="H2702" s="627" t="s">
        <v>6012</v>
      </c>
      <c r="I2702" s="628"/>
      <c r="J2702" s="1"/>
      <c r="K2702" s="1"/>
      <c r="L2702" s="1"/>
      <c r="M2702" s="1"/>
      <c r="N2702" s="1"/>
      <c r="O2702" s="1"/>
      <c r="P2702" s="1"/>
      <c r="Q2702" s="1"/>
      <c r="R2702" s="1"/>
    </row>
    <row r="2703" spans="1:18" ht="16.5" customHeight="1">
      <c r="A2703" s="626" t="s">
        <v>7612</v>
      </c>
      <c r="B2703" s="626">
        <v>1</v>
      </c>
      <c r="C2703" s="627" t="s">
        <v>6022</v>
      </c>
      <c r="D2703" s="627" t="s">
        <v>1978</v>
      </c>
      <c r="E2703" s="628"/>
      <c r="F2703" s="629" t="s">
        <v>8740</v>
      </c>
      <c r="G2703" s="628"/>
      <c r="H2703" s="627" t="s">
        <v>6012</v>
      </c>
      <c r="I2703" s="628"/>
      <c r="J2703" s="1"/>
      <c r="K2703" s="1"/>
      <c r="L2703" s="1"/>
      <c r="M2703" s="1"/>
      <c r="N2703" s="1"/>
      <c r="O2703" s="1"/>
      <c r="P2703" s="1"/>
      <c r="Q2703" s="1"/>
      <c r="R2703" s="1"/>
    </row>
    <row r="2704" spans="1:18" ht="16.5" customHeight="1">
      <c r="A2704" s="626" t="s">
        <v>7612</v>
      </c>
      <c r="B2704" s="626">
        <v>1</v>
      </c>
      <c r="C2704" s="627" t="s">
        <v>6022</v>
      </c>
      <c r="D2704" s="627" t="s">
        <v>1978</v>
      </c>
      <c r="E2704" s="628"/>
      <c r="F2704" s="629" t="s">
        <v>8741</v>
      </c>
      <c r="G2704" s="628"/>
      <c r="H2704" s="627" t="s">
        <v>6012</v>
      </c>
      <c r="I2704" s="628"/>
      <c r="J2704" s="1"/>
      <c r="K2704" s="1"/>
      <c r="L2704" s="1"/>
      <c r="M2704" s="1"/>
      <c r="N2704" s="1"/>
      <c r="O2704" s="1"/>
      <c r="P2704" s="1"/>
      <c r="Q2704" s="1"/>
      <c r="R2704" s="1"/>
    </row>
    <row r="2705" spans="1:18" ht="16.5" customHeight="1">
      <c r="A2705" s="626" t="s">
        <v>7612</v>
      </c>
      <c r="B2705" s="626">
        <v>1</v>
      </c>
      <c r="C2705" s="627" t="s">
        <v>6022</v>
      </c>
      <c r="D2705" s="627" t="s">
        <v>1978</v>
      </c>
      <c r="E2705" s="628"/>
      <c r="F2705" s="629" t="s">
        <v>8742</v>
      </c>
      <c r="G2705" s="628"/>
      <c r="H2705" s="627" t="s">
        <v>6012</v>
      </c>
      <c r="I2705" s="628"/>
      <c r="J2705" s="1"/>
      <c r="K2705" s="1"/>
      <c r="L2705" s="1"/>
      <c r="M2705" s="1"/>
      <c r="N2705" s="1"/>
      <c r="O2705" s="1"/>
      <c r="P2705" s="1"/>
      <c r="Q2705" s="1"/>
      <c r="R2705" s="1"/>
    </row>
    <row r="2706" spans="1:18" ht="16.5" customHeight="1">
      <c r="A2706" s="626" t="s">
        <v>7612</v>
      </c>
      <c r="B2706" s="626">
        <v>1</v>
      </c>
      <c r="C2706" s="627" t="s">
        <v>6022</v>
      </c>
      <c r="D2706" s="627" t="s">
        <v>1978</v>
      </c>
      <c r="E2706" s="628"/>
      <c r="F2706" s="629" t="s">
        <v>8743</v>
      </c>
      <c r="G2706" s="628"/>
      <c r="H2706" s="627" t="s">
        <v>6012</v>
      </c>
      <c r="I2706" s="628"/>
      <c r="J2706" s="1"/>
      <c r="K2706" s="1"/>
      <c r="L2706" s="1"/>
      <c r="M2706" s="1"/>
      <c r="N2706" s="1"/>
      <c r="O2706" s="1"/>
      <c r="P2706" s="1"/>
      <c r="Q2706" s="1"/>
      <c r="R2706" s="1"/>
    </row>
    <row r="2707" spans="1:18" ht="16.5" customHeight="1">
      <c r="A2707" s="626" t="s">
        <v>7612</v>
      </c>
      <c r="B2707" s="626">
        <v>1</v>
      </c>
      <c r="C2707" s="627" t="s">
        <v>6022</v>
      </c>
      <c r="D2707" s="627" t="s">
        <v>1978</v>
      </c>
      <c r="E2707" s="628"/>
      <c r="F2707" s="629" t="s">
        <v>8744</v>
      </c>
      <c r="G2707" s="628"/>
      <c r="H2707" s="627" t="s">
        <v>6012</v>
      </c>
      <c r="I2707" s="628"/>
      <c r="J2707" s="1"/>
      <c r="K2707" s="1"/>
      <c r="L2707" s="1"/>
      <c r="M2707" s="1"/>
      <c r="N2707" s="1"/>
      <c r="O2707" s="1"/>
      <c r="P2707" s="1"/>
      <c r="Q2707" s="1"/>
      <c r="R2707" s="1"/>
    </row>
    <row r="2708" spans="1:18" ht="16.5" customHeight="1">
      <c r="A2708" s="626" t="s">
        <v>7612</v>
      </c>
      <c r="B2708" s="626">
        <v>1</v>
      </c>
      <c r="C2708" s="627" t="s">
        <v>6022</v>
      </c>
      <c r="D2708" s="627" t="s">
        <v>1978</v>
      </c>
      <c r="E2708" s="628"/>
      <c r="F2708" s="629" t="s">
        <v>8745</v>
      </c>
      <c r="G2708" s="628"/>
      <c r="H2708" s="627" t="s">
        <v>6012</v>
      </c>
      <c r="I2708" s="628"/>
      <c r="J2708" s="1"/>
      <c r="K2708" s="1"/>
      <c r="L2708" s="1"/>
      <c r="M2708" s="1"/>
      <c r="N2708" s="1"/>
      <c r="O2708" s="1"/>
      <c r="P2708" s="1"/>
      <c r="Q2708" s="1"/>
      <c r="R2708" s="1"/>
    </row>
    <row r="2709" spans="1:18" ht="16.5" customHeight="1">
      <c r="A2709" s="626" t="s">
        <v>7612</v>
      </c>
      <c r="B2709" s="626">
        <v>1</v>
      </c>
      <c r="C2709" s="627" t="s">
        <v>6022</v>
      </c>
      <c r="D2709" s="627" t="s">
        <v>1978</v>
      </c>
      <c r="E2709" s="628"/>
      <c r="F2709" s="629" t="s">
        <v>8746</v>
      </c>
      <c r="G2709" s="628"/>
      <c r="H2709" s="627" t="s">
        <v>6012</v>
      </c>
      <c r="I2709" s="628"/>
      <c r="J2709" s="1"/>
      <c r="K2709" s="1"/>
      <c r="L2709" s="1"/>
      <c r="M2709" s="1"/>
      <c r="N2709" s="1"/>
      <c r="O2709" s="1"/>
      <c r="P2709" s="1"/>
      <c r="Q2709" s="1"/>
      <c r="R2709" s="1"/>
    </row>
    <row r="2710" spans="1:18" ht="16.5" customHeight="1">
      <c r="A2710" s="626" t="s">
        <v>7612</v>
      </c>
      <c r="B2710" s="626">
        <v>1</v>
      </c>
      <c r="C2710" s="627" t="s">
        <v>6022</v>
      </c>
      <c r="D2710" s="627" t="s">
        <v>1978</v>
      </c>
      <c r="E2710" s="628"/>
      <c r="F2710" s="629" t="s">
        <v>8747</v>
      </c>
      <c r="G2710" s="628"/>
      <c r="H2710" s="627" t="s">
        <v>6012</v>
      </c>
      <c r="I2710" s="628"/>
      <c r="J2710" s="1"/>
      <c r="K2710" s="1"/>
      <c r="L2710" s="1"/>
      <c r="M2710" s="1"/>
      <c r="N2710" s="1"/>
      <c r="O2710" s="1"/>
      <c r="P2710" s="1"/>
      <c r="Q2710" s="1"/>
      <c r="R2710" s="1"/>
    </row>
    <row r="2711" spans="1:18" ht="115.5" customHeight="1">
      <c r="A2711" s="626" t="s">
        <v>7612</v>
      </c>
      <c r="B2711" s="626">
        <v>1</v>
      </c>
      <c r="C2711" s="627" t="s">
        <v>6022</v>
      </c>
      <c r="D2711" s="627" t="s">
        <v>1978</v>
      </c>
      <c r="E2711" s="628"/>
      <c r="F2711" s="629" t="s">
        <v>8748</v>
      </c>
      <c r="G2711" s="628"/>
      <c r="H2711" s="627" t="s">
        <v>6012</v>
      </c>
      <c r="I2711" s="628"/>
      <c r="J2711" s="1"/>
      <c r="K2711" s="1"/>
      <c r="L2711" s="1"/>
      <c r="M2711" s="1"/>
      <c r="N2711" s="1"/>
      <c r="O2711" s="1"/>
      <c r="P2711" s="1"/>
      <c r="Q2711" s="1"/>
      <c r="R2711" s="1"/>
    </row>
    <row r="2712" spans="1:18" ht="120.75" customHeight="1">
      <c r="A2712" s="626" t="s">
        <v>7612</v>
      </c>
      <c r="B2712" s="626">
        <v>1</v>
      </c>
      <c r="C2712" s="627" t="s">
        <v>6022</v>
      </c>
      <c r="D2712" s="627" t="s">
        <v>1978</v>
      </c>
      <c r="E2712" s="628"/>
      <c r="F2712" s="629" t="s">
        <v>8749</v>
      </c>
      <c r="G2712" s="628"/>
      <c r="H2712" s="627" t="s">
        <v>6012</v>
      </c>
      <c r="I2712" s="628"/>
      <c r="J2712" s="1"/>
      <c r="K2712" s="1"/>
      <c r="L2712" s="1"/>
      <c r="M2712" s="1"/>
      <c r="N2712" s="1"/>
      <c r="O2712" s="1"/>
      <c r="P2712" s="1"/>
      <c r="Q2712" s="1"/>
      <c r="R2712" s="1"/>
    </row>
    <row r="2713" spans="1:18" ht="130.5" customHeight="1">
      <c r="A2713" s="626" t="s">
        <v>7612</v>
      </c>
      <c r="B2713" s="626">
        <v>1</v>
      </c>
      <c r="C2713" s="627" t="s">
        <v>6022</v>
      </c>
      <c r="D2713" s="627" t="s">
        <v>1978</v>
      </c>
      <c r="E2713" s="628"/>
      <c r="F2713" s="629" t="s">
        <v>8750</v>
      </c>
      <c r="G2713" s="628"/>
      <c r="H2713" s="627" t="s">
        <v>6012</v>
      </c>
      <c r="I2713" s="628"/>
      <c r="J2713" s="1"/>
      <c r="K2713" s="1"/>
      <c r="L2713" s="1"/>
      <c r="M2713" s="1"/>
      <c r="N2713" s="1"/>
      <c r="O2713" s="1"/>
      <c r="P2713" s="1"/>
      <c r="Q2713" s="1"/>
      <c r="R2713" s="1"/>
    </row>
    <row r="2714" spans="1:18" ht="120" customHeight="1">
      <c r="A2714" s="626" t="s">
        <v>7612</v>
      </c>
      <c r="B2714" s="626">
        <v>1</v>
      </c>
      <c r="C2714" s="627" t="s">
        <v>6022</v>
      </c>
      <c r="D2714" s="627" t="s">
        <v>1978</v>
      </c>
      <c r="E2714" s="628"/>
      <c r="F2714" s="629" t="s">
        <v>8751</v>
      </c>
      <c r="G2714" s="628"/>
      <c r="H2714" s="627" t="s">
        <v>6012</v>
      </c>
      <c r="I2714" s="628"/>
      <c r="J2714" s="1"/>
      <c r="K2714" s="1"/>
      <c r="L2714" s="1"/>
      <c r="M2714" s="1"/>
      <c r="N2714" s="1"/>
      <c r="O2714" s="1"/>
      <c r="P2714" s="1"/>
      <c r="Q2714" s="1"/>
      <c r="R2714" s="1"/>
    </row>
    <row r="2715" spans="1:18" ht="16.5" customHeight="1">
      <c r="A2715" s="626" t="s">
        <v>7612</v>
      </c>
      <c r="B2715" s="626">
        <v>1</v>
      </c>
      <c r="C2715" s="627" t="s">
        <v>6022</v>
      </c>
      <c r="D2715" s="627" t="s">
        <v>1978</v>
      </c>
      <c r="E2715" s="628"/>
      <c r="F2715" s="629" t="s">
        <v>8752</v>
      </c>
      <c r="G2715" s="628"/>
      <c r="H2715" s="627" t="s">
        <v>6012</v>
      </c>
      <c r="I2715" s="628"/>
      <c r="J2715" s="1"/>
      <c r="K2715" s="1"/>
      <c r="L2715" s="1"/>
      <c r="M2715" s="1"/>
      <c r="N2715" s="1"/>
      <c r="O2715" s="1"/>
      <c r="P2715" s="1"/>
      <c r="Q2715" s="1"/>
      <c r="R2715" s="1"/>
    </row>
    <row r="2716" spans="1:18" ht="16.5" customHeight="1">
      <c r="A2716" s="626" t="s">
        <v>7612</v>
      </c>
      <c r="B2716" s="626">
        <v>1</v>
      </c>
      <c r="C2716" s="627" t="s">
        <v>6022</v>
      </c>
      <c r="D2716" s="627" t="s">
        <v>1978</v>
      </c>
      <c r="E2716" s="628"/>
      <c r="F2716" s="629" t="s">
        <v>8753</v>
      </c>
      <c r="G2716" s="628"/>
      <c r="H2716" s="627" t="s">
        <v>6012</v>
      </c>
      <c r="I2716" s="628"/>
      <c r="J2716" s="1"/>
      <c r="K2716" s="1"/>
      <c r="L2716" s="1"/>
      <c r="M2716" s="1"/>
      <c r="N2716" s="1"/>
      <c r="O2716" s="1"/>
      <c r="P2716" s="1"/>
      <c r="Q2716" s="1"/>
      <c r="R2716" s="1"/>
    </row>
    <row r="2717" spans="1:18" ht="119.25" customHeight="1">
      <c r="A2717" s="626" t="s">
        <v>7612</v>
      </c>
      <c r="B2717" s="626">
        <v>1</v>
      </c>
      <c r="C2717" s="627" t="s">
        <v>6022</v>
      </c>
      <c r="D2717" s="627" t="s">
        <v>1978</v>
      </c>
      <c r="E2717" s="628"/>
      <c r="F2717" s="629" t="s">
        <v>8754</v>
      </c>
      <c r="G2717" s="628"/>
      <c r="H2717" s="627" t="s">
        <v>6012</v>
      </c>
      <c r="I2717" s="628"/>
      <c r="J2717" s="1"/>
      <c r="K2717" s="1"/>
      <c r="L2717" s="1"/>
      <c r="M2717" s="1"/>
      <c r="N2717" s="1"/>
      <c r="O2717" s="1"/>
      <c r="P2717" s="1"/>
      <c r="Q2717" s="1"/>
      <c r="R2717" s="1"/>
    </row>
    <row r="2718" spans="1:18" ht="123.75" customHeight="1">
      <c r="A2718" s="626" t="s">
        <v>7612</v>
      </c>
      <c r="B2718" s="626">
        <v>1</v>
      </c>
      <c r="C2718" s="627" t="s">
        <v>6022</v>
      </c>
      <c r="D2718" s="627" t="s">
        <v>1978</v>
      </c>
      <c r="E2718" s="628"/>
      <c r="F2718" s="629" t="s">
        <v>8755</v>
      </c>
      <c r="G2718" s="628"/>
      <c r="H2718" s="627" t="s">
        <v>6012</v>
      </c>
      <c r="I2718" s="628"/>
      <c r="J2718" s="1"/>
      <c r="K2718" s="1"/>
      <c r="L2718" s="1"/>
      <c r="M2718" s="1"/>
      <c r="N2718" s="1"/>
      <c r="O2718" s="1"/>
      <c r="P2718" s="1"/>
      <c r="Q2718" s="1"/>
      <c r="R2718" s="1"/>
    </row>
    <row r="2719" spans="1:18" ht="114.75" customHeight="1">
      <c r="A2719" s="626" t="s">
        <v>7612</v>
      </c>
      <c r="B2719" s="626">
        <v>1</v>
      </c>
      <c r="C2719" s="627" t="s">
        <v>6022</v>
      </c>
      <c r="D2719" s="627" t="s">
        <v>1978</v>
      </c>
      <c r="E2719" s="628"/>
      <c r="F2719" s="629" t="s">
        <v>8756</v>
      </c>
      <c r="G2719" s="628"/>
      <c r="H2719" s="627" t="s">
        <v>6012</v>
      </c>
      <c r="I2719" s="628"/>
      <c r="J2719" s="1"/>
      <c r="K2719" s="1"/>
      <c r="L2719" s="1"/>
      <c r="M2719" s="1"/>
      <c r="N2719" s="1"/>
      <c r="O2719" s="1"/>
      <c r="P2719" s="1"/>
      <c r="Q2719" s="1"/>
      <c r="R2719" s="1"/>
    </row>
    <row r="2720" spans="1:18" ht="122.25" customHeight="1">
      <c r="A2720" s="626" t="s">
        <v>7612</v>
      </c>
      <c r="B2720" s="626">
        <v>1</v>
      </c>
      <c r="C2720" s="627" t="s">
        <v>6022</v>
      </c>
      <c r="D2720" s="627" t="s">
        <v>1978</v>
      </c>
      <c r="E2720" s="628"/>
      <c r="F2720" s="629" t="s">
        <v>8757</v>
      </c>
      <c r="G2720" s="628"/>
      <c r="H2720" s="627" t="s">
        <v>6012</v>
      </c>
      <c r="I2720" s="628"/>
      <c r="J2720" s="1"/>
      <c r="K2720" s="1"/>
      <c r="L2720" s="1"/>
      <c r="M2720" s="1"/>
      <c r="N2720" s="1"/>
      <c r="O2720" s="1"/>
      <c r="P2720" s="1"/>
      <c r="Q2720" s="1"/>
      <c r="R2720" s="1"/>
    </row>
    <row r="2721" spans="1:18" ht="16.5" customHeight="1">
      <c r="A2721" s="626" t="s">
        <v>7612</v>
      </c>
      <c r="B2721" s="626">
        <v>1</v>
      </c>
      <c r="C2721" s="627" t="s">
        <v>6237</v>
      </c>
      <c r="D2721" s="627" t="s">
        <v>1978</v>
      </c>
      <c r="E2721" s="628"/>
      <c r="F2721" s="629" t="s">
        <v>8758</v>
      </c>
      <c r="G2721" s="628"/>
      <c r="H2721" s="627" t="s">
        <v>6033</v>
      </c>
      <c r="I2721" s="628"/>
      <c r="J2721" s="1"/>
      <c r="K2721" s="1"/>
      <c r="L2721" s="1"/>
      <c r="M2721" s="1"/>
      <c r="N2721" s="1"/>
      <c r="O2721" s="1"/>
      <c r="P2721" s="1"/>
      <c r="Q2721" s="1"/>
      <c r="R2721" s="1"/>
    </row>
    <row r="2722" spans="1:18" ht="16.5" customHeight="1">
      <c r="A2722" s="626" t="s">
        <v>7612</v>
      </c>
      <c r="B2722" s="626">
        <v>1</v>
      </c>
      <c r="C2722" s="627" t="s">
        <v>6027</v>
      </c>
      <c r="D2722" s="627" t="s">
        <v>1978</v>
      </c>
      <c r="E2722" s="628"/>
      <c r="F2722" s="629" t="s">
        <v>8759</v>
      </c>
      <c r="G2722" s="628"/>
      <c r="H2722" s="627" t="s">
        <v>8760</v>
      </c>
      <c r="I2722" s="628"/>
      <c r="J2722" s="1"/>
      <c r="K2722" s="1"/>
      <c r="L2722" s="1"/>
      <c r="M2722" s="1"/>
      <c r="N2722" s="1"/>
      <c r="O2722" s="1"/>
      <c r="P2722" s="1"/>
      <c r="Q2722" s="1"/>
      <c r="R2722" s="1"/>
    </row>
    <row r="2723" spans="1:18" ht="16.5" customHeight="1">
      <c r="A2723" s="626" t="s">
        <v>7612</v>
      </c>
      <c r="B2723" s="626">
        <v>1</v>
      </c>
      <c r="C2723" s="627" t="s">
        <v>6034</v>
      </c>
      <c r="D2723" s="627" t="s">
        <v>1978</v>
      </c>
      <c r="E2723" s="628"/>
      <c r="F2723" s="629" t="s">
        <v>8761</v>
      </c>
      <c r="G2723" s="628"/>
      <c r="H2723" s="627" t="s">
        <v>6033</v>
      </c>
      <c r="I2723" s="628"/>
      <c r="J2723" s="1"/>
      <c r="K2723" s="1"/>
      <c r="L2723" s="1"/>
      <c r="M2723" s="1"/>
      <c r="N2723" s="1"/>
      <c r="O2723" s="1"/>
      <c r="P2723" s="1"/>
      <c r="Q2723" s="1"/>
      <c r="R2723" s="1"/>
    </row>
    <row r="2724" spans="1:18" ht="16.5" customHeight="1">
      <c r="A2724" s="626" t="s">
        <v>7612</v>
      </c>
      <c r="B2724" s="626">
        <v>1</v>
      </c>
      <c r="C2724" s="627" t="s">
        <v>6034</v>
      </c>
      <c r="D2724" s="627" t="s">
        <v>1978</v>
      </c>
      <c r="E2724" s="628"/>
      <c r="F2724" s="629" t="s">
        <v>8762</v>
      </c>
      <c r="G2724" s="628"/>
      <c r="H2724" s="627" t="s">
        <v>6033</v>
      </c>
      <c r="I2724" s="628"/>
      <c r="J2724" s="1"/>
      <c r="K2724" s="1"/>
      <c r="L2724" s="1"/>
      <c r="M2724" s="1"/>
      <c r="N2724" s="1"/>
      <c r="O2724" s="1"/>
      <c r="P2724" s="1"/>
      <c r="Q2724" s="1"/>
      <c r="R2724" s="1"/>
    </row>
    <row r="2725" spans="1:18" ht="16.5" customHeight="1">
      <c r="A2725" s="626" t="s">
        <v>7612</v>
      </c>
      <c r="B2725" s="626">
        <v>1</v>
      </c>
      <c r="C2725" s="627" t="s">
        <v>6034</v>
      </c>
      <c r="D2725" s="627" t="s">
        <v>1978</v>
      </c>
      <c r="E2725" s="628"/>
      <c r="F2725" s="629" t="s">
        <v>8763</v>
      </c>
      <c r="G2725" s="628"/>
      <c r="H2725" s="627" t="s">
        <v>6033</v>
      </c>
      <c r="I2725" s="628"/>
      <c r="J2725" s="1"/>
      <c r="K2725" s="1"/>
      <c r="L2725" s="1"/>
      <c r="M2725" s="1"/>
      <c r="N2725" s="1"/>
      <c r="O2725" s="1"/>
      <c r="P2725" s="1"/>
      <c r="Q2725" s="1"/>
      <c r="R2725" s="1"/>
    </row>
    <row r="2726" spans="1:18" ht="16.5" customHeight="1">
      <c r="A2726" s="626" t="s">
        <v>7612</v>
      </c>
      <c r="B2726" s="626">
        <v>1</v>
      </c>
      <c r="C2726" s="627" t="s">
        <v>6034</v>
      </c>
      <c r="D2726" s="627" t="s">
        <v>1978</v>
      </c>
      <c r="E2726" s="628"/>
      <c r="F2726" s="629" t="s">
        <v>8764</v>
      </c>
      <c r="G2726" s="628"/>
      <c r="H2726" s="627" t="s">
        <v>6033</v>
      </c>
      <c r="I2726" s="628"/>
      <c r="J2726" s="1"/>
      <c r="K2726" s="1"/>
      <c r="L2726" s="1"/>
      <c r="M2726" s="1"/>
      <c r="N2726" s="1"/>
      <c r="O2726" s="1"/>
      <c r="P2726" s="1"/>
      <c r="Q2726" s="1"/>
      <c r="R2726" s="1"/>
    </row>
    <row r="2727" spans="1:18" ht="16.5" customHeight="1">
      <c r="A2727" s="626" t="s">
        <v>7612</v>
      </c>
      <c r="B2727" s="626">
        <v>1</v>
      </c>
      <c r="C2727" s="627" t="s">
        <v>6034</v>
      </c>
      <c r="D2727" s="627" t="s">
        <v>1978</v>
      </c>
      <c r="E2727" s="628"/>
      <c r="F2727" s="629" t="s">
        <v>8765</v>
      </c>
      <c r="G2727" s="628"/>
      <c r="H2727" s="627" t="s">
        <v>6033</v>
      </c>
      <c r="I2727" s="628"/>
      <c r="J2727" s="1"/>
      <c r="K2727" s="1"/>
      <c r="L2727" s="1"/>
      <c r="M2727" s="1"/>
      <c r="N2727" s="1"/>
      <c r="O2727" s="1"/>
      <c r="P2727" s="1"/>
      <c r="Q2727" s="1"/>
      <c r="R2727" s="1"/>
    </row>
    <row r="2728" spans="1:18" ht="16.5" customHeight="1">
      <c r="A2728" s="626" t="s">
        <v>7612</v>
      </c>
      <c r="B2728" s="626">
        <v>1</v>
      </c>
      <c r="C2728" s="627" t="s">
        <v>6034</v>
      </c>
      <c r="D2728" s="627" t="s">
        <v>1978</v>
      </c>
      <c r="E2728" s="628"/>
      <c r="F2728" s="629" t="s">
        <v>8766</v>
      </c>
      <c r="G2728" s="628"/>
      <c r="H2728" s="627" t="s">
        <v>6033</v>
      </c>
      <c r="I2728" s="628"/>
      <c r="J2728" s="1"/>
      <c r="K2728" s="1"/>
      <c r="L2728" s="1"/>
      <c r="M2728" s="1"/>
      <c r="N2728" s="1"/>
      <c r="O2728" s="1"/>
      <c r="P2728" s="1"/>
      <c r="Q2728" s="1"/>
      <c r="R2728" s="1"/>
    </row>
    <row r="2729" spans="1:18" ht="16.5" customHeight="1">
      <c r="A2729" s="626" t="s">
        <v>7612</v>
      </c>
      <c r="B2729" s="626">
        <v>1</v>
      </c>
      <c r="C2729" s="627" t="s">
        <v>6034</v>
      </c>
      <c r="D2729" s="627" t="s">
        <v>1978</v>
      </c>
      <c r="E2729" s="628"/>
      <c r="F2729" s="629" t="s">
        <v>8767</v>
      </c>
      <c r="G2729" s="628"/>
      <c r="H2729" s="627" t="s">
        <v>6033</v>
      </c>
      <c r="I2729" s="628"/>
      <c r="J2729" s="1"/>
      <c r="K2729" s="1"/>
      <c r="L2729" s="1"/>
      <c r="M2729" s="1"/>
      <c r="N2729" s="1"/>
      <c r="O2729" s="1"/>
      <c r="P2729" s="1"/>
      <c r="Q2729" s="1"/>
      <c r="R2729" s="1"/>
    </row>
    <row r="2730" spans="1:18" ht="16.5" customHeight="1">
      <c r="A2730" s="626" t="s">
        <v>7612</v>
      </c>
      <c r="B2730" s="626">
        <v>1</v>
      </c>
      <c r="C2730" s="627" t="s">
        <v>6034</v>
      </c>
      <c r="D2730" s="627" t="s">
        <v>1978</v>
      </c>
      <c r="E2730" s="628"/>
      <c r="F2730" s="629" t="s">
        <v>8768</v>
      </c>
      <c r="G2730" s="628"/>
      <c r="H2730" s="627" t="s">
        <v>6033</v>
      </c>
      <c r="I2730" s="628"/>
      <c r="J2730" s="1"/>
      <c r="K2730" s="1"/>
      <c r="L2730" s="1"/>
      <c r="M2730" s="1"/>
      <c r="N2730" s="1"/>
      <c r="O2730" s="1"/>
      <c r="P2730" s="1"/>
      <c r="Q2730" s="1"/>
      <c r="R2730" s="1"/>
    </row>
    <row r="2731" spans="1:18" ht="16.5" customHeight="1">
      <c r="A2731" s="626" t="s">
        <v>7612</v>
      </c>
      <c r="B2731" s="626">
        <v>1</v>
      </c>
      <c r="C2731" s="627" t="s">
        <v>6034</v>
      </c>
      <c r="D2731" s="627" t="s">
        <v>1978</v>
      </c>
      <c r="E2731" s="628"/>
      <c r="F2731" s="629" t="s">
        <v>8769</v>
      </c>
      <c r="G2731" s="628"/>
      <c r="H2731" s="627" t="s">
        <v>6033</v>
      </c>
      <c r="I2731" s="628"/>
      <c r="J2731" s="1"/>
      <c r="K2731" s="1"/>
      <c r="L2731" s="1"/>
      <c r="M2731" s="1"/>
      <c r="N2731" s="1"/>
      <c r="O2731" s="1"/>
      <c r="P2731" s="1"/>
      <c r="Q2731" s="1"/>
      <c r="R2731" s="1"/>
    </row>
    <row r="2732" spans="1:18" ht="16.5" customHeight="1">
      <c r="A2732" s="626" t="s">
        <v>7612</v>
      </c>
      <c r="B2732" s="626">
        <v>1</v>
      </c>
      <c r="C2732" s="627" t="s">
        <v>6034</v>
      </c>
      <c r="D2732" s="627" t="s">
        <v>1978</v>
      </c>
      <c r="E2732" s="628"/>
      <c r="F2732" s="629" t="s">
        <v>8770</v>
      </c>
      <c r="G2732" s="628"/>
      <c r="H2732" s="627" t="s">
        <v>6033</v>
      </c>
      <c r="I2732" s="628"/>
      <c r="J2732" s="1"/>
      <c r="K2732" s="1"/>
      <c r="L2732" s="1"/>
      <c r="M2732" s="1"/>
      <c r="N2732" s="1"/>
      <c r="O2732" s="1"/>
      <c r="P2732" s="1"/>
      <c r="Q2732" s="1"/>
      <c r="R2732" s="1"/>
    </row>
    <row r="2733" spans="1:18" ht="16.5" customHeight="1">
      <c r="A2733" s="626" t="s">
        <v>7612</v>
      </c>
      <c r="B2733" s="626">
        <v>1</v>
      </c>
      <c r="C2733" s="627" t="s">
        <v>6034</v>
      </c>
      <c r="D2733" s="627" t="s">
        <v>1978</v>
      </c>
      <c r="E2733" s="628"/>
      <c r="F2733" s="629" t="s">
        <v>8771</v>
      </c>
      <c r="G2733" s="628"/>
      <c r="H2733" s="627" t="s">
        <v>6033</v>
      </c>
      <c r="I2733" s="628"/>
      <c r="J2733" s="1"/>
      <c r="K2733" s="1"/>
      <c r="L2733" s="1"/>
      <c r="M2733" s="1"/>
      <c r="N2733" s="1"/>
      <c r="O2733" s="1"/>
      <c r="P2733" s="1"/>
      <c r="Q2733" s="1"/>
      <c r="R2733" s="1"/>
    </row>
    <row r="2734" spans="1:18" ht="16.5" customHeight="1">
      <c r="A2734" s="626" t="s">
        <v>7612</v>
      </c>
      <c r="B2734" s="626">
        <v>1</v>
      </c>
      <c r="C2734" s="627" t="s">
        <v>6034</v>
      </c>
      <c r="D2734" s="627" t="s">
        <v>1978</v>
      </c>
      <c r="E2734" s="628"/>
      <c r="F2734" s="629" t="s">
        <v>8772</v>
      </c>
      <c r="G2734" s="628"/>
      <c r="H2734" s="627" t="s">
        <v>6033</v>
      </c>
      <c r="I2734" s="628"/>
      <c r="J2734" s="1"/>
      <c r="K2734" s="1"/>
      <c r="L2734" s="1"/>
      <c r="M2734" s="1"/>
      <c r="N2734" s="1"/>
      <c r="O2734" s="1"/>
      <c r="P2734" s="1"/>
      <c r="Q2734" s="1"/>
      <c r="R2734" s="1"/>
    </row>
    <row r="2735" spans="1:18" ht="16.5" customHeight="1">
      <c r="A2735" s="626" t="s">
        <v>7612</v>
      </c>
      <c r="B2735" s="626">
        <v>1</v>
      </c>
      <c r="C2735" s="627" t="s">
        <v>6034</v>
      </c>
      <c r="D2735" s="627" t="s">
        <v>1978</v>
      </c>
      <c r="E2735" s="628"/>
      <c r="F2735" s="629" t="s">
        <v>8773</v>
      </c>
      <c r="G2735" s="628"/>
      <c r="H2735" s="627" t="s">
        <v>6033</v>
      </c>
      <c r="I2735" s="628"/>
      <c r="J2735" s="1"/>
      <c r="K2735" s="1"/>
      <c r="L2735" s="1"/>
      <c r="M2735" s="1"/>
      <c r="N2735" s="1"/>
      <c r="O2735" s="1"/>
      <c r="P2735" s="1"/>
      <c r="Q2735" s="1"/>
      <c r="R2735" s="1"/>
    </row>
    <row r="2736" spans="1:18" ht="16.5" customHeight="1">
      <c r="A2736" s="626" t="s">
        <v>7612</v>
      </c>
      <c r="B2736" s="626">
        <v>1</v>
      </c>
      <c r="C2736" s="627" t="s">
        <v>6034</v>
      </c>
      <c r="D2736" s="627" t="s">
        <v>1978</v>
      </c>
      <c r="E2736" s="628"/>
      <c r="F2736" s="629" t="s">
        <v>8774</v>
      </c>
      <c r="G2736" s="628"/>
      <c r="H2736" s="627" t="s">
        <v>6033</v>
      </c>
      <c r="I2736" s="628"/>
      <c r="J2736" s="1"/>
      <c r="K2736" s="1"/>
      <c r="L2736" s="1"/>
      <c r="M2736" s="1"/>
      <c r="N2736" s="1"/>
      <c r="O2736" s="1"/>
      <c r="P2736" s="1"/>
      <c r="Q2736" s="1"/>
      <c r="R2736" s="1"/>
    </row>
    <row r="2737" spans="1:18" ht="16.5" customHeight="1">
      <c r="A2737" s="626" t="s">
        <v>7612</v>
      </c>
      <c r="B2737" s="626">
        <v>1</v>
      </c>
      <c r="C2737" s="627" t="s">
        <v>6034</v>
      </c>
      <c r="D2737" s="627" t="s">
        <v>1978</v>
      </c>
      <c r="E2737" s="628"/>
      <c r="F2737" s="629" t="s">
        <v>8775</v>
      </c>
      <c r="G2737" s="628"/>
      <c r="H2737" s="627" t="s">
        <v>6033</v>
      </c>
      <c r="I2737" s="628"/>
      <c r="J2737" s="1"/>
      <c r="K2737" s="1"/>
      <c r="L2737" s="1"/>
      <c r="M2737" s="1"/>
      <c r="N2737" s="1"/>
      <c r="O2737" s="1"/>
      <c r="P2737" s="1"/>
      <c r="Q2737" s="1"/>
      <c r="R2737" s="1"/>
    </row>
    <row r="2738" spans="1:18" ht="16.5" customHeight="1">
      <c r="A2738" s="626" t="s">
        <v>7612</v>
      </c>
      <c r="B2738" s="626">
        <v>1</v>
      </c>
      <c r="C2738" s="627" t="s">
        <v>6034</v>
      </c>
      <c r="D2738" s="627" t="s">
        <v>1978</v>
      </c>
      <c r="E2738" s="628"/>
      <c r="F2738" s="629" t="s">
        <v>8776</v>
      </c>
      <c r="G2738" s="628"/>
      <c r="H2738" s="627" t="s">
        <v>6033</v>
      </c>
      <c r="I2738" s="628"/>
      <c r="J2738" s="1"/>
      <c r="K2738" s="1"/>
      <c r="L2738" s="1"/>
      <c r="M2738" s="1"/>
      <c r="N2738" s="1"/>
      <c r="O2738" s="1"/>
      <c r="P2738" s="1"/>
      <c r="Q2738" s="1"/>
      <c r="R2738" s="1"/>
    </row>
    <row r="2739" spans="1:18" ht="16.5" customHeight="1">
      <c r="A2739" s="626" t="s">
        <v>7612</v>
      </c>
      <c r="B2739" s="626">
        <v>1</v>
      </c>
      <c r="C2739" s="627" t="s">
        <v>6034</v>
      </c>
      <c r="D2739" s="627" t="s">
        <v>1978</v>
      </c>
      <c r="E2739" s="628"/>
      <c r="F2739" s="629" t="s">
        <v>8777</v>
      </c>
      <c r="G2739" s="628"/>
      <c r="H2739" s="627" t="s">
        <v>6033</v>
      </c>
      <c r="I2739" s="628"/>
      <c r="J2739" s="1"/>
      <c r="K2739" s="1"/>
      <c r="L2739" s="1"/>
      <c r="M2739" s="1"/>
      <c r="N2739" s="1"/>
      <c r="O2739" s="1"/>
      <c r="P2739" s="1"/>
      <c r="Q2739" s="1"/>
      <c r="R2739" s="1"/>
    </row>
    <row r="2740" spans="1:18" ht="16.5" customHeight="1">
      <c r="A2740" s="626" t="s">
        <v>7612</v>
      </c>
      <c r="B2740" s="626">
        <v>1</v>
      </c>
      <c r="C2740" s="627" t="s">
        <v>6034</v>
      </c>
      <c r="D2740" s="627" t="s">
        <v>1978</v>
      </c>
      <c r="E2740" s="628"/>
      <c r="F2740" s="629" t="s">
        <v>8778</v>
      </c>
      <c r="G2740" s="628"/>
      <c r="H2740" s="627" t="s">
        <v>6033</v>
      </c>
      <c r="I2740" s="628"/>
      <c r="J2740" s="1"/>
      <c r="K2740" s="1"/>
      <c r="L2740" s="1"/>
      <c r="M2740" s="1"/>
      <c r="N2740" s="1"/>
      <c r="O2740" s="1"/>
      <c r="P2740" s="1"/>
      <c r="Q2740" s="1"/>
      <c r="R2740" s="1"/>
    </row>
    <row r="2741" spans="1:18" ht="16.5" customHeight="1">
      <c r="A2741" s="626" t="s">
        <v>7612</v>
      </c>
      <c r="B2741" s="626">
        <v>1</v>
      </c>
      <c r="C2741" s="627" t="s">
        <v>6034</v>
      </c>
      <c r="D2741" s="627" t="s">
        <v>1978</v>
      </c>
      <c r="E2741" s="628"/>
      <c r="F2741" s="629" t="s">
        <v>8779</v>
      </c>
      <c r="G2741" s="628"/>
      <c r="H2741" s="627" t="s">
        <v>6033</v>
      </c>
      <c r="I2741" s="628"/>
      <c r="J2741" s="1"/>
      <c r="K2741" s="1"/>
      <c r="L2741" s="1"/>
      <c r="M2741" s="1"/>
      <c r="N2741" s="1"/>
      <c r="O2741" s="1"/>
      <c r="P2741" s="1"/>
      <c r="Q2741" s="1"/>
      <c r="R2741" s="1"/>
    </row>
    <row r="2742" spans="1:18" ht="16.5" customHeight="1">
      <c r="A2742" s="626" t="s">
        <v>7612</v>
      </c>
      <c r="B2742" s="626">
        <v>1</v>
      </c>
      <c r="C2742" s="627" t="s">
        <v>6034</v>
      </c>
      <c r="D2742" s="627" t="s">
        <v>1978</v>
      </c>
      <c r="E2742" s="628"/>
      <c r="F2742" s="629" t="s">
        <v>8780</v>
      </c>
      <c r="G2742" s="628"/>
      <c r="H2742" s="627" t="s">
        <v>6033</v>
      </c>
      <c r="I2742" s="628"/>
      <c r="J2742" s="1"/>
      <c r="K2742" s="1"/>
      <c r="L2742" s="1"/>
      <c r="M2742" s="1"/>
      <c r="N2742" s="1"/>
      <c r="O2742" s="1"/>
      <c r="P2742" s="1"/>
      <c r="Q2742" s="1"/>
      <c r="R2742" s="1"/>
    </row>
    <row r="2743" spans="1:18" ht="16.5" customHeight="1">
      <c r="A2743" s="626" t="s">
        <v>7612</v>
      </c>
      <c r="B2743" s="626">
        <v>1</v>
      </c>
      <c r="C2743" s="627" t="s">
        <v>6034</v>
      </c>
      <c r="D2743" s="627" t="s">
        <v>1978</v>
      </c>
      <c r="E2743" s="628"/>
      <c r="F2743" s="629" t="s">
        <v>8781</v>
      </c>
      <c r="G2743" s="628"/>
      <c r="H2743" s="627" t="s">
        <v>6033</v>
      </c>
      <c r="I2743" s="628"/>
      <c r="J2743" s="1"/>
      <c r="K2743" s="1"/>
      <c r="L2743" s="1"/>
      <c r="M2743" s="1"/>
      <c r="N2743" s="1"/>
      <c r="O2743" s="1"/>
      <c r="P2743" s="1"/>
      <c r="Q2743" s="1"/>
      <c r="R2743" s="1"/>
    </row>
    <row r="2744" spans="1:18" ht="16.5" customHeight="1">
      <c r="A2744" s="626" t="s">
        <v>7612</v>
      </c>
      <c r="B2744" s="626">
        <v>1</v>
      </c>
      <c r="C2744" s="627" t="s">
        <v>6034</v>
      </c>
      <c r="D2744" s="627" t="s">
        <v>1978</v>
      </c>
      <c r="E2744" s="628"/>
      <c r="F2744" s="629" t="s">
        <v>8782</v>
      </c>
      <c r="G2744" s="628"/>
      <c r="H2744" s="627" t="s">
        <v>6033</v>
      </c>
      <c r="I2744" s="628"/>
      <c r="J2744" s="1"/>
      <c r="K2744" s="1"/>
      <c r="L2744" s="1"/>
      <c r="M2744" s="1"/>
      <c r="N2744" s="1"/>
      <c r="O2744" s="1"/>
      <c r="P2744" s="1"/>
      <c r="Q2744" s="1"/>
      <c r="R2744" s="1"/>
    </row>
    <row r="2745" spans="1:18" ht="16.5" customHeight="1">
      <c r="A2745" s="626" t="s">
        <v>7612</v>
      </c>
      <c r="B2745" s="626">
        <v>1</v>
      </c>
      <c r="C2745" s="627" t="s">
        <v>6034</v>
      </c>
      <c r="D2745" s="627" t="s">
        <v>1978</v>
      </c>
      <c r="E2745" s="628"/>
      <c r="F2745" s="629" t="s">
        <v>8783</v>
      </c>
      <c r="G2745" s="628"/>
      <c r="H2745" s="627" t="s">
        <v>6033</v>
      </c>
      <c r="I2745" s="628"/>
      <c r="J2745" s="1"/>
      <c r="K2745" s="1"/>
      <c r="L2745" s="1"/>
      <c r="M2745" s="1"/>
      <c r="N2745" s="1"/>
      <c r="O2745" s="1"/>
      <c r="P2745" s="1"/>
      <c r="Q2745" s="1"/>
      <c r="R2745" s="1"/>
    </row>
    <row r="2746" spans="1:18" ht="16.5" customHeight="1">
      <c r="A2746" s="626" t="s">
        <v>7612</v>
      </c>
      <c r="B2746" s="626">
        <v>1</v>
      </c>
      <c r="C2746" s="627" t="s">
        <v>6034</v>
      </c>
      <c r="D2746" s="627" t="s">
        <v>1978</v>
      </c>
      <c r="E2746" s="628"/>
      <c r="F2746" s="629" t="s">
        <v>8784</v>
      </c>
      <c r="G2746" s="628"/>
      <c r="H2746" s="627" t="s">
        <v>6033</v>
      </c>
      <c r="I2746" s="628"/>
      <c r="J2746" s="1"/>
      <c r="K2746" s="1"/>
      <c r="L2746" s="1"/>
      <c r="M2746" s="1"/>
      <c r="N2746" s="1"/>
      <c r="O2746" s="1"/>
      <c r="P2746" s="1"/>
      <c r="Q2746" s="1"/>
      <c r="R2746" s="1"/>
    </row>
    <row r="2747" spans="1:18" ht="16.5" customHeight="1">
      <c r="A2747" s="626" t="s">
        <v>7612</v>
      </c>
      <c r="B2747" s="626">
        <v>1</v>
      </c>
      <c r="C2747" s="627" t="s">
        <v>6034</v>
      </c>
      <c r="D2747" s="627" t="s">
        <v>1978</v>
      </c>
      <c r="E2747" s="628"/>
      <c r="F2747" s="629" t="s">
        <v>8785</v>
      </c>
      <c r="G2747" s="628"/>
      <c r="H2747" s="627" t="s">
        <v>6033</v>
      </c>
      <c r="I2747" s="628"/>
      <c r="J2747" s="1"/>
      <c r="K2747" s="1"/>
      <c r="L2747" s="1"/>
      <c r="M2747" s="1"/>
      <c r="N2747" s="1"/>
      <c r="O2747" s="1"/>
      <c r="P2747" s="1"/>
      <c r="Q2747" s="1"/>
      <c r="R2747" s="1"/>
    </row>
    <row r="2748" spans="1:18" ht="16.5" customHeight="1">
      <c r="A2748" s="626" t="s">
        <v>7612</v>
      </c>
      <c r="B2748" s="626">
        <v>1</v>
      </c>
      <c r="C2748" s="627" t="s">
        <v>6034</v>
      </c>
      <c r="D2748" s="627" t="s">
        <v>1978</v>
      </c>
      <c r="E2748" s="628"/>
      <c r="F2748" s="629" t="s">
        <v>8786</v>
      </c>
      <c r="G2748" s="628"/>
      <c r="H2748" s="627" t="s">
        <v>6033</v>
      </c>
      <c r="I2748" s="628"/>
      <c r="J2748" s="1"/>
      <c r="K2748" s="1"/>
      <c r="L2748" s="1"/>
      <c r="M2748" s="1"/>
      <c r="N2748" s="1"/>
      <c r="O2748" s="1"/>
      <c r="P2748" s="1"/>
      <c r="Q2748" s="1"/>
      <c r="R2748" s="1"/>
    </row>
    <row r="2749" spans="1:18" ht="16.5" customHeight="1">
      <c r="A2749" s="626" t="s">
        <v>7612</v>
      </c>
      <c r="B2749" s="626">
        <v>1</v>
      </c>
      <c r="C2749" s="627" t="s">
        <v>6034</v>
      </c>
      <c r="D2749" s="627" t="s">
        <v>1978</v>
      </c>
      <c r="E2749" s="628"/>
      <c r="F2749" s="629" t="s">
        <v>8786</v>
      </c>
      <c r="G2749" s="628"/>
      <c r="H2749" s="627" t="s">
        <v>6033</v>
      </c>
      <c r="I2749" s="628"/>
      <c r="J2749" s="1"/>
      <c r="K2749" s="1"/>
      <c r="L2749" s="1"/>
      <c r="M2749" s="1"/>
      <c r="N2749" s="1"/>
      <c r="O2749" s="1"/>
      <c r="P2749" s="1"/>
      <c r="Q2749" s="1"/>
      <c r="R2749" s="1"/>
    </row>
    <row r="2750" spans="1:18" ht="16.5" customHeight="1">
      <c r="A2750" s="626" t="s">
        <v>7612</v>
      </c>
      <c r="B2750" s="626">
        <v>1</v>
      </c>
      <c r="C2750" s="627" t="s">
        <v>6034</v>
      </c>
      <c r="D2750" s="627" t="s">
        <v>1978</v>
      </c>
      <c r="E2750" s="628"/>
      <c r="F2750" s="629" t="s">
        <v>8786</v>
      </c>
      <c r="G2750" s="628"/>
      <c r="H2750" s="627" t="s">
        <v>6033</v>
      </c>
      <c r="I2750" s="628"/>
      <c r="J2750" s="1"/>
      <c r="K2750" s="1"/>
      <c r="L2750" s="1"/>
      <c r="M2750" s="1"/>
      <c r="N2750" s="1"/>
      <c r="O2750" s="1"/>
      <c r="P2750" s="1"/>
      <c r="Q2750" s="1"/>
      <c r="R2750" s="1"/>
    </row>
    <row r="2751" spans="1:18" ht="16.5" customHeight="1">
      <c r="A2751" s="626" t="s">
        <v>7612</v>
      </c>
      <c r="B2751" s="626">
        <v>1</v>
      </c>
      <c r="C2751" s="627" t="s">
        <v>6034</v>
      </c>
      <c r="D2751" s="627" t="s">
        <v>1978</v>
      </c>
      <c r="E2751" s="628"/>
      <c r="F2751" s="629" t="s">
        <v>8786</v>
      </c>
      <c r="G2751" s="628"/>
      <c r="H2751" s="627" t="s">
        <v>6033</v>
      </c>
      <c r="I2751" s="628"/>
      <c r="J2751" s="1"/>
      <c r="K2751" s="1"/>
      <c r="L2751" s="1"/>
      <c r="M2751" s="1"/>
      <c r="N2751" s="1"/>
      <c r="O2751" s="1"/>
      <c r="P2751" s="1"/>
      <c r="Q2751" s="1"/>
      <c r="R2751" s="1"/>
    </row>
    <row r="2752" spans="1:18" ht="16.5" customHeight="1">
      <c r="A2752" s="626" t="s">
        <v>7612</v>
      </c>
      <c r="B2752" s="626">
        <v>1</v>
      </c>
      <c r="C2752" s="627" t="s">
        <v>6034</v>
      </c>
      <c r="D2752" s="627" t="s">
        <v>1978</v>
      </c>
      <c r="E2752" s="628"/>
      <c r="F2752" s="629" t="s">
        <v>8787</v>
      </c>
      <c r="G2752" s="628"/>
      <c r="H2752" s="627" t="s">
        <v>6033</v>
      </c>
      <c r="I2752" s="628"/>
      <c r="J2752" s="1"/>
      <c r="K2752" s="1"/>
      <c r="L2752" s="1"/>
      <c r="M2752" s="1"/>
      <c r="N2752" s="1"/>
      <c r="O2752" s="1"/>
      <c r="P2752" s="1"/>
      <c r="Q2752" s="1"/>
      <c r="R2752" s="1"/>
    </row>
    <row r="2753" spans="1:18" ht="16.5" customHeight="1">
      <c r="A2753" s="626" t="s">
        <v>7612</v>
      </c>
      <c r="B2753" s="626">
        <v>1</v>
      </c>
      <c r="C2753" s="627" t="s">
        <v>6034</v>
      </c>
      <c r="D2753" s="627" t="s">
        <v>1978</v>
      </c>
      <c r="E2753" s="628"/>
      <c r="F2753" s="629" t="s">
        <v>8788</v>
      </c>
      <c r="G2753" s="628"/>
      <c r="H2753" s="627" t="s">
        <v>6033</v>
      </c>
      <c r="I2753" s="628"/>
      <c r="J2753" s="1"/>
      <c r="K2753" s="1"/>
      <c r="L2753" s="1"/>
      <c r="M2753" s="1"/>
      <c r="N2753" s="1"/>
      <c r="O2753" s="1"/>
      <c r="P2753" s="1"/>
      <c r="Q2753" s="1"/>
      <c r="R2753" s="1"/>
    </row>
    <row r="2754" spans="1:18" ht="16.5" customHeight="1">
      <c r="A2754" s="626" t="s">
        <v>7612</v>
      </c>
      <c r="B2754" s="626">
        <v>1</v>
      </c>
      <c r="C2754" s="627" t="s">
        <v>6034</v>
      </c>
      <c r="D2754" s="627" t="s">
        <v>1978</v>
      </c>
      <c r="E2754" s="628"/>
      <c r="F2754" s="629" t="s">
        <v>8789</v>
      </c>
      <c r="G2754" s="628"/>
      <c r="H2754" s="627" t="s">
        <v>6033</v>
      </c>
      <c r="I2754" s="628"/>
      <c r="J2754" s="1"/>
      <c r="K2754" s="1"/>
      <c r="L2754" s="1"/>
      <c r="M2754" s="1"/>
      <c r="N2754" s="1"/>
      <c r="O2754" s="1"/>
      <c r="P2754" s="1"/>
      <c r="Q2754" s="1"/>
      <c r="R2754" s="1"/>
    </row>
    <row r="2755" spans="1:18" ht="16.5" customHeight="1">
      <c r="A2755" s="626" t="s">
        <v>7612</v>
      </c>
      <c r="B2755" s="626">
        <v>1</v>
      </c>
      <c r="C2755" s="627" t="s">
        <v>6034</v>
      </c>
      <c r="D2755" s="627" t="s">
        <v>1978</v>
      </c>
      <c r="E2755" s="628"/>
      <c r="F2755" s="629" t="s">
        <v>8790</v>
      </c>
      <c r="G2755" s="628"/>
      <c r="H2755" s="627" t="s">
        <v>6033</v>
      </c>
      <c r="I2755" s="628"/>
      <c r="J2755" s="1"/>
      <c r="K2755" s="1"/>
      <c r="L2755" s="1"/>
      <c r="M2755" s="1"/>
      <c r="N2755" s="1"/>
      <c r="O2755" s="1"/>
      <c r="P2755" s="1"/>
      <c r="Q2755" s="1"/>
      <c r="R2755" s="1"/>
    </row>
    <row r="2756" spans="1:18" ht="16.5" customHeight="1">
      <c r="A2756" s="626" t="s">
        <v>7612</v>
      </c>
      <c r="B2756" s="626">
        <v>1</v>
      </c>
      <c r="C2756" s="627" t="s">
        <v>6034</v>
      </c>
      <c r="D2756" s="627" t="s">
        <v>1978</v>
      </c>
      <c r="E2756" s="628"/>
      <c r="F2756" s="629" t="s">
        <v>8791</v>
      </c>
      <c r="G2756" s="628"/>
      <c r="H2756" s="627" t="s">
        <v>6033</v>
      </c>
      <c r="I2756" s="628"/>
      <c r="J2756" s="1"/>
      <c r="K2756" s="1"/>
      <c r="L2756" s="1"/>
      <c r="M2756" s="1"/>
      <c r="N2756" s="1"/>
      <c r="O2756" s="1"/>
      <c r="P2756" s="1"/>
      <c r="Q2756" s="1"/>
      <c r="R2756" s="1"/>
    </row>
    <row r="2757" spans="1:18" ht="16.5" customHeight="1">
      <c r="A2757" s="626" t="s">
        <v>7612</v>
      </c>
      <c r="B2757" s="626">
        <v>1</v>
      </c>
      <c r="C2757" s="627" t="s">
        <v>6034</v>
      </c>
      <c r="D2757" s="627" t="s">
        <v>1978</v>
      </c>
      <c r="E2757" s="628"/>
      <c r="F2757" s="629" t="s">
        <v>8792</v>
      </c>
      <c r="G2757" s="628"/>
      <c r="H2757" s="627" t="s">
        <v>6033</v>
      </c>
      <c r="I2757" s="628"/>
      <c r="J2757" s="1"/>
      <c r="K2757" s="1"/>
      <c r="L2757" s="1"/>
      <c r="M2757" s="1"/>
      <c r="N2757" s="1"/>
      <c r="O2757" s="1"/>
      <c r="P2757" s="1"/>
      <c r="Q2757" s="1"/>
      <c r="R2757" s="1"/>
    </row>
    <row r="2758" spans="1:18" ht="16.5" customHeight="1">
      <c r="A2758" s="626" t="s">
        <v>7612</v>
      </c>
      <c r="B2758" s="626">
        <v>1</v>
      </c>
      <c r="C2758" s="627" t="s">
        <v>6034</v>
      </c>
      <c r="D2758" s="627" t="s">
        <v>1978</v>
      </c>
      <c r="E2758" s="628"/>
      <c r="F2758" s="629" t="s">
        <v>8793</v>
      </c>
      <c r="G2758" s="628"/>
      <c r="H2758" s="627" t="s">
        <v>6033</v>
      </c>
      <c r="I2758" s="628"/>
      <c r="J2758" s="1"/>
      <c r="K2758" s="1"/>
      <c r="L2758" s="1"/>
      <c r="M2758" s="1"/>
      <c r="N2758" s="1"/>
      <c r="O2758" s="1"/>
      <c r="P2758" s="1"/>
      <c r="Q2758" s="1"/>
      <c r="R2758" s="1"/>
    </row>
    <row r="2759" spans="1:18" ht="16.5" customHeight="1">
      <c r="A2759" s="626" t="s">
        <v>7612</v>
      </c>
      <c r="B2759" s="626">
        <v>1</v>
      </c>
      <c r="C2759" s="627" t="s">
        <v>6034</v>
      </c>
      <c r="D2759" s="627" t="s">
        <v>1978</v>
      </c>
      <c r="E2759" s="628"/>
      <c r="F2759" s="629" t="s">
        <v>8794</v>
      </c>
      <c r="G2759" s="628"/>
      <c r="H2759" s="627" t="s">
        <v>6033</v>
      </c>
      <c r="I2759" s="628"/>
      <c r="J2759" s="1"/>
      <c r="K2759" s="1"/>
      <c r="L2759" s="1"/>
      <c r="M2759" s="1"/>
      <c r="N2759" s="1"/>
      <c r="O2759" s="1"/>
      <c r="P2759" s="1"/>
      <c r="Q2759" s="1"/>
      <c r="R2759" s="1"/>
    </row>
    <row r="2760" spans="1:18" ht="16.5" customHeight="1">
      <c r="A2760" s="626" t="s">
        <v>7612</v>
      </c>
      <c r="B2760" s="626">
        <v>1</v>
      </c>
      <c r="C2760" s="627" t="s">
        <v>6034</v>
      </c>
      <c r="D2760" s="627" t="s">
        <v>1978</v>
      </c>
      <c r="E2760" s="628"/>
      <c r="F2760" s="629" t="s">
        <v>8795</v>
      </c>
      <c r="G2760" s="628"/>
      <c r="H2760" s="627" t="s">
        <v>6033</v>
      </c>
      <c r="I2760" s="628"/>
      <c r="J2760" s="1"/>
      <c r="K2760" s="1"/>
      <c r="L2760" s="1"/>
      <c r="M2760" s="1"/>
      <c r="N2760" s="1"/>
      <c r="O2760" s="1"/>
      <c r="P2760" s="1"/>
      <c r="Q2760" s="1"/>
      <c r="R2760" s="1"/>
    </row>
    <row r="2761" spans="1:18" ht="16.5" customHeight="1">
      <c r="A2761" s="626" t="s">
        <v>7612</v>
      </c>
      <c r="B2761" s="626">
        <v>1</v>
      </c>
      <c r="C2761" s="627" t="s">
        <v>6034</v>
      </c>
      <c r="D2761" s="627" t="s">
        <v>1978</v>
      </c>
      <c r="E2761" s="628"/>
      <c r="F2761" s="629" t="s">
        <v>8796</v>
      </c>
      <c r="G2761" s="628"/>
      <c r="H2761" s="627" t="s">
        <v>6033</v>
      </c>
      <c r="I2761" s="628"/>
      <c r="J2761" s="1"/>
      <c r="K2761" s="1"/>
      <c r="L2761" s="1"/>
      <c r="M2761" s="1"/>
      <c r="N2761" s="1"/>
      <c r="O2761" s="1"/>
      <c r="P2761" s="1"/>
      <c r="Q2761" s="1"/>
      <c r="R2761" s="1"/>
    </row>
    <row r="2762" spans="1:18" ht="16.5" customHeight="1">
      <c r="A2762" s="626" t="s">
        <v>7612</v>
      </c>
      <c r="B2762" s="626">
        <v>1</v>
      </c>
      <c r="C2762" s="627" t="s">
        <v>6034</v>
      </c>
      <c r="D2762" s="627" t="s">
        <v>1978</v>
      </c>
      <c r="E2762" s="628"/>
      <c r="F2762" s="629" t="s">
        <v>8797</v>
      </c>
      <c r="G2762" s="628"/>
      <c r="H2762" s="627" t="s">
        <v>6033</v>
      </c>
      <c r="I2762" s="628"/>
      <c r="J2762" s="1"/>
      <c r="K2762" s="1"/>
      <c r="L2762" s="1"/>
      <c r="M2762" s="1"/>
      <c r="N2762" s="1"/>
      <c r="O2762" s="1"/>
      <c r="P2762" s="1"/>
      <c r="Q2762" s="1"/>
      <c r="R2762" s="1"/>
    </row>
    <row r="2763" spans="1:18" ht="16.5" customHeight="1">
      <c r="A2763" s="626" t="s">
        <v>7612</v>
      </c>
      <c r="B2763" s="626">
        <v>1</v>
      </c>
      <c r="C2763" s="627" t="s">
        <v>6034</v>
      </c>
      <c r="D2763" s="627" t="s">
        <v>1978</v>
      </c>
      <c r="E2763" s="628"/>
      <c r="F2763" s="629" t="s">
        <v>8798</v>
      </c>
      <c r="G2763" s="628"/>
      <c r="H2763" s="627" t="s">
        <v>6033</v>
      </c>
      <c r="I2763" s="628"/>
      <c r="J2763" s="1"/>
      <c r="K2763" s="1"/>
      <c r="L2763" s="1"/>
      <c r="M2763" s="1"/>
      <c r="N2763" s="1"/>
      <c r="O2763" s="1"/>
      <c r="P2763" s="1"/>
      <c r="Q2763" s="1"/>
      <c r="R2763" s="1"/>
    </row>
    <row r="2764" spans="1:18" ht="16.5" customHeight="1">
      <c r="A2764" s="626" t="s">
        <v>7612</v>
      </c>
      <c r="B2764" s="626">
        <v>1</v>
      </c>
      <c r="C2764" s="627" t="s">
        <v>6034</v>
      </c>
      <c r="D2764" s="627" t="s">
        <v>1978</v>
      </c>
      <c r="E2764" s="628"/>
      <c r="F2764" s="629" t="s">
        <v>8799</v>
      </c>
      <c r="G2764" s="628"/>
      <c r="H2764" s="627" t="s">
        <v>6033</v>
      </c>
      <c r="I2764" s="628"/>
      <c r="J2764" s="1"/>
      <c r="K2764" s="1"/>
      <c r="L2764" s="1"/>
      <c r="M2764" s="1"/>
      <c r="N2764" s="1"/>
      <c r="O2764" s="1"/>
      <c r="P2764" s="1"/>
      <c r="Q2764" s="1"/>
      <c r="R2764" s="1"/>
    </row>
    <row r="2765" spans="1:18" ht="16.5" customHeight="1">
      <c r="A2765" s="626" t="s">
        <v>7612</v>
      </c>
      <c r="B2765" s="626">
        <v>1</v>
      </c>
      <c r="C2765" s="627" t="s">
        <v>6034</v>
      </c>
      <c r="D2765" s="627" t="s">
        <v>1978</v>
      </c>
      <c r="E2765" s="628"/>
      <c r="F2765" s="629" t="s">
        <v>8800</v>
      </c>
      <c r="G2765" s="628"/>
      <c r="H2765" s="627" t="s">
        <v>6033</v>
      </c>
      <c r="I2765" s="628"/>
      <c r="J2765" s="1"/>
      <c r="K2765" s="1"/>
      <c r="L2765" s="1"/>
      <c r="M2765" s="1"/>
      <c r="N2765" s="1"/>
      <c r="O2765" s="1"/>
      <c r="P2765" s="1"/>
      <c r="Q2765" s="1"/>
      <c r="R2765" s="1"/>
    </row>
    <row r="2766" spans="1:18" ht="16.5" customHeight="1">
      <c r="A2766" s="626" t="s">
        <v>7612</v>
      </c>
      <c r="B2766" s="626">
        <v>1</v>
      </c>
      <c r="C2766" s="627" t="s">
        <v>6034</v>
      </c>
      <c r="D2766" s="627" t="s">
        <v>1978</v>
      </c>
      <c r="E2766" s="628"/>
      <c r="F2766" s="629" t="s">
        <v>8801</v>
      </c>
      <c r="G2766" s="628"/>
      <c r="H2766" s="627" t="s">
        <v>6033</v>
      </c>
      <c r="I2766" s="628"/>
      <c r="J2766" s="1"/>
      <c r="K2766" s="1"/>
      <c r="L2766" s="1"/>
      <c r="M2766" s="1"/>
      <c r="N2766" s="1"/>
      <c r="O2766" s="1"/>
      <c r="P2766" s="1"/>
      <c r="Q2766" s="1"/>
      <c r="R2766" s="1"/>
    </row>
    <row r="2767" spans="1:18" ht="16.5" customHeight="1">
      <c r="A2767" s="626" t="s">
        <v>7612</v>
      </c>
      <c r="B2767" s="626">
        <v>1</v>
      </c>
      <c r="C2767" s="627" t="s">
        <v>6034</v>
      </c>
      <c r="D2767" s="627" t="s">
        <v>1978</v>
      </c>
      <c r="E2767" s="628"/>
      <c r="F2767" s="629" t="s">
        <v>8802</v>
      </c>
      <c r="G2767" s="628"/>
      <c r="H2767" s="627" t="s">
        <v>6033</v>
      </c>
      <c r="I2767" s="628"/>
      <c r="J2767" s="1"/>
      <c r="K2767" s="1"/>
      <c r="L2767" s="1"/>
      <c r="M2767" s="1"/>
      <c r="N2767" s="1"/>
      <c r="O2767" s="1"/>
      <c r="P2767" s="1"/>
      <c r="Q2767" s="1"/>
      <c r="R2767" s="1"/>
    </row>
    <row r="2768" spans="1:18" ht="16.5" customHeight="1">
      <c r="A2768" s="626" t="s">
        <v>7612</v>
      </c>
      <c r="B2768" s="626">
        <v>1</v>
      </c>
      <c r="C2768" s="627" t="s">
        <v>6034</v>
      </c>
      <c r="D2768" s="627" t="s">
        <v>1978</v>
      </c>
      <c r="E2768" s="628"/>
      <c r="F2768" s="629" t="s">
        <v>8803</v>
      </c>
      <c r="G2768" s="628"/>
      <c r="H2768" s="627" t="s">
        <v>6033</v>
      </c>
      <c r="I2768" s="628"/>
      <c r="J2768" s="1"/>
      <c r="K2768" s="1"/>
      <c r="L2768" s="1"/>
      <c r="M2768" s="1"/>
      <c r="N2768" s="1"/>
      <c r="O2768" s="1"/>
      <c r="P2768" s="1"/>
      <c r="Q2768" s="1"/>
      <c r="R2768" s="1"/>
    </row>
    <row r="2769" spans="1:18" ht="16.5" customHeight="1">
      <c r="A2769" s="626" t="s">
        <v>7612</v>
      </c>
      <c r="B2769" s="626">
        <v>1</v>
      </c>
      <c r="C2769" s="627" t="s">
        <v>6034</v>
      </c>
      <c r="D2769" s="627" t="s">
        <v>1978</v>
      </c>
      <c r="E2769" s="628"/>
      <c r="F2769" s="629" t="s">
        <v>8804</v>
      </c>
      <c r="G2769" s="628"/>
      <c r="H2769" s="627" t="s">
        <v>6033</v>
      </c>
      <c r="I2769" s="628"/>
      <c r="J2769" s="1"/>
      <c r="K2769" s="1"/>
      <c r="L2769" s="1"/>
      <c r="M2769" s="1"/>
      <c r="N2769" s="1"/>
      <c r="O2769" s="1"/>
      <c r="P2769" s="1"/>
      <c r="Q2769" s="1"/>
      <c r="R2769" s="1"/>
    </row>
    <row r="2770" spans="1:18" ht="16.5" customHeight="1">
      <c r="A2770" s="626" t="s">
        <v>7612</v>
      </c>
      <c r="B2770" s="626">
        <v>1</v>
      </c>
      <c r="C2770" s="627" t="s">
        <v>6034</v>
      </c>
      <c r="D2770" s="627" t="s">
        <v>1978</v>
      </c>
      <c r="E2770" s="628"/>
      <c r="F2770" s="629" t="s">
        <v>8805</v>
      </c>
      <c r="G2770" s="628"/>
      <c r="H2770" s="627" t="s">
        <v>6033</v>
      </c>
      <c r="I2770" s="628"/>
      <c r="J2770" s="1"/>
      <c r="K2770" s="1"/>
      <c r="L2770" s="1"/>
      <c r="M2770" s="1"/>
      <c r="N2770" s="1"/>
      <c r="O2770" s="1"/>
      <c r="P2770" s="1"/>
      <c r="Q2770" s="1"/>
      <c r="R2770" s="1"/>
    </row>
    <row r="2771" spans="1:18" ht="16.5" customHeight="1">
      <c r="A2771" s="626" t="s">
        <v>7612</v>
      </c>
      <c r="B2771" s="626">
        <v>1</v>
      </c>
      <c r="C2771" s="627" t="s">
        <v>6034</v>
      </c>
      <c r="D2771" s="627" t="s">
        <v>1978</v>
      </c>
      <c r="E2771" s="628"/>
      <c r="F2771" s="629" t="s">
        <v>8806</v>
      </c>
      <c r="G2771" s="628"/>
      <c r="H2771" s="627" t="s">
        <v>6033</v>
      </c>
      <c r="I2771" s="628"/>
      <c r="J2771" s="1"/>
      <c r="K2771" s="1"/>
      <c r="L2771" s="1"/>
      <c r="M2771" s="1"/>
      <c r="N2771" s="1"/>
      <c r="O2771" s="1"/>
      <c r="P2771" s="1"/>
      <c r="Q2771" s="1"/>
      <c r="R2771" s="1"/>
    </row>
    <row r="2772" spans="1:18" ht="16.5" customHeight="1">
      <c r="A2772" s="626" t="s">
        <v>7612</v>
      </c>
      <c r="B2772" s="626">
        <v>1</v>
      </c>
      <c r="C2772" s="627" t="s">
        <v>6034</v>
      </c>
      <c r="D2772" s="627" t="s">
        <v>1978</v>
      </c>
      <c r="E2772" s="628"/>
      <c r="F2772" s="629" t="s">
        <v>8807</v>
      </c>
      <c r="G2772" s="628"/>
      <c r="H2772" s="627" t="s">
        <v>6033</v>
      </c>
      <c r="I2772" s="628"/>
      <c r="J2772" s="1"/>
      <c r="K2772" s="1"/>
      <c r="L2772" s="1"/>
      <c r="M2772" s="1"/>
      <c r="N2772" s="1"/>
      <c r="O2772" s="1"/>
      <c r="P2772" s="1"/>
      <c r="Q2772" s="1"/>
      <c r="R2772" s="1"/>
    </row>
    <row r="2773" spans="1:18" ht="16.5" customHeight="1">
      <c r="A2773" s="626" t="s">
        <v>7612</v>
      </c>
      <c r="B2773" s="626">
        <v>1</v>
      </c>
      <c r="C2773" s="627" t="s">
        <v>6034</v>
      </c>
      <c r="D2773" s="627" t="s">
        <v>1978</v>
      </c>
      <c r="E2773" s="628"/>
      <c r="F2773" s="629" t="s">
        <v>8808</v>
      </c>
      <c r="G2773" s="628"/>
      <c r="H2773" s="627" t="s">
        <v>6033</v>
      </c>
      <c r="I2773" s="628"/>
      <c r="J2773" s="1"/>
      <c r="K2773" s="1"/>
      <c r="L2773" s="1"/>
      <c r="M2773" s="1"/>
      <c r="N2773" s="1"/>
      <c r="O2773" s="1"/>
      <c r="P2773" s="1"/>
      <c r="Q2773" s="1"/>
      <c r="R2773" s="1"/>
    </row>
    <row r="2774" spans="1:18" ht="16.5" customHeight="1">
      <c r="A2774" s="626" t="s">
        <v>7612</v>
      </c>
      <c r="B2774" s="626">
        <v>1</v>
      </c>
      <c r="C2774" s="627" t="s">
        <v>6034</v>
      </c>
      <c r="D2774" s="627" t="s">
        <v>1978</v>
      </c>
      <c r="E2774" s="628"/>
      <c r="F2774" s="629" t="s">
        <v>8809</v>
      </c>
      <c r="G2774" s="628"/>
      <c r="H2774" s="627" t="s">
        <v>6033</v>
      </c>
      <c r="I2774" s="628"/>
      <c r="J2774" s="1"/>
      <c r="K2774" s="1"/>
      <c r="L2774" s="1"/>
      <c r="M2774" s="1"/>
      <c r="N2774" s="1"/>
      <c r="O2774" s="1"/>
      <c r="P2774" s="1"/>
      <c r="Q2774" s="1"/>
      <c r="R2774" s="1"/>
    </row>
    <row r="2775" spans="1:18" ht="16.5" customHeight="1">
      <c r="A2775" s="626" t="s">
        <v>7612</v>
      </c>
      <c r="B2775" s="626">
        <v>1</v>
      </c>
      <c r="C2775" s="627" t="s">
        <v>6034</v>
      </c>
      <c r="D2775" s="627" t="s">
        <v>1978</v>
      </c>
      <c r="E2775" s="628"/>
      <c r="F2775" s="629" t="s">
        <v>8810</v>
      </c>
      <c r="G2775" s="628"/>
      <c r="H2775" s="627" t="s">
        <v>6033</v>
      </c>
      <c r="I2775" s="628"/>
      <c r="J2775" s="1"/>
      <c r="K2775" s="1"/>
      <c r="L2775" s="1"/>
      <c r="M2775" s="1"/>
      <c r="N2775" s="1"/>
      <c r="O2775" s="1"/>
      <c r="P2775" s="1"/>
      <c r="Q2775" s="1"/>
      <c r="R2775" s="1"/>
    </row>
    <row r="2776" spans="1:18" ht="16.5" customHeight="1">
      <c r="A2776" s="626" t="s">
        <v>7612</v>
      </c>
      <c r="B2776" s="626">
        <v>1</v>
      </c>
      <c r="C2776" s="627" t="s">
        <v>6034</v>
      </c>
      <c r="D2776" s="627" t="s">
        <v>1978</v>
      </c>
      <c r="E2776" s="628"/>
      <c r="F2776" s="629" t="s">
        <v>8811</v>
      </c>
      <c r="G2776" s="628"/>
      <c r="H2776" s="627" t="s">
        <v>6033</v>
      </c>
      <c r="I2776" s="628"/>
      <c r="J2776" s="1"/>
      <c r="K2776" s="1"/>
      <c r="L2776" s="1"/>
      <c r="M2776" s="1"/>
      <c r="N2776" s="1"/>
      <c r="O2776" s="1"/>
      <c r="P2776" s="1"/>
      <c r="Q2776" s="1"/>
      <c r="R2776" s="1"/>
    </row>
    <row r="2777" spans="1:18" ht="16.5" customHeight="1">
      <c r="A2777" s="626" t="s">
        <v>7612</v>
      </c>
      <c r="B2777" s="626">
        <v>1</v>
      </c>
      <c r="C2777" s="627" t="s">
        <v>6034</v>
      </c>
      <c r="D2777" s="627" t="s">
        <v>1978</v>
      </c>
      <c r="E2777" s="628"/>
      <c r="F2777" s="629" t="s">
        <v>8812</v>
      </c>
      <c r="G2777" s="628"/>
      <c r="H2777" s="627" t="s">
        <v>6033</v>
      </c>
      <c r="I2777" s="628"/>
      <c r="J2777" s="1"/>
      <c r="K2777" s="1"/>
      <c r="L2777" s="1"/>
      <c r="M2777" s="1"/>
      <c r="N2777" s="1"/>
      <c r="O2777" s="1"/>
      <c r="P2777" s="1"/>
      <c r="Q2777" s="1"/>
      <c r="R2777" s="1"/>
    </row>
    <row r="2778" spans="1:18" ht="16.5" customHeight="1">
      <c r="A2778" s="626" t="s">
        <v>7612</v>
      </c>
      <c r="B2778" s="626">
        <v>1</v>
      </c>
      <c r="C2778" s="627" t="s">
        <v>6034</v>
      </c>
      <c r="D2778" s="627" t="s">
        <v>1978</v>
      </c>
      <c r="E2778" s="628"/>
      <c r="F2778" s="629" t="s">
        <v>8813</v>
      </c>
      <c r="G2778" s="628"/>
      <c r="H2778" s="627" t="s">
        <v>6033</v>
      </c>
      <c r="I2778" s="628"/>
      <c r="J2778" s="1"/>
      <c r="K2778" s="1"/>
      <c r="L2778" s="1"/>
      <c r="M2778" s="1"/>
      <c r="N2778" s="1"/>
      <c r="O2778" s="1"/>
      <c r="P2778" s="1"/>
      <c r="Q2778" s="1"/>
      <c r="R2778" s="1"/>
    </row>
    <row r="2779" spans="1:18" ht="16.5" customHeight="1">
      <c r="A2779" s="626" t="s">
        <v>7612</v>
      </c>
      <c r="B2779" s="626">
        <v>1</v>
      </c>
      <c r="C2779" s="627" t="s">
        <v>6034</v>
      </c>
      <c r="D2779" s="627" t="s">
        <v>1978</v>
      </c>
      <c r="E2779" s="628"/>
      <c r="F2779" s="629" t="s">
        <v>8814</v>
      </c>
      <c r="G2779" s="628"/>
      <c r="H2779" s="627" t="s">
        <v>6033</v>
      </c>
      <c r="I2779" s="628"/>
      <c r="J2779" s="1"/>
      <c r="K2779" s="1"/>
      <c r="L2779" s="1"/>
      <c r="M2779" s="1"/>
      <c r="N2779" s="1"/>
      <c r="O2779" s="1"/>
      <c r="P2779" s="1"/>
      <c r="Q2779" s="1"/>
      <c r="R2779" s="1"/>
    </row>
    <row r="2780" spans="1:18" ht="16.5" customHeight="1">
      <c r="A2780" s="626" t="s">
        <v>7612</v>
      </c>
      <c r="B2780" s="626">
        <v>1</v>
      </c>
      <c r="C2780" s="627" t="s">
        <v>6034</v>
      </c>
      <c r="D2780" s="627" t="s">
        <v>1978</v>
      </c>
      <c r="E2780" s="628"/>
      <c r="F2780" s="629" t="s">
        <v>8815</v>
      </c>
      <c r="G2780" s="628"/>
      <c r="H2780" s="627" t="s">
        <v>6033</v>
      </c>
      <c r="I2780" s="628"/>
      <c r="J2780" s="1"/>
      <c r="K2780" s="1"/>
      <c r="L2780" s="1"/>
      <c r="M2780" s="1"/>
      <c r="N2780" s="1"/>
      <c r="O2780" s="1"/>
      <c r="P2780" s="1"/>
      <c r="Q2780" s="1"/>
      <c r="R2780" s="1"/>
    </row>
    <row r="2781" spans="1:18" ht="16.5" customHeight="1">
      <c r="A2781" s="626" t="s">
        <v>7612</v>
      </c>
      <c r="B2781" s="626">
        <v>1</v>
      </c>
      <c r="C2781" s="627" t="s">
        <v>6034</v>
      </c>
      <c r="D2781" s="627" t="s">
        <v>1978</v>
      </c>
      <c r="E2781" s="628"/>
      <c r="F2781" s="629" t="s">
        <v>8816</v>
      </c>
      <c r="G2781" s="628"/>
      <c r="H2781" s="627" t="s">
        <v>6033</v>
      </c>
      <c r="I2781" s="628"/>
      <c r="J2781" s="1"/>
      <c r="K2781" s="1"/>
      <c r="L2781" s="1"/>
      <c r="M2781" s="1"/>
      <c r="N2781" s="1"/>
      <c r="O2781" s="1"/>
      <c r="P2781" s="1"/>
      <c r="Q2781" s="1"/>
      <c r="R2781" s="1"/>
    </row>
    <row r="2782" spans="1:18" ht="16.5" customHeight="1">
      <c r="A2782" s="626" t="s">
        <v>7612</v>
      </c>
      <c r="B2782" s="626">
        <v>1</v>
      </c>
      <c r="C2782" s="627" t="s">
        <v>6034</v>
      </c>
      <c r="D2782" s="627" t="s">
        <v>1978</v>
      </c>
      <c r="E2782" s="628"/>
      <c r="F2782" s="629" t="s">
        <v>8817</v>
      </c>
      <c r="G2782" s="628"/>
      <c r="H2782" s="627" t="s">
        <v>6033</v>
      </c>
      <c r="I2782" s="628"/>
      <c r="J2782" s="1"/>
      <c r="K2782" s="1"/>
      <c r="L2782" s="1"/>
      <c r="M2782" s="1"/>
      <c r="N2782" s="1"/>
      <c r="O2782" s="1"/>
      <c r="P2782" s="1"/>
      <c r="Q2782" s="1"/>
      <c r="R2782" s="1"/>
    </row>
    <row r="2783" spans="1:18" ht="16.5" customHeight="1">
      <c r="A2783" s="626" t="s">
        <v>7612</v>
      </c>
      <c r="B2783" s="626">
        <v>1</v>
      </c>
      <c r="C2783" s="627" t="s">
        <v>6034</v>
      </c>
      <c r="D2783" s="627" t="s">
        <v>1978</v>
      </c>
      <c r="E2783" s="628"/>
      <c r="F2783" s="629" t="s">
        <v>8818</v>
      </c>
      <c r="G2783" s="628"/>
      <c r="H2783" s="627" t="s">
        <v>6033</v>
      </c>
      <c r="I2783" s="628"/>
      <c r="J2783" s="1"/>
      <c r="K2783" s="1"/>
      <c r="L2783" s="1"/>
      <c r="M2783" s="1"/>
      <c r="N2783" s="1"/>
      <c r="O2783" s="1"/>
      <c r="P2783" s="1"/>
      <c r="Q2783" s="1"/>
      <c r="R2783" s="1"/>
    </row>
    <row r="2784" spans="1:18" ht="16.5" customHeight="1">
      <c r="A2784" s="626" t="s">
        <v>7612</v>
      </c>
      <c r="B2784" s="626">
        <v>1</v>
      </c>
      <c r="C2784" s="627" t="s">
        <v>6034</v>
      </c>
      <c r="D2784" s="627" t="s">
        <v>1978</v>
      </c>
      <c r="E2784" s="628"/>
      <c r="F2784" s="629" t="s">
        <v>8819</v>
      </c>
      <c r="G2784" s="628"/>
      <c r="H2784" s="627" t="s">
        <v>6033</v>
      </c>
      <c r="I2784" s="628"/>
      <c r="J2784" s="1"/>
      <c r="K2784" s="1"/>
      <c r="L2784" s="1"/>
      <c r="M2784" s="1"/>
      <c r="N2784" s="1"/>
      <c r="O2784" s="1"/>
      <c r="P2784" s="1"/>
      <c r="Q2784" s="1"/>
      <c r="R2784" s="1"/>
    </row>
    <row r="2785" spans="1:18" ht="16.5" customHeight="1">
      <c r="A2785" s="626" t="s">
        <v>7612</v>
      </c>
      <c r="B2785" s="626">
        <v>1</v>
      </c>
      <c r="C2785" s="627" t="s">
        <v>6034</v>
      </c>
      <c r="D2785" s="627" t="s">
        <v>1978</v>
      </c>
      <c r="E2785" s="628"/>
      <c r="F2785" s="629" t="s">
        <v>8820</v>
      </c>
      <c r="G2785" s="628"/>
      <c r="H2785" s="627" t="s">
        <v>6033</v>
      </c>
      <c r="I2785" s="628"/>
      <c r="J2785" s="1"/>
      <c r="K2785" s="1"/>
      <c r="L2785" s="1"/>
      <c r="M2785" s="1"/>
      <c r="N2785" s="1"/>
      <c r="O2785" s="1"/>
      <c r="P2785" s="1"/>
      <c r="Q2785" s="1"/>
      <c r="R2785" s="1"/>
    </row>
    <row r="2786" spans="1:18" ht="16.5" customHeight="1">
      <c r="A2786" s="626" t="s">
        <v>7612</v>
      </c>
      <c r="B2786" s="626">
        <v>1</v>
      </c>
      <c r="C2786" s="627" t="s">
        <v>6034</v>
      </c>
      <c r="D2786" s="627" t="s">
        <v>1978</v>
      </c>
      <c r="E2786" s="628"/>
      <c r="F2786" s="629" t="s">
        <v>8821</v>
      </c>
      <c r="G2786" s="628"/>
      <c r="H2786" s="627" t="s">
        <v>6033</v>
      </c>
      <c r="I2786" s="628"/>
      <c r="J2786" s="1"/>
      <c r="K2786" s="1"/>
      <c r="L2786" s="1"/>
      <c r="M2786" s="1"/>
      <c r="N2786" s="1"/>
      <c r="O2786" s="1"/>
      <c r="P2786" s="1"/>
      <c r="Q2786" s="1"/>
      <c r="R2786" s="1"/>
    </row>
    <row r="2787" spans="1:18" ht="16.5" customHeight="1">
      <c r="A2787" s="626" t="s">
        <v>7612</v>
      </c>
      <c r="B2787" s="626">
        <v>1</v>
      </c>
      <c r="C2787" s="627" t="s">
        <v>6034</v>
      </c>
      <c r="D2787" s="627" t="s">
        <v>1978</v>
      </c>
      <c r="E2787" s="628"/>
      <c r="F2787" s="629" t="s">
        <v>8822</v>
      </c>
      <c r="G2787" s="628"/>
      <c r="H2787" s="627" t="s">
        <v>6033</v>
      </c>
      <c r="I2787" s="628"/>
      <c r="J2787" s="1"/>
      <c r="K2787" s="1"/>
      <c r="L2787" s="1"/>
      <c r="M2787" s="1"/>
      <c r="N2787" s="1"/>
      <c r="O2787" s="1"/>
      <c r="P2787" s="1"/>
      <c r="Q2787" s="1"/>
      <c r="R2787" s="1"/>
    </row>
    <row r="2788" spans="1:18" ht="16.5" customHeight="1">
      <c r="A2788" s="626" t="s">
        <v>7612</v>
      </c>
      <c r="B2788" s="626">
        <v>1</v>
      </c>
      <c r="C2788" s="627" t="s">
        <v>6034</v>
      </c>
      <c r="D2788" s="627" t="s">
        <v>1978</v>
      </c>
      <c r="E2788" s="628"/>
      <c r="F2788" s="629" t="s">
        <v>8823</v>
      </c>
      <c r="G2788" s="628"/>
      <c r="H2788" s="627" t="s">
        <v>6033</v>
      </c>
      <c r="I2788" s="628"/>
      <c r="J2788" s="1"/>
      <c r="K2788" s="1"/>
      <c r="L2788" s="1"/>
      <c r="M2788" s="1"/>
      <c r="N2788" s="1"/>
      <c r="O2788" s="1"/>
      <c r="P2788" s="1"/>
      <c r="Q2788" s="1"/>
      <c r="R2788" s="1"/>
    </row>
    <row r="2789" spans="1:18" ht="16.5" customHeight="1">
      <c r="A2789" s="626" t="s">
        <v>7612</v>
      </c>
      <c r="B2789" s="626">
        <v>1</v>
      </c>
      <c r="C2789" s="627" t="s">
        <v>6034</v>
      </c>
      <c r="D2789" s="627" t="s">
        <v>1978</v>
      </c>
      <c r="E2789" s="628"/>
      <c r="F2789" s="629" t="s">
        <v>8824</v>
      </c>
      <c r="G2789" s="628"/>
      <c r="H2789" s="627" t="s">
        <v>6033</v>
      </c>
      <c r="I2789" s="628"/>
      <c r="J2789" s="1"/>
      <c r="K2789" s="1"/>
      <c r="L2789" s="1"/>
      <c r="M2789" s="1"/>
      <c r="N2789" s="1"/>
      <c r="O2789" s="1"/>
      <c r="P2789" s="1"/>
      <c r="Q2789" s="1"/>
      <c r="R2789" s="1"/>
    </row>
    <row r="2790" spans="1:18" ht="16.5" customHeight="1">
      <c r="A2790" s="626" t="s">
        <v>7612</v>
      </c>
      <c r="B2790" s="626">
        <v>1</v>
      </c>
      <c r="C2790" s="627" t="s">
        <v>6034</v>
      </c>
      <c r="D2790" s="627" t="s">
        <v>1978</v>
      </c>
      <c r="E2790" s="628"/>
      <c r="F2790" s="629" t="s">
        <v>8825</v>
      </c>
      <c r="G2790" s="628"/>
      <c r="H2790" s="627" t="s">
        <v>6033</v>
      </c>
      <c r="I2790" s="628"/>
      <c r="J2790" s="1"/>
      <c r="K2790" s="1"/>
      <c r="L2790" s="1"/>
      <c r="M2790" s="1"/>
      <c r="N2790" s="1"/>
      <c r="O2790" s="1"/>
      <c r="P2790" s="1"/>
      <c r="Q2790" s="1"/>
      <c r="R2790" s="1"/>
    </row>
    <row r="2791" spans="1:18" ht="16.5" customHeight="1">
      <c r="A2791" s="626" t="s">
        <v>7612</v>
      </c>
      <c r="B2791" s="626">
        <v>1</v>
      </c>
      <c r="C2791" s="627" t="s">
        <v>6034</v>
      </c>
      <c r="D2791" s="627" t="s">
        <v>1978</v>
      </c>
      <c r="E2791" s="628"/>
      <c r="F2791" s="629" t="s">
        <v>8826</v>
      </c>
      <c r="G2791" s="628"/>
      <c r="H2791" s="627" t="s">
        <v>6033</v>
      </c>
      <c r="I2791" s="628"/>
      <c r="J2791" s="1"/>
      <c r="K2791" s="1"/>
      <c r="L2791" s="1"/>
      <c r="M2791" s="1"/>
      <c r="N2791" s="1"/>
      <c r="O2791" s="1"/>
      <c r="P2791" s="1"/>
      <c r="Q2791" s="1"/>
      <c r="R2791" s="1"/>
    </row>
    <row r="2792" spans="1:18" ht="16.5" customHeight="1">
      <c r="A2792" s="626" t="s">
        <v>7612</v>
      </c>
      <c r="B2792" s="626">
        <v>1</v>
      </c>
      <c r="C2792" s="627" t="s">
        <v>6034</v>
      </c>
      <c r="D2792" s="627" t="s">
        <v>1978</v>
      </c>
      <c r="E2792" s="628"/>
      <c r="F2792" s="629" t="s">
        <v>8827</v>
      </c>
      <c r="G2792" s="628"/>
      <c r="H2792" s="627" t="s">
        <v>6033</v>
      </c>
      <c r="I2792" s="628"/>
      <c r="J2792" s="1"/>
      <c r="K2792" s="1"/>
      <c r="L2792" s="1"/>
      <c r="M2792" s="1"/>
      <c r="N2792" s="1"/>
      <c r="O2792" s="1"/>
      <c r="P2792" s="1"/>
      <c r="Q2792" s="1"/>
      <c r="R2792" s="1"/>
    </row>
    <row r="2793" spans="1:18" ht="16.5" customHeight="1">
      <c r="A2793" s="626" t="s">
        <v>7612</v>
      </c>
      <c r="B2793" s="626">
        <v>1</v>
      </c>
      <c r="C2793" s="627" t="s">
        <v>6034</v>
      </c>
      <c r="D2793" s="627" t="s">
        <v>1978</v>
      </c>
      <c r="E2793" s="628"/>
      <c r="F2793" s="629" t="s">
        <v>8828</v>
      </c>
      <c r="G2793" s="628"/>
      <c r="H2793" s="627" t="s">
        <v>6033</v>
      </c>
      <c r="I2793" s="628"/>
      <c r="J2793" s="1"/>
      <c r="K2793" s="1"/>
      <c r="L2793" s="1"/>
      <c r="M2793" s="1"/>
      <c r="N2793" s="1"/>
      <c r="O2793" s="1"/>
      <c r="P2793" s="1"/>
      <c r="Q2793" s="1"/>
      <c r="R2793" s="1"/>
    </row>
    <row r="2794" spans="1:18" ht="16.5" customHeight="1">
      <c r="A2794" s="626" t="s">
        <v>7612</v>
      </c>
      <c r="B2794" s="626">
        <v>1</v>
      </c>
      <c r="C2794" s="627" t="s">
        <v>6034</v>
      </c>
      <c r="D2794" s="627" t="s">
        <v>1978</v>
      </c>
      <c r="E2794" s="628"/>
      <c r="F2794" s="629" t="s">
        <v>8829</v>
      </c>
      <c r="G2794" s="628"/>
      <c r="H2794" s="627" t="s">
        <v>6033</v>
      </c>
      <c r="I2794" s="628"/>
      <c r="J2794" s="1"/>
      <c r="K2794" s="1"/>
      <c r="L2794" s="1"/>
      <c r="M2794" s="1"/>
      <c r="N2794" s="1"/>
      <c r="O2794" s="1"/>
      <c r="P2794" s="1"/>
      <c r="Q2794" s="1"/>
      <c r="R2794" s="1"/>
    </row>
    <row r="2795" spans="1:18" ht="16.5" customHeight="1">
      <c r="A2795" s="626" t="s">
        <v>7612</v>
      </c>
      <c r="B2795" s="626">
        <v>1</v>
      </c>
      <c r="C2795" s="627" t="s">
        <v>6034</v>
      </c>
      <c r="D2795" s="627" t="s">
        <v>1978</v>
      </c>
      <c r="E2795" s="628"/>
      <c r="F2795" s="629" t="s">
        <v>8830</v>
      </c>
      <c r="G2795" s="628"/>
      <c r="H2795" s="627" t="s">
        <v>6033</v>
      </c>
      <c r="I2795" s="628"/>
      <c r="J2795" s="1"/>
      <c r="K2795" s="1"/>
      <c r="L2795" s="1"/>
      <c r="M2795" s="1"/>
      <c r="N2795" s="1"/>
      <c r="O2795" s="1"/>
      <c r="P2795" s="1"/>
      <c r="Q2795" s="1"/>
      <c r="R2795" s="1"/>
    </row>
    <row r="2796" spans="1:18" ht="16.5" customHeight="1">
      <c r="A2796" s="626" t="s">
        <v>7612</v>
      </c>
      <c r="B2796" s="626">
        <v>1</v>
      </c>
      <c r="C2796" s="627" t="s">
        <v>6034</v>
      </c>
      <c r="D2796" s="627" t="s">
        <v>1978</v>
      </c>
      <c r="E2796" s="628"/>
      <c r="F2796" s="629" t="s">
        <v>8831</v>
      </c>
      <c r="G2796" s="628"/>
      <c r="H2796" s="627" t="s">
        <v>6033</v>
      </c>
      <c r="I2796" s="628"/>
      <c r="J2796" s="1"/>
      <c r="K2796" s="1"/>
      <c r="L2796" s="1"/>
      <c r="M2796" s="1"/>
      <c r="N2796" s="1"/>
      <c r="O2796" s="1"/>
      <c r="P2796" s="1"/>
      <c r="Q2796" s="1"/>
      <c r="R2796" s="1"/>
    </row>
    <row r="2797" spans="1:18" ht="16.5" customHeight="1">
      <c r="A2797" s="626" t="s">
        <v>7612</v>
      </c>
      <c r="B2797" s="626">
        <v>1</v>
      </c>
      <c r="C2797" s="627" t="s">
        <v>6034</v>
      </c>
      <c r="D2797" s="627" t="s">
        <v>1978</v>
      </c>
      <c r="E2797" s="628"/>
      <c r="F2797" s="629" t="s">
        <v>8832</v>
      </c>
      <c r="G2797" s="628"/>
      <c r="H2797" s="627" t="s">
        <v>6033</v>
      </c>
      <c r="I2797" s="628"/>
      <c r="J2797" s="1"/>
      <c r="K2797" s="1"/>
      <c r="L2797" s="1"/>
      <c r="M2797" s="1"/>
      <c r="N2797" s="1"/>
      <c r="O2797" s="1"/>
      <c r="P2797" s="1"/>
      <c r="Q2797" s="1"/>
      <c r="R2797" s="1"/>
    </row>
    <row r="2798" spans="1:18" ht="16.5" customHeight="1">
      <c r="A2798" s="626" t="s">
        <v>7612</v>
      </c>
      <c r="B2798" s="626">
        <v>1</v>
      </c>
      <c r="C2798" s="627" t="s">
        <v>6034</v>
      </c>
      <c r="D2798" s="627" t="s">
        <v>1978</v>
      </c>
      <c r="E2798" s="628"/>
      <c r="F2798" s="629" t="s">
        <v>8833</v>
      </c>
      <c r="G2798" s="628"/>
      <c r="H2798" s="627" t="s">
        <v>6033</v>
      </c>
      <c r="I2798" s="628"/>
      <c r="J2798" s="1"/>
      <c r="K2798" s="1"/>
      <c r="L2798" s="1"/>
      <c r="M2798" s="1"/>
      <c r="N2798" s="1"/>
      <c r="O2798" s="1"/>
      <c r="P2798" s="1"/>
      <c r="Q2798" s="1"/>
      <c r="R2798" s="1"/>
    </row>
    <row r="2799" spans="1:18" ht="16.5" customHeight="1">
      <c r="A2799" s="626" t="s">
        <v>7612</v>
      </c>
      <c r="B2799" s="626">
        <v>1</v>
      </c>
      <c r="C2799" s="627" t="s">
        <v>6034</v>
      </c>
      <c r="D2799" s="627" t="s">
        <v>1978</v>
      </c>
      <c r="E2799" s="628"/>
      <c r="F2799" s="629" t="s">
        <v>8834</v>
      </c>
      <c r="G2799" s="628"/>
      <c r="H2799" s="627" t="s">
        <v>6033</v>
      </c>
      <c r="I2799" s="628"/>
      <c r="J2799" s="1"/>
      <c r="K2799" s="1"/>
      <c r="L2799" s="1"/>
      <c r="M2799" s="1"/>
      <c r="N2799" s="1"/>
      <c r="O2799" s="1"/>
      <c r="P2799" s="1"/>
      <c r="Q2799" s="1"/>
      <c r="R2799" s="1"/>
    </row>
    <row r="2800" spans="1:18" ht="16.5" customHeight="1">
      <c r="A2800" s="626" t="s">
        <v>7612</v>
      </c>
      <c r="B2800" s="626">
        <v>1</v>
      </c>
      <c r="C2800" s="627" t="s">
        <v>6034</v>
      </c>
      <c r="D2800" s="627" t="s">
        <v>1978</v>
      </c>
      <c r="E2800" s="628"/>
      <c r="F2800" s="629" t="s">
        <v>8835</v>
      </c>
      <c r="G2800" s="628"/>
      <c r="H2800" s="627" t="s">
        <v>6033</v>
      </c>
      <c r="I2800" s="628"/>
      <c r="J2800" s="1"/>
      <c r="K2800" s="1"/>
      <c r="L2800" s="1"/>
      <c r="M2800" s="1"/>
      <c r="N2800" s="1"/>
      <c r="O2800" s="1"/>
      <c r="P2800" s="1"/>
      <c r="Q2800" s="1"/>
      <c r="R2800" s="1"/>
    </row>
    <row r="2801" spans="1:18" ht="16.5" customHeight="1">
      <c r="A2801" s="626" t="s">
        <v>7612</v>
      </c>
      <c r="B2801" s="626">
        <v>1</v>
      </c>
      <c r="C2801" s="627" t="s">
        <v>6034</v>
      </c>
      <c r="D2801" s="627" t="s">
        <v>1978</v>
      </c>
      <c r="E2801" s="628"/>
      <c r="F2801" s="629" t="s">
        <v>8836</v>
      </c>
      <c r="G2801" s="628"/>
      <c r="H2801" s="627" t="s">
        <v>6033</v>
      </c>
      <c r="I2801" s="628"/>
      <c r="J2801" s="1"/>
      <c r="K2801" s="1"/>
      <c r="L2801" s="1"/>
      <c r="M2801" s="1"/>
      <c r="N2801" s="1"/>
      <c r="O2801" s="1"/>
      <c r="P2801" s="1"/>
      <c r="Q2801" s="1"/>
      <c r="R2801" s="1"/>
    </row>
    <row r="2802" spans="1:18" ht="16.5" customHeight="1">
      <c r="A2802" s="626" t="s">
        <v>7612</v>
      </c>
      <c r="B2802" s="626">
        <v>1</v>
      </c>
      <c r="C2802" s="627" t="s">
        <v>6041</v>
      </c>
      <c r="D2802" s="627" t="s">
        <v>1978</v>
      </c>
      <c r="E2802" s="628"/>
      <c r="F2802" s="629" t="s">
        <v>8837</v>
      </c>
      <c r="G2802" s="628"/>
      <c r="H2802" s="627" t="s">
        <v>6015</v>
      </c>
      <c r="I2802" s="628"/>
      <c r="J2802" s="1"/>
      <c r="K2802" s="1"/>
      <c r="L2802" s="1"/>
      <c r="M2802" s="1"/>
      <c r="N2802" s="1"/>
      <c r="O2802" s="1"/>
      <c r="P2802" s="1"/>
      <c r="Q2802" s="1"/>
      <c r="R2802" s="1"/>
    </row>
    <row r="2803" spans="1:18" ht="16.5" customHeight="1">
      <c r="A2803" s="626" t="s">
        <v>7612</v>
      </c>
      <c r="B2803" s="626">
        <v>1</v>
      </c>
      <c r="C2803" s="627" t="s">
        <v>6041</v>
      </c>
      <c r="D2803" s="627" t="s">
        <v>1978</v>
      </c>
      <c r="E2803" s="628"/>
      <c r="F2803" s="629" t="s">
        <v>8838</v>
      </c>
      <c r="G2803" s="628"/>
      <c r="H2803" s="627" t="s">
        <v>6015</v>
      </c>
      <c r="I2803" s="628"/>
      <c r="J2803" s="1"/>
      <c r="K2803" s="1"/>
      <c r="L2803" s="1"/>
      <c r="M2803" s="1"/>
      <c r="N2803" s="1"/>
      <c r="O2803" s="1"/>
      <c r="P2803" s="1"/>
      <c r="Q2803" s="1"/>
      <c r="R2803" s="1"/>
    </row>
    <row r="2804" spans="1:18" ht="16.5" customHeight="1">
      <c r="A2804" s="626" t="s">
        <v>7612</v>
      </c>
      <c r="B2804" s="626">
        <v>1</v>
      </c>
      <c r="C2804" s="627" t="s">
        <v>6041</v>
      </c>
      <c r="D2804" s="627" t="s">
        <v>1978</v>
      </c>
      <c r="E2804" s="628"/>
      <c r="F2804" s="629" t="s">
        <v>8839</v>
      </c>
      <c r="G2804" s="628"/>
      <c r="H2804" s="627" t="s">
        <v>6015</v>
      </c>
      <c r="I2804" s="628"/>
      <c r="J2804" s="1"/>
      <c r="K2804" s="1"/>
      <c r="L2804" s="1"/>
      <c r="M2804" s="1"/>
      <c r="N2804" s="1"/>
      <c r="O2804" s="1"/>
      <c r="P2804" s="1"/>
      <c r="Q2804" s="1"/>
      <c r="R2804" s="1"/>
    </row>
    <row r="2805" spans="1:18" ht="16.5" customHeight="1">
      <c r="A2805" s="626" t="s">
        <v>7612</v>
      </c>
      <c r="B2805" s="626">
        <v>1</v>
      </c>
      <c r="C2805" s="627" t="s">
        <v>6041</v>
      </c>
      <c r="D2805" s="627" t="s">
        <v>1978</v>
      </c>
      <c r="E2805" s="628"/>
      <c r="F2805" s="629" t="s">
        <v>8840</v>
      </c>
      <c r="G2805" s="628"/>
      <c r="H2805" s="627" t="s">
        <v>6015</v>
      </c>
      <c r="I2805" s="628"/>
      <c r="J2805" s="1"/>
      <c r="K2805" s="1"/>
      <c r="L2805" s="1"/>
      <c r="M2805" s="1"/>
      <c r="N2805" s="1"/>
      <c r="O2805" s="1"/>
      <c r="P2805" s="1"/>
      <c r="Q2805" s="1"/>
      <c r="R2805" s="1"/>
    </row>
    <row r="2806" spans="1:18" ht="16.5" customHeight="1">
      <c r="A2806" s="626" t="s">
        <v>7612</v>
      </c>
      <c r="B2806" s="626">
        <v>1</v>
      </c>
      <c r="C2806" s="627" t="s">
        <v>6041</v>
      </c>
      <c r="D2806" s="627" t="s">
        <v>1978</v>
      </c>
      <c r="E2806" s="628"/>
      <c r="F2806" s="629" t="s">
        <v>7902</v>
      </c>
      <c r="G2806" s="628"/>
      <c r="H2806" s="627" t="s">
        <v>6015</v>
      </c>
      <c r="I2806" s="628"/>
      <c r="J2806" s="1"/>
      <c r="K2806" s="1"/>
      <c r="L2806" s="1"/>
      <c r="M2806" s="1"/>
      <c r="N2806" s="1"/>
      <c r="O2806" s="1"/>
      <c r="P2806" s="1"/>
      <c r="Q2806" s="1"/>
      <c r="R2806" s="1"/>
    </row>
    <row r="2807" spans="1:18" ht="16.5" customHeight="1">
      <c r="A2807" s="626" t="s">
        <v>7612</v>
      </c>
      <c r="B2807" s="626">
        <v>1</v>
      </c>
      <c r="C2807" s="627" t="s">
        <v>6041</v>
      </c>
      <c r="D2807" s="627" t="s">
        <v>1978</v>
      </c>
      <c r="E2807" s="628"/>
      <c r="F2807" s="629" t="s">
        <v>8841</v>
      </c>
      <c r="G2807" s="628"/>
      <c r="H2807" s="627" t="s">
        <v>6015</v>
      </c>
      <c r="I2807" s="628"/>
      <c r="J2807" s="1"/>
      <c r="K2807" s="1"/>
      <c r="L2807" s="1"/>
      <c r="M2807" s="1"/>
      <c r="N2807" s="1"/>
      <c r="O2807" s="1"/>
      <c r="P2807" s="1"/>
      <c r="Q2807" s="1"/>
      <c r="R2807" s="1"/>
    </row>
    <row r="2808" spans="1:18" ht="16.5" customHeight="1">
      <c r="A2808" s="626" t="s">
        <v>7612</v>
      </c>
      <c r="B2808" s="626">
        <v>1</v>
      </c>
      <c r="C2808" s="627" t="s">
        <v>6041</v>
      </c>
      <c r="D2808" s="627" t="s">
        <v>1978</v>
      </c>
      <c r="E2808" s="628"/>
      <c r="F2808" s="629" t="s">
        <v>8842</v>
      </c>
      <c r="G2808" s="628"/>
      <c r="H2808" s="627" t="s">
        <v>6015</v>
      </c>
      <c r="I2808" s="628"/>
      <c r="J2808" s="1"/>
      <c r="K2808" s="1"/>
      <c r="L2808" s="1"/>
      <c r="M2808" s="1"/>
      <c r="N2808" s="1"/>
      <c r="O2808" s="1"/>
      <c r="P2808" s="1"/>
      <c r="Q2808" s="1"/>
      <c r="R2808" s="1"/>
    </row>
    <row r="2809" spans="1:18" ht="16.5" customHeight="1">
      <c r="A2809" s="626" t="s">
        <v>7612</v>
      </c>
      <c r="B2809" s="626">
        <v>1</v>
      </c>
      <c r="C2809" s="627" t="s">
        <v>6041</v>
      </c>
      <c r="D2809" s="627" t="s">
        <v>1978</v>
      </c>
      <c r="E2809" s="628"/>
      <c r="F2809" s="629" t="s">
        <v>8843</v>
      </c>
      <c r="G2809" s="628"/>
      <c r="H2809" s="627" t="s">
        <v>6015</v>
      </c>
      <c r="I2809" s="628"/>
      <c r="J2809" s="1"/>
      <c r="K2809" s="1"/>
      <c r="L2809" s="1"/>
      <c r="M2809" s="1"/>
      <c r="N2809" s="1"/>
      <c r="O2809" s="1"/>
      <c r="P2809" s="1"/>
      <c r="Q2809" s="1"/>
      <c r="R2809" s="1"/>
    </row>
    <row r="2810" spans="1:18" ht="16.5" customHeight="1">
      <c r="A2810" s="626" t="s">
        <v>7612</v>
      </c>
      <c r="B2810" s="626">
        <v>1</v>
      </c>
      <c r="C2810" s="627" t="s">
        <v>6041</v>
      </c>
      <c r="D2810" s="627" t="s">
        <v>1978</v>
      </c>
      <c r="E2810" s="628"/>
      <c r="F2810" s="629" t="s">
        <v>8844</v>
      </c>
      <c r="G2810" s="628"/>
      <c r="H2810" s="627" t="s">
        <v>6015</v>
      </c>
      <c r="I2810" s="628"/>
      <c r="J2810" s="1"/>
      <c r="K2810" s="1"/>
      <c r="L2810" s="1"/>
      <c r="M2810" s="1"/>
      <c r="N2810" s="1"/>
      <c r="O2810" s="1"/>
      <c r="P2810" s="1"/>
      <c r="Q2810" s="1"/>
      <c r="R2810" s="1"/>
    </row>
    <row r="2811" spans="1:18" ht="16.5" customHeight="1">
      <c r="A2811" s="626" t="s">
        <v>7612</v>
      </c>
      <c r="B2811" s="626">
        <v>1</v>
      </c>
      <c r="C2811" s="627" t="s">
        <v>6041</v>
      </c>
      <c r="D2811" s="627" t="s">
        <v>1978</v>
      </c>
      <c r="E2811" s="628"/>
      <c r="F2811" s="629" t="s">
        <v>8845</v>
      </c>
      <c r="G2811" s="628"/>
      <c r="H2811" s="627" t="s">
        <v>6015</v>
      </c>
      <c r="I2811" s="628"/>
      <c r="J2811" s="1"/>
      <c r="K2811" s="1"/>
      <c r="L2811" s="1"/>
      <c r="M2811" s="1"/>
      <c r="N2811" s="1"/>
      <c r="O2811" s="1"/>
      <c r="P2811" s="1"/>
      <c r="Q2811" s="1"/>
      <c r="R2811" s="1"/>
    </row>
    <row r="2812" spans="1:18" ht="16.5" customHeight="1">
      <c r="A2812" s="626" t="s">
        <v>7612</v>
      </c>
      <c r="B2812" s="626">
        <v>1</v>
      </c>
      <c r="C2812" s="627" t="s">
        <v>6041</v>
      </c>
      <c r="D2812" s="627" t="s">
        <v>1978</v>
      </c>
      <c r="E2812" s="628"/>
      <c r="F2812" s="629" t="s">
        <v>8846</v>
      </c>
      <c r="G2812" s="628"/>
      <c r="H2812" s="627" t="s">
        <v>6015</v>
      </c>
      <c r="I2812" s="628"/>
      <c r="J2812" s="1"/>
      <c r="K2812" s="1"/>
      <c r="L2812" s="1"/>
      <c r="M2812" s="1"/>
      <c r="N2812" s="1"/>
      <c r="O2812" s="1"/>
      <c r="P2812" s="1"/>
      <c r="Q2812" s="1"/>
      <c r="R2812" s="1"/>
    </row>
    <row r="2813" spans="1:18" ht="16.5" customHeight="1">
      <c r="A2813" s="626" t="s">
        <v>7612</v>
      </c>
      <c r="B2813" s="626">
        <v>1</v>
      </c>
      <c r="C2813" s="627" t="s">
        <v>6041</v>
      </c>
      <c r="D2813" s="627" t="s">
        <v>1978</v>
      </c>
      <c r="E2813" s="628"/>
      <c r="F2813" s="629" t="s">
        <v>8847</v>
      </c>
      <c r="G2813" s="628"/>
      <c r="H2813" s="627" t="s">
        <v>6015</v>
      </c>
      <c r="I2813" s="628"/>
      <c r="J2813" s="1"/>
      <c r="K2813" s="1"/>
      <c r="L2813" s="1"/>
      <c r="M2813" s="1"/>
      <c r="N2813" s="1"/>
      <c r="O2813" s="1"/>
      <c r="P2813" s="1"/>
      <c r="Q2813" s="1"/>
      <c r="R2813" s="1"/>
    </row>
    <row r="2814" spans="1:18" ht="16.5" customHeight="1">
      <c r="A2814" s="626" t="s">
        <v>7612</v>
      </c>
      <c r="B2814" s="626">
        <v>1</v>
      </c>
      <c r="C2814" s="627" t="s">
        <v>6041</v>
      </c>
      <c r="D2814" s="627" t="s">
        <v>1978</v>
      </c>
      <c r="E2814" s="628"/>
      <c r="F2814" s="629" t="s">
        <v>8848</v>
      </c>
      <c r="G2814" s="628"/>
      <c r="H2814" s="627" t="s">
        <v>6015</v>
      </c>
      <c r="I2814" s="628"/>
      <c r="J2814" s="1"/>
      <c r="K2814" s="1"/>
      <c r="L2814" s="1"/>
      <c r="M2814" s="1"/>
      <c r="N2814" s="1"/>
      <c r="O2814" s="1"/>
      <c r="P2814" s="1"/>
      <c r="Q2814" s="1"/>
      <c r="R2814" s="1"/>
    </row>
    <row r="2815" spans="1:18" ht="16.5" customHeight="1">
      <c r="A2815" s="626" t="s">
        <v>7612</v>
      </c>
      <c r="B2815" s="626">
        <v>1</v>
      </c>
      <c r="C2815" s="627" t="s">
        <v>6041</v>
      </c>
      <c r="D2815" s="627" t="s">
        <v>1978</v>
      </c>
      <c r="E2815" s="628"/>
      <c r="F2815" s="629" t="s">
        <v>8849</v>
      </c>
      <c r="G2815" s="628"/>
      <c r="H2815" s="627" t="s">
        <v>6015</v>
      </c>
      <c r="I2815" s="628"/>
      <c r="J2815" s="1"/>
      <c r="K2815" s="1"/>
      <c r="L2815" s="1"/>
      <c r="M2815" s="1"/>
      <c r="N2815" s="1"/>
      <c r="O2815" s="1"/>
      <c r="P2815" s="1"/>
      <c r="Q2815" s="1"/>
      <c r="R2815" s="1"/>
    </row>
    <row r="2816" spans="1:18" ht="16.5" customHeight="1">
      <c r="A2816" s="626" t="s">
        <v>7612</v>
      </c>
      <c r="B2816" s="626">
        <v>1</v>
      </c>
      <c r="C2816" s="627" t="s">
        <v>6041</v>
      </c>
      <c r="D2816" s="627" t="s">
        <v>1978</v>
      </c>
      <c r="E2816" s="628"/>
      <c r="F2816" s="629" t="s">
        <v>8850</v>
      </c>
      <c r="G2816" s="628"/>
      <c r="H2816" s="627" t="s">
        <v>6015</v>
      </c>
      <c r="I2816" s="628"/>
      <c r="J2816" s="1"/>
      <c r="K2816" s="1"/>
      <c r="L2816" s="1"/>
      <c r="M2816" s="1"/>
      <c r="N2816" s="1"/>
      <c r="O2816" s="1"/>
      <c r="P2816" s="1"/>
      <c r="Q2816" s="1"/>
      <c r="R2816" s="1"/>
    </row>
    <row r="2817" spans="1:18" ht="16.5" customHeight="1">
      <c r="A2817" s="626" t="s">
        <v>7612</v>
      </c>
      <c r="B2817" s="626">
        <v>1</v>
      </c>
      <c r="C2817" s="627" t="s">
        <v>6041</v>
      </c>
      <c r="D2817" s="627" t="s">
        <v>1978</v>
      </c>
      <c r="E2817" s="628"/>
      <c r="F2817" s="629" t="s">
        <v>8851</v>
      </c>
      <c r="G2817" s="628"/>
      <c r="H2817" s="627" t="s">
        <v>6015</v>
      </c>
      <c r="I2817" s="628"/>
      <c r="J2817" s="1"/>
      <c r="K2817" s="1"/>
      <c r="L2817" s="1"/>
      <c r="M2817" s="1"/>
      <c r="N2817" s="1"/>
      <c r="O2817" s="1"/>
      <c r="P2817" s="1"/>
      <c r="Q2817" s="1"/>
      <c r="R2817" s="1"/>
    </row>
    <row r="2818" spans="1:18" ht="16.5" customHeight="1">
      <c r="A2818" s="626" t="s">
        <v>7612</v>
      </c>
      <c r="B2818" s="626">
        <v>1</v>
      </c>
      <c r="C2818" s="627" t="s">
        <v>6041</v>
      </c>
      <c r="D2818" s="627" t="s">
        <v>1978</v>
      </c>
      <c r="E2818" s="628"/>
      <c r="F2818" s="629" t="s">
        <v>8852</v>
      </c>
      <c r="G2818" s="628"/>
      <c r="H2818" s="627" t="s">
        <v>6015</v>
      </c>
      <c r="I2818" s="628"/>
      <c r="J2818" s="1"/>
      <c r="K2818" s="1"/>
      <c r="L2818" s="1"/>
      <c r="M2818" s="1"/>
      <c r="N2818" s="1"/>
      <c r="O2818" s="1"/>
      <c r="P2818" s="1"/>
      <c r="Q2818" s="1"/>
      <c r="R2818" s="1"/>
    </row>
    <row r="2819" spans="1:18" ht="16.5" customHeight="1">
      <c r="A2819" s="626" t="s">
        <v>7612</v>
      </c>
      <c r="B2819" s="626">
        <v>1</v>
      </c>
      <c r="C2819" s="627" t="s">
        <v>6041</v>
      </c>
      <c r="D2819" s="627" t="s">
        <v>1978</v>
      </c>
      <c r="E2819" s="628"/>
      <c r="F2819" s="629" t="s">
        <v>8853</v>
      </c>
      <c r="G2819" s="628"/>
      <c r="H2819" s="627" t="s">
        <v>6015</v>
      </c>
      <c r="I2819" s="628"/>
      <c r="J2819" s="1"/>
      <c r="K2819" s="1"/>
      <c r="L2819" s="1"/>
      <c r="M2819" s="1"/>
      <c r="N2819" s="1"/>
      <c r="O2819" s="1"/>
      <c r="P2819" s="1"/>
      <c r="Q2819" s="1"/>
      <c r="R2819" s="1"/>
    </row>
    <row r="2820" spans="1:18" ht="16.5" customHeight="1">
      <c r="A2820" s="626" t="s">
        <v>7612</v>
      </c>
      <c r="B2820" s="626">
        <v>1</v>
      </c>
      <c r="C2820" s="627" t="s">
        <v>6041</v>
      </c>
      <c r="D2820" s="627" t="s">
        <v>1978</v>
      </c>
      <c r="E2820" s="628"/>
      <c r="F2820" s="629" t="s">
        <v>8854</v>
      </c>
      <c r="G2820" s="628"/>
      <c r="H2820" s="627" t="s">
        <v>6015</v>
      </c>
      <c r="I2820" s="628"/>
      <c r="J2820" s="1"/>
      <c r="K2820" s="1"/>
      <c r="L2820" s="1"/>
      <c r="M2820" s="1"/>
      <c r="N2820" s="1"/>
      <c r="O2820" s="1"/>
      <c r="P2820" s="1"/>
      <c r="Q2820" s="1"/>
      <c r="R2820" s="1"/>
    </row>
    <row r="2821" spans="1:18" ht="16.5" customHeight="1">
      <c r="A2821" s="626" t="s">
        <v>7612</v>
      </c>
      <c r="B2821" s="626">
        <v>1</v>
      </c>
      <c r="C2821" s="627" t="s">
        <v>6041</v>
      </c>
      <c r="D2821" s="627" t="s">
        <v>1978</v>
      </c>
      <c r="E2821" s="628"/>
      <c r="F2821" s="629" t="s">
        <v>8855</v>
      </c>
      <c r="G2821" s="628"/>
      <c r="H2821" s="627" t="s">
        <v>6015</v>
      </c>
      <c r="I2821" s="628"/>
      <c r="J2821" s="1"/>
      <c r="K2821" s="1"/>
      <c r="L2821" s="1"/>
      <c r="M2821" s="1"/>
      <c r="N2821" s="1"/>
      <c r="O2821" s="1"/>
      <c r="P2821" s="1"/>
      <c r="Q2821" s="1"/>
      <c r="R2821" s="1"/>
    </row>
    <row r="2822" spans="1:18" ht="16.5" customHeight="1">
      <c r="A2822" s="626" t="s">
        <v>7612</v>
      </c>
      <c r="B2822" s="626">
        <v>1</v>
      </c>
      <c r="C2822" s="627" t="s">
        <v>6041</v>
      </c>
      <c r="D2822" s="627" t="s">
        <v>1978</v>
      </c>
      <c r="E2822" s="628"/>
      <c r="F2822" s="629" t="s">
        <v>8856</v>
      </c>
      <c r="G2822" s="628"/>
      <c r="H2822" s="627" t="s">
        <v>6015</v>
      </c>
      <c r="I2822" s="628"/>
      <c r="J2822" s="1"/>
      <c r="K2822" s="1"/>
      <c r="L2822" s="1"/>
      <c r="M2822" s="1"/>
      <c r="N2822" s="1"/>
      <c r="O2822" s="1"/>
      <c r="P2822" s="1"/>
      <c r="Q2822" s="1"/>
      <c r="R2822" s="1"/>
    </row>
    <row r="2823" spans="1:18" ht="16.5" customHeight="1">
      <c r="A2823" s="626" t="s">
        <v>7612</v>
      </c>
      <c r="B2823" s="626">
        <v>1</v>
      </c>
      <c r="C2823" s="627" t="s">
        <v>6041</v>
      </c>
      <c r="D2823" s="627" t="s">
        <v>1978</v>
      </c>
      <c r="E2823" s="628"/>
      <c r="F2823" s="629" t="s">
        <v>8857</v>
      </c>
      <c r="G2823" s="628"/>
      <c r="H2823" s="627" t="s">
        <v>6015</v>
      </c>
      <c r="I2823" s="628"/>
      <c r="J2823" s="1"/>
      <c r="K2823" s="1"/>
      <c r="L2823" s="1"/>
      <c r="M2823" s="1"/>
      <c r="N2823" s="1"/>
      <c r="O2823" s="1"/>
      <c r="P2823" s="1"/>
      <c r="Q2823" s="1"/>
      <c r="R2823" s="1"/>
    </row>
    <row r="2824" spans="1:18" ht="16.5" customHeight="1">
      <c r="A2824" s="626" t="s">
        <v>7612</v>
      </c>
      <c r="B2824" s="626">
        <v>1</v>
      </c>
      <c r="C2824" s="627" t="s">
        <v>6041</v>
      </c>
      <c r="D2824" s="627" t="s">
        <v>1978</v>
      </c>
      <c r="E2824" s="628"/>
      <c r="F2824" s="629" t="s">
        <v>8858</v>
      </c>
      <c r="G2824" s="628"/>
      <c r="H2824" s="627" t="s">
        <v>6015</v>
      </c>
      <c r="I2824" s="628"/>
      <c r="J2824" s="1"/>
      <c r="K2824" s="1"/>
      <c r="L2824" s="1"/>
      <c r="M2824" s="1"/>
      <c r="N2824" s="1"/>
      <c r="O2824" s="1"/>
      <c r="P2824" s="1"/>
      <c r="Q2824" s="1"/>
      <c r="R2824" s="1"/>
    </row>
    <row r="2825" spans="1:18" ht="16.5" customHeight="1">
      <c r="A2825" s="626" t="s">
        <v>7612</v>
      </c>
      <c r="B2825" s="626">
        <v>1</v>
      </c>
      <c r="C2825" s="627" t="s">
        <v>6041</v>
      </c>
      <c r="D2825" s="627" t="s">
        <v>1978</v>
      </c>
      <c r="E2825" s="628"/>
      <c r="F2825" s="629" t="s">
        <v>8859</v>
      </c>
      <c r="G2825" s="628"/>
      <c r="H2825" s="627" t="s">
        <v>6015</v>
      </c>
      <c r="I2825" s="628"/>
      <c r="J2825" s="1"/>
      <c r="K2825" s="1"/>
      <c r="L2825" s="1"/>
      <c r="M2825" s="1"/>
      <c r="N2825" s="1"/>
      <c r="O2825" s="1"/>
      <c r="P2825" s="1"/>
      <c r="Q2825" s="1"/>
      <c r="R2825" s="1"/>
    </row>
    <row r="2826" spans="1:18" ht="16.5" customHeight="1">
      <c r="A2826" s="626" t="s">
        <v>7612</v>
      </c>
      <c r="B2826" s="626">
        <v>1</v>
      </c>
      <c r="C2826" s="627" t="s">
        <v>6041</v>
      </c>
      <c r="D2826" s="627" t="s">
        <v>1978</v>
      </c>
      <c r="E2826" s="628"/>
      <c r="F2826" s="629" t="s">
        <v>8860</v>
      </c>
      <c r="G2826" s="628"/>
      <c r="H2826" s="627" t="s">
        <v>6015</v>
      </c>
      <c r="I2826" s="628"/>
      <c r="J2826" s="1"/>
      <c r="K2826" s="1"/>
      <c r="L2826" s="1"/>
      <c r="M2826" s="1"/>
      <c r="N2826" s="1"/>
      <c r="O2826" s="1"/>
      <c r="P2826" s="1"/>
      <c r="Q2826" s="1"/>
      <c r="R2826" s="1"/>
    </row>
    <row r="2827" spans="1:18" ht="16.5" customHeight="1">
      <c r="A2827" s="626" t="s">
        <v>7612</v>
      </c>
      <c r="B2827" s="626">
        <v>1</v>
      </c>
      <c r="C2827" s="627" t="s">
        <v>6041</v>
      </c>
      <c r="D2827" s="627" t="s">
        <v>1978</v>
      </c>
      <c r="E2827" s="628"/>
      <c r="F2827" s="629" t="s">
        <v>8861</v>
      </c>
      <c r="G2827" s="628"/>
      <c r="H2827" s="627" t="s">
        <v>6015</v>
      </c>
      <c r="I2827" s="628"/>
      <c r="J2827" s="1"/>
      <c r="K2827" s="1"/>
      <c r="L2827" s="1"/>
      <c r="M2827" s="1"/>
      <c r="N2827" s="1"/>
      <c r="O2827" s="1"/>
      <c r="P2827" s="1"/>
      <c r="Q2827" s="1"/>
      <c r="R2827" s="1"/>
    </row>
    <row r="2828" spans="1:18" ht="16.5" customHeight="1">
      <c r="A2828" s="626" t="s">
        <v>7612</v>
      </c>
      <c r="B2828" s="626">
        <v>1</v>
      </c>
      <c r="C2828" s="627" t="s">
        <v>6041</v>
      </c>
      <c r="D2828" s="627" t="s">
        <v>1978</v>
      </c>
      <c r="E2828" s="628"/>
      <c r="F2828" s="629" t="s">
        <v>8862</v>
      </c>
      <c r="G2828" s="628"/>
      <c r="H2828" s="627" t="s">
        <v>6015</v>
      </c>
      <c r="I2828" s="628"/>
      <c r="J2828" s="1"/>
      <c r="K2828" s="1"/>
      <c r="L2828" s="1"/>
      <c r="M2828" s="1"/>
      <c r="N2828" s="1"/>
      <c r="O2828" s="1"/>
      <c r="P2828" s="1"/>
      <c r="Q2828" s="1"/>
      <c r="R2828" s="1"/>
    </row>
    <row r="2829" spans="1:18" ht="16.5" customHeight="1">
      <c r="A2829" s="626" t="s">
        <v>7612</v>
      </c>
      <c r="B2829" s="626">
        <v>1</v>
      </c>
      <c r="C2829" s="627" t="s">
        <v>6041</v>
      </c>
      <c r="D2829" s="627" t="s">
        <v>1978</v>
      </c>
      <c r="E2829" s="628"/>
      <c r="F2829" s="629" t="s">
        <v>8863</v>
      </c>
      <c r="G2829" s="628"/>
      <c r="H2829" s="627" t="s">
        <v>6015</v>
      </c>
      <c r="I2829" s="628"/>
      <c r="J2829" s="1"/>
      <c r="K2829" s="1"/>
      <c r="L2829" s="1"/>
      <c r="M2829" s="1"/>
      <c r="N2829" s="1"/>
      <c r="O2829" s="1"/>
      <c r="P2829" s="1"/>
      <c r="Q2829" s="1"/>
      <c r="R2829" s="1"/>
    </row>
    <row r="2830" spans="1:18" ht="16.5" customHeight="1">
      <c r="A2830" s="626" t="s">
        <v>7612</v>
      </c>
      <c r="B2830" s="626">
        <v>1</v>
      </c>
      <c r="C2830" s="627" t="s">
        <v>6041</v>
      </c>
      <c r="D2830" s="627" t="s">
        <v>1978</v>
      </c>
      <c r="E2830" s="628"/>
      <c r="F2830" s="629" t="s">
        <v>8864</v>
      </c>
      <c r="G2830" s="628"/>
      <c r="H2830" s="627" t="s">
        <v>6015</v>
      </c>
      <c r="I2830" s="628"/>
      <c r="J2830" s="1"/>
      <c r="K2830" s="1"/>
      <c r="L2830" s="1"/>
      <c r="M2830" s="1"/>
      <c r="N2830" s="1"/>
      <c r="O2830" s="1"/>
      <c r="P2830" s="1"/>
      <c r="Q2830" s="1"/>
      <c r="R2830" s="1"/>
    </row>
    <row r="2831" spans="1:18" ht="16.5" customHeight="1">
      <c r="A2831" s="626" t="s">
        <v>7612</v>
      </c>
      <c r="B2831" s="626">
        <v>1</v>
      </c>
      <c r="C2831" s="627" t="s">
        <v>6041</v>
      </c>
      <c r="D2831" s="627" t="s">
        <v>1978</v>
      </c>
      <c r="E2831" s="628"/>
      <c r="F2831" s="629" t="s">
        <v>8865</v>
      </c>
      <c r="G2831" s="628"/>
      <c r="H2831" s="627" t="s">
        <v>6015</v>
      </c>
      <c r="I2831" s="628"/>
      <c r="J2831" s="1"/>
      <c r="K2831" s="1"/>
      <c r="L2831" s="1"/>
      <c r="M2831" s="1"/>
      <c r="N2831" s="1"/>
      <c r="O2831" s="1"/>
      <c r="P2831" s="1"/>
      <c r="Q2831" s="1"/>
      <c r="R2831" s="1"/>
    </row>
    <row r="2832" spans="1:18" ht="16.5" customHeight="1">
      <c r="A2832" s="626" t="s">
        <v>7612</v>
      </c>
      <c r="B2832" s="626">
        <v>1</v>
      </c>
      <c r="C2832" s="627" t="s">
        <v>6041</v>
      </c>
      <c r="D2832" s="627" t="s">
        <v>1978</v>
      </c>
      <c r="E2832" s="628"/>
      <c r="F2832" s="629" t="s">
        <v>8866</v>
      </c>
      <c r="G2832" s="628"/>
      <c r="H2832" s="627" t="s">
        <v>6015</v>
      </c>
      <c r="I2832" s="628"/>
      <c r="J2832" s="1"/>
      <c r="K2832" s="1"/>
      <c r="L2832" s="1"/>
      <c r="M2832" s="1"/>
      <c r="N2832" s="1"/>
      <c r="O2832" s="1"/>
      <c r="P2832" s="1"/>
      <c r="Q2832" s="1"/>
      <c r="R2832" s="1"/>
    </row>
    <row r="2833" spans="1:18" ht="16.5" customHeight="1">
      <c r="A2833" s="626" t="s">
        <v>7612</v>
      </c>
      <c r="B2833" s="626">
        <v>1</v>
      </c>
      <c r="C2833" s="627" t="s">
        <v>6041</v>
      </c>
      <c r="D2833" s="627" t="s">
        <v>1978</v>
      </c>
      <c r="E2833" s="628"/>
      <c r="F2833" s="629" t="s">
        <v>8867</v>
      </c>
      <c r="G2833" s="628"/>
      <c r="H2833" s="627" t="s">
        <v>6015</v>
      </c>
      <c r="I2833" s="628"/>
      <c r="J2833" s="1"/>
      <c r="K2833" s="1"/>
      <c r="L2833" s="1"/>
      <c r="M2833" s="1"/>
      <c r="N2833" s="1"/>
      <c r="O2833" s="1"/>
      <c r="P2833" s="1"/>
      <c r="Q2833" s="1"/>
      <c r="R2833" s="1"/>
    </row>
    <row r="2834" spans="1:18" ht="16.5" customHeight="1">
      <c r="A2834" s="626" t="s">
        <v>7612</v>
      </c>
      <c r="B2834" s="626">
        <v>1</v>
      </c>
      <c r="C2834" s="627" t="s">
        <v>6041</v>
      </c>
      <c r="D2834" s="627" t="s">
        <v>1978</v>
      </c>
      <c r="E2834" s="628"/>
      <c r="F2834" s="629" t="s">
        <v>8868</v>
      </c>
      <c r="G2834" s="628"/>
      <c r="H2834" s="627" t="s">
        <v>6015</v>
      </c>
      <c r="I2834" s="628"/>
      <c r="J2834" s="1"/>
      <c r="K2834" s="1"/>
      <c r="L2834" s="1"/>
      <c r="M2834" s="1"/>
      <c r="N2834" s="1"/>
      <c r="O2834" s="1"/>
      <c r="P2834" s="1"/>
      <c r="Q2834" s="1"/>
      <c r="R2834" s="1"/>
    </row>
    <row r="2835" spans="1:18" ht="16.5" customHeight="1">
      <c r="A2835" s="626" t="s">
        <v>7612</v>
      </c>
      <c r="B2835" s="626">
        <v>1</v>
      </c>
      <c r="C2835" s="627" t="s">
        <v>6041</v>
      </c>
      <c r="D2835" s="627" t="s">
        <v>1978</v>
      </c>
      <c r="E2835" s="628"/>
      <c r="F2835" s="629" t="s">
        <v>8869</v>
      </c>
      <c r="G2835" s="628"/>
      <c r="H2835" s="627" t="s">
        <v>6015</v>
      </c>
      <c r="I2835" s="628"/>
      <c r="J2835" s="1"/>
      <c r="K2835" s="1"/>
      <c r="L2835" s="1"/>
      <c r="M2835" s="1"/>
      <c r="N2835" s="1"/>
      <c r="O2835" s="1"/>
      <c r="P2835" s="1"/>
      <c r="Q2835" s="1"/>
      <c r="R2835" s="1"/>
    </row>
    <row r="2836" spans="1:18" ht="16.5" customHeight="1">
      <c r="A2836" s="626" t="s">
        <v>7612</v>
      </c>
      <c r="B2836" s="626">
        <v>1</v>
      </c>
      <c r="C2836" s="627" t="s">
        <v>6041</v>
      </c>
      <c r="D2836" s="627" t="s">
        <v>1978</v>
      </c>
      <c r="E2836" s="628"/>
      <c r="F2836" s="629" t="s">
        <v>8870</v>
      </c>
      <c r="G2836" s="628"/>
      <c r="H2836" s="627" t="s">
        <v>6015</v>
      </c>
      <c r="I2836" s="628"/>
      <c r="J2836" s="1"/>
      <c r="K2836" s="1"/>
      <c r="L2836" s="1"/>
      <c r="M2836" s="1"/>
      <c r="N2836" s="1"/>
      <c r="O2836" s="1"/>
      <c r="P2836" s="1"/>
      <c r="Q2836" s="1"/>
      <c r="R2836" s="1"/>
    </row>
    <row r="2837" spans="1:18" ht="16.5" customHeight="1">
      <c r="A2837" s="626" t="s">
        <v>7612</v>
      </c>
      <c r="B2837" s="626">
        <v>1</v>
      </c>
      <c r="C2837" s="627" t="s">
        <v>6041</v>
      </c>
      <c r="D2837" s="627" t="s">
        <v>1978</v>
      </c>
      <c r="E2837" s="628"/>
      <c r="F2837" s="629" t="s">
        <v>8871</v>
      </c>
      <c r="G2837" s="628"/>
      <c r="H2837" s="627" t="s">
        <v>6015</v>
      </c>
      <c r="I2837" s="628"/>
      <c r="J2837" s="1"/>
      <c r="K2837" s="1"/>
      <c r="L2837" s="1"/>
      <c r="M2837" s="1"/>
      <c r="N2837" s="1"/>
      <c r="O2837" s="1"/>
      <c r="P2837" s="1"/>
      <c r="Q2837" s="1"/>
      <c r="R2837" s="1"/>
    </row>
    <row r="2838" spans="1:18" ht="16.5" customHeight="1">
      <c r="A2838" s="626" t="s">
        <v>7612</v>
      </c>
      <c r="B2838" s="626">
        <v>1</v>
      </c>
      <c r="C2838" s="627" t="s">
        <v>6041</v>
      </c>
      <c r="D2838" s="627" t="s">
        <v>1978</v>
      </c>
      <c r="E2838" s="628"/>
      <c r="F2838" s="629" t="s">
        <v>8872</v>
      </c>
      <c r="G2838" s="628"/>
      <c r="H2838" s="627" t="s">
        <v>6015</v>
      </c>
      <c r="I2838" s="628"/>
      <c r="J2838" s="1"/>
      <c r="K2838" s="1"/>
      <c r="L2838" s="1"/>
      <c r="M2838" s="1"/>
      <c r="N2838" s="1"/>
      <c r="O2838" s="1"/>
      <c r="P2838" s="1"/>
      <c r="Q2838" s="1"/>
      <c r="R2838" s="1"/>
    </row>
    <row r="2839" spans="1:18" ht="16.5" customHeight="1">
      <c r="A2839" s="626" t="s">
        <v>7612</v>
      </c>
      <c r="B2839" s="626">
        <v>1</v>
      </c>
      <c r="C2839" s="627" t="s">
        <v>6041</v>
      </c>
      <c r="D2839" s="627" t="s">
        <v>1978</v>
      </c>
      <c r="E2839" s="628"/>
      <c r="F2839" s="629" t="s">
        <v>8873</v>
      </c>
      <c r="G2839" s="628"/>
      <c r="H2839" s="627" t="s">
        <v>6015</v>
      </c>
      <c r="I2839" s="628"/>
      <c r="J2839" s="1"/>
      <c r="K2839" s="1"/>
      <c r="L2839" s="1"/>
      <c r="M2839" s="1"/>
      <c r="N2839" s="1"/>
      <c r="O2839" s="1"/>
      <c r="P2839" s="1"/>
      <c r="Q2839" s="1"/>
      <c r="R2839" s="1"/>
    </row>
    <row r="2840" spans="1:18" ht="16.5" customHeight="1">
      <c r="A2840" s="626" t="s">
        <v>7612</v>
      </c>
      <c r="B2840" s="626">
        <v>1</v>
      </c>
      <c r="C2840" s="627" t="s">
        <v>6041</v>
      </c>
      <c r="D2840" s="627" t="s">
        <v>1978</v>
      </c>
      <c r="E2840" s="628"/>
      <c r="F2840" s="629" t="s">
        <v>8874</v>
      </c>
      <c r="G2840" s="628"/>
      <c r="H2840" s="627" t="s">
        <v>6015</v>
      </c>
      <c r="I2840" s="628"/>
      <c r="J2840" s="1"/>
      <c r="K2840" s="1"/>
      <c r="L2840" s="1"/>
      <c r="M2840" s="1"/>
      <c r="N2840" s="1"/>
      <c r="O2840" s="1"/>
      <c r="P2840" s="1"/>
      <c r="Q2840" s="1"/>
      <c r="R2840" s="1"/>
    </row>
    <row r="2841" spans="1:18" ht="16.5" customHeight="1">
      <c r="A2841" s="626" t="s">
        <v>7612</v>
      </c>
      <c r="B2841" s="626">
        <v>1</v>
      </c>
      <c r="C2841" s="627" t="s">
        <v>6041</v>
      </c>
      <c r="D2841" s="627" t="s">
        <v>1978</v>
      </c>
      <c r="E2841" s="628"/>
      <c r="F2841" s="629" t="s">
        <v>8875</v>
      </c>
      <c r="G2841" s="628"/>
      <c r="H2841" s="627" t="s">
        <v>6015</v>
      </c>
      <c r="I2841" s="628"/>
      <c r="J2841" s="1"/>
      <c r="K2841" s="1"/>
      <c r="L2841" s="1"/>
      <c r="M2841" s="1"/>
      <c r="N2841" s="1"/>
      <c r="O2841" s="1"/>
      <c r="P2841" s="1"/>
      <c r="Q2841" s="1"/>
      <c r="R2841" s="1"/>
    </row>
    <row r="2842" spans="1:18" ht="16.5" customHeight="1">
      <c r="A2842" s="626" t="s">
        <v>7612</v>
      </c>
      <c r="B2842" s="626">
        <v>1</v>
      </c>
      <c r="C2842" s="627" t="s">
        <v>6041</v>
      </c>
      <c r="D2842" s="627" t="s">
        <v>1978</v>
      </c>
      <c r="E2842" s="628"/>
      <c r="F2842" s="629" t="s">
        <v>8876</v>
      </c>
      <c r="G2842" s="628"/>
      <c r="H2842" s="627" t="s">
        <v>6015</v>
      </c>
      <c r="I2842" s="628"/>
      <c r="J2842" s="1"/>
      <c r="K2842" s="1"/>
      <c r="L2842" s="1"/>
      <c r="M2842" s="1"/>
      <c r="N2842" s="1"/>
      <c r="O2842" s="1"/>
      <c r="P2842" s="1"/>
      <c r="Q2842" s="1"/>
      <c r="R2842" s="1"/>
    </row>
    <row r="2843" spans="1:18" ht="16.5" customHeight="1">
      <c r="A2843" s="626" t="s">
        <v>7612</v>
      </c>
      <c r="B2843" s="626">
        <v>1</v>
      </c>
      <c r="C2843" s="627" t="s">
        <v>6045</v>
      </c>
      <c r="D2843" s="627" t="s">
        <v>1978</v>
      </c>
      <c r="E2843" s="628"/>
      <c r="F2843" s="629" t="s">
        <v>8877</v>
      </c>
      <c r="G2843" s="628"/>
      <c r="H2843" s="627" t="s">
        <v>6047</v>
      </c>
      <c r="I2843" s="628"/>
      <c r="J2843" s="1"/>
      <c r="K2843" s="1"/>
      <c r="L2843" s="1"/>
      <c r="M2843" s="1"/>
      <c r="N2843" s="1"/>
      <c r="O2843" s="1"/>
      <c r="P2843" s="1"/>
      <c r="Q2843" s="1"/>
      <c r="R2843" s="1"/>
    </row>
    <row r="2844" spans="1:18" ht="16.5" customHeight="1">
      <c r="A2844" s="626" t="s">
        <v>7612</v>
      </c>
      <c r="B2844" s="626">
        <v>1</v>
      </c>
      <c r="C2844" s="627" t="s">
        <v>6045</v>
      </c>
      <c r="D2844" s="627" t="s">
        <v>1978</v>
      </c>
      <c r="E2844" s="628"/>
      <c r="F2844" s="629" t="s">
        <v>8878</v>
      </c>
      <c r="G2844" s="628"/>
      <c r="H2844" s="627" t="s">
        <v>6047</v>
      </c>
      <c r="I2844" s="628"/>
      <c r="J2844" s="1"/>
      <c r="K2844" s="1"/>
      <c r="L2844" s="1"/>
      <c r="M2844" s="1"/>
      <c r="N2844" s="1"/>
      <c r="O2844" s="1"/>
      <c r="P2844" s="1"/>
      <c r="Q2844" s="1"/>
      <c r="R2844" s="1"/>
    </row>
    <row r="2845" spans="1:18" ht="16.5" customHeight="1">
      <c r="A2845" s="626" t="s">
        <v>7612</v>
      </c>
      <c r="B2845" s="626">
        <v>1</v>
      </c>
      <c r="C2845" s="627" t="s">
        <v>6045</v>
      </c>
      <c r="D2845" s="627" t="s">
        <v>1978</v>
      </c>
      <c r="E2845" s="628"/>
      <c r="F2845" s="629" t="s">
        <v>8879</v>
      </c>
      <c r="G2845" s="628"/>
      <c r="H2845" s="627" t="s">
        <v>6047</v>
      </c>
      <c r="I2845" s="628"/>
      <c r="J2845" s="1"/>
      <c r="K2845" s="1"/>
      <c r="L2845" s="1"/>
      <c r="M2845" s="1"/>
      <c r="N2845" s="1"/>
      <c r="O2845" s="1"/>
      <c r="P2845" s="1"/>
      <c r="Q2845" s="1"/>
      <c r="R2845" s="1"/>
    </row>
    <row r="2846" spans="1:18" ht="16.5" customHeight="1">
      <c r="A2846" s="626" t="s">
        <v>7612</v>
      </c>
      <c r="B2846" s="626">
        <v>1</v>
      </c>
      <c r="C2846" s="627" t="s">
        <v>6045</v>
      </c>
      <c r="D2846" s="627" t="s">
        <v>1978</v>
      </c>
      <c r="E2846" s="628"/>
      <c r="F2846" s="629" t="s">
        <v>8880</v>
      </c>
      <c r="G2846" s="628"/>
      <c r="H2846" s="627" t="s">
        <v>6047</v>
      </c>
      <c r="I2846" s="628"/>
      <c r="J2846" s="1"/>
      <c r="K2846" s="1"/>
      <c r="L2846" s="1"/>
      <c r="M2846" s="1"/>
      <c r="N2846" s="1"/>
      <c r="O2846" s="1"/>
      <c r="P2846" s="1"/>
      <c r="Q2846" s="1"/>
      <c r="R2846" s="1"/>
    </row>
    <row r="2847" spans="1:18" ht="16.5" customHeight="1">
      <c r="A2847" s="626" t="s">
        <v>7612</v>
      </c>
      <c r="B2847" s="626">
        <v>1</v>
      </c>
      <c r="C2847" s="627" t="s">
        <v>6045</v>
      </c>
      <c r="D2847" s="627" t="s">
        <v>1978</v>
      </c>
      <c r="E2847" s="628"/>
      <c r="F2847" s="629" t="s">
        <v>8881</v>
      </c>
      <c r="G2847" s="628"/>
      <c r="H2847" s="627" t="s">
        <v>6047</v>
      </c>
      <c r="I2847" s="628"/>
      <c r="J2847" s="1"/>
      <c r="K2847" s="1"/>
      <c r="L2847" s="1"/>
      <c r="M2847" s="1"/>
      <c r="N2847" s="1"/>
      <c r="O2847" s="1"/>
      <c r="P2847" s="1"/>
      <c r="Q2847" s="1"/>
      <c r="R2847" s="1"/>
    </row>
    <row r="2848" spans="1:18" ht="16.5" customHeight="1">
      <c r="A2848" s="626" t="s">
        <v>7612</v>
      </c>
      <c r="B2848" s="626">
        <v>1</v>
      </c>
      <c r="C2848" s="627" t="s">
        <v>6045</v>
      </c>
      <c r="D2848" s="627" t="s">
        <v>1978</v>
      </c>
      <c r="E2848" s="628"/>
      <c r="F2848" s="629" t="s">
        <v>8882</v>
      </c>
      <c r="G2848" s="628"/>
      <c r="H2848" s="627" t="s">
        <v>6047</v>
      </c>
      <c r="I2848" s="628"/>
      <c r="J2848" s="1"/>
      <c r="K2848" s="1"/>
      <c r="L2848" s="1"/>
      <c r="M2848" s="1"/>
      <c r="N2848" s="1"/>
      <c r="O2848" s="1"/>
      <c r="P2848" s="1"/>
      <c r="Q2848" s="1"/>
      <c r="R2848" s="1"/>
    </row>
    <row r="2849" spans="1:18" ht="16.5" customHeight="1">
      <c r="A2849" s="626" t="s">
        <v>7612</v>
      </c>
      <c r="B2849" s="626">
        <v>1</v>
      </c>
      <c r="C2849" s="627" t="s">
        <v>6045</v>
      </c>
      <c r="D2849" s="627" t="s">
        <v>1978</v>
      </c>
      <c r="E2849" s="628"/>
      <c r="F2849" s="629" t="s">
        <v>8883</v>
      </c>
      <c r="G2849" s="628"/>
      <c r="H2849" s="627" t="s">
        <v>6047</v>
      </c>
      <c r="I2849" s="628"/>
      <c r="J2849" s="1"/>
      <c r="K2849" s="1"/>
      <c r="L2849" s="1"/>
      <c r="M2849" s="1"/>
      <c r="N2849" s="1"/>
      <c r="O2849" s="1"/>
      <c r="P2849" s="1"/>
      <c r="Q2849" s="1"/>
      <c r="R2849" s="1"/>
    </row>
    <row r="2850" spans="1:18" ht="16.5" customHeight="1">
      <c r="A2850" s="626" t="s">
        <v>7612</v>
      </c>
      <c r="B2850" s="626">
        <v>1</v>
      </c>
      <c r="C2850" s="627" t="s">
        <v>6045</v>
      </c>
      <c r="D2850" s="627" t="s">
        <v>1978</v>
      </c>
      <c r="E2850" s="628"/>
      <c r="F2850" s="629" t="s">
        <v>8884</v>
      </c>
      <c r="G2850" s="628"/>
      <c r="H2850" s="627" t="s">
        <v>6047</v>
      </c>
      <c r="I2850" s="628"/>
      <c r="J2850" s="1"/>
      <c r="K2850" s="1"/>
      <c r="L2850" s="1"/>
      <c r="M2850" s="1"/>
      <c r="N2850" s="1"/>
      <c r="O2850" s="1"/>
      <c r="P2850" s="1"/>
      <c r="Q2850" s="1"/>
      <c r="R2850" s="1"/>
    </row>
    <row r="2851" spans="1:18" ht="16.5" customHeight="1">
      <c r="A2851" s="626" t="s">
        <v>7612</v>
      </c>
      <c r="B2851" s="626">
        <v>1</v>
      </c>
      <c r="C2851" s="627" t="s">
        <v>6053</v>
      </c>
      <c r="D2851" s="627" t="s">
        <v>1978</v>
      </c>
      <c r="E2851" s="628"/>
      <c r="F2851" s="629" t="s">
        <v>8885</v>
      </c>
      <c r="G2851" s="628"/>
      <c r="H2851" s="627" t="s">
        <v>6055</v>
      </c>
      <c r="I2851" s="628"/>
      <c r="J2851" s="1"/>
      <c r="K2851" s="1"/>
      <c r="L2851" s="1"/>
      <c r="M2851" s="1"/>
      <c r="N2851" s="1"/>
      <c r="O2851" s="1"/>
      <c r="P2851" s="1"/>
      <c r="Q2851" s="1"/>
      <c r="R2851" s="1"/>
    </row>
    <row r="2852" spans="1:18" ht="16.5" customHeight="1">
      <c r="A2852" s="626" t="s">
        <v>7612</v>
      </c>
      <c r="B2852" s="626">
        <v>1</v>
      </c>
      <c r="C2852" s="627" t="s">
        <v>6053</v>
      </c>
      <c r="D2852" s="627" t="s">
        <v>1978</v>
      </c>
      <c r="E2852" s="628"/>
      <c r="F2852" s="629" t="s">
        <v>8886</v>
      </c>
      <c r="G2852" s="628"/>
      <c r="H2852" s="627" t="s">
        <v>6055</v>
      </c>
      <c r="I2852" s="628"/>
      <c r="J2852" s="1"/>
      <c r="K2852" s="1"/>
      <c r="L2852" s="1"/>
      <c r="M2852" s="1"/>
      <c r="N2852" s="1"/>
      <c r="O2852" s="1"/>
      <c r="P2852" s="1"/>
      <c r="Q2852" s="1"/>
      <c r="R2852" s="1"/>
    </row>
    <row r="2853" spans="1:18" ht="16.5" customHeight="1">
      <c r="A2853" s="626" t="s">
        <v>7612</v>
      </c>
      <c r="B2853" s="626">
        <v>1</v>
      </c>
      <c r="C2853" s="627" t="s">
        <v>6053</v>
      </c>
      <c r="D2853" s="627" t="s">
        <v>1978</v>
      </c>
      <c r="E2853" s="628"/>
      <c r="F2853" s="629" t="s">
        <v>8887</v>
      </c>
      <c r="G2853" s="628"/>
      <c r="H2853" s="627" t="s">
        <v>6055</v>
      </c>
      <c r="I2853" s="628"/>
      <c r="J2853" s="1"/>
      <c r="K2853" s="1"/>
      <c r="L2853" s="1"/>
      <c r="M2853" s="1"/>
      <c r="N2853" s="1"/>
      <c r="O2853" s="1"/>
      <c r="P2853" s="1"/>
      <c r="Q2853" s="1"/>
      <c r="R2853" s="1"/>
    </row>
    <row r="2854" spans="1:18" ht="16.5" customHeight="1">
      <c r="A2854" s="626" t="s">
        <v>7612</v>
      </c>
      <c r="B2854" s="626">
        <v>1</v>
      </c>
      <c r="C2854" s="627" t="s">
        <v>6053</v>
      </c>
      <c r="D2854" s="627" t="s">
        <v>1978</v>
      </c>
      <c r="E2854" s="628"/>
      <c r="F2854" s="629" t="s">
        <v>8888</v>
      </c>
      <c r="G2854" s="628"/>
      <c r="H2854" s="627" t="s">
        <v>6055</v>
      </c>
      <c r="I2854" s="628"/>
      <c r="J2854" s="1"/>
      <c r="K2854" s="1"/>
      <c r="L2854" s="1"/>
      <c r="M2854" s="1"/>
      <c r="N2854" s="1"/>
      <c r="O2854" s="1"/>
      <c r="P2854" s="1"/>
      <c r="Q2854" s="1"/>
      <c r="R2854" s="1"/>
    </row>
    <row r="2855" spans="1:18" ht="16.5" customHeight="1">
      <c r="A2855" s="626" t="s">
        <v>7612</v>
      </c>
      <c r="B2855" s="626">
        <v>1</v>
      </c>
      <c r="C2855" s="627" t="s">
        <v>6053</v>
      </c>
      <c r="D2855" s="627" t="s">
        <v>1978</v>
      </c>
      <c r="E2855" s="628"/>
      <c r="F2855" s="629" t="s">
        <v>8889</v>
      </c>
      <c r="G2855" s="628"/>
      <c r="H2855" s="627" t="s">
        <v>6055</v>
      </c>
      <c r="I2855" s="628"/>
      <c r="J2855" s="1"/>
      <c r="K2855" s="1"/>
      <c r="L2855" s="1"/>
      <c r="M2855" s="1"/>
      <c r="N2855" s="1"/>
      <c r="O2855" s="1"/>
      <c r="P2855" s="1"/>
      <c r="Q2855" s="1"/>
      <c r="R2855" s="1"/>
    </row>
    <row r="2856" spans="1:18" ht="16.5" customHeight="1">
      <c r="A2856" s="626" t="s">
        <v>7612</v>
      </c>
      <c r="B2856" s="626">
        <v>1</v>
      </c>
      <c r="C2856" s="627" t="s">
        <v>6059</v>
      </c>
      <c r="D2856" s="627" t="s">
        <v>1978</v>
      </c>
      <c r="E2856" s="628"/>
      <c r="F2856" s="629" t="s">
        <v>8890</v>
      </c>
      <c r="G2856" s="628"/>
      <c r="H2856" s="627" t="s">
        <v>6033</v>
      </c>
      <c r="I2856" s="628"/>
      <c r="J2856" s="1"/>
      <c r="K2856" s="1"/>
      <c r="L2856" s="1"/>
      <c r="M2856" s="1"/>
      <c r="N2856" s="1"/>
      <c r="O2856" s="1"/>
      <c r="P2856" s="1"/>
      <c r="Q2856" s="1"/>
      <c r="R2856" s="1"/>
    </row>
    <row r="2857" spans="1:18" ht="16.5" customHeight="1">
      <c r="A2857" s="626" t="s">
        <v>7612</v>
      </c>
      <c r="B2857" s="626">
        <v>1</v>
      </c>
      <c r="C2857" s="627" t="s">
        <v>6059</v>
      </c>
      <c r="D2857" s="627" t="s">
        <v>1978</v>
      </c>
      <c r="E2857" s="628"/>
      <c r="F2857" s="629" t="s">
        <v>8891</v>
      </c>
      <c r="G2857" s="628"/>
      <c r="H2857" s="627" t="s">
        <v>6033</v>
      </c>
      <c r="I2857" s="628"/>
      <c r="J2857" s="1"/>
      <c r="K2857" s="1"/>
      <c r="L2857" s="1"/>
      <c r="M2857" s="1"/>
      <c r="N2857" s="1"/>
      <c r="O2857" s="1"/>
      <c r="P2857" s="1"/>
      <c r="Q2857" s="1"/>
      <c r="R2857" s="1"/>
    </row>
    <row r="2858" spans="1:18" ht="16.5" customHeight="1">
      <c r="A2858" s="626" t="s">
        <v>7612</v>
      </c>
      <c r="B2858" s="626">
        <v>1</v>
      </c>
      <c r="C2858" s="627" t="s">
        <v>6059</v>
      </c>
      <c r="D2858" s="627" t="s">
        <v>1978</v>
      </c>
      <c r="E2858" s="628"/>
      <c r="F2858" s="629" t="s">
        <v>8892</v>
      </c>
      <c r="G2858" s="628"/>
      <c r="H2858" s="627" t="s">
        <v>6033</v>
      </c>
      <c r="I2858" s="628"/>
      <c r="J2858" s="1"/>
      <c r="K2858" s="1"/>
      <c r="L2858" s="1"/>
      <c r="M2858" s="1"/>
      <c r="N2858" s="1"/>
      <c r="O2858" s="1"/>
      <c r="P2858" s="1"/>
      <c r="Q2858" s="1"/>
      <c r="R2858" s="1"/>
    </row>
    <row r="2859" spans="1:18" ht="117" customHeight="1">
      <c r="A2859" s="626" t="s">
        <v>7612</v>
      </c>
      <c r="B2859" s="626">
        <v>1</v>
      </c>
      <c r="C2859" s="627" t="s">
        <v>6337</v>
      </c>
      <c r="D2859" s="627" t="s">
        <v>1978</v>
      </c>
      <c r="E2859" s="628"/>
      <c r="F2859" s="629" t="s">
        <v>8893</v>
      </c>
      <c r="G2859" s="628"/>
      <c r="H2859" s="627" t="s">
        <v>6012</v>
      </c>
      <c r="I2859" s="628"/>
      <c r="J2859" s="1"/>
      <c r="K2859" s="1"/>
      <c r="L2859" s="1"/>
      <c r="M2859" s="1"/>
      <c r="N2859" s="1"/>
      <c r="O2859" s="1"/>
      <c r="P2859" s="1"/>
      <c r="Q2859" s="1"/>
      <c r="R2859" s="1"/>
    </row>
    <row r="2860" spans="1:18" ht="16.5" customHeight="1">
      <c r="A2860" s="626" t="s">
        <v>7612</v>
      </c>
      <c r="B2860" s="626">
        <v>1</v>
      </c>
      <c r="C2860" s="627" t="s">
        <v>6074</v>
      </c>
      <c r="D2860" s="627" t="s">
        <v>1707</v>
      </c>
      <c r="E2860" s="628"/>
      <c r="F2860" s="629" t="s">
        <v>8894</v>
      </c>
      <c r="G2860" s="628"/>
      <c r="H2860" s="627" t="s">
        <v>6076</v>
      </c>
      <c r="I2860" s="628"/>
      <c r="J2860" s="1"/>
      <c r="K2860" s="1"/>
      <c r="L2860" s="1"/>
      <c r="M2860" s="1"/>
      <c r="N2860" s="1"/>
      <c r="O2860" s="1"/>
      <c r="P2860" s="1"/>
      <c r="Q2860" s="1"/>
      <c r="R2860" s="1"/>
    </row>
    <row r="2861" spans="1:18" ht="16.5" customHeight="1">
      <c r="A2861" s="626" t="s">
        <v>7612</v>
      </c>
      <c r="B2861" s="626">
        <v>1</v>
      </c>
      <c r="C2861" s="627" t="s">
        <v>6074</v>
      </c>
      <c r="D2861" s="627" t="s">
        <v>1707</v>
      </c>
      <c r="E2861" s="628"/>
      <c r="F2861" s="629" t="s">
        <v>8895</v>
      </c>
      <c r="G2861" s="628"/>
      <c r="H2861" s="627" t="s">
        <v>6076</v>
      </c>
      <c r="I2861" s="628"/>
      <c r="J2861" s="1"/>
      <c r="K2861" s="1"/>
      <c r="L2861" s="1"/>
      <c r="M2861" s="1"/>
      <c r="N2861" s="1"/>
      <c r="O2861" s="1"/>
      <c r="P2861" s="1"/>
      <c r="Q2861" s="1"/>
      <c r="R2861" s="1"/>
    </row>
    <row r="2862" spans="1:18" ht="16.5" customHeight="1">
      <c r="A2862" s="626" t="s">
        <v>7612</v>
      </c>
      <c r="B2862" s="626">
        <v>1</v>
      </c>
      <c r="C2862" s="627" t="s">
        <v>6074</v>
      </c>
      <c r="D2862" s="627" t="s">
        <v>1707</v>
      </c>
      <c r="E2862" s="628"/>
      <c r="F2862" s="629" t="s">
        <v>8896</v>
      </c>
      <c r="G2862" s="628"/>
      <c r="H2862" s="627" t="s">
        <v>6076</v>
      </c>
      <c r="I2862" s="628"/>
      <c r="J2862" s="1"/>
      <c r="K2862" s="1"/>
      <c r="L2862" s="1"/>
      <c r="M2862" s="1"/>
      <c r="N2862" s="1"/>
      <c r="O2862" s="1"/>
      <c r="P2862" s="1"/>
      <c r="Q2862" s="1"/>
      <c r="R2862" s="1"/>
    </row>
    <row r="2863" spans="1:18" ht="16.5" customHeight="1">
      <c r="A2863" s="626" t="s">
        <v>7612</v>
      </c>
      <c r="B2863" s="626">
        <v>1</v>
      </c>
      <c r="C2863" s="627" t="s">
        <v>6074</v>
      </c>
      <c r="D2863" s="627" t="s">
        <v>1707</v>
      </c>
      <c r="E2863" s="628"/>
      <c r="F2863" s="629" t="s">
        <v>8897</v>
      </c>
      <c r="G2863" s="628"/>
      <c r="H2863" s="627" t="s">
        <v>6076</v>
      </c>
      <c r="I2863" s="628"/>
      <c r="J2863" s="1"/>
      <c r="K2863" s="1"/>
      <c r="L2863" s="1"/>
      <c r="M2863" s="1"/>
      <c r="N2863" s="1"/>
      <c r="O2863" s="1"/>
      <c r="P2863" s="1"/>
      <c r="Q2863" s="1"/>
      <c r="R2863" s="1"/>
    </row>
    <row r="2864" spans="1:18" ht="16.5" customHeight="1">
      <c r="A2864" s="626" t="s">
        <v>7612</v>
      </c>
      <c r="B2864" s="626">
        <v>1</v>
      </c>
      <c r="C2864" s="627" t="s">
        <v>6074</v>
      </c>
      <c r="D2864" s="627" t="s">
        <v>1707</v>
      </c>
      <c r="E2864" s="628"/>
      <c r="F2864" s="629" t="s">
        <v>7796</v>
      </c>
      <c r="G2864" s="628"/>
      <c r="H2864" s="627" t="s">
        <v>6076</v>
      </c>
      <c r="I2864" s="628"/>
      <c r="J2864" s="1"/>
      <c r="K2864" s="1"/>
      <c r="L2864" s="1"/>
      <c r="M2864" s="1"/>
      <c r="N2864" s="1"/>
      <c r="O2864" s="1"/>
      <c r="P2864" s="1"/>
      <c r="Q2864" s="1"/>
      <c r="R2864" s="1"/>
    </row>
    <row r="2865" spans="1:18" ht="16.5" customHeight="1">
      <c r="A2865" s="626" t="s">
        <v>7612</v>
      </c>
      <c r="B2865" s="626">
        <v>1</v>
      </c>
      <c r="C2865" s="627" t="s">
        <v>6074</v>
      </c>
      <c r="D2865" s="627" t="s">
        <v>1707</v>
      </c>
      <c r="E2865" s="628"/>
      <c r="F2865" s="629" t="s">
        <v>8898</v>
      </c>
      <c r="G2865" s="628"/>
      <c r="H2865" s="627" t="s">
        <v>6076</v>
      </c>
      <c r="I2865" s="628"/>
      <c r="J2865" s="1"/>
      <c r="K2865" s="1"/>
      <c r="L2865" s="1"/>
      <c r="M2865" s="1"/>
      <c r="N2865" s="1"/>
      <c r="O2865" s="1"/>
      <c r="P2865" s="1"/>
      <c r="Q2865" s="1"/>
      <c r="R2865" s="1"/>
    </row>
    <row r="2866" spans="1:18" ht="16.5" customHeight="1">
      <c r="A2866" s="626" t="s">
        <v>7612</v>
      </c>
      <c r="B2866" s="626">
        <v>1</v>
      </c>
      <c r="C2866" s="627" t="s">
        <v>6074</v>
      </c>
      <c r="D2866" s="627" t="s">
        <v>1707</v>
      </c>
      <c r="E2866" s="628"/>
      <c r="F2866" s="629" t="s">
        <v>8899</v>
      </c>
      <c r="G2866" s="628"/>
      <c r="H2866" s="627" t="s">
        <v>6076</v>
      </c>
      <c r="I2866" s="628"/>
      <c r="J2866" s="1"/>
      <c r="K2866" s="1"/>
      <c r="L2866" s="1"/>
      <c r="M2866" s="1"/>
      <c r="N2866" s="1"/>
      <c r="O2866" s="1"/>
      <c r="P2866" s="1"/>
      <c r="Q2866" s="1"/>
      <c r="R2866" s="1"/>
    </row>
    <row r="2867" spans="1:18" ht="16.5" customHeight="1">
      <c r="A2867" s="626" t="s">
        <v>7612</v>
      </c>
      <c r="B2867" s="626">
        <v>1</v>
      </c>
      <c r="C2867" s="627" t="s">
        <v>6074</v>
      </c>
      <c r="D2867" s="627" t="s">
        <v>1707</v>
      </c>
      <c r="E2867" s="628"/>
      <c r="F2867" s="629" t="s">
        <v>7858</v>
      </c>
      <c r="G2867" s="628"/>
      <c r="H2867" s="627" t="s">
        <v>6076</v>
      </c>
      <c r="I2867" s="628"/>
      <c r="J2867" s="1"/>
      <c r="K2867" s="1"/>
      <c r="L2867" s="1"/>
      <c r="M2867" s="1"/>
      <c r="N2867" s="1"/>
      <c r="O2867" s="1"/>
      <c r="P2867" s="1"/>
      <c r="Q2867" s="1"/>
      <c r="R2867" s="1"/>
    </row>
    <row r="2868" spans="1:18" ht="16.5" customHeight="1">
      <c r="A2868" s="626" t="s">
        <v>7612</v>
      </c>
      <c r="B2868" s="626">
        <v>1</v>
      </c>
      <c r="C2868" s="627" t="s">
        <v>6074</v>
      </c>
      <c r="D2868" s="627" t="s">
        <v>1707</v>
      </c>
      <c r="E2868" s="628"/>
      <c r="F2868" s="629" t="s">
        <v>8900</v>
      </c>
      <c r="G2868" s="628"/>
      <c r="H2868" s="627" t="s">
        <v>6076</v>
      </c>
      <c r="I2868" s="628"/>
      <c r="J2868" s="1"/>
      <c r="K2868" s="1"/>
      <c r="L2868" s="1"/>
      <c r="M2868" s="1"/>
      <c r="N2868" s="1"/>
      <c r="O2868" s="1"/>
      <c r="P2868" s="1"/>
      <c r="Q2868" s="1"/>
      <c r="R2868" s="1"/>
    </row>
    <row r="2869" spans="1:18" ht="16.5" customHeight="1">
      <c r="A2869" s="626" t="s">
        <v>7612</v>
      </c>
      <c r="B2869" s="626">
        <v>1</v>
      </c>
      <c r="C2869" s="627" t="s">
        <v>6074</v>
      </c>
      <c r="D2869" s="627" t="s">
        <v>1707</v>
      </c>
      <c r="E2869" s="628"/>
      <c r="F2869" s="629" t="s">
        <v>8901</v>
      </c>
      <c r="G2869" s="628"/>
      <c r="H2869" s="627" t="s">
        <v>6076</v>
      </c>
      <c r="I2869" s="628"/>
      <c r="J2869" s="1"/>
      <c r="K2869" s="1"/>
      <c r="L2869" s="1"/>
      <c r="M2869" s="1"/>
      <c r="N2869" s="1"/>
      <c r="O2869" s="1"/>
      <c r="P2869" s="1"/>
      <c r="Q2869" s="1"/>
      <c r="R2869" s="1"/>
    </row>
    <row r="2870" spans="1:18" ht="16.5" customHeight="1">
      <c r="A2870" s="626" t="s">
        <v>7612</v>
      </c>
      <c r="B2870" s="626">
        <v>1</v>
      </c>
      <c r="C2870" s="627" t="s">
        <v>6074</v>
      </c>
      <c r="D2870" s="627" t="s">
        <v>1707</v>
      </c>
      <c r="E2870" s="628"/>
      <c r="F2870" s="629" t="s">
        <v>8902</v>
      </c>
      <c r="G2870" s="628"/>
      <c r="H2870" s="627" t="s">
        <v>6076</v>
      </c>
      <c r="I2870" s="628"/>
      <c r="J2870" s="1"/>
      <c r="K2870" s="1"/>
      <c r="L2870" s="1"/>
      <c r="M2870" s="1"/>
      <c r="N2870" s="1"/>
      <c r="O2870" s="1"/>
      <c r="P2870" s="1"/>
      <c r="Q2870" s="1"/>
      <c r="R2870" s="1"/>
    </row>
    <row r="2871" spans="1:18" ht="16.5" customHeight="1">
      <c r="A2871" s="626" t="s">
        <v>7612</v>
      </c>
      <c r="B2871" s="626">
        <v>1</v>
      </c>
      <c r="C2871" s="627" t="s">
        <v>6074</v>
      </c>
      <c r="D2871" s="627" t="s">
        <v>1707</v>
      </c>
      <c r="E2871" s="628"/>
      <c r="F2871" s="629" t="s">
        <v>7857</v>
      </c>
      <c r="G2871" s="628"/>
      <c r="H2871" s="627" t="s">
        <v>6076</v>
      </c>
      <c r="I2871" s="628"/>
      <c r="J2871" s="1"/>
      <c r="K2871" s="1"/>
      <c r="L2871" s="1"/>
      <c r="M2871" s="1"/>
      <c r="N2871" s="1"/>
      <c r="O2871" s="1"/>
      <c r="P2871" s="1"/>
      <c r="Q2871" s="1"/>
      <c r="R2871" s="1"/>
    </row>
    <row r="2872" spans="1:18" ht="16.5" customHeight="1">
      <c r="A2872" s="626" t="s">
        <v>7612</v>
      </c>
      <c r="B2872" s="626">
        <v>1</v>
      </c>
      <c r="C2872" s="627" t="s">
        <v>6074</v>
      </c>
      <c r="D2872" s="627" t="s">
        <v>1707</v>
      </c>
      <c r="E2872" s="628"/>
      <c r="F2872" s="629" t="s">
        <v>7857</v>
      </c>
      <c r="G2872" s="628"/>
      <c r="H2872" s="627" t="s">
        <v>6076</v>
      </c>
      <c r="I2872" s="628"/>
      <c r="J2872" s="1"/>
      <c r="K2872" s="1"/>
      <c r="L2872" s="1"/>
      <c r="M2872" s="1"/>
      <c r="N2872" s="1"/>
      <c r="O2872" s="1"/>
      <c r="P2872" s="1"/>
      <c r="Q2872" s="1"/>
      <c r="R2872" s="1"/>
    </row>
    <row r="2873" spans="1:18" ht="16.5" customHeight="1">
      <c r="A2873" s="626" t="s">
        <v>7612</v>
      </c>
      <c r="B2873" s="626">
        <v>1</v>
      </c>
      <c r="C2873" s="627" t="s">
        <v>6074</v>
      </c>
      <c r="D2873" s="627" t="s">
        <v>1707</v>
      </c>
      <c r="E2873" s="628"/>
      <c r="F2873" s="629" t="s">
        <v>7857</v>
      </c>
      <c r="G2873" s="628"/>
      <c r="H2873" s="627" t="s">
        <v>6076</v>
      </c>
      <c r="I2873" s="628"/>
      <c r="J2873" s="1"/>
      <c r="K2873" s="1"/>
      <c r="L2873" s="1"/>
      <c r="M2873" s="1"/>
      <c r="N2873" s="1"/>
      <c r="O2873" s="1"/>
      <c r="P2873" s="1"/>
      <c r="Q2873" s="1"/>
      <c r="R2873" s="1"/>
    </row>
    <row r="2874" spans="1:18" ht="16.5" customHeight="1">
      <c r="A2874" s="626" t="s">
        <v>7612</v>
      </c>
      <c r="B2874" s="626">
        <v>1</v>
      </c>
      <c r="C2874" s="627" t="s">
        <v>6074</v>
      </c>
      <c r="D2874" s="627" t="s">
        <v>1707</v>
      </c>
      <c r="E2874" s="628"/>
      <c r="F2874" s="629" t="s">
        <v>8903</v>
      </c>
      <c r="G2874" s="628"/>
      <c r="H2874" s="627" t="s">
        <v>6076</v>
      </c>
      <c r="I2874" s="628"/>
      <c r="J2874" s="1"/>
      <c r="K2874" s="1"/>
      <c r="L2874" s="1"/>
      <c r="M2874" s="1"/>
      <c r="N2874" s="1"/>
      <c r="O2874" s="1"/>
      <c r="P2874" s="1"/>
      <c r="Q2874" s="1"/>
      <c r="R2874" s="1"/>
    </row>
    <row r="2875" spans="1:18" ht="16.5" customHeight="1">
      <c r="A2875" s="626" t="s">
        <v>7612</v>
      </c>
      <c r="B2875" s="626">
        <v>1</v>
      </c>
      <c r="C2875" s="627" t="s">
        <v>6074</v>
      </c>
      <c r="D2875" s="627" t="s">
        <v>1707</v>
      </c>
      <c r="E2875" s="628"/>
      <c r="F2875" s="629" t="s">
        <v>8904</v>
      </c>
      <c r="G2875" s="628"/>
      <c r="H2875" s="627" t="s">
        <v>6076</v>
      </c>
      <c r="I2875" s="628"/>
      <c r="J2875" s="1"/>
      <c r="K2875" s="1"/>
      <c r="L2875" s="1"/>
      <c r="M2875" s="1"/>
      <c r="N2875" s="1"/>
      <c r="O2875" s="1"/>
      <c r="P2875" s="1"/>
      <c r="Q2875" s="1"/>
      <c r="R2875" s="1"/>
    </row>
    <row r="2876" spans="1:18" ht="16.5" customHeight="1">
      <c r="A2876" s="626" t="s">
        <v>7612</v>
      </c>
      <c r="B2876" s="626">
        <v>1</v>
      </c>
      <c r="C2876" s="627" t="s">
        <v>6074</v>
      </c>
      <c r="D2876" s="627" t="s">
        <v>1707</v>
      </c>
      <c r="E2876" s="628"/>
      <c r="F2876" s="629" t="s">
        <v>8905</v>
      </c>
      <c r="G2876" s="628"/>
      <c r="H2876" s="627" t="s">
        <v>6076</v>
      </c>
      <c r="I2876" s="628"/>
      <c r="J2876" s="1"/>
      <c r="K2876" s="1"/>
      <c r="L2876" s="1"/>
      <c r="M2876" s="1"/>
      <c r="N2876" s="1"/>
      <c r="O2876" s="1"/>
      <c r="P2876" s="1"/>
      <c r="Q2876" s="1"/>
      <c r="R2876" s="1"/>
    </row>
    <row r="2877" spans="1:18" ht="16.5" customHeight="1">
      <c r="A2877" s="626" t="s">
        <v>7612</v>
      </c>
      <c r="B2877" s="626">
        <v>1</v>
      </c>
      <c r="C2877" s="627" t="s">
        <v>6460</v>
      </c>
      <c r="D2877" s="627" t="s">
        <v>1707</v>
      </c>
      <c r="E2877" s="628"/>
      <c r="F2877" s="629" t="s">
        <v>8906</v>
      </c>
      <c r="G2877" s="628"/>
      <c r="H2877" s="627" t="s">
        <v>6076</v>
      </c>
      <c r="I2877" s="628"/>
      <c r="J2877" s="1"/>
      <c r="K2877" s="1"/>
      <c r="L2877" s="1"/>
      <c r="M2877" s="1"/>
      <c r="N2877" s="1"/>
      <c r="O2877" s="1"/>
      <c r="P2877" s="1"/>
      <c r="Q2877" s="1"/>
      <c r="R2877" s="1"/>
    </row>
    <row r="2878" spans="1:18" ht="16.5" customHeight="1">
      <c r="A2878" s="626" t="s">
        <v>7612</v>
      </c>
      <c r="B2878" s="626">
        <v>1</v>
      </c>
      <c r="C2878" s="627" t="s">
        <v>6460</v>
      </c>
      <c r="D2878" s="627" t="s">
        <v>1707</v>
      </c>
      <c r="E2878" s="628"/>
      <c r="F2878" s="629" t="s">
        <v>8907</v>
      </c>
      <c r="G2878" s="628"/>
      <c r="H2878" s="627" t="s">
        <v>6076</v>
      </c>
      <c r="I2878" s="628"/>
      <c r="J2878" s="1"/>
      <c r="K2878" s="1"/>
      <c r="L2878" s="1"/>
      <c r="M2878" s="1"/>
      <c r="N2878" s="1"/>
      <c r="O2878" s="1"/>
      <c r="P2878" s="1"/>
      <c r="Q2878" s="1"/>
      <c r="R2878" s="1"/>
    </row>
    <row r="2879" spans="1:18" ht="16.5" customHeight="1">
      <c r="A2879" s="626" t="s">
        <v>7612</v>
      </c>
      <c r="B2879" s="626">
        <v>1</v>
      </c>
      <c r="C2879" s="627" t="s">
        <v>6460</v>
      </c>
      <c r="D2879" s="627" t="s">
        <v>1707</v>
      </c>
      <c r="E2879" s="628"/>
      <c r="F2879" s="629" t="s">
        <v>8908</v>
      </c>
      <c r="G2879" s="628"/>
      <c r="H2879" s="627" t="s">
        <v>6076</v>
      </c>
      <c r="I2879" s="628"/>
      <c r="J2879" s="1"/>
      <c r="K2879" s="1"/>
      <c r="L2879" s="1"/>
      <c r="M2879" s="1"/>
      <c r="N2879" s="1"/>
      <c r="O2879" s="1"/>
      <c r="P2879" s="1"/>
      <c r="Q2879" s="1"/>
      <c r="R2879" s="1"/>
    </row>
    <row r="2880" spans="1:18" ht="16.5" customHeight="1">
      <c r="A2880" s="626" t="s">
        <v>7612</v>
      </c>
      <c r="B2880" s="626">
        <v>1</v>
      </c>
      <c r="C2880" s="627" t="s">
        <v>6077</v>
      </c>
      <c r="D2880" s="627" t="s">
        <v>1707</v>
      </c>
      <c r="E2880" s="628"/>
      <c r="F2880" s="629" t="s">
        <v>8909</v>
      </c>
      <c r="G2880" s="628"/>
      <c r="H2880" s="627" t="s">
        <v>6076</v>
      </c>
      <c r="I2880" s="628"/>
      <c r="J2880" s="1"/>
      <c r="K2880" s="1"/>
      <c r="L2880" s="1"/>
      <c r="M2880" s="1"/>
      <c r="N2880" s="1"/>
      <c r="O2880" s="1"/>
      <c r="P2880" s="1"/>
      <c r="Q2880" s="1"/>
      <c r="R2880" s="1"/>
    </row>
    <row r="2881" spans="1:18" ht="16.5" customHeight="1">
      <c r="A2881" s="626" t="s">
        <v>7612</v>
      </c>
      <c r="B2881" s="626">
        <v>1</v>
      </c>
      <c r="C2881" s="627" t="s">
        <v>6077</v>
      </c>
      <c r="D2881" s="627" t="s">
        <v>1707</v>
      </c>
      <c r="E2881" s="628"/>
      <c r="F2881" s="629" t="s">
        <v>8910</v>
      </c>
      <c r="G2881" s="628"/>
      <c r="H2881" s="627" t="s">
        <v>6076</v>
      </c>
      <c r="I2881" s="628"/>
      <c r="J2881" s="1"/>
      <c r="K2881" s="1"/>
      <c r="L2881" s="1"/>
      <c r="M2881" s="1"/>
      <c r="N2881" s="1"/>
      <c r="O2881" s="1"/>
      <c r="P2881" s="1"/>
      <c r="Q2881" s="1"/>
      <c r="R2881" s="1"/>
    </row>
    <row r="2882" spans="1:18" ht="16.5" customHeight="1">
      <c r="A2882" s="626" t="s">
        <v>7612</v>
      </c>
      <c r="B2882" s="626">
        <v>1</v>
      </c>
      <c r="C2882" s="627" t="s">
        <v>6077</v>
      </c>
      <c r="D2882" s="627" t="s">
        <v>1707</v>
      </c>
      <c r="E2882" s="628"/>
      <c r="F2882" s="629" t="s">
        <v>8911</v>
      </c>
      <c r="G2882" s="628"/>
      <c r="H2882" s="627" t="s">
        <v>6076</v>
      </c>
      <c r="I2882" s="628"/>
      <c r="J2882" s="1"/>
      <c r="K2882" s="1"/>
      <c r="L2882" s="1"/>
      <c r="M2882" s="1"/>
      <c r="N2882" s="1"/>
      <c r="O2882" s="1"/>
      <c r="P2882" s="1"/>
      <c r="Q2882" s="1"/>
      <c r="R2882" s="1"/>
    </row>
    <row r="2883" spans="1:18" ht="16.5" customHeight="1">
      <c r="A2883" s="626" t="s">
        <v>7612</v>
      </c>
      <c r="B2883" s="626">
        <v>1</v>
      </c>
      <c r="C2883" s="627" t="s">
        <v>6077</v>
      </c>
      <c r="D2883" s="627" t="s">
        <v>1707</v>
      </c>
      <c r="E2883" s="628"/>
      <c r="F2883" s="629" t="s">
        <v>8912</v>
      </c>
      <c r="G2883" s="628"/>
      <c r="H2883" s="627" t="s">
        <v>6076</v>
      </c>
      <c r="I2883" s="628"/>
      <c r="J2883" s="1"/>
      <c r="K2883" s="1"/>
      <c r="L2883" s="1"/>
      <c r="M2883" s="1"/>
      <c r="N2883" s="1"/>
      <c r="O2883" s="1"/>
      <c r="P2883" s="1"/>
      <c r="Q2883" s="1"/>
      <c r="R2883" s="1"/>
    </row>
    <row r="2884" spans="1:18" ht="16.5" customHeight="1">
      <c r="A2884" s="626" t="s">
        <v>7612</v>
      </c>
      <c r="B2884" s="626">
        <v>1</v>
      </c>
      <c r="C2884" s="627" t="s">
        <v>6077</v>
      </c>
      <c r="D2884" s="627" t="s">
        <v>1707</v>
      </c>
      <c r="E2884" s="628"/>
      <c r="F2884" s="629" t="s">
        <v>8913</v>
      </c>
      <c r="G2884" s="628"/>
      <c r="H2884" s="627" t="s">
        <v>6076</v>
      </c>
      <c r="I2884" s="628"/>
      <c r="J2884" s="1"/>
      <c r="K2884" s="1"/>
      <c r="L2884" s="1"/>
      <c r="M2884" s="1"/>
      <c r="N2884" s="1"/>
      <c r="O2884" s="1"/>
      <c r="P2884" s="1"/>
      <c r="Q2884" s="1"/>
      <c r="R2884" s="1"/>
    </row>
    <row r="2885" spans="1:18" ht="16.5" customHeight="1">
      <c r="A2885" s="626" t="s">
        <v>7612</v>
      </c>
      <c r="B2885" s="626">
        <v>1</v>
      </c>
      <c r="C2885" s="627" t="s">
        <v>6079</v>
      </c>
      <c r="D2885" s="627" t="s">
        <v>1707</v>
      </c>
      <c r="E2885" s="628"/>
      <c r="F2885" s="629" t="s">
        <v>8914</v>
      </c>
      <c r="G2885" s="628"/>
      <c r="H2885" s="627" t="s">
        <v>6076</v>
      </c>
      <c r="I2885" s="628"/>
      <c r="J2885" s="1"/>
      <c r="K2885" s="1"/>
      <c r="L2885" s="1"/>
      <c r="M2885" s="1"/>
      <c r="N2885" s="1"/>
      <c r="O2885" s="1"/>
      <c r="P2885" s="1"/>
      <c r="Q2885" s="1"/>
      <c r="R2885" s="1"/>
    </row>
    <row r="2886" spans="1:18" ht="16.5" customHeight="1">
      <c r="A2886" s="626" t="s">
        <v>7612</v>
      </c>
      <c r="B2886" s="626">
        <v>1</v>
      </c>
      <c r="C2886" s="627" t="s">
        <v>6079</v>
      </c>
      <c r="D2886" s="627" t="s">
        <v>1707</v>
      </c>
      <c r="E2886" s="628"/>
      <c r="F2886" s="629" t="s">
        <v>8915</v>
      </c>
      <c r="G2886" s="628"/>
      <c r="H2886" s="627" t="s">
        <v>6076</v>
      </c>
      <c r="I2886" s="628"/>
      <c r="J2886" s="1"/>
      <c r="K2886" s="1"/>
      <c r="L2886" s="1"/>
      <c r="M2886" s="1"/>
      <c r="N2886" s="1"/>
      <c r="O2886" s="1"/>
      <c r="P2886" s="1"/>
      <c r="Q2886" s="1"/>
      <c r="R2886" s="1"/>
    </row>
    <row r="2887" spans="1:18" ht="16.5" customHeight="1">
      <c r="A2887" s="626" t="s">
        <v>7612</v>
      </c>
      <c r="B2887" s="626">
        <v>1</v>
      </c>
      <c r="C2887" s="627" t="s">
        <v>6083</v>
      </c>
      <c r="D2887" s="627" t="s">
        <v>1707</v>
      </c>
      <c r="E2887" s="628"/>
      <c r="F2887" s="629" t="s">
        <v>8916</v>
      </c>
      <c r="G2887" s="628"/>
      <c r="H2887" s="627" t="s">
        <v>6085</v>
      </c>
      <c r="I2887" s="628"/>
      <c r="J2887" s="1"/>
      <c r="K2887" s="1"/>
      <c r="L2887" s="1"/>
      <c r="M2887" s="1"/>
      <c r="N2887" s="1"/>
      <c r="O2887" s="1"/>
      <c r="P2887" s="1"/>
      <c r="Q2887" s="1"/>
      <c r="R2887" s="1"/>
    </row>
    <row r="2888" spans="1:18" ht="16.5" customHeight="1">
      <c r="A2888" s="626" t="s">
        <v>7612</v>
      </c>
      <c r="B2888" s="626">
        <v>1</v>
      </c>
      <c r="C2888" s="627" t="s">
        <v>6083</v>
      </c>
      <c r="D2888" s="627" t="s">
        <v>1707</v>
      </c>
      <c r="E2888" s="628"/>
      <c r="F2888" s="629" t="s">
        <v>8917</v>
      </c>
      <c r="G2888" s="628"/>
      <c r="H2888" s="627" t="s">
        <v>6085</v>
      </c>
      <c r="I2888" s="628"/>
      <c r="J2888" s="1"/>
      <c r="K2888" s="1"/>
      <c r="L2888" s="1"/>
      <c r="M2888" s="1"/>
      <c r="N2888" s="1"/>
      <c r="O2888" s="1"/>
      <c r="P2888" s="1"/>
      <c r="Q2888" s="1"/>
      <c r="R2888" s="1"/>
    </row>
    <row r="2889" spans="1:18" ht="16.5" customHeight="1">
      <c r="A2889" s="626" t="s">
        <v>7612</v>
      </c>
      <c r="B2889" s="626">
        <v>1</v>
      </c>
      <c r="C2889" s="627" t="s">
        <v>6083</v>
      </c>
      <c r="D2889" s="627" t="s">
        <v>1707</v>
      </c>
      <c r="E2889" s="628"/>
      <c r="F2889" s="629" t="s">
        <v>8918</v>
      </c>
      <c r="G2889" s="628"/>
      <c r="H2889" s="627" t="s">
        <v>6085</v>
      </c>
      <c r="I2889" s="628"/>
      <c r="J2889" s="1"/>
      <c r="K2889" s="1"/>
      <c r="L2889" s="1"/>
      <c r="M2889" s="1"/>
      <c r="N2889" s="1"/>
      <c r="O2889" s="1"/>
      <c r="P2889" s="1"/>
      <c r="Q2889" s="1"/>
      <c r="R2889" s="1"/>
    </row>
    <row r="2890" spans="1:18" ht="16.5" customHeight="1">
      <c r="A2890" s="626" t="s">
        <v>7612</v>
      </c>
      <c r="B2890" s="626">
        <v>1</v>
      </c>
      <c r="C2890" s="627" t="s">
        <v>6083</v>
      </c>
      <c r="D2890" s="627" t="s">
        <v>1707</v>
      </c>
      <c r="E2890" s="628"/>
      <c r="F2890" s="629" t="s">
        <v>7902</v>
      </c>
      <c r="G2890" s="628"/>
      <c r="H2890" s="627" t="s">
        <v>6085</v>
      </c>
      <c r="I2890" s="628"/>
      <c r="J2890" s="1"/>
      <c r="K2890" s="1"/>
      <c r="L2890" s="1"/>
      <c r="M2890" s="1"/>
      <c r="N2890" s="1"/>
      <c r="O2890" s="1"/>
      <c r="P2890" s="1"/>
      <c r="Q2890" s="1"/>
      <c r="R2890" s="1"/>
    </row>
    <row r="2891" spans="1:18" ht="16.5" customHeight="1">
      <c r="A2891" s="626" t="s">
        <v>7612</v>
      </c>
      <c r="B2891" s="626">
        <v>1</v>
      </c>
      <c r="C2891" s="627" t="s">
        <v>6083</v>
      </c>
      <c r="D2891" s="627" t="s">
        <v>1707</v>
      </c>
      <c r="E2891" s="628"/>
      <c r="F2891" s="629" t="s">
        <v>8919</v>
      </c>
      <c r="G2891" s="628"/>
      <c r="H2891" s="627" t="s">
        <v>6085</v>
      </c>
      <c r="I2891" s="628"/>
      <c r="J2891" s="1"/>
      <c r="K2891" s="1"/>
      <c r="L2891" s="1"/>
      <c r="M2891" s="1"/>
      <c r="N2891" s="1"/>
      <c r="O2891" s="1"/>
      <c r="P2891" s="1"/>
      <c r="Q2891" s="1"/>
      <c r="R2891" s="1"/>
    </row>
    <row r="2892" spans="1:18" ht="16.5" customHeight="1">
      <c r="A2892" s="626" t="s">
        <v>7612</v>
      </c>
      <c r="B2892" s="626">
        <v>1</v>
      </c>
      <c r="C2892" s="627" t="s">
        <v>6086</v>
      </c>
      <c r="D2892" s="627" t="s">
        <v>1707</v>
      </c>
      <c r="E2892" s="628"/>
      <c r="F2892" s="629" t="s">
        <v>8920</v>
      </c>
      <c r="G2892" s="628"/>
      <c r="H2892" s="627" t="s">
        <v>7513</v>
      </c>
      <c r="I2892" s="628"/>
      <c r="J2892" s="1"/>
      <c r="K2892" s="1"/>
      <c r="L2892" s="1"/>
      <c r="M2892" s="1"/>
      <c r="N2892" s="1"/>
      <c r="O2892" s="1"/>
      <c r="P2892" s="1"/>
      <c r="Q2892" s="1"/>
      <c r="R2892" s="1"/>
    </row>
    <row r="2893" spans="1:18" ht="16.5" customHeight="1">
      <c r="A2893" s="626" t="s">
        <v>7612</v>
      </c>
      <c r="B2893" s="626">
        <v>1</v>
      </c>
      <c r="C2893" s="627" t="s">
        <v>6089</v>
      </c>
      <c r="D2893" s="627" t="s">
        <v>1707</v>
      </c>
      <c r="E2893" s="628"/>
      <c r="F2893" s="629" t="s">
        <v>8921</v>
      </c>
      <c r="G2893" s="628"/>
      <c r="H2893" s="627" t="s">
        <v>6257</v>
      </c>
      <c r="I2893" s="628"/>
      <c r="J2893" s="1"/>
      <c r="K2893" s="1"/>
      <c r="L2893" s="1"/>
      <c r="M2893" s="1"/>
      <c r="N2893" s="1"/>
      <c r="O2893" s="1"/>
      <c r="P2893" s="1"/>
      <c r="Q2893" s="1"/>
      <c r="R2893" s="1"/>
    </row>
    <row r="2894" spans="1:18" ht="16.5" customHeight="1">
      <c r="A2894" s="626" t="s">
        <v>7612</v>
      </c>
      <c r="B2894" s="626">
        <v>1</v>
      </c>
      <c r="C2894" s="627" t="s">
        <v>6089</v>
      </c>
      <c r="D2894" s="627" t="s">
        <v>1707</v>
      </c>
      <c r="E2894" s="628"/>
      <c r="F2894" s="629" t="s">
        <v>8922</v>
      </c>
      <c r="G2894" s="628"/>
      <c r="H2894" s="627" t="s">
        <v>6257</v>
      </c>
      <c r="I2894" s="628"/>
      <c r="J2894" s="1"/>
      <c r="K2894" s="1"/>
      <c r="L2894" s="1"/>
      <c r="M2894" s="1"/>
      <c r="N2894" s="1"/>
      <c r="O2894" s="1"/>
      <c r="P2894" s="1"/>
      <c r="Q2894" s="1"/>
      <c r="R2894" s="1"/>
    </row>
    <row r="2895" spans="1:18" ht="16.5" customHeight="1">
      <c r="A2895" s="626" t="s">
        <v>7612</v>
      </c>
      <c r="B2895" s="626">
        <v>1</v>
      </c>
      <c r="C2895" s="627" t="s">
        <v>6089</v>
      </c>
      <c r="D2895" s="627" t="s">
        <v>1707</v>
      </c>
      <c r="E2895" s="628"/>
      <c r="F2895" s="629" t="s">
        <v>8923</v>
      </c>
      <c r="G2895" s="628"/>
      <c r="H2895" s="627" t="s">
        <v>6257</v>
      </c>
      <c r="I2895" s="628"/>
      <c r="J2895" s="1"/>
      <c r="K2895" s="1"/>
      <c r="L2895" s="1"/>
      <c r="M2895" s="1"/>
      <c r="N2895" s="1"/>
      <c r="O2895" s="1"/>
      <c r="P2895" s="1"/>
      <c r="Q2895" s="1"/>
      <c r="R2895" s="1"/>
    </row>
    <row r="2896" spans="1:18" ht="16.5" customHeight="1">
      <c r="A2896" s="626" t="s">
        <v>7612</v>
      </c>
      <c r="B2896" s="626">
        <v>1</v>
      </c>
      <c r="C2896" s="627" t="s">
        <v>6089</v>
      </c>
      <c r="D2896" s="627" t="s">
        <v>1707</v>
      </c>
      <c r="E2896" s="628"/>
      <c r="F2896" s="629" t="s">
        <v>8924</v>
      </c>
      <c r="G2896" s="628"/>
      <c r="H2896" s="627" t="s">
        <v>6257</v>
      </c>
      <c r="I2896" s="628"/>
      <c r="J2896" s="1"/>
      <c r="K2896" s="1"/>
      <c r="L2896" s="1"/>
      <c r="M2896" s="1"/>
      <c r="N2896" s="1"/>
      <c r="O2896" s="1"/>
      <c r="P2896" s="1"/>
      <c r="Q2896" s="1"/>
      <c r="R2896" s="1"/>
    </row>
    <row r="2897" spans="1:18" ht="16.5" customHeight="1">
      <c r="A2897" s="626" t="s">
        <v>7612</v>
      </c>
      <c r="B2897" s="626">
        <v>1</v>
      </c>
      <c r="C2897" s="627" t="s">
        <v>6089</v>
      </c>
      <c r="D2897" s="627" t="s">
        <v>1707</v>
      </c>
      <c r="E2897" s="628"/>
      <c r="F2897" s="629" t="s">
        <v>8925</v>
      </c>
      <c r="G2897" s="628"/>
      <c r="H2897" s="627" t="s">
        <v>6257</v>
      </c>
      <c r="I2897" s="628"/>
      <c r="J2897" s="1"/>
      <c r="K2897" s="1"/>
      <c r="L2897" s="1"/>
      <c r="M2897" s="1"/>
      <c r="N2897" s="1"/>
      <c r="O2897" s="1"/>
      <c r="P2897" s="1"/>
      <c r="Q2897" s="1"/>
      <c r="R2897" s="1"/>
    </row>
    <row r="2898" spans="1:18" ht="16.5" customHeight="1">
      <c r="A2898" s="626" t="s">
        <v>7612</v>
      </c>
      <c r="B2898" s="626">
        <v>1</v>
      </c>
      <c r="C2898" s="627" t="s">
        <v>6089</v>
      </c>
      <c r="D2898" s="627" t="s">
        <v>1707</v>
      </c>
      <c r="E2898" s="628"/>
      <c r="F2898" s="629" t="s">
        <v>8926</v>
      </c>
      <c r="G2898" s="628"/>
      <c r="H2898" s="627" t="s">
        <v>6257</v>
      </c>
      <c r="I2898" s="628"/>
      <c r="J2898" s="1"/>
      <c r="K2898" s="1"/>
      <c r="L2898" s="1"/>
      <c r="M2898" s="1"/>
      <c r="N2898" s="1"/>
      <c r="O2898" s="1"/>
      <c r="P2898" s="1"/>
      <c r="Q2898" s="1"/>
      <c r="R2898" s="1"/>
    </row>
    <row r="2899" spans="1:18" ht="16.5" customHeight="1">
      <c r="A2899" s="626" t="s">
        <v>7612</v>
      </c>
      <c r="B2899" s="626">
        <v>1</v>
      </c>
      <c r="C2899" s="627" t="s">
        <v>6089</v>
      </c>
      <c r="D2899" s="627" t="s">
        <v>1707</v>
      </c>
      <c r="E2899" s="628"/>
      <c r="F2899" s="629" t="s">
        <v>8927</v>
      </c>
      <c r="G2899" s="628"/>
      <c r="H2899" s="627" t="s">
        <v>6257</v>
      </c>
      <c r="I2899" s="628"/>
      <c r="J2899" s="1"/>
      <c r="K2899" s="1"/>
      <c r="L2899" s="1"/>
      <c r="M2899" s="1"/>
      <c r="N2899" s="1"/>
      <c r="O2899" s="1"/>
      <c r="P2899" s="1"/>
      <c r="Q2899" s="1"/>
      <c r="R2899" s="1"/>
    </row>
    <row r="2900" spans="1:18" ht="16.5" customHeight="1">
      <c r="A2900" s="626" t="s">
        <v>7612</v>
      </c>
      <c r="B2900" s="626">
        <v>1</v>
      </c>
      <c r="C2900" s="627" t="s">
        <v>6089</v>
      </c>
      <c r="D2900" s="627" t="s">
        <v>1707</v>
      </c>
      <c r="E2900" s="628"/>
      <c r="F2900" s="629" t="s">
        <v>8928</v>
      </c>
      <c r="G2900" s="628"/>
      <c r="H2900" s="627" t="s">
        <v>6257</v>
      </c>
      <c r="I2900" s="628"/>
      <c r="J2900" s="1"/>
      <c r="K2900" s="1"/>
      <c r="L2900" s="1"/>
      <c r="M2900" s="1"/>
      <c r="N2900" s="1"/>
      <c r="O2900" s="1"/>
      <c r="P2900" s="1"/>
      <c r="Q2900" s="1"/>
      <c r="R2900" s="1"/>
    </row>
    <row r="2901" spans="1:18" ht="16.5" customHeight="1">
      <c r="A2901" s="626" t="s">
        <v>7612</v>
      </c>
      <c r="B2901" s="626">
        <v>1</v>
      </c>
      <c r="C2901" s="627" t="s">
        <v>6089</v>
      </c>
      <c r="D2901" s="627" t="s">
        <v>1707</v>
      </c>
      <c r="E2901" s="628"/>
      <c r="F2901" s="629" t="s">
        <v>8929</v>
      </c>
      <c r="G2901" s="628"/>
      <c r="H2901" s="627" t="s">
        <v>6257</v>
      </c>
      <c r="I2901" s="628"/>
      <c r="J2901" s="1"/>
      <c r="K2901" s="1"/>
      <c r="L2901" s="1"/>
      <c r="M2901" s="1"/>
      <c r="N2901" s="1"/>
      <c r="O2901" s="1"/>
      <c r="P2901" s="1"/>
      <c r="Q2901" s="1"/>
      <c r="R2901" s="1"/>
    </row>
    <row r="2902" spans="1:18" ht="16.5" customHeight="1">
      <c r="A2902" s="626" t="s">
        <v>7612</v>
      </c>
      <c r="B2902" s="626">
        <v>1</v>
      </c>
      <c r="C2902" s="627" t="s">
        <v>6089</v>
      </c>
      <c r="D2902" s="627" t="s">
        <v>1707</v>
      </c>
      <c r="E2902" s="628"/>
      <c r="F2902" s="629" t="s">
        <v>8930</v>
      </c>
      <c r="G2902" s="628"/>
      <c r="H2902" s="627" t="s">
        <v>6257</v>
      </c>
      <c r="I2902" s="628"/>
      <c r="J2902" s="1"/>
      <c r="K2902" s="1"/>
      <c r="L2902" s="1"/>
      <c r="M2902" s="1"/>
      <c r="N2902" s="1"/>
      <c r="O2902" s="1"/>
      <c r="P2902" s="1"/>
      <c r="Q2902" s="1"/>
      <c r="R2902" s="1"/>
    </row>
    <row r="2903" spans="1:18" ht="16.5" customHeight="1">
      <c r="A2903" s="626" t="s">
        <v>7612</v>
      </c>
      <c r="B2903" s="626">
        <v>1</v>
      </c>
      <c r="C2903" s="627" t="s">
        <v>6089</v>
      </c>
      <c r="D2903" s="627" t="s">
        <v>1707</v>
      </c>
      <c r="E2903" s="628"/>
      <c r="F2903" s="629" t="s">
        <v>8931</v>
      </c>
      <c r="G2903" s="628"/>
      <c r="H2903" s="627" t="s">
        <v>6257</v>
      </c>
      <c r="I2903" s="628"/>
      <c r="J2903" s="1"/>
      <c r="K2903" s="1"/>
      <c r="L2903" s="1"/>
      <c r="M2903" s="1"/>
      <c r="N2903" s="1"/>
      <c r="O2903" s="1"/>
      <c r="P2903" s="1"/>
      <c r="Q2903" s="1"/>
      <c r="R2903" s="1"/>
    </row>
    <row r="2904" spans="1:18" ht="16.5" customHeight="1">
      <c r="A2904" s="626" t="s">
        <v>7612</v>
      </c>
      <c r="B2904" s="626">
        <v>1</v>
      </c>
      <c r="C2904" s="627" t="s">
        <v>6089</v>
      </c>
      <c r="D2904" s="627" t="s">
        <v>1707</v>
      </c>
      <c r="E2904" s="628"/>
      <c r="F2904" s="629" t="s">
        <v>8932</v>
      </c>
      <c r="G2904" s="628"/>
      <c r="H2904" s="627" t="s">
        <v>6257</v>
      </c>
      <c r="I2904" s="628"/>
      <c r="J2904" s="1"/>
      <c r="K2904" s="1"/>
      <c r="L2904" s="1"/>
      <c r="M2904" s="1"/>
      <c r="N2904" s="1"/>
      <c r="O2904" s="1"/>
      <c r="P2904" s="1"/>
      <c r="Q2904" s="1"/>
      <c r="R2904" s="1"/>
    </row>
    <row r="2905" spans="1:18" ht="16.5" customHeight="1">
      <c r="A2905" s="626" t="s">
        <v>7612</v>
      </c>
      <c r="B2905" s="626">
        <v>1</v>
      </c>
      <c r="C2905" s="627" t="s">
        <v>6089</v>
      </c>
      <c r="D2905" s="627" t="s">
        <v>1707</v>
      </c>
      <c r="E2905" s="628"/>
      <c r="F2905" s="629" t="s">
        <v>8933</v>
      </c>
      <c r="G2905" s="628"/>
      <c r="H2905" s="627" t="s">
        <v>6257</v>
      </c>
      <c r="I2905" s="628"/>
      <c r="J2905" s="1"/>
      <c r="K2905" s="1"/>
      <c r="L2905" s="1"/>
      <c r="M2905" s="1"/>
      <c r="N2905" s="1"/>
      <c r="O2905" s="1"/>
      <c r="P2905" s="1"/>
      <c r="Q2905" s="1"/>
      <c r="R2905" s="1"/>
    </row>
    <row r="2906" spans="1:18" ht="16.5" customHeight="1">
      <c r="A2906" s="626" t="s">
        <v>7612</v>
      </c>
      <c r="B2906" s="626">
        <v>1</v>
      </c>
      <c r="C2906" s="627" t="s">
        <v>6089</v>
      </c>
      <c r="D2906" s="627" t="s">
        <v>1707</v>
      </c>
      <c r="E2906" s="628"/>
      <c r="F2906" s="629" t="s">
        <v>8934</v>
      </c>
      <c r="G2906" s="628"/>
      <c r="H2906" s="627" t="s">
        <v>6257</v>
      </c>
      <c r="I2906" s="628"/>
      <c r="J2906" s="1"/>
      <c r="K2906" s="1"/>
      <c r="L2906" s="1"/>
      <c r="M2906" s="1"/>
      <c r="N2906" s="1"/>
      <c r="O2906" s="1"/>
      <c r="P2906" s="1"/>
      <c r="Q2906" s="1"/>
      <c r="R2906" s="1"/>
    </row>
    <row r="2907" spans="1:18" ht="16.5" customHeight="1">
      <c r="A2907" s="626" t="s">
        <v>7612</v>
      </c>
      <c r="B2907" s="626">
        <v>1</v>
      </c>
      <c r="C2907" s="627" t="s">
        <v>6089</v>
      </c>
      <c r="D2907" s="627" t="s">
        <v>1707</v>
      </c>
      <c r="E2907" s="628"/>
      <c r="F2907" s="629" t="s">
        <v>8935</v>
      </c>
      <c r="G2907" s="628"/>
      <c r="H2907" s="627" t="s">
        <v>6257</v>
      </c>
      <c r="I2907" s="628"/>
      <c r="J2907" s="1"/>
      <c r="K2907" s="1"/>
      <c r="L2907" s="1"/>
      <c r="M2907" s="1"/>
      <c r="N2907" s="1"/>
      <c r="O2907" s="1"/>
      <c r="P2907" s="1"/>
      <c r="Q2907" s="1"/>
      <c r="R2907" s="1"/>
    </row>
    <row r="2908" spans="1:18" ht="16.5" customHeight="1">
      <c r="A2908" s="626" t="s">
        <v>7612</v>
      </c>
      <c r="B2908" s="626">
        <v>1</v>
      </c>
      <c r="C2908" s="627" t="s">
        <v>6089</v>
      </c>
      <c r="D2908" s="627" t="s">
        <v>1707</v>
      </c>
      <c r="E2908" s="628"/>
      <c r="F2908" s="629" t="s">
        <v>8936</v>
      </c>
      <c r="G2908" s="628"/>
      <c r="H2908" s="627" t="s">
        <v>6257</v>
      </c>
      <c r="I2908" s="628"/>
      <c r="J2908" s="1"/>
      <c r="K2908" s="1"/>
      <c r="L2908" s="1"/>
      <c r="M2908" s="1"/>
      <c r="N2908" s="1"/>
      <c r="O2908" s="1"/>
      <c r="P2908" s="1"/>
      <c r="Q2908" s="1"/>
      <c r="R2908" s="1"/>
    </row>
    <row r="2909" spans="1:18" ht="16.5" customHeight="1">
      <c r="A2909" s="626" t="s">
        <v>7612</v>
      </c>
      <c r="B2909" s="626">
        <v>1</v>
      </c>
      <c r="C2909" s="627" t="s">
        <v>6089</v>
      </c>
      <c r="D2909" s="627" t="s">
        <v>1707</v>
      </c>
      <c r="E2909" s="628"/>
      <c r="F2909" s="629" t="s">
        <v>8937</v>
      </c>
      <c r="G2909" s="628"/>
      <c r="H2909" s="627" t="s">
        <v>6257</v>
      </c>
      <c r="I2909" s="628"/>
      <c r="J2909" s="1"/>
      <c r="K2909" s="1"/>
      <c r="L2909" s="1"/>
      <c r="M2909" s="1"/>
      <c r="N2909" s="1"/>
      <c r="O2909" s="1"/>
      <c r="P2909" s="1"/>
      <c r="Q2909" s="1"/>
      <c r="R2909" s="1"/>
    </row>
    <row r="2910" spans="1:18" ht="16.5" customHeight="1">
      <c r="A2910" s="626" t="s">
        <v>7612</v>
      </c>
      <c r="B2910" s="626">
        <v>1</v>
      </c>
      <c r="C2910" s="627" t="s">
        <v>6089</v>
      </c>
      <c r="D2910" s="627" t="s">
        <v>1707</v>
      </c>
      <c r="E2910" s="628"/>
      <c r="F2910" s="629" t="s">
        <v>8938</v>
      </c>
      <c r="G2910" s="628"/>
      <c r="H2910" s="627" t="s">
        <v>6257</v>
      </c>
      <c r="I2910" s="628"/>
      <c r="J2910" s="1"/>
      <c r="K2910" s="1"/>
      <c r="L2910" s="1"/>
      <c r="M2910" s="1"/>
      <c r="N2910" s="1"/>
      <c r="O2910" s="1"/>
      <c r="P2910" s="1"/>
      <c r="Q2910" s="1"/>
      <c r="R2910" s="1"/>
    </row>
    <row r="2911" spans="1:18" ht="16.5" customHeight="1">
      <c r="A2911" s="626" t="s">
        <v>7612</v>
      </c>
      <c r="B2911" s="626">
        <v>1</v>
      </c>
      <c r="C2911" s="627" t="s">
        <v>6089</v>
      </c>
      <c r="D2911" s="627" t="s">
        <v>1707</v>
      </c>
      <c r="E2911" s="628"/>
      <c r="F2911" s="629" t="s">
        <v>8939</v>
      </c>
      <c r="G2911" s="628"/>
      <c r="H2911" s="627" t="s">
        <v>6257</v>
      </c>
      <c r="I2911" s="628"/>
      <c r="J2911" s="1"/>
      <c r="K2911" s="1"/>
      <c r="L2911" s="1"/>
      <c r="M2911" s="1"/>
      <c r="N2911" s="1"/>
      <c r="O2911" s="1"/>
      <c r="P2911" s="1"/>
      <c r="Q2911" s="1"/>
      <c r="R2911" s="1"/>
    </row>
    <row r="2912" spans="1:18" ht="16.5" customHeight="1">
      <c r="A2912" s="626" t="s">
        <v>7612</v>
      </c>
      <c r="B2912" s="626">
        <v>1</v>
      </c>
      <c r="C2912" s="627" t="s">
        <v>6089</v>
      </c>
      <c r="D2912" s="627" t="s">
        <v>1707</v>
      </c>
      <c r="E2912" s="628"/>
      <c r="F2912" s="629" t="s">
        <v>8940</v>
      </c>
      <c r="G2912" s="628"/>
      <c r="H2912" s="627" t="s">
        <v>6257</v>
      </c>
      <c r="I2912" s="628"/>
      <c r="J2912" s="1"/>
      <c r="K2912" s="1"/>
      <c r="L2912" s="1"/>
      <c r="M2912" s="1"/>
      <c r="N2912" s="1"/>
      <c r="O2912" s="1"/>
      <c r="P2912" s="1"/>
      <c r="Q2912" s="1"/>
      <c r="R2912" s="1"/>
    </row>
    <row r="2913" spans="1:18" ht="16.5" customHeight="1">
      <c r="A2913" s="626" t="s">
        <v>7612</v>
      </c>
      <c r="B2913" s="626">
        <v>1</v>
      </c>
      <c r="C2913" s="627" t="s">
        <v>6092</v>
      </c>
      <c r="D2913" s="627" t="s">
        <v>1707</v>
      </c>
      <c r="E2913" s="628"/>
      <c r="F2913" s="629" t="s">
        <v>8941</v>
      </c>
      <c r="G2913" s="628"/>
      <c r="H2913" s="627" t="s">
        <v>6094</v>
      </c>
      <c r="I2913" s="628"/>
      <c r="J2913" s="1"/>
      <c r="K2913" s="1"/>
      <c r="L2913" s="1"/>
      <c r="M2913" s="1"/>
      <c r="N2913" s="1"/>
      <c r="O2913" s="1"/>
      <c r="P2913" s="1"/>
      <c r="Q2913" s="1"/>
      <c r="R2913" s="1"/>
    </row>
    <row r="2914" spans="1:18" ht="16.5" customHeight="1">
      <c r="A2914" s="626" t="s">
        <v>7612</v>
      </c>
      <c r="B2914" s="626">
        <v>1</v>
      </c>
      <c r="C2914" s="627" t="s">
        <v>6092</v>
      </c>
      <c r="D2914" s="627" t="s">
        <v>1707</v>
      </c>
      <c r="E2914" s="628"/>
      <c r="F2914" s="629" t="s">
        <v>8942</v>
      </c>
      <c r="G2914" s="628"/>
      <c r="H2914" s="627" t="s">
        <v>6094</v>
      </c>
      <c r="I2914" s="628"/>
      <c r="J2914" s="1"/>
      <c r="K2914" s="1"/>
      <c r="L2914" s="1"/>
      <c r="M2914" s="1"/>
      <c r="N2914" s="1"/>
      <c r="O2914" s="1"/>
      <c r="P2914" s="1"/>
      <c r="Q2914" s="1"/>
      <c r="R2914" s="1"/>
    </row>
    <row r="2915" spans="1:18" ht="16.5" customHeight="1">
      <c r="A2915" s="626" t="s">
        <v>7612</v>
      </c>
      <c r="B2915" s="626">
        <v>1</v>
      </c>
      <c r="C2915" s="627" t="s">
        <v>6092</v>
      </c>
      <c r="D2915" s="627" t="s">
        <v>1707</v>
      </c>
      <c r="E2915" s="628"/>
      <c r="F2915" s="629" t="s">
        <v>8943</v>
      </c>
      <c r="G2915" s="628"/>
      <c r="H2915" s="627" t="s">
        <v>6094</v>
      </c>
      <c r="I2915" s="628"/>
      <c r="J2915" s="1"/>
      <c r="K2915" s="1"/>
      <c r="L2915" s="1"/>
      <c r="M2915" s="1"/>
      <c r="N2915" s="1"/>
      <c r="O2915" s="1"/>
      <c r="P2915" s="1"/>
      <c r="Q2915" s="1"/>
      <c r="R2915" s="1"/>
    </row>
    <row r="2916" spans="1:18" ht="16.5" customHeight="1">
      <c r="A2916" s="626" t="s">
        <v>7612</v>
      </c>
      <c r="B2916" s="626">
        <v>1</v>
      </c>
      <c r="C2916" s="627" t="s">
        <v>6092</v>
      </c>
      <c r="D2916" s="627" t="s">
        <v>1707</v>
      </c>
      <c r="E2916" s="628"/>
      <c r="F2916" s="629" t="s">
        <v>8944</v>
      </c>
      <c r="G2916" s="628"/>
      <c r="H2916" s="627" t="s">
        <v>6094</v>
      </c>
      <c r="I2916" s="628"/>
      <c r="J2916" s="1"/>
      <c r="K2916" s="1"/>
      <c r="L2916" s="1"/>
      <c r="M2916" s="1"/>
      <c r="N2916" s="1"/>
      <c r="O2916" s="1"/>
      <c r="P2916" s="1"/>
      <c r="Q2916" s="1"/>
      <c r="R2916" s="1"/>
    </row>
    <row r="2917" spans="1:18" ht="16.5" customHeight="1">
      <c r="A2917" s="626" t="s">
        <v>7612</v>
      </c>
      <c r="B2917" s="626">
        <v>1</v>
      </c>
      <c r="C2917" s="627" t="s">
        <v>6092</v>
      </c>
      <c r="D2917" s="627" t="s">
        <v>1707</v>
      </c>
      <c r="E2917" s="628"/>
      <c r="F2917" s="629" t="s">
        <v>8945</v>
      </c>
      <c r="G2917" s="628"/>
      <c r="H2917" s="627" t="s">
        <v>6094</v>
      </c>
      <c r="I2917" s="628"/>
      <c r="J2917" s="1"/>
      <c r="K2917" s="1"/>
      <c r="L2917" s="1"/>
      <c r="M2917" s="1"/>
      <c r="N2917" s="1"/>
      <c r="O2917" s="1"/>
      <c r="P2917" s="1"/>
      <c r="Q2917" s="1"/>
      <c r="R2917" s="1"/>
    </row>
    <row r="2918" spans="1:18" ht="16.5" customHeight="1">
      <c r="A2918" s="626" t="s">
        <v>7612</v>
      </c>
      <c r="B2918" s="626">
        <v>1</v>
      </c>
      <c r="C2918" s="627" t="s">
        <v>6341</v>
      </c>
      <c r="D2918" s="627" t="s">
        <v>1707</v>
      </c>
      <c r="E2918" s="628"/>
      <c r="F2918" s="629" t="s">
        <v>8946</v>
      </c>
      <c r="G2918" s="628"/>
      <c r="H2918" s="627" t="s">
        <v>6085</v>
      </c>
      <c r="I2918" s="628"/>
      <c r="J2918" s="1"/>
      <c r="K2918" s="1"/>
      <c r="L2918" s="1"/>
      <c r="M2918" s="1"/>
      <c r="N2918" s="1"/>
      <c r="O2918" s="1"/>
      <c r="P2918" s="1"/>
      <c r="Q2918" s="1"/>
      <c r="R2918" s="1"/>
    </row>
    <row r="2919" spans="1:18" ht="16.5" customHeight="1">
      <c r="A2919" s="626" t="s">
        <v>7612</v>
      </c>
      <c r="B2919" s="626">
        <v>1</v>
      </c>
      <c r="C2919" s="627" t="s">
        <v>6341</v>
      </c>
      <c r="D2919" s="627" t="s">
        <v>1707</v>
      </c>
      <c r="E2919" s="628"/>
      <c r="F2919" s="629" t="s">
        <v>8947</v>
      </c>
      <c r="G2919" s="628"/>
      <c r="H2919" s="627" t="s">
        <v>6085</v>
      </c>
      <c r="I2919" s="628"/>
      <c r="J2919" s="1"/>
      <c r="K2919" s="1"/>
      <c r="L2919" s="1"/>
      <c r="M2919" s="1"/>
      <c r="N2919" s="1"/>
      <c r="O2919" s="1"/>
      <c r="P2919" s="1"/>
      <c r="Q2919" s="1"/>
      <c r="R2919" s="1"/>
    </row>
    <row r="2920" spans="1:18" ht="16.5" customHeight="1">
      <c r="A2920" s="626" t="s">
        <v>7612</v>
      </c>
      <c r="B2920" s="626">
        <v>1</v>
      </c>
      <c r="C2920" s="627" t="s">
        <v>6341</v>
      </c>
      <c r="D2920" s="627" t="s">
        <v>1707</v>
      </c>
      <c r="E2920" s="628"/>
      <c r="F2920" s="629" t="s">
        <v>8948</v>
      </c>
      <c r="G2920" s="628"/>
      <c r="H2920" s="627" t="s">
        <v>6085</v>
      </c>
      <c r="I2920" s="628"/>
      <c r="J2920" s="1"/>
      <c r="K2920" s="1"/>
      <c r="L2920" s="1"/>
      <c r="M2920" s="1"/>
      <c r="N2920" s="1"/>
      <c r="O2920" s="1"/>
      <c r="P2920" s="1"/>
      <c r="Q2920" s="1"/>
      <c r="R2920" s="1"/>
    </row>
    <row r="2921" spans="1:18" ht="16.5" customHeight="1">
      <c r="A2921" s="626" t="s">
        <v>7612</v>
      </c>
      <c r="B2921" s="626">
        <v>1</v>
      </c>
      <c r="C2921" s="627" t="s">
        <v>6341</v>
      </c>
      <c r="D2921" s="627" t="s">
        <v>1707</v>
      </c>
      <c r="E2921" s="628"/>
      <c r="F2921" s="629" t="s">
        <v>8949</v>
      </c>
      <c r="G2921" s="628"/>
      <c r="H2921" s="627" t="s">
        <v>6085</v>
      </c>
      <c r="I2921" s="628"/>
      <c r="J2921" s="1"/>
      <c r="K2921" s="1"/>
      <c r="L2921" s="1"/>
      <c r="M2921" s="1"/>
      <c r="N2921" s="1"/>
      <c r="O2921" s="1"/>
      <c r="P2921" s="1"/>
      <c r="Q2921" s="1"/>
      <c r="R2921" s="1"/>
    </row>
    <row r="2922" spans="1:18" ht="16.5" customHeight="1">
      <c r="A2922" s="626" t="s">
        <v>7612</v>
      </c>
      <c r="B2922" s="626">
        <v>1</v>
      </c>
      <c r="C2922" s="627" t="s">
        <v>6341</v>
      </c>
      <c r="D2922" s="627" t="s">
        <v>1707</v>
      </c>
      <c r="E2922" s="628"/>
      <c r="F2922" s="629" t="s">
        <v>8950</v>
      </c>
      <c r="G2922" s="628"/>
      <c r="H2922" s="627" t="s">
        <v>6085</v>
      </c>
      <c r="I2922" s="628"/>
      <c r="J2922" s="1"/>
      <c r="K2922" s="1"/>
      <c r="L2922" s="1"/>
      <c r="M2922" s="1"/>
      <c r="N2922" s="1"/>
      <c r="O2922" s="1"/>
      <c r="P2922" s="1"/>
      <c r="Q2922" s="1"/>
      <c r="R2922" s="1"/>
    </row>
    <row r="2923" spans="1:18" ht="16.5" customHeight="1">
      <c r="A2923" s="626" t="s">
        <v>7612</v>
      </c>
      <c r="B2923" s="626">
        <v>1</v>
      </c>
      <c r="C2923" s="627" t="s">
        <v>6341</v>
      </c>
      <c r="D2923" s="627" t="s">
        <v>1707</v>
      </c>
      <c r="E2923" s="628"/>
      <c r="F2923" s="629" t="s">
        <v>8951</v>
      </c>
      <c r="G2923" s="628"/>
      <c r="H2923" s="627" t="s">
        <v>6085</v>
      </c>
      <c r="I2923" s="628"/>
      <c r="J2923" s="1"/>
      <c r="K2923" s="1"/>
      <c r="L2923" s="1"/>
      <c r="M2923" s="1"/>
      <c r="N2923" s="1"/>
      <c r="O2923" s="1"/>
      <c r="P2923" s="1"/>
      <c r="Q2923" s="1"/>
      <c r="R2923" s="1"/>
    </row>
    <row r="2924" spans="1:18" ht="16.5" customHeight="1">
      <c r="A2924" s="626" t="s">
        <v>7612</v>
      </c>
      <c r="B2924" s="626">
        <v>1</v>
      </c>
      <c r="C2924" s="627" t="s">
        <v>6341</v>
      </c>
      <c r="D2924" s="627" t="s">
        <v>1707</v>
      </c>
      <c r="E2924" s="628"/>
      <c r="F2924" s="629" t="s">
        <v>8952</v>
      </c>
      <c r="G2924" s="628"/>
      <c r="H2924" s="627" t="s">
        <v>6085</v>
      </c>
      <c r="I2924" s="628"/>
      <c r="J2924" s="1"/>
      <c r="K2924" s="1"/>
      <c r="L2924" s="1"/>
      <c r="M2924" s="1"/>
      <c r="N2924" s="1"/>
      <c r="O2924" s="1"/>
      <c r="P2924" s="1"/>
      <c r="Q2924" s="1"/>
      <c r="R2924" s="1"/>
    </row>
    <row r="2925" spans="1:18" ht="16.5" customHeight="1">
      <c r="A2925" s="626" t="s">
        <v>7612</v>
      </c>
      <c r="B2925" s="626">
        <v>1</v>
      </c>
      <c r="C2925" s="627" t="s">
        <v>6341</v>
      </c>
      <c r="D2925" s="627" t="s">
        <v>1707</v>
      </c>
      <c r="E2925" s="628"/>
      <c r="F2925" s="629" t="s">
        <v>8953</v>
      </c>
      <c r="G2925" s="628"/>
      <c r="H2925" s="627" t="s">
        <v>6085</v>
      </c>
      <c r="I2925" s="628"/>
      <c r="J2925" s="1"/>
      <c r="K2925" s="1"/>
      <c r="L2925" s="1"/>
      <c r="M2925" s="1"/>
      <c r="N2925" s="1"/>
      <c r="O2925" s="1"/>
      <c r="P2925" s="1"/>
      <c r="Q2925" s="1"/>
      <c r="R2925" s="1"/>
    </row>
    <row r="2926" spans="1:18" ht="16.5" customHeight="1">
      <c r="A2926" s="626" t="s">
        <v>7612</v>
      </c>
      <c r="B2926" s="626">
        <v>1</v>
      </c>
      <c r="C2926" s="627" t="s">
        <v>6099</v>
      </c>
      <c r="D2926" s="627" t="s">
        <v>1707</v>
      </c>
      <c r="E2926" s="628"/>
      <c r="F2926" s="629" t="s">
        <v>8954</v>
      </c>
      <c r="G2926" s="628"/>
      <c r="H2926" s="627" t="s">
        <v>7513</v>
      </c>
      <c r="I2926" s="628"/>
      <c r="J2926" s="1"/>
      <c r="K2926" s="1"/>
      <c r="L2926" s="1"/>
      <c r="M2926" s="1"/>
      <c r="N2926" s="1"/>
      <c r="O2926" s="1"/>
      <c r="P2926" s="1"/>
      <c r="Q2926" s="1"/>
      <c r="R2926" s="1"/>
    </row>
    <row r="2927" spans="1:18" ht="16.5" customHeight="1">
      <c r="A2927" s="626" t="s">
        <v>7612</v>
      </c>
      <c r="B2927" s="626">
        <v>1</v>
      </c>
      <c r="C2927" s="627" t="s">
        <v>6099</v>
      </c>
      <c r="D2927" s="627" t="s">
        <v>1707</v>
      </c>
      <c r="E2927" s="628"/>
      <c r="F2927" s="629" t="s">
        <v>8955</v>
      </c>
      <c r="G2927" s="628"/>
      <c r="H2927" s="627" t="s">
        <v>7513</v>
      </c>
      <c r="I2927" s="628"/>
      <c r="J2927" s="1"/>
      <c r="K2927" s="1"/>
      <c r="L2927" s="1"/>
      <c r="M2927" s="1"/>
      <c r="N2927" s="1"/>
      <c r="O2927" s="1"/>
      <c r="P2927" s="1"/>
      <c r="Q2927" s="1"/>
      <c r="R2927" s="1"/>
    </row>
    <row r="2928" spans="1:18" ht="16.5" customHeight="1">
      <c r="A2928" s="626" t="s">
        <v>7612</v>
      </c>
      <c r="B2928" s="626">
        <v>1</v>
      </c>
      <c r="C2928" s="627" t="s">
        <v>6099</v>
      </c>
      <c r="D2928" s="627" t="s">
        <v>1707</v>
      </c>
      <c r="E2928" s="628"/>
      <c r="F2928" s="629" t="s">
        <v>8956</v>
      </c>
      <c r="G2928" s="628"/>
      <c r="H2928" s="627" t="s">
        <v>7513</v>
      </c>
      <c r="I2928" s="628"/>
      <c r="J2928" s="1"/>
      <c r="K2928" s="1"/>
      <c r="L2928" s="1"/>
      <c r="M2928" s="1"/>
      <c r="N2928" s="1"/>
      <c r="O2928" s="1"/>
      <c r="P2928" s="1"/>
      <c r="Q2928" s="1"/>
      <c r="R2928" s="1"/>
    </row>
    <row r="2929" spans="1:18" ht="16.5" customHeight="1">
      <c r="A2929" s="626" t="s">
        <v>7612</v>
      </c>
      <c r="B2929" s="626">
        <v>1</v>
      </c>
      <c r="C2929" s="627" t="s">
        <v>6099</v>
      </c>
      <c r="D2929" s="627" t="s">
        <v>1707</v>
      </c>
      <c r="E2929" s="628"/>
      <c r="F2929" s="629" t="s">
        <v>8957</v>
      </c>
      <c r="G2929" s="628"/>
      <c r="H2929" s="627" t="s">
        <v>7513</v>
      </c>
      <c r="I2929" s="628"/>
      <c r="J2929" s="1"/>
      <c r="K2929" s="1"/>
      <c r="L2929" s="1"/>
      <c r="M2929" s="1"/>
      <c r="N2929" s="1"/>
      <c r="O2929" s="1"/>
      <c r="P2929" s="1"/>
      <c r="Q2929" s="1"/>
      <c r="R2929" s="1"/>
    </row>
    <row r="2930" spans="1:18" ht="16.5" customHeight="1">
      <c r="A2930" s="626" t="s">
        <v>7612</v>
      </c>
      <c r="B2930" s="626">
        <v>1</v>
      </c>
      <c r="C2930" s="627" t="s">
        <v>6099</v>
      </c>
      <c r="D2930" s="627" t="s">
        <v>1707</v>
      </c>
      <c r="E2930" s="628"/>
      <c r="F2930" s="629" t="s">
        <v>8958</v>
      </c>
      <c r="G2930" s="628"/>
      <c r="H2930" s="627" t="s">
        <v>7513</v>
      </c>
      <c r="I2930" s="628"/>
      <c r="J2930" s="1"/>
      <c r="K2930" s="1"/>
      <c r="L2930" s="1"/>
      <c r="M2930" s="1"/>
      <c r="N2930" s="1"/>
      <c r="O2930" s="1"/>
      <c r="P2930" s="1"/>
      <c r="Q2930" s="1"/>
      <c r="R2930" s="1"/>
    </row>
    <row r="2931" spans="1:18" ht="16.5" customHeight="1">
      <c r="A2931" s="626" t="s">
        <v>7612</v>
      </c>
      <c r="B2931" s="626">
        <v>1</v>
      </c>
      <c r="C2931" s="627" t="s">
        <v>6099</v>
      </c>
      <c r="D2931" s="627" t="s">
        <v>1707</v>
      </c>
      <c r="E2931" s="628"/>
      <c r="F2931" s="629" t="s">
        <v>8959</v>
      </c>
      <c r="G2931" s="628"/>
      <c r="H2931" s="627" t="s">
        <v>7513</v>
      </c>
      <c r="I2931" s="628"/>
      <c r="J2931" s="1"/>
      <c r="K2931" s="1"/>
      <c r="L2931" s="1"/>
      <c r="M2931" s="1"/>
      <c r="N2931" s="1"/>
      <c r="O2931" s="1"/>
      <c r="P2931" s="1"/>
      <c r="Q2931" s="1"/>
      <c r="R2931" s="1"/>
    </row>
    <row r="2932" spans="1:18" ht="16.5" customHeight="1">
      <c r="A2932" s="626" t="s">
        <v>7612</v>
      </c>
      <c r="B2932" s="626">
        <v>1</v>
      </c>
      <c r="C2932" s="627" t="s">
        <v>6099</v>
      </c>
      <c r="D2932" s="627" t="s">
        <v>1707</v>
      </c>
      <c r="E2932" s="628"/>
      <c r="F2932" s="629" t="s">
        <v>8960</v>
      </c>
      <c r="G2932" s="628"/>
      <c r="H2932" s="627" t="s">
        <v>7513</v>
      </c>
      <c r="I2932" s="628"/>
      <c r="J2932" s="1"/>
      <c r="K2932" s="1"/>
      <c r="L2932" s="1"/>
      <c r="M2932" s="1"/>
      <c r="N2932" s="1"/>
      <c r="O2932" s="1"/>
      <c r="P2932" s="1"/>
      <c r="Q2932" s="1"/>
      <c r="R2932" s="1"/>
    </row>
    <row r="2933" spans="1:18" ht="16.5" customHeight="1">
      <c r="A2933" s="626" t="s">
        <v>7612</v>
      </c>
      <c r="B2933" s="626">
        <v>1</v>
      </c>
      <c r="C2933" s="627" t="s">
        <v>6102</v>
      </c>
      <c r="D2933" s="627" t="s">
        <v>1707</v>
      </c>
      <c r="E2933" s="628"/>
      <c r="F2933" s="629" t="s">
        <v>8961</v>
      </c>
      <c r="G2933" s="628"/>
      <c r="H2933" s="627" t="s">
        <v>6085</v>
      </c>
      <c r="I2933" s="628"/>
      <c r="J2933" s="1"/>
      <c r="K2933" s="1"/>
      <c r="L2933" s="1"/>
      <c r="M2933" s="1"/>
      <c r="N2933" s="1"/>
      <c r="O2933" s="1"/>
      <c r="P2933" s="1"/>
      <c r="Q2933" s="1"/>
      <c r="R2933" s="1"/>
    </row>
    <row r="2934" spans="1:18" ht="16.5" customHeight="1">
      <c r="A2934" s="626" t="s">
        <v>7612</v>
      </c>
      <c r="B2934" s="626">
        <v>1</v>
      </c>
      <c r="C2934" s="627" t="s">
        <v>6102</v>
      </c>
      <c r="D2934" s="627" t="s">
        <v>1707</v>
      </c>
      <c r="E2934" s="628"/>
      <c r="F2934" s="629" t="s">
        <v>8962</v>
      </c>
      <c r="G2934" s="628"/>
      <c r="H2934" s="627" t="s">
        <v>6085</v>
      </c>
      <c r="I2934" s="628"/>
      <c r="J2934" s="1"/>
      <c r="K2934" s="1"/>
      <c r="L2934" s="1"/>
      <c r="M2934" s="1"/>
      <c r="N2934" s="1"/>
      <c r="O2934" s="1"/>
      <c r="P2934" s="1"/>
      <c r="Q2934" s="1"/>
      <c r="R2934" s="1"/>
    </row>
    <row r="2935" spans="1:18" ht="16.5" customHeight="1">
      <c r="A2935" s="626" t="s">
        <v>7612</v>
      </c>
      <c r="B2935" s="626">
        <v>1</v>
      </c>
      <c r="C2935" s="627" t="s">
        <v>6102</v>
      </c>
      <c r="D2935" s="627" t="s">
        <v>1707</v>
      </c>
      <c r="E2935" s="628"/>
      <c r="F2935" s="629" t="s">
        <v>8963</v>
      </c>
      <c r="G2935" s="628"/>
      <c r="H2935" s="627" t="s">
        <v>6085</v>
      </c>
      <c r="I2935" s="628"/>
      <c r="J2935" s="1"/>
      <c r="K2935" s="1"/>
      <c r="L2935" s="1"/>
      <c r="M2935" s="1"/>
      <c r="N2935" s="1"/>
      <c r="O2935" s="1"/>
      <c r="P2935" s="1"/>
      <c r="Q2935" s="1"/>
      <c r="R2935" s="1"/>
    </row>
    <row r="2936" spans="1:18" ht="16.5" customHeight="1">
      <c r="A2936" s="626" t="s">
        <v>7612</v>
      </c>
      <c r="B2936" s="626">
        <v>1</v>
      </c>
      <c r="C2936" s="627" t="s">
        <v>6102</v>
      </c>
      <c r="D2936" s="627" t="s">
        <v>1707</v>
      </c>
      <c r="E2936" s="628"/>
      <c r="F2936" s="629" t="s">
        <v>8964</v>
      </c>
      <c r="G2936" s="628"/>
      <c r="H2936" s="627" t="s">
        <v>6085</v>
      </c>
      <c r="I2936" s="628"/>
      <c r="J2936" s="1"/>
      <c r="K2936" s="1"/>
      <c r="L2936" s="1"/>
      <c r="M2936" s="1"/>
      <c r="N2936" s="1"/>
      <c r="O2936" s="1"/>
      <c r="P2936" s="1"/>
      <c r="Q2936" s="1"/>
      <c r="R2936" s="1"/>
    </row>
    <row r="2937" spans="1:18" ht="16.5" customHeight="1">
      <c r="A2937" s="626" t="s">
        <v>7612</v>
      </c>
      <c r="B2937" s="626">
        <v>1</v>
      </c>
      <c r="C2937" s="627" t="s">
        <v>6102</v>
      </c>
      <c r="D2937" s="627" t="s">
        <v>1707</v>
      </c>
      <c r="E2937" s="628"/>
      <c r="F2937" s="629" t="s">
        <v>8965</v>
      </c>
      <c r="G2937" s="628"/>
      <c r="H2937" s="627" t="s">
        <v>6085</v>
      </c>
      <c r="I2937" s="628"/>
      <c r="J2937" s="1"/>
      <c r="K2937" s="1"/>
      <c r="L2937" s="1"/>
      <c r="M2937" s="1"/>
      <c r="N2937" s="1"/>
      <c r="O2937" s="1"/>
      <c r="P2937" s="1"/>
      <c r="Q2937" s="1"/>
      <c r="R2937" s="1"/>
    </row>
    <row r="2938" spans="1:18" ht="16.5" customHeight="1">
      <c r="A2938" s="626" t="s">
        <v>7612</v>
      </c>
      <c r="B2938" s="626">
        <v>1</v>
      </c>
      <c r="C2938" s="627" t="s">
        <v>6102</v>
      </c>
      <c r="D2938" s="627" t="s">
        <v>1707</v>
      </c>
      <c r="E2938" s="628"/>
      <c r="F2938" s="629" t="s">
        <v>8966</v>
      </c>
      <c r="G2938" s="628"/>
      <c r="H2938" s="627" t="s">
        <v>6085</v>
      </c>
      <c r="I2938" s="628"/>
      <c r="J2938" s="1"/>
      <c r="K2938" s="1"/>
      <c r="L2938" s="1"/>
      <c r="M2938" s="1"/>
      <c r="N2938" s="1"/>
      <c r="O2938" s="1"/>
      <c r="P2938" s="1"/>
      <c r="Q2938" s="1"/>
      <c r="R2938" s="1"/>
    </row>
    <row r="2939" spans="1:18" ht="16.5" customHeight="1">
      <c r="A2939" s="626" t="s">
        <v>7612</v>
      </c>
      <c r="B2939" s="626">
        <v>1</v>
      </c>
      <c r="C2939" s="627" t="s">
        <v>6102</v>
      </c>
      <c r="D2939" s="627" t="s">
        <v>1707</v>
      </c>
      <c r="E2939" s="628"/>
      <c r="F2939" s="629" t="s">
        <v>8967</v>
      </c>
      <c r="G2939" s="628"/>
      <c r="H2939" s="627" t="s">
        <v>6085</v>
      </c>
      <c r="I2939" s="628"/>
      <c r="J2939" s="1"/>
      <c r="K2939" s="1"/>
      <c r="L2939" s="1"/>
      <c r="M2939" s="1"/>
      <c r="N2939" s="1"/>
      <c r="O2939" s="1"/>
      <c r="P2939" s="1"/>
      <c r="Q2939" s="1"/>
      <c r="R2939" s="1"/>
    </row>
    <row r="2940" spans="1:18" ht="16.5" customHeight="1">
      <c r="A2940" s="626" t="s">
        <v>7612</v>
      </c>
      <c r="B2940" s="626">
        <v>1</v>
      </c>
      <c r="C2940" s="627" t="s">
        <v>6102</v>
      </c>
      <c r="D2940" s="627" t="s">
        <v>1707</v>
      </c>
      <c r="E2940" s="628"/>
      <c r="F2940" s="629" t="s">
        <v>8968</v>
      </c>
      <c r="G2940" s="628"/>
      <c r="H2940" s="627" t="s">
        <v>6085</v>
      </c>
      <c r="I2940" s="628"/>
      <c r="J2940" s="1"/>
      <c r="K2940" s="1"/>
      <c r="L2940" s="1"/>
      <c r="M2940" s="1"/>
      <c r="N2940" s="1"/>
      <c r="O2940" s="1"/>
      <c r="P2940" s="1"/>
      <c r="Q2940" s="1"/>
      <c r="R2940" s="1"/>
    </row>
    <row r="2941" spans="1:18" ht="16.5" customHeight="1">
      <c r="A2941" s="626" t="s">
        <v>7612</v>
      </c>
      <c r="B2941" s="626">
        <v>1</v>
      </c>
      <c r="C2941" s="627" t="s">
        <v>6102</v>
      </c>
      <c r="D2941" s="627" t="s">
        <v>1707</v>
      </c>
      <c r="E2941" s="628"/>
      <c r="F2941" s="629" t="s">
        <v>8969</v>
      </c>
      <c r="G2941" s="628"/>
      <c r="H2941" s="627" t="s">
        <v>6085</v>
      </c>
      <c r="I2941" s="628"/>
      <c r="J2941" s="1"/>
      <c r="K2941" s="1"/>
      <c r="L2941" s="1"/>
      <c r="M2941" s="1"/>
      <c r="N2941" s="1"/>
      <c r="O2941" s="1"/>
      <c r="P2941" s="1"/>
      <c r="Q2941" s="1"/>
      <c r="R2941" s="1"/>
    </row>
    <row r="2942" spans="1:18" ht="16.5" customHeight="1">
      <c r="A2942" s="626" t="s">
        <v>7612</v>
      </c>
      <c r="B2942" s="626">
        <v>1</v>
      </c>
      <c r="C2942" s="627" t="s">
        <v>6102</v>
      </c>
      <c r="D2942" s="627" t="s">
        <v>1707</v>
      </c>
      <c r="E2942" s="628"/>
      <c r="F2942" s="629" t="s">
        <v>8970</v>
      </c>
      <c r="G2942" s="628"/>
      <c r="H2942" s="627" t="s">
        <v>6085</v>
      </c>
      <c r="I2942" s="628"/>
      <c r="J2942" s="1"/>
      <c r="K2942" s="1"/>
      <c r="L2942" s="1"/>
      <c r="M2942" s="1"/>
      <c r="N2942" s="1"/>
      <c r="O2942" s="1"/>
      <c r="P2942" s="1"/>
      <c r="Q2942" s="1"/>
      <c r="R2942" s="1"/>
    </row>
    <row r="2943" spans="1:18" ht="16.5" customHeight="1">
      <c r="A2943" s="626" t="s">
        <v>7612</v>
      </c>
      <c r="B2943" s="626">
        <v>1</v>
      </c>
      <c r="C2943" s="627" t="s">
        <v>6102</v>
      </c>
      <c r="D2943" s="627" t="s">
        <v>1707</v>
      </c>
      <c r="E2943" s="628"/>
      <c r="F2943" s="629" t="s">
        <v>8971</v>
      </c>
      <c r="G2943" s="628"/>
      <c r="H2943" s="627" t="s">
        <v>6085</v>
      </c>
      <c r="I2943" s="628"/>
      <c r="J2943" s="1"/>
      <c r="K2943" s="1"/>
      <c r="L2943" s="1"/>
      <c r="M2943" s="1"/>
      <c r="N2943" s="1"/>
      <c r="O2943" s="1"/>
      <c r="P2943" s="1"/>
      <c r="Q2943" s="1"/>
      <c r="R2943" s="1"/>
    </row>
    <row r="2944" spans="1:18" ht="16.5" customHeight="1">
      <c r="A2944" s="626" t="s">
        <v>7612</v>
      </c>
      <c r="B2944" s="626">
        <v>1</v>
      </c>
      <c r="C2944" s="627" t="s">
        <v>6102</v>
      </c>
      <c r="D2944" s="627" t="s">
        <v>1707</v>
      </c>
      <c r="E2944" s="628"/>
      <c r="F2944" s="629" t="s">
        <v>8972</v>
      </c>
      <c r="G2944" s="628"/>
      <c r="H2944" s="627" t="s">
        <v>6085</v>
      </c>
      <c r="I2944" s="628"/>
      <c r="J2944" s="1"/>
      <c r="K2944" s="1"/>
      <c r="L2944" s="1"/>
      <c r="M2944" s="1"/>
      <c r="N2944" s="1"/>
      <c r="O2944" s="1"/>
      <c r="P2944" s="1"/>
      <c r="Q2944" s="1"/>
      <c r="R2944" s="1"/>
    </row>
    <row r="2945" spans="1:18" ht="16.5" customHeight="1">
      <c r="A2945" s="626" t="s">
        <v>7612</v>
      </c>
      <c r="B2945" s="626">
        <v>1</v>
      </c>
      <c r="C2945" s="627" t="s">
        <v>6102</v>
      </c>
      <c r="D2945" s="627" t="s">
        <v>1707</v>
      </c>
      <c r="E2945" s="628"/>
      <c r="F2945" s="629" t="s">
        <v>8973</v>
      </c>
      <c r="G2945" s="628"/>
      <c r="H2945" s="627" t="s">
        <v>6085</v>
      </c>
      <c r="I2945" s="628"/>
      <c r="J2945" s="1"/>
      <c r="K2945" s="1"/>
      <c r="L2945" s="1"/>
      <c r="M2945" s="1"/>
      <c r="N2945" s="1"/>
      <c r="O2945" s="1"/>
      <c r="P2945" s="1"/>
      <c r="Q2945" s="1"/>
      <c r="R2945" s="1"/>
    </row>
    <row r="2946" spans="1:18" ht="16.5" customHeight="1">
      <c r="A2946" s="626" t="s">
        <v>7612</v>
      </c>
      <c r="B2946" s="626">
        <v>1</v>
      </c>
      <c r="C2946" s="627" t="s">
        <v>6102</v>
      </c>
      <c r="D2946" s="627" t="s">
        <v>1707</v>
      </c>
      <c r="E2946" s="628"/>
      <c r="F2946" s="629" t="s">
        <v>8974</v>
      </c>
      <c r="G2946" s="628"/>
      <c r="H2946" s="627" t="s">
        <v>6085</v>
      </c>
      <c r="I2946" s="628"/>
      <c r="J2946" s="1"/>
      <c r="K2946" s="1"/>
      <c r="L2946" s="1"/>
      <c r="M2946" s="1"/>
      <c r="N2946" s="1"/>
      <c r="O2946" s="1"/>
      <c r="P2946" s="1"/>
      <c r="Q2946" s="1"/>
      <c r="R2946" s="1"/>
    </row>
    <row r="2947" spans="1:18" ht="16.5" customHeight="1">
      <c r="A2947" s="626" t="s">
        <v>7612</v>
      </c>
      <c r="B2947" s="626">
        <v>1</v>
      </c>
      <c r="C2947" s="627" t="s">
        <v>6102</v>
      </c>
      <c r="D2947" s="627" t="s">
        <v>1707</v>
      </c>
      <c r="E2947" s="628"/>
      <c r="F2947" s="629" t="s">
        <v>8975</v>
      </c>
      <c r="G2947" s="628"/>
      <c r="H2947" s="627" t="s">
        <v>6085</v>
      </c>
      <c r="I2947" s="628"/>
      <c r="J2947" s="1"/>
      <c r="K2947" s="1"/>
      <c r="L2947" s="1"/>
      <c r="M2947" s="1"/>
      <c r="N2947" s="1"/>
      <c r="O2947" s="1"/>
      <c r="P2947" s="1"/>
      <c r="Q2947" s="1"/>
      <c r="R2947" s="1"/>
    </row>
    <row r="2948" spans="1:18" ht="16.5" customHeight="1">
      <c r="A2948" s="626" t="s">
        <v>7612</v>
      </c>
      <c r="B2948" s="626">
        <v>1</v>
      </c>
      <c r="C2948" s="627" t="s">
        <v>6102</v>
      </c>
      <c r="D2948" s="627" t="s">
        <v>1707</v>
      </c>
      <c r="E2948" s="628"/>
      <c r="F2948" s="629" t="s">
        <v>8976</v>
      </c>
      <c r="G2948" s="628"/>
      <c r="H2948" s="627" t="s">
        <v>6085</v>
      </c>
      <c r="I2948" s="628"/>
      <c r="J2948" s="1"/>
      <c r="K2948" s="1"/>
      <c r="L2948" s="1"/>
      <c r="M2948" s="1"/>
      <c r="N2948" s="1"/>
      <c r="O2948" s="1"/>
      <c r="P2948" s="1"/>
      <c r="Q2948" s="1"/>
      <c r="R2948" s="1"/>
    </row>
    <row r="2949" spans="1:18" ht="16.5" customHeight="1">
      <c r="A2949" s="626" t="s">
        <v>7612</v>
      </c>
      <c r="B2949" s="626">
        <v>1</v>
      </c>
      <c r="C2949" s="627" t="s">
        <v>6102</v>
      </c>
      <c r="D2949" s="627" t="s">
        <v>1707</v>
      </c>
      <c r="E2949" s="628"/>
      <c r="F2949" s="629" t="s">
        <v>8977</v>
      </c>
      <c r="G2949" s="628"/>
      <c r="H2949" s="627" t="s">
        <v>6085</v>
      </c>
      <c r="I2949" s="628"/>
      <c r="J2949" s="1"/>
      <c r="K2949" s="1"/>
      <c r="L2949" s="1"/>
      <c r="M2949" s="1"/>
      <c r="N2949" s="1"/>
      <c r="O2949" s="1"/>
      <c r="P2949" s="1"/>
      <c r="Q2949" s="1"/>
      <c r="R2949" s="1"/>
    </row>
    <row r="2950" spans="1:18" ht="16.5" customHeight="1">
      <c r="A2950" s="626" t="s">
        <v>7612</v>
      </c>
      <c r="B2950" s="626">
        <v>1</v>
      </c>
      <c r="C2950" s="627" t="s">
        <v>6102</v>
      </c>
      <c r="D2950" s="627" t="s">
        <v>1707</v>
      </c>
      <c r="E2950" s="628"/>
      <c r="F2950" s="629" t="s">
        <v>8978</v>
      </c>
      <c r="G2950" s="628"/>
      <c r="H2950" s="627" t="s">
        <v>6085</v>
      </c>
      <c r="I2950" s="628"/>
      <c r="J2950" s="1"/>
      <c r="K2950" s="1"/>
      <c r="L2950" s="1"/>
      <c r="M2950" s="1"/>
      <c r="N2950" s="1"/>
      <c r="O2950" s="1"/>
      <c r="P2950" s="1"/>
      <c r="Q2950" s="1"/>
      <c r="R2950" s="1"/>
    </row>
    <row r="2951" spans="1:18" ht="16.5" customHeight="1">
      <c r="A2951" s="626" t="s">
        <v>7612</v>
      </c>
      <c r="B2951" s="626">
        <v>1</v>
      </c>
      <c r="C2951" s="627" t="s">
        <v>6102</v>
      </c>
      <c r="D2951" s="627" t="s">
        <v>1707</v>
      </c>
      <c r="E2951" s="628"/>
      <c r="F2951" s="629" t="s">
        <v>8979</v>
      </c>
      <c r="G2951" s="628"/>
      <c r="H2951" s="627" t="s">
        <v>6085</v>
      </c>
      <c r="I2951" s="628"/>
      <c r="J2951" s="1"/>
      <c r="K2951" s="1"/>
      <c r="L2951" s="1"/>
      <c r="M2951" s="1"/>
      <c r="N2951" s="1"/>
      <c r="O2951" s="1"/>
      <c r="P2951" s="1"/>
      <c r="Q2951" s="1"/>
      <c r="R2951" s="1"/>
    </row>
    <row r="2952" spans="1:18" ht="16.5" customHeight="1">
      <c r="A2952" s="626" t="s">
        <v>7612</v>
      </c>
      <c r="B2952" s="626">
        <v>1</v>
      </c>
      <c r="C2952" s="627" t="s">
        <v>6102</v>
      </c>
      <c r="D2952" s="627" t="s">
        <v>1707</v>
      </c>
      <c r="E2952" s="628"/>
      <c r="F2952" s="629" t="s">
        <v>8980</v>
      </c>
      <c r="G2952" s="628"/>
      <c r="H2952" s="627" t="s">
        <v>6085</v>
      </c>
      <c r="I2952" s="628"/>
      <c r="J2952" s="1"/>
      <c r="K2952" s="1"/>
      <c r="L2952" s="1"/>
      <c r="M2952" s="1"/>
      <c r="N2952" s="1"/>
      <c r="O2952" s="1"/>
      <c r="P2952" s="1"/>
      <c r="Q2952" s="1"/>
      <c r="R2952" s="1"/>
    </row>
    <row r="2953" spans="1:18" ht="16.5" customHeight="1">
      <c r="A2953" s="626" t="s">
        <v>7612</v>
      </c>
      <c r="B2953" s="626">
        <v>1</v>
      </c>
      <c r="C2953" s="627" t="s">
        <v>6102</v>
      </c>
      <c r="D2953" s="627" t="s">
        <v>1707</v>
      </c>
      <c r="E2953" s="628"/>
      <c r="F2953" s="629" t="s">
        <v>8981</v>
      </c>
      <c r="G2953" s="628"/>
      <c r="H2953" s="627" t="s">
        <v>6085</v>
      </c>
      <c r="I2953" s="628"/>
      <c r="J2953" s="1"/>
      <c r="K2953" s="1"/>
      <c r="L2953" s="1"/>
      <c r="M2953" s="1"/>
      <c r="N2953" s="1"/>
      <c r="O2953" s="1"/>
      <c r="P2953" s="1"/>
      <c r="Q2953" s="1"/>
      <c r="R2953" s="1"/>
    </row>
    <row r="2954" spans="1:18" ht="16.5" customHeight="1">
      <c r="A2954" s="626" t="s">
        <v>7612</v>
      </c>
      <c r="B2954" s="626">
        <v>1</v>
      </c>
      <c r="C2954" s="627" t="s">
        <v>6102</v>
      </c>
      <c r="D2954" s="627" t="s">
        <v>1707</v>
      </c>
      <c r="E2954" s="628"/>
      <c r="F2954" s="629" t="s">
        <v>8982</v>
      </c>
      <c r="G2954" s="628"/>
      <c r="H2954" s="627" t="s">
        <v>6085</v>
      </c>
      <c r="I2954" s="628"/>
      <c r="J2954" s="1"/>
      <c r="K2954" s="1"/>
      <c r="L2954" s="1"/>
      <c r="M2954" s="1"/>
      <c r="N2954" s="1"/>
      <c r="O2954" s="1"/>
      <c r="P2954" s="1"/>
      <c r="Q2954" s="1"/>
      <c r="R2954" s="1"/>
    </row>
    <row r="2955" spans="1:18" ht="16.5" customHeight="1">
      <c r="A2955" s="626" t="s">
        <v>7612</v>
      </c>
      <c r="B2955" s="626">
        <v>1</v>
      </c>
      <c r="C2955" s="627" t="s">
        <v>6102</v>
      </c>
      <c r="D2955" s="627" t="s">
        <v>1707</v>
      </c>
      <c r="E2955" s="628"/>
      <c r="F2955" s="629" t="s">
        <v>8983</v>
      </c>
      <c r="G2955" s="628"/>
      <c r="H2955" s="627" t="s">
        <v>6085</v>
      </c>
      <c r="I2955" s="628"/>
      <c r="J2955" s="1"/>
      <c r="K2955" s="1"/>
      <c r="L2955" s="1"/>
      <c r="M2955" s="1"/>
      <c r="N2955" s="1"/>
      <c r="O2955" s="1"/>
      <c r="P2955" s="1"/>
      <c r="Q2955" s="1"/>
      <c r="R2955" s="1"/>
    </row>
    <row r="2956" spans="1:18" ht="16.5" customHeight="1">
      <c r="A2956" s="626" t="s">
        <v>7612</v>
      </c>
      <c r="B2956" s="626">
        <v>1</v>
      </c>
      <c r="C2956" s="627" t="s">
        <v>6102</v>
      </c>
      <c r="D2956" s="627" t="s">
        <v>1707</v>
      </c>
      <c r="E2956" s="628"/>
      <c r="F2956" s="629" t="s">
        <v>8984</v>
      </c>
      <c r="G2956" s="628"/>
      <c r="H2956" s="627" t="s">
        <v>6085</v>
      </c>
      <c r="I2956" s="628"/>
      <c r="J2956" s="1"/>
      <c r="K2956" s="1"/>
      <c r="L2956" s="1"/>
      <c r="M2956" s="1"/>
      <c r="N2956" s="1"/>
      <c r="O2956" s="1"/>
      <c r="P2956" s="1"/>
      <c r="Q2956" s="1"/>
      <c r="R2956" s="1"/>
    </row>
    <row r="2957" spans="1:18" ht="16.5" customHeight="1">
      <c r="A2957" s="626" t="s">
        <v>7612</v>
      </c>
      <c r="B2957" s="626">
        <v>1</v>
      </c>
      <c r="C2957" s="627" t="s">
        <v>6102</v>
      </c>
      <c r="D2957" s="627" t="s">
        <v>1707</v>
      </c>
      <c r="E2957" s="628"/>
      <c r="F2957" s="629" t="s">
        <v>8985</v>
      </c>
      <c r="G2957" s="628"/>
      <c r="H2957" s="627" t="s">
        <v>6085</v>
      </c>
      <c r="I2957" s="628"/>
      <c r="J2957" s="1"/>
      <c r="K2957" s="1"/>
      <c r="L2957" s="1"/>
      <c r="M2957" s="1"/>
      <c r="N2957" s="1"/>
      <c r="O2957" s="1"/>
      <c r="P2957" s="1"/>
      <c r="Q2957" s="1"/>
      <c r="R2957" s="1"/>
    </row>
    <row r="2958" spans="1:18" ht="16.5" customHeight="1">
      <c r="A2958" s="626" t="s">
        <v>7612</v>
      </c>
      <c r="B2958" s="626">
        <v>1</v>
      </c>
      <c r="C2958" s="627" t="s">
        <v>6102</v>
      </c>
      <c r="D2958" s="627" t="s">
        <v>1707</v>
      </c>
      <c r="E2958" s="628"/>
      <c r="F2958" s="629" t="s">
        <v>8986</v>
      </c>
      <c r="G2958" s="628"/>
      <c r="H2958" s="627" t="s">
        <v>6085</v>
      </c>
      <c r="I2958" s="628"/>
      <c r="J2958" s="1"/>
      <c r="K2958" s="1"/>
      <c r="L2958" s="1"/>
      <c r="M2958" s="1"/>
      <c r="N2958" s="1"/>
      <c r="O2958" s="1"/>
      <c r="P2958" s="1"/>
      <c r="Q2958" s="1"/>
      <c r="R2958" s="1"/>
    </row>
    <row r="2959" spans="1:18" ht="16.5" customHeight="1">
      <c r="A2959" s="626" t="s">
        <v>7612</v>
      </c>
      <c r="B2959" s="626">
        <v>1</v>
      </c>
      <c r="C2959" s="627" t="s">
        <v>6102</v>
      </c>
      <c r="D2959" s="627" t="s">
        <v>1707</v>
      </c>
      <c r="E2959" s="628"/>
      <c r="F2959" s="629" t="s">
        <v>8987</v>
      </c>
      <c r="G2959" s="628"/>
      <c r="H2959" s="627" t="s">
        <v>6085</v>
      </c>
      <c r="I2959" s="628"/>
      <c r="J2959" s="1"/>
      <c r="K2959" s="1"/>
      <c r="L2959" s="1"/>
      <c r="M2959" s="1"/>
      <c r="N2959" s="1"/>
      <c r="O2959" s="1"/>
      <c r="P2959" s="1"/>
      <c r="Q2959" s="1"/>
      <c r="R2959" s="1"/>
    </row>
    <row r="2960" spans="1:18" ht="16.5" customHeight="1">
      <c r="A2960" s="626" t="s">
        <v>7612</v>
      </c>
      <c r="B2960" s="626">
        <v>1</v>
      </c>
      <c r="C2960" s="627" t="s">
        <v>6102</v>
      </c>
      <c r="D2960" s="627" t="s">
        <v>1707</v>
      </c>
      <c r="E2960" s="628"/>
      <c r="F2960" s="629" t="s">
        <v>8988</v>
      </c>
      <c r="G2960" s="628"/>
      <c r="H2960" s="627" t="s">
        <v>6085</v>
      </c>
      <c r="I2960" s="628"/>
      <c r="J2960" s="1"/>
      <c r="K2960" s="1"/>
      <c r="L2960" s="1"/>
      <c r="M2960" s="1"/>
      <c r="N2960" s="1"/>
      <c r="O2960" s="1"/>
      <c r="P2960" s="1"/>
      <c r="Q2960" s="1"/>
      <c r="R2960" s="1"/>
    </row>
    <row r="2961" spans="1:18" ht="16.5" customHeight="1">
      <c r="A2961" s="626" t="s">
        <v>7612</v>
      </c>
      <c r="B2961" s="626">
        <v>1</v>
      </c>
      <c r="C2961" s="627" t="s">
        <v>6102</v>
      </c>
      <c r="D2961" s="627" t="s">
        <v>1707</v>
      </c>
      <c r="E2961" s="628"/>
      <c r="F2961" s="629" t="s">
        <v>8989</v>
      </c>
      <c r="G2961" s="628"/>
      <c r="H2961" s="627" t="s">
        <v>6085</v>
      </c>
      <c r="I2961" s="628"/>
      <c r="J2961" s="1"/>
      <c r="K2961" s="1"/>
      <c r="L2961" s="1"/>
      <c r="M2961" s="1"/>
      <c r="N2961" s="1"/>
      <c r="O2961" s="1"/>
      <c r="P2961" s="1"/>
      <c r="Q2961" s="1"/>
      <c r="R2961" s="1"/>
    </row>
    <row r="2962" spans="1:18" ht="16.5" customHeight="1">
      <c r="A2962" s="626" t="s">
        <v>7612</v>
      </c>
      <c r="B2962" s="626">
        <v>1</v>
      </c>
      <c r="C2962" s="627" t="s">
        <v>6102</v>
      </c>
      <c r="D2962" s="627" t="s">
        <v>1707</v>
      </c>
      <c r="E2962" s="628"/>
      <c r="F2962" s="629" t="s">
        <v>8990</v>
      </c>
      <c r="G2962" s="628"/>
      <c r="H2962" s="627" t="s">
        <v>6085</v>
      </c>
      <c r="I2962" s="628"/>
      <c r="J2962" s="1"/>
      <c r="K2962" s="1"/>
      <c r="L2962" s="1"/>
      <c r="M2962" s="1"/>
      <c r="N2962" s="1"/>
      <c r="O2962" s="1"/>
      <c r="P2962" s="1"/>
      <c r="Q2962" s="1"/>
      <c r="R2962" s="1"/>
    </row>
    <row r="2963" spans="1:18" ht="16.5" customHeight="1">
      <c r="A2963" s="626" t="s">
        <v>7612</v>
      </c>
      <c r="B2963" s="626">
        <v>1</v>
      </c>
      <c r="C2963" s="627" t="s">
        <v>6102</v>
      </c>
      <c r="D2963" s="627" t="s">
        <v>1707</v>
      </c>
      <c r="E2963" s="628"/>
      <c r="F2963" s="629" t="s">
        <v>8991</v>
      </c>
      <c r="G2963" s="628"/>
      <c r="H2963" s="627" t="s">
        <v>6085</v>
      </c>
      <c r="I2963" s="628"/>
      <c r="J2963" s="1"/>
      <c r="K2963" s="1"/>
      <c r="L2963" s="1"/>
      <c r="M2963" s="1"/>
      <c r="N2963" s="1"/>
      <c r="O2963" s="1"/>
      <c r="P2963" s="1"/>
      <c r="Q2963" s="1"/>
      <c r="R2963" s="1"/>
    </row>
    <row r="2964" spans="1:18" ht="16.5" customHeight="1">
      <c r="A2964" s="626" t="s">
        <v>7612</v>
      </c>
      <c r="B2964" s="626">
        <v>1</v>
      </c>
      <c r="C2964" s="627" t="s">
        <v>6102</v>
      </c>
      <c r="D2964" s="627" t="s">
        <v>1707</v>
      </c>
      <c r="E2964" s="628"/>
      <c r="F2964" s="629" t="s">
        <v>8992</v>
      </c>
      <c r="G2964" s="628"/>
      <c r="H2964" s="627" t="s">
        <v>6085</v>
      </c>
      <c r="I2964" s="628"/>
      <c r="J2964" s="1"/>
      <c r="K2964" s="1"/>
      <c r="L2964" s="1"/>
      <c r="M2964" s="1"/>
      <c r="N2964" s="1"/>
      <c r="O2964" s="1"/>
      <c r="P2964" s="1"/>
      <c r="Q2964" s="1"/>
      <c r="R2964" s="1"/>
    </row>
    <row r="2965" spans="1:18" ht="16.5" customHeight="1">
      <c r="A2965" s="626" t="s">
        <v>7612</v>
      </c>
      <c r="B2965" s="626">
        <v>1</v>
      </c>
      <c r="C2965" s="627" t="s">
        <v>6102</v>
      </c>
      <c r="D2965" s="627" t="s">
        <v>1707</v>
      </c>
      <c r="E2965" s="628"/>
      <c r="F2965" s="629" t="s">
        <v>8993</v>
      </c>
      <c r="G2965" s="628"/>
      <c r="H2965" s="627" t="s">
        <v>6085</v>
      </c>
      <c r="I2965" s="628"/>
      <c r="J2965" s="1"/>
      <c r="K2965" s="1"/>
      <c r="L2965" s="1"/>
      <c r="M2965" s="1"/>
      <c r="N2965" s="1"/>
      <c r="O2965" s="1"/>
      <c r="P2965" s="1"/>
      <c r="Q2965" s="1"/>
      <c r="R2965" s="1"/>
    </row>
    <row r="2966" spans="1:18" ht="16.5" customHeight="1">
      <c r="A2966" s="626" t="s">
        <v>7612</v>
      </c>
      <c r="B2966" s="626">
        <v>1</v>
      </c>
      <c r="C2966" s="627" t="s">
        <v>6102</v>
      </c>
      <c r="D2966" s="627" t="s">
        <v>1707</v>
      </c>
      <c r="E2966" s="628"/>
      <c r="F2966" s="629" t="s">
        <v>8994</v>
      </c>
      <c r="G2966" s="628"/>
      <c r="H2966" s="627" t="s">
        <v>6085</v>
      </c>
      <c r="I2966" s="628"/>
      <c r="J2966" s="1"/>
      <c r="K2966" s="1"/>
      <c r="L2966" s="1"/>
      <c r="M2966" s="1"/>
      <c r="N2966" s="1"/>
      <c r="O2966" s="1"/>
      <c r="P2966" s="1"/>
      <c r="Q2966" s="1"/>
      <c r="R2966" s="1"/>
    </row>
    <row r="2967" spans="1:18" ht="16.5" customHeight="1">
      <c r="A2967" s="626" t="s">
        <v>7612</v>
      </c>
      <c r="B2967" s="626">
        <v>1</v>
      </c>
      <c r="C2967" s="627" t="s">
        <v>6102</v>
      </c>
      <c r="D2967" s="627" t="s">
        <v>1707</v>
      </c>
      <c r="E2967" s="628"/>
      <c r="F2967" s="629" t="s">
        <v>8995</v>
      </c>
      <c r="G2967" s="628"/>
      <c r="H2967" s="627" t="s">
        <v>6085</v>
      </c>
      <c r="I2967" s="628"/>
      <c r="J2967" s="1"/>
      <c r="K2967" s="1"/>
      <c r="L2967" s="1"/>
      <c r="M2967" s="1"/>
      <c r="N2967" s="1"/>
      <c r="O2967" s="1"/>
      <c r="P2967" s="1"/>
      <c r="Q2967" s="1"/>
      <c r="R2967" s="1"/>
    </row>
    <row r="2968" spans="1:18" ht="16.5" customHeight="1">
      <c r="A2968" s="626" t="s">
        <v>7612</v>
      </c>
      <c r="B2968" s="626">
        <v>1</v>
      </c>
      <c r="C2968" s="627" t="s">
        <v>6102</v>
      </c>
      <c r="D2968" s="627" t="s">
        <v>1707</v>
      </c>
      <c r="E2968" s="628"/>
      <c r="F2968" s="629" t="s">
        <v>8996</v>
      </c>
      <c r="G2968" s="628"/>
      <c r="H2968" s="627" t="s">
        <v>6085</v>
      </c>
      <c r="I2968" s="628"/>
      <c r="J2968" s="1"/>
      <c r="K2968" s="1"/>
      <c r="L2968" s="1"/>
      <c r="M2968" s="1"/>
      <c r="N2968" s="1"/>
      <c r="O2968" s="1"/>
      <c r="P2968" s="1"/>
      <c r="Q2968" s="1"/>
      <c r="R2968" s="1"/>
    </row>
    <row r="2969" spans="1:18" ht="16.5" customHeight="1">
      <c r="A2969" s="626" t="s">
        <v>7612</v>
      </c>
      <c r="B2969" s="626">
        <v>1</v>
      </c>
      <c r="C2969" s="627" t="s">
        <v>6102</v>
      </c>
      <c r="D2969" s="627" t="s">
        <v>1707</v>
      </c>
      <c r="E2969" s="628"/>
      <c r="F2969" s="629" t="s">
        <v>8997</v>
      </c>
      <c r="G2969" s="628"/>
      <c r="H2969" s="627" t="s">
        <v>6085</v>
      </c>
      <c r="I2969" s="628"/>
      <c r="J2969" s="1"/>
      <c r="K2969" s="1"/>
      <c r="L2969" s="1"/>
      <c r="M2969" s="1"/>
      <c r="N2969" s="1"/>
      <c r="O2969" s="1"/>
      <c r="P2969" s="1"/>
      <c r="Q2969" s="1"/>
      <c r="R2969" s="1"/>
    </row>
    <row r="2970" spans="1:18" ht="23.25" customHeight="1">
      <c r="A2970" s="913" t="s">
        <v>8998</v>
      </c>
      <c r="B2970" s="645"/>
      <c r="C2970" s="645"/>
      <c r="D2970" s="645"/>
      <c r="E2970" s="645"/>
      <c r="F2970" s="645"/>
      <c r="G2970" s="645"/>
      <c r="H2970" s="645"/>
      <c r="I2970" s="755"/>
      <c r="J2970" s="1"/>
      <c r="K2970" s="1"/>
      <c r="L2970" s="1"/>
      <c r="M2970" s="1"/>
      <c r="N2970" s="1"/>
      <c r="O2970" s="1"/>
      <c r="P2970" s="1"/>
      <c r="Q2970" s="1"/>
      <c r="R2970" s="1"/>
    </row>
    <row r="2971" spans="1:18" ht="43.5" customHeight="1">
      <c r="A2971" s="914" t="s">
        <v>8999</v>
      </c>
      <c r="B2971" s="645"/>
      <c r="C2971" s="645"/>
      <c r="D2971" s="645"/>
      <c r="E2971" s="645"/>
      <c r="F2971" s="645"/>
      <c r="G2971" s="645"/>
      <c r="H2971" s="645"/>
      <c r="I2971" s="755"/>
      <c r="J2971" s="1"/>
      <c r="K2971" s="1"/>
      <c r="L2971" s="1"/>
      <c r="M2971" s="1"/>
      <c r="N2971" s="1"/>
      <c r="O2971" s="1"/>
      <c r="P2971" s="1"/>
      <c r="Q2971" s="1"/>
      <c r="R2971" s="1"/>
    </row>
    <row r="2972" spans="1:18" ht="27" customHeight="1">
      <c r="A2972" s="914" t="s">
        <v>9000</v>
      </c>
      <c r="B2972" s="645"/>
      <c r="C2972" s="645"/>
      <c r="D2972" s="645"/>
      <c r="E2972" s="645"/>
      <c r="F2972" s="645"/>
      <c r="G2972" s="645"/>
      <c r="H2972" s="645"/>
      <c r="I2972" s="755"/>
      <c r="J2972" s="1"/>
      <c r="K2972" s="1"/>
      <c r="L2972" s="1"/>
      <c r="M2972" s="1"/>
      <c r="N2972" s="1"/>
      <c r="O2972" s="1"/>
      <c r="P2972" s="1"/>
      <c r="Q2972" s="1"/>
      <c r="R2972" s="1"/>
    </row>
    <row r="2973" spans="1:18" ht="16.5" customHeight="1">
      <c r="A2973" s="634"/>
      <c r="B2973" s="634"/>
      <c r="C2973" s="630"/>
      <c r="D2973" s="635"/>
      <c r="E2973" s="634"/>
      <c r="F2973" s="632"/>
      <c r="G2973" s="634"/>
      <c r="H2973" s="634"/>
      <c r="I2973" s="634"/>
      <c r="J2973" s="1"/>
      <c r="K2973" s="1"/>
      <c r="L2973" s="1"/>
      <c r="M2973" s="1"/>
      <c r="N2973" s="1"/>
      <c r="O2973" s="1"/>
      <c r="P2973" s="1"/>
      <c r="Q2973" s="1"/>
      <c r="R2973" s="1"/>
    </row>
    <row r="2974" spans="1:18" ht="16.5" customHeight="1">
      <c r="A2974" s="915" t="s">
        <v>9001</v>
      </c>
      <c r="B2974" s="655"/>
      <c r="C2974" s="655"/>
      <c r="D2974" s="655"/>
      <c r="E2974" s="655"/>
      <c r="F2974" s="655"/>
      <c r="G2974" s="656"/>
      <c r="H2974" s="915" t="s">
        <v>5845</v>
      </c>
      <c r="I2974" s="656"/>
      <c r="J2974" s="1"/>
      <c r="K2974" s="1"/>
      <c r="L2974" s="1"/>
      <c r="M2974" s="1"/>
      <c r="N2974" s="1"/>
      <c r="O2974" s="1"/>
      <c r="P2974" s="1"/>
      <c r="Q2974" s="1"/>
      <c r="R2974" s="1"/>
    </row>
    <row r="2975" spans="1:18" ht="16.5" customHeight="1">
      <c r="A2975" s="911"/>
      <c r="B2975" s="659"/>
      <c r="C2975" s="659"/>
      <c r="D2975" s="659"/>
      <c r="E2975" s="659"/>
      <c r="F2975" s="659"/>
      <c r="G2975" s="714"/>
      <c r="H2975" s="912"/>
      <c r="I2975" s="656"/>
      <c r="J2975" s="1"/>
      <c r="K2975" s="1"/>
      <c r="L2975" s="1"/>
      <c r="M2975" s="1"/>
      <c r="N2975" s="1"/>
      <c r="O2975" s="1"/>
      <c r="P2975" s="1"/>
      <c r="Q2975" s="1"/>
      <c r="R2975" s="1"/>
    </row>
  </sheetData>
  <autoFilter ref="A4:I2972"/>
  <mergeCells count="14">
    <mergeCell ref="A2975:G2975"/>
    <mergeCell ref="H2975:I2975"/>
    <mergeCell ref="A2970:I2970"/>
    <mergeCell ref="A2971:I2971"/>
    <mergeCell ref="A2972:I2972"/>
    <mergeCell ref="A2974:G2974"/>
    <mergeCell ref="H2974:I2974"/>
    <mergeCell ref="E4:G4"/>
    <mergeCell ref="K1:R1"/>
    <mergeCell ref="K2:R2"/>
    <mergeCell ref="K3:R3"/>
    <mergeCell ref="A1:I1"/>
    <mergeCell ref="A2:I2"/>
    <mergeCell ref="A3:I3"/>
  </mergeCells>
  <printOptions horizontalCentered="1" verticalCentered="1"/>
  <pageMargins left="0.70866141732283472" right="0.70866141732283472" top="0.39370078740157483" bottom="0.39370078740157483" header="0" footer="0"/>
  <pageSetup scale="8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3.75" customWidth="1"/>
    <col min="2" max="2" width="10.625" customWidth="1"/>
    <col min="3" max="3" width="30.625" customWidth="1"/>
    <col min="4" max="4" width="15.875" customWidth="1"/>
    <col min="5" max="5" width="24.625" customWidth="1"/>
    <col min="6" max="6" width="18.25" customWidth="1"/>
    <col min="7" max="16" width="11" customWidth="1"/>
    <col min="17" max="26" width="10.625" customWidth="1"/>
  </cols>
  <sheetData>
    <row r="1" spans="1:26" ht="16.5" customHeight="1">
      <c r="A1" s="918" t="s">
        <v>0</v>
      </c>
      <c r="B1" s="637"/>
      <c r="C1" s="637"/>
      <c r="D1" s="637"/>
      <c r="E1" s="637"/>
      <c r="F1" s="637"/>
      <c r="G1" s="1"/>
      <c r="H1" s="1"/>
      <c r="I1" s="1"/>
      <c r="J1" s="1"/>
      <c r="K1" s="1"/>
      <c r="L1" s="1"/>
      <c r="M1" s="1"/>
      <c r="N1" s="1"/>
      <c r="O1" s="1"/>
      <c r="P1" s="1"/>
      <c r="Q1" s="1"/>
      <c r="R1" s="1"/>
      <c r="S1" s="1"/>
      <c r="T1" s="1"/>
      <c r="U1" s="1"/>
      <c r="V1" s="1"/>
      <c r="W1" s="1"/>
      <c r="X1" s="1"/>
      <c r="Y1" s="1"/>
      <c r="Z1" s="1"/>
    </row>
    <row r="2" spans="1:26" ht="16.5" customHeight="1">
      <c r="A2" s="918" t="s">
        <v>5735</v>
      </c>
      <c r="B2" s="637"/>
      <c r="C2" s="637"/>
      <c r="D2" s="637"/>
      <c r="E2" s="637"/>
      <c r="F2" s="637"/>
      <c r="G2" s="1"/>
      <c r="H2" s="1"/>
      <c r="I2" s="1"/>
      <c r="J2" s="1"/>
      <c r="K2" s="1"/>
      <c r="L2" s="1"/>
      <c r="M2" s="1"/>
      <c r="N2" s="1"/>
      <c r="O2" s="1"/>
      <c r="P2" s="1"/>
      <c r="Q2" s="1"/>
      <c r="R2" s="1"/>
      <c r="S2" s="1"/>
      <c r="T2" s="1"/>
      <c r="U2" s="1"/>
      <c r="V2" s="1"/>
      <c r="W2" s="1"/>
      <c r="X2" s="1"/>
      <c r="Y2" s="1"/>
      <c r="Z2" s="1"/>
    </row>
    <row r="3" spans="1:26" ht="16.5" customHeight="1">
      <c r="A3" s="918" t="s">
        <v>5742</v>
      </c>
      <c r="B3" s="637"/>
      <c r="C3" s="637"/>
      <c r="D3" s="637"/>
      <c r="E3" s="637"/>
      <c r="F3" s="637"/>
      <c r="G3" s="1"/>
      <c r="H3" s="1"/>
      <c r="I3" s="1"/>
      <c r="J3" s="1"/>
      <c r="K3" s="1"/>
      <c r="L3" s="1"/>
      <c r="M3" s="1"/>
      <c r="N3" s="1"/>
      <c r="O3" s="1"/>
      <c r="P3" s="1"/>
      <c r="Q3" s="1"/>
      <c r="R3" s="1"/>
      <c r="S3" s="1"/>
      <c r="T3" s="1"/>
      <c r="U3" s="1"/>
      <c r="V3" s="1"/>
      <c r="W3" s="1"/>
      <c r="X3" s="1"/>
      <c r="Y3" s="1"/>
      <c r="Z3" s="1"/>
    </row>
    <row r="4" spans="1:26" ht="24.75" customHeight="1">
      <c r="A4" s="919"/>
      <c r="B4" s="781"/>
      <c r="C4" s="781"/>
      <c r="D4" s="781"/>
      <c r="E4" s="781"/>
      <c r="F4" s="849"/>
      <c r="G4" s="1"/>
      <c r="H4" s="1"/>
      <c r="I4" s="1"/>
      <c r="J4" s="1"/>
      <c r="K4" s="1"/>
      <c r="L4" s="1"/>
      <c r="M4" s="1"/>
      <c r="N4" s="1"/>
      <c r="O4" s="1"/>
      <c r="P4" s="1"/>
      <c r="Q4" s="1"/>
      <c r="R4" s="1"/>
      <c r="S4" s="1"/>
      <c r="T4" s="1"/>
      <c r="U4" s="1"/>
      <c r="V4" s="1"/>
      <c r="W4" s="1"/>
      <c r="X4" s="1"/>
      <c r="Y4" s="1"/>
      <c r="Z4" s="1"/>
    </row>
    <row r="5" spans="1:26" ht="67.5" customHeight="1">
      <c r="A5" s="601" t="s">
        <v>5743</v>
      </c>
      <c r="B5" s="601" t="s">
        <v>5744</v>
      </c>
      <c r="C5" s="601" t="s">
        <v>5745</v>
      </c>
      <c r="D5" s="601" t="s">
        <v>5746</v>
      </c>
      <c r="E5" s="601" t="s">
        <v>5747</v>
      </c>
      <c r="F5" s="601" t="s">
        <v>5748</v>
      </c>
      <c r="G5" s="1"/>
      <c r="H5" s="602"/>
      <c r="I5" s="1"/>
      <c r="J5" s="1"/>
      <c r="K5" s="1"/>
      <c r="L5" s="1"/>
      <c r="M5" s="1"/>
      <c r="N5" s="1"/>
      <c r="O5" s="1"/>
      <c r="P5" s="1"/>
      <c r="Q5" s="1"/>
      <c r="R5" s="1"/>
      <c r="S5" s="1"/>
      <c r="T5" s="1"/>
      <c r="U5" s="1"/>
      <c r="V5" s="1"/>
      <c r="W5" s="1"/>
      <c r="X5" s="1"/>
      <c r="Y5" s="1"/>
      <c r="Z5" s="1"/>
    </row>
    <row r="6" spans="1:26" ht="51" customHeight="1">
      <c r="A6" s="603" t="s">
        <v>5749</v>
      </c>
      <c r="B6" s="603" t="s">
        <v>799</v>
      </c>
      <c r="C6" s="603" t="s">
        <v>5750</v>
      </c>
      <c r="D6" s="604" t="s">
        <v>5751</v>
      </c>
      <c r="E6" s="605" t="s">
        <v>5752</v>
      </c>
      <c r="F6" s="604" t="s">
        <v>5753</v>
      </c>
      <c r="G6" s="1"/>
      <c r="H6" s="1"/>
      <c r="I6" s="1"/>
      <c r="J6" s="1"/>
      <c r="K6" s="1"/>
      <c r="L6" s="1"/>
      <c r="M6" s="1"/>
      <c r="N6" s="1"/>
      <c r="O6" s="1"/>
      <c r="P6" s="1"/>
      <c r="Q6" s="1"/>
      <c r="R6" s="1"/>
      <c r="S6" s="1"/>
      <c r="T6" s="1"/>
      <c r="U6" s="1"/>
      <c r="V6" s="1"/>
      <c r="W6" s="1"/>
      <c r="X6" s="1"/>
      <c r="Y6" s="1"/>
      <c r="Z6" s="1"/>
    </row>
    <row r="7" spans="1:26" ht="57.75" customHeight="1">
      <c r="A7" s="603" t="s">
        <v>5754</v>
      </c>
      <c r="B7" s="603" t="s">
        <v>5755</v>
      </c>
      <c r="C7" s="603" t="s">
        <v>5750</v>
      </c>
      <c r="D7" s="604" t="s">
        <v>5751</v>
      </c>
      <c r="E7" s="605" t="s">
        <v>5756</v>
      </c>
      <c r="F7" s="604" t="s">
        <v>5753</v>
      </c>
      <c r="G7" s="1"/>
      <c r="H7" s="1"/>
      <c r="I7" s="1"/>
      <c r="J7" s="1"/>
      <c r="K7" s="1"/>
      <c r="L7" s="1"/>
      <c r="M7" s="1"/>
      <c r="N7" s="1"/>
      <c r="O7" s="1"/>
      <c r="P7" s="1"/>
      <c r="Q7" s="1"/>
      <c r="R7" s="1"/>
      <c r="S7" s="1"/>
      <c r="T7" s="1"/>
      <c r="U7" s="1"/>
      <c r="V7" s="1"/>
      <c r="W7" s="1"/>
      <c r="X7" s="1"/>
      <c r="Y7" s="1"/>
      <c r="Z7" s="1"/>
    </row>
    <row r="8" spans="1:26" ht="48.75" customHeight="1">
      <c r="A8" s="603" t="s">
        <v>5757</v>
      </c>
      <c r="B8" s="603" t="s">
        <v>717</v>
      </c>
      <c r="C8" s="603" t="s">
        <v>5750</v>
      </c>
      <c r="D8" s="604" t="s">
        <v>5751</v>
      </c>
      <c r="E8" s="605" t="s">
        <v>5752</v>
      </c>
      <c r="F8" s="604" t="s">
        <v>5753</v>
      </c>
      <c r="G8" s="1"/>
      <c r="H8" s="1"/>
      <c r="I8" s="1"/>
      <c r="J8" s="1"/>
      <c r="K8" s="1"/>
      <c r="L8" s="1"/>
      <c r="M8" s="1"/>
      <c r="N8" s="1"/>
      <c r="O8" s="1"/>
      <c r="P8" s="1"/>
      <c r="Q8" s="1"/>
      <c r="R8" s="1"/>
      <c r="S8" s="1"/>
      <c r="T8" s="1"/>
      <c r="U8" s="1"/>
      <c r="V8" s="1"/>
      <c r="W8" s="1"/>
      <c r="X8" s="1"/>
      <c r="Y8" s="1"/>
      <c r="Z8" s="1"/>
    </row>
    <row r="9" spans="1:26" ht="16.5" customHeight="1">
      <c r="A9" s="603" t="s">
        <v>5758</v>
      </c>
      <c r="B9" s="603" t="s">
        <v>827</v>
      </c>
      <c r="C9" s="603" t="s">
        <v>5750</v>
      </c>
      <c r="D9" s="604" t="s">
        <v>5751</v>
      </c>
      <c r="E9" s="605" t="s">
        <v>5759</v>
      </c>
      <c r="F9" s="604" t="s">
        <v>5760</v>
      </c>
      <c r="G9" s="1"/>
      <c r="H9" s="1"/>
      <c r="I9" s="1"/>
      <c r="J9" s="1"/>
      <c r="K9" s="1"/>
      <c r="L9" s="1"/>
      <c r="M9" s="1"/>
      <c r="N9" s="1"/>
      <c r="O9" s="1"/>
      <c r="P9" s="1"/>
      <c r="Q9" s="1"/>
      <c r="R9" s="1"/>
      <c r="S9" s="1"/>
      <c r="T9" s="1"/>
      <c r="U9" s="1"/>
      <c r="V9" s="1"/>
      <c r="W9" s="1"/>
      <c r="X9" s="1"/>
      <c r="Y9" s="1"/>
      <c r="Z9" s="1"/>
    </row>
    <row r="10" spans="1:26" ht="87" customHeight="1">
      <c r="A10" s="603" t="s">
        <v>5761</v>
      </c>
      <c r="B10" s="603" t="s">
        <v>821</v>
      </c>
      <c r="C10" s="603" t="s">
        <v>5750</v>
      </c>
      <c r="D10" s="603" t="s">
        <v>5751</v>
      </c>
      <c r="E10" s="605" t="s">
        <v>5762</v>
      </c>
      <c r="F10" s="604" t="s">
        <v>5760</v>
      </c>
      <c r="G10" s="1"/>
      <c r="H10" s="1"/>
      <c r="I10" s="1"/>
      <c r="J10" s="1"/>
      <c r="K10" s="1"/>
      <c r="L10" s="1"/>
      <c r="M10" s="1"/>
      <c r="N10" s="1"/>
      <c r="O10" s="1"/>
      <c r="P10" s="1"/>
      <c r="Q10" s="1"/>
      <c r="R10" s="1"/>
      <c r="S10" s="1"/>
      <c r="T10" s="1"/>
      <c r="U10" s="1"/>
      <c r="V10" s="1"/>
      <c r="W10" s="1"/>
      <c r="X10" s="1"/>
      <c r="Y10" s="1"/>
      <c r="Z10" s="1"/>
    </row>
    <row r="11" spans="1:26" ht="60" customHeight="1">
      <c r="A11" s="603" t="s">
        <v>5763</v>
      </c>
      <c r="B11" s="603" t="s">
        <v>5764</v>
      </c>
      <c r="C11" s="603" t="s">
        <v>5750</v>
      </c>
      <c r="D11" s="604" t="s">
        <v>5751</v>
      </c>
      <c r="E11" s="605" t="s">
        <v>5765</v>
      </c>
      <c r="F11" s="604" t="s">
        <v>5753</v>
      </c>
      <c r="G11" s="1"/>
      <c r="H11" s="1"/>
      <c r="I11" s="1"/>
      <c r="J11" s="1"/>
      <c r="K11" s="1"/>
      <c r="L11" s="1"/>
      <c r="M11" s="1"/>
      <c r="N11" s="1"/>
      <c r="O11" s="1"/>
      <c r="P11" s="1"/>
      <c r="Q11" s="1"/>
      <c r="R11" s="1"/>
      <c r="S11" s="1"/>
      <c r="T11" s="1"/>
      <c r="U11" s="1"/>
      <c r="V11" s="1"/>
      <c r="W11" s="1"/>
      <c r="X11" s="1"/>
      <c r="Y11" s="1"/>
      <c r="Z11" s="1"/>
    </row>
    <row r="12" spans="1:26" ht="125.25" customHeight="1">
      <c r="A12" s="603" t="s">
        <v>5766</v>
      </c>
      <c r="B12" s="603" t="s">
        <v>5767</v>
      </c>
      <c r="C12" s="603" t="s">
        <v>5750</v>
      </c>
      <c r="D12" s="604" t="s">
        <v>5751</v>
      </c>
      <c r="E12" s="605" t="s">
        <v>5768</v>
      </c>
      <c r="F12" s="604" t="s">
        <v>5753</v>
      </c>
      <c r="G12" s="1"/>
      <c r="H12" s="1"/>
      <c r="I12" s="1"/>
      <c r="J12" s="1"/>
      <c r="K12" s="1"/>
      <c r="L12" s="1"/>
      <c r="M12" s="1"/>
      <c r="N12" s="1"/>
      <c r="O12" s="1"/>
      <c r="P12" s="1"/>
      <c r="Q12" s="1"/>
      <c r="R12" s="1"/>
      <c r="S12" s="1"/>
      <c r="T12" s="1"/>
      <c r="U12" s="1"/>
      <c r="V12" s="1"/>
      <c r="W12" s="1"/>
      <c r="X12" s="1"/>
      <c r="Y12" s="1"/>
      <c r="Z12" s="1"/>
    </row>
    <row r="13" spans="1:26" ht="16.5" customHeight="1">
      <c r="A13" s="603" t="s">
        <v>5769</v>
      </c>
      <c r="B13" s="603" t="s">
        <v>5770</v>
      </c>
      <c r="C13" s="603" t="s">
        <v>5750</v>
      </c>
      <c r="D13" s="604" t="s">
        <v>5751</v>
      </c>
      <c r="E13" s="606" t="s">
        <v>5771</v>
      </c>
      <c r="F13" s="604" t="s">
        <v>5753</v>
      </c>
      <c r="G13" s="1"/>
      <c r="H13" s="1"/>
      <c r="I13" s="1"/>
      <c r="J13" s="1"/>
      <c r="K13" s="1"/>
      <c r="L13" s="1"/>
      <c r="M13" s="1"/>
      <c r="N13" s="1"/>
      <c r="O13" s="1"/>
      <c r="P13" s="1"/>
      <c r="Q13" s="1"/>
      <c r="R13" s="1"/>
      <c r="S13" s="1"/>
      <c r="T13" s="1"/>
      <c r="U13" s="1"/>
      <c r="V13" s="1"/>
      <c r="W13" s="1"/>
      <c r="X13" s="1"/>
      <c r="Y13" s="1"/>
      <c r="Z13" s="1"/>
    </row>
    <row r="14" spans="1:26" ht="44.25" customHeight="1">
      <c r="A14" s="603" t="s">
        <v>5772</v>
      </c>
      <c r="B14" s="603" t="s">
        <v>5773</v>
      </c>
      <c r="C14" s="603" t="s">
        <v>5750</v>
      </c>
      <c r="D14" s="604" t="s">
        <v>5751</v>
      </c>
      <c r="E14" s="606" t="s">
        <v>5774</v>
      </c>
      <c r="F14" s="604" t="s">
        <v>5753</v>
      </c>
      <c r="G14" s="1"/>
      <c r="H14" s="1"/>
      <c r="I14" s="1"/>
      <c r="J14" s="1"/>
      <c r="K14" s="1"/>
      <c r="L14" s="1"/>
      <c r="M14" s="1"/>
      <c r="N14" s="1"/>
      <c r="O14" s="1"/>
      <c r="P14" s="1"/>
      <c r="Q14" s="1"/>
      <c r="R14" s="1"/>
      <c r="S14" s="1"/>
      <c r="T14" s="1"/>
      <c r="U14" s="1"/>
      <c r="V14" s="1"/>
      <c r="W14" s="1"/>
      <c r="X14" s="1"/>
      <c r="Y14" s="1"/>
      <c r="Z14" s="1"/>
    </row>
    <row r="15" spans="1:26" ht="99" customHeight="1">
      <c r="A15" s="603" t="s">
        <v>5775</v>
      </c>
      <c r="B15" s="603" t="s">
        <v>3470</v>
      </c>
      <c r="C15" s="603" t="s">
        <v>5750</v>
      </c>
      <c r="D15" s="604" t="s">
        <v>5751</v>
      </c>
      <c r="E15" s="605" t="s">
        <v>5776</v>
      </c>
      <c r="F15" s="604" t="s">
        <v>5753</v>
      </c>
      <c r="G15" s="1"/>
      <c r="H15" s="1"/>
      <c r="I15" s="1"/>
      <c r="J15" s="1"/>
      <c r="K15" s="1"/>
      <c r="L15" s="1"/>
      <c r="M15" s="1"/>
      <c r="N15" s="1"/>
      <c r="O15" s="1"/>
      <c r="P15" s="1"/>
      <c r="Q15" s="1"/>
      <c r="R15" s="1"/>
      <c r="S15" s="1"/>
      <c r="T15" s="1"/>
      <c r="U15" s="1"/>
      <c r="V15" s="1"/>
      <c r="W15" s="1"/>
      <c r="X15" s="1"/>
      <c r="Y15" s="1"/>
      <c r="Z15" s="1"/>
    </row>
    <row r="16" spans="1:26" ht="136.5" customHeight="1">
      <c r="A16" s="603" t="s">
        <v>5777</v>
      </c>
      <c r="B16" s="603" t="s">
        <v>635</v>
      </c>
      <c r="C16" s="603" t="s">
        <v>5750</v>
      </c>
      <c r="D16" s="604" t="s">
        <v>5751</v>
      </c>
      <c r="E16" s="605" t="s">
        <v>5778</v>
      </c>
      <c r="F16" s="604" t="s">
        <v>5760</v>
      </c>
      <c r="G16" s="607"/>
      <c r="H16" s="607"/>
      <c r="I16" s="607"/>
      <c r="J16" s="607"/>
      <c r="K16" s="607"/>
      <c r="L16" s="607"/>
      <c r="M16" s="607"/>
      <c r="N16" s="607"/>
      <c r="O16" s="607"/>
      <c r="P16" s="607"/>
      <c r="Q16" s="607"/>
      <c r="R16" s="607"/>
      <c r="S16" s="607"/>
      <c r="T16" s="607"/>
      <c r="U16" s="607"/>
      <c r="V16" s="607"/>
      <c r="W16" s="607"/>
      <c r="X16" s="607"/>
      <c r="Y16" s="607"/>
      <c r="Z16" s="607"/>
    </row>
    <row r="17" spans="1:26" ht="48.75" customHeight="1">
      <c r="A17" s="603" t="s">
        <v>5779</v>
      </c>
      <c r="B17" s="603" t="s">
        <v>186</v>
      </c>
      <c r="C17" s="603" t="s">
        <v>5750</v>
      </c>
      <c r="D17" s="604" t="s">
        <v>5751</v>
      </c>
      <c r="E17" s="605" t="s">
        <v>5780</v>
      </c>
      <c r="F17" s="604" t="s">
        <v>5760</v>
      </c>
      <c r="G17" s="1"/>
      <c r="H17" s="1"/>
      <c r="I17" s="1"/>
      <c r="J17" s="1"/>
      <c r="K17" s="1"/>
      <c r="L17" s="1"/>
      <c r="M17" s="1"/>
      <c r="N17" s="1"/>
      <c r="O17" s="1"/>
      <c r="P17" s="1"/>
      <c r="Q17" s="1"/>
      <c r="R17" s="1"/>
      <c r="S17" s="1"/>
      <c r="T17" s="1"/>
      <c r="U17" s="1"/>
      <c r="V17" s="1"/>
      <c r="W17" s="1"/>
      <c r="X17" s="1"/>
      <c r="Y17" s="1"/>
      <c r="Z17" s="1"/>
    </row>
    <row r="18" spans="1:26" ht="99" customHeight="1">
      <c r="A18" s="603" t="s">
        <v>5781</v>
      </c>
      <c r="B18" s="603" t="s">
        <v>5782</v>
      </c>
      <c r="C18" s="603" t="s">
        <v>5750</v>
      </c>
      <c r="D18" s="604" t="s">
        <v>5751</v>
      </c>
      <c r="E18" s="605" t="s">
        <v>5783</v>
      </c>
      <c r="F18" s="604" t="s">
        <v>5753</v>
      </c>
      <c r="G18" s="1"/>
      <c r="H18" s="1"/>
      <c r="I18" s="1"/>
      <c r="J18" s="1"/>
      <c r="K18" s="1"/>
      <c r="L18" s="1"/>
      <c r="M18" s="1"/>
      <c r="N18" s="1"/>
      <c r="O18" s="1"/>
      <c r="P18" s="1"/>
      <c r="Q18" s="1"/>
      <c r="R18" s="1"/>
      <c r="S18" s="1"/>
      <c r="T18" s="1"/>
      <c r="U18" s="1"/>
      <c r="V18" s="1"/>
      <c r="W18" s="1"/>
      <c r="X18" s="1"/>
      <c r="Y18" s="1"/>
      <c r="Z18" s="1"/>
    </row>
    <row r="19" spans="1:26" ht="93.75" customHeight="1">
      <c r="A19" s="603" t="s">
        <v>5784</v>
      </c>
      <c r="B19" s="603" t="s">
        <v>5785</v>
      </c>
      <c r="C19" s="603" t="s">
        <v>5750</v>
      </c>
      <c r="D19" s="604" t="s">
        <v>5751</v>
      </c>
      <c r="E19" s="605" t="s">
        <v>5786</v>
      </c>
      <c r="F19" s="604" t="s">
        <v>5760</v>
      </c>
      <c r="G19" s="1"/>
      <c r="H19" s="1"/>
      <c r="I19" s="1"/>
      <c r="J19" s="1"/>
      <c r="K19" s="1"/>
      <c r="L19" s="1"/>
      <c r="M19" s="1"/>
      <c r="N19" s="1"/>
      <c r="O19" s="1"/>
      <c r="P19" s="1"/>
      <c r="Q19" s="1"/>
      <c r="R19" s="1"/>
      <c r="S19" s="1"/>
      <c r="T19" s="1"/>
      <c r="U19" s="1"/>
      <c r="V19" s="1"/>
      <c r="W19" s="1"/>
      <c r="X19" s="1"/>
      <c r="Y19" s="1"/>
      <c r="Z19" s="1"/>
    </row>
    <row r="20" spans="1:26" ht="102.75" customHeight="1">
      <c r="A20" s="603" t="s">
        <v>5787</v>
      </c>
      <c r="B20" s="603" t="s">
        <v>5788</v>
      </c>
      <c r="C20" s="603" t="s">
        <v>5750</v>
      </c>
      <c r="D20" s="604" t="s">
        <v>5751</v>
      </c>
      <c r="E20" s="605" t="s">
        <v>5789</v>
      </c>
      <c r="F20" s="604" t="s">
        <v>5760</v>
      </c>
      <c r="G20" s="1"/>
      <c r="H20" s="1"/>
      <c r="I20" s="1"/>
      <c r="J20" s="1"/>
      <c r="K20" s="1"/>
      <c r="L20" s="1"/>
      <c r="M20" s="1"/>
      <c r="N20" s="1"/>
      <c r="O20" s="1"/>
      <c r="P20" s="1"/>
      <c r="Q20" s="1"/>
      <c r="R20" s="1"/>
      <c r="S20" s="1"/>
      <c r="T20" s="1"/>
      <c r="U20" s="1"/>
      <c r="V20" s="1"/>
      <c r="W20" s="1"/>
      <c r="X20" s="1"/>
      <c r="Y20" s="1"/>
      <c r="Z20" s="1"/>
    </row>
    <row r="21" spans="1:26" ht="47.25" customHeight="1">
      <c r="A21" s="603" t="s">
        <v>5790</v>
      </c>
      <c r="B21" s="603" t="s">
        <v>5791</v>
      </c>
      <c r="C21" s="603" t="s">
        <v>5750</v>
      </c>
      <c r="D21" s="604" t="s">
        <v>5751</v>
      </c>
      <c r="E21" s="605" t="s">
        <v>5792</v>
      </c>
      <c r="F21" s="604" t="s">
        <v>5760</v>
      </c>
      <c r="G21" s="1"/>
      <c r="H21" s="1"/>
      <c r="I21" s="1"/>
      <c r="J21" s="1"/>
      <c r="K21" s="1"/>
      <c r="L21" s="1"/>
      <c r="M21" s="1"/>
      <c r="N21" s="1"/>
      <c r="O21" s="1"/>
      <c r="P21" s="1"/>
      <c r="Q21" s="1"/>
      <c r="R21" s="1"/>
      <c r="S21" s="1"/>
      <c r="T21" s="1"/>
      <c r="U21" s="1"/>
      <c r="V21" s="1"/>
      <c r="W21" s="1"/>
      <c r="X21" s="1"/>
      <c r="Y21" s="1"/>
      <c r="Z21" s="1"/>
    </row>
    <row r="22" spans="1:26" ht="16.5" customHeight="1">
      <c r="A22" s="603" t="s">
        <v>5793</v>
      </c>
      <c r="B22" s="603" t="s">
        <v>2942</v>
      </c>
      <c r="C22" s="603" t="s">
        <v>5750</v>
      </c>
      <c r="D22" s="604" t="s">
        <v>5751</v>
      </c>
      <c r="E22" s="605" t="s">
        <v>5794</v>
      </c>
      <c r="F22" s="604" t="s">
        <v>5760</v>
      </c>
      <c r="G22" s="1"/>
      <c r="H22" s="1"/>
      <c r="I22" s="1"/>
      <c r="J22" s="1"/>
      <c r="K22" s="1"/>
      <c r="L22" s="1"/>
      <c r="M22" s="1"/>
      <c r="N22" s="1"/>
      <c r="O22" s="1"/>
      <c r="P22" s="1"/>
      <c r="Q22" s="1"/>
      <c r="R22" s="1"/>
      <c r="S22" s="1"/>
      <c r="T22" s="1"/>
      <c r="U22" s="1"/>
      <c r="V22" s="1"/>
      <c r="W22" s="1"/>
      <c r="X22" s="1"/>
      <c r="Y22" s="1"/>
      <c r="Z22" s="1"/>
    </row>
    <row r="23" spans="1:26" ht="54" customHeight="1">
      <c r="A23" s="603" t="s">
        <v>5795</v>
      </c>
      <c r="B23" s="603" t="s">
        <v>725</v>
      </c>
      <c r="C23" s="603" t="s">
        <v>5750</v>
      </c>
      <c r="D23" s="604" t="s">
        <v>5751</v>
      </c>
      <c r="E23" s="605" t="s">
        <v>5796</v>
      </c>
      <c r="F23" s="604" t="s">
        <v>5760</v>
      </c>
      <c r="G23" s="1"/>
      <c r="H23" s="1"/>
      <c r="I23" s="1"/>
      <c r="J23" s="1"/>
      <c r="K23" s="1"/>
      <c r="L23" s="1"/>
      <c r="M23" s="1"/>
      <c r="N23" s="1"/>
      <c r="O23" s="1"/>
      <c r="P23" s="1"/>
      <c r="Q23" s="1"/>
      <c r="R23" s="1"/>
      <c r="S23" s="1"/>
      <c r="T23" s="1"/>
      <c r="U23" s="1"/>
      <c r="V23" s="1"/>
      <c r="W23" s="1"/>
      <c r="X23" s="1"/>
      <c r="Y23" s="1"/>
      <c r="Z23" s="1"/>
    </row>
    <row r="24" spans="1:26" ht="144.75" customHeight="1">
      <c r="A24" s="603" t="s">
        <v>5797</v>
      </c>
      <c r="B24" s="603" t="s">
        <v>5798</v>
      </c>
      <c r="C24" s="603" t="s">
        <v>5750</v>
      </c>
      <c r="D24" s="604" t="s">
        <v>5751</v>
      </c>
      <c r="E24" s="605" t="s">
        <v>5799</v>
      </c>
      <c r="F24" s="604" t="s">
        <v>5760</v>
      </c>
      <c r="G24" s="1"/>
      <c r="H24" s="1"/>
      <c r="I24" s="1"/>
      <c r="J24" s="1"/>
      <c r="K24" s="1"/>
      <c r="L24" s="1"/>
      <c r="M24" s="1"/>
      <c r="N24" s="1"/>
      <c r="O24" s="1"/>
      <c r="P24" s="1"/>
      <c r="Q24" s="1"/>
      <c r="R24" s="1"/>
      <c r="S24" s="1"/>
      <c r="T24" s="1"/>
      <c r="U24" s="1"/>
      <c r="V24" s="1"/>
      <c r="W24" s="1"/>
      <c r="X24" s="1"/>
      <c r="Y24" s="1"/>
      <c r="Z24" s="1"/>
    </row>
    <row r="25" spans="1:26" ht="43.5" customHeight="1">
      <c r="A25" s="603" t="s">
        <v>5800</v>
      </c>
      <c r="B25" s="603" t="s">
        <v>5801</v>
      </c>
      <c r="C25" s="603" t="s">
        <v>5750</v>
      </c>
      <c r="D25" s="604" t="s">
        <v>5751</v>
      </c>
      <c r="E25" s="605" t="s">
        <v>5802</v>
      </c>
      <c r="F25" s="604" t="s">
        <v>5760</v>
      </c>
      <c r="G25" s="1"/>
      <c r="H25" s="1"/>
      <c r="I25" s="1"/>
      <c r="J25" s="1"/>
      <c r="K25" s="1"/>
      <c r="L25" s="1"/>
      <c r="M25" s="1"/>
      <c r="N25" s="1"/>
      <c r="O25" s="1"/>
      <c r="P25" s="1"/>
      <c r="Q25" s="1"/>
      <c r="R25" s="1"/>
      <c r="S25" s="1"/>
      <c r="T25" s="1"/>
      <c r="U25" s="1"/>
      <c r="V25" s="1"/>
      <c r="W25" s="1"/>
      <c r="X25" s="1"/>
      <c r="Y25" s="1"/>
      <c r="Z25" s="1"/>
    </row>
    <row r="26" spans="1:26" ht="51.75" customHeight="1">
      <c r="A26" s="603" t="s">
        <v>5803</v>
      </c>
      <c r="B26" s="603" t="s">
        <v>5804</v>
      </c>
      <c r="C26" s="603" t="s">
        <v>5750</v>
      </c>
      <c r="D26" s="604" t="s">
        <v>5751</v>
      </c>
      <c r="E26" s="605" t="s">
        <v>5805</v>
      </c>
      <c r="F26" s="604" t="s">
        <v>5760</v>
      </c>
      <c r="G26" s="1"/>
      <c r="H26" s="1"/>
      <c r="I26" s="1"/>
      <c r="J26" s="1"/>
      <c r="K26" s="1"/>
      <c r="L26" s="1"/>
      <c r="M26" s="1"/>
      <c r="N26" s="1"/>
      <c r="O26" s="1"/>
      <c r="P26" s="1"/>
      <c r="Q26" s="1"/>
      <c r="R26" s="1"/>
      <c r="S26" s="1"/>
      <c r="T26" s="1"/>
      <c r="U26" s="1"/>
      <c r="V26" s="1"/>
      <c r="W26" s="1"/>
      <c r="X26" s="1"/>
      <c r="Y26" s="1"/>
      <c r="Z26" s="1"/>
    </row>
    <row r="27" spans="1:26" ht="81" customHeight="1">
      <c r="A27" s="603" t="s">
        <v>5806</v>
      </c>
      <c r="B27" s="603" t="s">
        <v>5807</v>
      </c>
      <c r="C27" s="603" t="s">
        <v>5750</v>
      </c>
      <c r="D27" s="604" t="s">
        <v>5751</v>
      </c>
      <c r="E27" s="605" t="s">
        <v>5808</v>
      </c>
      <c r="F27" s="604" t="s">
        <v>5760</v>
      </c>
      <c r="G27" s="1"/>
      <c r="H27" s="1"/>
      <c r="I27" s="1"/>
      <c r="J27" s="1"/>
      <c r="K27" s="1"/>
      <c r="L27" s="1"/>
      <c r="M27" s="1"/>
      <c r="N27" s="1"/>
      <c r="O27" s="1"/>
      <c r="P27" s="1"/>
      <c r="Q27" s="1"/>
      <c r="R27" s="1"/>
      <c r="S27" s="1"/>
      <c r="T27" s="1"/>
      <c r="U27" s="1"/>
      <c r="V27" s="1"/>
      <c r="W27" s="1"/>
      <c r="X27" s="1"/>
      <c r="Y27" s="1"/>
      <c r="Z27" s="1"/>
    </row>
    <row r="28" spans="1:26" ht="161.25" customHeight="1">
      <c r="A28" s="603" t="s">
        <v>5809</v>
      </c>
      <c r="B28" s="603" t="s">
        <v>5810</v>
      </c>
      <c r="C28" s="603" t="s">
        <v>5750</v>
      </c>
      <c r="D28" s="604" t="s">
        <v>5751</v>
      </c>
      <c r="E28" s="605" t="s">
        <v>5811</v>
      </c>
      <c r="F28" s="604" t="s">
        <v>5753</v>
      </c>
      <c r="G28" s="1"/>
      <c r="H28" s="1"/>
      <c r="I28" s="1"/>
      <c r="J28" s="1"/>
      <c r="K28" s="1"/>
      <c r="L28" s="1"/>
      <c r="M28" s="1"/>
      <c r="N28" s="1"/>
      <c r="O28" s="1"/>
      <c r="P28" s="1"/>
      <c r="Q28" s="1"/>
      <c r="R28" s="1"/>
      <c r="S28" s="1"/>
      <c r="T28" s="1"/>
      <c r="U28" s="1"/>
      <c r="V28" s="1"/>
      <c r="W28" s="1"/>
      <c r="X28" s="1"/>
      <c r="Y28" s="1"/>
      <c r="Z28" s="1"/>
    </row>
    <row r="29" spans="1:26" ht="46.5" customHeight="1">
      <c r="A29" s="603" t="s">
        <v>5749</v>
      </c>
      <c r="B29" s="603" t="s">
        <v>163</v>
      </c>
      <c r="C29" s="603" t="s">
        <v>5812</v>
      </c>
      <c r="D29" s="604" t="s">
        <v>5751</v>
      </c>
      <c r="E29" s="605" t="s">
        <v>5752</v>
      </c>
      <c r="F29" s="604" t="s">
        <v>5753</v>
      </c>
      <c r="G29" s="1"/>
      <c r="H29" s="1"/>
      <c r="I29" s="1"/>
      <c r="J29" s="1"/>
      <c r="K29" s="1"/>
      <c r="L29" s="1"/>
      <c r="M29" s="1"/>
      <c r="N29" s="1"/>
      <c r="O29" s="1"/>
      <c r="P29" s="1"/>
      <c r="Q29" s="1"/>
      <c r="R29" s="1"/>
      <c r="S29" s="1"/>
      <c r="T29" s="1"/>
      <c r="U29" s="1"/>
      <c r="V29" s="1"/>
      <c r="W29" s="1"/>
      <c r="X29" s="1"/>
      <c r="Y29" s="1"/>
      <c r="Z29" s="1"/>
    </row>
    <row r="30" spans="1:26" ht="59.25" customHeight="1">
      <c r="A30" s="603" t="s">
        <v>5754</v>
      </c>
      <c r="B30" s="603" t="s">
        <v>793</v>
      </c>
      <c r="C30" s="603" t="s">
        <v>5812</v>
      </c>
      <c r="D30" s="604" t="s">
        <v>5751</v>
      </c>
      <c r="E30" s="605" t="s">
        <v>5756</v>
      </c>
      <c r="F30" s="604" t="s">
        <v>5753</v>
      </c>
      <c r="G30" s="1"/>
      <c r="H30" s="1"/>
      <c r="I30" s="1"/>
      <c r="J30" s="1"/>
      <c r="K30" s="1"/>
      <c r="L30" s="1"/>
      <c r="M30" s="1"/>
      <c r="N30" s="1"/>
      <c r="O30" s="1"/>
      <c r="P30" s="1"/>
      <c r="Q30" s="1"/>
      <c r="R30" s="1"/>
      <c r="S30" s="1"/>
      <c r="T30" s="1"/>
      <c r="U30" s="1"/>
      <c r="V30" s="1"/>
      <c r="W30" s="1"/>
      <c r="X30" s="1"/>
      <c r="Y30" s="1"/>
      <c r="Z30" s="1"/>
    </row>
    <row r="31" spans="1:26" ht="16.5" customHeight="1">
      <c r="A31" s="603" t="s">
        <v>5763</v>
      </c>
      <c r="B31" s="603" t="s">
        <v>2982</v>
      </c>
      <c r="C31" s="603" t="s">
        <v>5812</v>
      </c>
      <c r="D31" s="604" t="s">
        <v>5751</v>
      </c>
      <c r="E31" s="605" t="s">
        <v>5813</v>
      </c>
      <c r="F31" s="604" t="s">
        <v>5753</v>
      </c>
      <c r="G31" s="1"/>
      <c r="H31" s="1"/>
      <c r="I31" s="1"/>
      <c r="J31" s="1"/>
      <c r="K31" s="1"/>
      <c r="L31" s="1"/>
      <c r="M31" s="1"/>
      <c r="N31" s="1"/>
      <c r="O31" s="1"/>
      <c r="P31" s="1"/>
      <c r="Q31" s="1"/>
      <c r="R31" s="1"/>
      <c r="S31" s="1"/>
      <c r="T31" s="1"/>
      <c r="U31" s="1"/>
      <c r="V31" s="1"/>
      <c r="W31" s="1"/>
      <c r="X31" s="1"/>
      <c r="Y31" s="1"/>
      <c r="Z31" s="1"/>
    </row>
    <row r="32" spans="1:26" ht="98.25" customHeight="1">
      <c r="A32" s="603" t="s">
        <v>5766</v>
      </c>
      <c r="B32" s="603" t="s">
        <v>5814</v>
      </c>
      <c r="C32" s="603" t="s">
        <v>5812</v>
      </c>
      <c r="D32" s="604" t="s">
        <v>5751</v>
      </c>
      <c r="E32" s="605" t="s">
        <v>5768</v>
      </c>
      <c r="F32" s="604" t="s">
        <v>5753</v>
      </c>
      <c r="G32" s="1"/>
      <c r="H32" s="1"/>
      <c r="I32" s="1"/>
      <c r="J32" s="1"/>
      <c r="K32" s="1"/>
      <c r="L32" s="1"/>
      <c r="M32" s="1"/>
      <c r="N32" s="1"/>
      <c r="O32" s="1"/>
      <c r="P32" s="1"/>
      <c r="Q32" s="1"/>
      <c r="R32" s="1"/>
      <c r="S32" s="1"/>
      <c r="T32" s="1"/>
      <c r="U32" s="1"/>
      <c r="V32" s="1"/>
      <c r="W32" s="1"/>
      <c r="X32" s="1"/>
      <c r="Y32" s="1"/>
      <c r="Z32" s="1"/>
    </row>
    <row r="33" spans="1:26" ht="44.25" customHeight="1">
      <c r="A33" s="603" t="s">
        <v>5769</v>
      </c>
      <c r="B33" s="603" t="s">
        <v>679</v>
      </c>
      <c r="C33" s="603" t="s">
        <v>5812</v>
      </c>
      <c r="D33" s="604" t="s">
        <v>5751</v>
      </c>
      <c r="E33" s="605" t="s">
        <v>5771</v>
      </c>
      <c r="F33" s="604" t="s">
        <v>5753</v>
      </c>
      <c r="G33" s="1"/>
      <c r="H33" s="1"/>
      <c r="I33" s="1"/>
      <c r="J33" s="1"/>
      <c r="K33" s="1"/>
      <c r="L33" s="1"/>
      <c r="M33" s="1"/>
      <c r="N33" s="1"/>
      <c r="O33" s="1"/>
      <c r="P33" s="1"/>
      <c r="Q33" s="1"/>
      <c r="R33" s="1"/>
      <c r="S33" s="1"/>
      <c r="T33" s="1"/>
      <c r="U33" s="1"/>
      <c r="V33" s="1"/>
      <c r="W33" s="1"/>
      <c r="X33" s="1"/>
      <c r="Y33" s="1"/>
      <c r="Z33" s="1"/>
    </row>
    <row r="34" spans="1:26" ht="46.5" customHeight="1">
      <c r="A34" s="603" t="s">
        <v>5772</v>
      </c>
      <c r="B34" s="603" t="s">
        <v>5815</v>
      </c>
      <c r="C34" s="603" t="s">
        <v>5812</v>
      </c>
      <c r="D34" s="604" t="s">
        <v>5751</v>
      </c>
      <c r="E34" s="605" t="s">
        <v>5774</v>
      </c>
      <c r="F34" s="604" t="s">
        <v>5753</v>
      </c>
      <c r="G34" s="1"/>
      <c r="H34" s="1"/>
      <c r="I34" s="1"/>
      <c r="J34" s="1"/>
      <c r="K34" s="1"/>
      <c r="L34" s="1"/>
      <c r="M34" s="1"/>
      <c r="N34" s="1"/>
      <c r="O34" s="1"/>
      <c r="P34" s="1"/>
      <c r="Q34" s="1"/>
      <c r="R34" s="1"/>
      <c r="S34" s="1"/>
      <c r="T34" s="1"/>
      <c r="U34" s="1"/>
      <c r="V34" s="1"/>
      <c r="W34" s="1"/>
      <c r="X34" s="1"/>
      <c r="Y34" s="1"/>
      <c r="Z34" s="1"/>
    </row>
    <row r="35" spans="1:26" ht="98.25" customHeight="1">
      <c r="A35" s="603" t="s">
        <v>5775</v>
      </c>
      <c r="B35" s="603" t="s">
        <v>655</v>
      </c>
      <c r="C35" s="603" t="s">
        <v>5812</v>
      </c>
      <c r="D35" s="604" t="s">
        <v>5751</v>
      </c>
      <c r="E35" s="605" t="s">
        <v>5776</v>
      </c>
      <c r="F35" s="604" t="s">
        <v>5753</v>
      </c>
      <c r="G35" s="1"/>
      <c r="H35" s="1"/>
      <c r="I35" s="1"/>
      <c r="J35" s="1"/>
      <c r="K35" s="1"/>
      <c r="L35" s="1"/>
      <c r="M35" s="1"/>
      <c r="N35" s="1"/>
      <c r="O35" s="1"/>
      <c r="P35" s="1"/>
      <c r="Q35" s="1"/>
      <c r="R35" s="1"/>
      <c r="S35" s="1"/>
      <c r="T35" s="1"/>
      <c r="U35" s="1"/>
      <c r="V35" s="1"/>
      <c r="W35" s="1"/>
      <c r="X35" s="1"/>
      <c r="Y35" s="1"/>
      <c r="Z35" s="1"/>
    </row>
    <row r="36" spans="1:26" ht="102.75" customHeight="1">
      <c r="A36" s="603" t="s">
        <v>5781</v>
      </c>
      <c r="B36" s="603" t="s">
        <v>145</v>
      </c>
      <c r="C36" s="603" t="s">
        <v>5812</v>
      </c>
      <c r="D36" s="604" t="s">
        <v>5751</v>
      </c>
      <c r="E36" s="605" t="s">
        <v>5783</v>
      </c>
      <c r="F36" s="604" t="s">
        <v>5760</v>
      </c>
      <c r="G36" s="1"/>
      <c r="H36" s="1"/>
      <c r="I36" s="1"/>
      <c r="J36" s="1"/>
      <c r="K36" s="1"/>
      <c r="L36" s="1"/>
      <c r="M36" s="1"/>
      <c r="N36" s="1"/>
      <c r="O36" s="1"/>
      <c r="P36" s="1"/>
      <c r="Q36" s="1"/>
      <c r="R36" s="1"/>
      <c r="S36" s="1"/>
      <c r="T36" s="1"/>
      <c r="U36" s="1"/>
      <c r="V36" s="1"/>
      <c r="W36" s="1"/>
      <c r="X36" s="1"/>
      <c r="Y36" s="1"/>
      <c r="Z36" s="1"/>
    </row>
    <row r="37" spans="1:26" ht="16.5" customHeight="1">
      <c r="A37" s="603" t="s">
        <v>5784</v>
      </c>
      <c r="B37" s="603" t="s">
        <v>757</v>
      </c>
      <c r="C37" s="603" t="s">
        <v>5812</v>
      </c>
      <c r="D37" s="604" t="s">
        <v>5751</v>
      </c>
      <c r="E37" s="605" t="s">
        <v>5786</v>
      </c>
      <c r="F37" s="604" t="s">
        <v>5760</v>
      </c>
      <c r="G37" s="1"/>
      <c r="H37" s="1"/>
      <c r="I37" s="1"/>
      <c r="J37" s="1"/>
      <c r="K37" s="1"/>
      <c r="L37" s="1"/>
      <c r="M37" s="1"/>
      <c r="N37" s="1"/>
      <c r="O37" s="1"/>
      <c r="P37" s="1"/>
      <c r="Q37" s="1"/>
      <c r="R37" s="1"/>
      <c r="S37" s="1"/>
      <c r="T37" s="1"/>
      <c r="U37" s="1"/>
      <c r="V37" s="1"/>
      <c r="W37" s="1"/>
      <c r="X37" s="1"/>
      <c r="Y37" s="1"/>
      <c r="Z37" s="1"/>
    </row>
    <row r="38" spans="1:26" ht="139.5" customHeight="1">
      <c r="A38" s="603" t="s">
        <v>5797</v>
      </c>
      <c r="B38" s="603" t="s">
        <v>28</v>
      </c>
      <c r="C38" s="603" t="s">
        <v>5812</v>
      </c>
      <c r="D38" s="604" t="s">
        <v>5751</v>
      </c>
      <c r="E38" s="605" t="s">
        <v>5799</v>
      </c>
      <c r="F38" s="604" t="s">
        <v>5760</v>
      </c>
      <c r="G38" s="1"/>
      <c r="H38" s="1"/>
      <c r="I38" s="1"/>
      <c r="J38" s="1"/>
      <c r="K38" s="1"/>
      <c r="L38" s="1"/>
      <c r="M38" s="1"/>
      <c r="N38" s="1"/>
      <c r="O38" s="1"/>
      <c r="P38" s="1"/>
      <c r="Q38" s="1"/>
      <c r="R38" s="1"/>
      <c r="S38" s="1"/>
      <c r="T38" s="1"/>
      <c r="U38" s="1"/>
      <c r="V38" s="1"/>
      <c r="W38" s="1"/>
      <c r="X38" s="1"/>
      <c r="Y38" s="1"/>
      <c r="Z38" s="1"/>
    </row>
    <row r="39" spans="1:26" ht="51" customHeight="1">
      <c r="A39" s="603" t="s">
        <v>5803</v>
      </c>
      <c r="B39" s="603" t="s">
        <v>777</v>
      </c>
      <c r="C39" s="603" t="s">
        <v>5812</v>
      </c>
      <c r="D39" s="604" t="s">
        <v>5751</v>
      </c>
      <c r="E39" s="605" t="s">
        <v>5805</v>
      </c>
      <c r="F39" s="604" t="s">
        <v>5760</v>
      </c>
      <c r="G39" s="1"/>
      <c r="H39" s="1"/>
      <c r="I39" s="1"/>
      <c r="J39" s="1"/>
      <c r="K39" s="1"/>
      <c r="L39" s="1"/>
      <c r="M39" s="1"/>
      <c r="N39" s="1"/>
      <c r="O39" s="1"/>
      <c r="P39" s="1"/>
      <c r="Q39" s="1"/>
      <c r="R39" s="1"/>
      <c r="S39" s="1"/>
      <c r="T39" s="1"/>
      <c r="U39" s="1"/>
      <c r="V39" s="1"/>
      <c r="W39" s="1"/>
      <c r="X39" s="1"/>
      <c r="Y39" s="1"/>
      <c r="Z39" s="1"/>
    </row>
    <row r="40" spans="1:26" ht="79.5" customHeight="1">
      <c r="A40" s="603" t="s">
        <v>5806</v>
      </c>
      <c r="B40" s="603" t="s">
        <v>3081</v>
      </c>
      <c r="C40" s="603" t="s">
        <v>5812</v>
      </c>
      <c r="D40" s="604" t="s">
        <v>5751</v>
      </c>
      <c r="E40" s="605" t="s">
        <v>5808</v>
      </c>
      <c r="F40" s="604" t="s">
        <v>5760</v>
      </c>
      <c r="G40" s="1"/>
      <c r="H40" s="1"/>
      <c r="I40" s="1"/>
      <c r="J40" s="1"/>
      <c r="K40" s="1"/>
      <c r="L40" s="1"/>
      <c r="M40" s="1"/>
      <c r="N40" s="1"/>
      <c r="O40" s="1"/>
      <c r="P40" s="1"/>
      <c r="Q40" s="1"/>
      <c r="R40" s="1"/>
      <c r="S40" s="1"/>
      <c r="T40" s="1"/>
      <c r="U40" s="1"/>
      <c r="V40" s="1"/>
      <c r="W40" s="1"/>
      <c r="X40" s="1"/>
      <c r="Y40" s="1"/>
      <c r="Z40" s="1"/>
    </row>
    <row r="41" spans="1:26" ht="161.25" customHeight="1">
      <c r="A41" s="603" t="s">
        <v>5809</v>
      </c>
      <c r="B41" s="603" t="s">
        <v>138</v>
      </c>
      <c r="C41" s="603" t="s">
        <v>5812</v>
      </c>
      <c r="D41" s="604" t="s">
        <v>5751</v>
      </c>
      <c r="E41" s="605" t="s">
        <v>5811</v>
      </c>
      <c r="F41" s="604" t="s">
        <v>5753</v>
      </c>
      <c r="G41" s="1"/>
      <c r="H41" s="1"/>
      <c r="I41" s="1"/>
      <c r="J41" s="1"/>
      <c r="K41" s="1"/>
      <c r="L41" s="1"/>
      <c r="M41" s="1"/>
      <c r="N41" s="1"/>
      <c r="O41" s="1"/>
      <c r="P41" s="1"/>
      <c r="Q41" s="1"/>
      <c r="R41" s="1"/>
      <c r="S41" s="1"/>
      <c r="T41" s="1"/>
      <c r="U41" s="1"/>
      <c r="V41" s="1"/>
      <c r="W41" s="1"/>
      <c r="X41" s="1"/>
      <c r="Y41" s="1"/>
      <c r="Z41" s="1"/>
    </row>
    <row r="42" spans="1:26" ht="43.5" customHeight="1">
      <c r="A42" s="603" t="s">
        <v>5758</v>
      </c>
      <c r="B42" s="603" t="s">
        <v>687</v>
      </c>
      <c r="C42" s="603" t="s">
        <v>5816</v>
      </c>
      <c r="D42" s="604" t="s">
        <v>5751</v>
      </c>
      <c r="E42" s="606" t="s">
        <v>5817</v>
      </c>
      <c r="F42" s="604" t="s">
        <v>5760</v>
      </c>
      <c r="G42" s="1"/>
      <c r="H42" s="1"/>
      <c r="I42" s="1"/>
      <c r="J42" s="1"/>
      <c r="K42" s="1"/>
      <c r="L42" s="1"/>
      <c r="M42" s="1"/>
      <c r="N42" s="1"/>
      <c r="O42" s="1"/>
      <c r="P42" s="1"/>
      <c r="Q42" s="1"/>
      <c r="R42" s="1"/>
      <c r="S42" s="1"/>
      <c r="T42" s="1"/>
      <c r="U42" s="1"/>
      <c r="V42" s="1"/>
      <c r="W42" s="1"/>
      <c r="X42" s="1"/>
      <c r="Y42" s="1"/>
      <c r="Z42" s="1"/>
    </row>
    <row r="43" spans="1:26" ht="87" customHeight="1">
      <c r="A43" s="603" t="s">
        <v>5761</v>
      </c>
      <c r="B43" s="603" t="s">
        <v>729</v>
      </c>
      <c r="C43" s="603" t="s">
        <v>5816</v>
      </c>
      <c r="D43" s="604" t="s">
        <v>5751</v>
      </c>
      <c r="E43" s="605" t="s">
        <v>5818</v>
      </c>
      <c r="F43" s="604" t="s">
        <v>5760</v>
      </c>
      <c r="G43" s="1"/>
      <c r="H43" s="1"/>
      <c r="I43" s="1"/>
      <c r="J43" s="1"/>
      <c r="K43" s="1"/>
      <c r="L43" s="1"/>
      <c r="M43" s="1"/>
      <c r="N43" s="1"/>
      <c r="O43" s="1"/>
      <c r="P43" s="1"/>
      <c r="Q43" s="1"/>
      <c r="R43" s="1"/>
      <c r="S43" s="1"/>
      <c r="T43" s="1"/>
      <c r="U43" s="1"/>
      <c r="V43" s="1"/>
      <c r="W43" s="1"/>
      <c r="X43" s="1"/>
      <c r="Y43" s="1"/>
      <c r="Z43" s="1"/>
    </row>
    <row r="44" spans="1:26" ht="58.5" customHeight="1">
      <c r="A44" s="603" t="s">
        <v>5763</v>
      </c>
      <c r="B44" s="603" t="s">
        <v>5819</v>
      </c>
      <c r="C44" s="603" t="s">
        <v>5816</v>
      </c>
      <c r="D44" s="604" t="s">
        <v>5751</v>
      </c>
      <c r="E44" s="605" t="s">
        <v>5765</v>
      </c>
      <c r="F44" s="604" t="s">
        <v>5753</v>
      </c>
      <c r="G44" s="1"/>
      <c r="H44" s="1"/>
      <c r="I44" s="1"/>
      <c r="J44" s="1"/>
      <c r="K44" s="1"/>
      <c r="L44" s="1"/>
      <c r="M44" s="1"/>
      <c r="N44" s="1"/>
      <c r="O44" s="1"/>
      <c r="P44" s="1"/>
      <c r="Q44" s="1"/>
      <c r="R44" s="1"/>
      <c r="S44" s="1"/>
      <c r="T44" s="1"/>
      <c r="U44" s="1"/>
      <c r="V44" s="1"/>
      <c r="W44" s="1"/>
      <c r="X44" s="1"/>
      <c r="Y44" s="1"/>
      <c r="Z44" s="1"/>
    </row>
    <row r="45" spans="1:26" ht="16.5" customHeight="1">
      <c r="A45" s="603" t="s">
        <v>5766</v>
      </c>
      <c r="B45" s="603" t="s">
        <v>5820</v>
      </c>
      <c r="C45" s="603" t="s">
        <v>5816</v>
      </c>
      <c r="D45" s="604" t="s">
        <v>5751</v>
      </c>
      <c r="E45" s="605" t="s">
        <v>5768</v>
      </c>
      <c r="F45" s="604" t="s">
        <v>5753</v>
      </c>
      <c r="G45" s="1"/>
      <c r="H45" s="1"/>
      <c r="I45" s="1"/>
      <c r="J45" s="1"/>
      <c r="K45" s="1"/>
      <c r="L45" s="1"/>
      <c r="M45" s="1"/>
      <c r="N45" s="1"/>
      <c r="O45" s="1"/>
      <c r="P45" s="1"/>
      <c r="Q45" s="1"/>
      <c r="R45" s="1"/>
      <c r="S45" s="1"/>
      <c r="T45" s="1"/>
      <c r="U45" s="1"/>
      <c r="V45" s="1"/>
      <c r="W45" s="1"/>
      <c r="X45" s="1"/>
      <c r="Y45" s="1"/>
      <c r="Z45" s="1"/>
    </row>
    <row r="46" spans="1:26" ht="16.5" customHeight="1">
      <c r="A46" s="603" t="s">
        <v>5769</v>
      </c>
      <c r="B46" s="603" t="s">
        <v>128</v>
      </c>
      <c r="C46" s="603" t="s">
        <v>5816</v>
      </c>
      <c r="D46" s="604" t="s">
        <v>5751</v>
      </c>
      <c r="E46" s="606" t="s">
        <v>5771</v>
      </c>
      <c r="F46" s="604" t="s">
        <v>5753</v>
      </c>
      <c r="G46" s="1"/>
      <c r="H46" s="1"/>
      <c r="I46" s="1"/>
      <c r="J46" s="1"/>
      <c r="K46" s="1"/>
      <c r="L46" s="1"/>
      <c r="M46" s="1"/>
      <c r="N46" s="1"/>
      <c r="O46" s="1"/>
      <c r="P46" s="1"/>
      <c r="Q46" s="1"/>
      <c r="R46" s="1"/>
      <c r="S46" s="1"/>
      <c r="T46" s="1"/>
      <c r="U46" s="1"/>
      <c r="V46" s="1"/>
      <c r="W46" s="1"/>
      <c r="X46" s="1"/>
      <c r="Y46" s="1"/>
      <c r="Z46" s="1"/>
    </row>
    <row r="47" spans="1:26" ht="16.5" customHeight="1">
      <c r="A47" s="603" t="s">
        <v>5772</v>
      </c>
      <c r="B47" s="603" t="s">
        <v>5821</v>
      </c>
      <c r="C47" s="603" t="s">
        <v>5816</v>
      </c>
      <c r="D47" s="604" t="s">
        <v>5751</v>
      </c>
      <c r="E47" s="606" t="s">
        <v>5774</v>
      </c>
      <c r="F47" s="604" t="s">
        <v>5753</v>
      </c>
      <c r="G47" s="1"/>
      <c r="H47" s="1"/>
      <c r="I47" s="1"/>
      <c r="J47" s="1"/>
      <c r="K47" s="1"/>
      <c r="L47" s="1"/>
      <c r="M47" s="1"/>
      <c r="N47" s="1"/>
      <c r="O47" s="1"/>
      <c r="P47" s="1"/>
      <c r="Q47" s="1"/>
      <c r="R47" s="1"/>
      <c r="S47" s="1"/>
      <c r="T47" s="1"/>
      <c r="U47" s="1"/>
      <c r="V47" s="1"/>
      <c r="W47" s="1"/>
      <c r="X47" s="1"/>
      <c r="Y47" s="1"/>
      <c r="Z47" s="1"/>
    </row>
    <row r="48" spans="1:26" ht="139.5" customHeight="1">
      <c r="A48" s="603" t="s">
        <v>5822</v>
      </c>
      <c r="B48" s="603" t="s">
        <v>181</v>
      </c>
      <c r="C48" s="603" t="s">
        <v>5816</v>
      </c>
      <c r="D48" s="604" t="s">
        <v>5751</v>
      </c>
      <c r="E48" s="605" t="s">
        <v>5778</v>
      </c>
      <c r="F48" s="604" t="s">
        <v>5760</v>
      </c>
      <c r="G48" s="1"/>
      <c r="H48" s="1"/>
      <c r="I48" s="1"/>
      <c r="J48" s="1"/>
      <c r="K48" s="1"/>
      <c r="L48" s="1"/>
      <c r="M48" s="1"/>
      <c r="N48" s="1"/>
      <c r="O48" s="1"/>
      <c r="P48" s="1"/>
      <c r="Q48" s="1"/>
      <c r="R48" s="1"/>
      <c r="S48" s="1"/>
      <c r="T48" s="1"/>
      <c r="U48" s="1"/>
      <c r="V48" s="1"/>
      <c r="W48" s="1"/>
      <c r="X48" s="1"/>
      <c r="Y48" s="1"/>
      <c r="Z48" s="1"/>
    </row>
    <row r="49" spans="1:26" ht="48" customHeight="1">
      <c r="A49" s="603" t="s">
        <v>5823</v>
      </c>
      <c r="B49" s="603" t="s">
        <v>167</v>
      </c>
      <c r="C49" s="603" t="s">
        <v>5816</v>
      </c>
      <c r="D49" s="604" t="s">
        <v>5751</v>
      </c>
      <c r="E49" s="605" t="s">
        <v>5780</v>
      </c>
      <c r="F49" s="604" t="s">
        <v>5760</v>
      </c>
      <c r="G49" s="1"/>
      <c r="H49" s="1"/>
      <c r="I49" s="1"/>
      <c r="J49" s="1"/>
      <c r="K49" s="1"/>
      <c r="L49" s="1"/>
      <c r="M49" s="1"/>
      <c r="N49" s="1"/>
      <c r="O49" s="1"/>
      <c r="P49" s="1"/>
      <c r="Q49" s="1"/>
      <c r="R49" s="1"/>
      <c r="S49" s="1"/>
      <c r="T49" s="1"/>
      <c r="U49" s="1"/>
      <c r="V49" s="1"/>
      <c r="W49" s="1"/>
      <c r="X49" s="1"/>
      <c r="Y49" s="1"/>
      <c r="Z49" s="1"/>
    </row>
    <row r="50" spans="1:26" ht="99" customHeight="1">
      <c r="A50" s="603" t="s">
        <v>5781</v>
      </c>
      <c r="B50" s="603" t="s">
        <v>819</v>
      </c>
      <c r="C50" s="603" t="s">
        <v>5816</v>
      </c>
      <c r="D50" s="604" t="s">
        <v>5751</v>
      </c>
      <c r="E50" s="605" t="s">
        <v>5783</v>
      </c>
      <c r="F50" s="604" t="s">
        <v>5753</v>
      </c>
      <c r="G50" s="1"/>
      <c r="H50" s="1"/>
      <c r="I50" s="1"/>
      <c r="J50" s="1"/>
      <c r="K50" s="1"/>
      <c r="L50" s="1"/>
      <c r="M50" s="1"/>
      <c r="N50" s="1"/>
      <c r="O50" s="1"/>
      <c r="P50" s="1"/>
      <c r="Q50" s="1"/>
      <c r="R50" s="1"/>
      <c r="S50" s="1"/>
      <c r="T50" s="1"/>
      <c r="U50" s="1"/>
      <c r="V50" s="1"/>
      <c r="W50" s="1"/>
      <c r="X50" s="1"/>
      <c r="Y50" s="1"/>
      <c r="Z50" s="1"/>
    </row>
    <row r="51" spans="1:26" ht="98.25" customHeight="1">
      <c r="A51" s="603" t="s">
        <v>5784</v>
      </c>
      <c r="B51" s="603" t="s">
        <v>3031</v>
      </c>
      <c r="C51" s="603" t="s">
        <v>5816</v>
      </c>
      <c r="D51" s="604" t="s">
        <v>5751</v>
      </c>
      <c r="E51" s="605" t="s">
        <v>5786</v>
      </c>
      <c r="F51" s="604" t="s">
        <v>5760</v>
      </c>
      <c r="G51" s="1"/>
      <c r="H51" s="1"/>
      <c r="I51" s="1"/>
      <c r="J51" s="1"/>
      <c r="K51" s="1"/>
      <c r="L51" s="1"/>
      <c r="M51" s="1"/>
      <c r="N51" s="1"/>
      <c r="O51" s="1"/>
      <c r="P51" s="1"/>
      <c r="Q51" s="1"/>
      <c r="R51" s="1"/>
      <c r="S51" s="1"/>
      <c r="T51" s="1"/>
      <c r="U51" s="1"/>
      <c r="V51" s="1"/>
      <c r="W51" s="1"/>
      <c r="X51" s="1"/>
      <c r="Y51" s="1"/>
      <c r="Z51" s="1"/>
    </row>
    <row r="52" spans="1:26" ht="95.25" customHeight="1">
      <c r="A52" s="603" t="s">
        <v>5787</v>
      </c>
      <c r="B52" s="603" t="s">
        <v>5824</v>
      </c>
      <c r="C52" s="603" t="s">
        <v>5816</v>
      </c>
      <c r="D52" s="604" t="s">
        <v>5751</v>
      </c>
      <c r="E52" s="605" t="s">
        <v>5789</v>
      </c>
      <c r="F52" s="604" t="s">
        <v>5760</v>
      </c>
      <c r="G52" s="1"/>
      <c r="H52" s="1"/>
      <c r="I52" s="1"/>
      <c r="J52" s="1"/>
      <c r="K52" s="1"/>
      <c r="L52" s="1"/>
      <c r="M52" s="1"/>
      <c r="N52" s="1"/>
      <c r="O52" s="1"/>
      <c r="P52" s="1"/>
      <c r="Q52" s="1"/>
      <c r="R52" s="1"/>
      <c r="S52" s="1"/>
      <c r="T52" s="1"/>
      <c r="U52" s="1"/>
      <c r="V52" s="1"/>
      <c r="W52" s="1"/>
      <c r="X52" s="1"/>
      <c r="Y52" s="1"/>
      <c r="Z52" s="1"/>
    </row>
    <row r="53" spans="1:26" ht="16.5" customHeight="1">
      <c r="A53" s="603" t="s">
        <v>5790</v>
      </c>
      <c r="B53" s="603" t="s">
        <v>3226</v>
      </c>
      <c r="C53" s="603" t="s">
        <v>5816</v>
      </c>
      <c r="D53" s="604" t="s">
        <v>5751</v>
      </c>
      <c r="E53" s="605" t="s">
        <v>5792</v>
      </c>
      <c r="F53" s="604" t="s">
        <v>5760</v>
      </c>
      <c r="G53" s="1"/>
      <c r="H53" s="1"/>
      <c r="I53" s="1"/>
      <c r="J53" s="1"/>
      <c r="K53" s="1"/>
      <c r="L53" s="1"/>
      <c r="M53" s="1"/>
      <c r="N53" s="1"/>
      <c r="O53" s="1"/>
      <c r="P53" s="1"/>
      <c r="Q53" s="1"/>
      <c r="R53" s="1"/>
      <c r="S53" s="1"/>
      <c r="T53" s="1"/>
      <c r="U53" s="1"/>
      <c r="V53" s="1"/>
      <c r="W53" s="1"/>
      <c r="X53" s="1"/>
      <c r="Y53" s="1"/>
      <c r="Z53" s="1"/>
    </row>
    <row r="54" spans="1:26" ht="214.5" customHeight="1">
      <c r="A54" s="603" t="s">
        <v>5793</v>
      </c>
      <c r="B54" s="603" t="s">
        <v>775</v>
      </c>
      <c r="C54" s="603" t="s">
        <v>5816</v>
      </c>
      <c r="D54" s="604" t="s">
        <v>5751</v>
      </c>
      <c r="E54" s="605" t="s">
        <v>5794</v>
      </c>
      <c r="F54" s="604" t="s">
        <v>5760</v>
      </c>
      <c r="G54" s="1"/>
      <c r="H54" s="1"/>
      <c r="I54" s="1"/>
      <c r="J54" s="1"/>
      <c r="K54" s="1"/>
      <c r="L54" s="1"/>
      <c r="M54" s="1"/>
      <c r="N54" s="1"/>
      <c r="O54" s="1"/>
      <c r="P54" s="1"/>
      <c r="Q54" s="1"/>
      <c r="R54" s="1"/>
      <c r="S54" s="1"/>
      <c r="T54" s="1"/>
      <c r="U54" s="1"/>
      <c r="V54" s="1"/>
      <c r="W54" s="1"/>
      <c r="X54" s="1"/>
      <c r="Y54" s="1"/>
      <c r="Z54" s="1"/>
    </row>
    <row r="55" spans="1:26" ht="16.5" customHeight="1">
      <c r="A55" s="603" t="s">
        <v>5795</v>
      </c>
      <c r="B55" s="603" t="s">
        <v>186</v>
      </c>
      <c r="C55" s="603" t="s">
        <v>5816</v>
      </c>
      <c r="D55" s="604" t="s">
        <v>5751</v>
      </c>
      <c r="E55" s="605" t="s">
        <v>5825</v>
      </c>
      <c r="F55" s="604" t="s">
        <v>5760</v>
      </c>
      <c r="G55" s="1"/>
      <c r="H55" s="1"/>
      <c r="I55" s="1"/>
      <c r="J55" s="1"/>
      <c r="K55" s="1"/>
      <c r="L55" s="1"/>
      <c r="M55" s="1"/>
      <c r="N55" s="1"/>
      <c r="O55" s="1"/>
      <c r="P55" s="1"/>
      <c r="Q55" s="1"/>
      <c r="R55" s="1"/>
      <c r="S55" s="1"/>
      <c r="T55" s="1"/>
      <c r="U55" s="1"/>
      <c r="V55" s="1"/>
      <c r="W55" s="1"/>
      <c r="X55" s="1"/>
      <c r="Y55" s="1"/>
      <c r="Z55" s="1"/>
    </row>
    <row r="56" spans="1:26" ht="143.25" customHeight="1">
      <c r="A56" s="603" t="s">
        <v>5797</v>
      </c>
      <c r="B56" s="603" t="s">
        <v>5826</v>
      </c>
      <c r="C56" s="603" t="s">
        <v>5816</v>
      </c>
      <c r="D56" s="604" t="s">
        <v>5751</v>
      </c>
      <c r="E56" s="605" t="s">
        <v>5799</v>
      </c>
      <c r="F56" s="604" t="s">
        <v>5760</v>
      </c>
      <c r="G56" s="1"/>
      <c r="H56" s="1"/>
      <c r="I56" s="1"/>
      <c r="J56" s="1"/>
      <c r="K56" s="1"/>
      <c r="L56" s="1"/>
      <c r="M56" s="1"/>
      <c r="N56" s="1"/>
      <c r="O56" s="1"/>
      <c r="P56" s="1"/>
      <c r="Q56" s="1"/>
      <c r="R56" s="1"/>
      <c r="S56" s="1"/>
      <c r="T56" s="1"/>
      <c r="U56" s="1"/>
      <c r="V56" s="1"/>
      <c r="W56" s="1"/>
      <c r="X56" s="1"/>
      <c r="Y56" s="1"/>
      <c r="Z56" s="1"/>
    </row>
    <row r="57" spans="1:26" ht="44.25" customHeight="1">
      <c r="A57" s="603" t="s">
        <v>5800</v>
      </c>
      <c r="B57" s="603" t="s">
        <v>3166</v>
      </c>
      <c r="C57" s="603" t="s">
        <v>5816</v>
      </c>
      <c r="D57" s="604" t="s">
        <v>5751</v>
      </c>
      <c r="E57" s="605" t="s">
        <v>5802</v>
      </c>
      <c r="F57" s="604" t="s">
        <v>5760</v>
      </c>
      <c r="G57" s="1"/>
      <c r="H57" s="1"/>
      <c r="I57" s="1"/>
      <c r="J57" s="1"/>
      <c r="K57" s="1"/>
      <c r="L57" s="1"/>
      <c r="M57" s="1"/>
      <c r="N57" s="1"/>
      <c r="O57" s="1"/>
      <c r="P57" s="1"/>
      <c r="Q57" s="1"/>
      <c r="R57" s="1"/>
      <c r="S57" s="1"/>
      <c r="T57" s="1"/>
      <c r="U57" s="1"/>
      <c r="V57" s="1"/>
      <c r="W57" s="1"/>
      <c r="X57" s="1"/>
      <c r="Y57" s="1"/>
      <c r="Z57" s="1"/>
    </row>
    <row r="58" spans="1:26" ht="42.75" customHeight="1">
      <c r="A58" s="603" t="s">
        <v>5803</v>
      </c>
      <c r="B58" s="603" t="s">
        <v>5827</v>
      </c>
      <c r="C58" s="603" t="s">
        <v>5816</v>
      </c>
      <c r="D58" s="604" t="s">
        <v>5751</v>
      </c>
      <c r="E58" s="605" t="s">
        <v>5805</v>
      </c>
      <c r="F58" s="604" t="s">
        <v>5760</v>
      </c>
      <c r="G58" s="1"/>
      <c r="H58" s="1"/>
      <c r="I58" s="1"/>
      <c r="J58" s="1"/>
      <c r="K58" s="1"/>
      <c r="L58" s="1"/>
      <c r="M58" s="1"/>
      <c r="N58" s="1"/>
      <c r="O58" s="1"/>
      <c r="P58" s="1"/>
      <c r="Q58" s="1"/>
      <c r="R58" s="1"/>
      <c r="S58" s="1"/>
      <c r="T58" s="1"/>
      <c r="U58" s="1"/>
      <c r="V58" s="1"/>
      <c r="W58" s="1"/>
      <c r="X58" s="1"/>
      <c r="Y58" s="1"/>
      <c r="Z58" s="1"/>
    </row>
    <row r="59" spans="1:26" ht="73.5" customHeight="1">
      <c r="A59" s="603" t="s">
        <v>5806</v>
      </c>
      <c r="B59" s="603" t="s">
        <v>5828</v>
      </c>
      <c r="C59" s="603" t="s">
        <v>5816</v>
      </c>
      <c r="D59" s="604" t="s">
        <v>5751</v>
      </c>
      <c r="E59" s="605" t="s">
        <v>5808</v>
      </c>
      <c r="F59" s="604" t="s">
        <v>5760</v>
      </c>
      <c r="G59" s="1"/>
      <c r="H59" s="1"/>
      <c r="I59" s="1"/>
      <c r="J59" s="1"/>
      <c r="K59" s="1"/>
      <c r="L59" s="1"/>
      <c r="M59" s="1"/>
      <c r="N59" s="1"/>
      <c r="O59" s="1"/>
      <c r="P59" s="1"/>
      <c r="Q59" s="1"/>
      <c r="R59" s="1"/>
      <c r="S59" s="1"/>
      <c r="T59" s="1"/>
      <c r="U59" s="1"/>
      <c r="V59" s="1"/>
      <c r="W59" s="1"/>
      <c r="X59" s="1"/>
      <c r="Y59" s="1"/>
      <c r="Z59" s="1"/>
    </row>
    <row r="60" spans="1:26" ht="16.5" customHeight="1">
      <c r="A60" s="603" t="s">
        <v>5749</v>
      </c>
      <c r="B60" s="603" t="s">
        <v>128</v>
      </c>
      <c r="C60" s="603" t="s">
        <v>5829</v>
      </c>
      <c r="D60" s="604" t="s">
        <v>5751</v>
      </c>
      <c r="E60" s="605" t="s">
        <v>5752</v>
      </c>
      <c r="F60" s="604" t="s">
        <v>5753</v>
      </c>
      <c r="G60" s="1"/>
      <c r="H60" s="1"/>
      <c r="I60" s="1"/>
      <c r="J60" s="1"/>
      <c r="K60" s="1"/>
      <c r="L60" s="1"/>
      <c r="M60" s="1"/>
      <c r="N60" s="1"/>
      <c r="O60" s="1"/>
      <c r="P60" s="1"/>
      <c r="Q60" s="1"/>
      <c r="R60" s="1"/>
      <c r="S60" s="1"/>
      <c r="T60" s="1"/>
      <c r="U60" s="1"/>
      <c r="V60" s="1"/>
      <c r="W60" s="1"/>
      <c r="X60" s="1"/>
      <c r="Y60" s="1"/>
      <c r="Z60" s="1"/>
    </row>
    <row r="61" spans="1:26" ht="61.5" customHeight="1">
      <c r="A61" s="603" t="s">
        <v>5754</v>
      </c>
      <c r="B61" s="603" t="s">
        <v>663</v>
      </c>
      <c r="C61" s="603" t="s">
        <v>5829</v>
      </c>
      <c r="D61" s="604" t="s">
        <v>5751</v>
      </c>
      <c r="E61" s="605" t="s">
        <v>5756</v>
      </c>
      <c r="F61" s="604" t="s">
        <v>5753</v>
      </c>
      <c r="G61" s="1"/>
      <c r="H61" s="1"/>
      <c r="I61" s="1"/>
      <c r="J61" s="1"/>
      <c r="K61" s="1"/>
      <c r="L61" s="1"/>
      <c r="M61" s="1"/>
      <c r="N61" s="1"/>
      <c r="O61" s="1"/>
      <c r="P61" s="1"/>
      <c r="Q61" s="1"/>
      <c r="R61" s="1"/>
      <c r="S61" s="1"/>
      <c r="T61" s="1"/>
      <c r="U61" s="1"/>
      <c r="V61" s="1"/>
      <c r="W61" s="1"/>
      <c r="X61" s="1"/>
      <c r="Y61" s="1"/>
      <c r="Z61" s="1"/>
    </row>
    <row r="62" spans="1:26" ht="45" customHeight="1">
      <c r="A62" s="603" t="s">
        <v>5757</v>
      </c>
      <c r="B62" s="603" t="s">
        <v>28</v>
      </c>
      <c r="C62" s="603" t="s">
        <v>5829</v>
      </c>
      <c r="D62" s="604" t="s">
        <v>5751</v>
      </c>
      <c r="E62" s="605" t="s">
        <v>5752</v>
      </c>
      <c r="F62" s="604" t="s">
        <v>5753</v>
      </c>
      <c r="G62" s="1"/>
      <c r="H62" s="1"/>
      <c r="I62" s="1"/>
      <c r="J62" s="1"/>
      <c r="K62" s="1"/>
      <c r="L62" s="1"/>
      <c r="M62" s="1"/>
      <c r="N62" s="1"/>
      <c r="O62" s="1"/>
      <c r="P62" s="1"/>
      <c r="Q62" s="1"/>
      <c r="R62" s="1"/>
      <c r="S62" s="1"/>
      <c r="T62" s="1"/>
      <c r="U62" s="1"/>
      <c r="V62" s="1"/>
      <c r="W62" s="1"/>
      <c r="X62" s="1"/>
      <c r="Y62" s="1"/>
      <c r="Z62" s="1"/>
    </row>
    <row r="63" spans="1:26" ht="16.5" customHeight="1">
      <c r="A63" s="603" t="s">
        <v>5758</v>
      </c>
      <c r="B63" s="603" t="s">
        <v>651</v>
      </c>
      <c r="C63" s="603" t="s">
        <v>5829</v>
      </c>
      <c r="D63" s="604" t="s">
        <v>5751</v>
      </c>
      <c r="E63" s="605" t="s">
        <v>5817</v>
      </c>
      <c r="F63" s="604" t="s">
        <v>5760</v>
      </c>
      <c r="G63" s="1"/>
      <c r="H63" s="1"/>
      <c r="I63" s="1"/>
      <c r="J63" s="1"/>
      <c r="K63" s="1"/>
      <c r="L63" s="1"/>
      <c r="M63" s="1"/>
      <c r="N63" s="1"/>
      <c r="O63" s="1"/>
      <c r="P63" s="1"/>
      <c r="Q63" s="1"/>
      <c r="R63" s="1"/>
      <c r="S63" s="1"/>
      <c r="T63" s="1"/>
      <c r="U63" s="1"/>
      <c r="V63" s="1"/>
      <c r="W63" s="1"/>
      <c r="X63" s="1"/>
      <c r="Y63" s="1"/>
      <c r="Z63" s="1"/>
    </row>
    <row r="64" spans="1:26" ht="88.5" customHeight="1">
      <c r="A64" s="603" t="s">
        <v>5761</v>
      </c>
      <c r="B64" s="603" t="s">
        <v>676</v>
      </c>
      <c r="C64" s="603" t="s">
        <v>5829</v>
      </c>
      <c r="D64" s="604" t="s">
        <v>5751</v>
      </c>
      <c r="E64" s="605" t="s">
        <v>5818</v>
      </c>
      <c r="F64" s="604" t="s">
        <v>5760</v>
      </c>
      <c r="G64" s="1"/>
      <c r="H64" s="1"/>
      <c r="I64" s="1"/>
      <c r="J64" s="1"/>
      <c r="K64" s="1"/>
      <c r="L64" s="1"/>
      <c r="M64" s="1"/>
      <c r="N64" s="1"/>
      <c r="O64" s="1"/>
      <c r="P64" s="1"/>
      <c r="Q64" s="1"/>
      <c r="R64" s="1"/>
      <c r="S64" s="1"/>
      <c r="T64" s="1"/>
      <c r="U64" s="1"/>
      <c r="V64" s="1"/>
      <c r="W64" s="1"/>
      <c r="X64" s="1"/>
      <c r="Y64" s="1"/>
      <c r="Z64" s="1"/>
    </row>
    <row r="65" spans="1:26" ht="88.5" customHeight="1">
      <c r="A65" s="603" t="s">
        <v>5763</v>
      </c>
      <c r="B65" s="603" t="s">
        <v>5830</v>
      </c>
      <c r="C65" s="603" t="s">
        <v>5829</v>
      </c>
      <c r="D65" s="604" t="s">
        <v>5751</v>
      </c>
      <c r="E65" s="605" t="s">
        <v>5765</v>
      </c>
      <c r="F65" s="604" t="s">
        <v>5753</v>
      </c>
      <c r="G65" s="1"/>
      <c r="H65" s="1"/>
      <c r="I65" s="1"/>
      <c r="J65" s="1"/>
      <c r="K65" s="1"/>
      <c r="L65" s="1"/>
      <c r="M65" s="1"/>
      <c r="N65" s="1"/>
      <c r="O65" s="1"/>
      <c r="P65" s="1"/>
      <c r="Q65" s="1"/>
      <c r="R65" s="1"/>
      <c r="S65" s="1"/>
      <c r="T65" s="1"/>
      <c r="U65" s="1"/>
      <c r="V65" s="1"/>
      <c r="W65" s="1"/>
      <c r="X65" s="1"/>
      <c r="Y65" s="1"/>
      <c r="Z65" s="1"/>
    </row>
    <row r="66" spans="1:26" ht="97.5" customHeight="1">
      <c r="A66" s="603" t="s">
        <v>5766</v>
      </c>
      <c r="B66" s="603" t="s">
        <v>5831</v>
      </c>
      <c r="C66" s="603" t="s">
        <v>5829</v>
      </c>
      <c r="D66" s="604" t="s">
        <v>5751</v>
      </c>
      <c r="E66" s="605" t="s">
        <v>5768</v>
      </c>
      <c r="F66" s="604" t="s">
        <v>5753</v>
      </c>
      <c r="G66" s="1"/>
      <c r="H66" s="1"/>
      <c r="I66" s="1"/>
      <c r="J66" s="1"/>
      <c r="K66" s="1"/>
      <c r="L66" s="1"/>
      <c r="M66" s="1"/>
      <c r="N66" s="1"/>
      <c r="O66" s="1"/>
      <c r="P66" s="1"/>
      <c r="Q66" s="1"/>
      <c r="R66" s="1"/>
      <c r="S66" s="1"/>
      <c r="T66" s="1"/>
      <c r="U66" s="1"/>
      <c r="V66" s="1"/>
      <c r="W66" s="1"/>
      <c r="X66" s="1"/>
      <c r="Y66" s="1"/>
      <c r="Z66" s="1"/>
    </row>
    <row r="67" spans="1:26" ht="16.5" customHeight="1">
      <c r="A67" s="603" t="s">
        <v>5769</v>
      </c>
      <c r="B67" s="603" t="s">
        <v>3174</v>
      </c>
      <c r="C67" s="603" t="s">
        <v>5829</v>
      </c>
      <c r="D67" s="604" t="s">
        <v>5751</v>
      </c>
      <c r="E67" s="606" t="s">
        <v>5771</v>
      </c>
      <c r="F67" s="604" t="s">
        <v>5753</v>
      </c>
      <c r="G67" s="1"/>
      <c r="H67" s="1"/>
      <c r="I67" s="1"/>
      <c r="J67" s="1"/>
      <c r="K67" s="1"/>
      <c r="L67" s="1"/>
      <c r="M67" s="1"/>
      <c r="N67" s="1"/>
      <c r="O67" s="1"/>
      <c r="P67" s="1"/>
      <c r="Q67" s="1"/>
      <c r="R67" s="1"/>
      <c r="S67" s="1"/>
      <c r="T67" s="1"/>
      <c r="U67" s="1"/>
      <c r="V67" s="1"/>
      <c r="W67" s="1"/>
      <c r="X67" s="1"/>
      <c r="Y67" s="1"/>
      <c r="Z67" s="1"/>
    </row>
    <row r="68" spans="1:26" ht="16.5" customHeight="1">
      <c r="A68" s="603" t="s">
        <v>5772</v>
      </c>
      <c r="B68" s="603" t="s">
        <v>5832</v>
      </c>
      <c r="C68" s="603" t="s">
        <v>5829</v>
      </c>
      <c r="D68" s="604" t="s">
        <v>5751</v>
      </c>
      <c r="E68" s="606" t="s">
        <v>5774</v>
      </c>
      <c r="F68" s="604" t="s">
        <v>5753</v>
      </c>
      <c r="G68" s="1"/>
      <c r="H68" s="1"/>
      <c r="I68" s="1"/>
      <c r="J68" s="1"/>
      <c r="K68" s="1"/>
      <c r="L68" s="1"/>
      <c r="M68" s="1"/>
      <c r="N68" s="1"/>
      <c r="O68" s="1"/>
      <c r="P68" s="1"/>
      <c r="Q68" s="1"/>
      <c r="R68" s="1"/>
      <c r="S68" s="1"/>
      <c r="T68" s="1"/>
      <c r="U68" s="1"/>
      <c r="V68" s="1"/>
      <c r="W68" s="1"/>
      <c r="X68" s="1"/>
      <c r="Y68" s="1"/>
      <c r="Z68" s="1"/>
    </row>
    <row r="69" spans="1:26" ht="143.25" customHeight="1">
      <c r="A69" s="603" t="s">
        <v>5822</v>
      </c>
      <c r="B69" s="603" t="s">
        <v>128</v>
      </c>
      <c r="C69" s="603" t="s">
        <v>5829</v>
      </c>
      <c r="D69" s="604" t="s">
        <v>5751</v>
      </c>
      <c r="E69" s="605" t="s">
        <v>5778</v>
      </c>
      <c r="F69" s="604" t="s">
        <v>5760</v>
      </c>
      <c r="G69" s="1"/>
      <c r="H69" s="1"/>
      <c r="I69" s="1"/>
      <c r="J69" s="1"/>
      <c r="K69" s="1"/>
      <c r="L69" s="1"/>
      <c r="M69" s="1"/>
      <c r="N69" s="1"/>
      <c r="O69" s="1"/>
      <c r="P69" s="1"/>
      <c r="Q69" s="1"/>
      <c r="R69" s="1"/>
      <c r="S69" s="1"/>
      <c r="T69" s="1"/>
      <c r="U69" s="1"/>
      <c r="V69" s="1"/>
      <c r="W69" s="1"/>
      <c r="X69" s="1"/>
      <c r="Y69" s="1"/>
      <c r="Z69" s="1"/>
    </row>
    <row r="70" spans="1:26" ht="136.5" customHeight="1">
      <c r="A70" s="603" t="s">
        <v>5823</v>
      </c>
      <c r="B70" s="603" t="s">
        <v>116</v>
      </c>
      <c r="C70" s="603" t="s">
        <v>5829</v>
      </c>
      <c r="D70" s="604" t="s">
        <v>5751</v>
      </c>
      <c r="E70" s="605" t="s">
        <v>5780</v>
      </c>
      <c r="F70" s="604" t="s">
        <v>5760</v>
      </c>
      <c r="G70" s="1"/>
      <c r="H70" s="1"/>
      <c r="I70" s="1"/>
      <c r="J70" s="1"/>
      <c r="K70" s="1"/>
      <c r="L70" s="1"/>
      <c r="M70" s="1"/>
      <c r="N70" s="1"/>
      <c r="O70" s="1"/>
      <c r="P70" s="1"/>
      <c r="Q70" s="1"/>
      <c r="R70" s="1"/>
      <c r="S70" s="1"/>
      <c r="T70" s="1"/>
      <c r="U70" s="1"/>
      <c r="V70" s="1"/>
      <c r="W70" s="1"/>
      <c r="X70" s="1"/>
      <c r="Y70" s="1"/>
      <c r="Z70" s="1"/>
    </row>
    <row r="71" spans="1:26" ht="108.75" customHeight="1">
      <c r="A71" s="603" t="s">
        <v>5781</v>
      </c>
      <c r="B71" s="603" t="s">
        <v>5833</v>
      </c>
      <c r="C71" s="603" t="s">
        <v>5829</v>
      </c>
      <c r="D71" s="604" t="s">
        <v>5751</v>
      </c>
      <c r="E71" s="605" t="s">
        <v>5783</v>
      </c>
      <c r="F71" s="604" t="s">
        <v>5753</v>
      </c>
      <c r="G71" s="1"/>
      <c r="H71" s="1"/>
      <c r="I71" s="1"/>
      <c r="J71" s="1"/>
      <c r="K71" s="1"/>
      <c r="L71" s="1"/>
      <c r="M71" s="1"/>
      <c r="N71" s="1"/>
      <c r="O71" s="1"/>
      <c r="P71" s="1"/>
      <c r="Q71" s="1"/>
      <c r="R71" s="1"/>
      <c r="S71" s="1"/>
      <c r="T71" s="1"/>
      <c r="U71" s="1"/>
      <c r="V71" s="1"/>
      <c r="W71" s="1"/>
      <c r="X71" s="1"/>
      <c r="Y71" s="1"/>
      <c r="Z71" s="1"/>
    </row>
    <row r="72" spans="1:26" ht="100.5" customHeight="1">
      <c r="A72" s="603" t="s">
        <v>5784</v>
      </c>
      <c r="B72" s="603" t="s">
        <v>5834</v>
      </c>
      <c r="C72" s="603" t="s">
        <v>5829</v>
      </c>
      <c r="D72" s="604" t="s">
        <v>5751</v>
      </c>
      <c r="E72" s="605" t="s">
        <v>5786</v>
      </c>
      <c r="F72" s="604" t="s">
        <v>5760</v>
      </c>
      <c r="G72" s="1"/>
      <c r="H72" s="1"/>
      <c r="I72" s="1"/>
      <c r="J72" s="1"/>
      <c r="K72" s="1"/>
      <c r="L72" s="1"/>
      <c r="M72" s="1"/>
      <c r="N72" s="1"/>
      <c r="O72" s="1"/>
      <c r="P72" s="1"/>
      <c r="Q72" s="1"/>
      <c r="R72" s="1"/>
      <c r="S72" s="1"/>
      <c r="T72" s="1"/>
      <c r="U72" s="1"/>
      <c r="V72" s="1"/>
      <c r="W72" s="1"/>
      <c r="X72" s="1"/>
      <c r="Y72" s="1"/>
      <c r="Z72" s="1"/>
    </row>
    <row r="73" spans="1:26" ht="93.75" customHeight="1">
      <c r="A73" s="603" t="s">
        <v>5787</v>
      </c>
      <c r="B73" s="603" t="s">
        <v>723</v>
      </c>
      <c r="C73" s="603" t="s">
        <v>5829</v>
      </c>
      <c r="D73" s="604" t="s">
        <v>5751</v>
      </c>
      <c r="E73" s="605" t="s">
        <v>5789</v>
      </c>
      <c r="F73" s="604" t="s">
        <v>5760</v>
      </c>
      <c r="G73" s="1"/>
      <c r="H73" s="1"/>
      <c r="I73" s="1"/>
      <c r="J73" s="1"/>
      <c r="K73" s="1"/>
      <c r="L73" s="1"/>
      <c r="M73" s="1"/>
      <c r="N73" s="1"/>
      <c r="O73" s="1"/>
      <c r="P73" s="1"/>
      <c r="Q73" s="1"/>
      <c r="R73" s="1"/>
      <c r="S73" s="1"/>
      <c r="T73" s="1"/>
      <c r="U73" s="1"/>
      <c r="V73" s="1"/>
      <c r="W73" s="1"/>
      <c r="X73" s="1"/>
      <c r="Y73" s="1"/>
      <c r="Z73" s="1"/>
    </row>
    <row r="74" spans="1:26" ht="99" customHeight="1">
      <c r="A74" s="603" t="s">
        <v>5790</v>
      </c>
      <c r="B74" s="603" t="s">
        <v>693</v>
      </c>
      <c r="C74" s="603" t="s">
        <v>5829</v>
      </c>
      <c r="D74" s="604" t="s">
        <v>5751</v>
      </c>
      <c r="E74" s="606" t="s">
        <v>5792</v>
      </c>
      <c r="F74" s="604" t="s">
        <v>5760</v>
      </c>
      <c r="G74" s="1"/>
      <c r="H74" s="1"/>
      <c r="I74" s="1"/>
      <c r="J74" s="1"/>
      <c r="K74" s="1"/>
      <c r="L74" s="1"/>
      <c r="M74" s="1"/>
      <c r="N74" s="1"/>
      <c r="O74" s="1"/>
      <c r="P74" s="1"/>
      <c r="Q74" s="1"/>
      <c r="R74" s="1"/>
      <c r="S74" s="1"/>
      <c r="T74" s="1"/>
      <c r="U74" s="1"/>
      <c r="V74" s="1"/>
      <c r="W74" s="1"/>
      <c r="X74" s="1"/>
      <c r="Y74" s="1"/>
      <c r="Z74" s="1"/>
    </row>
    <row r="75" spans="1:26" ht="214.5" customHeight="1">
      <c r="A75" s="603" t="s">
        <v>5793</v>
      </c>
      <c r="B75" s="603" t="s">
        <v>735</v>
      </c>
      <c r="C75" s="603" t="s">
        <v>5829</v>
      </c>
      <c r="D75" s="604" t="s">
        <v>5751</v>
      </c>
      <c r="E75" s="605" t="s">
        <v>5794</v>
      </c>
      <c r="F75" s="604" t="s">
        <v>5760</v>
      </c>
      <c r="G75" s="1"/>
      <c r="H75" s="1"/>
      <c r="I75" s="1"/>
      <c r="J75" s="1"/>
      <c r="K75" s="1"/>
      <c r="L75" s="1"/>
      <c r="M75" s="1"/>
      <c r="N75" s="1"/>
      <c r="O75" s="1"/>
      <c r="P75" s="1"/>
      <c r="Q75" s="1"/>
      <c r="R75" s="1"/>
      <c r="S75" s="1"/>
      <c r="T75" s="1"/>
      <c r="U75" s="1"/>
      <c r="V75" s="1"/>
      <c r="W75" s="1"/>
      <c r="X75" s="1"/>
      <c r="Y75" s="1"/>
      <c r="Z75" s="1"/>
    </row>
    <row r="76" spans="1:26" ht="46.5" customHeight="1">
      <c r="A76" s="603" t="s">
        <v>5795</v>
      </c>
      <c r="B76" s="603" t="s">
        <v>705</v>
      </c>
      <c r="C76" s="603" t="s">
        <v>5829</v>
      </c>
      <c r="D76" s="604" t="s">
        <v>5751</v>
      </c>
      <c r="E76" s="605" t="s">
        <v>5825</v>
      </c>
      <c r="F76" s="604" t="s">
        <v>5760</v>
      </c>
      <c r="G76" s="1"/>
      <c r="H76" s="1"/>
      <c r="I76" s="1"/>
      <c r="J76" s="1"/>
      <c r="K76" s="1"/>
      <c r="L76" s="1"/>
      <c r="M76" s="1"/>
      <c r="N76" s="1"/>
      <c r="O76" s="1"/>
      <c r="P76" s="1"/>
      <c r="Q76" s="1"/>
      <c r="R76" s="1"/>
      <c r="S76" s="1"/>
      <c r="T76" s="1"/>
      <c r="U76" s="1"/>
      <c r="V76" s="1"/>
      <c r="W76" s="1"/>
      <c r="X76" s="1"/>
      <c r="Y76" s="1"/>
      <c r="Z76" s="1"/>
    </row>
    <row r="77" spans="1:26" ht="144.75" customHeight="1">
      <c r="A77" s="603" t="s">
        <v>5797</v>
      </c>
      <c r="B77" s="603" t="s">
        <v>731</v>
      </c>
      <c r="C77" s="603" t="s">
        <v>5829</v>
      </c>
      <c r="D77" s="604" t="s">
        <v>5751</v>
      </c>
      <c r="E77" s="605" t="s">
        <v>5799</v>
      </c>
      <c r="F77" s="604" t="s">
        <v>5760</v>
      </c>
      <c r="G77" s="1"/>
      <c r="H77" s="1"/>
      <c r="I77" s="1"/>
      <c r="J77" s="1"/>
      <c r="K77" s="1"/>
      <c r="L77" s="1"/>
      <c r="M77" s="1"/>
      <c r="N77" s="1"/>
      <c r="O77" s="1"/>
      <c r="P77" s="1"/>
      <c r="Q77" s="1"/>
      <c r="R77" s="1"/>
      <c r="S77" s="1"/>
      <c r="T77" s="1"/>
      <c r="U77" s="1"/>
      <c r="V77" s="1"/>
      <c r="W77" s="1"/>
      <c r="X77" s="1"/>
      <c r="Y77" s="1"/>
      <c r="Z77" s="1"/>
    </row>
    <row r="78" spans="1:26" ht="140.25" customHeight="1">
      <c r="A78" s="603" t="s">
        <v>5800</v>
      </c>
      <c r="B78" s="603" t="s">
        <v>89</v>
      </c>
      <c r="C78" s="603" t="s">
        <v>5829</v>
      </c>
      <c r="D78" s="604" t="s">
        <v>5751</v>
      </c>
      <c r="E78" s="605" t="s">
        <v>5802</v>
      </c>
      <c r="F78" s="604" t="s">
        <v>5760</v>
      </c>
      <c r="G78" s="1"/>
      <c r="H78" s="1"/>
      <c r="I78" s="1"/>
      <c r="J78" s="1"/>
      <c r="K78" s="1"/>
      <c r="L78" s="1"/>
      <c r="M78" s="1"/>
      <c r="N78" s="1"/>
      <c r="O78" s="1"/>
      <c r="P78" s="1"/>
      <c r="Q78" s="1"/>
      <c r="R78" s="1"/>
      <c r="S78" s="1"/>
      <c r="T78" s="1"/>
      <c r="U78" s="1"/>
      <c r="V78" s="1"/>
      <c r="W78" s="1"/>
      <c r="X78" s="1"/>
      <c r="Y78" s="1"/>
      <c r="Z78" s="1"/>
    </row>
    <row r="79" spans="1:26" ht="48" customHeight="1">
      <c r="A79" s="603" t="s">
        <v>5803</v>
      </c>
      <c r="B79" s="603" t="s">
        <v>5835</v>
      </c>
      <c r="C79" s="603" t="s">
        <v>5829</v>
      </c>
      <c r="D79" s="604" t="s">
        <v>5751</v>
      </c>
      <c r="E79" s="605" t="s">
        <v>5805</v>
      </c>
      <c r="F79" s="604" t="s">
        <v>5760</v>
      </c>
      <c r="G79" s="1"/>
      <c r="H79" s="1"/>
      <c r="I79" s="1"/>
      <c r="J79" s="1"/>
      <c r="K79" s="1"/>
      <c r="L79" s="1"/>
      <c r="M79" s="1"/>
      <c r="N79" s="1"/>
      <c r="O79" s="1"/>
      <c r="P79" s="1"/>
      <c r="Q79" s="1"/>
      <c r="R79" s="1"/>
      <c r="S79" s="1"/>
      <c r="T79" s="1"/>
      <c r="U79" s="1"/>
      <c r="V79" s="1"/>
      <c r="W79" s="1"/>
      <c r="X79" s="1"/>
      <c r="Y79" s="1"/>
      <c r="Z79" s="1"/>
    </row>
    <row r="80" spans="1:26" ht="75.75" customHeight="1">
      <c r="A80" s="603" t="s">
        <v>5836</v>
      </c>
      <c r="B80" s="603" t="s">
        <v>3427</v>
      </c>
      <c r="C80" s="603" t="s">
        <v>5829</v>
      </c>
      <c r="D80" s="604" t="s">
        <v>5751</v>
      </c>
      <c r="E80" s="605" t="s">
        <v>5837</v>
      </c>
      <c r="F80" s="604" t="s">
        <v>5760</v>
      </c>
      <c r="G80" s="1"/>
      <c r="H80" s="1"/>
      <c r="I80" s="1"/>
      <c r="J80" s="1"/>
      <c r="K80" s="1"/>
      <c r="L80" s="1"/>
      <c r="M80" s="1"/>
      <c r="N80" s="1"/>
      <c r="O80" s="1"/>
      <c r="P80" s="1"/>
      <c r="Q80" s="1"/>
      <c r="R80" s="1"/>
      <c r="S80" s="1"/>
      <c r="T80" s="1"/>
      <c r="U80" s="1"/>
      <c r="V80" s="1"/>
      <c r="W80" s="1"/>
      <c r="X80" s="1"/>
      <c r="Y80" s="1"/>
      <c r="Z80" s="1"/>
    </row>
    <row r="81" spans="1:26" ht="48" customHeight="1">
      <c r="A81" s="603" t="s">
        <v>5838</v>
      </c>
      <c r="B81" s="603" t="s">
        <v>3067</v>
      </c>
      <c r="C81" s="603" t="s">
        <v>5829</v>
      </c>
      <c r="D81" s="604" t="s">
        <v>5751</v>
      </c>
      <c r="E81" s="605" t="s">
        <v>5839</v>
      </c>
      <c r="F81" s="604" t="s">
        <v>5760</v>
      </c>
      <c r="G81" s="1"/>
      <c r="H81" s="1"/>
      <c r="I81" s="1"/>
      <c r="J81" s="1"/>
      <c r="K81" s="1"/>
      <c r="L81" s="1"/>
      <c r="M81" s="1"/>
      <c r="N81" s="1"/>
      <c r="O81" s="1"/>
      <c r="P81" s="1"/>
      <c r="Q81" s="1"/>
      <c r="R81" s="1"/>
      <c r="S81" s="1"/>
      <c r="T81" s="1"/>
      <c r="U81" s="1"/>
      <c r="V81" s="1"/>
      <c r="W81" s="1"/>
      <c r="X81" s="1"/>
      <c r="Y81" s="1"/>
      <c r="Z81" s="1"/>
    </row>
    <row r="82" spans="1:26" ht="80.25" customHeight="1">
      <c r="A82" s="603" t="s">
        <v>5806</v>
      </c>
      <c r="B82" s="603" t="s">
        <v>5840</v>
      </c>
      <c r="C82" s="603" t="s">
        <v>5829</v>
      </c>
      <c r="D82" s="604" t="s">
        <v>5751</v>
      </c>
      <c r="E82" s="605" t="s">
        <v>5808</v>
      </c>
      <c r="F82" s="604" t="s">
        <v>5760</v>
      </c>
      <c r="G82" s="1"/>
      <c r="H82" s="1"/>
      <c r="I82" s="1"/>
      <c r="J82" s="1"/>
      <c r="K82" s="1"/>
      <c r="L82" s="1"/>
      <c r="M82" s="1"/>
      <c r="N82" s="1"/>
      <c r="O82" s="1"/>
      <c r="P82" s="1"/>
      <c r="Q82" s="1"/>
      <c r="R82" s="1"/>
      <c r="S82" s="1"/>
      <c r="T82" s="1"/>
      <c r="U82" s="1"/>
      <c r="V82" s="1"/>
      <c r="W82" s="1"/>
      <c r="X82" s="1"/>
      <c r="Y82" s="1"/>
      <c r="Z82" s="1"/>
    </row>
    <row r="83" spans="1:26" ht="186.75" customHeight="1">
      <c r="A83" s="603" t="s">
        <v>5809</v>
      </c>
      <c r="B83" s="603" t="s">
        <v>3102</v>
      </c>
      <c r="C83" s="603" t="s">
        <v>5829</v>
      </c>
      <c r="D83" s="604" t="s">
        <v>5751</v>
      </c>
      <c r="E83" s="605" t="s">
        <v>5811</v>
      </c>
      <c r="F83" s="604" t="s">
        <v>5753</v>
      </c>
      <c r="G83" s="1"/>
      <c r="H83" s="1"/>
      <c r="I83" s="1"/>
      <c r="J83" s="1"/>
      <c r="K83" s="1"/>
      <c r="L83" s="1"/>
      <c r="M83" s="1"/>
      <c r="N83" s="1"/>
      <c r="O83" s="1"/>
      <c r="P83" s="1"/>
      <c r="Q83" s="1"/>
      <c r="R83" s="1"/>
      <c r="S83" s="1"/>
      <c r="T83" s="1"/>
      <c r="U83" s="1"/>
      <c r="V83" s="1"/>
      <c r="W83" s="1"/>
      <c r="X83" s="1"/>
      <c r="Y83" s="1"/>
      <c r="Z83" s="1"/>
    </row>
    <row r="84" spans="1:26" ht="38.25" customHeight="1">
      <c r="A84" s="920" t="s">
        <v>5841</v>
      </c>
      <c r="B84" s="655"/>
      <c r="C84" s="655"/>
      <c r="D84" s="655"/>
      <c r="E84" s="655"/>
      <c r="F84" s="656"/>
      <c r="G84" s="1"/>
      <c r="H84" s="1"/>
      <c r="I84" s="1"/>
      <c r="J84" s="1"/>
      <c r="K84" s="1"/>
      <c r="L84" s="1"/>
      <c r="M84" s="1"/>
      <c r="N84" s="1"/>
      <c r="O84" s="1"/>
      <c r="P84" s="1"/>
      <c r="Q84" s="1"/>
      <c r="R84" s="1"/>
      <c r="S84" s="1"/>
      <c r="T84" s="1"/>
      <c r="U84" s="1"/>
      <c r="V84" s="1"/>
      <c r="W84" s="1"/>
      <c r="X84" s="1"/>
      <c r="Y84" s="1"/>
      <c r="Z84" s="1"/>
    </row>
    <row r="85" spans="1:26" ht="230.25" customHeight="1">
      <c r="A85" s="917" t="s">
        <v>5842</v>
      </c>
      <c r="B85" s="655"/>
      <c r="C85" s="655"/>
      <c r="D85" s="655"/>
      <c r="E85" s="655"/>
      <c r="F85" s="656"/>
      <c r="G85" s="1"/>
      <c r="H85" s="1"/>
      <c r="I85" s="1"/>
      <c r="J85" s="1"/>
      <c r="K85" s="1"/>
      <c r="L85" s="1"/>
      <c r="M85" s="1"/>
      <c r="N85" s="1"/>
      <c r="O85" s="1"/>
      <c r="P85" s="1"/>
      <c r="Q85" s="1"/>
      <c r="R85" s="1"/>
      <c r="S85" s="1"/>
      <c r="T85" s="1"/>
      <c r="U85" s="1"/>
      <c r="V85" s="1"/>
      <c r="W85" s="1"/>
      <c r="X85" s="1"/>
      <c r="Y85" s="1"/>
      <c r="Z85" s="1"/>
    </row>
    <row r="86" spans="1:26" ht="16.5" customHeight="1">
      <c r="A86" s="608"/>
      <c r="B86" s="609"/>
      <c r="C86" s="609"/>
      <c r="D86" s="609"/>
      <c r="E86" s="514"/>
      <c r="F86" s="610"/>
      <c r="G86" s="1"/>
      <c r="H86" s="1"/>
      <c r="I86" s="1"/>
      <c r="J86" s="1"/>
      <c r="K86" s="1"/>
      <c r="L86" s="1"/>
      <c r="M86" s="1"/>
      <c r="N86" s="1"/>
      <c r="O86" s="1"/>
      <c r="P86" s="1"/>
      <c r="Q86" s="1"/>
      <c r="R86" s="1"/>
      <c r="S86" s="1"/>
      <c r="T86" s="1"/>
      <c r="U86" s="1"/>
      <c r="V86" s="1"/>
      <c r="W86" s="1"/>
      <c r="X86" s="1"/>
      <c r="Y86" s="1"/>
      <c r="Z86" s="1"/>
    </row>
    <row r="87" spans="1:26" ht="16.5" customHeight="1">
      <c r="A87" s="611" t="s">
        <v>5843</v>
      </c>
      <c r="B87" s="916" t="s">
        <v>5844</v>
      </c>
      <c r="C87" s="655"/>
      <c r="D87" s="656"/>
      <c r="E87" s="600" t="s">
        <v>5845</v>
      </c>
      <c r="F87" s="612"/>
      <c r="G87" s="1"/>
      <c r="H87" s="1"/>
      <c r="I87" s="1"/>
      <c r="J87" s="1"/>
      <c r="K87" s="1"/>
      <c r="L87" s="1"/>
      <c r="M87" s="1"/>
      <c r="N87" s="1"/>
      <c r="O87" s="1"/>
      <c r="P87" s="1"/>
      <c r="Q87" s="1"/>
      <c r="R87" s="1"/>
      <c r="S87" s="1"/>
      <c r="T87" s="1"/>
      <c r="U87" s="1"/>
      <c r="V87" s="1"/>
      <c r="W87" s="1"/>
      <c r="X87" s="1"/>
      <c r="Y87" s="1"/>
      <c r="Z87" s="1"/>
    </row>
    <row r="88" spans="1:26" ht="16.5" customHeight="1">
      <c r="A88" s="613"/>
      <c r="B88" s="609"/>
      <c r="C88" s="609"/>
      <c r="D88" s="614"/>
      <c r="E88" s="615" t="s">
        <v>5846</v>
      </c>
      <c r="F88" s="612"/>
      <c r="G88" s="1"/>
      <c r="H88" s="1"/>
      <c r="I88" s="1"/>
      <c r="J88" s="1"/>
      <c r="K88" s="1"/>
      <c r="L88" s="1"/>
      <c r="M88" s="1"/>
      <c r="N88" s="1"/>
      <c r="O88" s="1"/>
      <c r="P88" s="1"/>
      <c r="Q88" s="1"/>
      <c r="R88" s="1"/>
      <c r="S88" s="1"/>
      <c r="T88" s="1"/>
      <c r="U88" s="1"/>
      <c r="V88" s="1"/>
      <c r="W88" s="1"/>
      <c r="X88" s="1"/>
      <c r="Y88" s="1"/>
      <c r="Z88" s="1"/>
    </row>
    <row r="89" spans="1:26" ht="16.5" customHeight="1">
      <c r="A89" s="221"/>
      <c r="B89" s="221"/>
      <c r="C89" s="221"/>
      <c r="D89" s="221"/>
      <c r="E89" s="1"/>
      <c r="F89" s="221"/>
      <c r="G89" s="1"/>
      <c r="H89" s="1"/>
      <c r="I89" s="1"/>
      <c r="J89" s="1"/>
      <c r="K89" s="1"/>
      <c r="L89" s="1"/>
      <c r="M89" s="1"/>
      <c r="N89" s="1"/>
      <c r="O89" s="1"/>
      <c r="P89" s="1"/>
      <c r="Q89" s="1"/>
      <c r="R89" s="1"/>
      <c r="S89" s="1"/>
      <c r="T89" s="1"/>
      <c r="U89" s="1"/>
      <c r="V89" s="1"/>
      <c r="W89" s="1"/>
      <c r="X89" s="1"/>
      <c r="Y89" s="1"/>
      <c r="Z89" s="1"/>
    </row>
    <row r="90" spans="1:26" ht="16.5" customHeight="1">
      <c r="A90" s="221"/>
      <c r="B90" s="221"/>
      <c r="C90" s="221"/>
      <c r="D90" s="221"/>
      <c r="E90" s="1"/>
      <c r="F90" s="221"/>
      <c r="G90" s="1"/>
      <c r="H90" s="1"/>
      <c r="I90" s="1"/>
      <c r="J90" s="1"/>
      <c r="K90" s="1"/>
      <c r="L90" s="1"/>
      <c r="M90" s="1"/>
      <c r="N90" s="1"/>
      <c r="O90" s="1"/>
      <c r="P90" s="1"/>
      <c r="Q90" s="1"/>
      <c r="R90" s="1"/>
      <c r="S90" s="1"/>
      <c r="T90" s="1"/>
      <c r="U90" s="1"/>
      <c r="V90" s="1"/>
      <c r="W90" s="1"/>
      <c r="X90" s="1"/>
      <c r="Y90" s="1"/>
      <c r="Z90" s="1"/>
    </row>
    <row r="91" spans="1:26" ht="16.5" customHeight="1">
      <c r="A91" s="221"/>
      <c r="B91" s="221"/>
      <c r="C91" s="221"/>
      <c r="D91" s="221"/>
      <c r="E91" s="1"/>
      <c r="F91" s="221"/>
      <c r="G91" s="1"/>
      <c r="H91" s="1"/>
      <c r="I91" s="1"/>
      <c r="J91" s="1"/>
      <c r="K91" s="1"/>
      <c r="L91" s="1"/>
      <c r="M91" s="1"/>
      <c r="N91" s="1"/>
      <c r="O91" s="1"/>
      <c r="P91" s="1"/>
      <c r="Q91" s="1"/>
      <c r="R91" s="1"/>
      <c r="S91" s="1"/>
      <c r="T91" s="1"/>
      <c r="U91" s="1"/>
      <c r="V91" s="1"/>
      <c r="W91" s="1"/>
      <c r="X91" s="1"/>
      <c r="Y91" s="1"/>
      <c r="Z91" s="1"/>
    </row>
    <row r="92" spans="1:26" ht="60" customHeight="1">
      <c r="A92" s="221"/>
      <c r="B92" s="221"/>
      <c r="C92" s="221"/>
      <c r="D92" s="221"/>
      <c r="E92" s="1"/>
      <c r="F92" s="221"/>
      <c r="G92" s="1"/>
      <c r="H92" s="1"/>
      <c r="I92" s="1"/>
      <c r="J92" s="1"/>
      <c r="K92" s="1"/>
      <c r="L92" s="1"/>
      <c r="M92" s="1"/>
      <c r="N92" s="1"/>
      <c r="O92" s="1"/>
      <c r="P92" s="1"/>
      <c r="Q92" s="1"/>
      <c r="R92" s="1"/>
      <c r="S92" s="1"/>
      <c r="T92" s="1"/>
      <c r="U92" s="1"/>
      <c r="V92" s="1"/>
      <c r="W92" s="1"/>
      <c r="X92" s="1"/>
      <c r="Y92" s="1"/>
      <c r="Z92" s="1"/>
    </row>
    <row r="93" spans="1:26" ht="16.5" customHeight="1">
      <c r="A93" s="221"/>
      <c r="B93" s="221"/>
      <c r="C93" s="221"/>
      <c r="D93" s="221"/>
      <c r="E93" s="1"/>
      <c r="F93" s="221"/>
      <c r="G93" s="1"/>
      <c r="H93" s="1"/>
      <c r="I93" s="1"/>
      <c r="J93" s="1"/>
      <c r="K93" s="1"/>
      <c r="L93" s="1"/>
      <c r="M93" s="1"/>
      <c r="N93" s="1"/>
      <c r="O93" s="1"/>
      <c r="P93" s="1"/>
      <c r="Q93" s="1"/>
      <c r="R93" s="1"/>
      <c r="S93" s="1"/>
      <c r="T93" s="1"/>
      <c r="U93" s="1"/>
      <c r="V93" s="1"/>
      <c r="W93" s="1"/>
      <c r="X93" s="1"/>
      <c r="Y93" s="1"/>
      <c r="Z93" s="1"/>
    </row>
    <row r="94" spans="1:26" ht="16.5" customHeight="1">
      <c r="A94" s="221"/>
      <c r="B94" s="221"/>
      <c r="C94" s="221"/>
      <c r="D94" s="221"/>
      <c r="E94" s="1"/>
      <c r="F94" s="221"/>
      <c r="G94" s="1"/>
      <c r="H94" s="1"/>
      <c r="I94" s="1"/>
      <c r="J94" s="1"/>
      <c r="K94" s="1"/>
      <c r="L94" s="1"/>
      <c r="M94" s="1"/>
      <c r="N94" s="1"/>
      <c r="O94" s="1"/>
      <c r="P94" s="1"/>
      <c r="Q94" s="1"/>
      <c r="R94" s="1"/>
      <c r="S94" s="1"/>
      <c r="T94" s="1"/>
      <c r="U94" s="1"/>
      <c r="V94" s="1"/>
      <c r="W94" s="1"/>
      <c r="X94" s="1"/>
      <c r="Y94" s="1"/>
      <c r="Z94" s="1"/>
    </row>
    <row r="95" spans="1:26" ht="16.5" customHeight="1">
      <c r="A95" s="221"/>
      <c r="B95" s="221"/>
      <c r="C95" s="221"/>
      <c r="D95" s="221"/>
      <c r="E95" s="1"/>
      <c r="F95" s="221"/>
      <c r="G95" s="1"/>
      <c r="H95" s="1"/>
      <c r="I95" s="1"/>
      <c r="J95" s="1"/>
      <c r="K95" s="1"/>
      <c r="L95" s="1"/>
      <c r="M95" s="1"/>
      <c r="N95" s="1"/>
      <c r="O95" s="1"/>
      <c r="P95" s="1"/>
      <c r="Q95" s="1"/>
      <c r="R95" s="1"/>
      <c r="S95" s="1"/>
      <c r="T95" s="1"/>
      <c r="U95" s="1"/>
      <c r="V95" s="1"/>
      <c r="W95" s="1"/>
      <c r="X95" s="1"/>
      <c r="Y95" s="1"/>
      <c r="Z95" s="1"/>
    </row>
    <row r="96" spans="1:26" ht="16.5" customHeight="1">
      <c r="A96" s="221"/>
      <c r="B96" s="221"/>
      <c r="C96" s="221"/>
      <c r="D96" s="221"/>
      <c r="E96" s="1"/>
      <c r="F96" s="221"/>
      <c r="G96" s="1"/>
      <c r="H96" s="1"/>
      <c r="I96" s="1"/>
      <c r="J96" s="1"/>
      <c r="K96" s="1"/>
      <c r="L96" s="1"/>
      <c r="M96" s="1"/>
      <c r="N96" s="1"/>
      <c r="O96" s="1"/>
      <c r="P96" s="1"/>
      <c r="Q96" s="1"/>
      <c r="R96" s="1"/>
      <c r="S96" s="1"/>
      <c r="T96" s="1"/>
      <c r="U96" s="1"/>
      <c r="V96" s="1"/>
      <c r="W96" s="1"/>
      <c r="X96" s="1"/>
      <c r="Y96" s="1"/>
      <c r="Z96" s="1"/>
    </row>
    <row r="97" spans="1:26" ht="16.5" customHeight="1">
      <c r="A97" s="221"/>
      <c r="B97" s="221"/>
      <c r="C97" s="221"/>
      <c r="D97" s="221"/>
      <c r="E97" s="1"/>
      <c r="F97" s="221"/>
      <c r="G97" s="1"/>
      <c r="H97" s="1"/>
      <c r="I97" s="1"/>
      <c r="J97" s="1"/>
      <c r="K97" s="1"/>
      <c r="L97" s="1"/>
      <c r="M97" s="1"/>
      <c r="N97" s="1"/>
      <c r="O97" s="1"/>
      <c r="P97" s="1"/>
      <c r="Q97" s="1"/>
      <c r="R97" s="1"/>
      <c r="S97" s="1"/>
      <c r="T97" s="1"/>
      <c r="U97" s="1"/>
      <c r="V97" s="1"/>
      <c r="W97" s="1"/>
      <c r="X97" s="1"/>
      <c r="Y97" s="1"/>
      <c r="Z97" s="1"/>
    </row>
    <row r="98" spans="1:26" ht="16.5" customHeight="1">
      <c r="A98" s="221"/>
      <c r="B98" s="221"/>
      <c r="C98" s="221"/>
      <c r="D98" s="221"/>
      <c r="E98" s="1"/>
      <c r="F98" s="221"/>
      <c r="G98" s="1"/>
      <c r="H98" s="1"/>
      <c r="I98" s="1"/>
      <c r="J98" s="1"/>
      <c r="K98" s="1"/>
      <c r="L98" s="1"/>
      <c r="M98" s="1"/>
      <c r="N98" s="1"/>
      <c r="O98" s="1"/>
      <c r="P98" s="1"/>
      <c r="Q98" s="1"/>
      <c r="R98" s="1"/>
      <c r="S98" s="1"/>
      <c r="T98" s="1"/>
      <c r="U98" s="1"/>
      <c r="V98" s="1"/>
      <c r="W98" s="1"/>
      <c r="X98" s="1"/>
      <c r="Y98" s="1"/>
      <c r="Z98" s="1"/>
    </row>
    <row r="99" spans="1:26" ht="16.5" customHeight="1">
      <c r="A99" s="221"/>
      <c r="B99" s="221"/>
      <c r="C99" s="221"/>
      <c r="D99" s="221"/>
      <c r="E99" s="1"/>
      <c r="F99" s="221"/>
      <c r="G99" s="1"/>
      <c r="H99" s="1"/>
      <c r="I99" s="1"/>
      <c r="J99" s="1"/>
      <c r="K99" s="1"/>
      <c r="L99" s="1"/>
      <c r="M99" s="1"/>
      <c r="N99" s="1"/>
      <c r="O99" s="1"/>
      <c r="P99" s="1"/>
      <c r="Q99" s="1"/>
      <c r="R99" s="1"/>
      <c r="S99" s="1"/>
      <c r="T99" s="1"/>
      <c r="U99" s="1"/>
      <c r="V99" s="1"/>
      <c r="W99" s="1"/>
      <c r="X99" s="1"/>
      <c r="Y99" s="1"/>
      <c r="Z99" s="1"/>
    </row>
    <row r="100" spans="1:26" ht="16.5" customHeight="1">
      <c r="A100" s="221"/>
      <c r="B100" s="221"/>
      <c r="C100" s="221"/>
      <c r="D100" s="221"/>
      <c r="E100" s="1"/>
      <c r="F100" s="221"/>
      <c r="G100" s="1"/>
      <c r="H100" s="1"/>
      <c r="I100" s="1"/>
      <c r="J100" s="1"/>
      <c r="K100" s="1"/>
      <c r="L100" s="1"/>
      <c r="M100" s="1"/>
      <c r="N100" s="1"/>
      <c r="O100" s="1"/>
      <c r="P100" s="1"/>
      <c r="Q100" s="1"/>
      <c r="R100" s="1"/>
      <c r="S100" s="1"/>
      <c r="T100" s="1"/>
      <c r="U100" s="1"/>
      <c r="V100" s="1"/>
      <c r="W100" s="1"/>
      <c r="X100" s="1"/>
      <c r="Y100" s="1"/>
      <c r="Z100" s="1"/>
    </row>
    <row r="101" spans="1:26" ht="16.5" customHeight="1">
      <c r="A101" s="221"/>
      <c r="B101" s="221"/>
      <c r="C101" s="221"/>
      <c r="D101" s="221"/>
      <c r="E101" s="1"/>
      <c r="F101" s="221"/>
      <c r="G101" s="1"/>
      <c r="H101" s="1"/>
      <c r="I101" s="1"/>
      <c r="J101" s="1"/>
      <c r="K101" s="1"/>
      <c r="L101" s="1"/>
      <c r="M101" s="1"/>
      <c r="N101" s="1"/>
      <c r="O101" s="1"/>
      <c r="P101" s="1"/>
      <c r="Q101" s="1"/>
      <c r="R101" s="1"/>
      <c r="S101" s="1"/>
      <c r="T101" s="1"/>
      <c r="U101" s="1"/>
      <c r="V101" s="1"/>
      <c r="W101" s="1"/>
      <c r="X101" s="1"/>
      <c r="Y101" s="1"/>
      <c r="Z101" s="1"/>
    </row>
    <row r="102" spans="1:26" ht="16.5" customHeight="1">
      <c r="A102" s="221"/>
      <c r="B102" s="221"/>
      <c r="C102" s="221"/>
      <c r="D102" s="221"/>
      <c r="E102" s="1"/>
      <c r="F102" s="221"/>
      <c r="G102" s="1"/>
      <c r="H102" s="1"/>
      <c r="I102" s="1"/>
      <c r="J102" s="1"/>
      <c r="K102" s="1"/>
      <c r="L102" s="1"/>
      <c r="M102" s="1"/>
      <c r="N102" s="1"/>
      <c r="O102" s="1"/>
      <c r="P102" s="1"/>
      <c r="Q102" s="1"/>
      <c r="R102" s="1"/>
      <c r="S102" s="1"/>
      <c r="T102" s="1"/>
      <c r="U102" s="1"/>
      <c r="V102" s="1"/>
      <c r="W102" s="1"/>
      <c r="X102" s="1"/>
      <c r="Y102" s="1"/>
      <c r="Z102" s="1"/>
    </row>
    <row r="103" spans="1:26" ht="16.5" customHeight="1">
      <c r="A103" s="221"/>
      <c r="B103" s="221"/>
      <c r="C103" s="221"/>
      <c r="D103" s="221"/>
      <c r="E103" s="1"/>
      <c r="F103" s="221"/>
      <c r="G103" s="1"/>
      <c r="H103" s="1"/>
      <c r="I103" s="1"/>
      <c r="J103" s="1"/>
      <c r="K103" s="1"/>
      <c r="L103" s="1"/>
      <c r="M103" s="1"/>
      <c r="N103" s="1"/>
      <c r="O103" s="1"/>
      <c r="P103" s="1"/>
      <c r="Q103" s="1"/>
      <c r="R103" s="1"/>
      <c r="S103" s="1"/>
      <c r="T103" s="1"/>
      <c r="U103" s="1"/>
      <c r="V103" s="1"/>
      <c r="W103" s="1"/>
      <c r="X103" s="1"/>
      <c r="Y103" s="1"/>
      <c r="Z103" s="1"/>
    </row>
    <row r="104" spans="1:26" ht="16.5" customHeight="1">
      <c r="A104" s="221"/>
      <c r="B104" s="221"/>
      <c r="C104" s="221"/>
      <c r="D104" s="221"/>
      <c r="E104" s="1"/>
      <c r="F104" s="221"/>
      <c r="G104" s="1"/>
      <c r="H104" s="1"/>
      <c r="I104" s="1"/>
      <c r="J104" s="1"/>
      <c r="K104" s="1"/>
      <c r="L104" s="1"/>
      <c r="M104" s="1"/>
      <c r="N104" s="1"/>
      <c r="O104" s="1"/>
      <c r="P104" s="1"/>
      <c r="Q104" s="1"/>
      <c r="R104" s="1"/>
      <c r="S104" s="1"/>
      <c r="T104" s="1"/>
      <c r="U104" s="1"/>
      <c r="V104" s="1"/>
      <c r="W104" s="1"/>
      <c r="X104" s="1"/>
      <c r="Y104" s="1"/>
      <c r="Z104" s="1"/>
    </row>
    <row r="105" spans="1:26" ht="16.5" customHeight="1">
      <c r="A105" s="221"/>
      <c r="B105" s="221"/>
      <c r="C105" s="221"/>
      <c r="D105" s="221"/>
      <c r="E105" s="1"/>
      <c r="F105" s="221"/>
      <c r="G105" s="1"/>
      <c r="H105" s="1"/>
      <c r="I105" s="1"/>
      <c r="J105" s="1"/>
      <c r="K105" s="1"/>
      <c r="L105" s="1"/>
      <c r="M105" s="1"/>
      <c r="N105" s="1"/>
      <c r="O105" s="1"/>
      <c r="P105" s="1"/>
      <c r="Q105" s="1"/>
      <c r="R105" s="1"/>
      <c r="S105" s="1"/>
      <c r="T105" s="1"/>
      <c r="U105" s="1"/>
      <c r="V105" s="1"/>
      <c r="W105" s="1"/>
      <c r="X105" s="1"/>
      <c r="Y105" s="1"/>
      <c r="Z105" s="1"/>
    </row>
    <row r="106" spans="1:26" ht="16.5" customHeight="1">
      <c r="A106" s="221"/>
      <c r="B106" s="221"/>
      <c r="C106" s="221"/>
      <c r="D106" s="221"/>
      <c r="E106" s="1"/>
      <c r="F106" s="221"/>
      <c r="G106" s="1"/>
      <c r="H106" s="1"/>
      <c r="I106" s="1"/>
      <c r="J106" s="1"/>
      <c r="K106" s="1"/>
      <c r="L106" s="1"/>
      <c r="M106" s="1"/>
      <c r="N106" s="1"/>
      <c r="O106" s="1"/>
      <c r="P106" s="1"/>
      <c r="Q106" s="1"/>
      <c r="R106" s="1"/>
      <c r="S106" s="1"/>
      <c r="T106" s="1"/>
      <c r="U106" s="1"/>
      <c r="V106" s="1"/>
      <c r="W106" s="1"/>
      <c r="X106" s="1"/>
      <c r="Y106" s="1"/>
      <c r="Z106" s="1"/>
    </row>
    <row r="107" spans="1:26" ht="16.5" customHeight="1">
      <c r="A107" s="221"/>
      <c r="B107" s="221"/>
      <c r="C107" s="221"/>
      <c r="D107" s="221"/>
      <c r="E107" s="1"/>
      <c r="F107" s="221"/>
      <c r="G107" s="1"/>
      <c r="H107" s="1"/>
      <c r="I107" s="1"/>
      <c r="J107" s="1"/>
      <c r="K107" s="1"/>
      <c r="L107" s="1"/>
      <c r="M107" s="1"/>
      <c r="N107" s="1"/>
      <c r="O107" s="1"/>
      <c r="P107" s="1"/>
      <c r="Q107" s="1"/>
      <c r="R107" s="1"/>
      <c r="S107" s="1"/>
      <c r="T107" s="1"/>
      <c r="U107" s="1"/>
      <c r="V107" s="1"/>
      <c r="W107" s="1"/>
      <c r="X107" s="1"/>
      <c r="Y107" s="1"/>
      <c r="Z107" s="1"/>
    </row>
    <row r="108" spans="1:26" ht="16.5" customHeight="1">
      <c r="A108" s="221"/>
      <c r="B108" s="221"/>
      <c r="C108" s="221"/>
      <c r="D108" s="221"/>
      <c r="E108" s="1"/>
      <c r="F108" s="221"/>
      <c r="G108" s="1"/>
      <c r="H108" s="1"/>
      <c r="I108" s="1"/>
      <c r="J108" s="1"/>
      <c r="K108" s="1"/>
      <c r="L108" s="1"/>
      <c r="M108" s="1"/>
      <c r="N108" s="1"/>
      <c r="O108" s="1"/>
      <c r="P108" s="1"/>
      <c r="Q108" s="1"/>
      <c r="R108" s="1"/>
      <c r="S108" s="1"/>
      <c r="T108" s="1"/>
      <c r="U108" s="1"/>
      <c r="V108" s="1"/>
      <c r="W108" s="1"/>
      <c r="X108" s="1"/>
      <c r="Y108" s="1"/>
      <c r="Z108" s="1"/>
    </row>
    <row r="109" spans="1:26" ht="16.5" customHeight="1">
      <c r="A109" s="221"/>
      <c r="B109" s="221"/>
      <c r="C109" s="221"/>
      <c r="D109" s="221"/>
      <c r="E109" s="1"/>
      <c r="F109" s="221"/>
      <c r="G109" s="1"/>
      <c r="H109" s="1"/>
      <c r="I109" s="1"/>
      <c r="J109" s="1"/>
      <c r="K109" s="1"/>
      <c r="L109" s="1"/>
      <c r="M109" s="1"/>
      <c r="N109" s="1"/>
      <c r="O109" s="1"/>
      <c r="P109" s="1"/>
      <c r="Q109" s="1"/>
      <c r="R109" s="1"/>
      <c r="S109" s="1"/>
      <c r="T109" s="1"/>
      <c r="U109" s="1"/>
      <c r="V109" s="1"/>
      <c r="W109" s="1"/>
      <c r="X109" s="1"/>
      <c r="Y109" s="1"/>
      <c r="Z109" s="1"/>
    </row>
    <row r="110" spans="1:26" ht="16.5" customHeight="1">
      <c r="A110" s="221"/>
      <c r="B110" s="221"/>
      <c r="C110" s="221"/>
      <c r="D110" s="221"/>
      <c r="E110" s="1"/>
      <c r="F110" s="221"/>
      <c r="G110" s="1"/>
      <c r="H110" s="1"/>
      <c r="I110" s="1"/>
      <c r="J110" s="1"/>
      <c r="K110" s="1"/>
      <c r="L110" s="1"/>
      <c r="M110" s="1"/>
      <c r="N110" s="1"/>
      <c r="O110" s="1"/>
      <c r="P110" s="1"/>
      <c r="Q110" s="1"/>
      <c r="R110" s="1"/>
      <c r="S110" s="1"/>
      <c r="T110" s="1"/>
      <c r="U110" s="1"/>
      <c r="V110" s="1"/>
      <c r="W110" s="1"/>
      <c r="X110" s="1"/>
      <c r="Y110" s="1"/>
      <c r="Z110" s="1"/>
    </row>
    <row r="111" spans="1:26" ht="16.5" customHeight="1">
      <c r="A111" s="221"/>
      <c r="B111" s="221"/>
      <c r="C111" s="221"/>
      <c r="D111" s="221"/>
      <c r="E111" s="1"/>
      <c r="F111" s="221"/>
      <c r="G111" s="1"/>
      <c r="H111" s="1"/>
      <c r="I111" s="1"/>
      <c r="J111" s="1"/>
      <c r="K111" s="1"/>
      <c r="L111" s="1"/>
      <c r="M111" s="1"/>
      <c r="N111" s="1"/>
      <c r="O111" s="1"/>
      <c r="P111" s="1"/>
      <c r="Q111" s="1"/>
      <c r="R111" s="1"/>
      <c r="S111" s="1"/>
      <c r="T111" s="1"/>
      <c r="U111" s="1"/>
      <c r="V111" s="1"/>
      <c r="W111" s="1"/>
      <c r="X111" s="1"/>
      <c r="Y111" s="1"/>
      <c r="Z111" s="1"/>
    </row>
    <row r="112" spans="1:26" ht="16.5" customHeight="1">
      <c r="A112" s="221"/>
      <c r="B112" s="221"/>
      <c r="C112" s="221"/>
      <c r="D112" s="221"/>
      <c r="E112" s="1"/>
      <c r="F112" s="221"/>
      <c r="G112" s="1"/>
      <c r="H112" s="1"/>
      <c r="I112" s="1"/>
      <c r="J112" s="1"/>
      <c r="K112" s="1"/>
      <c r="L112" s="1"/>
      <c r="M112" s="1"/>
      <c r="N112" s="1"/>
      <c r="O112" s="1"/>
      <c r="P112" s="1"/>
      <c r="Q112" s="1"/>
      <c r="R112" s="1"/>
      <c r="S112" s="1"/>
      <c r="T112" s="1"/>
      <c r="U112" s="1"/>
      <c r="V112" s="1"/>
      <c r="W112" s="1"/>
      <c r="X112" s="1"/>
      <c r="Y112" s="1"/>
      <c r="Z112" s="1"/>
    </row>
    <row r="113" spans="1:26" ht="16.5" customHeight="1">
      <c r="A113" s="221"/>
      <c r="B113" s="221"/>
      <c r="C113" s="221"/>
      <c r="D113" s="221"/>
      <c r="E113" s="1"/>
      <c r="F113" s="221"/>
      <c r="G113" s="1"/>
      <c r="H113" s="1"/>
      <c r="I113" s="1"/>
      <c r="J113" s="1"/>
      <c r="K113" s="1"/>
      <c r="L113" s="1"/>
      <c r="M113" s="1"/>
      <c r="N113" s="1"/>
      <c r="O113" s="1"/>
      <c r="P113" s="1"/>
      <c r="Q113" s="1"/>
      <c r="R113" s="1"/>
      <c r="S113" s="1"/>
      <c r="T113" s="1"/>
      <c r="U113" s="1"/>
      <c r="V113" s="1"/>
      <c r="W113" s="1"/>
      <c r="X113" s="1"/>
      <c r="Y113" s="1"/>
      <c r="Z113" s="1"/>
    </row>
    <row r="114" spans="1:26" ht="16.5" customHeight="1">
      <c r="A114" s="221"/>
      <c r="B114" s="221"/>
      <c r="C114" s="221"/>
      <c r="D114" s="221"/>
      <c r="E114" s="1"/>
      <c r="F114" s="221"/>
      <c r="G114" s="1"/>
      <c r="H114" s="1"/>
      <c r="I114" s="1"/>
      <c r="J114" s="1"/>
      <c r="K114" s="1"/>
      <c r="L114" s="1"/>
      <c r="M114" s="1"/>
      <c r="N114" s="1"/>
      <c r="O114" s="1"/>
      <c r="P114" s="1"/>
      <c r="Q114" s="1"/>
      <c r="R114" s="1"/>
      <c r="S114" s="1"/>
      <c r="T114" s="1"/>
      <c r="U114" s="1"/>
      <c r="V114" s="1"/>
      <c r="W114" s="1"/>
      <c r="X114" s="1"/>
      <c r="Y114" s="1"/>
      <c r="Z114" s="1"/>
    </row>
    <row r="115" spans="1:26" ht="16.5" customHeight="1">
      <c r="A115" s="221"/>
      <c r="B115" s="221"/>
      <c r="C115" s="221"/>
      <c r="D115" s="221"/>
      <c r="E115" s="1"/>
      <c r="F115" s="221"/>
      <c r="G115" s="1"/>
      <c r="H115" s="1"/>
      <c r="I115" s="1"/>
      <c r="J115" s="1"/>
      <c r="K115" s="1"/>
      <c r="L115" s="1"/>
      <c r="M115" s="1"/>
      <c r="N115" s="1"/>
      <c r="O115" s="1"/>
      <c r="P115" s="1"/>
      <c r="Q115" s="1"/>
      <c r="R115" s="1"/>
      <c r="S115" s="1"/>
      <c r="T115" s="1"/>
      <c r="U115" s="1"/>
      <c r="V115" s="1"/>
      <c r="W115" s="1"/>
      <c r="X115" s="1"/>
      <c r="Y115" s="1"/>
      <c r="Z115" s="1"/>
    </row>
    <row r="116" spans="1:26" ht="16.5" customHeight="1">
      <c r="A116" s="221"/>
      <c r="B116" s="221"/>
      <c r="C116" s="221"/>
      <c r="D116" s="221"/>
      <c r="E116" s="1"/>
      <c r="F116" s="221"/>
      <c r="G116" s="1"/>
      <c r="H116" s="1"/>
      <c r="I116" s="1"/>
      <c r="J116" s="1"/>
      <c r="K116" s="1"/>
      <c r="L116" s="1"/>
      <c r="M116" s="1"/>
      <c r="N116" s="1"/>
      <c r="O116" s="1"/>
      <c r="P116" s="1"/>
      <c r="Q116" s="1"/>
      <c r="R116" s="1"/>
      <c r="S116" s="1"/>
      <c r="T116" s="1"/>
      <c r="U116" s="1"/>
      <c r="V116" s="1"/>
      <c r="W116" s="1"/>
      <c r="X116" s="1"/>
      <c r="Y116" s="1"/>
      <c r="Z116" s="1"/>
    </row>
    <row r="117" spans="1:26" ht="16.5" customHeight="1">
      <c r="A117" s="221"/>
      <c r="B117" s="221"/>
      <c r="C117" s="221"/>
      <c r="D117" s="221"/>
      <c r="E117" s="1"/>
      <c r="F117" s="221"/>
      <c r="G117" s="1"/>
      <c r="H117" s="1"/>
      <c r="I117" s="1"/>
      <c r="J117" s="1"/>
      <c r="K117" s="1"/>
      <c r="L117" s="1"/>
      <c r="M117" s="1"/>
      <c r="N117" s="1"/>
      <c r="O117" s="1"/>
      <c r="P117" s="1"/>
      <c r="Q117" s="1"/>
      <c r="R117" s="1"/>
      <c r="S117" s="1"/>
      <c r="T117" s="1"/>
      <c r="U117" s="1"/>
      <c r="V117" s="1"/>
      <c r="W117" s="1"/>
      <c r="X117" s="1"/>
      <c r="Y117" s="1"/>
      <c r="Z117" s="1"/>
    </row>
    <row r="118" spans="1:26" ht="16.5" customHeight="1">
      <c r="A118" s="221"/>
      <c r="B118" s="221"/>
      <c r="C118" s="221"/>
      <c r="D118" s="221"/>
      <c r="E118" s="1"/>
      <c r="F118" s="221"/>
      <c r="G118" s="1"/>
      <c r="H118" s="1"/>
      <c r="I118" s="1"/>
      <c r="J118" s="1"/>
      <c r="K118" s="1"/>
      <c r="L118" s="1"/>
      <c r="M118" s="1"/>
      <c r="N118" s="1"/>
      <c r="O118" s="1"/>
      <c r="P118" s="1"/>
      <c r="Q118" s="1"/>
      <c r="R118" s="1"/>
      <c r="S118" s="1"/>
      <c r="T118" s="1"/>
      <c r="U118" s="1"/>
      <c r="V118" s="1"/>
      <c r="W118" s="1"/>
      <c r="X118" s="1"/>
      <c r="Y118" s="1"/>
      <c r="Z118" s="1"/>
    </row>
    <row r="119" spans="1:26" ht="16.5" customHeight="1">
      <c r="A119" s="221"/>
      <c r="B119" s="221"/>
      <c r="C119" s="221"/>
      <c r="D119" s="221"/>
      <c r="E119" s="1"/>
      <c r="F119" s="221"/>
      <c r="G119" s="1"/>
      <c r="H119" s="1"/>
      <c r="I119" s="1"/>
      <c r="J119" s="1"/>
      <c r="K119" s="1"/>
      <c r="L119" s="1"/>
      <c r="M119" s="1"/>
      <c r="N119" s="1"/>
      <c r="O119" s="1"/>
      <c r="P119" s="1"/>
      <c r="Q119" s="1"/>
      <c r="R119" s="1"/>
      <c r="S119" s="1"/>
      <c r="T119" s="1"/>
      <c r="U119" s="1"/>
      <c r="V119" s="1"/>
      <c r="W119" s="1"/>
      <c r="X119" s="1"/>
      <c r="Y119" s="1"/>
      <c r="Z119" s="1"/>
    </row>
    <row r="120" spans="1:26" ht="16.5" customHeight="1">
      <c r="A120" s="221"/>
      <c r="B120" s="221"/>
      <c r="C120" s="221"/>
      <c r="D120" s="221"/>
      <c r="E120" s="1"/>
      <c r="F120" s="221"/>
      <c r="G120" s="1"/>
      <c r="H120" s="1"/>
      <c r="I120" s="1"/>
      <c r="J120" s="1"/>
      <c r="K120" s="1"/>
      <c r="L120" s="1"/>
      <c r="M120" s="1"/>
      <c r="N120" s="1"/>
      <c r="O120" s="1"/>
      <c r="P120" s="1"/>
      <c r="Q120" s="1"/>
      <c r="R120" s="1"/>
      <c r="S120" s="1"/>
      <c r="T120" s="1"/>
      <c r="U120" s="1"/>
      <c r="V120" s="1"/>
      <c r="W120" s="1"/>
      <c r="X120" s="1"/>
      <c r="Y120" s="1"/>
      <c r="Z120" s="1"/>
    </row>
    <row r="121" spans="1:26" ht="16.5" customHeight="1">
      <c r="A121" s="221"/>
      <c r="B121" s="221"/>
      <c r="C121" s="221"/>
      <c r="D121" s="221"/>
      <c r="E121" s="1"/>
      <c r="F121" s="221"/>
      <c r="G121" s="1"/>
      <c r="H121" s="1"/>
      <c r="I121" s="1"/>
      <c r="J121" s="1"/>
      <c r="K121" s="1"/>
      <c r="L121" s="1"/>
      <c r="M121" s="1"/>
      <c r="N121" s="1"/>
      <c r="O121" s="1"/>
      <c r="P121" s="1"/>
      <c r="Q121" s="1"/>
      <c r="R121" s="1"/>
      <c r="S121" s="1"/>
      <c r="T121" s="1"/>
      <c r="U121" s="1"/>
      <c r="V121" s="1"/>
      <c r="W121" s="1"/>
      <c r="X121" s="1"/>
      <c r="Y121" s="1"/>
      <c r="Z121" s="1"/>
    </row>
    <row r="122" spans="1:26" ht="16.5" customHeight="1">
      <c r="A122" s="221"/>
      <c r="B122" s="221"/>
      <c r="C122" s="221"/>
      <c r="D122" s="221"/>
      <c r="E122" s="1"/>
      <c r="F122" s="221"/>
      <c r="G122" s="1"/>
      <c r="H122" s="1"/>
      <c r="I122" s="1"/>
      <c r="J122" s="1"/>
      <c r="K122" s="1"/>
      <c r="L122" s="1"/>
      <c r="M122" s="1"/>
      <c r="N122" s="1"/>
      <c r="O122" s="1"/>
      <c r="P122" s="1"/>
      <c r="Q122" s="1"/>
      <c r="R122" s="1"/>
      <c r="S122" s="1"/>
      <c r="T122" s="1"/>
      <c r="U122" s="1"/>
      <c r="V122" s="1"/>
      <c r="W122" s="1"/>
      <c r="X122" s="1"/>
      <c r="Y122" s="1"/>
      <c r="Z122" s="1"/>
    </row>
    <row r="123" spans="1:26" ht="16.5" customHeight="1">
      <c r="A123" s="221"/>
      <c r="B123" s="221"/>
      <c r="C123" s="221"/>
      <c r="D123" s="221"/>
      <c r="E123" s="1"/>
      <c r="F123" s="221"/>
      <c r="G123" s="1"/>
      <c r="H123" s="1"/>
      <c r="I123" s="1"/>
      <c r="J123" s="1"/>
      <c r="K123" s="1"/>
      <c r="L123" s="1"/>
      <c r="M123" s="1"/>
      <c r="N123" s="1"/>
      <c r="O123" s="1"/>
      <c r="P123" s="1"/>
      <c r="Q123" s="1"/>
      <c r="R123" s="1"/>
      <c r="S123" s="1"/>
      <c r="T123" s="1"/>
      <c r="U123" s="1"/>
      <c r="V123" s="1"/>
      <c r="W123" s="1"/>
      <c r="X123" s="1"/>
      <c r="Y123" s="1"/>
      <c r="Z123" s="1"/>
    </row>
    <row r="124" spans="1:26" ht="16.5" customHeight="1">
      <c r="A124" s="221"/>
      <c r="B124" s="221"/>
      <c r="C124" s="221"/>
      <c r="D124" s="221"/>
      <c r="E124" s="1"/>
      <c r="F124" s="221"/>
      <c r="G124" s="1"/>
      <c r="H124" s="1"/>
      <c r="I124" s="1"/>
      <c r="J124" s="1"/>
      <c r="K124" s="1"/>
      <c r="L124" s="1"/>
      <c r="M124" s="1"/>
      <c r="N124" s="1"/>
      <c r="O124" s="1"/>
      <c r="P124" s="1"/>
      <c r="Q124" s="1"/>
      <c r="R124" s="1"/>
      <c r="S124" s="1"/>
      <c r="T124" s="1"/>
      <c r="U124" s="1"/>
      <c r="V124" s="1"/>
      <c r="W124" s="1"/>
      <c r="X124" s="1"/>
      <c r="Y124" s="1"/>
      <c r="Z124" s="1"/>
    </row>
    <row r="125" spans="1:26" ht="16.5" customHeight="1">
      <c r="A125" s="221"/>
      <c r="B125" s="221"/>
      <c r="C125" s="221"/>
      <c r="D125" s="221"/>
      <c r="E125" s="1"/>
      <c r="F125" s="221"/>
      <c r="G125" s="1"/>
      <c r="H125" s="1"/>
      <c r="I125" s="1"/>
      <c r="J125" s="1"/>
      <c r="K125" s="1"/>
      <c r="L125" s="1"/>
      <c r="M125" s="1"/>
      <c r="N125" s="1"/>
      <c r="O125" s="1"/>
      <c r="P125" s="1"/>
      <c r="Q125" s="1"/>
      <c r="R125" s="1"/>
      <c r="S125" s="1"/>
      <c r="T125" s="1"/>
      <c r="U125" s="1"/>
      <c r="V125" s="1"/>
      <c r="W125" s="1"/>
      <c r="X125" s="1"/>
      <c r="Y125" s="1"/>
      <c r="Z125" s="1"/>
    </row>
    <row r="126" spans="1:26" ht="16.5" customHeight="1">
      <c r="A126" s="221"/>
      <c r="B126" s="221"/>
      <c r="C126" s="221"/>
      <c r="D126" s="221"/>
      <c r="E126" s="1"/>
      <c r="F126" s="221"/>
      <c r="G126" s="1"/>
      <c r="H126" s="1"/>
      <c r="I126" s="1"/>
      <c r="J126" s="1"/>
      <c r="K126" s="1"/>
      <c r="L126" s="1"/>
      <c r="M126" s="1"/>
      <c r="N126" s="1"/>
      <c r="O126" s="1"/>
      <c r="P126" s="1"/>
      <c r="Q126" s="1"/>
      <c r="R126" s="1"/>
      <c r="S126" s="1"/>
      <c r="T126" s="1"/>
      <c r="U126" s="1"/>
      <c r="V126" s="1"/>
      <c r="W126" s="1"/>
      <c r="X126" s="1"/>
      <c r="Y126" s="1"/>
      <c r="Z126" s="1"/>
    </row>
    <row r="127" spans="1:26" ht="16.5" customHeight="1">
      <c r="A127" s="221"/>
      <c r="B127" s="221"/>
      <c r="C127" s="221"/>
      <c r="D127" s="221"/>
      <c r="E127" s="1"/>
      <c r="F127" s="221"/>
      <c r="G127" s="1"/>
      <c r="H127" s="1"/>
      <c r="I127" s="1"/>
      <c r="J127" s="1"/>
      <c r="K127" s="1"/>
      <c r="L127" s="1"/>
      <c r="M127" s="1"/>
      <c r="N127" s="1"/>
      <c r="O127" s="1"/>
      <c r="P127" s="1"/>
      <c r="Q127" s="1"/>
      <c r="R127" s="1"/>
      <c r="S127" s="1"/>
      <c r="T127" s="1"/>
      <c r="U127" s="1"/>
      <c r="V127" s="1"/>
      <c r="W127" s="1"/>
      <c r="X127" s="1"/>
      <c r="Y127" s="1"/>
      <c r="Z127" s="1"/>
    </row>
    <row r="128" spans="1:26" ht="16.5" customHeight="1">
      <c r="A128" s="221"/>
      <c r="B128" s="221"/>
      <c r="C128" s="221"/>
      <c r="D128" s="221"/>
      <c r="E128" s="1"/>
      <c r="F128" s="221"/>
      <c r="G128" s="1"/>
      <c r="H128" s="1"/>
      <c r="I128" s="1"/>
      <c r="J128" s="1"/>
      <c r="K128" s="1"/>
      <c r="L128" s="1"/>
      <c r="M128" s="1"/>
      <c r="N128" s="1"/>
      <c r="O128" s="1"/>
      <c r="P128" s="1"/>
      <c r="Q128" s="1"/>
      <c r="R128" s="1"/>
      <c r="S128" s="1"/>
      <c r="T128" s="1"/>
      <c r="U128" s="1"/>
      <c r="V128" s="1"/>
      <c r="W128" s="1"/>
      <c r="X128" s="1"/>
      <c r="Y128" s="1"/>
      <c r="Z128" s="1"/>
    </row>
    <row r="129" spans="1:26" ht="16.5" customHeight="1">
      <c r="A129" s="221"/>
      <c r="B129" s="221"/>
      <c r="C129" s="221"/>
      <c r="D129" s="221"/>
      <c r="E129" s="1"/>
      <c r="F129" s="221"/>
      <c r="G129" s="1"/>
      <c r="H129" s="1"/>
      <c r="I129" s="1"/>
      <c r="J129" s="1"/>
      <c r="K129" s="1"/>
      <c r="L129" s="1"/>
      <c r="M129" s="1"/>
      <c r="N129" s="1"/>
      <c r="O129" s="1"/>
      <c r="P129" s="1"/>
      <c r="Q129" s="1"/>
      <c r="R129" s="1"/>
      <c r="S129" s="1"/>
      <c r="T129" s="1"/>
      <c r="U129" s="1"/>
      <c r="V129" s="1"/>
      <c r="W129" s="1"/>
      <c r="X129" s="1"/>
      <c r="Y129" s="1"/>
      <c r="Z129" s="1"/>
    </row>
    <row r="130" spans="1:26" ht="16.5" customHeight="1">
      <c r="A130" s="221"/>
      <c r="B130" s="221"/>
      <c r="C130" s="221"/>
      <c r="D130" s="221"/>
      <c r="E130" s="1"/>
      <c r="F130" s="221"/>
      <c r="G130" s="1"/>
      <c r="H130" s="1"/>
      <c r="I130" s="1"/>
      <c r="J130" s="1"/>
      <c r="K130" s="1"/>
      <c r="L130" s="1"/>
      <c r="M130" s="1"/>
      <c r="N130" s="1"/>
      <c r="O130" s="1"/>
      <c r="P130" s="1"/>
      <c r="Q130" s="1"/>
      <c r="R130" s="1"/>
      <c r="S130" s="1"/>
      <c r="T130" s="1"/>
      <c r="U130" s="1"/>
      <c r="V130" s="1"/>
      <c r="W130" s="1"/>
      <c r="X130" s="1"/>
      <c r="Y130" s="1"/>
      <c r="Z130" s="1"/>
    </row>
    <row r="131" spans="1:26" ht="16.5" customHeight="1">
      <c r="A131" s="221"/>
      <c r="B131" s="221"/>
      <c r="C131" s="221"/>
      <c r="D131" s="221"/>
      <c r="E131" s="1"/>
      <c r="F131" s="221"/>
      <c r="G131" s="1"/>
      <c r="H131" s="1"/>
      <c r="I131" s="1"/>
      <c r="J131" s="1"/>
      <c r="K131" s="1"/>
      <c r="L131" s="1"/>
      <c r="M131" s="1"/>
      <c r="N131" s="1"/>
      <c r="O131" s="1"/>
      <c r="P131" s="1"/>
      <c r="Q131" s="1"/>
      <c r="R131" s="1"/>
      <c r="S131" s="1"/>
      <c r="T131" s="1"/>
      <c r="U131" s="1"/>
      <c r="V131" s="1"/>
      <c r="W131" s="1"/>
      <c r="X131" s="1"/>
      <c r="Y131" s="1"/>
      <c r="Z131" s="1"/>
    </row>
    <row r="132" spans="1:26" ht="16.5" customHeight="1">
      <c r="A132" s="221"/>
      <c r="B132" s="221"/>
      <c r="C132" s="221"/>
      <c r="D132" s="221"/>
      <c r="E132" s="1"/>
      <c r="F132" s="221"/>
      <c r="G132" s="1"/>
      <c r="H132" s="1"/>
      <c r="I132" s="1"/>
      <c r="J132" s="1"/>
      <c r="K132" s="1"/>
      <c r="L132" s="1"/>
      <c r="M132" s="1"/>
      <c r="N132" s="1"/>
      <c r="O132" s="1"/>
      <c r="P132" s="1"/>
      <c r="Q132" s="1"/>
      <c r="R132" s="1"/>
      <c r="S132" s="1"/>
      <c r="T132" s="1"/>
      <c r="U132" s="1"/>
      <c r="V132" s="1"/>
      <c r="W132" s="1"/>
      <c r="X132" s="1"/>
      <c r="Y132" s="1"/>
      <c r="Z132" s="1"/>
    </row>
    <row r="133" spans="1:26" ht="16.5" customHeight="1">
      <c r="A133" s="221"/>
      <c r="B133" s="221"/>
      <c r="C133" s="221"/>
      <c r="D133" s="221"/>
      <c r="E133" s="1"/>
      <c r="F133" s="221"/>
      <c r="G133" s="1"/>
      <c r="H133" s="1"/>
      <c r="I133" s="1"/>
      <c r="J133" s="1"/>
      <c r="K133" s="1"/>
      <c r="L133" s="1"/>
      <c r="M133" s="1"/>
      <c r="N133" s="1"/>
      <c r="O133" s="1"/>
      <c r="P133" s="1"/>
      <c r="Q133" s="1"/>
      <c r="R133" s="1"/>
      <c r="S133" s="1"/>
      <c r="T133" s="1"/>
      <c r="U133" s="1"/>
      <c r="V133" s="1"/>
      <c r="W133" s="1"/>
      <c r="X133" s="1"/>
      <c r="Y133" s="1"/>
      <c r="Z133" s="1"/>
    </row>
    <row r="134" spans="1:26" ht="16.5" customHeight="1">
      <c r="A134" s="221"/>
      <c r="B134" s="221"/>
      <c r="C134" s="221"/>
      <c r="D134" s="221"/>
      <c r="E134" s="1"/>
      <c r="F134" s="221"/>
      <c r="G134" s="1"/>
      <c r="H134" s="1"/>
      <c r="I134" s="1"/>
      <c r="J134" s="1"/>
      <c r="K134" s="1"/>
      <c r="L134" s="1"/>
      <c r="M134" s="1"/>
      <c r="N134" s="1"/>
      <c r="O134" s="1"/>
      <c r="P134" s="1"/>
      <c r="Q134" s="1"/>
      <c r="R134" s="1"/>
      <c r="S134" s="1"/>
      <c r="T134" s="1"/>
      <c r="U134" s="1"/>
      <c r="V134" s="1"/>
      <c r="W134" s="1"/>
      <c r="X134" s="1"/>
      <c r="Y134" s="1"/>
      <c r="Z134" s="1"/>
    </row>
    <row r="135" spans="1:26" ht="16.5" customHeight="1">
      <c r="A135" s="221"/>
      <c r="B135" s="221"/>
      <c r="C135" s="221"/>
      <c r="D135" s="221"/>
      <c r="E135" s="1"/>
      <c r="F135" s="221"/>
      <c r="G135" s="1"/>
      <c r="H135" s="1"/>
      <c r="I135" s="1"/>
      <c r="J135" s="1"/>
      <c r="K135" s="1"/>
      <c r="L135" s="1"/>
      <c r="M135" s="1"/>
      <c r="N135" s="1"/>
      <c r="O135" s="1"/>
      <c r="P135" s="1"/>
      <c r="Q135" s="1"/>
      <c r="R135" s="1"/>
      <c r="S135" s="1"/>
      <c r="T135" s="1"/>
      <c r="U135" s="1"/>
      <c r="V135" s="1"/>
      <c r="W135" s="1"/>
      <c r="X135" s="1"/>
      <c r="Y135" s="1"/>
      <c r="Z135" s="1"/>
    </row>
    <row r="136" spans="1:26" ht="16.5" customHeight="1">
      <c r="A136" s="221"/>
      <c r="B136" s="221"/>
      <c r="C136" s="221"/>
      <c r="D136" s="221"/>
      <c r="E136" s="1"/>
      <c r="F136" s="221"/>
      <c r="G136" s="1"/>
      <c r="H136" s="1"/>
      <c r="I136" s="1"/>
      <c r="J136" s="1"/>
      <c r="K136" s="1"/>
      <c r="L136" s="1"/>
      <c r="M136" s="1"/>
      <c r="N136" s="1"/>
      <c r="O136" s="1"/>
      <c r="P136" s="1"/>
      <c r="Q136" s="1"/>
      <c r="R136" s="1"/>
      <c r="S136" s="1"/>
      <c r="T136" s="1"/>
      <c r="U136" s="1"/>
      <c r="V136" s="1"/>
      <c r="W136" s="1"/>
      <c r="X136" s="1"/>
      <c r="Y136" s="1"/>
      <c r="Z136" s="1"/>
    </row>
    <row r="137" spans="1:26" ht="16.5" customHeight="1">
      <c r="A137" s="221"/>
      <c r="B137" s="221"/>
      <c r="C137" s="221"/>
      <c r="D137" s="221"/>
      <c r="E137" s="1"/>
      <c r="F137" s="221"/>
      <c r="G137" s="1"/>
      <c r="H137" s="1"/>
      <c r="I137" s="1"/>
      <c r="J137" s="1"/>
      <c r="K137" s="1"/>
      <c r="L137" s="1"/>
      <c r="M137" s="1"/>
      <c r="N137" s="1"/>
      <c r="O137" s="1"/>
      <c r="P137" s="1"/>
      <c r="Q137" s="1"/>
      <c r="R137" s="1"/>
      <c r="S137" s="1"/>
      <c r="T137" s="1"/>
      <c r="U137" s="1"/>
      <c r="V137" s="1"/>
      <c r="W137" s="1"/>
      <c r="X137" s="1"/>
      <c r="Y137" s="1"/>
      <c r="Z137" s="1"/>
    </row>
    <row r="138" spans="1:26" ht="16.5" customHeight="1">
      <c r="A138" s="221"/>
      <c r="B138" s="221"/>
      <c r="C138" s="221"/>
      <c r="D138" s="221"/>
      <c r="E138" s="1"/>
      <c r="F138" s="221"/>
      <c r="G138" s="1"/>
      <c r="H138" s="1"/>
      <c r="I138" s="1"/>
      <c r="J138" s="1"/>
      <c r="K138" s="1"/>
      <c r="L138" s="1"/>
      <c r="M138" s="1"/>
      <c r="N138" s="1"/>
      <c r="O138" s="1"/>
      <c r="P138" s="1"/>
      <c r="Q138" s="1"/>
      <c r="R138" s="1"/>
      <c r="S138" s="1"/>
      <c r="T138" s="1"/>
      <c r="U138" s="1"/>
      <c r="V138" s="1"/>
      <c r="W138" s="1"/>
      <c r="X138" s="1"/>
      <c r="Y138" s="1"/>
      <c r="Z138" s="1"/>
    </row>
    <row r="139" spans="1:26" ht="16.5" customHeight="1">
      <c r="A139" s="221"/>
      <c r="B139" s="221"/>
      <c r="C139" s="221"/>
      <c r="D139" s="221"/>
      <c r="E139" s="1"/>
      <c r="F139" s="221"/>
      <c r="G139" s="1"/>
      <c r="H139" s="1"/>
      <c r="I139" s="1"/>
      <c r="J139" s="1"/>
      <c r="K139" s="1"/>
      <c r="L139" s="1"/>
      <c r="M139" s="1"/>
      <c r="N139" s="1"/>
      <c r="O139" s="1"/>
      <c r="P139" s="1"/>
      <c r="Q139" s="1"/>
      <c r="R139" s="1"/>
      <c r="S139" s="1"/>
      <c r="T139" s="1"/>
      <c r="U139" s="1"/>
      <c r="V139" s="1"/>
      <c r="W139" s="1"/>
      <c r="X139" s="1"/>
      <c r="Y139" s="1"/>
      <c r="Z139" s="1"/>
    </row>
    <row r="140" spans="1:26" ht="16.5" customHeight="1">
      <c r="A140" s="221"/>
      <c r="B140" s="221"/>
      <c r="C140" s="221"/>
      <c r="D140" s="221"/>
      <c r="E140" s="1"/>
      <c r="F140" s="221"/>
      <c r="G140" s="1"/>
      <c r="H140" s="1"/>
      <c r="I140" s="1"/>
      <c r="J140" s="1"/>
      <c r="K140" s="1"/>
      <c r="L140" s="1"/>
      <c r="M140" s="1"/>
      <c r="N140" s="1"/>
      <c r="O140" s="1"/>
      <c r="P140" s="1"/>
      <c r="Q140" s="1"/>
      <c r="R140" s="1"/>
      <c r="S140" s="1"/>
      <c r="T140" s="1"/>
      <c r="U140" s="1"/>
      <c r="V140" s="1"/>
      <c r="W140" s="1"/>
      <c r="X140" s="1"/>
      <c r="Y140" s="1"/>
      <c r="Z140" s="1"/>
    </row>
    <row r="141" spans="1:26" ht="16.5" customHeight="1">
      <c r="A141" s="221"/>
      <c r="B141" s="221"/>
      <c r="C141" s="221"/>
      <c r="D141" s="221"/>
      <c r="E141" s="1"/>
      <c r="F141" s="221"/>
      <c r="G141" s="1"/>
      <c r="H141" s="1"/>
      <c r="I141" s="1"/>
      <c r="J141" s="1"/>
      <c r="K141" s="1"/>
      <c r="L141" s="1"/>
      <c r="M141" s="1"/>
      <c r="N141" s="1"/>
      <c r="O141" s="1"/>
      <c r="P141" s="1"/>
      <c r="Q141" s="1"/>
      <c r="R141" s="1"/>
      <c r="S141" s="1"/>
      <c r="T141" s="1"/>
      <c r="U141" s="1"/>
      <c r="V141" s="1"/>
      <c r="W141" s="1"/>
      <c r="X141" s="1"/>
      <c r="Y141" s="1"/>
      <c r="Z141" s="1"/>
    </row>
    <row r="142" spans="1:26" ht="16.5" customHeight="1">
      <c r="A142" s="221"/>
      <c r="B142" s="221"/>
      <c r="C142" s="221"/>
      <c r="D142" s="221"/>
      <c r="E142" s="1"/>
      <c r="F142" s="221"/>
      <c r="G142" s="1"/>
      <c r="H142" s="1"/>
      <c r="I142" s="1"/>
      <c r="J142" s="1"/>
      <c r="K142" s="1"/>
      <c r="L142" s="1"/>
      <c r="M142" s="1"/>
      <c r="N142" s="1"/>
      <c r="O142" s="1"/>
      <c r="P142" s="1"/>
      <c r="Q142" s="1"/>
      <c r="R142" s="1"/>
      <c r="S142" s="1"/>
      <c r="T142" s="1"/>
      <c r="U142" s="1"/>
      <c r="V142" s="1"/>
      <c r="W142" s="1"/>
      <c r="X142" s="1"/>
      <c r="Y142" s="1"/>
      <c r="Z142" s="1"/>
    </row>
    <row r="143" spans="1:26" ht="16.5" customHeight="1">
      <c r="A143" s="221"/>
      <c r="B143" s="221"/>
      <c r="C143" s="221"/>
      <c r="D143" s="221"/>
      <c r="E143" s="1"/>
      <c r="F143" s="221"/>
      <c r="G143" s="1"/>
      <c r="H143" s="1"/>
      <c r="I143" s="1"/>
      <c r="J143" s="1"/>
      <c r="K143" s="1"/>
      <c r="L143" s="1"/>
      <c r="M143" s="1"/>
      <c r="N143" s="1"/>
      <c r="O143" s="1"/>
      <c r="P143" s="1"/>
      <c r="Q143" s="1"/>
      <c r="R143" s="1"/>
      <c r="S143" s="1"/>
      <c r="T143" s="1"/>
      <c r="U143" s="1"/>
      <c r="V143" s="1"/>
      <c r="W143" s="1"/>
      <c r="X143" s="1"/>
      <c r="Y143" s="1"/>
      <c r="Z143" s="1"/>
    </row>
    <row r="144" spans="1:26" ht="16.5" customHeight="1">
      <c r="A144" s="221"/>
      <c r="B144" s="221"/>
      <c r="C144" s="221"/>
      <c r="D144" s="221"/>
      <c r="E144" s="1"/>
      <c r="F144" s="221"/>
      <c r="G144" s="1"/>
      <c r="H144" s="1"/>
      <c r="I144" s="1"/>
      <c r="J144" s="1"/>
      <c r="K144" s="1"/>
      <c r="L144" s="1"/>
      <c r="M144" s="1"/>
      <c r="N144" s="1"/>
      <c r="O144" s="1"/>
      <c r="P144" s="1"/>
      <c r="Q144" s="1"/>
      <c r="R144" s="1"/>
      <c r="S144" s="1"/>
      <c r="T144" s="1"/>
      <c r="U144" s="1"/>
      <c r="V144" s="1"/>
      <c r="W144" s="1"/>
      <c r="X144" s="1"/>
      <c r="Y144" s="1"/>
      <c r="Z144" s="1"/>
    </row>
    <row r="145" spans="1:26" ht="16.5" customHeight="1">
      <c r="A145" s="221"/>
      <c r="B145" s="221"/>
      <c r="C145" s="221"/>
      <c r="D145" s="221"/>
      <c r="E145" s="1"/>
      <c r="F145" s="221"/>
      <c r="G145" s="1"/>
      <c r="H145" s="1"/>
      <c r="I145" s="1"/>
      <c r="J145" s="1"/>
      <c r="K145" s="1"/>
      <c r="L145" s="1"/>
      <c r="M145" s="1"/>
      <c r="N145" s="1"/>
      <c r="O145" s="1"/>
      <c r="P145" s="1"/>
      <c r="Q145" s="1"/>
      <c r="R145" s="1"/>
      <c r="S145" s="1"/>
      <c r="T145" s="1"/>
      <c r="U145" s="1"/>
      <c r="V145" s="1"/>
      <c r="W145" s="1"/>
      <c r="X145" s="1"/>
      <c r="Y145" s="1"/>
      <c r="Z145" s="1"/>
    </row>
    <row r="146" spans="1:26" ht="16.5" customHeight="1">
      <c r="A146" s="221"/>
      <c r="B146" s="221"/>
      <c r="C146" s="221"/>
      <c r="D146" s="221"/>
      <c r="E146" s="1"/>
      <c r="F146" s="221"/>
      <c r="G146" s="1"/>
      <c r="H146" s="1"/>
      <c r="I146" s="1"/>
      <c r="J146" s="1"/>
      <c r="K146" s="1"/>
      <c r="L146" s="1"/>
      <c r="M146" s="1"/>
      <c r="N146" s="1"/>
      <c r="O146" s="1"/>
      <c r="P146" s="1"/>
      <c r="Q146" s="1"/>
      <c r="R146" s="1"/>
      <c r="S146" s="1"/>
      <c r="T146" s="1"/>
      <c r="U146" s="1"/>
      <c r="V146" s="1"/>
      <c r="W146" s="1"/>
      <c r="X146" s="1"/>
      <c r="Y146" s="1"/>
      <c r="Z146" s="1"/>
    </row>
    <row r="147" spans="1:26" ht="16.5" customHeight="1">
      <c r="A147" s="221"/>
      <c r="B147" s="221"/>
      <c r="C147" s="221"/>
      <c r="D147" s="221"/>
      <c r="E147" s="1"/>
      <c r="F147" s="221"/>
      <c r="G147" s="1"/>
      <c r="H147" s="1"/>
      <c r="I147" s="1"/>
      <c r="J147" s="1"/>
      <c r="K147" s="1"/>
      <c r="L147" s="1"/>
      <c r="M147" s="1"/>
      <c r="N147" s="1"/>
      <c r="O147" s="1"/>
      <c r="P147" s="1"/>
      <c r="Q147" s="1"/>
      <c r="R147" s="1"/>
      <c r="S147" s="1"/>
      <c r="T147" s="1"/>
      <c r="U147" s="1"/>
      <c r="V147" s="1"/>
      <c r="W147" s="1"/>
      <c r="X147" s="1"/>
      <c r="Y147" s="1"/>
      <c r="Z147" s="1"/>
    </row>
    <row r="148" spans="1:26" ht="16.5" customHeight="1">
      <c r="A148" s="221"/>
      <c r="B148" s="221"/>
      <c r="C148" s="221"/>
      <c r="D148" s="221"/>
      <c r="E148" s="1"/>
      <c r="F148" s="221"/>
      <c r="G148" s="1"/>
      <c r="H148" s="1"/>
      <c r="I148" s="1"/>
      <c r="J148" s="1"/>
      <c r="K148" s="1"/>
      <c r="L148" s="1"/>
      <c r="M148" s="1"/>
      <c r="N148" s="1"/>
      <c r="O148" s="1"/>
      <c r="P148" s="1"/>
      <c r="Q148" s="1"/>
      <c r="R148" s="1"/>
      <c r="S148" s="1"/>
      <c r="T148" s="1"/>
      <c r="U148" s="1"/>
      <c r="V148" s="1"/>
      <c r="W148" s="1"/>
      <c r="X148" s="1"/>
      <c r="Y148" s="1"/>
      <c r="Z148" s="1"/>
    </row>
    <row r="149" spans="1:26" ht="16.5" customHeight="1">
      <c r="A149" s="221"/>
      <c r="B149" s="221"/>
      <c r="C149" s="221"/>
      <c r="D149" s="221"/>
      <c r="E149" s="1"/>
      <c r="F149" s="221"/>
      <c r="G149" s="1"/>
      <c r="H149" s="1"/>
      <c r="I149" s="1"/>
      <c r="J149" s="1"/>
      <c r="K149" s="1"/>
      <c r="L149" s="1"/>
      <c r="M149" s="1"/>
      <c r="N149" s="1"/>
      <c r="O149" s="1"/>
      <c r="P149" s="1"/>
      <c r="Q149" s="1"/>
      <c r="R149" s="1"/>
      <c r="S149" s="1"/>
      <c r="T149" s="1"/>
      <c r="U149" s="1"/>
      <c r="V149" s="1"/>
      <c r="W149" s="1"/>
      <c r="X149" s="1"/>
      <c r="Y149" s="1"/>
      <c r="Z149" s="1"/>
    </row>
    <row r="150" spans="1:26" ht="16.5" customHeight="1">
      <c r="A150" s="221"/>
      <c r="B150" s="221"/>
      <c r="C150" s="221"/>
      <c r="D150" s="221"/>
      <c r="E150" s="1"/>
      <c r="F150" s="221"/>
      <c r="G150" s="1"/>
      <c r="H150" s="1"/>
      <c r="I150" s="1"/>
      <c r="J150" s="1"/>
      <c r="K150" s="1"/>
      <c r="L150" s="1"/>
      <c r="M150" s="1"/>
      <c r="N150" s="1"/>
      <c r="O150" s="1"/>
      <c r="P150" s="1"/>
      <c r="Q150" s="1"/>
      <c r="R150" s="1"/>
      <c r="S150" s="1"/>
      <c r="T150" s="1"/>
      <c r="U150" s="1"/>
      <c r="V150" s="1"/>
      <c r="W150" s="1"/>
      <c r="X150" s="1"/>
      <c r="Y150" s="1"/>
      <c r="Z150" s="1"/>
    </row>
    <row r="151" spans="1:26" ht="16.5" customHeight="1">
      <c r="A151" s="221"/>
      <c r="B151" s="221"/>
      <c r="C151" s="221"/>
      <c r="D151" s="221"/>
      <c r="E151" s="1"/>
      <c r="F151" s="221"/>
      <c r="G151" s="1"/>
      <c r="H151" s="1"/>
      <c r="I151" s="1"/>
      <c r="J151" s="1"/>
      <c r="K151" s="1"/>
      <c r="L151" s="1"/>
      <c r="M151" s="1"/>
      <c r="N151" s="1"/>
      <c r="O151" s="1"/>
      <c r="P151" s="1"/>
      <c r="Q151" s="1"/>
      <c r="R151" s="1"/>
      <c r="S151" s="1"/>
      <c r="T151" s="1"/>
      <c r="U151" s="1"/>
      <c r="V151" s="1"/>
      <c r="W151" s="1"/>
      <c r="X151" s="1"/>
      <c r="Y151" s="1"/>
      <c r="Z151" s="1"/>
    </row>
    <row r="152" spans="1:26" ht="16.5" customHeight="1">
      <c r="A152" s="221"/>
      <c r="B152" s="221"/>
      <c r="C152" s="221"/>
      <c r="D152" s="221"/>
      <c r="E152" s="1"/>
      <c r="F152" s="221"/>
      <c r="G152" s="1"/>
      <c r="H152" s="1"/>
      <c r="I152" s="1"/>
      <c r="J152" s="1"/>
      <c r="K152" s="1"/>
      <c r="L152" s="1"/>
      <c r="M152" s="1"/>
      <c r="N152" s="1"/>
      <c r="O152" s="1"/>
      <c r="P152" s="1"/>
      <c r="Q152" s="1"/>
      <c r="R152" s="1"/>
      <c r="S152" s="1"/>
      <c r="T152" s="1"/>
      <c r="U152" s="1"/>
      <c r="V152" s="1"/>
      <c r="W152" s="1"/>
      <c r="X152" s="1"/>
      <c r="Y152" s="1"/>
      <c r="Z152" s="1"/>
    </row>
    <row r="153" spans="1:26" ht="16.5" customHeight="1">
      <c r="A153" s="221"/>
      <c r="B153" s="221"/>
      <c r="C153" s="221"/>
      <c r="D153" s="221"/>
      <c r="E153" s="1"/>
      <c r="F153" s="221"/>
      <c r="G153" s="1"/>
      <c r="H153" s="1"/>
      <c r="I153" s="1"/>
      <c r="J153" s="1"/>
      <c r="K153" s="1"/>
      <c r="L153" s="1"/>
      <c r="M153" s="1"/>
      <c r="N153" s="1"/>
      <c r="O153" s="1"/>
      <c r="P153" s="1"/>
      <c r="Q153" s="1"/>
      <c r="R153" s="1"/>
      <c r="S153" s="1"/>
      <c r="T153" s="1"/>
      <c r="U153" s="1"/>
      <c r="V153" s="1"/>
      <c r="W153" s="1"/>
      <c r="X153" s="1"/>
      <c r="Y153" s="1"/>
      <c r="Z153" s="1"/>
    </row>
    <row r="154" spans="1:26" ht="16.5" customHeight="1">
      <c r="A154" s="221"/>
      <c r="B154" s="221"/>
      <c r="C154" s="221"/>
      <c r="D154" s="221"/>
      <c r="E154" s="1"/>
      <c r="F154" s="221"/>
      <c r="G154" s="1"/>
      <c r="H154" s="1"/>
      <c r="I154" s="1"/>
      <c r="J154" s="1"/>
      <c r="K154" s="1"/>
      <c r="L154" s="1"/>
      <c r="M154" s="1"/>
      <c r="N154" s="1"/>
      <c r="O154" s="1"/>
      <c r="P154" s="1"/>
      <c r="Q154" s="1"/>
      <c r="R154" s="1"/>
      <c r="S154" s="1"/>
      <c r="T154" s="1"/>
      <c r="U154" s="1"/>
      <c r="V154" s="1"/>
      <c r="W154" s="1"/>
      <c r="X154" s="1"/>
      <c r="Y154" s="1"/>
      <c r="Z154" s="1"/>
    </row>
    <row r="155" spans="1:26" ht="16.5" customHeight="1">
      <c r="A155" s="221"/>
      <c r="B155" s="221"/>
      <c r="C155" s="221"/>
      <c r="D155" s="221"/>
      <c r="E155" s="1"/>
      <c r="F155" s="221"/>
      <c r="G155" s="1"/>
      <c r="H155" s="1"/>
      <c r="I155" s="1"/>
      <c r="J155" s="1"/>
      <c r="K155" s="1"/>
      <c r="L155" s="1"/>
      <c r="M155" s="1"/>
      <c r="N155" s="1"/>
      <c r="O155" s="1"/>
      <c r="P155" s="1"/>
      <c r="Q155" s="1"/>
      <c r="R155" s="1"/>
      <c r="S155" s="1"/>
      <c r="T155" s="1"/>
      <c r="U155" s="1"/>
      <c r="V155" s="1"/>
      <c r="W155" s="1"/>
      <c r="X155" s="1"/>
      <c r="Y155" s="1"/>
      <c r="Z155" s="1"/>
    </row>
    <row r="156" spans="1:26" ht="16.5" customHeight="1">
      <c r="A156" s="221"/>
      <c r="B156" s="221"/>
      <c r="C156" s="221"/>
      <c r="D156" s="221"/>
      <c r="E156" s="1"/>
      <c r="F156" s="221"/>
      <c r="G156" s="1"/>
      <c r="H156" s="1"/>
      <c r="I156" s="1"/>
      <c r="J156" s="1"/>
      <c r="K156" s="1"/>
      <c r="L156" s="1"/>
      <c r="M156" s="1"/>
      <c r="N156" s="1"/>
      <c r="O156" s="1"/>
      <c r="P156" s="1"/>
      <c r="Q156" s="1"/>
      <c r="R156" s="1"/>
      <c r="S156" s="1"/>
      <c r="T156" s="1"/>
      <c r="U156" s="1"/>
      <c r="V156" s="1"/>
      <c r="W156" s="1"/>
      <c r="X156" s="1"/>
      <c r="Y156" s="1"/>
      <c r="Z156" s="1"/>
    </row>
    <row r="157" spans="1:26" ht="16.5" customHeight="1">
      <c r="A157" s="221"/>
      <c r="B157" s="221"/>
      <c r="C157" s="221"/>
      <c r="D157" s="221"/>
      <c r="E157" s="1"/>
      <c r="F157" s="221"/>
      <c r="G157" s="1"/>
      <c r="H157" s="1"/>
      <c r="I157" s="1"/>
      <c r="J157" s="1"/>
      <c r="K157" s="1"/>
      <c r="L157" s="1"/>
      <c r="M157" s="1"/>
      <c r="N157" s="1"/>
      <c r="O157" s="1"/>
      <c r="P157" s="1"/>
      <c r="Q157" s="1"/>
      <c r="R157" s="1"/>
      <c r="S157" s="1"/>
      <c r="T157" s="1"/>
      <c r="U157" s="1"/>
      <c r="V157" s="1"/>
      <c r="W157" s="1"/>
      <c r="X157" s="1"/>
      <c r="Y157" s="1"/>
      <c r="Z157" s="1"/>
    </row>
    <row r="158" spans="1:26" ht="16.5" customHeight="1">
      <c r="A158" s="221"/>
      <c r="B158" s="221"/>
      <c r="C158" s="221"/>
      <c r="D158" s="221"/>
      <c r="E158" s="1"/>
      <c r="F158" s="221"/>
      <c r="G158" s="1"/>
      <c r="H158" s="1"/>
      <c r="I158" s="1"/>
      <c r="J158" s="1"/>
      <c r="K158" s="1"/>
      <c r="L158" s="1"/>
      <c r="M158" s="1"/>
      <c r="N158" s="1"/>
      <c r="O158" s="1"/>
      <c r="P158" s="1"/>
      <c r="Q158" s="1"/>
      <c r="R158" s="1"/>
      <c r="S158" s="1"/>
      <c r="T158" s="1"/>
      <c r="U158" s="1"/>
      <c r="V158" s="1"/>
      <c r="W158" s="1"/>
      <c r="X158" s="1"/>
      <c r="Y158" s="1"/>
      <c r="Z158" s="1"/>
    </row>
    <row r="159" spans="1:26" ht="16.5" customHeight="1">
      <c r="A159" s="221"/>
      <c r="B159" s="221"/>
      <c r="C159" s="221"/>
      <c r="D159" s="221"/>
      <c r="E159" s="1"/>
      <c r="F159" s="221"/>
      <c r="G159" s="1"/>
      <c r="H159" s="1"/>
      <c r="I159" s="1"/>
      <c r="J159" s="1"/>
      <c r="K159" s="1"/>
      <c r="L159" s="1"/>
      <c r="M159" s="1"/>
      <c r="N159" s="1"/>
      <c r="O159" s="1"/>
      <c r="P159" s="1"/>
      <c r="Q159" s="1"/>
      <c r="R159" s="1"/>
      <c r="S159" s="1"/>
      <c r="T159" s="1"/>
      <c r="U159" s="1"/>
      <c r="V159" s="1"/>
      <c r="W159" s="1"/>
      <c r="X159" s="1"/>
      <c r="Y159" s="1"/>
      <c r="Z159" s="1"/>
    </row>
    <row r="160" spans="1:26" ht="16.5" customHeight="1">
      <c r="A160" s="221"/>
      <c r="B160" s="221"/>
      <c r="C160" s="221"/>
      <c r="D160" s="221"/>
      <c r="E160" s="1"/>
      <c r="F160" s="221"/>
      <c r="G160" s="1"/>
      <c r="H160" s="1"/>
      <c r="I160" s="1"/>
      <c r="J160" s="1"/>
      <c r="K160" s="1"/>
      <c r="L160" s="1"/>
      <c r="M160" s="1"/>
      <c r="N160" s="1"/>
      <c r="O160" s="1"/>
      <c r="P160" s="1"/>
      <c r="Q160" s="1"/>
      <c r="R160" s="1"/>
      <c r="S160" s="1"/>
      <c r="T160" s="1"/>
      <c r="U160" s="1"/>
      <c r="V160" s="1"/>
      <c r="W160" s="1"/>
      <c r="X160" s="1"/>
      <c r="Y160" s="1"/>
      <c r="Z160" s="1"/>
    </row>
    <row r="161" spans="1:26" ht="16.5" customHeight="1">
      <c r="A161" s="221"/>
      <c r="B161" s="221"/>
      <c r="C161" s="221"/>
      <c r="D161" s="221"/>
      <c r="E161" s="1"/>
      <c r="F161" s="221"/>
      <c r="G161" s="1"/>
      <c r="H161" s="1"/>
      <c r="I161" s="1"/>
      <c r="J161" s="1"/>
      <c r="K161" s="1"/>
      <c r="L161" s="1"/>
      <c r="M161" s="1"/>
      <c r="N161" s="1"/>
      <c r="O161" s="1"/>
      <c r="P161" s="1"/>
      <c r="Q161" s="1"/>
      <c r="R161" s="1"/>
      <c r="S161" s="1"/>
      <c r="T161" s="1"/>
      <c r="U161" s="1"/>
      <c r="V161" s="1"/>
      <c r="W161" s="1"/>
      <c r="X161" s="1"/>
      <c r="Y161" s="1"/>
      <c r="Z161" s="1"/>
    </row>
    <row r="162" spans="1:26" ht="16.5" customHeight="1">
      <c r="A162" s="221"/>
      <c r="B162" s="221"/>
      <c r="C162" s="221"/>
      <c r="D162" s="221"/>
      <c r="E162" s="1"/>
      <c r="F162" s="221"/>
      <c r="G162" s="1"/>
      <c r="H162" s="1"/>
      <c r="I162" s="1"/>
      <c r="J162" s="1"/>
      <c r="K162" s="1"/>
      <c r="L162" s="1"/>
      <c r="M162" s="1"/>
      <c r="N162" s="1"/>
      <c r="O162" s="1"/>
      <c r="P162" s="1"/>
      <c r="Q162" s="1"/>
      <c r="R162" s="1"/>
      <c r="S162" s="1"/>
      <c r="T162" s="1"/>
      <c r="U162" s="1"/>
      <c r="V162" s="1"/>
      <c r="W162" s="1"/>
      <c r="X162" s="1"/>
      <c r="Y162" s="1"/>
      <c r="Z162" s="1"/>
    </row>
    <row r="163" spans="1:26" ht="16.5" customHeight="1">
      <c r="A163" s="221"/>
      <c r="B163" s="221"/>
      <c r="C163" s="221"/>
      <c r="D163" s="221"/>
      <c r="E163" s="1"/>
      <c r="F163" s="221"/>
      <c r="G163" s="1"/>
      <c r="H163" s="1"/>
      <c r="I163" s="1"/>
      <c r="J163" s="1"/>
      <c r="K163" s="1"/>
      <c r="L163" s="1"/>
      <c r="M163" s="1"/>
      <c r="N163" s="1"/>
      <c r="O163" s="1"/>
      <c r="P163" s="1"/>
      <c r="Q163" s="1"/>
      <c r="R163" s="1"/>
      <c r="S163" s="1"/>
      <c r="T163" s="1"/>
      <c r="U163" s="1"/>
      <c r="V163" s="1"/>
      <c r="W163" s="1"/>
      <c r="X163" s="1"/>
      <c r="Y163" s="1"/>
      <c r="Z163" s="1"/>
    </row>
    <row r="164" spans="1:26" ht="16.5" customHeight="1">
      <c r="A164" s="221"/>
      <c r="B164" s="221"/>
      <c r="C164" s="221"/>
      <c r="D164" s="221"/>
      <c r="E164" s="1"/>
      <c r="F164" s="221"/>
      <c r="G164" s="1"/>
      <c r="H164" s="1"/>
      <c r="I164" s="1"/>
      <c r="J164" s="1"/>
      <c r="K164" s="1"/>
      <c r="L164" s="1"/>
      <c r="M164" s="1"/>
      <c r="N164" s="1"/>
      <c r="O164" s="1"/>
      <c r="P164" s="1"/>
      <c r="Q164" s="1"/>
      <c r="R164" s="1"/>
      <c r="S164" s="1"/>
      <c r="T164" s="1"/>
      <c r="U164" s="1"/>
      <c r="V164" s="1"/>
      <c r="W164" s="1"/>
      <c r="X164" s="1"/>
      <c r="Y164" s="1"/>
      <c r="Z164" s="1"/>
    </row>
    <row r="165" spans="1:26" ht="16.5" customHeight="1">
      <c r="A165" s="221"/>
      <c r="B165" s="221"/>
      <c r="C165" s="221"/>
      <c r="D165" s="221"/>
      <c r="E165" s="1"/>
      <c r="F165" s="221"/>
      <c r="G165" s="1"/>
      <c r="H165" s="1"/>
      <c r="I165" s="1"/>
      <c r="J165" s="1"/>
      <c r="K165" s="1"/>
      <c r="L165" s="1"/>
      <c r="M165" s="1"/>
      <c r="N165" s="1"/>
      <c r="O165" s="1"/>
      <c r="P165" s="1"/>
      <c r="Q165" s="1"/>
      <c r="R165" s="1"/>
      <c r="S165" s="1"/>
      <c r="T165" s="1"/>
      <c r="U165" s="1"/>
      <c r="V165" s="1"/>
      <c r="W165" s="1"/>
      <c r="X165" s="1"/>
      <c r="Y165" s="1"/>
      <c r="Z165" s="1"/>
    </row>
    <row r="166" spans="1:26" ht="16.5" customHeight="1">
      <c r="A166" s="221"/>
      <c r="B166" s="221"/>
      <c r="C166" s="221"/>
      <c r="D166" s="221"/>
      <c r="E166" s="1"/>
      <c r="F166" s="221"/>
      <c r="G166" s="1"/>
      <c r="H166" s="1"/>
      <c r="I166" s="1"/>
      <c r="J166" s="1"/>
      <c r="K166" s="1"/>
      <c r="L166" s="1"/>
      <c r="M166" s="1"/>
      <c r="N166" s="1"/>
      <c r="O166" s="1"/>
      <c r="P166" s="1"/>
      <c r="Q166" s="1"/>
      <c r="R166" s="1"/>
      <c r="S166" s="1"/>
      <c r="T166" s="1"/>
      <c r="U166" s="1"/>
      <c r="V166" s="1"/>
      <c r="W166" s="1"/>
      <c r="X166" s="1"/>
      <c r="Y166" s="1"/>
      <c r="Z166" s="1"/>
    </row>
    <row r="167" spans="1:26" ht="16.5" customHeight="1">
      <c r="A167" s="221"/>
      <c r="B167" s="221"/>
      <c r="C167" s="221"/>
      <c r="D167" s="221"/>
      <c r="E167" s="1"/>
      <c r="F167" s="221"/>
      <c r="G167" s="1"/>
      <c r="H167" s="1"/>
      <c r="I167" s="1"/>
      <c r="J167" s="1"/>
      <c r="K167" s="1"/>
      <c r="L167" s="1"/>
      <c r="M167" s="1"/>
      <c r="N167" s="1"/>
      <c r="O167" s="1"/>
      <c r="P167" s="1"/>
      <c r="Q167" s="1"/>
      <c r="R167" s="1"/>
      <c r="S167" s="1"/>
      <c r="T167" s="1"/>
      <c r="U167" s="1"/>
      <c r="V167" s="1"/>
      <c r="W167" s="1"/>
      <c r="X167" s="1"/>
      <c r="Y167" s="1"/>
      <c r="Z167" s="1"/>
    </row>
    <row r="168" spans="1:26" ht="16.5" customHeight="1">
      <c r="A168" s="221"/>
      <c r="B168" s="221"/>
      <c r="C168" s="221"/>
      <c r="D168" s="221"/>
      <c r="E168" s="1"/>
      <c r="F168" s="221"/>
      <c r="G168" s="1"/>
      <c r="H168" s="1"/>
      <c r="I168" s="1"/>
      <c r="J168" s="1"/>
      <c r="K168" s="1"/>
      <c r="L168" s="1"/>
      <c r="M168" s="1"/>
      <c r="N168" s="1"/>
      <c r="O168" s="1"/>
      <c r="P168" s="1"/>
      <c r="Q168" s="1"/>
      <c r="R168" s="1"/>
      <c r="S168" s="1"/>
      <c r="T168" s="1"/>
      <c r="U168" s="1"/>
      <c r="V168" s="1"/>
      <c r="W168" s="1"/>
      <c r="X168" s="1"/>
      <c r="Y168" s="1"/>
      <c r="Z168" s="1"/>
    </row>
    <row r="169" spans="1:26" ht="16.5" customHeight="1">
      <c r="A169" s="221"/>
      <c r="B169" s="221"/>
      <c r="C169" s="221"/>
      <c r="D169" s="221"/>
      <c r="E169" s="1"/>
      <c r="F169" s="221"/>
      <c r="G169" s="1"/>
      <c r="H169" s="1"/>
      <c r="I169" s="1"/>
      <c r="J169" s="1"/>
      <c r="K169" s="1"/>
      <c r="L169" s="1"/>
      <c r="M169" s="1"/>
      <c r="N169" s="1"/>
      <c r="O169" s="1"/>
      <c r="P169" s="1"/>
      <c r="Q169" s="1"/>
      <c r="R169" s="1"/>
      <c r="S169" s="1"/>
      <c r="T169" s="1"/>
      <c r="U169" s="1"/>
      <c r="V169" s="1"/>
      <c r="W169" s="1"/>
      <c r="X169" s="1"/>
      <c r="Y169" s="1"/>
      <c r="Z169" s="1"/>
    </row>
    <row r="170" spans="1:26" ht="16.5" customHeight="1">
      <c r="A170" s="221"/>
      <c r="B170" s="221"/>
      <c r="C170" s="221"/>
      <c r="D170" s="221"/>
      <c r="E170" s="1"/>
      <c r="F170" s="221"/>
      <c r="G170" s="1"/>
      <c r="H170" s="1"/>
      <c r="I170" s="1"/>
      <c r="J170" s="1"/>
      <c r="K170" s="1"/>
      <c r="L170" s="1"/>
      <c r="M170" s="1"/>
      <c r="N170" s="1"/>
      <c r="O170" s="1"/>
      <c r="P170" s="1"/>
      <c r="Q170" s="1"/>
      <c r="R170" s="1"/>
      <c r="S170" s="1"/>
      <c r="T170" s="1"/>
      <c r="U170" s="1"/>
      <c r="V170" s="1"/>
      <c r="W170" s="1"/>
      <c r="X170" s="1"/>
      <c r="Y170" s="1"/>
      <c r="Z170" s="1"/>
    </row>
    <row r="171" spans="1:26" ht="16.5" customHeight="1">
      <c r="A171" s="221"/>
      <c r="B171" s="221"/>
      <c r="C171" s="221"/>
      <c r="D171" s="221"/>
      <c r="E171" s="1"/>
      <c r="F171" s="221"/>
      <c r="G171" s="1"/>
      <c r="H171" s="1"/>
      <c r="I171" s="1"/>
      <c r="J171" s="1"/>
      <c r="K171" s="1"/>
      <c r="L171" s="1"/>
      <c r="M171" s="1"/>
      <c r="N171" s="1"/>
      <c r="O171" s="1"/>
      <c r="P171" s="1"/>
      <c r="Q171" s="1"/>
      <c r="R171" s="1"/>
      <c r="S171" s="1"/>
      <c r="T171" s="1"/>
      <c r="U171" s="1"/>
      <c r="V171" s="1"/>
      <c r="W171" s="1"/>
      <c r="X171" s="1"/>
      <c r="Y171" s="1"/>
      <c r="Z171" s="1"/>
    </row>
    <row r="172" spans="1:26" ht="16.5" customHeight="1">
      <c r="A172" s="221"/>
      <c r="B172" s="221"/>
      <c r="C172" s="221"/>
      <c r="D172" s="221"/>
      <c r="E172" s="1"/>
      <c r="F172" s="221"/>
      <c r="G172" s="1"/>
      <c r="H172" s="1"/>
      <c r="I172" s="1"/>
      <c r="J172" s="1"/>
      <c r="K172" s="1"/>
      <c r="L172" s="1"/>
      <c r="M172" s="1"/>
      <c r="N172" s="1"/>
      <c r="O172" s="1"/>
      <c r="P172" s="1"/>
      <c r="Q172" s="1"/>
      <c r="R172" s="1"/>
      <c r="S172" s="1"/>
      <c r="T172" s="1"/>
      <c r="U172" s="1"/>
      <c r="V172" s="1"/>
      <c r="W172" s="1"/>
      <c r="X172" s="1"/>
      <c r="Y172" s="1"/>
      <c r="Z172" s="1"/>
    </row>
    <row r="173" spans="1:26" ht="16.5" customHeight="1">
      <c r="A173" s="221"/>
      <c r="B173" s="221"/>
      <c r="C173" s="221"/>
      <c r="D173" s="221"/>
      <c r="E173" s="1"/>
      <c r="F173" s="221"/>
      <c r="G173" s="1"/>
      <c r="H173" s="1"/>
      <c r="I173" s="1"/>
      <c r="J173" s="1"/>
      <c r="K173" s="1"/>
      <c r="L173" s="1"/>
      <c r="M173" s="1"/>
      <c r="N173" s="1"/>
      <c r="O173" s="1"/>
      <c r="P173" s="1"/>
      <c r="Q173" s="1"/>
      <c r="R173" s="1"/>
      <c r="S173" s="1"/>
      <c r="T173" s="1"/>
      <c r="U173" s="1"/>
      <c r="V173" s="1"/>
      <c r="W173" s="1"/>
      <c r="X173" s="1"/>
      <c r="Y173" s="1"/>
      <c r="Z173" s="1"/>
    </row>
    <row r="174" spans="1:26" ht="16.5" customHeight="1">
      <c r="A174" s="221"/>
      <c r="B174" s="221"/>
      <c r="C174" s="221"/>
      <c r="D174" s="221"/>
      <c r="E174" s="1"/>
      <c r="F174" s="221"/>
      <c r="G174" s="1"/>
      <c r="H174" s="1"/>
      <c r="I174" s="1"/>
      <c r="J174" s="1"/>
      <c r="K174" s="1"/>
      <c r="L174" s="1"/>
      <c r="M174" s="1"/>
      <c r="N174" s="1"/>
      <c r="O174" s="1"/>
      <c r="P174" s="1"/>
      <c r="Q174" s="1"/>
      <c r="R174" s="1"/>
      <c r="S174" s="1"/>
      <c r="T174" s="1"/>
      <c r="U174" s="1"/>
      <c r="V174" s="1"/>
      <c r="W174" s="1"/>
      <c r="X174" s="1"/>
      <c r="Y174" s="1"/>
      <c r="Z174" s="1"/>
    </row>
    <row r="175" spans="1:26" ht="16.5" customHeight="1">
      <c r="A175" s="221"/>
      <c r="B175" s="221"/>
      <c r="C175" s="221"/>
      <c r="D175" s="221"/>
      <c r="E175" s="1"/>
      <c r="F175" s="221"/>
      <c r="G175" s="1"/>
      <c r="H175" s="1"/>
      <c r="I175" s="1"/>
      <c r="J175" s="1"/>
      <c r="K175" s="1"/>
      <c r="L175" s="1"/>
      <c r="M175" s="1"/>
      <c r="N175" s="1"/>
      <c r="O175" s="1"/>
      <c r="P175" s="1"/>
      <c r="Q175" s="1"/>
      <c r="R175" s="1"/>
      <c r="S175" s="1"/>
      <c r="T175" s="1"/>
      <c r="U175" s="1"/>
      <c r="V175" s="1"/>
      <c r="W175" s="1"/>
      <c r="X175" s="1"/>
      <c r="Y175" s="1"/>
      <c r="Z175" s="1"/>
    </row>
    <row r="176" spans="1:26" ht="16.5" customHeight="1">
      <c r="A176" s="221"/>
      <c r="B176" s="221"/>
      <c r="C176" s="221"/>
      <c r="D176" s="221"/>
      <c r="E176" s="1"/>
      <c r="F176" s="221"/>
      <c r="G176" s="1"/>
      <c r="H176" s="1"/>
      <c r="I176" s="1"/>
      <c r="J176" s="1"/>
      <c r="K176" s="1"/>
      <c r="L176" s="1"/>
      <c r="M176" s="1"/>
      <c r="N176" s="1"/>
      <c r="O176" s="1"/>
      <c r="P176" s="1"/>
      <c r="Q176" s="1"/>
      <c r="R176" s="1"/>
      <c r="S176" s="1"/>
      <c r="T176" s="1"/>
      <c r="U176" s="1"/>
      <c r="V176" s="1"/>
      <c r="W176" s="1"/>
      <c r="X176" s="1"/>
      <c r="Y176" s="1"/>
      <c r="Z176" s="1"/>
    </row>
    <row r="177" spans="1:26" ht="16.5" customHeight="1">
      <c r="A177" s="221"/>
      <c r="B177" s="221"/>
      <c r="C177" s="221"/>
      <c r="D177" s="221"/>
      <c r="E177" s="1"/>
      <c r="F177" s="221"/>
      <c r="G177" s="1"/>
      <c r="H177" s="1"/>
      <c r="I177" s="1"/>
      <c r="J177" s="1"/>
      <c r="K177" s="1"/>
      <c r="L177" s="1"/>
      <c r="M177" s="1"/>
      <c r="N177" s="1"/>
      <c r="O177" s="1"/>
      <c r="P177" s="1"/>
      <c r="Q177" s="1"/>
      <c r="R177" s="1"/>
      <c r="S177" s="1"/>
      <c r="T177" s="1"/>
      <c r="U177" s="1"/>
      <c r="V177" s="1"/>
      <c r="W177" s="1"/>
      <c r="X177" s="1"/>
      <c r="Y177" s="1"/>
      <c r="Z177" s="1"/>
    </row>
    <row r="178" spans="1:26" ht="16.5" customHeight="1">
      <c r="A178" s="221"/>
      <c r="B178" s="221"/>
      <c r="C178" s="221"/>
      <c r="D178" s="221"/>
      <c r="E178" s="1"/>
      <c r="F178" s="221"/>
      <c r="G178" s="1"/>
      <c r="H178" s="1"/>
      <c r="I178" s="1"/>
      <c r="J178" s="1"/>
      <c r="K178" s="1"/>
      <c r="L178" s="1"/>
      <c r="M178" s="1"/>
      <c r="N178" s="1"/>
      <c r="O178" s="1"/>
      <c r="P178" s="1"/>
      <c r="Q178" s="1"/>
      <c r="R178" s="1"/>
      <c r="S178" s="1"/>
      <c r="T178" s="1"/>
      <c r="U178" s="1"/>
      <c r="V178" s="1"/>
      <c r="W178" s="1"/>
      <c r="X178" s="1"/>
      <c r="Y178" s="1"/>
      <c r="Z178" s="1"/>
    </row>
    <row r="179" spans="1:26" ht="16.5" customHeight="1">
      <c r="A179" s="221"/>
      <c r="B179" s="221"/>
      <c r="C179" s="221"/>
      <c r="D179" s="221"/>
      <c r="E179" s="1"/>
      <c r="F179" s="221"/>
      <c r="G179" s="1"/>
      <c r="H179" s="1"/>
      <c r="I179" s="1"/>
      <c r="J179" s="1"/>
      <c r="K179" s="1"/>
      <c r="L179" s="1"/>
      <c r="M179" s="1"/>
      <c r="N179" s="1"/>
      <c r="O179" s="1"/>
      <c r="P179" s="1"/>
      <c r="Q179" s="1"/>
      <c r="R179" s="1"/>
      <c r="S179" s="1"/>
      <c r="T179" s="1"/>
      <c r="U179" s="1"/>
      <c r="V179" s="1"/>
      <c r="W179" s="1"/>
      <c r="X179" s="1"/>
      <c r="Y179" s="1"/>
      <c r="Z179" s="1"/>
    </row>
    <row r="180" spans="1:26" ht="16.5" customHeight="1">
      <c r="A180" s="221"/>
      <c r="B180" s="221"/>
      <c r="C180" s="221"/>
      <c r="D180" s="221"/>
      <c r="E180" s="1"/>
      <c r="F180" s="221"/>
      <c r="G180" s="1"/>
      <c r="H180" s="1"/>
      <c r="I180" s="1"/>
      <c r="J180" s="1"/>
      <c r="K180" s="1"/>
      <c r="L180" s="1"/>
      <c r="M180" s="1"/>
      <c r="N180" s="1"/>
      <c r="O180" s="1"/>
      <c r="P180" s="1"/>
      <c r="Q180" s="1"/>
      <c r="R180" s="1"/>
      <c r="S180" s="1"/>
      <c r="T180" s="1"/>
      <c r="U180" s="1"/>
      <c r="V180" s="1"/>
      <c r="W180" s="1"/>
      <c r="X180" s="1"/>
      <c r="Y180" s="1"/>
      <c r="Z180" s="1"/>
    </row>
    <row r="181" spans="1:26" ht="16.5" customHeight="1">
      <c r="A181" s="221"/>
      <c r="B181" s="221"/>
      <c r="C181" s="221"/>
      <c r="D181" s="221"/>
      <c r="E181" s="1"/>
      <c r="F181" s="221"/>
      <c r="G181" s="1"/>
      <c r="H181" s="1"/>
      <c r="I181" s="1"/>
      <c r="J181" s="1"/>
      <c r="K181" s="1"/>
      <c r="L181" s="1"/>
      <c r="M181" s="1"/>
      <c r="N181" s="1"/>
      <c r="O181" s="1"/>
      <c r="P181" s="1"/>
      <c r="Q181" s="1"/>
      <c r="R181" s="1"/>
      <c r="S181" s="1"/>
      <c r="T181" s="1"/>
      <c r="U181" s="1"/>
      <c r="V181" s="1"/>
      <c r="W181" s="1"/>
      <c r="X181" s="1"/>
      <c r="Y181" s="1"/>
      <c r="Z181" s="1"/>
    </row>
    <row r="182" spans="1:26" ht="16.5" customHeight="1">
      <c r="A182" s="221"/>
      <c r="B182" s="221"/>
      <c r="C182" s="221"/>
      <c r="D182" s="221"/>
      <c r="E182" s="1"/>
      <c r="F182" s="221"/>
      <c r="G182" s="1"/>
      <c r="H182" s="1"/>
      <c r="I182" s="1"/>
      <c r="J182" s="1"/>
      <c r="K182" s="1"/>
      <c r="L182" s="1"/>
      <c r="M182" s="1"/>
      <c r="N182" s="1"/>
      <c r="O182" s="1"/>
      <c r="P182" s="1"/>
      <c r="Q182" s="1"/>
      <c r="R182" s="1"/>
      <c r="S182" s="1"/>
      <c r="T182" s="1"/>
      <c r="U182" s="1"/>
      <c r="V182" s="1"/>
      <c r="W182" s="1"/>
      <c r="X182" s="1"/>
      <c r="Y182" s="1"/>
      <c r="Z182" s="1"/>
    </row>
    <row r="183" spans="1:26" ht="16.5" customHeight="1">
      <c r="A183" s="221"/>
      <c r="B183" s="221"/>
      <c r="C183" s="221"/>
      <c r="D183" s="221"/>
      <c r="E183" s="1"/>
      <c r="F183" s="221"/>
      <c r="G183" s="1"/>
      <c r="H183" s="1"/>
      <c r="I183" s="1"/>
      <c r="J183" s="1"/>
      <c r="K183" s="1"/>
      <c r="L183" s="1"/>
      <c r="M183" s="1"/>
      <c r="N183" s="1"/>
      <c r="O183" s="1"/>
      <c r="P183" s="1"/>
      <c r="Q183" s="1"/>
      <c r="R183" s="1"/>
      <c r="S183" s="1"/>
      <c r="T183" s="1"/>
      <c r="U183" s="1"/>
      <c r="V183" s="1"/>
      <c r="W183" s="1"/>
      <c r="X183" s="1"/>
      <c r="Y183" s="1"/>
      <c r="Z183" s="1"/>
    </row>
    <row r="184" spans="1:26" ht="16.5" customHeight="1">
      <c r="A184" s="221"/>
      <c r="B184" s="221"/>
      <c r="C184" s="221"/>
      <c r="D184" s="221"/>
      <c r="E184" s="1"/>
      <c r="F184" s="221"/>
      <c r="G184" s="1"/>
      <c r="H184" s="1"/>
      <c r="I184" s="1"/>
      <c r="J184" s="1"/>
      <c r="K184" s="1"/>
      <c r="L184" s="1"/>
      <c r="M184" s="1"/>
      <c r="N184" s="1"/>
      <c r="O184" s="1"/>
      <c r="P184" s="1"/>
      <c r="Q184" s="1"/>
      <c r="R184" s="1"/>
      <c r="S184" s="1"/>
      <c r="T184" s="1"/>
      <c r="U184" s="1"/>
      <c r="V184" s="1"/>
      <c r="W184" s="1"/>
      <c r="X184" s="1"/>
      <c r="Y184" s="1"/>
      <c r="Z184" s="1"/>
    </row>
    <row r="185" spans="1:26" ht="16.5" customHeight="1">
      <c r="A185" s="221"/>
      <c r="B185" s="221"/>
      <c r="C185" s="221"/>
      <c r="D185" s="221"/>
      <c r="E185" s="1"/>
      <c r="F185" s="221"/>
      <c r="G185" s="1"/>
      <c r="H185" s="1"/>
      <c r="I185" s="1"/>
      <c r="J185" s="1"/>
      <c r="K185" s="1"/>
      <c r="L185" s="1"/>
      <c r="M185" s="1"/>
      <c r="N185" s="1"/>
      <c r="O185" s="1"/>
      <c r="P185" s="1"/>
      <c r="Q185" s="1"/>
      <c r="R185" s="1"/>
      <c r="S185" s="1"/>
      <c r="T185" s="1"/>
      <c r="U185" s="1"/>
      <c r="V185" s="1"/>
      <c r="W185" s="1"/>
      <c r="X185" s="1"/>
      <c r="Y185" s="1"/>
      <c r="Z185" s="1"/>
    </row>
    <row r="186" spans="1:26" ht="16.5" customHeight="1">
      <c r="A186" s="221"/>
      <c r="B186" s="221"/>
      <c r="C186" s="221"/>
      <c r="D186" s="221"/>
      <c r="E186" s="1"/>
      <c r="F186" s="221"/>
      <c r="G186" s="1"/>
      <c r="H186" s="1"/>
      <c r="I186" s="1"/>
      <c r="J186" s="1"/>
      <c r="K186" s="1"/>
      <c r="L186" s="1"/>
      <c r="M186" s="1"/>
      <c r="N186" s="1"/>
      <c r="O186" s="1"/>
      <c r="P186" s="1"/>
      <c r="Q186" s="1"/>
      <c r="R186" s="1"/>
      <c r="S186" s="1"/>
      <c r="T186" s="1"/>
      <c r="U186" s="1"/>
      <c r="V186" s="1"/>
      <c r="W186" s="1"/>
      <c r="X186" s="1"/>
      <c r="Y186" s="1"/>
      <c r="Z186" s="1"/>
    </row>
    <row r="187" spans="1:26" ht="16.5" customHeight="1">
      <c r="A187" s="221"/>
      <c r="B187" s="221"/>
      <c r="C187" s="221"/>
      <c r="D187" s="221"/>
      <c r="E187" s="1"/>
      <c r="F187" s="221"/>
      <c r="G187" s="1"/>
      <c r="H187" s="1"/>
      <c r="I187" s="1"/>
      <c r="J187" s="1"/>
      <c r="K187" s="1"/>
      <c r="L187" s="1"/>
      <c r="M187" s="1"/>
      <c r="N187" s="1"/>
      <c r="O187" s="1"/>
      <c r="P187" s="1"/>
      <c r="Q187" s="1"/>
      <c r="R187" s="1"/>
      <c r="S187" s="1"/>
      <c r="T187" s="1"/>
      <c r="U187" s="1"/>
      <c r="V187" s="1"/>
      <c r="W187" s="1"/>
      <c r="X187" s="1"/>
      <c r="Y187" s="1"/>
      <c r="Z187" s="1"/>
    </row>
    <row r="188" spans="1:26" ht="16.5" customHeight="1">
      <c r="A188" s="221"/>
      <c r="B188" s="221"/>
      <c r="C188" s="221"/>
      <c r="D188" s="221"/>
      <c r="E188" s="1"/>
      <c r="F188" s="221"/>
      <c r="G188" s="1"/>
      <c r="H188" s="1"/>
      <c r="I188" s="1"/>
      <c r="J188" s="1"/>
      <c r="K188" s="1"/>
      <c r="L188" s="1"/>
      <c r="M188" s="1"/>
      <c r="N188" s="1"/>
      <c r="O188" s="1"/>
      <c r="P188" s="1"/>
      <c r="Q188" s="1"/>
      <c r="R188" s="1"/>
      <c r="S188" s="1"/>
      <c r="T188" s="1"/>
      <c r="U188" s="1"/>
      <c r="V188" s="1"/>
      <c r="W188" s="1"/>
      <c r="X188" s="1"/>
      <c r="Y188" s="1"/>
      <c r="Z188" s="1"/>
    </row>
    <row r="189" spans="1:26" ht="16.5" customHeight="1">
      <c r="A189" s="221"/>
      <c r="B189" s="221"/>
      <c r="C189" s="221"/>
      <c r="D189" s="221"/>
      <c r="E189" s="1"/>
      <c r="F189" s="221"/>
      <c r="G189" s="1"/>
      <c r="H189" s="1"/>
      <c r="I189" s="1"/>
      <c r="J189" s="1"/>
      <c r="K189" s="1"/>
      <c r="L189" s="1"/>
      <c r="M189" s="1"/>
      <c r="N189" s="1"/>
      <c r="O189" s="1"/>
      <c r="P189" s="1"/>
      <c r="Q189" s="1"/>
      <c r="R189" s="1"/>
      <c r="S189" s="1"/>
      <c r="T189" s="1"/>
      <c r="U189" s="1"/>
      <c r="V189" s="1"/>
      <c r="W189" s="1"/>
      <c r="X189" s="1"/>
      <c r="Y189" s="1"/>
      <c r="Z189" s="1"/>
    </row>
    <row r="190" spans="1:26" ht="16.5" customHeight="1">
      <c r="A190" s="221"/>
      <c r="B190" s="221"/>
      <c r="C190" s="221"/>
      <c r="D190" s="221"/>
      <c r="E190" s="1"/>
      <c r="F190" s="221"/>
      <c r="G190" s="1"/>
      <c r="H190" s="1"/>
      <c r="I190" s="1"/>
      <c r="J190" s="1"/>
      <c r="K190" s="1"/>
      <c r="L190" s="1"/>
      <c r="M190" s="1"/>
      <c r="N190" s="1"/>
      <c r="O190" s="1"/>
      <c r="P190" s="1"/>
      <c r="Q190" s="1"/>
      <c r="R190" s="1"/>
      <c r="S190" s="1"/>
      <c r="T190" s="1"/>
      <c r="U190" s="1"/>
      <c r="V190" s="1"/>
      <c r="W190" s="1"/>
      <c r="X190" s="1"/>
      <c r="Y190" s="1"/>
      <c r="Z190" s="1"/>
    </row>
    <row r="191" spans="1:26" ht="16.5" customHeight="1">
      <c r="A191" s="221"/>
      <c r="B191" s="221"/>
      <c r="C191" s="221"/>
      <c r="D191" s="221"/>
      <c r="E191" s="1"/>
      <c r="F191" s="221"/>
      <c r="G191" s="1"/>
      <c r="H191" s="1"/>
      <c r="I191" s="1"/>
      <c r="J191" s="1"/>
      <c r="K191" s="1"/>
      <c r="L191" s="1"/>
      <c r="M191" s="1"/>
      <c r="N191" s="1"/>
      <c r="O191" s="1"/>
      <c r="P191" s="1"/>
      <c r="Q191" s="1"/>
      <c r="R191" s="1"/>
      <c r="S191" s="1"/>
      <c r="T191" s="1"/>
      <c r="U191" s="1"/>
      <c r="V191" s="1"/>
      <c r="W191" s="1"/>
      <c r="X191" s="1"/>
      <c r="Y191" s="1"/>
      <c r="Z191" s="1"/>
    </row>
    <row r="192" spans="1:26" ht="16.5" customHeight="1">
      <c r="A192" s="221"/>
      <c r="B192" s="221"/>
      <c r="C192" s="221"/>
      <c r="D192" s="221"/>
      <c r="E192" s="1"/>
      <c r="F192" s="221"/>
      <c r="G192" s="1"/>
      <c r="H192" s="1"/>
      <c r="I192" s="1"/>
      <c r="J192" s="1"/>
      <c r="K192" s="1"/>
      <c r="L192" s="1"/>
      <c r="M192" s="1"/>
      <c r="N192" s="1"/>
      <c r="O192" s="1"/>
      <c r="P192" s="1"/>
      <c r="Q192" s="1"/>
      <c r="R192" s="1"/>
      <c r="S192" s="1"/>
      <c r="T192" s="1"/>
      <c r="U192" s="1"/>
      <c r="V192" s="1"/>
      <c r="W192" s="1"/>
      <c r="X192" s="1"/>
      <c r="Y192" s="1"/>
      <c r="Z192" s="1"/>
    </row>
    <row r="193" spans="1:26" ht="16.5" customHeight="1">
      <c r="A193" s="221"/>
      <c r="B193" s="221"/>
      <c r="C193" s="221"/>
      <c r="D193" s="221"/>
      <c r="E193" s="1"/>
      <c r="F193" s="221"/>
      <c r="G193" s="1"/>
      <c r="H193" s="1"/>
      <c r="I193" s="1"/>
      <c r="J193" s="1"/>
      <c r="K193" s="1"/>
      <c r="L193" s="1"/>
      <c r="M193" s="1"/>
      <c r="N193" s="1"/>
      <c r="O193" s="1"/>
      <c r="P193" s="1"/>
      <c r="Q193" s="1"/>
      <c r="R193" s="1"/>
      <c r="S193" s="1"/>
      <c r="T193" s="1"/>
      <c r="U193" s="1"/>
      <c r="V193" s="1"/>
      <c r="W193" s="1"/>
      <c r="X193" s="1"/>
      <c r="Y193" s="1"/>
      <c r="Z193" s="1"/>
    </row>
    <row r="194" spans="1:26" ht="16.5" customHeight="1">
      <c r="A194" s="221"/>
      <c r="B194" s="221"/>
      <c r="C194" s="221"/>
      <c r="D194" s="221"/>
      <c r="E194" s="1"/>
      <c r="F194" s="221"/>
      <c r="G194" s="1"/>
      <c r="H194" s="1"/>
      <c r="I194" s="1"/>
      <c r="J194" s="1"/>
      <c r="K194" s="1"/>
      <c r="L194" s="1"/>
      <c r="M194" s="1"/>
      <c r="N194" s="1"/>
      <c r="O194" s="1"/>
      <c r="P194" s="1"/>
      <c r="Q194" s="1"/>
      <c r="R194" s="1"/>
      <c r="S194" s="1"/>
      <c r="T194" s="1"/>
      <c r="U194" s="1"/>
      <c r="V194" s="1"/>
      <c r="W194" s="1"/>
      <c r="X194" s="1"/>
      <c r="Y194" s="1"/>
      <c r="Z194" s="1"/>
    </row>
    <row r="195" spans="1:26" ht="16.5" customHeight="1">
      <c r="A195" s="221"/>
      <c r="B195" s="221"/>
      <c r="C195" s="221"/>
      <c r="D195" s="221"/>
      <c r="E195" s="1"/>
      <c r="F195" s="221"/>
      <c r="G195" s="1"/>
      <c r="H195" s="1"/>
      <c r="I195" s="1"/>
      <c r="J195" s="1"/>
      <c r="K195" s="1"/>
      <c r="L195" s="1"/>
      <c r="M195" s="1"/>
      <c r="N195" s="1"/>
      <c r="O195" s="1"/>
      <c r="P195" s="1"/>
      <c r="Q195" s="1"/>
      <c r="R195" s="1"/>
      <c r="S195" s="1"/>
      <c r="T195" s="1"/>
      <c r="U195" s="1"/>
      <c r="V195" s="1"/>
      <c r="W195" s="1"/>
      <c r="X195" s="1"/>
      <c r="Y195" s="1"/>
      <c r="Z195" s="1"/>
    </row>
    <row r="196" spans="1:26" ht="16.5" customHeight="1">
      <c r="A196" s="221"/>
      <c r="B196" s="221"/>
      <c r="C196" s="221"/>
      <c r="D196" s="221"/>
      <c r="E196" s="1"/>
      <c r="F196" s="221"/>
      <c r="G196" s="1"/>
      <c r="H196" s="1"/>
      <c r="I196" s="1"/>
      <c r="J196" s="1"/>
      <c r="K196" s="1"/>
      <c r="L196" s="1"/>
      <c r="M196" s="1"/>
      <c r="N196" s="1"/>
      <c r="O196" s="1"/>
      <c r="P196" s="1"/>
      <c r="Q196" s="1"/>
      <c r="R196" s="1"/>
      <c r="S196" s="1"/>
      <c r="T196" s="1"/>
      <c r="U196" s="1"/>
      <c r="V196" s="1"/>
      <c r="W196" s="1"/>
      <c r="X196" s="1"/>
      <c r="Y196" s="1"/>
      <c r="Z196" s="1"/>
    </row>
    <row r="197" spans="1:26" ht="16.5" customHeight="1">
      <c r="A197" s="221"/>
      <c r="B197" s="221"/>
      <c r="C197" s="221"/>
      <c r="D197" s="221"/>
      <c r="E197" s="1"/>
      <c r="F197" s="221"/>
      <c r="G197" s="1"/>
      <c r="H197" s="1"/>
      <c r="I197" s="1"/>
      <c r="J197" s="1"/>
      <c r="K197" s="1"/>
      <c r="L197" s="1"/>
      <c r="M197" s="1"/>
      <c r="N197" s="1"/>
      <c r="O197" s="1"/>
      <c r="P197" s="1"/>
      <c r="Q197" s="1"/>
      <c r="R197" s="1"/>
      <c r="S197" s="1"/>
      <c r="T197" s="1"/>
      <c r="U197" s="1"/>
      <c r="V197" s="1"/>
      <c r="W197" s="1"/>
      <c r="X197" s="1"/>
      <c r="Y197" s="1"/>
      <c r="Z197" s="1"/>
    </row>
    <row r="198" spans="1:26" ht="16.5" customHeight="1">
      <c r="A198" s="221"/>
      <c r="B198" s="221"/>
      <c r="C198" s="221"/>
      <c r="D198" s="221"/>
      <c r="E198" s="1"/>
      <c r="F198" s="221"/>
      <c r="G198" s="1"/>
      <c r="H198" s="1"/>
      <c r="I198" s="1"/>
      <c r="J198" s="1"/>
      <c r="K198" s="1"/>
      <c r="L198" s="1"/>
      <c r="M198" s="1"/>
      <c r="N198" s="1"/>
      <c r="O198" s="1"/>
      <c r="P198" s="1"/>
      <c r="Q198" s="1"/>
      <c r="R198" s="1"/>
      <c r="S198" s="1"/>
      <c r="T198" s="1"/>
      <c r="U198" s="1"/>
      <c r="V198" s="1"/>
      <c r="W198" s="1"/>
      <c r="X198" s="1"/>
      <c r="Y198" s="1"/>
      <c r="Z198" s="1"/>
    </row>
    <row r="199" spans="1:26" ht="16.5" customHeight="1">
      <c r="A199" s="221"/>
      <c r="B199" s="221"/>
      <c r="C199" s="221"/>
      <c r="D199" s="221"/>
      <c r="E199" s="1"/>
      <c r="F199" s="221"/>
      <c r="G199" s="1"/>
      <c r="H199" s="1"/>
      <c r="I199" s="1"/>
      <c r="J199" s="1"/>
      <c r="K199" s="1"/>
      <c r="L199" s="1"/>
      <c r="M199" s="1"/>
      <c r="N199" s="1"/>
      <c r="O199" s="1"/>
      <c r="P199" s="1"/>
      <c r="Q199" s="1"/>
      <c r="R199" s="1"/>
      <c r="S199" s="1"/>
      <c r="T199" s="1"/>
      <c r="U199" s="1"/>
      <c r="V199" s="1"/>
      <c r="W199" s="1"/>
      <c r="X199" s="1"/>
      <c r="Y199" s="1"/>
      <c r="Z199" s="1"/>
    </row>
    <row r="200" spans="1:26" ht="16.5" customHeight="1">
      <c r="A200" s="221"/>
      <c r="B200" s="221"/>
      <c r="C200" s="221"/>
      <c r="D200" s="221"/>
      <c r="E200" s="1"/>
      <c r="F200" s="221"/>
      <c r="G200" s="1"/>
      <c r="H200" s="1"/>
      <c r="I200" s="1"/>
      <c r="J200" s="1"/>
      <c r="K200" s="1"/>
      <c r="L200" s="1"/>
      <c r="M200" s="1"/>
      <c r="N200" s="1"/>
      <c r="O200" s="1"/>
      <c r="P200" s="1"/>
      <c r="Q200" s="1"/>
      <c r="R200" s="1"/>
      <c r="S200" s="1"/>
      <c r="T200" s="1"/>
      <c r="U200" s="1"/>
      <c r="V200" s="1"/>
      <c r="W200" s="1"/>
      <c r="X200" s="1"/>
      <c r="Y200" s="1"/>
      <c r="Z200" s="1"/>
    </row>
    <row r="201" spans="1:26" ht="16.5" customHeight="1">
      <c r="A201" s="221"/>
      <c r="B201" s="221"/>
      <c r="C201" s="221"/>
      <c r="D201" s="221"/>
      <c r="E201" s="1"/>
      <c r="F201" s="221"/>
      <c r="G201" s="1"/>
      <c r="H201" s="1"/>
      <c r="I201" s="1"/>
      <c r="J201" s="1"/>
      <c r="K201" s="1"/>
      <c r="L201" s="1"/>
      <c r="M201" s="1"/>
      <c r="N201" s="1"/>
      <c r="O201" s="1"/>
      <c r="P201" s="1"/>
      <c r="Q201" s="1"/>
      <c r="R201" s="1"/>
      <c r="S201" s="1"/>
      <c r="T201" s="1"/>
      <c r="U201" s="1"/>
      <c r="V201" s="1"/>
      <c r="W201" s="1"/>
      <c r="X201" s="1"/>
      <c r="Y201" s="1"/>
      <c r="Z201" s="1"/>
    </row>
    <row r="202" spans="1:26" ht="16.5" customHeight="1">
      <c r="A202" s="221"/>
      <c r="B202" s="221"/>
      <c r="C202" s="221"/>
      <c r="D202" s="221"/>
      <c r="E202" s="1"/>
      <c r="F202" s="221"/>
      <c r="G202" s="1"/>
      <c r="H202" s="1"/>
      <c r="I202" s="1"/>
      <c r="J202" s="1"/>
      <c r="K202" s="1"/>
      <c r="L202" s="1"/>
      <c r="M202" s="1"/>
      <c r="N202" s="1"/>
      <c r="O202" s="1"/>
      <c r="P202" s="1"/>
      <c r="Q202" s="1"/>
      <c r="R202" s="1"/>
      <c r="S202" s="1"/>
      <c r="T202" s="1"/>
      <c r="U202" s="1"/>
      <c r="V202" s="1"/>
      <c r="W202" s="1"/>
      <c r="X202" s="1"/>
      <c r="Y202" s="1"/>
      <c r="Z202" s="1"/>
    </row>
    <row r="203" spans="1:26" ht="16.5" customHeight="1">
      <c r="A203" s="221"/>
      <c r="B203" s="221"/>
      <c r="C203" s="221"/>
      <c r="D203" s="221"/>
      <c r="E203" s="1"/>
      <c r="F203" s="221"/>
      <c r="G203" s="1"/>
      <c r="H203" s="1"/>
      <c r="I203" s="1"/>
      <c r="J203" s="1"/>
      <c r="K203" s="1"/>
      <c r="L203" s="1"/>
      <c r="M203" s="1"/>
      <c r="N203" s="1"/>
      <c r="O203" s="1"/>
      <c r="P203" s="1"/>
      <c r="Q203" s="1"/>
      <c r="R203" s="1"/>
      <c r="S203" s="1"/>
      <c r="T203" s="1"/>
      <c r="U203" s="1"/>
      <c r="V203" s="1"/>
      <c r="W203" s="1"/>
      <c r="X203" s="1"/>
      <c r="Y203" s="1"/>
      <c r="Z203" s="1"/>
    </row>
    <row r="204" spans="1:26" ht="16.5" customHeight="1">
      <c r="A204" s="221"/>
      <c r="B204" s="221"/>
      <c r="C204" s="221"/>
      <c r="D204" s="221"/>
      <c r="E204" s="1"/>
      <c r="F204" s="221"/>
      <c r="G204" s="1"/>
      <c r="H204" s="1"/>
      <c r="I204" s="1"/>
      <c r="J204" s="1"/>
      <c r="K204" s="1"/>
      <c r="L204" s="1"/>
      <c r="M204" s="1"/>
      <c r="N204" s="1"/>
      <c r="O204" s="1"/>
      <c r="P204" s="1"/>
      <c r="Q204" s="1"/>
      <c r="R204" s="1"/>
      <c r="S204" s="1"/>
      <c r="T204" s="1"/>
      <c r="U204" s="1"/>
      <c r="V204" s="1"/>
      <c r="W204" s="1"/>
      <c r="X204" s="1"/>
      <c r="Y204" s="1"/>
      <c r="Z204" s="1"/>
    </row>
    <row r="205" spans="1:26" ht="16.5" customHeight="1">
      <c r="A205" s="221"/>
      <c r="B205" s="221"/>
      <c r="C205" s="221"/>
      <c r="D205" s="221"/>
      <c r="E205" s="1"/>
      <c r="F205" s="221"/>
      <c r="G205" s="1"/>
      <c r="H205" s="1"/>
      <c r="I205" s="1"/>
      <c r="J205" s="1"/>
      <c r="K205" s="1"/>
      <c r="L205" s="1"/>
      <c r="M205" s="1"/>
      <c r="N205" s="1"/>
      <c r="O205" s="1"/>
      <c r="P205" s="1"/>
      <c r="Q205" s="1"/>
      <c r="R205" s="1"/>
      <c r="S205" s="1"/>
      <c r="T205" s="1"/>
      <c r="U205" s="1"/>
      <c r="V205" s="1"/>
      <c r="W205" s="1"/>
      <c r="X205" s="1"/>
      <c r="Y205" s="1"/>
      <c r="Z205" s="1"/>
    </row>
    <row r="206" spans="1:26" ht="16.5" customHeight="1">
      <c r="A206" s="221"/>
      <c r="B206" s="221"/>
      <c r="C206" s="221"/>
      <c r="D206" s="221"/>
      <c r="E206" s="1"/>
      <c r="F206" s="221"/>
      <c r="G206" s="1"/>
      <c r="H206" s="1"/>
      <c r="I206" s="1"/>
      <c r="J206" s="1"/>
      <c r="K206" s="1"/>
      <c r="L206" s="1"/>
      <c r="M206" s="1"/>
      <c r="N206" s="1"/>
      <c r="O206" s="1"/>
      <c r="P206" s="1"/>
      <c r="Q206" s="1"/>
      <c r="R206" s="1"/>
      <c r="S206" s="1"/>
      <c r="T206" s="1"/>
      <c r="U206" s="1"/>
      <c r="V206" s="1"/>
      <c r="W206" s="1"/>
      <c r="X206" s="1"/>
      <c r="Y206" s="1"/>
      <c r="Z206" s="1"/>
    </row>
    <row r="207" spans="1:26" ht="16.5" customHeight="1">
      <c r="A207" s="221"/>
      <c r="B207" s="221"/>
      <c r="C207" s="221"/>
      <c r="D207" s="221"/>
      <c r="E207" s="1"/>
      <c r="F207" s="221"/>
      <c r="G207" s="1"/>
      <c r="H207" s="1"/>
      <c r="I207" s="1"/>
      <c r="J207" s="1"/>
      <c r="K207" s="1"/>
      <c r="L207" s="1"/>
      <c r="M207" s="1"/>
      <c r="N207" s="1"/>
      <c r="O207" s="1"/>
      <c r="P207" s="1"/>
      <c r="Q207" s="1"/>
      <c r="R207" s="1"/>
      <c r="S207" s="1"/>
      <c r="T207" s="1"/>
      <c r="U207" s="1"/>
      <c r="V207" s="1"/>
      <c r="W207" s="1"/>
      <c r="X207" s="1"/>
      <c r="Y207" s="1"/>
      <c r="Z207" s="1"/>
    </row>
    <row r="208" spans="1:26" ht="16.5" customHeight="1">
      <c r="A208" s="221"/>
      <c r="B208" s="221"/>
      <c r="C208" s="221"/>
      <c r="D208" s="221"/>
      <c r="E208" s="1"/>
      <c r="F208" s="221"/>
      <c r="G208" s="1"/>
      <c r="H208" s="1"/>
      <c r="I208" s="1"/>
      <c r="J208" s="1"/>
      <c r="K208" s="1"/>
      <c r="L208" s="1"/>
      <c r="M208" s="1"/>
      <c r="N208" s="1"/>
      <c r="O208" s="1"/>
      <c r="P208" s="1"/>
      <c r="Q208" s="1"/>
      <c r="R208" s="1"/>
      <c r="S208" s="1"/>
      <c r="T208" s="1"/>
      <c r="U208" s="1"/>
      <c r="V208" s="1"/>
      <c r="W208" s="1"/>
      <c r="X208" s="1"/>
      <c r="Y208" s="1"/>
      <c r="Z208" s="1"/>
    </row>
    <row r="209" spans="1:26" ht="16.5" customHeight="1">
      <c r="A209" s="221"/>
      <c r="B209" s="221"/>
      <c r="C209" s="221"/>
      <c r="D209" s="221"/>
      <c r="E209" s="1"/>
      <c r="F209" s="221"/>
      <c r="G209" s="1"/>
      <c r="H209" s="1"/>
      <c r="I209" s="1"/>
      <c r="J209" s="1"/>
      <c r="K209" s="1"/>
      <c r="L209" s="1"/>
      <c r="M209" s="1"/>
      <c r="N209" s="1"/>
      <c r="O209" s="1"/>
      <c r="P209" s="1"/>
      <c r="Q209" s="1"/>
      <c r="R209" s="1"/>
      <c r="S209" s="1"/>
      <c r="T209" s="1"/>
      <c r="U209" s="1"/>
      <c r="V209" s="1"/>
      <c r="W209" s="1"/>
      <c r="X209" s="1"/>
      <c r="Y209" s="1"/>
      <c r="Z209" s="1"/>
    </row>
    <row r="210" spans="1:26" ht="16.5" customHeight="1">
      <c r="A210" s="221"/>
      <c r="B210" s="221"/>
      <c r="C210" s="221"/>
      <c r="D210" s="221"/>
      <c r="E210" s="1"/>
      <c r="F210" s="221"/>
      <c r="G210" s="1"/>
      <c r="H210" s="1"/>
      <c r="I210" s="1"/>
      <c r="J210" s="1"/>
      <c r="K210" s="1"/>
      <c r="L210" s="1"/>
      <c r="M210" s="1"/>
      <c r="N210" s="1"/>
      <c r="O210" s="1"/>
      <c r="P210" s="1"/>
      <c r="Q210" s="1"/>
      <c r="R210" s="1"/>
      <c r="S210" s="1"/>
      <c r="T210" s="1"/>
      <c r="U210" s="1"/>
      <c r="V210" s="1"/>
      <c r="W210" s="1"/>
      <c r="X210" s="1"/>
      <c r="Y210" s="1"/>
      <c r="Z210" s="1"/>
    </row>
    <row r="211" spans="1:26" ht="16.5" customHeight="1">
      <c r="A211" s="221"/>
      <c r="B211" s="221"/>
      <c r="C211" s="221"/>
      <c r="D211" s="221"/>
      <c r="E211" s="1"/>
      <c r="F211" s="221"/>
      <c r="G211" s="1"/>
      <c r="H211" s="1"/>
      <c r="I211" s="1"/>
      <c r="J211" s="1"/>
      <c r="K211" s="1"/>
      <c r="L211" s="1"/>
      <c r="M211" s="1"/>
      <c r="N211" s="1"/>
      <c r="O211" s="1"/>
      <c r="P211" s="1"/>
      <c r="Q211" s="1"/>
      <c r="R211" s="1"/>
      <c r="S211" s="1"/>
      <c r="T211" s="1"/>
      <c r="U211" s="1"/>
      <c r="V211" s="1"/>
      <c r="W211" s="1"/>
      <c r="X211" s="1"/>
      <c r="Y211" s="1"/>
      <c r="Z211" s="1"/>
    </row>
    <row r="212" spans="1:26" ht="16.5" customHeight="1">
      <c r="A212" s="221"/>
      <c r="B212" s="221"/>
      <c r="C212" s="221"/>
      <c r="D212" s="221"/>
      <c r="E212" s="1"/>
      <c r="F212" s="221"/>
      <c r="G212" s="1"/>
      <c r="H212" s="1"/>
      <c r="I212" s="1"/>
      <c r="J212" s="1"/>
      <c r="K212" s="1"/>
      <c r="L212" s="1"/>
      <c r="M212" s="1"/>
      <c r="N212" s="1"/>
      <c r="O212" s="1"/>
      <c r="P212" s="1"/>
      <c r="Q212" s="1"/>
      <c r="R212" s="1"/>
      <c r="S212" s="1"/>
      <c r="T212" s="1"/>
      <c r="U212" s="1"/>
      <c r="V212" s="1"/>
      <c r="W212" s="1"/>
      <c r="X212" s="1"/>
      <c r="Y212" s="1"/>
      <c r="Z212" s="1"/>
    </row>
    <row r="213" spans="1:26" ht="16.5" customHeight="1">
      <c r="A213" s="221"/>
      <c r="B213" s="221"/>
      <c r="C213" s="221"/>
      <c r="D213" s="221"/>
      <c r="E213" s="1"/>
      <c r="F213" s="221"/>
      <c r="G213" s="1"/>
      <c r="H213" s="1"/>
      <c r="I213" s="1"/>
      <c r="J213" s="1"/>
      <c r="K213" s="1"/>
      <c r="L213" s="1"/>
      <c r="M213" s="1"/>
      <c r="N213" s="1"/>
      <c r="O213" s="1"/>
      <c r="P213" s="1"/>
      <c r="Q213" s="1"/>
      <c r="R213" s="1"/>
      <c r="S213" s="1"/>
      <c r="T213" s="1"/>
      <c r="U213" s="1"/>
      <c r="V213" s="1"/>
      <c r="W213" s="1"/>
      <c r="X213" s="1"/>
      <c r="Y213" s="1"/>
      <c r="Z213" s="1"/>
    </row>
    <row r="214" spans="1:26" ht="16.5" customHeight="1">
      <c r="A214" s="221"/>
      <c r="B214" s="221"/>
      <c r="C214" s="221"/>
      <c r="D214" s="221"/>
      <c r="E214" s="1"/>
      <c r="F214" s="221"/>
      <c r="G214" s="1"/>
      <c r="H214" s="1"/>
      <c r="I214" s="1"/>
      <c r="J214" s="1"/>
      <c r="K214" s="1"/>
      <c r="L214" s="1"/>
      <c r="M214" s="1"/>
      <c r="N214" s="1"/>
      <c r="O214" s="1"/>
      <c r="P214" s="1"/>
      <c r="Q214" s="1"/>
      <c r="R214" s="1"/>
      <c r="S214" s="1"/>
      <c r="T214" s="1"/>
      <c r="U214" s="1"/>
      <c r="V214" s="1"/>
      <c r="W214" s="1"/>
      <c r="X214" s="1"/>
      <c r="Y214" s="1"/>
      <c r="Z214" s="1"/>
    </row>
    <row r="215" spans="1:26" ht="16.5" customHeight="1">
      <c r="A215" s="221"/>
      <c r="B215" s="221"/>
      <c r="C215" s="221"/>
      <c r="D215" s="221"/>
      <c r="E215" s="1"/>
      <c r="F215" s="221"/>
      <c r="G215" s="1"/>
      <c r="H215" s="1"/>
      <c r="I215" s="1"/>
      <c r="J215" s="1"/>
      <c r="K215" s="1"/>
      <c r="L215" s="1"/>
      <c r="M215" s="1"/>
      <c r="N215" s="1"/>
      <c r="O215" s="1"/>
      <c r="P215" s="1"/>
      <c r="Q215" s="1"/>
      <c r="R215" s="1"/>
      <c r="S215" s="1"/>
      <c r="T215" s="1"/>
      <c r="U215" s="1"/>
      <c r="V215" s="1"/>
      <c r="W215" s="1"/>
      <c r="X215" s="1"/>
      <c r="Y215" s="1"/>
      <c r="Z215" s="1"/>
    </row>
    <row r="216" spans="1:26" ht="16.5" customHeight="1">
      <c r="A216" s="221"/>
      <c r="B216" s="221"/>
      <c r="C216" s="221"/>
      <c r="D216" s="221"/>
      <c r="E216" s="1"/>
      <c r="F216" s="221"/>
      <c r="G216" s="1"/>
      <c r="H216" s="1"/>
      <c r="I216" s="1"/>
      <c r="J216" s="1"/>
      <c r="K216" s="1"/>
      <c r="L216" s="1"/>
      <c r="M216" s="1"/>
      <c r="N216" s="1"/>
      <c r="O216" s="1"/>
      <c r="P216" s="1"/>
      <c r="Q216" s="1"/>
      <c r="R216" s="1"/>
      <c r="S216" s="1"/>
      <c r="T216" s="1"/>
      <c r="U216" s="1"/>
      <c r="V216" s="1"/>
      <c r="W216" s="1"/>
      <c r="X216" s="1"/>
      <c r="Y216" s="1"/>
      <c r="Z216" s="1"/>
    </row>
    <row r="217" spans="1:26" ht="16.5" customHeight="1">
      <c r="A217" s="221"/>
      <c r="B217" s="221"/>
      <c r="C217" s="221"/>
      <c r="D217" s="221"/>
      <c r="E217" s="1"/>
      <c r="F217" s="221"/>
      <c r="G217" s="1"/>
      <c r="H217" s="1"/>
      <c r="I217" s="1"/>
      <c r="J217" s="1"/>
      <c r="K217" s="1"/>
      <c r="L217" s="1"/>
      <c r="M217" s="1"/>
      <c r="N217" s="1"/>
      <c r="O217" s="1"/>
      <c r="P217" s="1"/>
      <c r="Q217" s="1"/>
      <c r="R217" s="1"/>
      <c r="S217" s="1"/>
      <c r="T217" s="1"/>
      <c r="U217" s="1"/>
      <c r="V217" s="1"/>
      <c r="W217" s="1"/>
      <c r="X217" s="1"/>
      <c r="Y217" s="1"/>
      <c r="Z217" s="1"/>
    </row>
    <row r="218" spans="1:26" ht="16.5" customHeight="1">
      <c r="A218" s="221"/>
      <c r="B218" s="221"/>
      <c r="C218" s="221"/>
      <c r="D218" s="221"/>
      <c r="E218" s="1"/>
      <c r="F218" s="221"/>
      <c r="G218" s="1"/>
      <c r="H218" s="1"/>
      <c r="I218" s="1"/>
      <c r="J218" s="1"/>
      <c r="K218" s="1"/>
      <c r="L218" s="1"/>
      <c r="M218" s="1"/>
      <c r="N218" s="1"/>
      <c r="O218" s="1"/>
      <c r="P218" s="1"/>
      <c r="Q218" s="1"/>
      <c r="R218" s="1"/>
      <c r="S218" s="1"/>
      <c r="T218" s="1"/>
      <c r="U218" s="1"/>
      <c r="V218" s="1"/>
      <c r="W218" s="1"/>
      <c r="X218" s="1"/>
      <c r="Y218" s="1"/>
      <c r="Z218" s="1"/>
    </row>
    <row r="219" spans="1:26" ht="16.5" customHeight="1">
      <c r="A219" s="221"/>
      <c r="B219" s="221"/>
      <c r="C219" s="221"/>
      <c r="D219" s="221"/>
      <c r="E219" s="1"/>
      <c r="F219" s="221"/>
      <c r="G219" s="1"/>
      <c r="H219" s="1"/>
      <c r="I219" s="1"/>
      <c r="J219" s="1"/>
      <c r="K219" s="1"/>
      <c r="L219" s="1"/>
      <c r="M219" s="1"/>
      <c r="N219" s="1"/>
      <c r="O219" s="1"/>
      <c r="P219" s="1"/>
      <c r="Q219" s="1"/>
      <c r="R219" s="1"/>
      <c r="S219" s="1"/>
      <c r="T219" s="1"/>
      <c r="U219" s="1"/>
      <c r="V219" s="1"/>
      <c r="W219" s="1"/>
      <c r="X219" s="1"/>
      <c r="Y219" s="1"/>
      <c r="Z219" s="1"/>
    </row>
    <row r="220" spans="1:26" ht="16.5" customHeight="1">
      <c r="A220" s="221"/>
      <c r="B220" s="221"/>
      <c r="C220" s="221"/>
      <c r="D220" s="221"/>
      <c r="E220" s="1"/>
      <c r="F220" s="221"/>
      <c r="G220" s="1"/>
      <c r="H220" s="1"/>
      <c r="I220" s="1"/>
      <c r="J220" s="1"/>
      <c r="K220" s="1"/>
      <c r="L220" s="1"/>
      <c r="M220" s="1"/>
      <c r="N220" s="1"/>
      <c r="O220" s="1"/>
      <c r="P220" s="1"/>
      <c r="Q220" s="1"/>
      <c r="R220" s="1"/>
      <c r="S220" s="1"/>
      <c r="T220" s="1"/>
      <c r="U220" s="1"/>
      <c r="V220" s="1"/>
      <c r="W220" s="1"/>
      <c r="X220" s="1"/>
      <c r="Y220" s="1"/>
      <c r="Z220" s="1"/>
    </row>
    <row r="221" spans="1:26" ht="16.5" customHeight="1">
      <c r="A221" s="221"/>
      <c r="B221" s="221"/>
      <c r="C221" s="221"/>
      <c r="D221" s="221"/>
      <c r="E221" s="1"/>
      <c r="F221" s="221"/>
      <c r="G221" s="1"/>
      <c r="H221" s="1"/>
      <c r="I221" s="1"/>
      <c r="J221" s="1"/>
      <c r="K221" s="1"/>
      <c r="L221" s="1"/>
      <c r="M221" s="1"/>
      <c r="N221" s="1"/>
      <c r="O221" s="1"/>
      <c r="P221" s="1"/>
      <c r="Q221" s="1"/>
      <c r="R221" s="1"/>
      <c r="S221" s="1"/>
      <c r="T221" s="1"/>
      <c r="U221" s="1"/>
      <c r="V221" s="1"/>
      <c r="W221" s="1"/>
      <c r="X221" s="1"/>
      <c r="Y221" s="1"/>
      <c r="Z221" s="1"/>
    </row>
    <row r="222" spans="1:26" ht="16.5" customHeight="1">
      <c r="A222" s="221"/>
      <c r="B222" s="221"/>
      <c r="C222" s="221"/>
      <c r="D222" s="221"/>
      <c r="E222" s="1"/>
      <c r="F222" s="221"/>
      <c r="G222" s="1"/>
      <c r="H222" s="1"/>
      <c r="I222" s="1"/>
      <c r="J222" s="1"/>
      <c r="K222" s="1"/>
      <c r="L222" s="1"/>
      <c r="M222" s="1"/>
      <c r="N222" s="1"/>
      <c r="O222" s="1"/>
      <c r="P222" s="1"/>
      <c r="Q222" s="1"/>
      <c r="R222" s="1"/>
      <c r="S222" s="1"/>
      <c r="T222" s="1"/>
      <c r="U222" s="1"/>
      <c r="V222" s="1"/>
      <c r="W222" s="1"/>
      <c r="X222" s="1"/>
      <c r="Y222" s="1"/>
      <c r="Z222" s="1"/>
    </row>
    <row r="223" spans="1:26" ht="16.5" customHeight="1">
      <c r="A223" s="221"/>
      <c r="B223" s="221"/>
      <c r="C223" s="221"/>
      <c r="D223" s="221"/>
      <c r="E223" s="1"/>
      <c r="F223" s="221"/>
      <c r="G223" s="1"/>
      <c r="H223" s="1"/>
      <c r="I223" s="1"/>
      <c r="J223" s="1"/>
      <c r="K223" s="1"/>
      <c r="L223" s="1"/>
      <c r="M223" s="1"/>
      <c r="N223" s="1"/>
      <c r="O223" s="1"/>
      <c r="P223" s="1"/>
      <c r="Q223" s="1"/>
      <c r="R223" s="1"/>
      <c r="S223" s="1"/>
      <c r="T223" s="1"/>
      <c r="U223" s="1"/>
      <c r="V223" s="1"/>
      <c r="W223" s="1"/>
      <c r="X223" s="1"/>
      <c r="Y223" s="1"/>
      <c r="Z223" s="1"/>
    </row>
    <row r="224" spans="1:26" ht="16.5" customHeight="1">
      <c r="A224" s="221"/>
      <c r="B224" s="221"/>
      <c r="C224" s="221"/>
      <c r="D224" s="221"/>
      <c r="E224" s="1"/>
      <c r="F224" s="221"/>
      <c r="G224" s="1"/>
      <c r="H224" s="1"/>
      <c r="I224" s="1"/>
      <c r="J224" s="1"/>
      <c r="K224" s="1"/>
      <c r="L224" s="1"/>
      <c r="M224" s="1"/>
      <c r="N224" s="1"/>
      <c r="O224" s="1"/>
      <c r="P224" s="1"/>
      <c r="Q224" s="1"/>
      <c r="R224" s="1"/>
      <c r="S224" s="1"/>
      <c r="T224" s="1"/>
      <c r="U224" s="1"/>
      <c r="V224" s="1"/>
      <c r="W224" s="1"/>
      <c r="X224" s="1"/>
      <c r="Y224" s="1"/>
      <c r="Z224" s="1"/>
    </row>
    <row r="225" spans="1:26" ht="16.5" customHeight="1">
      <c r="A225" s="221"/>
      <c r="B225" s="221"/>
      <c r="C225" s="221"/>
      <c r="D225" s="221"/>
      <c r="E225" s="1"/>
      <c r="F225" s="221"/>
      <c r="G225" s="1"/>
      <c r="H225" s="1"/>
      <c r="I225" s="1"/>
      <c r="J225" s="1"/>
      <c r="K225" s="1"/>
      <c r="L225" s="1"/>
      <c r="M225" s="1"/>
      <c r="N225" s="1"/>
      <c r="O225" s="1"/>
      <c r="P225" s="1"/>
      <c r="Q225" s="1"/>
      <c r="R225" s="1"/>
      <c r="S225" s="1"/>
      <c r="T225" s="1"/>
      <c r="U225" s="1"/>
      <c r="V225" s="1"/>
      <c r="W225" s="1"/>
      <c r="X225" s="1"/>
      <c r="Y225" s="1"/>
      <c r="Z225" s="1"/>
    </row>
    <row r="226" spans="1:26" ht="16.5" customHeight="1">
      <c r="A226" s="221"/>
      <c r="B226" s="221"/>
      <c r="C226" s="221"/>
      <c r="D226" s="221"/>
      <c r="E226" s="1"/>
      <c r="F226" s="221"/>
      <c r="G226" s="1"/>
      <c r="H226" s="1"/>
      <c r="I226" s="1"/>
      <c r="J226" s="1"/>
      <c r="K226" s="1"/>
      <c r="L226" s="1"/>
      <c r="M226" s="1"/>
      <c r="N226" s="1"/>
      <c r="O226" s="1"/>
      <c r="P226" s="1"/>
      <c r="Q226" s="1"/>
      <c r="R226" s="1"/>
      <c r="S226" s="1"/>
      <c r="T226" s="1"/>
      <c r="U226" s="1"/>
      <c r="V226" s="1"/>
      <c r="W226" s="1"/>
      <c r="X226" s="1"/>
      <c r="Y226" s="1"/>
      <c r="Z226" s="1"/>
    </row>
    <row r="227" spans="1:26" ht="16.5" customHeight="1">
      <c r="A227" s="221"/>
      <c r="B227" s="221"/>
      <c r="C227" s="221"/>
      <c r="D227" s="221"/>
      <c r="E227" s="1"/>
      <c r="F227" s="221"/>
      <c r="G227" s="1"/>
      <c r="H227" s="1"/>
      <c r="I227" s="1"/>
      <c r="J227" s="1"/>
      <c r="K227" s="1"/>
      <c r="L227" s="1"/>
      <c r="M227" s="1"/>
      <c r="N227" s="1"/>
      <c r="O227" s="1"/>
      <c r="P227" s="1"/>
      <c r="Q227" s="1"/>
      <c r="R227" s="1"/>
      <c r="S227" s="1"/>
      <c r="T227" s="1"/>
      <c r="U227" s="1"/>
      <c r="V227" s="1"/>
      <c r="W227" s="1"/>
      <c r="X227" s="1"/>
      <c r="Y227" s="1"/>
      <c r="Z227" s="1"/>
    </row>
    <row r="228" spans="1:26" ht="16.5" customHeight="1">
      <c r="A228" s="221"/>
      <c r="B228" s="221"/>
      <c r="C228" s="221"/>
      <c r="D228" s="221"/>
      <c r="E228" s="1"/>
      <c r="F228" s="221"/>
      <c r="G228" s="1"/>
      <c r="H228" s="1"/>
      <c r="I228" s="1"/>
      <c r="J228" s="1"/>
      <c r="K228" s="1"/>
      <c r="L228" s="1"/>
      <c r="M228" s="1"/>
      <c r="N228" s="1"/>
      <c r="O228" s="1"/>
      <c r="P228" s="1"/>
      <c r="Q228" s="1"/>
      <c r="R228" s="1"/>
      <c r="S228" s="1"/>
      <c r="T228" s="1"/>
      <c r="U228" s="1"/>
      <c r="V228" s="1"/>
      <c r="W228" s="1"/>
      <c r="X228" s="1"/>
      <c r="Y228" s="1"/>
      <c r="Z228" s="1"/>
    </row>
    <row r="229" spans="1:26" ht="16.5" customHeight="1">
      <c r="A229" s="221"/>
      <c r="B229" s="221"/>
      <c r="C229" s="221"/>
      <c r="D229" s="221"/>
      <c r="E229" s="1"/>
      <c r="F229" s="221"/>
      <c r="G229" s="1"/>
      <c r="H229" s="1"/>
      <c r="I229" s="1"/>
      <c r="J229" s="1"/>
      <c r="K229" s="1"/>
      <c r="L229" s="1"/>
      <c r="M229" s="1"/>
      <c r="N229" s="1"/>
      <c r="O229" s="1"/>
      <c r="P229" s="1"/>
      <c r="Q229" s="1"/>
      <c r="R229" s="1"/>
      <c r="S229" s="1"/>
      <c r="T229" s="1"/>
      <c r="U229" s="1"/>
      <c r="V229" s="1"/>
      <c r="W229" s="1"/>
      <c r="X229" s="1"/>
      <c r="Y229" s="1"/>
      <c r="Z229" s="1"/>
    </row>
    <row r="230" spans="1:26" ht="16.5" customHeight="1">
      <c r="A230" s="221"/>
      <c r="B230" s="221"/>
      <c r="C230" s="221"/>
      <c r="D230" s="221"/>
      <c r="E230" s="1"/>
      <c r="F230" s="221"/>
      <c r="G230" s="1"/>
      <c r="H230" s="1"/>
      <c r="I230" s="1"/>
      <c r="J230" s="1"/>
      <c r="K230" s="1"/>
      <c r="L230" s="1"/>
      <c r="M230" s="1"/>
      <c r="N230" s="1"/>
      <c r="O230" s="1"/>
      <c r="P230" s="1"/>
      <c r="Q230" s="1"/>
      <c r="R230" s="1"/>
      <c r="S230" s="1"/>
      <c r="T230" s="1"/>
      <c r="U230" s="1"/>
      <c r="V230" s="1"/>
      <c r="W230" s="1"/>
      <c r="X230" s="1"/>
      <c r="Y230" s="1"/>
      <c r="Z230" s="1"/>
    </row>
    <row r="231" spans="1:26" ht="16.5" customHeight="1">
      <c r="A231" s="221"/>
      <c r="B231" s="221"/>
      <c r="C231" s="221"/>
      <c r="D231" s="221"/>
      <c r="E231" s="1"/>
      <c r="F231" s="221"/>
      <c r="G231" s="1"/>
      <c r="H231" s="1"/>
      <c r="I231" s="1"/>
      <c r="J231" s="1"/>
      <c r="K231" s="1"/>
      <c r="L231" s="1"/>
      <c r="M231" s="1"/>
      <c r="N231" s="1"/>
      <c r="O231" s="1"/>
      <c r="P231" s="1"/>
      <c r="Q231" s="1"/>
      <c r="R231" s="1"/>
      <c r="S231" s="1"/>
      <c r="T231" s="1"/>
      <c r="U231" s="1"/>
      <c r="V231" s="1"/>
      <c r="W231" s="1"/>
      <c r="X231" s="1"/>
      <c r="Y231" s="1"/>
      <c r="Z231" s="1"/>
    </row>
    <row r="232" spans="1:26" ht="16.5" customHeight="1">
      <c r="A232" s="221"/>
      <c r="B232" s="221"/>
      <c r="C232" s="221"/>
      <c r="D232" s="221"/>
      <c r="E232" s="1"/>
      <c r="F232" s="221"/>
      <c r="G232" s="1"/>
      <c r="H232" s="1"/>
      <c r="I232" s="1"/>
      <c r="J232" s="1"/>
      <c r="K232" s="1"/>
      <c r="L232" s="1"/>
      <c r="M232" s="1"/>
      <c r="N232" s="1"/>
      <c r="O232" s="1"/>
      <c r="P232" s="1"/>
      <c r="Q232" s="1"/>
      <c r="R232" s="1"/>
      <c r="S232" s="1"/>
      <c r="T232" s="1"/>
      <c r="U232" s="1"/>
      <c r="V232" s="1"/>
      <c r="W232" s="1"/>
      <c r="X232" s="1"/>
      <c r="Y232" s="1"/>
      <c r="Z232" s="1"/>
    </row>
    <row r="233" spans="1:26" ht="16.5" customHeight="1">
      <c r="A233" s="221"/>
      <c r="B233" s="221"/>
      <c r="C233" s="221"/>
      <c r="D233" s="221"/>
      <c r="E233" s="1"/>
      <c r="F233" s="221"/>
      <c r="G233" s="1"/>
      <c r="H233" s="1"/>
      <c r="I233" s="1"/>
      <c r="J233" s="1"/>
      <c r="K233" s="1"/>
      <c r="L233" s="1"/>
      <c r="M233" s="1"/>
      <c r="N233" s="1"/>
      <c r="O233" s="1"/>
      <c r="P233" s="1"/>
      <c r="Q233" s="1"/>
      <c r="R233" s="1"/>
      <c r="S233" s="1"/>
      <c r="T233" s="1"/>
      <c r="U233" s="1"/>
      <c r="V233" s="1"/>
      <c r="W233" s="1"/>
      <c r="X233" s="1"/>
      <c r="Y233" s="1"/>
      <c r="Z233" s="1"/>
    </row>
    <row r="234" spans="1:26" ht="16.5" customHeight="1">
      <c r="A234" s="221"/>
      <c r="B234" s="221"/>
      <c r="C234" s="221"/>
      <c r="D234" s="221"/>
      <c r="E234" s="1"/>
      <c r="F234" s="221"/>
      <c r="G234" s="1"/>
      <c r="H234" s="1"/>
      <c r="I234" s="1"/>
      <c r="J234" s="1"/>
      <c r="K234" s="1"/>
      <c r="L234" s="1"/>
      <c r="M234" s="1"/>
      <c r="N234" s="1"/>
      <c r="O234" s="1"/>
      <c r="P234" s="1"/>
      <c r="Q234" s="1"/>
      <c r="R234" s="1"/>
      <c r="S234" s="1"/>
      <c r="T234" s="1"/>
      <c r="U234" s="1"/>
      <c r="V234" s="1"/>
      <c r="W234" s="1"/>
      <c r="X234" s="1"/>
      <c r="Y234" s="1"/>
      <c r="Z234" s="1"/>
    </row>
    <row r="235" spans="1:26" ht="16.5" customHeight="1">
      <c r="A235" s="221"/>
      <c r="B235" s="221"/>
      <c r="C235" s="221"/>
      <c r="D235" s="221"/>
      <c r="E235" s="1"/>
      <c r="F235" s="221"/>
      <c r="G235" s="1"/>
      <c r="H235" s="1"/>
      <c r="I235" s="1"/>
      <c r="J235" s="1"/>
      <c r="K235" s="1"/>
      <c r="L235" s="1"/>
      <c r="M235" s="1"/>
      <c r="N235" s="1"/>
      <c r="O235" s="1"/>
      <c r="P235" s="1"/>
      <c r="Q235" s="1"/>
      <c r="R235" s="1"/>
      <c r="S235" s="1"/>
      <c r="T235" s="1"/>
      <c r="U235" s="1"/>
      <c r="V235" s="1"/>
      <c r="W235" s="1"/>
      <c r="X235" s="1"/>
      <c r="Y235" s="1"/>
      <c r="Z235" s="1"/>
    </row>
    <row r="236" spans="1:26" ht="16.5" customHeight="1">
      <c r="A236" s="221"/>
      <c r="B236" s="221"/>
      <c r="C236" s="221"/>
      <c r="D236" s="221"/>
      <c r="E236" s="1"/>
      <c r="F236" s="221"/>
      <c r="G236" s="1"/>
      <c r="H236" s="1"/>
      <c r="I236" s="1"/>
      <c r="J236" s="1"/>
      <c r="K236" s="1"/>
      <c r="L236" s="1"/>
      <c r="M236" s="1"/>
      <c r="N236" s="1"/>
      <c r="O236" s="1"/>
      <c r="P236" s="1"/>
      <c r="Q236" s="1"/>
      <c r="R236" s="1"/>
      <c r="S236" s="1"/>
      <c r="T236" s="1"/>
      <c r="U236" s="1"/>
      <c r="V236" s="1"/>
      <c r="W236" s="1"/>
      <c r="X236" s="1"/>
      <c r="Y236" s="1"/>
      <c r="Z236" s="1"/>
    </row>
    <row r="237" spans="1:26" ht="16.5" customHeight="1">
      <c r="A237" s="221"/>
      <c r="B237" s="221"/>
      <c r="C237" s="221"/>
      <c r="D237" s="221"/>
      <c r="E237" s="1"/>
      <c r="F237" s="221"/>
      <c r="G237" s="1"/>
      <c r="H237" s="1"/>
      <c r="I237" s="1"/>
      <c r="J237" s="1"/>
      <c r="K237" s="1"/>
      <c r="L237" s="1"/>
      <c r="M237" s="1"/>
      <c r="N237" s="1"/>
      <c r="O237" s="1"/>
      <c r="P237" s="1"/>
      <c r="Q237" s="1"/>
      <c r="R237" s="1"/>
      <c r="S237" s="1"/>
      <c r="T237" s="1"/>
      <c r="U237" s="1"/>
      <c r="V237" s="1"/>
      <c r="W237" s="1"/>
      <c r="X237" s="1"/>
      <c r="Y237" s="1"/>
      <c r="Z237" s="1"/>
    </row>
    <row r="238" spans="1:26" ht="16.5" customHeight="1">
      <c r="A238" s="221"/>
      <c r="B238" s="221"/>
      <c r="C238" s="221"/>
      <c r="D238" s="221"/>
      <c r="E238" s="1"/>
      <c r="F238" s="221"/>
      <c r="G238" s="1"/>
      <c r="H238" s="1"/>
      <c r="I238" s="1"/>
      <c r="J238" s="1"/>
      <c r="K238" s="1"/>
      <c r="L238" s="1"/>
      <c r="M238" s="1"/>
      <c r="N238" s="1"/>
      <c r="O238" s="1"/>
      <c r="P238" s="1"/>
      <c r="Q238" s="1"/>
      <c r="R238" s="1"/>
      <c r="S238" s="1"/>
      <c r="T238" s="1"/>
      <c r="U238" s="1"/>
      <c r="V238" s="1"/>
      <c r="W238" s="1"/>
      <c r="X238" s="1"/>
      <c r="Y238" s="1"/>
      <c r="Z238" s="1"/>
    </row>
    <row r="239" spans="1:26" ht="16.5" customHeight="1">
      <c r="A239" s="221"/>
      <c r="B239" s="221"/>
      <c r="C239" s="221"/>
      <c r="D239" s="221"/>
      <c r="E239" s="1"/>
      <c r="F239" s="221"/>
      <c r="G239" s="1"/>
      <c r="H239" s="1"/>
      <c r="I239" s="1"/>
      <c r="J239" s="1"/>
      <c r="K239" s="1"/>
      <c r="L239" s="1"/>
      <c r="M239" s="1"/>
      <c r="N239" s="1"/>
      <c r="O239" s="1"/>
      <c r="P239" s="1"/>
      <c r="Q239" s="1"/>
      <c r="R239" s="1"/>
      <c r="S239" s="1"/>
      <c r="T239" s="1"/>
      <c r="U239" s="1"/>
      <c r="V239" s="1"/>
      <c r="W239" s="1"/>
      <c r="X239" s="1"/>
      <c r="Y239" s="1"/>
      <c r="Z239" s="1"/>
    </row>
    <row r="240" spans="1:26" ht="16.5" customHeight="1">
      <c r="A240" s="221"/>
      <c r="B240" s="221"/>
      <c r="C240" s="221"/>
      <c r="D240" s="221"/>
      <c r="E240" s="1"/>
      <c r="F240" s="221"/>
      <c r="G240" s="1"/>
      <c r="H240" s="1"/>
      <c r="I240" s="1"/>
      <c r="J240" s="1"/>
      <c r="K240" s="1"/>
      <c r="L240" s="1"/>
      <c r="M240" s="1"/>
      <c r="N240" s="1"/>
      <c r="O240" s="1"/>
      <c r="P240" s="1"/>
      <c r="Q240" s="1"/>
      <c r="R240" s="1"/>
      <c r="S240" s="1"/>
      <c r="T240" s="1"/>
      <c r="U240" s="1"/>
      <c r="V240" s="1"/>
      <c r="W240" s="1"/>
      <c r="X240" s="1"/>
      <c r="Y240" s="1"/>
      <c r="Z240" s="1"/>
    </row>
    <row r="241" spans="1:26" ht="16.5" customHeight="1">
      <c r="A241" s="221"/>
      <c r="B241" s="221"/>
      <c r="C241" s="221"/>
      <c r="D241" s="221"/>
      <c r="E241" s="1"/>
      <c r="F241" s="221"/>
      <c r="G241" s="1"/>
      <c r="H241" s="1"/>
      <c r="I241" s="1"/>
      <c r="J241" s="1"/>
      <c r="K241" s="1"/>
      <c r="L241" s="1"/>
      <c r="M241" s="1"/>
      <c r="N241" s="1"/>
      <c r="O241" s="1"/>
      <c r="P241" s="1"/>
      <c r="Q241" s="1"/>
      <c r="R241" s="1"/>
      <c r="S241" s="1"/>
      <c r="T241" s="1"/>
      <c r="U241" s="1"/>
      <c r="V241" s="1"/>
      <c r="W241" s="1"/>
      <c r="X241" s="1"/>
      <c r="Y241" s="1"/>
      <c r="Z241" s="1"/>
    </row>
    <row r="242" spans="1:26" ht="16.5" customHeight="1">
      <c r="A242" s="221"/>
      <c r="B242" s="221"/>
      <c r="C242" s="221"/>
      <c r="D242" s="221"/>
      <c r="E242" s="1"/>
      <c r="F242" s="221"/>
      <c r="G242" s="1"/>
      <c r="H242" s="1"/>
      <c r="I242" s="1"/>
      <c r="J242" s="1"/>
      <c r="K242" s="1"/>
      <c r="L242" s="1"/>
      <c r="M242" s="1"/>
      <c r="N242" s="1"/>
      <c r="O242" s="1"/>
      <c r="P242" s="1"/>
      <c r="Q242" s="1"/>
      <c r="R242" s="1"/>
      <c r="S242" s="1"/>
      <c r="T242" s="1"/>
      <c r="U242" s="1"/>
      <c r="V242" s="1"/>
      <c r="W242" s="1"/>
      <c r="X242" s="1"/>
      <c r="Y242" s="1"/>
      <c r="Z242" s="1"/>
    </row>
    <row r="243" spans="1:26" ht="16.5" customHeight="1">
      <c r="A243" s="221"/>
      <c r="B243" s="221"/>
      <c r="C243" s="221"/>
      <c r="D243" s="221"/>
      <c r="E243" s="1"/>
      <c r="F243" s="221"/>
      <c r="G243" s="1"/>
      <c r="H243" s="1"/>
      <c r="I243" s="1"/>
      <c r="J243" s="1"/>
      <c r="K243" s="1"/>
      <c r="L243" s="1"/>
      <c r="M243" s="1"/>
      <c r="N243" s="1"/>
      <c r="O243" s="1"/>
      <c r="P243" s="1"/>
      <c r="Q243" s="1"/>
      <c r="R243" s="1"/>
      <c r="S243" s="1"/>
      <c r="T243" s="1"/>
      <c r="U243" s="1"/>
      <c r="V243" s="1"/>
      <c r="W243" s="1"/>
      <c r="X243" s="1"/>
      <c r="Y243" s="1"/>
      <c r="Z243" s="1"/>
    </row>
    <row r="244" spans="1:26" ht="16.5" customHeight="1">
      <c r="A244" s="221"/>
      <c r="B244" s="221"/>
      <c r="C244" s="221"/>
      <c r="D244" s="221"/>
      <c r="E244" s="1"/>
      <c r="F244" s="221"/>
      <c r="G244" s="1"/>
      <c r="H244" s="1"/>
      <c r="I244" s="1"/>
      <c r="J244" s="1"/>
      <c r="K244" s="1"/>
      <c r="L244" s="1"/>
      <c r="M244" s="1"/>
      <c r="N244" s="1"/>
      <c r="O244" s="1"/>
      <c r="P244" s="1"/>
      <c r="Q244" s="1"/>
      <c r="R244" s="1"/>
      <c r="S244" s="1"/>
      <c r="T244" s="1"/>
      <c r="U244" s="1"/>
      <c r="V244" s="1"/>
      <c r="W244" s="1"/>
      <c r="X244" s="1"/>
      <c r="Y244" s="1"/>
      <c r="Z244" s="1"/>
    </row>
    <row r="245" spans="1:26" ht="16.5" customHeight="1">
      <c r="A245" s="221"/>
      <c r="B245" s="221"/>
      <c r="C245" s="221"/>
      <c r="D245" s="221"/>
      <c r="E245" s="1"/>
      <c r="F245" s="221"/>
      <c r="G245" s="1"/>
      <c r="H245" s="1"/>
      <c r="I245" s="1"/>
      <c r="J245" s="1"/>
      <c r="K245" s="1"/>
      <c r="L245" s="1"/>
      <c r="M245" s="1"/>
      <c r="N245" s="1"/>
      <c r="O245" s="1"/>
      <c r="P245" s="1"/>
      <c r="Q245" s="1"/>
      <c r="R245" s="1"/>
      <c r="S245" s="1"/>
      <c r="T245" s="1"/>
      <c r="U245" s="1"/>
      <c r="V245" s="1"/>
      <c r="W245" s="1"/>
      <c r="X245" s="1"/>
      <c r="Y245" s="1"/>
      <c r="Z245" s="1"/>
    </row>
    <row r="246" spans="1:26" ht="16.5" customHeight="1">
      <c r="A246" s="221"/>
      <c r="B246" s="221"/>
      <c r="C246" s="221"/>
      <c r="D246" s="221"/>
      <c r="E246" s="1"/>
      <c r="F246" s="221"/>
      <c r="G246" s="1"/>
      <c r="H246" s="1"/>
      <c r="I246" s="1"/>
      <c r="J246" s="1"/>
      <c r="K246" s="1"/>
      <c r="L246" s="1"/>
      <c r="M246" s="1"/>
      <c r="N246" s="1"/>
      <c r="O246" s="1"/>
      <c r="P246" s="1"/>
      <c r="Q246" s="1"/>
      <c r="R246" s="1"/>
      <c r="S246" s="1"/>
      <c r="T246" s="1"/>
      <c r="U246" s="1"/>
      <c r="V246" s="1"/>
      <c r="W246" s="1"/>
      <c r="X246" s="1"/>
      <c r="Y246" s="1"/>
      <c r="Z246" s="1"/>
    </row>
    <row r="247" spans="1:26" ht="16.5" customHeight="1">
      <c r="A247" s="221"/>
      <c r="B247" s="221"/>
      <c r="C247" s="221"/>
      <c r="D247" s="221"/>
      <c r="E247" s="1"/>
      <c r="F247" s="221"/>
      <c r="G247" s="1"/>
      <c r="H247" s="1"/>
      <c r="I247" s="1"/>
      <c r="J247" s="1"/>
      <c r="K247" s="1"/>
      <c r="L247" s="1"/>
      <c r="M247" s="1"/>
      <c r="N247" s="1"/>
      <c r="O247" s="1"/>
      <c r="P247" s="1"/>
      <c r="Q247" s="1"/>
      <c r="R247" s="1"/>
      <c r="S247" s="1"/>
      <c r="T247" s="1"/>
      <c r="U247" s="1"/>
      <c r="V247" s="1"/>
      <c r="W247" s="1"/>
      <c r="X247" s="1"/>
      <c r="Y247" s="1"/>
      <c r="Z247" s="1"/>
    </row>
    <row r="248" spans="1:26" ht="16.5" customHeight="1">
      <c r="A248" s="221"/>
      <c r="B248" s="221"/>
      <c r="C248" s="221"/>
      <c r="D248" s="221"/>
      <c r="E248" s="1"/>
      <c r="F248" s="221"/>
      <c r="G248" s="1"/>
      <c r="H248" s="1"/>
      <c r="I248" s="1"/>
      <c r="J248" s="1"/>
      <c r="K248" s="1"/>
      <c r="L248" s="1"/>
      <c r="M248" s="1"/>
      <c r="N248" s="1"/>
      <c r="O248" s="1"/>
      <c r="P248" s="1"/>
      <c r="Q248" s="1"/>
      <c r="R248" s="1"/>
      <c r="S248" s="1"/>
      <c r="T248" s="1"/>
      <c r="U248" s="1"/>
      <c r="V248" s="1"/>
      <c r="W248" s="1"/>
      <c r="X248" s="1"/>
      <c r="Y248" s="1"/>
      <c r="Z248" s="1"/>
    </row>
    <row r="249" spans="1:26" ht="16.5" customHeight="1">
      <c r="A249" s="221"/>
      <c r="B249" s="221"/>
      <c r="C249" s="221"/>
      <c r="D249" s="221"/>
      <c r="E249" s="1"/>
      <c r="F249" s="221"/>
      <c r="G249" s="1"/>
      <c r="H249" s="1"/>
      <c r="I249" s="1"/>
      <c r="J249" s="1"/>
      <c r="K249" s="1"/>
      <c r="L249" s="1"/>
      <c r="M249" s="1"/>
      <c r="N249" s="1"/>
      <c r="O249" s="1"/>
      <c r="P249" s="1"/>
      <c r="Q249" s="1"/>
      <c r="R249" s="1"/>
      <c r="S249" s="1"/>
      <c r="T249" s="1"/>
      <c r="U249" s="1"/>
      <c r="V249" s="1"/>
      <c r="W249" s="1"/>
      <c r="X249" s="1"/>
      <c r="Y249" s="1"/>
      <c r="Z249" s="1"/>
    </row>
    <row r="250" spans="1:26" ht="16.5" customHeight="1">
      <c r="A250" s="221"/>
      <c r="B250" s="221"/>
      <c r="C250" s="221"/>
      <c r="D250" s="221"/>
      <c r="E250" s="1"/>
      <c r="F250" s="221"/>
      <c r="G250" s="1"/>
      <c r="H250" s="1"/>
      <c r="I250" s="1"/>
      <c r="J250" s="1"/>
      <c r="K250" s="1"/>
      <c r="L250" s="1"/>
      <c r="M250" s="1"/>
      <c r="N250" s="1"/>
      <c r="O250" s="1"/>
      <c r="P250" s="1"/>
      <c r="Q250" s="1"/>
      <c r="R250" s="1"/>
      <c r="S250" s="1"/>
      <c r="T250" s="1"/>
      <c r="U250" s="1"/>
      <c r="V250" s="1"/>
      <c r="W250" s="1"/>
      <c r="X250" s="1"/>
      <c r="Y250" s="1"/>
      <c r="Z250" s="1"/>
    </row>
    <row r="251" spans="1:26" ht="16.5" customHeight="1">
      <c r="A251" s="221"/>
      <c r="B251" s="221"/>
      <c r="C251" s="221"/>
      <c r="D251" s="221"/>
      <c r="E251" s="1"/>
      <c r="F251" s="221"/>
      <c r="G251" s="1"/>
      <c r="H251" s="1"/>
      <c r="I251" s="1"/>
      <c r="J251" s="1"/>
      <c r="K251" s="1"/>
      <c r="L251" s="1"/>
      <c r="M251" s="1"/>
      <c r="N251" s="1"/>
      <c r="O251" s="1"/>
      <c r="P251" s="1"/>
      <c r="Q251" s="1"/>
      <c r="R251" s="1"/>
      <c r="S251" s="1"/>
      <c r="T251" s="1"/>
      <c r="U251" s="1"/>
      <c r="V251" s="1"/>
      <c r="W251" s="1"/>
      <c r="X251" s="1"/>
      <c r="Y251" s="1"/>
      <c r="Z251" s="1"/>
    </row>
    <row r="252" spans="1:26" ht="16.5" customHeight="1">
      <c r="A252" s="221"/>
      <c r="B252" s="221"/>
      <c r="C252" s="221"/>
      <c r="D252" s="221"/>
      <c r="E252" s="1"/>
      <c r="F252" s="221"/>
      <c r="G252" s="1"/>
      <c r="H252" s="1"/>
      <c r="I252" s="1"/>
      <c r="J252" s="1"/>
      <c r="K252" s="1"/>
      <c r="L252" s="1"/>
      <c r="M252" s="1"/>
      <c r="N252" s="1"/>
      <c r="O252" s="1"/>
      <c r="P252" s="1"/>
      <c r="Q252" s="1"/>
      <c r="R252" s="1"/>
      <c r="S252" s="1"/>
      <c r="T252" s="1"/>
      <c r="U252" s="1"/>
      <c r="V252" s="1"/>
      <c r="W252" s="1"/>
      <c r="X252" s="1"/>
      <c r="Y252" s="1"/>
      <c r="Z252" s="1"/>
    </row>
    <row r="253" spans="1:26" ht="16.5" customHeight="1">
      <c r="A253" s="221"/>
      <c r="B253" s="221"/>
      <c r="C253" s="221"/>
      <c r="D253" s="221"/>
      <c r="E253" s="1"/>
      <c r="F253" s="221"/>
      <c r="G253" s="1"/>
      <c r="H253" s="1"/>
      <c r="I253" s="1"/>
      <c r="J253" s="1"/>
      <c r="K253" s="1"/>
      <c r="L253" s="1"/>
      <c r="M253" s="1"/>
      <c r="N253" s="1"/>
      <c r="O253" s="1"/>
      <c r="P253" s="1"/>
      <c r="Q253" s="1"/>
      <c r="R253" s="1"/>
      <c r="S253" s="1"/>
      <c r="T253" s="1"/>
      <c r="U253" s="1"/>
      <c r="V253" s="1"/>
      <c r="W253" s="1"/>
      <c r="X253" s="1"/>
      <c r="Y253" s="1"/>
      <c r="Z253" s="1"/>
    </row>
    <row r="254" spans="1:26" ht="16.5" customHeight="1">
      <c r="A254" s="221"/>
      <c r="B254" s="221"/>
      <c r="C254" s="221"/>
      <c r="D254" s="221"/>
      <c r="E254" s="1"/>
      <c r="F254" s="221"/>
      <c r="G254" s="1"/>
      <c r="H254" s="1"/>
      <c r="I254" s="1"/>
      <c r="J254" s="1"/>
      <c r="K254" s="1"/>
      <c r="L254" s="1"/>
      <c r="M254" s="1"/>
      <c r="N254" s="1"/>
      <c r="O254" s="1"/>
      <c r="P254" s="1"/>
      <c r="Q254" s="1"/>
      <c r="R254" s="1"/>
      <c r="S254" s="1"/>
      <c r="T254" s="1"/>
      <c r="U254" s="1"/>
      <c r="V254" s="1"/>
      <c r="W254" s="1"/>
      <c r="X254" s="1"/>
      <c r="Y254" s="1"/>
      <c r="Z254" s="1"/>
    </row>
    <row r="255" spans="1:26" ht="16.5" customHeight="1">
      <c r="A255" s="221"/>
      <c r="B255" s="221"/>
      <c r="C255" s="221"/>
      <c r="D255" s="221"/>
      <c r="E255" s="1"/>
      <c r="F255" s="221"/>
      <c r="G255" s="1"/>
      <c r="H255" s="1"/>
      <c r="I255" s="1"/>
      <c r="J255" s="1"/>
      <c r="K255" s="1"/>
      <c r="L255" s="1"/>
      <c r="M255" s="1"/>
      <c r="N255" s="1"/>
      <c r="O255" s="1"/>
      <c r="P255" s="1"/>
      <c r="Q255" s="1"/>
      <c r="R255" s="1"/>
      <c r="S255" s="1"/>
      <c r="T255" s="1"/>
      <c r="U255" s="1"/>
      <c r="V255" s="1"/>
      <c r="W255" s="1"/>
      <c r="X255" s="1"/>
      <c r="Y255" s="1"/>
      <c r="Z255" s="1"/>
    </row>
    <row r="256" spans="1:26" ht="16.5" customHeight="1">
      <c r="A256" s="221"/>
      <c r="B256" s="221"/>
      <c r="C256" s="221"/>
      <c r="D256" s="221"/>
      <c r="E256" s="1"/>
      <c r="F256" s="221"/>
      <c r="G256" s="1"/>
      <c r="H256" s="1"/>
      <c r="I256" s="1"/>
      <c r="J256" s="1"/>
      <c r="K256" s="1"/>
      <c r="L256" s="1"/>
      <c r="M256" s="1"/>
      <c r="N256" s="1"/>
      <c r="O256" s="1"/>
      <c r="P256" s="1"/>
      <c r="Q256" s="1"/>
      <c r="R256" s="1"/>
      <c r="S256" s="1"/>
      <c r="T256" s="1"/>
      <c r="U256" s="1"/>
      <c r="V256" s="1"/>
      <c r="W256" s="1"/>
      <c r="X256" s="1"/>
      <c r="Y256" s="1"/>
      <c r="Z256" s="1"/>
    </row>
    <row r="257" spans="1:26" ht="16.5" customHeight="1">
      <c r="A257" s="221"/>
      <c r="B257" s="221"/>
      <c r="C257" s="221"/>
      <c r="D257" s="221"/>
      <c r="E257" s="1"/>
      <c r="F257" s="221"/>
      <c r="G257" s="1"/>
      <c r="H257" s="1"/>
      <c r="I257" s="1"/>
      <c r="J257" s="1"/>
      <c r="K257" s="1"/>
      <c r="L257" s="1"/>
      <c r="M257" s="1"/>
      <c r="N257" s="1"/>
      <c r="O257" s="1"/>
      <c r="P257" s="1"/>
      <c r="Q257" s="1"/>
      <c r="R257" s="1"/>
      <c r="S257" s="1"/>
      <c r="T257" s="1"/>
      <c r="U257" s="1"/>
      <c r="V257" s="1"/>
      <c r="W257" s="1"/>
      <c r="X257" s="1"/>
      <c r="Y257" s="1"/>
      <c r="Z257" s="1"/>
    </row>
    <row r="258" spans="1:26" ht="16.5" customHeight="1">
      <c r="A258" s="221"/>
      <c r="B258" s="221"/>
      <c r="C258" s="221"/>
      <c r="D258" s="221"/>
      <c r="E258" s="1"/>
      <c r="F258" s="221"/>
      <c r="G258" s="1"/>
      <c r="H258" s="1"/>
      <c r="I258" s="1"/>
      <c r="J258" s="1"/>
      <c r="K258" s="1"/>
      <c r="L258" s="1"/>
      <c r="M258" s="1"/>
      <c r="N258" s="1"/>
      <c r="O258" s="1"/>
      <c r="P258" s="1"/>
      <c r="Q258" s="1"/>
      <c r="R258" s="1"/>
      <c r="S258" s="1"/>
      <c r="T258" s="1"/>
      <c r="U258" s="1"/>
      <c r="V258" s="1"/>
      <c r="W258" s="1"/>
      <c r="X258" s="1"/>
      <c r="Y258" s="1"/>
      <c r="Z258" s="1"/>
    </row>
    <row r="259" spans="1:26" ht="16.5" customHeight="1">
      <c r="A259" s="221"/>
      <c r="B259" s="221"/>
      <c r="C259" s="221"/>
      <c r="D259" s="221"/>
      <c r="E259" s="1"/>
      <c r="F259" s="221"/>
      <c r="G259" s="1"/>
      <c r="H259" s="1"/>
      <c r="I259" s="1"/>
      <c r="J259" s="1"/>
      <c r="K259" s="1"/>
      <c r="L259" s="1"/>
      <c r="M259" s="1"/>
      <c r="N259" s="1"/>
      <c r="O259" s="1"/>
      <c r="P259" s="1"/>
      <c r="Q259" s="1"/>
      <c r="R259" s="1"/>
      <c r="S259" s="1"/>
      <c r="T259" s="1"/>
      <c r="U259" s="1"/>
      <c r="V259" s="1"/>
      <c r="W259" s="1"/>
      <c r="X259" s="1"/>
      <c r="Y259" s="1"/>
      <c r="Z259" s="1"/>
    </row>
    <row r="260" spans="1:26" ht="16.5" customHeight="1">
      <c r="A260" s="221"/>
      <c r="B260" s="221"/>
      <c r="C260" s="221"/>
      <c r="D260" s="221"/>
      <c r="E260" s="1"/>
      <c r="F260" s="221"/>
      <c r="G260" s="1"/>
      <c r="H260" s="1"/>
      <c r="I260" s="1"/>
      <c r="J260" s="1"/>
      <c r="K260" s="1"/>
      <c r="L260" s="1"/>
      <c r="M260" s="1"/>
      <c r="N260" s="1"/>
      <c r="O260" s="1"/>
      <c r="P260" s="1"/>
      <c r="Q260" s="1"/>
      <c r="R260" s="1"/>
      <c r="S260" s="1"/>
      <c r="T260" s="1"/>
      <c r="U260" s="1"/>
      <c r="V260" s="1"/>
      <c r="W260" s="1"/>
      <c r="X260" s="1"/>
      <c r="Y260" s="1"/>
      <c r="Z260" s="1"/>
    </row>
    <row r="261" spans="1:26" ht="16.5" customHeight="1">
      <c r="A261" s="221"/>
      <c r="B261" s="221"/>
      <c r="C261" s="221"/>
      <c r="D261" s="221"/>
      <c r="E261" s="1"/>
      <c r="F261" s="221"/>
      <c r="G261" s="1"/>
      <c r="H261" s="1"/>
      <c r="I261" s="1"/>
      <c r="J261" s="1"/>
      <c r="K261" s="1"/>
      <c r="L261" s="1"/>
      <c r="M261" s="1"/>
      <c r="N261" s="1"/>
      <c r="O261" s="1"/>
      <c r="P261" s="1"/>
      <c r="Q261" s="1"/>
      <c r="R261" s="1"/>
      <c r="S261" s="1"/>
      <c r="T261" s="1"/>
      <c r="U261" s="1"/>
      <c r="V261" s="1"/>
      <c r="W261" s="1"/>
      <c r="X261" s="1"/>
      <c r="Y261" s="1"/>
      <c r="Z261" s="1"/>
    </row>
    <row r="262" spans="1:26" ht="16.5" customHeight="1">
      <c r="A262" s="221"/>
      <c r="B262" s="221"/>
      <c r="C262" s="221"/>
      <c r="D262" s="221"/>
      <c r="E262" s="1"/>
      <c r="F262" s="221"/>
      <c r="G262" s="1"/>
      <c r="H262" s="1"/>
      <c r="I262" s="1"/>
      <c r="J262" s="1"/>
      <c r="K262" s="1"/>
      <c r="L262" s="1"/>
      <c r="M262" s="1"/>
      <c r="N262" s="1"/>
      <c r="O262" s="1"/>
      <c r="P262" s="1"/>
      <c r="Q262" s="1"/>
      <c r="R262" s="1"/>
      <c r="S262" s="1"/>
      <c r="T262" s="1"/>
      <c r="U262" s="1"/>
      <c r="V262" s="1"/>
      <c r="W262" s="1"/>
      <c r="X262" s="1"/>
      <c r="Y262" s="1"/>
      <c r="Z262" s="1"/>
    </row>
    <row r="263" spans="1:26" ht="16.5" customHeight="1">
      <c r="A263" s="221"/>
      <c r="B263" s="221"/>
      <c r="C263" s="221"/>
      <c r="D263" s="221"/>
      <c r="E263" s="1"/>
      <c r="F263" s="221"/>
      <c r="G263" s="1"/>
      <c r="H263" s="1"/>
      <c r="I263" s="1"/>
      <c r="J263" s="1"/>
      <c r="K263" s="1"/>
      <c r="L263" s="1"/>
      <c r="M263" s="1"/>
      <c r="N263" s="1"/>
      <c r="O263" s="1"/>
      <c r="P263" s="1"/>
      <c r="Q263" s="1"/>
      <c r="R263" s="1"/>
      <c r="S263" s="1"/>
      <c r="T263" s="1"/>
      <c r="U263" s="1"/>
      <c r="V263" s="1"/>
      <c r="W263" s="1"/>
      <c r="X263" s="1"/>
      <c r="Y263" s="1"/>
      <c r="Z263" s="1"/>
    </row>
    <row r="264" spans="1:26" ht="16.5" customHeight="1">
      <c r="A264" s="221"/>
      <c r="B264" s="221"/>
      <c r="C264" s="221"/>
      <c r="D264" s="221"/>
      <c r="E264" s="1"/>
      <c r="F264" s="221"/>
      <c r="G264" s="1"/>
      <c r="H264" s="1"/>
      <c r="I264" s="1"/>
      <c r="J264" s="1"/>
      <c r="K264" s="1"/>
      <c r="L264" s="1"/>
      <c r="M264" s="1"/>
      <c r="N264" s="1"/>
      <c r="O264" s="1"/>
      <c r="P264" s="1"/>
      <c r="Q264" s="1"/>
      <c r="R264" s="1"/>
      <c r="S264" s="1"/>
      <c r="T264" s="1"/>
      <c r="U264" s="1"/>
      <c r="V264" s="1"/>
      <c r="W264" s="1"/>
      <c r="X264" s="1"/>
      <c r="Y264" s="1"/>
      <c r="Z264" s="1"/>
    </row>
    <row r="265" spans="1:26" ht="16.5" customHeight="1">
      <c r="A265" s="221"/>
      <c r="B265" s="221"/>
      <c r="C265" s="221"/>
      <c r="D265" s="221"/>
      <c r="E265" s="1"/>
      <c r="F265" s="221"/>
      <c r="G265" s="1"/>
      <c r="H265" s="1"/>
      <c r="I265" s="1"/>
      <c r="J265" s="1"/>
      <c r="K265" s="1"/>
      <c r="L265" s="1"/>
      <c r="M265" s="1"/>
      <c r="N265" s="1"/>
      <c r="O265" s="1"/>
      <c r="P265" s="1"/>
      <c r="Q265" s="1"/>
      <c r="R265" s="1"/>
      <c r="S265" s="1"/>
      <c r="T265" s="1"/>
      <c r="U265" s="1"/>
      <c r="V265" s="1"/>
      <c r="W265" s="1"/>
      <c r="X265" s="1"/>
      <c r="Y265" s="1"/>
      <c r="Z265" s="1"/>
    </row>
    <row r="266" spans="1:26" ht="16.5" customHeight="1">
      <c r="A266" s="221"/>
      <c r="B266" s="221"/>
      <c r="C266" s="221"/>
      <c r="D266" s="221"/>
      <c r="E266" s="1"/>
      <c r="F266" s="221"/>
      <c r="G266" s="1"/>
      <c r="H266" s="1"/>
      <c r="I266" s="1"/>
      <c r="J266" s="1"/>
      <c r="K266" s="1"/>
      <c r="L266" s="1"/>
      <c r="M266" s="1"/>
      <c r="N266" s="1"/>
      <c r="O266" s="1"/>
      <c r="P266" s="1"/>
      <c r="Q266" s="1"/>
      <c r="R266" s="1"/>
      <c r="S266" s="1"/>
      <c r="T266" s="1"/>
      <c r="U266" s="1"/>
      <c r="V266" s="1"/>
      <c r="W266" s="1"/>
      <c r="X266" s="1"/>
      <c r="Y266" s="1"/>
      <c r="Z266" s="1"/>
    </row>
    <row r="267" spans="1:26" ht="16.5" customHeight="1">
      <c r="A267" s="221"/>
      <c r="B267" s="221"/>
      <c r="C267" s="221"/>
      <c r="D267" s="221"/>
      <c r="E267" s="1"/>
      <c r="F267" s="221"/>
      <c r="G267" s="1"/>
      <c r="H267" s="1"/>
      <c r="I267" s="1"/>
      <c r="J267" s="1"/>
      <c r="K267" s="1"/>
      <c r="L267" s="1"/>
      <c r="M267" s="1"/>
      <c r="N267" s="1"/>
      <c r="O267" s="1"/>
      <c r="P267" s="1"/>
      <c r="Q267" s="1"/>
      <c r="R267" s="1"/>
      <c r="S267" s="1"/>
      <c r="T267" s="1"/>
      <c r="U267" s="1"/>
      <c r="V267" s="1"/>
      <c r="W267" s="1"/>
      <c r="X267" s="1"/>
      <c r="Y267" s="1"/>
      <c r="Z267" s="1"/>
    </row>
    <row r="268" spans="1:26" ht="16.5" customHeight="1">
      <c r="A268" s="221"/>
      <c r="B268" s="221"/>
      <c r="C268" s="221"/>
      <c r="D268" s="221"/>
      <c r="E268" s="1"/>
      <c r="F268" s="221"/>
      <c r="G268" s="1"/>
      <c r="H268" s="1"/>
      <c r="I268" s="1"/>
      <c r="J268" s="1"/>
      <c r="K268" s="1"/>
      <c r="L268" s="1"/>
      <c r="M268" s="1"/>
      <c r="N268" s="1"/>
      <c r="O268" s="1"/>
      <c r="P268" s="1"/>
      <c r="Q268" s="1"/>
      <c r="R268" s="1"/>
      <c r="S268" s="1"/>
      <c r="T268" s="1"/>
      <c r="U268" s="1"/>
      <c r="V268" s="1"/>
      <c r="W268" s="1"/>
      <c r="X268" s="1"/>
      <c r="Y268" s="1"/>
      <c r="Z268" s="1"/>
    </row>
    <row r="269" spans="1:26" ht="16.5" customHeight="1">
      <c r="A269" s="221"/>
      <c r="B269" s="221"/>
      <c r="C269" s="221"/>
      <c r="D269" s="221"/>
      <c r="E269" s="1"/>
      <c r="F269" s="221"/>
      <c r="G269" s="1"/>
      <c r="H269" s="1"/>
      <c r="I269" s="1"/>
      <c r="J269" s="1"/>
      <c r="K269" s="1"/>
      <c r="L269" s="1"/>
      <c r="M269" s="1"/>
      <c r="N269" s="1"/>
      <c r="O269" s="1"/>
      <c r="P269" s="1"/>
      <c r="Q269" s="1"/>
      <c r="R269" s="1"/>
      <c r="S269" s="1"/>
      <c r="T269" s="1"/>
      <c r="U269" s="1"/>
      <c r="V269" s="1"/>
      <c r="W269" s="1"/>
      <c r="X269" s="1"/>
      <c r="Y269" s="1"/>
      <c r="Z269" s="1"/>
    </row>
    <row r="270" spans="1:26" ht="16.5" customHeight="1">
      <c r="A270" s="221"/>
      <c r="B270" s="221"/>
      <c r="C270" s="221"/>
      <c r="D270" s="221"/>
      <c r="E270" s="1"/>
      <c r="F270" s="221"/>
      <c r="G270" s="1"/>
      <c r="H270" s="1"/>
      <c r="I270" s="1"/>
      <c r="J270" s="1"/>
      <c r="K270" s="1"/>
      <c r="L270" s="1"/>
      <c r="M270" s="1"/>
      <c r="N270" s="1"/>
      <c r="O270" s="1"/>
      <c r="P270" s="1"/>
      <c r="Q270" s="1"/>
      <c r="R270" s="1"/>
      <c r="S270" s="1"/>
      <c r="T270" s="1"/>
      <c r="U270" s="1"/>
      <c r="V270" s="1"/>
      <c r="W270" s="1"/>
      <c r="X270" s="1"/>
      <c r="Y270" s="1"/>
      <c r="Z270" s="1"/>
    </row>
    <row r="271" spans="1:26" ht="16.5" customHeight="1">
      <c r="A271" s="221"/>
      <c r="B271" s="221"/>
      <c r="C271" s="221"/>
      <c r="D271" s="221"/>
      <c r="E271" s="1"/>
      <c r="F271" s="221"/>
      <c r="G271" s="1"/>
      <c r="H271" s="1"/>
      <c r="I271" s="1"/>
      <c r="J271" s="1"/>
      <c r="K271" s="1"/>
      <c r="L271" s="1"/>
      <c r="M271" s="1"/>
      <c r="N271" s="1"/>
      <c r="O271" s="1"/>
      <c r="P271" s="1"/>
      <c r="Q271" s="1"/>
      <c r="R271" s="1"/>
      <c r="S271" s="1"/>
      <c r="T271" s="1"/>
      <c r="U271" s="1"/>
      <c r="V271" s="1"/>
      <c r="W271" s="1"/>
      <c r="X271" s="1"/>
      <c r="Y271" s="1"/>
      <c r="Z271" s="1"/>
    </row>
    <row r="272" spans="1:26" ht="16.5" customHeight="1">
      <c r="A272" s="221"/>
      <c r="B272" s="221"/>
      <c r="C272" s="221"/>
      <c r="D272" s="221"/>
      <c r="E272" s="1"/>
      <c r="F272" s="221"/>
      <c r="G272" s="1"/>
      <c r="H272" s="1"/>
      <c r="I272" s="1"/>
      <c r="J272" s="1"/>
      <c r="K272" s="1"/>
      <c r="L272" s="1"/>
      <c r="M272" s="1"/>
      <c r="N272" s="1"/>
      <c r="O272" s="1"/>
      <c r="P272" s="1"/>
      <c r="Q272" s="1"/>
      <c r="R272" s="1"/>
      <c r="S272" s="1"/>
      <c r="T272" s="1"/>
      <c r="U272" s="1"/>
      <c r="V272" s="1"/>
      <c r="W272" s="1"/>
      <c r="X272" s="1"/>
      <c r="Y272" s="1"/>
      <c r="Z272" s="1"/>
    </row>
    <row r="273" spans="1:26" ht="16.5" customHeight="1">
      <c r="A273" s="221"/>
      <c r="B273" s="221"/>
      <c r="C273" s="221"/>
      <c r="D273" s="221"/>
      <c r="E273" s="1"/>
      <c r="F273" s="221"/>
      <c r="G273" s="1"/>
      <c r="H273" s="1"/>
      <c r="I273" s="1"/>
      <c r="J273" s="1"/>
      <c r="K273" s="1"/>
      <c r="L273" s="1"/>
      <c r="M273" s="1"/>
      <c r="N273" s="1"/>
      <c r="O273" s="1"/>
      <c r="P273" s="1"/>
      <c r="Q273" s="1"/>
      <c r="R273" s="1"/>
      <c r="S273" s="1"/>
      <c r="T273" s="1"/>
      <c r="U273" s="1"/>
      <c r="V273" s="1"/>
      <c r="W273" s="1"/>
      <c r="X273" s="1"/>
      <c r="Y273" s="1"/>
      <c r="Z273" s="1"/>
    </row>
    <row r="274" spans="1:26" ht="16.5" customHeight="1">
      <c r="A274" s="221"/>
      <c r="B274" s="221"/>
      <c r="C274" s="221"/>
      <c r="D274" s="221"/>
      <c r="E274" s="1"/>
      <c r="F274" s="221"/>
      <c r="G274" s="1"/>
      <c r="H274" s="1"/>
      <c r="I274" s="1"/>
      <c r="J274" s="1"/>
      <c r="K274" s="1"/>
      <c r="L274" s="1"/>
      <c r="M274" s="1"/>
      <c r="N274" s="1"/>
      <c r="O274" s="1"/>
      <c r="P274" s="1"/>
      <c r="Q274" s="1"/>
      <c r="R274" s="1"/>
      <c r="S274" s="1"/>
      <c r="T274" s="1"/>
      <c r="U274" s="1"/>
      <c r="V274" s="1"/>
      <c r="W274" s="1"/>
      <c r="X274" s="1"/>
      <c r="Y274" s="1"/>
      <c r="Z274" s="1"/>
    </row>
    <row r="275" spans="1:26" ht="16.5" customHeight="1">
      <c r="A275" s="221"/>
      <c r="B275" s="221"/>
      <c r="C275" s="221"/>
      <c r="D275" s="221"/>
      <c r="E275" s="1"/>
      <c r="F275" s="221"/>
      <c r="G275" s="1"/>
      <c r="H275" s="1"/>
      <c r="I275" s="1"/>
      <c r="J275" s="1"/>
      <c r="K275" s="1"/>
      <c r="L275" s="1"/>
      <c r="M275" s="1"/>
      <c r="N275" s="1"/>
      <c r="O275" s="1"/>
      <c r="P275" s="1"/>
      <c r="Q275" s="1"/>
      <c r="R275" s="1"/>
      <c r="S275" s="1"/>
      <c r="T275" s="1"/>
      <c r="U275" s="1"/>
      <c r="V275" s="1"/>
      <c r="W275" s="1"/>
      <c r="X275" s="1"/>
      <c r="Y275" s="1"/>
      <c r="Z275" s="1"/>
    </row>
    <row r="276" spans="1:26" ht="16.5" customHeight="1">
      <c r="A276" s="221"/>
      <c r="B276" s="221"/>
      <c r="C276" s="221"/>
      <c r="D276" s="221"/>
      <c r="E276" s="1"/>
      <c r="F276" s="221"/>
      <c r="G276" s="1"/>
      <c r="H276" s="1"/>
      <c r="I276" s="1"/>
      <c r="J276" s="1"/>
      <c r="K276" s="1"/>
      <c r="L276" s="1"/>
      <c r="M276" s="1"/>
      <c r="N276" s="1"/>
      <c r="O276" s="1"/>
      <c r="P276" s="1"/>
      <c r="Q276" s="1"/>
      <c r="R276" s="1"/>
      <c r="S276" s="1"/>
      <c r="T276" s="1"/>
      <c r="U276" s="1"/>
      <c r="V276" s="1"/>
      <c r="W276" s="1"/>
      <c r="X276" s="1"/>
      <c r="Y276" s="1"/>
      <c r="Z276" s="1"/>
    </row>
    <row r="277" spans="1:26" ht="16.5" customHeight="1">
      <c r="A277" s="221"/>
      <c r="B277" s="221"/>
      <c r="C277" s="221"/>
      <c r="D277" s="221"/>
      <c r="E277" s="1"/>
      <c r="F277" s="221"/>
      <c r="G277" s="1"/>
      <c r="H277" s="1"/>
      <c r="I277" s="1"/>
      <c r="J277" s="1"/>
      <c r="K277" s="1"/>
      <c r="L277" s="1"/>
      <c r="M277" s="1"/>
      <c r="N277" s="1"/>
      <c r="O277" s="1"/>
      <c r="P277" s="1"/>
      <c r="Q277" s="1"/>
      <c r="R277" s="1"/>
      <c r="S277" s="1"/>
      <c r="T277" s="1"/>
      <c r="U277" s="1"/>
      <c r="V277" s="1"/>
      <c r="W277" s="1"/>
      <c r="X277" s="1"/>
      <c r="Y277" s="1"/>
      <c r="Z277" s="1"/>
    </row>
    <row r="278" spans="1:26" ht="16.5" customHeight="1">
      <c r="A278" s="221"/>
      <c r="B278" s="221"/>
      <c r="C278" s="221"/>
      <c r="D278" s="221"/>
      <c r="E278" s="1"/>
      <c r="F278" s="221"/>
      <c r="G278" s="1"/>
      <c r="H278" s="1"/>
      <c r="I278" s="1"/>
      <c r="J278" s="1"/>
      <c r="K278" s="1"/>
      <c r="L278" s="1"/>
      <c r="M278" s="1"/>
      <c r="N278" s="1"/>
      <c r="O278" s="1"/>
      <c r="P278" s="1"/>
      <c r="Q278" s="1"/>
      <c r="R278" s="1"/>
      <c r="S278" s="1"/>
      <c r="T278" s="1"/>
      <c r="U278" s="1"/>
      <c r="V278" s="1"/>
      <c r="W278" s="1"/>
      <c r="X278" s="1"/>
      <c r="Y278" s="1"/>
      <c r="Z278" s="1"/>
    </row>
    <row r="279" spans="1:26" ht="16.5" customHeight="1">
      <c r="A279" s="221"/>
      <c r="B279" s="221"/>
      <c r="C279" s="221"/>
      <c r="D279" s="221"/>
      <c r="E279" s="1"/>
      <c r="F279" s="221"/>
      <c r="G279" s="1"/>
      <c r="H279" s="1"/>
      <c r="I279" s="1"/>
      <c r="J279" s="1"/>
      <c r="K279" s="1"/>
      <c r="L279" s="1"/>
      <c r="M279" s="1"/>
      <c r="N279" s="1"/>
      <c r="O279" s="1"/>
      <c r="P279" s="1"/>
      <c r="Q279" s="1"/>
      <c r="R279" s="1"/>
      <c r="S279" s="1"/>
      <c r="T279" s="1"/>
      <c r="U279" s="1"/>
      <c r="V279" s="1"/>
      <c r="W279" s="1"/>
      <c r="X279" s="1"/>
      <c r="Y279" s="1"/>
      <c r="Z279" s="1"/>
    </row>
    <row r="280" spans="1:26" ht="16.5" customHeight="1">
      <c r="A280" s="221"/>
      <c r="B280" s="221"/>
      <c r="C280" s="221"/>
      <c r="D280" s="221"/>
      <c r="E280" s="1"/>
      <c r="F280" s="221"/>
      <c r="G280" s="1"/>
      <c r="H280" s="1"/>
      <c r="I280" s="1"/>
      <c r="J280" s="1"/>
      <c r="K280" s="1"/>
      <c r="L280" s="1"/>
      <c r="M280" s="1"/>
      <c r="N280" s="1"/>
      <c r="O280" s="1"/>
      <c r="P280" s="1"/>
      <c r="Q280" s="1"/>
      <c r="R280" s="1"/>
      <c r="S280" s="1"/>
      <c r="T280" s="1"/>
      <c r="U280" s="1"/>
      <c r="V280" s="1"/>
      <c r="W280" s="1"/>
      <c r="X280" s="1"/>
      <c r="Y280" s="1"/>
      <c r="Z280" s="1"/>
    </row>
    <row r="281" spans="1:26" ht="16.5" customHeight="1">
      <c r="A281" s="221"/>
      <c r="B281" s="221"/>
      <c r="C281" s="221"/>
      <c r="D281" s="221"/>
      <c r="E281" s="1"/>
      <c r="F281" s="221"/>
      <c r="G281" s="1"/>
      <c r="H281" s="1"/>
      <c r="I281" s="1"/>
      <c r="J281" s="1"/>
      <c r="K281" s="1"/>
      <c r="L281" s="1"/>
      <c r="M281" s="1"/>
      <c r="N281" s="1"/>
      <c r="O281" s="1"/>
      <c r="P281" s="1"/>
      <c r="Q281" s="1"/>
      <c r="R281" s="1"/>
      <c r="S281" s="1"/>
      <c r="T281" s="1"/>
      <c r="U281" s="1"/>
      <c r="V281" s="1"/>
      <c r="W281" s="1"/>
      <c r="X281" s="1"/>
      <c r="Y281" s="1"/>
      <c r="Z281" s="1"/>
    </row>
    <row r="282" spans="1:26" ht="16.5" customHeight="1">
      <c r="A282" s="221"/>
      <c r="B282" s="221"/>
      <c r="C282" s="221"/>
      <c r="D282" s="221"/>
      <c r="E282" s="1"/>
      <c r="F282" s="221"/>
      <c r="G282" s="1"/>
      <c r="H282" s="1"/>
      <c r="I282" s="1"/>
      <c r="J282" s="1"/>
      <c r="K282" s="1"/>
      <c r="L282" s="1"/>
      <c r="M282" s="1"/>
      <c r="N282" s="1"/>
      <c r="O282" s="1"/>
      <c r="P282" s="1"/>
      <c r="Q282" s="1"/>
      <c r="R282" s="1"/>
      <c r="S282" s="1"/>
      <c r="T282" s="1"/>
      <c r="U282" s="1"/>
      <c r="V282" s="1"/>
      <c r="W282" s="1"/>
      <c r="X282" s="1"/>
      <c r="Y282" s="1"/>
      <c r="Z282" s="1"/>
    </row>
    <row r="283" spans="1:26" ht="16.5" customHeight="1">
      <c r="A283" s="221"/>
      <c r="B283" s="221"/>
      <c r="C283" s="221"/>
      <c r="D283" s="221"/>
      <c r="E283" s="1"/>
      <c r="F283" s="221"/>
      <c r="G283" s="1"/>
      <c r="H283" s="1"/>
      <c r="I283" s="1"/>
      <c r="J283" s="1"/>
      <c r="K283" s="1"/>
      <c r="L283" s="1"/>
      <c r="M283" s="1"/>
      <c r="N283" s="1"/>
      <c r="O283" s="1"/>
      <c r="P283" s="1"/>
      <c r="Q283" s="1"/>
      <c r="R283" s="1"/>
      <c r="S283" s="1"/>
      <c r="T283" s="1"/>
      <c r="U283" s="1"/>
      <c r="V283" s="1"/>
      <c r="W283" s="1"/>
      <c r="X283" s="1"/>
      <c r="Y283" s="1"/>
      <c r="Z283" s="1"/>
    </row>
    <row r="284" spans="1:26" ht="16.5" customHeight="1">
      <c r="A284" s="221"/>
      <c r="B284" s="221"/>
      <c r="C284" s="221"/>
      <c r="D284" s="221"/>
      <c r="E284" s="1"/>
      <c r="F284" s="221"/>
      <c r="G284" s="1"/>
      <c r="H284" s="1"/>
      <c r="I284" s="1"/>
      <c r="J284" s="1"/>
      <c r="K284" s="1"/>
      <c r="L284" s="1"/>
      <c r="M284" s="1"/>
      <c r="N284" s="1"/>
      <c r="O284" s="1"/>
      <c r="P284" s="1"/>
      <c r="Q284" s="1"/>
      <c r="R284" s="1"/>
      <c r="S284" s="1"/>
      <c r="T284" s="1"/>
      <c r="U284" s="1"/>
      <c r="V284" s="1"/>
      <c r="W284" s="1"/>
      <c r="X284" s="1"/>
      <c r="Y284" s="1"/>
      <c r="Z284" s="1"/>
    </row>
    <row r="285" spans="1:26" ht="16.5" customHeight="1">
      <c r="A285" s="221"/>
      <c r="B285" s="221"/>
      <c r="C285" s="221"/>
      <c r="D285" s="221"/>
      <c r="E285" s="1"/>
      <c r="F285" s="221"/>
      <c r="G285" s="1"/>
      <c r="H285" s="1"/>
      <c r="I285" s="1"/>
      <c r="J285" s="1"/>
      <c r="K285" s="1"/>
      <c r="L285" s="1"/>
      <c r="M285" s="1"/>
      <c r="N285" s="1"/>
      <c r="O285" s="1"/>
      <c r="P285" s="1"/>
      <c r="Q285" s="1"/>
      <c r="R285" s="1"/>
      <c r="S285" s="1"/>
      <c r="T285" s="1"/>
      <c r="U285" s="1"/>
      <c r="V285" s="1"/>
      <c r="W285" s="1"/>
      <c r="X285" s="1"/>
      <c r="Y285" s="1"/>
      <c r="Z285" s="1"/>
    </row>
    <row r="286" spans="1:26" ht="16.5" customHeight="1">
      <c r="A286" s="221"/>
      <c r="B286" s="221"/>
      <c r="C286" s="221"/>
      <c r="D286" s="221"/>
      <c r="E286" s="1"/>
      <c r="F286" s="221"/>
      <c r="G286" s="1"/>
      <c r="H286" s="1"/>
      <c r="I286" s="1"/>
      <c r="J286" s="1"/>
      <c r="K286" s="1"/>
      <c r="L286" s="1"/>
      <c r="M286" s="1"/>
      <c r="N286" s="1"/>
      <c r="O286" s="1"/>
      <c r="P286" s="1"/>
      <c r="Q286" s="1"/>
      <c r="R286" s="1"/>
      <c r="S286" s="1"/>
      <c r="T286" s="1"/>
      <c r="U286" s="1"/>
      <c r="V286" s="1"/>
      <c r="W286" s="1"/>
      <c r="X286" s="1"/>
      <c r="Y286" s="1"/>
      <c r="Z286" s="1"/>
    </row>
    <row r="287" spans="1:26" ht="16.5" customHeight="1">
      <c r="A287" s="221"/>
      <c r="B287" s="221"/>
      <c r="C287" s="221"/>
      <c r="D287" s="221"/>
      <c r="E287" s="1"/>
      <c r="F287" s="221"/>
      <c r="G287" s="1"/>
      <c r="H287" s="1"/>
      <c r="I287" s="1"/>
      <c r="J287" s="1"/>
      <c r="K287" s="1"/>
      <c r="L287" s="1"/>
      <c r="M287" s="1"/>
      <c r="N287" s="1"/>
      <c r="O287" s="1"/>
      <c r="P287" s="1"/>
      <c r="Q287" s="1"/>
      <c r="R287" s="1"/>
      <c r="S287" s="1"/>
      <c r="T287" s="1"/>
      <c r="U287" s="1"/>
      <c r="V287" s="1"/>
      <c r="W287" s="1"/>
      <c r="X287" s="1"/>
      <c r="Y287" s="1"/>
      <c r="Z287" s="1"/>
    </row>
    <row r="288" spans="1:26" ht="16.5" customHeight="1">
      <c r="A288" s="221"/>
      <c r="B288" s="221"/>
      <c r="C288" s="221"/>
      <c r="D288" s="221"/>
      <c r="E288" s="1"/>
      <c r="F288" s="221"/>
      <c r="G288" s="1"/>
      <c r="H288" s="1"/>
      <c r="I288" s="1"/>
      <c r="J288" s="1"/>
      <c r="K288" s="1"/>
      <c r="L288" s="1"/>
      <c r="M288" s="1"/>
      <c r="N288" s="1"/>
      <c r="O288" s="1"/>
      <c r="P288" s="1"/>
      <c r="Q288" s="1"/>
      <c r="R288" s="1"/>
      <c r="S288" s="1"/>
      <c r="T288" s="1"/>
      <c r="U288" s="1"/>
      <c r="V288" s="1"/>
      <c r="W288" s="1"/>
      <c r="X288" s="1"/>
      <c r="Y288" s="1"/>
      <c r="Z288" s="1"/>
    </row>
    <row r="289" spans="1:26" ht="16.5" customHeight="1">
      <c r="A289" s="221"/>
      <c r="B289" s="221"/>
      <c r="C289" s="221"/>
      <c r="D289" s="221"/>
      <c r="E289" s="1"/>
      <c r="F289" s="221"/>
      <c r="G289" s="1"/>
      <c r="H289" s="1"/>
      <c r="I289" s="1"/>
      <c r="J289" s="1"/>
      <c r="K289" s="1"/>
      <c r="L289" s="1"/>
      <c r="M289" s="1"/>
      <c r="N289" s="1"/>
      <c r="O289" s="1"/>
      <c r="P289" s="1"/>
      <c r="Q289" s="1"/>
      <c r="R289" s="1"/>
      <c r="S289" s="1"/>
      <c r="T289" s="1"/>
      <c r="U289" s="1"/>
      <c r="V289" s="1"/>
      <c r="W289" s="1"/>
      <c r="X289" s="1"/>
      <c r="Y289" s="1"/>
      <c r="Z289" s="1"/>
    </row>
    <row r="290" spans="1:26" ht="16.5" customHeight="1">
      <c r="A290" s="221"/>
      <c r="B290" s="221"/>
      <c r="C290" s="221"/>
      <c r="D290" s="221"/>
      <c r="E290" s="1"/>
      <c r="F290" s="221"/>
      <c r="G290" s="1"/>
      <c r="H290" s="1"/>
      <c r="I290" s="1"/>
      <c r="J290" s="1"/>
      <c r="K290" s="1"/>
      <c r="L290" s="1"/>
      <c r="M290" s="1"/>
      <c r="N290" s="1"/>
      <c r="O290" s="1"/>
      <c r="P290" s="1"/>
      <c r="Q290" s="1"/>
      <c r="R290" s="1"/>
      <c r="S290" s="1"/>
      <c r="T290" s="1"/>
      <c r="U290" s="1"/>
      <c r="V290" s="1"/>
      <c r="W290" s="1"/>
      <c r="X290" s="1"/>
      <c r="Y290" s="1"/>
      <c r="Z290" s="1"/>
    </row>
    <row r="291" spans="1:26" ht="16.5" customHeight="1">
      <c r="A291" s="221"/>
      <c r="B291" s="221"/>
      <c r="C291" s="221"/>
      <c r="D291" s="221"/>
      <c r="E291" s="1"/>
      <c r="F291" s="221"/>
      <c r="G291" s="1"/>
      <c r="H291" s="1"/>
      <c r="I291" s="1"/>
      <c r="J291" s="1"/>
      <c r="K291" s="1"/>
      <c r="L291" s="1"/>
      <c r="M291" s="1"/>
      <c r="N291" s="1"/>
      <c r="O291" s="1"/>
      <c r="P291" s="1"/>
      <c r="Q291" s="1"/>
      <c r="R291" s="1"/>
      <c r="S291" s="1"/>
      <c r="T291" s="1"/>
      <c r="U291" s="1"/>
      <c r="V291" s="1"/>
      <c r="W291" s="1"/>
      <c r="X291" s="1"/>
      <c r="Y291" s="1"/>
      <c r="Z291" s="1"/>
    </row>
    <row r="292" spans="1:26" ht="16.5" customHeight="1">
      <c r="A292" s="221"/>
      <c r="B292" s="221"/>
      <c r="C292" s="221"/>
      <c r="D292" s="221"/>
      <c r="E292" s="1"/>
      <c r="F292" s="221"/>
      <c r="G292" s="1"/>
      <c r="H292" s="1"/>
      <c r="I292" s="1"/>
      <c r="J292" s="1"/>
      <c r="K292" s="1"/>
      <c r="L292" s="1"/>
      <c r="M292" s="1"/>
      <c r="N292" s="1"/>
      <c r="O292" s="1"/>
      <c r="P292" s="1"/>
      <c r="Q292" s="1"/>
      <c r="R292" s="1"/>
      <c r="S292" s="1"/>
      <c r="T292" s="1"/>
      <c r="U292" s="1"/>
      <c r="V292" s="1"/>
      <c r="W292" s="1"/>
      <c r="X292" s="1"/>
      <c r="Y292" s="1"/>
      <c r="Z292" s="1"/>
    </row>
    <row r="293" spans="1:26" ht="16.5" customHeight="1">
      <c r="A293" s="221"/>
      <c r="B293" s="221"/>
      <c r="C293" s="221"/>
      <c r="D293" s="221"/>
      <c r="E293" s="1"/>
      <c r="F293" s="221"/>
      <c r="G293" s="1"/>
      <c r="H293" s="1"/>
      <c r="I293" s="1"/>
      <c r="J293" s="1"/>
      <c r="K293" s="1"/>
      <c r="L293" s="1"/>
      <c r="M293" s="1"/>
      <c r="N293" s="1"/>
      <c r="O293" s="1"/>
      <c r="P293" s="1"/>
      <c r="Q293" s="1"/>
      <c r="R293" s="1"/>
      <c r="S293" s="1"/>
      <c r="T293" s="1"/>
      <c r="U293" s="1"/>
      <c r="V293" s="1"/>
      <c r="W293" s="1"/>
      <c r="X293" s="1"/>
      <c r="Y293" s="1"/>
      <c r="Z293" s="1"/>
    </row>
    <row r="294" spans="1:26" ht="16.5" customHeight="1">
      <c r="A294" s="221"/>
      <c r="B294" s="221"/>
      <c r="C294" s="221"/>
      <c r="D294" s="221"/>
      <c r="E294" s="1"/>
      <c r="F294" s="221"/>
      <c r="G294" s="1"/>
      <c r="H294" s="1"/>
      <c r="I294" s="1"/>
      <c r="J294" s="1"/>
      <c r="K294" s="1"/>
      <c r="L294" s="1"/>
      <c r="M294" s="1"/>
      <c r="N294" s="1"/>
      <c r="O294" s="1"/>
      <c r="P294" s="1"/>
      <c r="Q294" s="1"/>
      <c r="R294" s="1"/>
      <c r="S294" s="1"/>
      <c r="T294" s="1"/>
      <c r="U294" s="1"/>
      <c r="V294" s="1"/>
      <c r="W294" s="1"/>
      <c r="X294" s="1"/>
      <c r="Y294" s="1"/>
      <c r="Z294" s="1"/>
    </row>
    <row r="295" spans="1:26" ht="16.5" customHeight="1">
      <c r="A295" s="221"/>
      <c r="B295" s="221"/>
      <c r="C295" s="221"/>
      <c r="D295" s="221"/>
      <c r="E295" s="1"/>
      <c r="F295" s="221"/>
      <c r="G295" s="1"/>
      <c r="H295" s="1"/>
      <c r="I295" s="1"/>
      <c r="J295" s="1"/>
      <c r="K295" s="1"/>
      <c r="L295" s="1"/>
      <c r="M295" s="1"/>
      <c r="N295" s="1"/>
      <c r="O295" s="1"/>
      <c r="P295" s="1"/>
      <c r="Q295" s="1"/>
      <c r="R295" s="1"/>
      <c r="S295" s="1"/>
      <c r="T295" s="1"/>
      <c r="U295" s="1"/>
      <c r="V295" s="1"/>
      <c r="W295" s="1"/>
      <c r="X295" s="1"/>
      <c r="Y295" s="1"/>
      <c r="Z295" s="1"/>
    </row>
    <row r="296" spans="1:26" ht="16.5" customHeight="1">
      <c r="A296" s="221"/>
      <c r="B296" s="221"/>
      <c r="C296" s="221"/>
      <c r="D296" s="221"/>
      <c r="E296" s="1"/>
      <c r="F296" s="221"/>
      <c r="G296" s="1"/>
      <c r="H296" s="1"/>
      <c r="I296" s="1"/>
      <c r="J296" s="1"/>
      <c r="K296" s="1"/>
      <c r="L296" s="1"/>
      <c r="M296" s="1"/>
      <c r="N296" s="1"/>
      <c r="O296" s="1"/>
      <c r="P296" s="1"/>
      <c r="Q296" s="1"/>
      <c r="R296" s="1"/>
      <c r="S296" s="1"/>
      <c r="T296" s="1"/>
      <c r="U296" s="1"/>
      <c r="V296" s="1"/>
      <c r="W296" s="1"/>
      <c r="X296" s="1"/>
      <c r="Y296" s="1"/>
      <c r="Z296" s="1"/>
    </row>
    <row r="297" spans="1:26" ht="16.5" customHeight="1">
      <c r="A297" s="221"/>
      <c r="B297" s="221"/>
      <c r="C297" s="221"/>
      <c r="D297" s="221"/>
      <c r="E297" s="1"/>
      <c r="F297" s="221"/>
      <c r="G297" s="1"/>
      <c r="H297" s="1"/>
      <c r="I297" s="1"/>
      <c r="J297" s="1"/>
      <c r="K297" s="1"/>
      <c r="L297" s="1"/>
      <c r="M297" s="1"/>
      <c r="N297" s="1"/>
      <c r="O297" s="1"/>
      <c r="P297" s="1"/>
      <c r="Q297" s="1"/>
      <c r="R297" s="1"/>
      <c r="S297" s="1"/>
      <c r="T297" s="1"/>
      <c r="U297" s="1"/>
      <c r="V297" s="1"/>
      <c r="W297" s="1"/>
      <c r="X297" s="1"/>
      <c r="Y297" s="1"/>
      <c r="Z297" s="1"/>
    </row>
    <row r="298" spans="1:26" ht="16.5" customHeight="1">
      <c r="A298" s="221"/>
      <c r="B298" s="221"/>
      <c r="C298" s="221"/>
      <c r="D298" s="221"/>
      <c r="E298" s="1"/>
      <c r="F298" s="221"/>
      <c r="G298" s="1"/>
      <c r="H298" s="1"/>
      <c r="I298" s="1"/>
      <c r="J298" s="1"/>
      <c r="K298" s="1"/>
      <c r="L298" s="1"/>
      <c r="M298" s="1"/>
      <c r="N298" s="1"/>
      <c r="O298" s="1"/>
      <c r="P298" s="1"/>
      <c r="Q298" s="1"/>
      <c r="R298" s="1"/>
      <c r="S298" s="1"/>
      <c r="T298" s="1"/>
      <c r="U298" s="1"/>
      <c r="V298" s="1"/>
      <c r="W298" s="1"/>
      <c r="X298" s="1"/>
      <c r="Y298" s="1"/>
      <c r="Z298" s="1"/>
    </row>
    <row r="299" spans="1:26" ht="16.5" customHeight="1">
      <c r="A299" s="221"/>
      <c r="B299" s="221"/>
      <c r="C299" s="221"/>
      <c r="D299" s="221"/>
      <c r="E299" s="1"/>
      <c r="F299" s="221"/>
      <c r="G299" s="1"/>
      <c r="H299" s="1"/>
      <c r="I299" s="1"/>
      <c r="J299" s="1"/>
      <c r="K299" s="1"/>
      <c r="L299" s="1"/>
      <c r="M299" s="1"/>
      <c r="N299" s="1"/>
      <c r="O299" s="1"/>
      <c r="P299" s="1"/>
      <c r="Q299" s="1"/>
      <c r="R299" s="1"/>
      <c r="S299" s="1"/>
      <c r="T299" s="1"/>
      <c r="U299" s="1"/>
      <c r="V299" s="1"/>
      <c r="W299" s="1"/>
      <c r="X299" s="1"/>
      <c r="Y299" s="1"/>
      <c r="Z299" s="1"/>
    </row>
    <row r="300" spans="1:26" ht="16.5" customHeight="1">
      <c r="A300" s="221"/>
      <c r="B300" s="221"/>
      <c r="C300" s="221"/>
      <c r="D300" s="221"/>
      <c r="E300" s="1"/>
      <c r="F300" s="221"/>
      <c r="G300" s="1"/>
      <c r="H300" s="1"/>
      <c r="I300" s="1"/>
      <c r="J300" s="1"/>
      <c r="K300" s="1"/>
      <c r="L300" s="1"/>
      <c r="M300" s="1"/>
      <c r="N300" s="1"/>
      <c r="O300" s="1"/>
      <c r="P300" s="1"/>
      <c r="Q300" s="1"/>
      <c r="R300" s="1"/>
      <c r="S300" s="1"/>
      <c r="T300" s="1"/>
      <c r="U300" s="1"/>
      <c r="V300" s="1"/>
      <c r="W300" s="1"/>
      <c r="X300" s="1"/>
      <c r="Y300" s="1"/>
      <c r="Z300" s="1"/>
    </row>
    <row r="301" spans="1:26" ht="16.5" customHeight="1">
      <c r="A301" s="221"/>
      <c r="B301" s="221"/>
      <c r="C301" s="221"/>
      <c r="D301" s="221"/>
      <c r="E301" s="1"/>
      <c r="F301" s="221"/>
      <c r="G301" s="1"/>
      <c r="H301" s="1"/>
      <c r="I301" s="1"/>
      <c r="J301" s="1"/>
      <c r="K301" s="1"/>
      <c r="L301" s="1"/>
      <c r="M301" s="1"/>
      <c r="N301" s="1"/>
      <c r="O301" s="1"/>
      <c r="P301" s="1"/>
      <c r="Q301" s="1"/>
      <c r="R301" s="1"/>
      <c r="S301" s="1"/>
      <c r="T301" s="1"/>
      <c r="U301" s="1"/>
      <c r="V301" s="1"/>
      <c r="W301" s="1"/>
      <c r="X301" s="1"/>
      <c r="Y301" s="1"/>
      <c r="Z301" s="1"/>
    </row>
    <row r="302" spans="1:26" ht="16.5" customHeight="1">
      <c r="A302" s="221"/>
      <c r="B302" s="221"/>
      <c r="C302" s="221"/>
      <c r="D302" s="221"/>
      <c r="E302" s="1"/>
      <c r="F302" s="221"/>
      <c r="G302" s="1"/>
      <c r="H302" s="1"/>
      <c r="I302" s="1"/>
      <c r="J302" s="1"/>
      <c r="K302" s="1"/>
      <c r="L302" s="1"/>
      <c r="M302" s="1"/>
      <c r="N302" s="1"/>
      <c r="O302" s="1"/>
      <c r="P302" s="1"/>
      <c r="Q302" s="1"/>
      <c r="R302" s="1"/>
      <c r="S302" s="1"/>
      <c r="T302" s="1"/>
      <c r="U302" s="1"/>
      <c r="V302" s="1"/>
      <c r="W302" s="1"/>
      <c r="X302" s="1"/>
      <c r="Y302" s="1"/>
      <c r="Z302" s="1"/>
    </row>
    <row r="303" spans="1:26" ht="16.5" customHeight="1">
      <c r="A303" s="221"/>
      <c r="B303" s="221"/>
      <c r="C303" s="221"/>
      <c r="D303" s="221"/>
      <c r="E303" s="1"/>
      <c r="F303" s="221"/>
      <c r="G303" s="1"/>
      <c r="H303" s="1"/>
      <c r="I303" s="1"/>
      <c r="J303" s="1"/>
      <c r="K303" s="1"/>
      <c r="L303" s="1"/>
      <c r="M303" s="1"/>
      <c r="N303" s="1"/>
      <c r="O303" s="1"/>
      <c r="P303" s="1"/>
      <c r="Q303" s="1"/>
      <c r="R303" s="1"/>
      <c r="S303" s="1"/>
      <c r="T303" s="1"/>
      <c r="U303" s="1"/>
      <c r="V303" s="1"/>
      <c r="W303" s="1"/>
      <c r="X303" s="1"/>
      <c r="Y303" s="1"/>
      <c r="Z303" s="1"/>
    </row>
    <row r="304" spans="1:26" ht="16.5" customHeight="1">
      <c r="A304" s="221"/>
      <c r="B304" s="221"/>
      <c r="C304" s="221"/>
      <c r="D304" s="221"/>
      <c r="E304" s="1"/>
      <c r="F304" s="221"/>
      <c r="G304" s="1"/>
      <c r="H304" s="1"/>
      <c r="I304" s="1"/>
      <c r="J304" s="1"/>
      <c r="K304" s="1"/>
      <c r="L304" s="1"/>
      <c r="M304" s="1"/>
      <c r="N304" s="1"/>
      <c r="O304" s="1"/>
      <c r="P304" s="1"/>
      <c r="Q304" s="1"/>
      <c r="R304" s="1"/>
      <c r="S304" s="1"/>
      <c r="T304" s="1"/>
      <c r="U304" s="1"/>
      <c r="V304" s="1"/>
      <c r="W304" s="1"/>
      <c r="X304" s="1"/>
      <c r="Y304" s="1"/>
      <c r="Z304" s="1"/>
    </row>
    <row r="305" spans="1:26" ht="16.5" customHeight="1">
      <c r="A305" s="221"/>
      <c r="B305" s="221"/>
      <c r="C305" s="221"/>
      <c r="D305" s="221"/>
      <c r="E305" s="1"/>
      <c r="F305" s="221"/>
      <c r="G305" s="1"/>
      <c r="H305" s="1"/>
      <c r="I305" s="1"/>
      <c r="J305" s="1"/>
      <c r="K305" s="1"/>
      <c r="L305" s="1"/>
      <c r="M305" s="1"/>
      <c r="N305" s="1"/>
      <c r="O305" s="1"/>
      <c r="P305" s="1"/>
      <c r="Q305" s="1"/>
      <c r="R305" s="1"/>
      <c r="S305" s="1"/>
      <c r="T305" s="1"/>
      <c r="U305" s="1"/>
      <c r="V305" s="1"/>
      <c r="W305" s="1"/>
      <c r="X305" s="1"/>
      <c r="Y305" s="1"/>
      <c r="Z305" s="1"/>
    </row>
    <row r="306" spans="1:26" ht="16.5" customHeight="1">
      <c r="A306" s="221"/>
      <c r="B306" s="221"/>
      <c r="C306" s="221"/>
      <c r="D306" s="221"/>
      <c r="E306" s="1"/>
      <c r="F306" s="221"/>
      <c r="G306" s="1"/>
      <c r="H306" s="1"/>
      <c r="I306" s="1"/>
      <c r="J306" s="1"/>
      <c r="K306" s="1"/>
      <c r="L306" s="1"/>
      <c r="M306" s="1"/>
      <c r="N306" s="1"/>
      <c r="O306" s="1"/>
      <c r="P306" s="1"/>
      <c r="Q306" s="1"/>
      <c r="R306" s="1"/>
      <c r="S306" s="1"/>
      <c r="T306" s="1"/>
      <c r="U306" s="1"/>
      <c r="V306" s="1"/>
      <c r="W306" s="1"/>
      <c r="X306" s="1"/>
      <c r="Y306" s="1"/>
      <c r="Z306" s="1"/>
    </row>
    <row r="307" spans="1:26" ht="16.5" customHeight="1">
      <c r="A307" s="221"/>
      <c r="B307" s="221"/>
      <c r="C307" s="221"/>
      <c r="D307" s="221"/>
      <c r="E307" s="1"/>
      <c r="F307" s="221"/>
      <c r="G307" s="1"/>
      <c r="H307" s="1"/>
      <c r="I307" s="1"/>
      <c r="J307" s="1"/>
      <c r="K307" s="1"/>
      <c r="L307" s="1"/>
      <c r="M307" s="1"/>
      <c r="N307" s="1"/>
      <c r="O307" s="1"/>
      <c r="P307" s="1"/>
      <c r="Q307" s="1"/>
      <c r="R307" s="1"/>
      <c r="S307" s="1"/>
      <c r="T307" s="1"/>
      <c r="U307" s="1"/>
      <c r="V307" s="1"/>
      <c r="W307" s="1"/>
      <c r="X307" s="1"/>
      <c r="Y307" s="1"/>
      <c r="Z307" s="1"/>
    </row>
    <row r="308" spans="1:26" ht="16.5" customHeight="1">
      <c r="A308" s="221"/>
      <c r="B308" s="221"/>
      <c r="C308" s="221"/>
      <c r="D308" s="221"/>
      <c r="E308" s="1"/>
      <c r="F308" s="221"/>
      <c r="G308" s="1"/>
      <c r="H308" s="1"/>
      <c r="I308" s="1"/>
      <c r="J308" s="1"/>
      <c r="K308" s="1"/>
      <c r="L308" s="1"/>
      <c r="M308" s="1"/>
      <c r="N308" s="1"/>
      <c r="O308" s="1"/>
      <c r="P308" s="1"/>
      <c r="Q308" s="1"/>
      <c r="R308" s="1"/>
      <c r="S308" s="1"/>
      <c r="T308" s="1"/>
      <c r="U308" s="1"/>
      <c r="V308" s="1"/>
      <c r="W308" s="1"/>
      <c r="X308" s="1"/>
      <c r="Y308" s="1"/>
      <c r="Z308" s="1"/>
    </row>
    <row r="309" spans="1:26" ht="16.5" customHeight="1">
      <c r="A309" s="221"/>
      <c r="B309" s="221"/>
      <c r="C309" s="221"/>
      <c r="D309" s="221"/>
      <c r="E309" s="1"/>
      <c r="F309" s="221"/>
      <c r="G309" s="1"/>
      <c r="H309" s="1"/>
      <c r="I309" s="1"/>
      <c r="J309" s="1"/>
      <c r="K309" s="1"/>
      <c r="L309" s="1"/>
      <c r="M309" s="1"/>
      <c r="N309" s="1"/>
      <c r="O309" s="1"/>
      <c r="P309" s="1"/>
      <c r="Q309" s="1"/>
      <c r="R309" s="1"/>
      <c r="S309" s="1"/>
      <c r="T309" s="1"/>
      <c r="U309" s="1"/>
      <c r="V309" s="1"/>
      <c r="W309" s="1"/>
      <c r="X309" s="1"/>
      <c r="Y309" s="1"/>
      <c r="Z309" s="1"/>
    </row>
    <row r="310" spans="1:26" ht="16.5" customHeight="1">
      <c r="A310" s="221"/>
      <c r="B310" s="221"/>
      <c r="C310" s="221"/>
      <c r="D310" s="221"/>
      <c r="E310" s="1"/>
      <c r="F310" s="221"/>
      <c r="G310" s="1"/>
      <c r="H310" s="1"/>
      <c r="I310" s="1"/>
      <c r="J310" s="1"/>
      <c r="K310" s="1"/>
      <c r="L310" s="1"/>
      <c r="M310" s="1"/>
      <c r="N310" s="1"/>
      <c r="O310" s="1"/>
      <c r="P310" s="1"/>
      <c r="Q310" s="1"/>
      <c r="R310" s="1"/>
      <c r="S310" s="1"/>
      <c r="T310" s="1"/>
      <c r="U310" s="1"/>
      <c r="V310" s="1"/>
      <c r="W310" s="1"/>
      <c r="X310" s="1"/>
      <c r="Y310" s="1"/>
      <c r="Z310" s="1"/>
    </row>
    <row r="311" spans="1:26" ht="16.5" customHeight="1">
      <c r="A311" s="221"/>
      <c r="B311" s="221"/>
      <c r="C311" s="221"/>
      <c r="D311" s="221"/>
      <c r="E311" s="1"/>
      <c r="F311" s="221"/>
      <c r="G311" s="1"/>
      <c r="H311" s="1"/>
      <c r="I311" s="1"/>
      <c r="J311" s="1"/>
      <c r="K311" s="1"/>
      <c r="L311" s="1"/>
      <c r="M311" s="1"/>
      <c r="N311" s="1"/>
      <c r="O311" s="1"/>
      <c r="P311" s="1"/>
      <c r="Q311" s="1"/>
      <c r="R311" s="1"/>
      <c r="S311" s="1"/>
      <c r="T311" s="1"/>
      <c r="U311" s="1"/>
      <c r="V311" s="1"/>
      <c r="W311" s="1"/>
      <c r="X311" s="1"/>
      <c r="Y311" s="1"/>
      <c r="Z311" s="1"/>
    </row>
    <row r="312" spans="1:26" ht="16.5" customHeight="1">
      <c r="A312" s="221"/>
      <c r="B312" s="221"/>
      <c r="C312" s="221"/>
      <c r="D312" s="221"/>
      <c r="E312" s="1"/>
      <c r="F312" s="221"/>
      <c r="G312" s="1"/>
      <c r="H312" s="1"/>
      <c r="I312" s="1"/>
      <c r="J312" s="1"/>
      <c r="K312" s="1"/>
      <c r="L312" s="1"/>
      <c r="M312" s="1"/>
      <c r="N312" s="1"/>
      <c r="O312" s="1"/>
      <c r="P312" s="1"/>
      <c r="Q312" s="1"/>
      <c r="R312" s="1"/>
      <c r="S312" s="1"/>
      <c r="T312" s="1"/>
      <c r="U312" s="1"/>
      <c r="V312" s="1"/>
      <c r="W312" s="1"/>
      <c r="X312" s="1"/>
      <c r="Y312" s="1"/>
      <c r="Z312" s="1"/>
    </row>
    <row r="313" spans="1:26" ht="16.5" customHeight="1">
      <c r="A313" s="221"/>
      <c r="B313" s="221"/>
      <c r="C313" s="221"/>
      <c r="D313" s="221"/>
      <c r="E313" s="1"/>
      <c r="F313" s="221"/>
      <c r="G313" s="1"/>
      <c r="H313" s="1"/>
      <c r="I313" s="1"/>
      <c r="J313" s="1"/>
      <c r="K313" s="1"/>
      <c r="L313" s="1"/>
      <c r="M313" s="1"/>
      <c r="N313" s="1"/>
      <c r="O313" s="1"/>
      <c r="P313" s="1"/>
      <c r="Q313" s="1"/>
      <c r="R313" s="1"/>
      <c r="S313" s="1"/>
      <c r="T313" s="1"/>
      <c r="U313" s="1"/>
      <c r="V313" s="1"/>
      <c r="W313" s="1"/>
      <c r="X313" s="1"/>
      <c r="Y313" s="1"/>
      <c r="Z313" s="1"/>
    </row>
    <row r="314" spans="1:26" ht="16.5" customHeight="1">
      <c r="A314" s="221"/>
      <c r="B314" s="221"/>
      <c r="C314" s="221"/>
      <c r="D314" s="221"/>
      <c r="E314" s="1"/>
      <c r="F314" s="221"/>
      <c r="G314" s="1"/>
      <c r="H314" s="1"/>
      <c r="I314" s="1"/>
      <c r="J314" s="1"/>
      <c r="K314" s="1"/>
      <c r="L314" s="1"/>
      <c r="M314" s="1"/>
      <c r="N314" s="1"/>
      <c r="O314" s="1"/>
      <c r="P314" s="1"/>
      <c r="Q314" s="1"/>
      <c r="R314" s="1"/>
      <c r="S314" s="1"/>
      <c r="T314" s="1"/>
      <c r="U314" s="1"/>
      <c r="V314" s="1"/>
      <c r="W314" s="1"/>
      <c r="X314" s="1"/>
      <c r="Y314" s="1"/>
      <c r="Z314" s="1"/>
    </row>
    <row r="315" spans="1:26" ht="16.5" customHeight="1">
      <c r="A315" s="221"/>
      <c r="B315" s="221"/>
      <c r="C315" s="221"/>
      <c r="D315" s="221"/>
      <c r="E315" s="1"/>
      <c r="F315" s="221"/>
      <c r="G315" s="1"/>
      <c r="H315" s="1"/>
      <c r="I315" s="1"/>
      <c r="J315" s="1"/>
      <c r="K315" s="1"/>
      <c r="L315" s="1"/>
      <c r="M315" s="1"/>
      <c r="N315" s="1"/>
      <c r="O315" s="1"/>
      <c r="P315" s="1"/>
      <c r="Q315" s="1"/>
      <c r="R315" s="1"/>
      <c r="S315" s="1"/>
      <c r="T315" s="1"/>
      <c r="U315" s="1"/>
      <c r="V315" s="1"/>
      <c r="W315" s="1"/>
      <c r="X315" s="1"/>
      <c r="Y315" s="1"/>
      <c r="Z315" s="1"/>
    </row>
    <row r="316" spans="1:26" ht="16.5" customHeight="1">
      <c r="A316" s="221"/>
      <c r="B316" s="221"/>
      <c r="C316" s="221"/>
      <c r="D316" s="221"/>
      <c r="E316" s="1"/>
      <c r="F316" s="221"/>
      <c r="G316" s="1"/>
      <c r="H316" s="1"/>
      <c r="I316" s="1"/>
      <c r="J316" s="1"/>
      <c r="K316" s="1"/>
      <c r="L316" s="1"/>
      <c r="M316" s="1"/>
      <c r="N316" s="1"/>
      <c r="O316" s="1"/>
      <c r="P316" s="1"/>
      <c r="Q316" s="1"/>
      <c r="R316" s="1"/>
      <c r="S316" s="1"/>
      <c r="T316" s="1"/>
      <c r="U316" s="1"/>
      <c r="V316" s="1"/>
      <c r="W316" s="1"/>
      <c r="X316" s="1"/>
      <c r="Y316" s="1"/>
      <c r="Z316" s="1"/>
    </row>
    <row r="317" spans="1:26" ht="16.5" customHeight="1">
      <c r="A317" s="221"/>
      <c r="B317" s="221"/>
      <c r="C317" s="221"/>
      <c r="D317" s="221"/>
      <c r="E317" s="1"/>
      <c r="F317" s="221"/>
      <c r="G317" s="1"/>
      <c r="H317" s="1"/>
      <c r="I317" s="1"/>
      <c r="J317" s="1"/>
      <c r="K317" s="1"/>
      <c r="L317" s="1"/>
      <c r="M317" s="1"/>
      <c r="N317" s="1"/>
      <c r="O317" s="1"/>
      <c r="P317" s="1"/>
      <c r="Q317" s="1"/>
      <c r="R317" s="1"/>
      <c r="S317" s="1"/>
      <c r="T317" s="1"/>
      <c r="U317" s="1"/>
      <c r="V317" s="1"/>
      <c r="W317" s="1"/>
      <c r="X317" s="1"/>
      <c r="Y317" s="1"/>
      <c r="Z317" s="1"/>
    </row>
    <row r="318" spans="1:26" ht="16.5" customHeight="1">
      <c r="A318" s="221"/>
      <c r="B318" s="221"/>
      <c r="C318" s="221"/>
      <c r="D318" s="221"/>
      <c r="E318" s="1"/>
      <c r="F318" s="221"/>
      <c r="G318" s="1"/>
      <c r="H318" s="1"/>
      <c r="I318" s="1"/>
      <c r="J318" s="1"/>
      <c r="K318" s="1"/>
      <c r="L318" s="1"/>
      <c r="M318" s="1"/>
      <c r="N318" s="1"/>
      <c r="O318" s="1"/>
      <c r="P318" s="1"/>
      <c r="Q318" s="1"/>
      <c r="R318" s="1"/>
      <c r="S318" s="1"/>
      <c r="T318" s="1"/>
      <c r="U318" s="1"/>
      <c r="V318" s="1"/>
      <c r="W318" s="1"/>
      <c r="X318" s="1"/>
      <c r="Y318" s="1"/>
      <c r="Z318" s="1"/>
    </row>
    <row r="319" spans="1:26" ht="16.5" customHeight="1">
      <c r="A319" s="221"/>
      <c r="B319" s="221"/>
      <c r="C319" s="221"/>
      <c r="D319" s="221"/>
      <c r="E319" s="1"/>
      <c r="F319" s="221"/>
      <c r="G319" s="1"/>
      <c r="H319" s="1"/>
      <c r="I319" s="1"/>
      <c r="J319" s="1"/>
      <c r="K319" s="1"/>
      <c r="L319" s="1"/>
      <c r="M319" s="1"/>
      <c r="N319" s="1"/>
      <c r="O319" s="1"/>
      <c r="P319" s="1"/>
      <c r="Q319" s="1"/>
      <c r="R319" s="1"/>
      <c r="S319" s="1"/>
      <c r="T319" s="1"/>
      <c r="U319" s="1"/>
      <c r="V319" s="1"/>
      <c r="W319" s="1"/>
      <c r="X319" s="1"/>
      <c r="Y319" s="1"/>
      <c r="Z319" s="1"/>
    </row>
    <row r="320" spans="1:26" ht="16.5" customHeight="1">
      <c r="A320" s="221"/>
      <c r="B320" s="221"/>
      <c r="C320" s="221"/>
      <c r="D320" s="221"/>
      <c r="E320" s="1"/>
      <c r="F320" s="221"/>
      <c r="G320" s="1"/>
      <c r="H320" s="1"/>
      <c r="I320" s="1"/>
      <c r="J320" s="1"/>
      <c r="K320" s="1"/>
      <c r="L320" s="1"/>
      <c r="M320" s="1"/>
      <c r="N320" s="1"/>
      <c r="O320" s="1"/>
      <c r="P320" s="1"/>
      <c r="Q320" s="1"/>
      <c r="R320" s="1"/>
      <c r="S320" s="1"/>
      <c r="T320" s="1"/>
      <c r="U320" s="1"/>
      <c r="V320" s="1"/>
      <c r="W320" s="1"/>
      <c r="X320" s="1"/>
      <c r="Y320" s="1"/>
      <c r="Z320" s="1"/>
    </row>
    <row r="321" spans="1:26" ht="16.5" customHeight="1">
      <c r="A321" s="221"/>
      <c r="B321" s="221"/>
      <c r="C321" s="221"/>
      <c r="D321" s="221"/>
      <c r="E321" s="1"/>
      <c r="F321" s="221"/>
      <c r="G321" s="1"/>
      <c r="H321" s="1"/>
      <c r="I321" s="1"/>
      <c r="J321" s="1"/>
      <c r="K321" s="1"/>
      <c r="L321" s="1"/>
      <c r="M321" s="1"/>
      <c r="N321" s="1"/>
      <c r="O321" s="1"/>
      <c r="P321" s="1"/>
      <c r="Q321" s="1"/>
      <c r="R321" s="1"/>
      <c r="S321" s="1"/>
      <c r="T321" s="1"/>
      <c r="U321" s="1"/>
      <c r="V321" s="1"/>
      <c r="W321" s="1"/>
      <c r="X321" s="1"/>
      <c r="Y321" s="1"/>
      <c r="Z321" s="1"/>
    </row>
    <row r="322" spans="1:26" ht="16.5" customHeight="1">
      <c r="A322" s="221"/>
      <c r="B322" s="221"/>
      <c r="C322" s="221"/>
      <c r="D322" s="221"/>
      <c r="E322" s="1"/>
      <c r="F322" s="221"/>
      <c r="G322" s="1"/>
      <c r="H322" s="1"/>
      <c r="I322" s="1"/>
      <c r="J322" s="1"/>
      <c r="K322" s="1"/>
      <c r="L322" s="1"/>
      <c r="M322" s="1"/>
      <c r="N322" s="1"/>
      <c r="O322" s="1"/>
      <c r="P322" s="1"/>
      <c r="Q322" s="1"/>
      <c r="R322" s="1"/>
      <c r="S322" s="1"/>
      <c r="T322" s="1"/>
      <c r="U322" s="1"/>
      <c r="V322" s="1"/>
      <c r="W322" s="1"/>
      <c r="X322" s="1"/>
      <c r="Y322" s="1"/>
      <c r="Z322" s="1"/>
    </row>
    <row r="323" spans="1:26" ht="16.5" customHeight="1">
      <c r="A323" s="221"/>
      <c r="B323" s="221"/>
      <c r="C323" s="221"/>
      <c r="D323" s="221"/>
      <c r="E323" s="1"/>
      <c r="F323" s="221"/>
      <c r="G323" s="1"/>
      <c r="H323" s="1"/>
      <c r="I323" s="1"/>
      <c r="J323" s="1"/>
      <c r="K323" s="1"/>
      <c r="L323" s="1"/>
      <c r="M323" s="1"/>
      <c r="N323" s="1"/>
      <c r="O323" s="1"/>
      <c r="P323" s="1"/>
      <c r="Q323" s="1"/>
      <c r="R323" s="1"/>
      <c r="S323" s="1"/>
      <c r="T323" s="1"/>
      <c r="U323" s="1"/>
      <c r="V323" s="1"/>
      <c r="W323" s="1"/>
      <c r="X323" s="1"/>
      <c r="Y323" s="1"/>
      <c r="Z323" s="1"/>
    </row>
    <row r="324" spans="1:26" ht="16.5" customHeight="1">
      <c r="A324" s="221"/>
      <c r="B324" s="221"/>
      <c r="C324" s="221"/>
      <c r="D324" s="221"/>
      <c r="E324" s="1"/>
      <c r="F324" s="221"/>
      <c r="G324" s="1"/>
      <c r="H324" s="1"/>
      <c r="I324" s="1"/>
      <c r="J324" s="1"/>
      <c r="K324" s="1"/>
      <c r="L324" s="1"/>
      <c r="M324" s="1"/>
      <c r="N324" s="1"/>
      <c r="O324" s="1"/>
      <c r="P324" s="1"/>
      <c r="Q324" s="1"/>
      <c r="R324" s="1"/>
      <c r="S324" s="1"/>
      <c r="T324" s="1"/>
      <c r="U324" s="1"/>
      <c r="V324" s="1"/>
      <c r="W324" s="1"/>
      <c r="X324" s="1"/>
      <c r="Y324" s="1"/>
      <c r="Z324" s="1"/>
    </row>
    <row r="325" spans="1:26" ht="16.5" customHeight="1">
      <c r="A325" s="221"/>
      <c r="B325" s="221"/>
      <c r="C325" s="221"/>
      <c r="D325" s="221"/>
      <c r="E325" s="1"/>
      <c r="F325" s="221"/>
      <c r="G325" s="1"/>
      <c r="H325" s="1"/>
      <c r="I325" s="1"/>
      <c r="J325" s="1"/>
      <c r="K325" s="1"/>
      <c r="L325" s="1"/>
      <c r="M325" s="1"/>
      <c r="N325" s="1"/>
      <c r="O325" s="1"/>
      <c r="P325" s="1"/>
      <c r="Q325" s="1"/>
      <c r="R325" s="1"/>
      <c r="S325" s="1"/>
      <c r="T325" s="1"/>
      <c r="U325" s="1"/>
      <c r="V325" s="1"/>
      <c r="W325" s="1"/>
      <c r="X325" s="1"/>
      <c r="Y325" s="1"/>
      <c r="Z325" s="1"/>
    </row>
    <row r="326" spans="1:26" ht="16.5" customHeight="1">
      <c r="A326" s="221"/>
      <c r="B326" s="221"/>
      <c r="C326" s="221"/>
      <c r="D326" s="221"/>
      <c r="E326" s="1"/>
      <c r="F326" s="221"/>
      <c r="G326" s="1"/>
      <c r="H326" s="1"/>
      <c r="I326" s="1"/>
      <c r="J326" s="1"/>
      <c r="K326" s="1"/>
      <c r="L326" s="1"/>
      <c r="M326" s="1"/>
      <c r="N326" s="1"/>
      <c r="O326" s="1"/>
      <c r="P326" s="1"/>
      <c r="Q326" s="1"/>
      <c r="R326" s="1"/>
      <c r="S326" s="1"/>
      <c r="T326" s="1"/>
      <c r="U326" s="1"/>
      <c r="V326" s="1"/>
      <c r="W326" s="1"/>
      <c r="X326" s="1"/>
      <c r="Y326" s="1"/>
      <c r="Z326" s="1"/>
    </row>
    <row r="327" spans="1:26" ht="16.5" customHeight="1">
      <c r="A327" s="221"/>
      <c r="B327" s="221"/>
      <c r="C327" s="221"/>
      <c r="D327" s="221"/>
      <c r="E327" s="1"/>
      <c r="F327" s="221"/>
      <c r="G327" s="1"/>
      <c r="H327" s="1"/>
      <c r="I327" s="1"/>
      <c r="J327" s="1"/>
      <c r="K327" s="1"/>
      <c r="L327" s="1"/>
      <c r="M327" s="1"/>
      <c r="N327" s="1"/>
      <c r="O327" s="1"/>
      <c r="P327" s="1"/>
      <c r="Q327" s="1"/>
      <c r="R327" s="1"/>
      <c r="S327" s="1"/>
      <c r="T327" s="1"/>
      <c r="U327" s="1"/>
      <c r="V327" s="1"/>
      <c r="W327" s="1"/>
      <c r="X327" s="1"/>
      <c r="Y327" s="1"/>
      <c r="Z327" s="1"/>
    </row>
    <row r="328" spans="1:26" ht="16.5" customHeight="1">
      <c r="A328" s="221"/>
      <c r="B328" s="221"/>
      <c r="C328" s="221"/>
      <c r="D328" s="221"/>
      <c r="E328" s="1"/>
      <c r="F328" s="221"/>
      <c r="G328" s="1"/>
      <c r="H328" s="1"/>
      <c r="I328" s="1"/>
      <c r="J328" s="1"/>
      <c r="K328" s="1"/>
      <c r="L328" s="1"/>
      <c r="M328" s="1"/>
      <c r="N328" s="1"/>
      <c r="O328" s="1"/>
      <c r="P328" s="1"/>
      <c r="Q328" s="1"/>
      <c r="R328" s="1"/>
      <c r="S328" s="1"/>
      <c r="T328" s="1"/>
      <c r="U328" s="1"/>
      <c r="V328" s="1"/>
      <c r="W328" s="1"/>
      <c r="X328" s="1"/>
      <c r="Y328" s="1"/>
      <c r="Z328" s="1"/>
    </row>
    <row r="329" spans="1:26" ht="16.5" customHeight="1">
      <c r="A329" s="221"/>
      <c r="B329" s="221"/>
      <c r="C329" s="221"/>
      <c r="D329" s="221"/>
      <c r="E329" s="1"/>
      <c r="F329" s="221"/>
      <c r="G329" s="1"/>
      <c r="H329" s="1"/>
      <c r="I329" s="1"/>
      <c r="J329" s="1"/>
      <c r="K329" s="1"/>
      <c r="L329" s="1"/>
      <c r="M329" s="1"/>
      <c r="N329" s="1"/>
      <c r="O329" s="1"/>
      <c r="P329" s="1"/>
      <c r="Q329" s="1"/>
      <c r="R329" s="1"/>
      <c r="S329" s="1"/>
      <c r="T329" s="1"/>
      <c r="U329" s="1"/>
      <c r="V329" s="1"/>
      <c r="W329" s="1"/>
      <c r="X329" s="1"/>
      <c r="Y329" s="1"/>
      <c r="Z329" s="1"/>
    </row>
    <row r="330" spans="1:26" ht="16.5" customHeight="1">
      <c r="A330" s="221"/>
      <c r="B330" s="221"/>
      <c r="C330" s="221"/>
      <c r="D330" s="221"/>
      <c r="E330" s="1"/>
      <c r="F330" s="221"/>
      <c r="G330" s="1"/>
      <c r="H330" s="1"/>
      <c r="I330" s="1"/>
      <c r="J330" s="1"/>
      <c r="K330" s="1"/>
      <c r="L330" s="1"/>
      <c r="M330" s="1"/>
      <c r="N330" s="1"/>
      <c r="O330" s="1"/>
      <c r="P330" s="1"/>
      <c r="Q330" s="1"/>
      <c r="R330" s="1"/>
      <c r="S330" s="1"/>
      <c r="T330" s="1"/>
      <c r="U330" s="1"/>
      <c r="V330" s="1"/>
      <c r="W330" s="1"/>
      <c r="X330" s="1"/>
      <c r="Y330" s="1"/>
      <c r="Z330" s="1"/>
    </row>
    <row r="331" spans="1:26" ht="16.5" customHeight="1">
      <c r="A331" s="221"/>
      <c r="B331" s="221"/>
      <c r="C331" s="221"/>
      <c r="D331" s="221"/>
      <c r="E331" s="1"/>
      <c r="F331" s="221"/>
      <c r="G331" s="1"/>
      <c r="H331" s="1"/>
      <c r="I331" s="1"/>
      <c r="J331" s="1"/>
      <c r="K331" s="1"/>
      <c r="L331" s="1"/>
      <c r="M331" s="1"/>
      <c r="N331" s="1"/>
      <c r="O331" s="1"/>
      <c r="P331" s="1"/>
      <c r="Q331" s="1"/>
      <c r="R331" s="1"/>
      <c r="S331" s="1"/>
      <c r="T331" s="1"/>
      <c r="U331" s="1"/>
      <c r="V331" s="1"/>
      <c r="W331" s="1"/>
      <c r="X331" s="1"/>
      <c r="Y331" s="1"/>
      <c r="Z331" s="1"/>
    </row>
    <row r="332" spans="1:26" ht="16.5" customHeight="1">
      <c r="A332" s="221"/>
      <c r="B332" s="221"/>
      <c r="C332" s="221"/>
      <c r="D332" s="221"/>
      <c r="E332" s="1"/>
      <c r="F332" s="221"/>
      <c r="G332" s="1"/>
      <c r="H332" s="1"/>
      <c r="I332" s="1"/>
      <c r="J332" s="1"/>
      <c r="K332" s="1"/>
      <c r="L332" s="1"/>
      <c r="M332" s="1"/>
      <c r="N332" s="1"/>
      <c r="O332" s="1"/>
      <c r="P332" s="1"/>
      <c r="Q332" s="1"/>
      <c r="R332" s="1"/>
      <c r="S332" s="1"/>
      <c r="T332" s="1"/>
      <c r="U332" s="1"/>
      <c r="V332" s="1"/>
      <c r="W332" s="1"/>
      <c r="X332" s="1"/>
      <c r="Y332" s="1"/>
      <c r="Z332" s="1"/>
    </row>
    <row r="333" spans="1:26" ht="16.5" customHeight="1">
      <c r="A333" s="221"/>
      <c r="B333" s="221"/>
      <c r="C333" s="221"/>
      <c r="D333" s="221"/>
      <c r="E333" s="1"/>
      <c r="F333" s="221"/>
      <c r="G333" s="1"/>
      <c r="H333" s="1"/>
      <c r="I333" s="1"/>
      <c r="J333" s="1"/>
      <c r="K333" s="1"/>
      <c r="L333" s="1"/>
      <c r="M333" s="1"/>
      <c r="N333" s="1"/>
      <c r="O333" s="1"/>
      <c r="P333" s="1"/>
      <c r="Q333" s="1"/>
      <c r="R333" s="1"/>
      <c r="S333" s="1"/>
      <c r="T333" s="1"/>
      <c r="U333" s="1"/>
      <c r="V333" s="1"/>
      <c r="W333" s="1"/>
      <c r="X333" s="1"/>
      <c r="Y333" s="1"/>
      <c r="Z333" s="1"/>
    </row>
    <row r="334" spans="1:26" ht="16.5" customHeight="1">
      <c r="A334" s="221"/>
      <c r="B334" s="221"/>
      <c r="C334" s="221"/>
      <c r="D334" s="221"/>
      <c r="E334" s="1"/>
      <c r="F334" s="221"/>
      <c r="G334" s="1"/>
      <c r="H334" s="1"/>
      <c r="I334" s="1"/>
      <c r="J334" s="1"/>
      <c r="K334" s="1"/>
      <c r="L334" s="1"/>
      <c r="M334" s="1"/>
      <c r="N334" s="1"/>
      <c r="O334" s="1"/>
      <c r="P334" s="1"/>
      <c r="Q334" s="1"/>
      <c r="R334" s="1"/>
      <c r="S334" s="1"/>
      <c r="T334" s="1"/>
      <c r="U334" s="1"/>
      <c r="V334" s="1"/>
      <c r="W334" s="1"/>
      <c r="X334" s="1"/>
      <c r="Y334" s="1"/>
      <c r="Z334" s="1"/>
    </row>
    <row r="335" spans="1:26" ht="16.5" customHeight="1">
      <c r="A335" s="221"/>
      <c r="B335" s="221"/>
      <c r="C335" s="221"/>
      <c r="D335" s="221"/>
      <c r="E335" s="1"/>
      <c r="F335" s="221"/>
      <c r="G335" s="1"/>
      <c r="H335" s="1"/>
      <c r="I335" s="1"/>
      <c r="J335" s="1"/>
      <c r="K335" s="1"/>
      <c r="L335" s="1"/>
      <c r="M335" s="1"/>
      <c r="N335" s="1"/>
      <c r="O335" s="1"/>
      <c r="P335" s="1"/>
      <c r="Q335" s="1"/>
      <c r="R335" s="1"/>
      <c r="S335" s="1"/>
      <c r="T335" s="1"/>
      <c r="U335" s="1"/>
      <c r="V335" s="1"/>
      <c r="W335" s="1"/>
      <c r="X335" s="1"/>
      <c r="Y335" s="1"/>
      <c r="Z335" s="1"/>
    </row>
    <row r="336" spans="1:26" ht="16.5" customHeight="1">
      <c r="A336" s="221"/>
      <c r="B336" s="221"/>
      <c r="C336" s="221"/>
      <c r="D336" s="221"/>
      <c r="E336" s="1"/>
      <c r="F336" s="221"/>
      <c r="G336" s="1"/>
      <c r="H336" s="1"/>
      <c r="I336" s="1"/>
      <c r="J336" s="1"/>
      <c r="K336" s="1"/>
      <c r="L336" s="1"/>
      <c r="M336" s="1"/>
      <c r="N336" s="1"/>
      <c r="O336" s="1"/>
      <c r="P336" s="1"/>
      <c r="Q336" s="1"/>
      <c r="R336" s="1"/>
      <c r="S336" s="1"/>
      <c r="T336" s="1"/>
      <c r="U336" s="1"/>
      <c r="V336" s="1"/>
      <c r="W336" s="1"/>
      <c r="X336" s="1"/>
      <c r="Y336" s="1"/>
      <c r="Z336" s="1"/>
    </row>
    <row r="337" spans="1:26" ht="16.5" customHeight="1">
      <c r="A337" s="221"/>
      <c r="B337" s="221"/>
      <c r="C337" s="221"/>
      <c r="D337" s="221"/>
      <c r="E337" s="1"/>
      <c r="F337" s="221"/>
      <c r="G337" s="1"/>
      <c r="H337" s="1"/>
      <c r="I337" s="1"/>
      <c r="J337" s="1"/>
      <c r="K337" s="1"/>
      <c r="L337" s="1"/>
      <c r="M337" s="1"/>
      <c r="N337" s="1"/>
      <c r="O337" s="1"/>
      <c r="P337" s="1"/>
      <c r="Q337" s="1"/>
      <c r="R337" s="1"/>
      <c r="S337" s="1"/>
      <c r="T337" s="1"/>
      <c r="U337" s="1"/>
      <c r="V337" s="1"/>
      <c r="W337" s="1"/>
      <c r="X337" s="1"/>
      <c r="Y337" s="1"/>
      <c r="Z337" s="1"/>
    </row>
    <row r="338" spans="1:26" ht="16.5" customHeight="1">
      <c r="A338" s="221"/>
      <c r="B338" s="221"/>
      <c r="C338" s="221"/>
      <c r="D338" s="221"/>
      <c r="E338" s="1"/>
      <c r="F338" s="221"/>
      <c r="G338" s="1"/>
      <c r="H338" s="1"/>
      <c r="I338" s="1"/>
      <c r="J338" s="1"/>
      <c r="K338" s="1"/>
      <c r="L338" s="1"/>
      <c r="M338" s="1"/>
      <c r="N338" s="1"/>
      <c r="O338" s="1"/>
      <c r="P338" s="1"/>
      <c r="Q338" s="1"/>
      <c r="R338" s="1"/>
      <c r="S338" s="1"/>
      <c r="T338" s="1"/>
      <c r="U338" s="1"/>
      <c r="V338" s="1"/>
      <c r="W338" s="1"/>
      <c r="X338" s="1"/>
      <c r="Y338" s="1"/>
      <c r="Z338" s="1"/>
    </row>
    <row r="339" spans="1:26" ht="16.5" customHeight="1">
      <c r="A339" s="221"/>
      <c r="B339" s="221"/>
      <c r="C339" s="221"/>
      <c r="D339" s="221"/>
      <c r="E339" s="1"/>
      <c r="F339" s="221"/>
      <c r="G339" s="1"/>
      <c r="H339" s="1"/>
      <c r="I339" s="1"/>
      <c r="J339" s="1"/>
      <c r="K339" s="1"/>
      <c r="L339" s="1"/>
      <c r="M339" s="1"/>
      <c r="N339" s="1"/>
      <c r="O339" s="1"/>
      <c r="P339" s="1"/>
      <c r="Q339" s="1"/>
      <c r="R339" s="1"/>
      <c r="S339" s="1"/>
      <c r="T339" s="1"/>
      <c r="U339" s="1"/>
      <c r="V339" s="1"/>
      <c r="W339" s="1"/>
      <c r="X339" s="1"/>
      <c r="Y339" s="1"/>
      <c r="Z339" s="1"/>
    </row>
    <row r="340" spans="1:26" ht="16.5" customHeight="1">
      <c r="A340" s="221"/>
      <c r="B340" s="221"/>
      <c r="C340" s="221"/>
      <c r="D340" s="221"/>
      <c r="E340" s="1"/>
      <c r="F340" s="221"/>
      <c r="G340" s="1"/>
      <c r="H340" s="1"/>
      <c r="I340" s="1"/>
      <c r="J340" s="1"/>
      <c r="K340" s="1"/>
      <c r="L340" s="1"/>
      <c r="M340" s="1"/>
      <c r="N340" s="1"/>
      <c r="O340" s="1"/>
      <c r="P340" s="1"/>
      <c r="Q340" s="1"/>
      <c r="R340" s="1"/>
      <c r="S340" s="1"/>
      <c r="T340" s="1"/>
      <c r="U340" s="1"/>
      <c r="V340" s="1"/>
      <c r="W340" s="1"/>
      <c r="X340" s="1"/>
      <c r="Y340" s="1"/>
      <c r="Z340" s="1"/>
    </row>
    <row r="341" spans="1:26" ht="16.5" customHeight="1">
      <c r="A341" s="221"/>
      <c r="B341" s="221"/>
      <c r="C341" s="221"/>
      <c r="D341" s="221"/>
      <c r="E341" s="1"/>
      <c r="F341" s="221"/>
      <c r="G341" s="1"/>
      <c r="H341" s="1"/>
      <c r="I341" s="1"/>
      <c r="J341" s="1"/>
      <c r="K341" s="1"/>
      <c r="L341" s="1"/>
      <c r="M341" s="1"/>
      <c r="N341" s="1"/>
      <c r="O341" s="1"/>
      <c r="P341" s="1"/>
      <c r="Q341" s="1"/>
      <c r="R341" s="1"/>
      <c r="S341" s="1"/>
      <c r="T341" s="1"/>
      <c r="U341" s="1"/>
      <c r="V341" s="1"/>
      <c r="W341" s="1"/>
      <c r="X341" s="1"/>
      <c r="Y341" s="1"/>
      <c r="Z341" s="1"/>
    </row>
    <row r="342" spans="1:26" ht="16.5" customHeight="1">
      <c r="A342" s="221"/>
      <c r="B342" s="221"/>
      <c r="C342" s="221"/>
      <c r="D342" s="221"/>
      <c r="E342" s="1"/>
      <c r="F342" s="221"/>
      <c r="G342" s="1"/>
      <c r="H342" s="1"/>
      <c r="I342" s="1"/>
      <c r="J342" s="1"/>
      <c r="K342" s="1"/>
      <c r="L342" s="1"/>
      <c r="M342" s="1"/>
      <c r="N342" s="1"/>
      <c r="O342" s="1"/>
      <c r="P342" s="1"/>
      <c r="Q342" s="1"/>
      <c r="R342" s="1"/>
      <c r="S342" s="1"/>
      <c r="T342" s="1"/>
      <c r="U342" s="1"/>
      <c r="V342" s="1"/>
      <c r="W342" s="1"/>
      <c r="X342" s="1"/>
      <c r="Y342" s="1"/>
      <c r="Z342" s="1"/>
    </row>
    <row r="343" spans="1:26" ht="16.5" customHeight="1">
      <c r="A343" s="221"/>
      <c r="B343" s="221"/>
      <c r="C343" s="221"/>
      <c r="D343" s="221"/>
      <c r="E343" s="1"/>
      <c r="F343" s="221"/>
      <c r="G343" s="1"/>
      <c r="H343" s="1"/>
      <c r="I343" s="1"/>
      <c r="J343" s="1"/>
      <c r="K343" s="1"/>
      <c r="L343" s="1"/>
      <c r="M343" s="1"/>
      <c r="N343" s="1"/>
      <c r="O343" s="1"/>
      <c r="P343" s="1"/>
      <c r="Q343" s="1"/>
      <c r="R343" s="1"/>
      <c r="S343" s="1"/>
      <c r="T343" s="1"/>
      <c r="U343" s="1"/>
      <c r="V343" s="1"/>
      <c r="W343" s="1"/>
      <c r="X343" s="1"/>
      <c r="Y343" s="1"/>
      <c r="Z343" s="1"/>
    </row>
    <row r="344" spans="1:26" ht="16.5" customHeight="1">
      <c r="A344" s="221"/>
      <c r="B344" s="221"/>
      <c r="C344" s="221"/>
      <c r="D344" s="221"/>
      <c r="E344" s="1"/>
      <c r="F344" s="221"/>
      <c r="G344" s="1"/>
      <c r="H344" s="1"/>
      <c r="I344" s="1"/>
      <c r="J344" s="1"/>
      <c r="K344" s="1"/>
      <c r="L344" s="1"/>
      <c r="M344" s="1"/>
      <c r="N344" s="1"/>
      <c r="O344" s="1"/>
      <c r="P344" s="1"/>
      <c r="Q344" s="1"/>
      <c r="R344" s="1"/>
      <c r="S344" s="1"/>
      <c r="T344" s="1"/>
      <c r="U344" s="1"/>
      <c r="V344" s="1"/>
      <c r="W344" s="1"/>
      <c r="X344" s="1"/>
      <c r="Y344" s="1"/>
      <c r="Z344" s="1"/>
    </row>
    <row r="345" spans="1:26" ht="16.5" customHeight="1">
      <c r="A345" s="221"/>
      <c r="B345" s="221"/>
      <c r="C345" s="221"/>
      <c r="D345" s="221"/>
      <c r="E345" s="1"/>
      <c r="F345" s="221"/>
      <c r="G345" s="1"/>
      <c r="H345" s="1"/>
      <c r="I345" s="1"/>
      <c r="J345" s="1"/>
      <c r="K345" s="1"/>
      <c r="L345" s="1"/>
      <c r="M345" s="1"/>
      <c r="N345" s="1"/>
      <c r="O345" s="1"/>
      <c r="P345" s="1"/>
      <c r="Q345" s="1"/>
      <c r="R345" s="1"/>
      <c r="S345" s="1"/>
      <c r="T345" s="1"/>
      <c r="U345" s="1"/>
      <c r="V345" s="1"/>
      <c r="W345" s="1"/>
      <c r="X345" s="1"/>
      <c r="Y345" s="1"/>
      <c r="Z345" s="1"/>
    </row>
    <row r="346" spans="1:26" ht="16.5" customHeight="1">
      <c r="A346" s="221"/>
      <c r="B346" s="221"/>
      <c r="C346" s="221"/>
      <c r="D346" s="221"/>
      <c r="E346" s="1"/>
      <c r="F346" s="221"/>
      <c r="G346" s="1"/>
      <c r="H346" s="1"/>
      <c r="I346" s="1"/>
      <c r="J346" s="1"/>
      <c r="K346" s="1"/>
      <c r="L346" s="1"/>
      <c r="M346" s="1"/>
      <c r="N346" s="1"/>
      <c r="O346" s="1"/>
      <c r="P346" s="1"/>
      <c r="Q346" s="1"/>
      <c r="R346" s="1"/>
      <c r="S346" s="1"/>
      <c r="T346" s="1"/>
      <c r="U346" s="1"/>
      <c r="V346" s="1"/>
      <c r="W346" s="1"/>
      <c r="X346" s="1"/>
      <c r="Y346" s="1"/>
      <c r="Z346" s="1"/>
    </row>
    <row r="347" spans="1:26" ht="16.5" customHeight="1">
      <c r="A347" s="221"/>
      <c r="B347" s="221"/>
      <c r="C347" s="221"/>
      <c r="D347" s="221"/>
      <c r="E347" s="1"/>
      <c r="F347" s="221"/>
      <c r="G347" s="1"/>
      <c r="H347" s="1"/>
      <c r="I347" s="1"/>
      <c r="J347" s="1"/>
      <c r="K347" s="1"/>
      <c r="L347" s="1"/>
      <c r="M347" s="1"/>
      <c r="N347" s="1"/>
      <c r="O347" s="1"/>
      <c r="P347" s="1"/>
      <c r="Q347" s="1"/>
      <c r="R347" s="1"/>
      <c r="S347" s="1"/>
      <c r="T347" s="1"/>
      <c r="U347" s="1"/>
      <c r="V347" s="1"/>
      <c r="W347" s="1"/>
      <c r="X347" s="1"/>
      <c r="Y347" s="1"/>
      <c r="Z347" s="1"/>
    </row>
    <row r="348" spans="1:26" ht="16.5" customHeight="1">
      <c r="A348" s="221"/>
      <c r="B348" s="221"/>
      <c r="C348" s="221"/>
      <c r="D348" s="221"/>
      <c r="E348" s="1"/>
      <c r="F348" s="221"/>
      <c r="G348" s="1"/>
      <c r="H348" s="1"/>
      <c r="I348" s="1"/>
      <c r="J348" s="1"/>
      <c r="K348" s="1"/>
      <c r="L348" s="1"/>
      <c r="M348" s="1"/>
      <c r="N348" s="1"/>
      <c r="O348" s="1"/>
      <c r="P348" s="1"/>
      <c r="Q348" s="1"/>
      <c r="R348" s="1"/>
      <c r="S348" s="1"/>
      <c r="T348" s="1"/>
      <c r="U348" s="1"/>
      <c r="V348" s="1"/>
      <c r="W348" s="1"/>
      <c r="X348" s="1"/>
      <c r="Y348" s="1"/>
      <c r="Z348" s="1"/>
    </row>
    <row r="349" spans="1:26" ht="16.5" customHeight="1">
      <c r="A349" s="221"/>
      <c r="B349" s="221"/>
      <c r="C349" s="221"/>
      <c r="D349" s="221"/>
      <c r="E349" s="1"/>
      <c r="F349" s="221"/>
      <c r="G349" s="1"/>
      <c r="H349" s="1"/>
      <c r="I349" s="1"/>
      <c r="J349" s="1"/>
      <c r="K349" s="1"/>
      <c r="L349" s="1"/>
      <c r="M349" s="1"/>
      <c r="N349" s="1"/>
      <c r="O349" s="1"/>
      <c r="P349" s="1"/>
      <c r="Q349" s="1"/>
      <c r="R349" s="1"/>
      <c r="S349" s="1"/>
      <c r="T349" s="1"/>
      <c r="U349" s="1"/>
      <c r="V349" s="1"/>
      <c r="W349" s="1"/>
      <c r="X349" s="1"/>
      <c r="Y349" s="1"/>
      <c r="Z349" s="1"/>
    </row>
    <row r="350" spans="1:26" ht="16.5" customHeight="1">
      <c r="A350" s="221"/>
      <c r="B350" s="221"/>
      <c r="C350" s="221"/>
      <c r="D350" s="221"/>
      <c r="E350" s="1"/>
      <c r="F350" s="221"/>
      <c r="G350" s="1"/>
      <c r="H350" s="1"/>
      <c r="I350" s="1"/>
      <c r="J350" s="1"/>
      <c r="K350" s="1"/>
      <c r="L350" s="1"/>
      <c r="M350" s="1"/>
      <c r="N350" s="1"/>
      <c r="O350" s="1"/>
      <c r="P350" s="1"/>
      <c r="Q350" s="1"/>
      <c r="R350" s="1"/>
      <c r="S350" s="1"/>
      <c r="T350" s="1"/>
      <c r="U350" s="1"/>
      <c r="V350" s="1"/>
      <c r="W350" s="1"/>
      <c r="X350" s="1"/>
      <c r="Y350" s="1"/>
      <c r="Z350" s="1"/>
    </row>
    <row r="351" spans="1:26" ht="16.5" customHeight="1">
      <c r="A351" s="221"/>
      <c r="B351" s="221"/>
      <c r="C351" s="221"/>
      <c r="D351" s="221"/>
      <c r="E351" s="1"/>
      <c r="F351" s="221"/>
      <c r="G351" s="1"/>
      <c r="H351" s="1"/>
      <c r="I351" s="1"/>
      <c r="J351" s="1"/>
      <c r="K351" s="1"/>
      <c r="L351" s="1"/>
      <c r="M351" s="1"/>
      <c r="N351" s="1"/>
      <c r="O351" s="1"/>
      <c r="P351" s="1"/>
      <c r="Q351" s="1"/>
      <c r="R351" s="1"/>
      <c r="S351" s="1"/>
      <c r="T351" s="1"/>
      <c r="U351" s="1"/>
      <c r="V351" s="1"/>
      <c r="W351" s="1"/>
      <c r="X351" s="1"/>
      <c r="Y351" s="1"/>
      <c r="Z351" s="1"/>
    </row>
    <row r="352" spans="1:26" ht="16.5" customHeight="1">
      <c r="A352" s="221"/>
      <c r="B352" s="221"/>
      <c r="C352" s="221"/>
      <c r="D352" s="221"/>
      <c r="E352" s="1"/>
      <c r="F352" s="221"/>
      <c r="G352" s="1"/>
      <c r="H352" s="1"/>
      <c r="I352" s="1"/>
      <c r="J352" s="1"/>
      <c r="K352" s="1"/>
      <c r="L352" s="1"/>
      <c r="M352" s="1"/>
      <c r="N352" s="1"/>
      <c r="O352" s="1"/>
      <c r="P352" s="1"/>
      <c r="Q352" s="1"/>
      <c r="R352" s="1"/>
      <c r="S352" s="1"/>
      <c r="T352" s="1"/>
      <c r="U352" s="1"/>
      <c r="V352" s="1"/>
      <c r="W352" s="1"/>
      <c r="X352" s="1"/>
      <c r="Y352" s="1"/>
      <c r="Z352" s="1"/>
    </row>
    <row r="353" spans="1:26" ht="16.5" customHeight="1">
      <c r="A353" s="221"/>
      <c r="B353" s="221"/>
      <c r="C353" s="221"/>
      <c r="D353" s="221"/>
      <c r="E353" s="1"/>
      <c r="F353" s="221"/>
      <c r="G353" s="1"/>
      <c r="H353" s="1"/>
      <c r="I353" s="1"/>
      <c r="J353" s="1"/>
      <c r="K353" s="1"/>
      <c r="L353" s="1"/>
      <c r="M353" s="1"/>
      <c r="N353" s="1"/>
      <c r="O353" s="1"/>
      <c r="P353" s="1"/>
      <c r="Q353" s="1"/>
      <c r="R353" s="1"/>
      <c r="S353" s="1"/>
      <c r="T353" s="1"/>
      <c r="U353" s="1"/>
      <c r="V353" s="1"/>
      <c r="W353" s="1"/>
      <c r="X353" s="1"/>
      <c r="Y353" s="1"/>
      <c r="Z353" s="1"/>
    </row>
    <row r="354" spans="1:26" ht="16.5" customHeight="1">
      <c r="A354" s="221"/>
      <c r="B354" s="221"/>
      <c r="C354" s="221"/>
      <c r="D354" s="221"/>
      <c r="E354" s="1"/>
      <c r="F354" s="221"/>
      <c r="G354" s="1"/>
      <c r="H354" s="1"/>
      <c r="I354" s="1"/>
      <c r="J354" s="1"/>
      <c r="K354" s="1"/>
      <c r="L354" s="1"/>
      <c r="M354" s="1"/>
      <c r="N354" s="1"/>
      <c r="O354" s="1"/>
      <c r="P354" s="1"/>
      <c r="Q354" s="1"/>
      <c r="R354" s="1"/>
      <c r="S354" s="1"/>
      <c r="T354" s="1"/>
      <c r="U354" s="1"/>
      <c r="V354" s="1"/>
      <c r="W354" s="1"/>
      <c r="X354" s="1"/>
      <c r="Y354" s="1"/>
      <c r="Z354" s="1"/>
    </row>
    <row r="355" spans="1:26" ht="16.5" customHeight="1">
      <c r="A355" s="221"/>
      <c r="B355" s="221"/>
      <c r="C355" s="221"/>
      <c r="D355" s="221"/>
      <c r="E355" s="1"/>
      <c r="F355" s="221"/>
      <c r="G355" s="1"/>
      <c r="H355" s="1"/>
      <c r="I355" s="1"/>
      <c r="J355" s="1"/>
      <c r="K355" s="1"/>
      <c r="L355" s="1"/>
      <c r="M355" s="1"/>
      <c r="N355" s="1"/>
      <c r="O355" s="1"/>
      <c r="P355" s="1"/>
      <c r="Q355" s="1"/>
      <c r="R355" s="1"/>
      <c r="S355" s="1"/>
      <c r="T355" s="1"/>
      <c r="U355" s="1"/>
      <c r="V355" s="1"/>
      <c r="W355" s="1"/>
      <c r="X355" s="1"/>
      <c r="Y355" s="1"/>
      <c r="Z355" s="1"/>
    </row>
    <row r="356" spans="1:26" ht="16.5" customHeight="1">
      <c r="A356" s="221"/>
      <c r="B356" s="221"/>
      <c r="C356" s="221"/>
      <c r="D356" s="221"/>
      <c r="E356" s="1"/>
      <c r="F356" s="221"/>
      <c r="G356" s="1"/>
      <c r="H356" s="1"/>
      <c r="I356" s="1"/>
      <c r="J356" s="1"/>
      <c r="K356" s="1"/>
      <c r="L356" s="1"/>
      <c r="M356" s="1"/>
      <c r="N356" s="1"/>
      <c r="O356" s="1"/>
      <c r="P356" s="1"/>
      <c r="Q356" s="1"/>
      <c r="R356" s="1"/>
      <c r="S356" s="1"/>
      <c r="T356" s="1"/>
      <c r="U356" s="1"/>
      <c r="V356" s="1"/>
      <c r="W356" s="1"/>
      <c r="X356" s="1"/>
      <c r="Y356" s="1"/>
      <c r="Z356" s="1"/>
    </row>
    <row r="357" spans="1:26" ht="16.5" customHeight="1">
      <c r="A357" s="221"/>
      <c r="B357" s="221"/>
      <c r="C357" s="221"/>
      <c r="D357" s="221"/>
      <c r="E357" s="1"/>
      <c r="F357" s="221"/>
      <c r="G357" s="1"/>
      <c r="H357" s="1"/>
      <c r="I357" s="1"/>
      <c r="J357" s="1"/>
      <c r="K357" s="1"/>
      <c r="L357" s="1"/>
      <c r="M357" s="1"/>
      <c r="N357" s="1"/>
      <c r="O357" s="1"/>
      <c r="P357" s="1"/>
      <c r="Q357" s="1"/>
      <c r="R357" s="1"/>
      <c r="S357" s="1"/>
      <c r="T357" s="1"/>
      <c r="U357" s="1"/>
      <c r="V357" s="1"/>
      <c r="W357" s="1"/>
      <c r="X357" s="1"/>
      <c r="Y357" s="1"/>
      <c r="Z357" s="1"/>
    </row>
    <row r="358" spans="1:26" ht="16.5" customHeight="1">
      <c r="A358" s="221"/>
      <c r="B358" s="221"/>
      <c r="C358" s="221"/>
      <c r="D358" s="221"/>
      <c r="E358" s="1"/>
      <c r="F358" s="221"/>
      <c r="G358" s="1"/>
      <c r="H358" s="1"/>
      <c r="I358" s="1"/>
      <c r="J358" s="1"/>
      <c r="K358" s="1"/>
      <c r="L358" s="1"/>
      <c r="M358" s="1"/>
      <c r="N358" s="1"/>
      <c r="O358" s="1"/>
      <c r="P358" s="1"/>
      <c r="Q358" s="1"/>
      <c r="R358" s="1"/>
      <c r="S358" s="1"/>
      <c r="T358" s="1"/>
      <c r="U358" s="1"/>
      <c r="V358" s="1"/>
      <c r="W358" s="1"/>
      <c r="X358" s="1"/>
      <c r="Y358" s="1"/>
      <c r="Z358" s="1"/>
    </row>
    <row r="359" spans="1:26" ht="16.5" customHeight="1">
      <c r="A359" s="221"/>
      <c r="B359" s="221"/>
      <c r="C359" s="221"/>
      <c r="D359" s="221"/>
      <c r="E359" s="1"/>
      <c r="F359" s="221"/>
      <c r="G359" s="1"/>
      <c r="H359" s="1"/>
      <c r="I359" s="1"/>
      <c r="J359" s="1"/>
      <c r="K359" s="1"/>
      <c r="L359" s="1"/>
      <c r="M359" s="1"/>
      <c r="N359" s="1"/>
      <c r="O359" s="1"/>
      <c r="P359" s="1"/>
      <c r="Q359" s="1"/>
      <c r="R359" s="1"/>
      <c r="S359" s="1"/>
      <c r="T359" s="1"/>
      <c r="U359" s="1"/>
      <c r="V359" s="1"/>
      <c r="W359" s="1"/>
      <c r="X359" s="1"/>
      <c r="Y359" s="1"/>
      <c r="Z359" s="1"/>
    </row>
    <row r="360" spans="1:26" ht="16.5" customHeight="1">
      <c r="A360" s="221"/>
      <c r="B360" s="221"/>
      <c r="C360" s="221"/>
      <c r="D360" s="221"/>
      <c r="E360" s="1"/>
      <c r="F360" s="221"/>
      <c r="G360" s="1"/>
      <c r="H360" s="1"/>
      <c r="I360" s="1"/>
      <c r="J360" s="1"/>
      <c r="K360" s="1"/>
      <c r="L360" s="1"/>
      <c r="M360" s="1"/>
      <c r="N360" s="1"/>
      <c r="O360" s="1"/>
      <c r="P360" s="1"/>
      <c r="Q360" s="1"/>
      <c r="R360" s="1"/>
      <c r="S360" s="1"/>
      <c r="T360" s="1"/>
      <c r="U360" s="1"/>
      <c r="V360" s="1"/>
      <c r="W360" s="1"/>
      <c r="X360" s="1"/>
      <c r="Y360" s="1"/>
      <c r="Z360" s="1"/>
    </row>
    <row r="361" spans="1:26" ht="16.5" customHeight="1">
      <c r="A361" s="221"/>
      <c r="B361" s="221"/>
      <c r="C361" s="221"/>
      <c r="D361" s="221"/>
      <c r="E361" s="1"/>
      <c r="F361" s="221"/>
      <c r="G361" s="1"/>
      <c r="H361" s="1"/>
      <c r="I361" s="1"/>
      <c r="J361" s="1"/>
      <c r="K361" s="1"/>
      <c r="L361" s="1"/>
      <c r="M361" s="1"/>
      <c r="N361" s="1"/>
      <c r="O361" s="1"/>
      <c r="P361" s="1"/>
      <c r="Q361" s="1"/>
      <c r="R361" s="1"/>
      <c r="S361" s="1"/>
      <c r="T361" s="1"/>
      <c r="U361" s="1"/>
      <c r="V361" s="1"/>
      <c r="W361" s="1"/>
      <c r="X361" s="1"/>
      <c r="Y361" s="1"/>
      <c r="Z361" s="1"/>
    </row>
    <row r="362" spans="1:26" ht="16.5" customHeight="1">
      <c r="A362" s="221"/>
      <c r="B362" s="221"/>
      <c r="C362" s="221"/>
      <c r="D362" s="221"/>
      <c r="E362" s="1"/>
      <c r="F362" s="221"/>
      <c r="G362" s="1"/>
      <c r="H362" s="1"/>
      <c r="I362" s="1"/>
      <c r="J362" s="1"/>
      <c r="K362" s="1"/>
      <c r="L362" s="1"/>
      <c r="M362" s="1"/>
      <c r="N362" s="1"/>
      <c r="O362" s="1"/>
      <c r="P362" s="1"/>
      <c r="Q362" s="1"/>
      <c r="R362" s="1"/>
      <c r="S362" s="1"/>
      <c r="T362" s="1"/>
      <c r="U362" s="1"/>
      <c r="V362" s="1"/>
      <c r="W362" s="1"/>
      <c r="X362" s="1"/>
      <c r="Y362" s="1"/>
      <c r="Z362" s="1"/>
    </row>
    <row r="363" spans="1:26" ht="16.5" customHeight="1">
      <c r="A363" s="221"/>
      <c r="B363" s="221"/>
      <c r="C363" s="221"/>
      <c r="D363" s="221"/>
      <c r="E363" s="1"/>
      <c r="F363" s="221"/>
      <c r="G363" s="1"/>
      <c r="H363" s="1"/>
      <c r="I363" s="1"/>
      <c r="J363" s="1"/>
      <c r="K363" s="1"/>
      <c r="L363" s="1"/>
      <c r="M363" s="1"/>
      <c r="N363" s="1"/>
      <c r="O363" s="1"/>
      <c r="P363" s="1"/>
      <c r="Q363" s="1"/>
      <c r="R363" s="1"/>
      <c r="S363" s="1"/>
      <c r="T363" s="1"/>
      <c r="U363" s="1"/>
      <c r="V363" s="1"/>
      <c r="W363" s="1"/>
      <c r="X363" s="1"/>
      <c r="Y363" s="1"/>
      <c r="Z363" s="1"/>
    </row>
    <row r="364" spans="1:26" ht="16.5" customHeight="1">
      <c r="A364" s="221"/>
      <c r="B364" s="221"/>
      <c r="C364" s="221"/>
      <c r="D364" s="221"/>
      <c r="E364" s="1"/>
      <c r="F364" s="221"/>
      <c r="G364" s="1"/>
      <c r="H364" s="1"/>
      <c r="I364" s="1"/>
      <c r="J364" s="1"/>
      <c r="K364" s="1"/>
      <c r="L364" s="1"/>
      <c r="M364" s="1"/>
      <c r="N364" s="1"/>
      <c r="O364" s="1"/>
      <c r="P364" s="1"/>
      <c r="Q364" s="1"/>
      <c r="R364" s="1"/>
      <c r="S364" s="1"/>
      <c r="T364" s="1"/>
      <c r="U364" s="1"/>
      <c r="V364" s="1"/>
      <c r="W364" s="1"/>
      <c r="X364" s="1"/>
      <c r="Y364" s="1"/>
      <c r="Z364" s="1"/>
    </row>
    <row r="365" spans="1:26" ht="16.5" customHeight="1">
      <c r="A365" s="221"/>
      <c r="B365" s="221"/>
      <c r="C365" s="221"/>
      <c r="D365" s="221"/>
      <c r="E365" s="1"/>
      <c r="F365" s="221"/>
      <c r="G365" s="1"/>
      <c r="H365" s="1"/>
      <c r="I365" s="1"/>
      <c r="J365" s="1"/>
      <c r="K365" s="1"/>
      <c r="L365" s="1"/>
      <c r="M365" s="1"/>
      <c r="N365" s="1"/>
      <c r="O365" s="1"/>
      <c r="P365" s="1"/>
      <c r="Q365" s="1"/>
      <c r="R365" s="1"/>
      <c r="S365" s="1"/>
      <c r="T365" s="1"/>
      <c r="U365" s="1"/>
      <c r="V365" s="1"/>
      <c r="W365" s="1"/>
      <c r="X365" s="1"/>
      <c r="Y365" s="1"/>
      <c r="Z365" s="1"/>
    </row>
    <row r="366" spans="1:26" ht="16.5" customHeight="1">
      <c r="A366" s="221"/>
      <c r="B366" s="221"/>
      <c r="C366" s="221"/>
      <c r="D366" s="221"/>
      <c r="E366" s="1"/>
      <c r="F366" s="221"/>
      <c r="G366" s="1"/>
      <c r="H366" s="1"/>
      <c r="I366" s="1"/>
      <c r="J366" s="1"/>
      <c r="K366" s="1"/>
      <c r="L366" s="1"/>
      <c r="M366" s="1"/>
      <c r="N366" s="1"/>
      <c r="O366" s="1"/>
      <c r="P366" s="1"/>
      <c r="Q366" s="1"/>
      <c r="R366" s="1"/>
      <c r="S366" s="1"/>
      <c r="T366" s="1"/>
      <c r="U366" s="1"/>
      <c r="V366" s="1"/>
      <c r="W366" s="1"/>
      <c r="X366" s="1"/>
      <c r="Y366" s="1"/>
      <c r="Z366" s="1"/>
    </row>
    <row r="367" spans="1:26" ht="16.5" customHeight="1">
      <c r="A367" s="221"/>
      <c r="B367" s="221"/>
      <c r="C367" s="221"/>
      <c r="D367" s="221"/>
      <c r="E367" s="1"/>
      <c r="F367" s="221"/>
      <c r="G367" s="1"/>
      <c r="H367" s="1"/>
      <c r="I367" s="1"/>
      <c r="J367" s="1"/>
      <c r="K367" s="1"/>
      <c r="L367" s="1"/>
      <c r="M367" s="1"/>
      <c r="N367" s="1"/>
      <c r="O367" s="1"/>
      <c r="P367" s="1"/>
      <c r="Q367" s="1"/>
      <c r="R367" s="1"/>
      <c r="S367" s="1"/>
      <c r="T367" s="1"/>
      <c r="U367" s="1"/>
      <c r="V367" s="1"/>
      <c r="W367" s="1"/>
      <c r="X367" s="1"/>
      <c r="Y367" s="1"/>
      <c r="Z367" s="1"/>
    </row>
    <row r="368" spans="1:26" ht="16.5" customHeight="1">
      <c r="A368" s="221"/>
      <c r="B368" s="221"/>
      <c r="C368" s="221"/>
      <c r="D368" s="221"/>
      <c r="E368" s="1"/>
      <c r="F368" s="221"/>
      <c r="G368" s="1"/>
      <c r="H368" s="1"/>
      <c r="I368" s="1"/>
      <c r="J368" s="1"/>
      <c r="K368" s="1"/>
      <c r="L368" s="1"/>
      <c r="M368" s="1"/>
      <c r="N368" s="1"/>
      <c r="O368" s="1"/>
      <c r="P368" s="1"/>
      <c r="Q368" s="1"/>
      <c r="R368" s="1"/>
      <c r="S368" s="1"/>
      <c r="T368" s="1"/>
      <c r="U368" s="1"/>
      <c r="V368" s="1"/>
      <c r="W368" s="1"/>
      <c r="X368" s="1"/>
      <c r="Y368" s="1"/>
      <c r="Z368" s="1"/>
    </row>
    <row r="369" spans="1:26" ht="16.5" customHeight="1">
      <c r="A369" s="221"/>
      <c r="B369" s="221"/>
      <c r="C369" s="221"/>
      <c r="D369" s="221"/>
      <c r="E369" s="1"/>
      <c r="F369" s="221"/>
      <c r="G369" s="1"/>
      <c r="H369" s="1"/>
      <c r="I369" s="1"/>
      <c r="J369" s="1"/>
      <c r="K369" s="1"/>
      <c r="L369" s="1"/>
      <c r="M369" s="1"/>
      <c r="N369" s="1"/>
      <c r="O369" s="1"/>
      <c r="P369" s="1"/>
      <c r="Q369" s="1"/>
      <c r="R369" s="1"/>
      <c r="S369" s="1"/>
      <c r="T369" s="1"/>
      <c r="U369" s="1"/>
      <c r="V369" s="1"/>
      <c r="W369" s="1"/>
      <c r="X369" s="1"/>
      <c r="Y369" s="1"/>
      <c r="Z369" s="1"/>
    </row>
    <row r="370" spans="1:26" ht="16.5" customHeight="1">
      <c r="A370" s="221"/>
      <c r="B370" s="221"/>
      <c r="C370" s="221"/>
      <c r="D370" s="221"/>
      <c r="E370" s="1"/>
      <c r="F370" s="221"/>
      <c r="G370" s="1"/>
      <c r="H370" s="1"/>
      <c r="I370" s="1"/>
      <c r="J370" s="1"/>
      <c r="K370" s="1"/>
      <c r="L370" s="1"/>
      <c r="M370" s="1"/>
      <c r="N370" s="1"/>
      <c r="O370" s="1"/>
      <c r="P370" s="1"/>
      <c r="Q370" s="1"/>
      <c r="R370" s="1"/>
      <c r="S370" s="1"/>
      <c r="T370" s="1"/>
      <c r="U370" s="1"/>
      <c r="V370" s="1"/>
      <c r="W370" s="1"/>
      <c r="X370" s="1"/>
      <c r="Y370" s="1"/>
      <c r="Z370" s="1"/>
    </row>
    <row r="371" spans="1:26" ht="16.5" customHeight="1">
      <c r="A371" s="221"/>
      <c r="B371" s="221"/>
      <c r="C371" s="221"/>
      <c r="D371" s="221"/>
      <c r="E371" s="1"/>
      <c r="F371" s="221"/>
      <c r="G371" s="1"/>
      <c r="H371" s="1"/>
      <c r="I371" s="1"/>
      <c r="J371" s="1"/>
      <c r="K371" s="1"/>
      <c r="L371" s="1"/>
      <c r="M371" s="1"/>
      <c r="N371" s="1"/>
      <c r="O371" s="1"/>
      <c r="P371" s="1"/>
      <c r="Q371" s="1"/>
      <c r="R371" s="1"/>
      <c r="S371" s="1"/>
      <c r="T371" s="1"/>
      <c r="U371" s="1"/>
      <c r="V371" s="1"/>
      <c r="W371" s="1"/>
      <c r="X371" s="1"/>
      <c r="Y371" s="1"/>
      <c r="Z371" s="1"/>
    </row>
    <row r="372" spans="1:26" ht="16.5" customHeight="1">
      <c r="A372" s="221"/>
      <c r="B372" s="221"/>
      <c r="C372" s="221"/>
      <c r="D372" s="221"/>
      <c r="E372" s="1"/>
      <c r="F372" s="221"/>
      <c r="G372" s="1"/>
      <c r="H372" s="1"/>
      <c r="I372" s="1"/>
      <c r="J372" s="1"/>
      <c r="K372" s="1"/>
      <c r="L372" s="1"/>
      <c r="M372" s="1"/>
      <c r="N372" s="1"/>
      <c r="O372" s="1"/>
      <c r="P372" s="1"/>
      <c r="Q372" s="1"/>
      <c r="R372" s="1"/>
      <c r="S372" s="1"/>
      <c r="T372" s="1"/>
      <c r="U372" s="1"/>
      <c r="V372" s="1"/>
      <c r="W372" s="1"/>
      <c r="X372" s="1"/>
      <c r="Y372" s="1"/>
      <c r="Z372" s="1"/>
    </row>
    <row r="373" spans="1:26" ht="16.5" customHeight="1">
      <c r="A373" s="221"/>
      <c r="B373" s="221"/>
      <c r="C373" s="221"/>
      <c r="D373" s="221"/>
      <c r="E373" s="1"/>
      <c r="F373" s="221"/>
      <c r="G373" s="1"/>
      <c r="H373" s="1"/>
      <c r="I373" s="1"/>
      <c r="J373" s="1"/>
      <c r="K373" s="1"/>
      <c r="L373" s="1"/>
      <c r="M373" s="1"/>
      <c r="N373" s="1"/>
      <c r="O373" s="1"/>
      <c r="P373" s="1"/>
      <c r="Q373" s="1"/>
      <c r="R373" s="1"/>
      <c r="S373" s="1"/>
      <c r="T373" s="1"/>
      <c r="U373" s="1"/>
      <c r="V373" s="1"/>
      <c r="W373" s="1"/>
      <c r="X373" s="1"/>
      <c r="Y373" s="1"/>
      <c r="Z373" s="1"/>
    </row>
    <row r="374" spans="1:26" ht="16.5" customHeight="1">
      <c r="A374" s="221"/>
      <c r="B374" s="221"/>
      <c r="C374" s="221"/>
      <c r="D374" s="221"/>
      <c r="E374" s="1"/>
      <c r="F374" s="221"/>
      <c r="G374" s="1"/>
      <c r="H374" s="1"/>
      <c r="I374" s="1"/>
      <c r="J374" s="1"/>
      <c r="K374" s="1"/>
      <c r="L374" s="1"/>
      <c r="M374" s="1"/>
      <c r="N374" s="1"/>
      <c r="O374" s="1"/>
      <c r="P374" s="1"/>
      <c r="Q374" s="1"/>
      <c r="R374" s="1"/>
      <c r="S374" s="1"/>
      <c r="T374" s="1"/>
      <c r="U374" s="1"/>
      <c r="V374" s="1"/>
      <c r="W374" s="1"/>
      <c r="X374" s="1"/>
      <c r="Y374" s="1"/>
      <c r="Z374" s="1"/>
    </row>
    <row r="375" spans="1:26" ht="16.5" customHeight="1">
      <c r="A375" s="221"/>
      <c r="B375" s="221"/>
      <c r="C375" s="221"/>
      <c r="D375" s="221"/>
      <c r="E375" s="1"/>
      <c r="F375" s="221"/>
      <c r="G375" s="1"/>
      <c r="H375" s="1"/>
      <c r="I375" s="1"/>
      <c r="J375" s="1"/>
      <c r="K375" s="1"/>
      <c r="L375" s="1"/>
      <c r="M375" s="1"/>
      <c r="N375" s="1"/>
      <c r="O375" s="1"/>
      <c r="P375" s="1"/>
      <c r="Q375" s="1"/>
      <c r="R375" s="1"/>
      <c r="S375" s="1"/>
      <c r="T375" s="1"/>
      <c r="U375" s="1"/>
      <c r="V375" s="1"/>
      <c r="W375" s="1"/>
      <c r="X375" s="1"/>
      <c r="Y375" s="1"/>
      <c r="Z375" s="1"/>
    </row>
    <row r="376" spans="1:26" ht="16.5" customHeight="1">
      <c r="A376" s="221"/>
      <c r="B376" s="221"/>
      <c r="C376" s="221"/>
      <c r="D376" s="221"/>
      <c r="E376" s="1"/>
      <c r="F376" s="221"/>
      <c r="G376" s="1"/>
      <c r="H376" s="1"/>
      <c r="I376" s="1"/>
      <c r="J376" s="1"/>
      <c r="K376" s="1"/>
      <c r="L376" s="1"/>
      <c r="M376" s="1"/>
      <c r="N376" s="1"/>
      <c r="O376" s="1"/>
      <c r="P376" s="1"/>
      <c r="Q376" s="1"/>
      <c r="R376" s="1"/>
      <c r="S376" s="1"/>
      <c r="T376" s="1"/>
      <c r="U376" s="1"/>
      <c r="V376" s="1"/>
      <c r="W376" s="1"/>
      <c r="X376" s="1"/>
      <c r="Y376" s="1"/>
      <c r="Z376" s="1"/>
    </row>
    <row r="377" spans="1:26" ht="16.5" customHeight="1">
      <c r="A377" s="221"/>
      <c r="B377" s="221"/>
      <c r="C377" s="221"/>
      <c r="D377" s="221"/>
      <c r="E377" s="1"/>
      <c r="F377" s="221"/>
      <c r="G377" s="1"/>
      <c r="H377" s="1"/>
      <c r="I377" s="1"/>
      <c r="J377" s="1"/>
      <c r="K377" s="1"/>
      <c r="L377" s="1"/>
      <c r="M377" s="1"/>
      <c r="N377" s="1"/>
      <c r="O377" s="1"/>
      <c r="P377" s="1"/>
      <c r="Q377" s="1"/>
      <c r="R377" s="1"/>
      <c r="S377" s="1"/>
      <c r="T377" s="1"/>
      <c r="U377" s="1"/>
      <c r="V377" s="1"/>
      <c r="W377" s="1"/>
      <c r="X377" s="1"/>
      <c r="Y377" s="1"/>
      <c r="Z377" s="1"/>
    </row>
    <row r="378" spans="1:26" ht="16.5" customHeight="1">
      <c r="A378" s="221"/>
      <c r="B378" s="221"/>
      <c r="C378" s="221"/>
      <c r="D378" s="221"/>
      <c r="E378" s="1"/>
      <c r="F378" s="221"/>
      <c r="G378" s="1"/>
      <c r="H378" s="1"/>
      <c r="I378" s="1"/>
      <c r="J378" s="1"/>
      <c r="K378" s="1"/>
      <c r="L378" s="1"/>
      <c r="M378" s="1"/>
      <c r="N378" s="1"/>
      <c r="O378" s="1"/>
      <c r="P378" s="1"/>
      <c r="Q378" s="1"/>
      <c r="R378" s="1"/>
      <c r="S378" s="1"/>
      <c r="T378" s="1"/>
      <c r="U378" s="1"/>
      <c r="V378" s="1"/>
      <c r="W378" s="1"/>
      <c r="X378" s="1"/>
      <c r="Y378" s="1"/>
      <c r="Z378" s="1"/>
    </row>
    <row r="379" spans="1:26" ht="16.5" customHeight="1">
      <c r="A379" s="221"/>
      <c r="B379" s="221"/>
      <c r="C379" s="221"/>
      <c r="D379" s="221"/>
      <c r="E379" s="1"/>
      <c r="F379" s="221"/>
      <c r="G379" s="1"/>
      <c r="H379" s="1"/>
      <c r="I379" s="1"/>
      <c r="J379" s="1"/>
      <c r="K379" s="1"/>
      <c r="L379" s="1"/>
      <c r="M379" s="1"/>
      <c r="N379" s="1"/>
      <c r="O379" s="1"/>
      <c r="P379" s="1"/>
      <c r="Q379" s="1"/>
      <c r="R379" s="1"/>
      <c r="S379" s="1"/>
      <c r="T379" s="1"/>
      <c r="U379" s="1"/>
      <c r="V379" s="1"/>
      <c r="W379" s="1"/>
      <c r="X379" s="1"/>
      <c r="Y379" s="1"/>
      <c r="Z379" s="1"/>
    </row>
    <row r="380" spans="1:26" ht="16.5" customHeight="1">
      <c r="A380" s="221"/>
      <c r="B380" s="221"/>
      <c r="C380" s="221"/>
      <c r="D380" s="221"/>
      <c r="E380" s="1"/>
      <c r="F380" s="221"/>
      <c r="G380" s="1"/>
      <c r="H380" s="1"/>
      <c r="I380" s="1"/>
      <c r="J380" s="1"/>
      <c r="K380" s="1"/>
      <c r="L380" s="1"/>
      <c r="M380" s="1"/>
      <c r="N380" s="1"/>
      <c r="O380" s="1"/>
      <c r="P380" s="1"/>
      <c r="Q380" s="1"/>
      <c r="R380" s="1"/>
      <c r="S380" s="1"/>
      <c r="T380" s="1"/>
      <c r="U380" s="1"/>
      <c r="V380" s="1"/>
      <c r="W380" s="1"/>
      <c r="X380" s="1"/>
      <c r="Y380" s="1"/>
      <c r="Z380" s="1"/>
    </row>
    <row r="381" spans="1:26" ht="16.5" customHeight="1">
      <c r="A381" s="221"/>
      <c r="B381" s="221"/>
      <c r="C381" s="221"/>
      <c r="D381" s="221"/>
      <c r="E381" s="1"/>
      <c r="F381" s="221"/>
      <c r="G381" s="1"/>
      <c r="H381" s="1"/>
      <c r="I381" s="1"/>
      <c r="J381" s="1"/>
      <c r="K381" s="1"/>
      <c r="L381" s="1"/>
      <c r="M381" s="1"/>
      <c r="N381" s="1"/>
      <c r="O381" s="1"/>
      <c r="P381" s="1"/>
      <c r="Q381" s="1"/>
      <c r="R381" s="1"/>
      <c r="S381" s="1"/>
      <c r="T381" s="1"/>
      <c r="U381" s="1"/>
      <c r="V381" s="1"/>
      <c r="W381" s="1"/>
      <c r="X381" s="1"/>
      <c r="Y381" s="1"/>
      <c r="Z381" s="1"/>
    </row>
    <row r="382" spans="1:26" ht="16.5" customHeight="1">
      <c r="A382" s="221"/>
      <c r="B382" s="221"/>
      <c r="C382" s="221"/>
      <c r="D382" s="221"/>
      <c r="E382" s="1"/>
      <c r="F382" s="221"/>
      <c r="G382" s="1"/>
      <c r="H382" s="1"/>
      <c r="I382" s="1"/>
      <c r="J382" s="1"/>
      <c r="K382" s="1"/>
      <c r="L382" s="1"/>
      <c r="M382" s="1"/>
      <c r="N382" s="1"/>
      <c r="O382" s="1"/>
      <c r="P382" s="1"/>
      <c r="Q382" s="1"/>
      <c r="R382" s="1"/>
      <c r="S382" s="1"/>
      <c r="T382" s="1"/>
      <c r="U382" s="1"/>
      <c r="V382" s="1"/>
      <c r="W382" s="1"/>
      <c r="X382" s="1"/>
      <c r="Y382" s="1"/>
      <c r="Z382" s="1"/>
    </row>
    <row r="383" spans="1:26" ht="16.5" customHeight="1">
      <c r="A383" s="221"/>
      <c r="B383" s="221"/>
      <c r="C383" s="221"/>
      <c r="D383" s="221"/>
      <c r="E383" s="1"/>
      <c r="F383" s="221"/>
      <c r="G383" s="1"/>
      <c r="H383" s="1"/>
      <c r="I383" s="1"/>
      <c r="J383" s="1"/>
      <c r="K383" s="1"/>
      <c r="L383" s="1"/>
      <c r="M383" s="1"/>
      <c r="N383" s="1"/>
      <c r="O383" s="1"/>
      <c r="P383" s="1"/>
      <c r="Q383" s="1"/>
      <c r="R383" s="1"/>
      <c r="S383" s="1"/>
      <c r="T383" s="1"/>
      <c r="U383" s="1"/>
      <c r="V383" s="1"/>
      <c r="W383" s="1"/>
      <c r="X383" s="1"/>
      <c r="Y383" s="1"/>
      <c r="Z383" s="1"/>
    </row>
    <row r="384" spans="1:26" ht="16.5" customHeight="1">
      <c r="A384" s="221"/>
      <c r="B384" s="221"/>
      <c r="C384" s="221"/>
      <c r="D384" s="221"/>
      <c r="E384" s="1"/>
      <c r="F384" s="221"/>
      <c r="G384" s="1"/>
      <c r="H384" s="1"/>
      <c r="I384" s="1"/>
      <c r="J384" s="1"/>
      <c r="K384" s="1"/>
      <c r="L384" s="1"/>
      <c r="M384" s="1"/>
      <c r="N384" s="1"/>
      <c r="O384" s="1"/>
      <c r="P384" s="1"/>
      <c r="Q384" s="1"/>
      <c r="R384" s="1"/>
      <c r="S384" s="1"/>
      <c r="T384" s="1"/>
      <c r="U384" s="1"/>
      <c r="V384" s="1"/>
      <c r="W384" s="1"/>
      <c r="X384" s="1"/>
      <c r="Y384" s="1"/>
      <c r="Z384" s="1"/>
    </row>
    <row r="385" spans="1:26" ht="16.5" customHeight="1">
      <c r="A385" s="221"/>
      <c r="B385" s="221"/>
      <c r="C385" s="221"/>
      <c r="D385" s="221"/>
      <c r="E385" s="1"/>
      <c r="F385" s="221"/>
      <c r="G385" s="1"/>
      <c r="H385" s="1"/>
      <c r="I385" s="1"/>
      <c r="J385" s="1"/>
      <c r="K385" s="1"/>
      <c r="L385" s="1"/>
      <c r="M385" s="1"/>
      <c r="N385" s="1"/>
      <c r="O385" s="1"/>
      <c r="P385" s="1"/>
      <c r="Q385" s="1"/>
      <c r="R385" s="1"/>
      <c r="S385" s="1"/>
      <c r="T385" s="1"/>
      <c r="U385" s="1"/>
      <c r="V385" s="1"/>
      <c r="W385" s="1"/>
      <c r="X385" s="1"/>
      <c r="Y385" s="1"/>
      <c r="Z385" s="1"/>
    </row>
    <row r="386" spans="1:26" ht="16.5" customHeight="1">
      <c r="A386" s="221"/>
      <c r="B386" s="221"/>
      <c r="C386" s="221"/>
      <c r="D386" s="221"/>
      <c r="E386" s="1"/>
      <c r="F386" s="221"/>
      <c r="G386" s="1"/>
      <c r="H386" s="1"/>
      <c r="I386" s="1"/>
      <c r="J386" s="1"/>
      <c r="K386" s="1"/>
      <c r="L386" s="1"/>
      <c r="M386" s="1"/>
      <c r="N386" s="1"/>
      <c r="O386" s="1"/>
      <c r="P386" s="1"/>
      <c r="Q386" s="1"/>
      <c r="R386" s="1"/>
      <c r="S386" s="1"/>
      <c r="T386" s="1"/>
      <c r="U386" s="1"/>
      <c r="V386" s="1"/>
      <c r="W386" s="1"/>
      <c r="X386" s="1"/>
      <c r="Y386" s="1"/>
      <c r="Z386" s="1"/>
    </row>
    <row r="387" spans="1:26" ht="16.5" customHeight="1">
      <c r="A387" s="221"/>
      <c r="B387" s="221"/>
      <c r="C387" s="221"/>
      <c r="D387" s="221"/>
      <c r="E387" s="1"/>
      <c r="F387" s="221"/>
      <c r="G387" s="1"/>
      <c r="H387" s="1"/>
      <c r="I387" s="1"/>
      <c r="J387" s="1"/>
      <c r="K387" s="1"/>
      <c r="L387" s="1"/>
      <c r="M387" s="1"/>
      <c r="N387" s="1"/>
      <c r="O387" s="1"/>
      <c r="P387" s="1"/>
      <c r="Q387" s="1"/>
      <c r="R387" s="1"/>
      <c r="S387" s="1"/>
      <c r="T387" s="1"/>
      <c r="U387" s="1"/>
      <c r="V387" s="1"/>
      <c r="W387" s="1"/>
      <c r="X387" s="1"/>
      <c r="Y387" s="1"/>
      <c r="Z387" s="1"/>
    </row>
    <row r="388" spans="1:26" ht="16.5" customHeight="1">
      <c r="A388" s="221"/>
      <c r="B388" s="221"/>
      <c r="C388" s="221"/>
      <c r="D388" s="221"/>
      <c r="E388" s="1"/>
      <c r="F388" s="221"/>
      <c r="G388" s="1"/>
      <c r="H388" s="1"/>
      <c r="I388" s="1"/>
      <c r="J388" s="1"/>
      <c r="K388" s="1"/>
      <c r="L388" s="1"/>
      <c r="M388" s="1"/>
      <c r="N388" s="1"/>
      <c r="O388" s="1"/>
      <c r="P388" s="1"/>
      <c r="Q388" s="1"/>
      <c r="R388" s="1"/>
      <c r="S388" s="1"/>
      <c r="T388" s="1"/>
      <c r="U388" s="1"/>
      <c r="V388" s="1"/>
      <c r="W388" s="1"/>
      <c r="X388" s="1"/>
      <c r="Y388" s="1"/>
      <c r="Z388" s="1"/>
    </row>
    <row r="389" spans="1:26" ht="16.5" customHeight="1">
      <c r="A389" s="221"/>
      <c r="B389" s="221"/>
      <c r="C389" s="221"/>
      <c r="D389" s="221"/>
      <c r="E389" s="1"/>
      <c r="F389" s="221"/>
      <c r="G389" s="1"/>
      <c r="H389" s="1"/>
      <c r="I389" s="1"/>
      <c r="J389" s="1"/>
      <c r="K389" s="1"/>
      <c r="L389" s="1"/>
      <c r="M389" s="1"/>
      <c r="N389" s="1"/>
      <c r="O389" s="1"/>
      <c r="P389" s="1"/>
      <c r="Q389" s="1"/>
      <c r="R389" s="1"/>
      <c r="S389" s="1"/>
      <c r="T389" s="1"/>
      <c r="U389" s="1"/>
      <c r="V389" s="1"/>
      <c r="W389" s="1"/>
      <c r="X389" s="1"/>
      <c r="Y389" s="1"/>
      <c r="Z389" s="1"/>
    </row>
    <row r="390" spans="1:26" ht="16.5" customHeight="1">
      <c r="A390" s="221"/>
      <c r="B390" s="221"/>
      <c r="C390" s="221"/>
      <c r="D390" s="221"/>
      <c r="E390" s="1"/>
      <c r="F390" s="221"/>
      <c r="G390" s="1"/>
      <c r="H390" s="1"/>
      <c r="I390" s="1"/>
      <c r="J390" s="1"/>
      <c r="K390" s="1"/>
      <c r="L390" s="1"/>
      <c r="M390" s="1"/>
      <c r="N390" s="1"/>
      <c r="O390" s="1"/>
      <c r="P390" s="1"/>
      <c r="Q390" s="1"/>
      <c r="R390" s="1"/>
      <c r="S390" s="1"/>
      <c r="T390" s="1"/>
      <c r="U390" s="1"/>
      <c r="V390" s="1"/>
      <c r="W390" s="1"/>
      <c r="X390" s="1"/>
      <c r="Y390" s="1"/>
      <c r="Z390" s="1"/>
    </row>
    <row r="391" spans="1:26" ht="16.5" customHeight="1">
      <c r="A391" s="221"/>
      <c r="B391" s="221"/>
      <c r="C391" s="221"/>
      <c r="D391" s="221"/>
      <c r="E391" s="1"/>
      <c r="F391" s="221"/>
      <c r="G391" s="1"/>
      <c r="H391" s="1"/>
      <c r="I391" s="1"/>
      <c r="J391" s="1"/>
      <c r="K391" s="1"/>
      <c r="L391" s="1"/>
      <c r="M391" s="1"/>
      <c r="N391" s="1"/>
      <c r="O391" s="1"/>
      <c r="P391" s="1"/>
      <c r="Q391" s="1"/>
      <c r="R391" s="1"/>
      <c r="S391" s="1"/>
      <c r="T391" s="1"/>
      <c r="U391" s="1"/>
      <c r="V391" s="1"/>
      <c r="W391" s="1"/>
      <c r="X391" s="1"/>
      <c r="Y391" s="1"/>
      <c r="Z391" s="1"/>
    </row>
    <row r="392" spans="1:26" ht="16.5" customHeight="1">
      <c r="A392" s="221"/>
      <c r="B392" s="221"/>
      <c r="C392" s="221"/>
      <c r="D392" s="221"/>
      <c r="E392" s="1"/>
      <c r="F392" s="221"/>
      <c r="G392" s="1"/>
      <c r="H392" s="1"/>
      <c r="I392" s="1"/>
      <c r="J392" s="1"/>
      <c r="K392" s="1"/>
      <c r="L392" s="1"/>
      <c r="M392" s="1"/>
      <c r="N392" s="1"/>
      <c r="O392" s="1"/>
      <c r="P392" s="1"/>
      <c r="Q392" s="1"/>
      <c r="R392" s="1"/>
      <c r="S392" s="1"/>
      <c r="T392" s="1"/>
      <c r="U392" s="1"/>
      <c r="V392" s="1"/>
      <c r="W392" s="1"/>
      <c r="X392" s="1"/>
      <c r="Y392" s="1"/>
      <c r="Z392" s="1"/>
    </row>
    <row r="393" spans="1:26" ht="16.5" customHeight="1">
      <c r="A393" s="221"/>
      <c r="B393" s="221"/>
      <c r="C393" s="221"/>
      <c r="D393" s="221"/>
      <c r="E393" s="1"/>
      <c r="F393" s="221"/>
      <c r="G393" s="1"/>
      <c r="H393" s="1"/>
      <c r="I393" s="1"/>
      <c r="J393" s="1"/>
      <c r="K393" s="1"/>
      <c r="L393" s="1"/>
      <c r="M393" s="1"/>
      <c r="N393" s="1"/>
      <c r="O393" s="1"/>
      <c r="P393" s="1"/>
      <c r="Q393" s="1"/>
      <c r="R393" s="1"/>
      <c r="S393" s="1"/>
      <c r="T393" s="1"/>
      <c r="U393" s="1"/>
      <c r="V393" s="1"/>
      <c r="W393" s="1"/>
      <c r="X393" s="1"/>
      <c r="Y393" s="1"/>
      <c r="Z393" s="1"/>
    </row>
    <row r="394" spans="1:26" ht="16.5" customHeight="1">
      <c r="A394" s="221"/>
      <c r="B394" s="221"/>
      <c r="C394" s="221"/>
      <c r="D394" s="221"/>
      <c r="E394" s="1"/>
      <c r="F394" s="221"/>
      <c r="G394" s="1"/>
      <c r="H394" s="1"/>
      <c r="I394" s="1"/>
      <c r="J394" s="1"/>
      <c r="K394" s="1"/>
      <c r="L394" s="1"/>
      <c r="M394" s="1"/>
      <c r="N394" s="1"/>
      <c r="O394" s="1"/>
      <c r="P394" s="1"/>
      <c r="Q394" s="1"/>
      <c r="R394" s="1"/>
      <c r="S394" s="1"/>
      <c r="T394" s="1"/>
      <c r="U394" s="1"/>
      <c r="V394" s="1"/>
      <c r="W394" s="1"/>
      <c r="X394" s="1"/>
      <c r="Y394" s="1"/>
      <c r="Z394" s="1"/>
    </row>
    <row r="395" spans="1:26" ht="16.5" customHeight="1">
      <c r="A395" s="221"/>
      <c r="B395" s="221"/>
      <c r="C395" s="221"/>
      <c r="D395" s="221"/>
      <c r="E395" s="1"/>
      <c r="F395" s="221"/>
      <c r="G395" s="1"/>
      <c r="H395" s="1"/>
      <c r="I395" s="1"/>
      <c r="J395" s="1"/>
      <c r="K395" s="1"/>
      <c r="L395" s="1"/>
      <c r="M395" s="1"/>
      <c r="N395" s="1"/>
      <c r="O395" s="1"/>
      <c r="P395" s="1"/>
      <c r="Q395" s="1"/>
      <c r="R395" s="1"/>
      <c r="S395" s="1"/>
      <c r="T395" s="1"/>
      <c r="U395" s="1"/>
      <c r="V395" s="1"/>
      <c r="W395" s="1"/>
      <c r="X395" s="1"/>
      <c r="Y395" s="1"/>
      <c r="Z395" s="1"/>
    </row>
    <row r="396" spans="1:26" ht="16.5" customHeight="1">
      <c r="A396" s="221"/>
      <c r="B396" s="221"/>
      <c r="C396" s="221"/>
      <c r="D396" s="221"/>
      <c r="E396" s="1"/>
      <c r="F396" s="221"/>
      <c r="G396" s="1"/>
      <c r="H396" s="1"/>
      <c r="I396" s="1"/>
      <c r="J396" s="1"/>
      <c r="K396" s="1"/>
      <c r="L396" s="1"/>
      <c r="M396" s="1"/>
      <c r="N396" s="1"/>
      <c r="O396" s="1"/>
      <c r="P396" s="1"/>
      <c r="Q396" s="1"/>
      <c r="R396" s="1"/>
      <c r="S396" s="1"/>
      <c r="T396" s="1"/>
      <c r="U396" s="1"/>
      <c r="V396" s="1"/>
      <c r="W396" s="1"/>
      <c r="X396" s="1"/>
      <c r="Y396" s="1"/>
      <c r="Z396" s="1"/>
    </row>
    <row r="397" spans="1:26" ht="16.5" customHeight="1">
      <c r="A397" s="221"/>
      <c r="B397" s="221"/>
      <c r="C397" s="221"/>
      <c r="D397" s="221"/>
      <c r="E397" s="1"/>
      <c r="F397" s="221"/>
      <c r="G397" s="1"/>
      <c r="H397" s="1"/>
      <c r="I397" s="1"/>
      <c r="J397" s="1"/>
      <c r="K397" s="1"/>
      <c r="L397" s="1"/>
      <c r="M397" s="1"/>
      <c r="N397" s="1"/>
      <c r="O397" s="1"/>
      <c r="P397" s="1"/>
      <c r="Q397" s="1"/>
      <c r="R397" s="1"/>
      <c r="S397" s="1"/>
      <c r="T397" s="1"/>
      <c r="U397" s="1"/>
      <c r="V397" s="1"/>
      <c r="W397" s="1"/>
      <c r="X397" s="1"/>
      <c r="Y397" s="1"/>
      <c r="Z397" s="1"/>
    </row>
    <row r="398" spans="1:26" ht="16.5" customHeight="1">
      <c r="A398" s="221"/>
      <c r="B398" s="221"/>
      <c r="C398" s="221"/>
      <c r="D398" s="221"/>
      <c r="E398" s="1"/>
      <c r="F398" s="221"/>
      <c r="G398" s="1"/>
      <c r="H398" s="1"/>
      <c r="I398" s="1"/>
      <c r="J398" s="1"/>
      <c r="K398" s="1"/>
      <c r="L398" s="1"/>
      <c r="M398" s="1"/>
      <c r="N398" s="1"/>
      <c r="O398" s="1"/>
      <c r="P398" s="1"/>
      <c r="Q398" s="1"/>
      <c r="R398" s="1"/>
      <c r="S398" s="1"/>
      <c r="T398" s="1"/>
      <c r="U398" s="1"/>
      <c r="V398" s="1"/>
      <c r="W398" s="1"/>
      <c r="X398" s="1"/>
      <c r="Y398" s="1"/>
      <c r="Z398" s="1"/>
    </row>
    <row r="399" spans="1:26" ht="16.5" customHeight="1">
      <c r="A399" s="221"/>
      <c r="B399" s="221"/>
      <c r="C399" s="221"/>
      <c r="D399" s="221"/>
      <c r="E399" s="1"/>
      <c r="F399" s="221"/>
      <c r="G399" s="1"/>
      <c r="H399" s="1"/>
      <c r="I399" s="1"/>
      <c r="J399" s="1"/>
      <c r="K399" s="1"/>
      <c r="L399" s="1"/>
      <c r="M399" s="1"/>
      <c r="N399" s="1"/>
      <c r="O399" s="1"/>
      <c r="P399" s="1"/>
      <c r="Q399" s="1"/>
      <c r="R399" s="1"/>
      <c r="S399" s="1"/>
      <c r="T399" s="1"/>
      <c r="U399" s="1"/>
      <c r="V399" s="1"/>
      <c r="W399" s="1"/>
      <c r="X399" s="1"/>
      <c r="Y399" s="1"/>
      <c r="Z399" s="1"/>
    </row>
    <row r="400" spans="1:26" ht="16.5" customHeight="1">
      <c r="A400" s="221"/>
      <c r="B400" s="221"/>
      <c r="C400" s="221"/>
      <c r="D400" s="221"/>
      <c r="E400" s="1"/>
      <c r="F400" s="221"/>
      <c r="G400" s="1"/>
      <c r="H400" s="1"/>
      <c r="I400" s="1"/>
      <c r="J400" s="1"/>
      <c r="K400" s="1"/>
      <c r="L400" s="1"/>
      <c r="M400" s="1"/>
      <c r="N400" s="1"/>
      <c r="O400" s="1"/>
      <c r="P400" s="1"/>
      <c r="Q400" s="1"/>
      <c r="R400" s="1"/>
      <c r="S400" s="1"/>
      <c r="T400" s="1"/>
      <c r="U400" s="1"/>
      <c r="V400" s="1"/>
      <c r="W400" s="1"/>
      <c r="X400" s="1"/>
      <c r="Y400" s="1"/>
      <c r="Z400" s="1"/>
    </row>
    <row r="401" spans="1:26" ht="16.5" customHeight="1">
      <c r="A401" s="221"/>
      <c r="B401" s="221"/>
      <c r="C401" s="221"/>
      <c r="D401" s="221"/>
      <c r="E401" s="1"/>
      <c r="F401" s="221"/>
      <c r="G401" s="1"/>
      <c r="H401" s="1"/>
      <c r="I401" s="1"/>
      <c r="J401" s="1"/>
      <c r="K401" s="1"/>
      <c r="L401" s="1"/>
      <c r="M401" s="1"/>
      <c r="N401" s="1"/>
      <c r="O401" s="1"/>
      <c r="P401" s="1"/>
      <c r="Q401" s="1"/>
      <c r="R401" s="1"/>
      <c r="S401" s="1"/>
      <c r="T401" s="1"/>
      <c r="U401" s="1"/>
      <c r="V401" s="1"/>
      <c r="W401" s="1"/>
      <c r="X401" s="1"/>
      <c r="Y401" s="1"/>
      <c r="Z401" s="1"/>
    </row>
    <row r="402" spans="1:26" ht="16.5" customHeight="1">
      <c r="A402" s="221"/>
      <c r="B402" s="221"/>
      <c r="C402" s="221"/>
      <c r="D402" s="221"/>
      <c r="E402" s="1"/>
      <c r="F402" s="221"/>
      <c r="G402" s="1"/>
      <c r="H402" s="1"/>
      <c r="I402" s="1"/>
      <c r="J402" s="1"/>
      <c r="K402" s="1"/>
      <c r="L402" s="1"/>
      <c r="M402" s="1"/>
      <c r="N402" s="1"/>
      <c r="O402" s="1"/>
      <c r="P402" s="1"/>
      <c r="Q402" s="1"/>
      <c r="R402" s="1"/>
      <c r="S402" s="1"/>
      <c r="T402" s="1"/>
      <c r="U402" s="1"/>
      <c r="V402" s="1"/>
      <c r="W402" s="1"/>
      <c r="X402" s="1"/>
      <c r="Y402" s="1"/>
      <c r="Z402" s="1"/>
    </row>
    <row r="403" spans="1:26" ht="16.5" customHeight="1">
      <c r="A403" s="221"/>
      <c r="B403" s="221"/>
      <c r="C403" s="221"/>
      <c r="D403" s="221"/>
      <c r="E403" s="1"/>
      <c r="F403" s="221"/>
      <c r="G403" s="1"/>
      <c r="H403" s="1"/>
      <c r="I403" s="1"/>
      <c r="J403" s="1"/>
      <c r="K403" s="1"/>
      <c r="L403" s="1"/>
      <c r="M403" s="1"/>
      <c r="N403" s="1"/>
      <c r="O403" s="1"/>
      <c r="P403" s="1"/>
      <c r="Q403" s="1"/>
      <c r="R403" s="1"/>
      <c r="S403" s="1"/>
      <c r="T403" s="1"/>
      <c r="U403" s="1"/>
      <c r="V403" s="1"/>
      <c r="W403" s="1"/>
      <c r="X403" s="1"/>
      <c r="Y403" s="1"/>
      <c r="Z403" s="1"/>
    </row>
    <row r="404" spans="1:26" ht="16.5" customHeight="1">
      <c r="A404" s="221"/>
      <c r="B404" s="221"/>
      <c r="C404" s="221"/>
      <c r="D404" s="221"/>
      <c r="E404" s="1"/>
      <c r="F404" s="221"/>
      <c r="G404" s="1"/>
      <c r="H404" s="1"/>
      <c r="I404" s="1"/>
      <c r="J404" s="1"/>
      <c r="K404" s="1"/>
      <c r="L404" s="1"/>
      <c r="M404" s="1"/>
      <c r="N404" s="1"/>
      <c r="O404" s="1"/>
      <c r="P404" s="1"/>
      <c r="Q404" s="1"/>
      <c r="R404" s="1"/>
      <c r="S404" s="1"/>
      <c r="T404" s="1"/>
      <c r="U404" s="1"/>
      <c r="V404" s="1"/>
      <c r="W404" s="1"/>
      <c r="X404" s="1"/>
      <c r="Y404" s="1"/>
      <c r="Z404" s="1"/>
    </row>
    <row r="405" spans="1:26" ht="16.5" customHeight="1">
      <c r="A405" s="221"/>
      <c r="B405" s="221"/>
      <c r="C405" s="221"/>
      <c r="D405" s="221"/>
      <c r="E405" s="1"/>
      <c r="F405" s="221"/>
      <c r="G405" s="1"/>
      <c r="H405" s="1"/>
      <c r="I405" s="1"/>
      <c r="J405" s="1"/>
      <c r="K405" s="1"/>
      <c r="L405" s="1"/>
      <c r="M405" s="1"/>
      <c r="N405" s="1"/>
      <c r="O405" s="1"/>
      <c r="P405" s="1"/>
      <c r="Q405" s="1"/>
      <c r="R405" s="1"/>
      <c r="S405" s="1"/>
      <c r="T405" s="1"/>
      <c r="U405" s="1"/>
      <c r="V405" s="1"/>
      <c r="W405" s="1"/>
      <c r="X405" s="1"/>
      <c r="Y405" s="1"/>
      <c r="Z405" s="1"/>
    </row>
    <row r="406" spans="1:26" ht="16.5" customHeight="1">
      <c r="A406" s="221"/>
      <c r="B406" s="221"/>
      <c r="C406" s="221"/>
      <c r="D406" s="221"/>
      <c r="E406" s="1"/>
      <c r="F406" s="221"/>
      <c r="G406" s="1"/>
      <c r="H406" s="1"/>
      <c r="I406" s="1"/>
      <c r="J406" s="1"/>
      <c r="K406" s="1"/>
      <c r="L406" s="1"/>
      <c r="M406" s="1"/>
      <c r="N406" s="1"/>
      <c r="O406" s="1"/>
      <c r="P406" s="1"/>
      <c r="Q406" s="1"/>
      <c r="R406" s="1"/>
      <c r="S406" s="1"/>
      <c r="T406" s="1"/>
      <c r="U406" s="1"/>
      <c r="V406" s="1"/>
      <c r="W406" s="1"/>
      <c r="X406" s="1"/>
      <c r="Y406" s="1"/>
      <c r="Z406" s="1"/>
    </row>
    <row r="407" spans="1:26" ht="16.5" customHeight="1">
      <c r="A407" s="221"/>
      <c r="B407" s="221"/>
      <c r="C407" s="221"/>
      <c r="D407" s="221"/>
      <c r="E407" s="1"/>
      <c r="F407" s="221"/>
      <c r="G407" s="1"/>
      <c r="H407" s="1"/>
      <c r="I407" s="1"/>
      <c r="J407" s="1"/>
      <c r="K407" s="1"/>
      <c r="L407" s="1"/>
      <c r="M407" s="1"/>
      <c r="N407" s="1"/>
      <c r="O407" s="1"/>
      <c r="P407" s="1"/>
      <c r="Q407" s="1"/>
      <c r="R407" s="1"/>
      <c r="S407" s="1"/>
      <c r="T407" s="1"/>
      <c r="U407" s="1"/>
      <c r="V407" s="1"/>
      <c r="W407" s="1"/>
      <c r="X407" s="1"/>
      <c r="Y407" s="1"/>
      <c r="Z407" s="1"/>
    </row>
    <row r="408" spans="1:26" ht="16.5" customHeight="1">
      <c r="A408" s="221"/>
      <c r="B408" s="221"/>
      <c r="C408" s="221"/>
      <c r="D408" s="221"/>
      <c r="E408" s="1"/>
      <c r="F408" s="221"/>
      <c r="G408" s="1"/>
      <c r="H408" s="1"/>
      <c r="I408" s="1"/>
      <c r="J408" s="1"/>
      <c r="K408" s="1"/>
      <c r="L408" s="1"/>
      <c r="M408" s="1"/>
      <c r="N408" s="1"/>
      <c r="O408" s="1"/>
      <c r="P408" s="1"/>
      <c r="Q408" s="1"/>
      <c r="R408" s="1"/>
      <c r="S408" s="1"/>
      <c r="T408" s="1"/>
      <c r="U408" s="1"/>
      <c r="V408" s="1"/>
      <c r="W408" s="1"/>
      <c r="X408" s="1"/>
      <c r="Y408" s="1"/>
      <c r="Z408" s="1"/>
    </row>
    <row r="409" spans="1:26" ht="16.5" customHeight="1">
      <c r="A409" s="221"/>
      <c r="B409" s="221"/>
      <c r="C409" s="221"/>
      <c r="D409" s="221"/>
      <c r="E409" s="1"/>
      <c r="F409" s="221"/>
      <c r="G409" s="1"/>
      <c r="H409" s="1"/>
      <c r="I409" s="1"/>
      <c r="J409" s="1"/>
      <c r="K409" s="1"/>
      <c r="L409" s="1"/>
      <c r="M409" s="1"/>
      <c r="N409" s="1"/>
      <c r="O409" s="1"/>
      <c r="P409" s="1"/>
      <c r="Q409" s="1"/>
      <c r="R409" s="1"/>
      <c r="S409" s="1"/>
      <c r="T409" s="1"/>
      <c r="U409" s="1"/>
      <c r="V409" s="1"/>
      <c r="W409" s="1"/>
      <c r="X409" s="1"/>
      <c r="Y409" s="1"/>
      <c r="Z409" s="1"/>
    </row>
    <row r="410" spans="1:26" ht="16.5" customHeight="1">
      <c r="A410" s="221"/>
      <c r="B410" s="221"/>
      <c r="C410" s="221"/>
      <c r="D410" s="221"/>
      <c r="E410" s="1"/>
      <c r="F410" s="221"/>
      <c r="G410" s="1"/>
      <c r="H410" s="1"/>
      <c r="I410" s="1"/>
      <c r="J410" s="1"/>
      <c r="K410" s="1"/>
      <c r="L410" s="1"/>
      <c r="M410" s="1"/>
      <c r="N410" s="1"/>
      <c r="O410" s="1"/>
      <c r="P410" s="1"/>
      <c r="Q410" s="1"/>
      <c r="R410" s="1"/>
      <c r="S410" s="1"/>
      <c r="T410" s="1"/>
      <c r="U410" s="1"/>
      <c r="V410" s="1"/>
      <c r="W410" s="1"/>
      <c r="X410" s="1"/>
      <c r="Y410" s="1"/>
      <c r="Z410" s="1"/>
    </row>
    <row r="411" spans="1:26" ht="16.5" customHeight="1">
      <c r="A411" s="221"/>
      <c r="B411" s="221"/>
      <c r="C411" s="221"/>
      <c r="D411" s="221"/>
      <c r="E411" s="1"/>
      <c r="F411" s="221"/>
      <c r="G411" s="1"/>
      <c r="H411" s="1"/>
      <c r="I411" s="1"/>
      <c r="J411" s="1"/>
      <c r="K411" s="1"/>
      <c r="L411" s="1"/>
      <c r="M411" s="1"/>
      <c r="N411" s="1"/>
      <c r="O411" s="1"/>
      <c r="P411" s="1"/>
      <c r="Q411" s="1"/>
      <c r="R411" s="1"/>
      <c r="S411" s="1"/>
      <c r="T411" s="1"/>
      <c r="U411" s="1"/>
      <c r="V411" s="1"/>
      <c r="W411" s="1"/>
      <c r="X411" s="1"/>
      <c r="Y411" s="1"/>
      <c r="Z411" s="1"/>
    </row>
    <row r="412" spans="1:26" ht="16.5" customHeight="1">
      <c r="A412" s="221"/>
      <c r="B412" s="221"/>
      <c r="C412" s="221"/>
      <c r="D412" s="221"/>
      <c r="E412" s="1"/>
      <c r="F412" s="221"/>
      <c r="G412" s="1"/>
      <c r="H412" s="1"/>
      <c r="I412" s="1"/>
      <c r="J412" s="1"/>
      <c r="K412" s="1"/>
      <c r="L412" s="1"/>
      <c r="M412" s="1"/>
      <c r="N412" s="1"/>
      <c r="O412" s="1"/>
      <c r="P412" s="1"/>
      <c r="Q412" s="1"/>
      <c r="R412" s="1"/>
      <c r="S412" s="1"/>
      <c r="T412" s="1"/>
      <c r="U412" s="1"/>
      <c r="V412" s="1"/>
      <c r="W412" s="1"/>
      <c r="X412" s="1"/>
      <c r="Y412" s="1"/>
      <c r="Z412" s="1"/>
    </row>
    <row r="413" spans="1:26" ht="16.5" customHeight="1">
      <c r="A413" s="221"/>
      <c r="B413" s="221"/>
      <c r="C413" s="221"/>
      <c r="D413" s="221"/>
      <c r="E413" s="1"/>
      <c r="F413" s="221"/>
      <c r="G413" s="1"/>
      <c r="H413" s="1"/>
      <c r="I413" s="1"/>
      <c r="J413" s="1"/>
      <c r="K413" s="1"/>
      <c r="L413" s="1"/>
      <c r="M413" s="1"/>
      <c r="N413" s="1"/>
      <c r="O413" s="1"/>
      <c r="P413" s="1"/>
      <c r="Q413" s="1"/>
      <c r="R413" s="1"/>
      <c r="S413" s="1"/>
      <c r="T413" s="1"/>
      <c r="U413" s="1"/>
      <c r="V413" s="1"/>
      <c r="W413" s="1"/>
      <c r="X413" s="1"/>
      <c r="Y413" s="1"/>
      <c r="Z413" s="1"/>
    </row>
    <row r="414" spans="1:26" ht="16.5" customHeight="1">
      <c r="A414" s="221"/>
      <c r="B414" s="221"/>
      <c r="C414" s="221"/>
      <c r="D414" s="221"/>
      <c r="E414" s="1"/>
      <c r="F414" s="221"/>
      <c r="G414" s="1"/>
      <c r="H414" s="1"/>
      <c r="I414" s="1"/>
      <c r="J414" s="1"/>
      <c r="K414" s="1"/>
      <c r="L414" s="1"/>
      <c r="M414" s="1"/>
      <c r="N414" s="1"/>
      <c r="O414" s="1"/>
      <c r="P414" s="1"/>
      <c r="Q414" s="1"/>
      <c r="R414" s="1"/>
      <c r="S414" s="1"/>
      <c r="T414" s="1"/>
      <c r="U414" s="1"/>
      <c r="V414" s="1"/>
      <c r="W414" s="1"/>
      <c r="X414" s="1"/>
      <c r="Y414" s="1"/>
      <c r="Z414" s="1"/>
    </row>
    <row r="415" spans="1:26" ht="16.5" customHeight="1">
      <c r="A415" s="221"/>
      <c r="B415" s="221"/>
      <c r="C415" s="221"/>
      <c r="D415" s="221"/>
      <c r="E415" s="1"/>
      <c r="F415" s="221"/>
      <c r="G415" s="1"/>
      <c r="H415" s="1"/>
      <c r="I415" s="1"/>
      <c r="J415" s="1"/>
      <c r="K415" s="1"/>
      <c r="L415" s="1"/>
      <c r="M415" s="1"/>
      <c r="N415" s="1"/>
      <c r="O415" s="1"/>
      <c r="P415" s="1"/>
      <c r="Q415" s="1"/>
      <c r="R415" s="1"/>
      <c r="S415" s="1"/>
      <c r="T415" s="1"/>
      <c r="U415" s="1"/>
      <c r="V415" s="1"/>
      <c r="W415" s="1"/>
      <c r="X415" s="1"/>
      <c r="Y415" s="1"/>
      <c r="Z415" s="1"/>
    </row>
    <row r="416" spans="1:26" ht="16.5" customHeight="1">
      <c r="A416" s="221"/>
      <c r="B416" s="221"/>
      <c r="C416" s="221"/>
      <c r="D416" s="221"/>
      <c r="E416" s="1"/>
      <c r="F416" s="221"/>
      <c r="G416" s="1"/>
      <c r="H416" s="1"/>
      <c r="I416" s="1"/>
      <c r="J416" s="1"/>
      <c r="K416" s="1"/>
      <c r="L416" s="1"/>
      <c r="M416" s="1"/>
      <c r="N416" s="1"/>
      <c r="O416" s="1"/>
      <c r="P416" s="1"/>
      <c r="Q416" s="1"/>
      <c r="R416" s="1"/>
      <c r="S416" s="1"/>
      <c r="T416" s="1"/>
      <c r="U416" s="1"/>
      <c r="V416" s="1"/>
      <c r="W416" s="1"/>
      <c r="X416" s="1"/>
      <c r="Y416" s="1"/>
      <c r="Z416" s="1"/>
    </row>
    <row r="417" spans="1:26" ht="16.5" customHeight="1">
      <c r="A417" s="221"/>
      <c r="B417" s="221"/>
      <c r="C417" s="221"/>
      <c r="D417" s="221"/>
      <c r="E417" s="1"/>
      <c r="F417" s="221"/>
      <c r="G417" s="1"/>
      <c r="H417" s="1"/>
      <c r="I417" s="1"/>
      <c r="J417" s="1"/>
      <c r="K417" s="1"/>
      <c r="L417" s="1"/>
      <c r="M417" s="1"/>
      <c r="N417" s="1"/>
      <c r="O417" s="1"/>
      <c r="P417" s="1"/>
      <c r="Q417" s="1"/>
      <c r="R417" s="1"/>
      <c r="S417" s="1"/>
      <c r="T417" s="1"/>
      <c r="U417" s="1"/>
      <c r="V417" s="1"/>
      <c r="W417" s="1"/>
      <c r="X417" s="1"/>
      <c r="Y417" s="1"/>
      <c r="Z417" s="1"/>
    </row>
    <row r="418" spans="1:26" ht="16.5" customHeight="1">
      <c r="A418" s="221"/>
      <c r="B418" s="221"/>
      <c r="C418" s="221"/>
      <c r="D418" s="221"/>
      <c r="E418" s="1"/>
      <c r="F418" s="221"/>
      <c r="G418" s="1"/>
      <c r="H418" s="1"/>
      <c r="I418" s="1"/>
      <c r="J418" s="1"/>
      <c r="K418" s="1"/>
      <c r="L418" s="1"/>
      <c r="M418" s="1"/>
      <c r="N418" s="1"/>
      <c r="O418" s="1"/>
      <c r="P418" s="1"/>
      <c r="Q418" s="1"/>
      <c r="R418" s="1"/>
      <c r="S418" s="1"/>
      <c r="T418" s="1"/>
      <c r="U418" s="1"/>
      <c r="V418" s="1"/>
      <c r="W418" s="1"/>
      <c r="X418" s="1"/>
      <c r="Y418" s="1"/>
      <c r="Z418" s="1"/>
    </row>
    <row r="419" spans="1:26" ht="16.5" customHeight="1">
      <c r="A419" s="221"/>
      <c r="B419" s="221"/>
      <c r="C419" s="221"/>
      <c r="D419" s="221"/>
      <c r="E419" s="1"/>
      <c r="F419" s="221"/>
      <c r="G419" s="1"/>
      <c r="H419" s="1"/>
      <c r="I419" s="1"/>
      <c r="J419" s="1"/>
      <c r="K419" s="1"/>
      <c r="L419" s="1"/>
      <c r="M419" s="1"/>
      <c r="N419" s="1"/>
      <c r="O419" s="1"/>
      <c r="P419" s="1"/>
      <c r="Q419" s="1"/>
      <c r="R419" s="1"/>
      <c r="S419" s="1"/>
      <c r="T419" s="1"/>
      <c r="U419" s="1"/>
      <c r="V419" s="1"/>
      <c r="W419" s="1"/>
      <c r="X419" s="1"/>
      <c r="Y419" s="1"/>
      <c r="Z419" s="1"/>
    </row>
    <row r="420" spans="1:26" ht="16.5" customHeight="1">
      <c r="A420" s="221"/>
      <c r="B420" s="221"/>
      <c r="C420" s="221"/>
      <c r="D420" s="221"/>
      <c r="E420" s="1"/>
      <c r="F420" s="221"/>
      <c r="G420" s="1"/>
      <c r="H420" s="1"/>
      <c r="I420" s="1"/>
      <c r="J420" s="1"/>
      <c r="K420" s="1"/>
      <c r="L420" s="1"/>
      <c r="M420" s="1"/>
      <c r="N420" s="1"/>
      <c r="O420" s="1"/>
      <c r="P420" s="1"/>
      <c r="Q420" s="1"/>
      <c r="R420" s="1"/>
      <c r="S420" s="1"/>
      <c r="T420" s="1"/>
      <c r="U420" s="1"/>
      <c r="V420" s="1"/>
      <c r="W420" s="1"/>
      <c r="X420" s="1"/>
      <c r="Y420" s="1"/>
      <c r="Z420" s="1"/>
    </row>
    <row r="421" spans="1:26" ht="16.5" customHeight="1">
      <c r="A421" s="221"/>
      <c r="B421" s="221"/>
      <c r="C421" s="221"/>
      <c r="D421" s="221"/>
      <c r="E421" s="1"/>
      <c r="F421" s="221"/>
      <c r="G421" s="1"/>
      <c r="H421" s="1"/>
      <c r="I421" s="1"/>
      <c r="J421" s="1"/>
      <c r="K421" s="1"/>
      <c r="L421" s="1"/>
      <c r="M421" s="1"/>
      <c r="N421" s="1"/>
      <c r="O421" s="1"/>
      <c r="P421" s="1"/>
      <c r="Q421" s="1"/>
      <c r="R421" s="1"/>
      <c r="S421" s="1"/>
      <c r="T421" s="1"/>
      <c r="U421" s="1"/>
      <c r="V421" s="1"/>
      <c r="W421" s="1"/>
      <c r="X421" s="1"/>
      <c r="Y421" s="1"/>
      <c r="Z421" s="1"/>
    </row>
    <row r="422" spans="1:26" ht="16.5" customHeight="1">
      <c r="A422" s="221"/>
      <c r="B422" s="221"/>
      <c r="C422" s="221"/>
      <c r="D422" s="221"/>
      <c r="E422" s="1"/>
      <c r="F422" s="221"/>
      <c r="G422" s="1"/>
      <c r="H422" s="1"/>
      <c r="I422" s="1"/>
      <c r="J422" s="1"/>
      <c r="K422" s="1"/>
      <c r="L422" s="1"/>
      <c r="M422" s="1"/>
      <c r="N422" s="1"/>
      <c r="O422" s="1"/>
      <c r="P422" s="1"/>
      <c r="Q422" s="1"/>
      <c r="R422" s="1"/>
      <c r="S422" s="1"/>
      <c r="T422" s="1"/>
      <c r="U422" s="1"/>
      <c r="V422" s="1"/>
      <c r="W422" s="1"/>
      <c r="X422" s="1"/>
      <c r="Y422" s="1"/>
      <c r="Z422" s="1"/>
    </row>
    <row r="423" spans="1:26" ht="16.5" customHeight="1">
      <c r="A423" s="221"/>
      <c r="B423" s="221"/>
      <c r="C423" s="221"/>
      <c r="D423" s="221"/>
      <c r="E423" s="1"/>
      <c r="F423" s="221"/>
      <c r="G423" s="1"/>
      <c r="H423" s="1"/>
      <c r="I423" s="1"/>
      <c r="J423" s="1"/>
      <c r="K423" s="1"/>
      <c r="L423" s="1"/>
      <c r="M423" s="1"/>
      <c r="N423" s="1"/>
      <c r="O423" s="1"/>
      <c r="P423" s="1"/>
      <c r="Q423" s="1"/>
      <c r="R423" s="1"/>
      <c r="S423" s="1"/>
      <c r="T423" s="1"/>
      <c r="U423" s="1"/>
      <c r="V423" s="1"/>
      <c r="W423" s="1"/>
      <c r="X423" s="1"/>
      <c r="Y423" s="1"/>
      <c r="Z423" s="1"/>
    </row>
    <row r="424" spans="1:26" ht="16.5" customHeight="1">
      <c r="A424" s="221"/>
      <c r="B424" s="221"/>
      <c r="C424" s="221"/>
      <c r="D424" s="221"/>
      <c r="E424" s="1"/>
      <c r="F424" s="221"/>
      <c r="G424" s="1"/>
      <c r="H424" s="1"/>
      <c r="I424" s="1"/>
      <c r="J424" s="1"/>
      <c r="K424" s="1"/>
      <c r="L424" s="1"/>
      <c r="M424" s="1"/>
      <c r="N424" s="1"/>
      <c r="O424" s="1"/>
      <c r="P424" s="1"/>
      <c r="Q424" s="1"/>
      <c r="R424" s="1"/>
      <c r="S424" s="1"/>
      <c r="T424" s="1"/>
      <c r="U424" s="1"/>
      <c r="V424" s="1"/>
      <c r="W424" s="1"/>
      <c r="X424" s="1"/>
      <c r="Y424" s="1"/>
      <c r="Z424" s="1"/>
    </row>
    <row r="425" spans="1:26" ht="16.5" customHeight="1">
      <c r="A425" s="221"/>
      <c r="B425" s="221"/>
      <c r="C425" s="221"/>
      <c r="D425" s="221"/>
      <c r="E425" s="1"/>
      <c r="F425" s="221"/>
      <c r="G425" s="1"/>
      <c r="H425" s="1"/>
      <c r="I425" s="1"/>
      <c r="J425" s="1"/>
      <c r="K425" s="1"/>
      <c r="L425" s="1"/>
      <c r="M425" s="1"/>
      <c r="N425" s="1"/>
      <c r="O425" s="1"/>
      <c r="P425" s="1"/>
      <c r="Q425" s="1"/>
      <c r="R425" s="1"/>
      <c r="S425" s="1"/>
      <c r="T425" s="1"/>
      <c r="U425" s="1"/>
      <c r="V425" s="1"/>
      <c r="W425" s="1"/>
      <c r="X425" s="1"/>
      <c r="Y425" s="1"/>
      <c r="Z425" s="1"/>
    </row>
    <row r="426" spans="1:26" ht="16.5" customHeight="1">
      <c r="A426" s="221"/>
      <c r="B426" s="221"/>
      <c r="C426" s="221"/>
      <c r="D426" s="221"/>
      <c r="E426" s="1"/>
      <c r="F426" s="221"/>
      <c r="G426" s="1"/>
      <c r="H426" s="1"/>
      <c r="I426" s="1"/>
      <c r="J426" s="1"/>
      <c r="K426" s="1"/>
      <c r="L426" s="1"/>
      <c r="M426" s="1"/>
      <c r="N426" s="1"/>
      <c r="O426" s="1"/>
      <c r="P426" s="1"/>
      <c r="Q426" s="1"/>
      <c r="R426" s="1"/>
      <c r="S426" s="1"/>
      <c r="T426" s="1"/>
      <c r="U426" s="1"/>
      <c r="V426" s="1"/>
      <c r="W426" s="1"/>
      <c r="X426" s="1"/>
      <c r="Y426" s="1"/>
      <c r="Z426" s="1"/>
    </row>
    <row r="427" spans="1:26" ht="16.5" customHeight="1">
      <c r="A427" s="221"/>
      <c r="B427" s="221"/>
      <c r="C427" s="221"/>
      <c r="D427" s="221"/>
      <c r="E427" s="1"/>
      <c r="F427" s="221"/>
      <c r="G427" s="1"/>
      <c r="H427" s="1"/>
      <c r="I427" s="1"/>
      <c r="J427" s="1"/>
      <c r="K427" s="1"/>
      <c r="L427" s="1"/>
      <c r="M427" s="1"/>
      <c r="N427" s="1"/>
      <c r="O427" s="1"/>
      <c r="P427" s="1"/>
      <c r="Q427" s="1"/>
      <c r="R427" s="1"/>
      <c r="S427" s="1"/>
      <c r="T427" s="1"/>
      <c r="U427" s="1"/>
      <c r="V427" s="1"/>
      <c r="W427" s="1"/>
      <c r="X427" s="1"/>
      <c r="Y427" s="1"/>
      <c r="Z427" s="1"/>
    </row>
    <row r="428" spans="1:26" ht="16.5" customHeight="1">
      <c r="A428" s="221"/>
      <c r="B428" s="221"/>
      <c r="C428" s="221"/>
      <c r="D428" s="221"/>
      <c r="E428" s="1"/>
      <c r="F428" s="221"/>
      <c r="G428" s="1"/>
      <c r="H428" s="1"/>
      <c r="I428" s="1"/>
      <c r="J428" s="1"/>
      <c r="K428" s="1"/>
      <c r="L428" s="1"/>
      <c r="M428" s="1"/>
      <c r="N428" s="1"/>
      <c r="O428" s="1"/>
      <c r="P428" s="1"/>
      <c r="Q428" s="1"/>
      <c r="R428" s="1"/>
      <c r="S428" s="1"/>
      <c r="T428" s="1"/>
      <c r="U428" s="1"/>
      <c r="V428" s="1"/>
      <c r="W428" s="1"/>
      <c r="X428" s="1"/>
      <c r="Y428" s="1"/>
      <c r="Z428" s="1"/>
    </row>
    <row r="429" spans="1:26" ht="16.5" customHeight="1">
      <c r="A429" s="221"/>
      <c r="B429" s="221"/>
      <c r="C429" s="221"/>
      <c r="D429" s="221"/>
      <c r="E429" s="1"/>
      <c r="F429" s="221"/>
      <c r="G429" s="1"/>
      <c r="H429" s="1"/>
      <c r="I429" s="1"/>
      <c r="J429" s="1"/>
      <c r="K429" s="1"/>
      <c r="L429" s="1"/>
      <c r="M429" s="1"/>
      <c r="N429" s="1"/>
      <c r="O429" s="1"/>
      <c r="P429" s="1"/>
      <c r="Q429" s="1"/>
      <c r="R429" s="1"/>
      <c r="S429" s="1"/>
      <c r="T429" s="1"/>
      <c r="U429" s="1"/>
      <c r="V429" s="1"/>
      <c r="W429" s="1"/>
      <c r="X429" s="1"/>
      <c r="Y429" s="1"/>
      <c r="Z429" s="1"/>
    </row>
    <row r="430" spans="1:26" ht="16.5" customHeight="1">
      <c r="A430" s="221"/>
      <c r="B430" s="221"/>
      <c r="C430" s="221"/>
      <c r="D430" s="221"/>
      <c r="E430" s="1"/>
      <c r="F430" s="221"/>
      <c r="G430" s="1"/>
      <c r="H430" s="1"/>
      <c r="I430" s="1"/>
      <c r="J430" s="1"/>
      <c r="K430" s="1"/>
      <c r="L430" s="1"/>
      <c r="M430" s="1"/>
      <c r="N430" s="1"/>
      <c r="O430" s="1"/>
      <c r="P430" s="1"/>
      <c r="Q430" s="1"/>
      <c r="R430" s="1"/>
      <c r="S430" s="1"/>
      <c r="T430" s="1"/>
      <c r="U430" s="1"/>
      <c r="V430" s="1"/>
      <c r="W430" s="1"/>
      <c r="X430" s="1"/>
      <c r="Y430" s="1"/>
      <c r="Z430" s="1"/>
    </row>
    <row r="431" spans="1:26" ht="16.5" customHeight="1">
      <c r="A431" s="221"/>
      <c r="B431" s="221"/>
      <c r="C431" s="221"/>
      <c r="D431" s="221"/>
      <c r="E431" s="1"/>
      <c r="F431" s="221"/>
      <c r="G431" s="1"/>
      <c r="H431" s="1"/>
      <c r="I431" s="1"/>
      <c r="J431" s="1"/>
      <c r="K431" s="1"/>
      <c r="L431" s="1"/>
      <c r="M431" s="1"/>
      <c r="N431" s="1"/>
      <c r="O431" s="1"/>
      <c r="P431" s="1"/>
      <c r="Q431" s="1"/>
      <c r="R431" s="1"/>
      <c r="S431" s="1"/>
      <c r="T431" s="1"/>
      <c r="U431" s="1"/>
      <c r="V431" s="1"/>
      <c r="W431" s="1"/>
      <c r="X431" s="1"/>
      <c r="Y431" s="1"/>
      <c r="Z431" s="1"/>
    </row>
    <row r="432" spans="1:26" ht="16.5" customHeight="1">
      <c r="A432" s="221"/>
      <c r="B432" s="221"/>
      <c r="C432" s="221"/>
      <c r="D432" s="221"/>
      <c r="E432" s="1"/>
      <c r="F432" s="221"/>
      <c r="G432" s="1"/>
      <c r="H432" s="1"/>
      <c r="I432" s="1"/>
      <c r="J432" s="1"/>
      <c r="K432" s="1"/>
      <c r="L432" s="1"/>
      <c r="M432" s="1"/>
      <c r="N432" s="1"/>
      <c r="O432" s="1"/>
      <c r="P432" s="1"/>
      <c r="Q432" s="1"/>
      <c r="R432" s="1"/>
      <c r="S432" s="1"/>
      <c r="T432" s="1"/>
      <c r="U432" s="1"/>
      <c r="V432" s="1"/>
      <c r="W432" s="1"/>
      <c r="X432" s="1"/>
      <c r="Y432" s="1"/>
      <c r="Z432" s="1"/>
    </row>
    <row r="433" spans="1:26" ht="16.5" customHeight="1">
      <c r="A433" s="221"/>
      <c r="B433" s="221"/>
      <c r="C433" s="221"/>
      <c r="D433" s="221"/>
      <c r="E433" s="1"/>
      <c r="F433" s="221"/>
      <c r="G433" s="1"/>
      <c r="H433" s="1"/>
      <c r="I433" s="1"/>
      <c r="J433" s="1"/>
      <c r="K433" s="1"/>
      <c r="L433" s="1"/>
      <c r="M433" s="1"/>
      <c r="N433" s="1"/>
      <c r="O433" s="1"/>
      <c r="P433" s="1"/>
      <c r="Q433" s="1"/>
      <c r="R433" s="1"/>
      <c r="S433" s="1"/>
      <c r="T433" s="1"/>
      <c r="U433" s="1"/>
      <c r="V433" s="1"/>
      <c r="W433" s="1"/>
      <c r="X433" s="1"/>
      <c r="Y433" s="1"/>
      <c r="Z433" s="1"/>
    </row>
    <row r="434" spans="1:26" ht="16.5" customHeight="1">
      <c r="A434" s="221"/>
      <c r="B434" s="221"/>
      <c r="C434" s="221"/>
      <c r="D434" s="221"/>
      <c r="E434" s="1"/>
      <c r="F434" s="221"/>
      <c r="G434" s="1"/>
      <c r="H434" s="1"/>
      <c r="I434" s="1"/>
      <c r="J434" s="1"/>
      <c r="K434" s="1"/>
      <c r="L434" s="1"/>
      <c r="M434" s="1"/>
      <c r="N434" s="1"/>
      <c r="O434" s="1"/>
      <c r="P434" s="1"/>
      <c r="Q434" s="1"/>
      <c r="R434" s="1"/>
      <c r="S434" s="1"/>
      <c r="T434" s="1"/>
      <c r="U434" s="1"/>
      <c r="V434" s="1"/>
      <c r="W434" s="1"/>
      <c r="X434" s="1"/>
      <c r="Y434" s="1"/>
      <c r="Z434" s="1"/>
    </row>
    <row r="435" spans="1:26" ht="16.5" customHeight="1">
      <c r="A435" s="221"/>
      <c r="B435" s="221"/>
      <c r="C435" s="221"/>
      <c r="D435" s="221"/>
      <c r="E435" s="1"/>
      <c r="F435" s="221"/>
      <c r="G435" s="1"/>
      <c r="H435" s="1"/>
      <c r="I435" s="1"/>
      <c r="J435" s="1"/>
      <c r="K435" s="1"/>
      <c r="L435" s="1"/>
      <c r="M435" s="1"/>
      <c r="N435" s="1"/>
      <c r="O435" s="1"/>
      <c r="P435" s="1"/>
      <c r="Q435" s="1"/>
      <c r="R435" s="1"/>
      <c r="S435" s="1"/>
      <c r="T435" s="1"/>
      <c r="U435" s="1"/>
      <c r="V435" s="1"/>
      <c r="W435" s="1"/>
      <c r="X435" s="1"/>
      <c r="Y435" s="1"/>
      <c r="Z435" s="1"/>
    </row>
    <row r="436" spans="1:26" ht="16.5" customHeight="1">
      <c r="A436" s="221"/>
      <c r="B436" s="221"/>
      <c r="C436" s="221"/>
      <c r="D436" s="221"/>
      <c r="E436" s="1"/>
      <c r="F436" s="221"/>
      <c r="G436" s="1"/>
      <c r="H436" s="1"/>
      <c r="I436" s="1"/>
      <c r="J436" s="1"/>
      <c r="K436" s="1"/>
      <c r="L436" s="1"/>
      <c r="M436" s="1"/>
      <c r="N436" s="1"/>
      <c r="O436" s="1"/>
      <c r="P436" s="1"/>
      <c r="Q436" s="1"/>
      <c r="R436" s="1"/>
      <c r="S436" s="1"/>
      <c r="T436" s="1"/>
      <c r="U436" s="1"/>
      <c r="V436" s="1"/>
      <c r="W436" s="1"/>
      <c r="X436" s="1"/>
      <c r="Y436" s="1"/>
      <c r="Z436" s="1"/>
    </row>
    <row r="437" spans="1:26" ht="16.5" customHeight="1">
      <c r="A437" s="221"/>
      <c r="B437" s="221"/>
      <c r="C437" s="221"/>
      <c r="D437" s="221"/>
      <c r="E437" s="1"/>
      <c r="F437" s="221"/>
      <c r="G437" s="1"/>
      <c r="H437" s="1"/>
      <c r="I437" s="1"/>
      <c r="J437" s="1"/>
      <c r="K437" s="1"/>
      <c r="L437" s="1"/>
      <c r="M437" s="1"/>
      <c r="N437" s="1"/>
      <c r="O437" s="1"/>
      <c r="P437" s="1"/>
      <c r="Q437" s="1"/>
      <c r="R437" s="1"/>
      <c r="S437" s="1"/>
      <c r="T437" s="1"/>
      <c r="U437" s="1"/>
      <c r="V437" s="1"/>
      <c r="W437" s="1"/>
      <c r="X437" s="1"/>
      <c r="Y437" s="1"/>
      <c r="Z437" s="1"/>
    </row>
    <row r="438" spans="1:26" ht="16.5" customHeight="1">
      <c r="A438" s="221"/>
      <c r="B438" s="221"/>
      <c r="C438" s="221"/>
      <c r="D438" s="221"/>
      <c r="E438" s="1"/>
      <c r="F438" s="221"/>
      <c r="G438" s="1"/>
      <c r="H438" s="1"/>
      <c r="I438" s="1"/>
      <c r="J438" s="1"/>
      <c r="K438" s="1"/>
      <c r="L438" s="1"/>
      <c r="M438" s="1"/>
      <c r="N438" s="1"/>
      <c r="O438" s="1"/>
      <c r="P438" s="1"/>
      <c r="Q438" s="1"/>
      <c r="R438" s="1"/>
      <c r="S438" s="1"/>
      <c r="T438" s="1"/>
      <c r="U438" s="1"/>
      <c r="V438" s="1"/>
      <c r="W438" s="1"/>
      <c r="X438" s="1"/>
      <c r="Y438" s="1"/>
      <c r="Z438" s="1"/>
    </row>
    <row r="439" spans="1:26" ht="16.5" customHeight="1">
      <c r="A439" s="221"/>
      <c r="B439" s="221"/>
      <c r="C439" s="221"/>
      <c r="D439" s="221"/>
      <c r="E439" s="1"/>
      <c r="F439" s="221"/>
      <c r="G439" s="1"/>
      <c r="H439" s="1"/>
      <c r="I439" s="1"/>
      <c r="J439" s="1"/>
      <c r="K439" s="1"/>
      <c r="L439" s="1"/>
      <c r="M439" s="1"/>
      <c r="N439" s="1"/>
      <c r="O439" s="1"/>
      <c r="P439" s="1"/>
      <c r="Q439" s="1"/>
      <c r="R439" s="1"/>
      <c r="S439" s="1"/>
      <c r="T439" s="1"/>
      <c r="U439" s="1"/>
      <c r="V439" s="1"/>
      <c r="W439" s="1"/>
      <c r="X439" s="1"/>
      <c r="Y439" s="1"/>
      <c r="Z439" s="1"/>
    </row>
    <row r="440" spans="1:26" ht="16.5" customHeight="1">
      <c r="A440" s="221"/>
      <c r="B440" s="221"/>
      <c r="C440" s="221"/>
      <c r="D440" s="221"/>
      <c r="E440" s="1"/>
      <c r="F440" s="221"/>
      <c r="G440" s="1"/>
      <c r="H440" s="1"/>
      <c r="I440" s="1"/>
      <c r="J440" s="1"/>
      <c r="K440" s="1"/>
      <c r="L440" s="1"/>
      <c r="M440" s="1"/>
      <c r="N440" s="1"/>
      <c r="O440" s="1"/>
      <c r="P440" s="1"/>
      <c r="Q440" s="1"/>
      <c r="R440" s="1"/>
      <c r="S440" s="1"/>
      <c r="T440" s="1"/>
      <c r="U440" s="1"/>
      <c r="V440" s="1"/>
      <c r="W440" s="1"/>
      <c r="X440" s="1"/>
      <c r="Y440" s="1"/>
      <c r="Z440" s="1"/>
    </row>
    <row r="441" spans="1:26" ht="16.5" customHeight="1">
      <c r="A441" s="221"/>
      <c r="B441" s="221"/>
      <c r="C441" s="221"/>
      <c r="D441" s="221"/>
      <c r="E441" s="1"/>
      <c r="F441" s="221"/>
      <c r="G441" s="1"/>
      <c r="H441" s="1"/>
      <c r="I441" s="1"/>
      <c r="J441" s="1"/>
      <c r="K441" s="1"/>
      <c r="L441" s="1"/>
      <c r="M441" s="1"/>
      <c r="N441" s="1"/>
      <c r="O441" s="1"/>
      <c r="P441" s="1"/>
      <c r="Q441" s="1"/>
      <c r="R441" s="1"/>
      <c r="S441" s="1"/>
      <c r="T441" s="1"/>
      <c r="U441" s="1"/>
      <c r="V441" s="1"/>
      <c r="W441" s="1"/>
      <c r="X441" s="1"/>
      <c r="Y441" s="1"/>
      <c r="Z441" s="1"/>
    </row>
    <row r="442" spans="1:26" ht="16.5" customHeight="1">
      <c r="A442" s="221"/>
      <c r="B442" s="221"/>
      <c r="C442" s="221"/>
      <c r="D442" s="221"/>
      <c r="E442" s="1"/>
      <c r="F442" s="221"/>
      <c r="G442" s="1"/>
      <c r="H442" s="1"/>
      <c r="I442" s="1"/>
      <c r="J442" s="1"/>
      <c r="K442" s="1"/>
      <c r="L442" s="1"/>
      <c r="M442" s="1"/>
      <c r="N442" s="1"/>
      <c r="O442" s="1"/>
      <c r="P442" s="1"/>
      <c r="Q442" s="1"/>
      <c r="R442" s="1"/>
      <c r="S442" s="1"/>
      <c r="T442" s="1"/>
      <c r="U442" s="1"/>
      <c r="V442" s="1"/>
      <c r="W442" s="1"/>
      <c r="X442" s="1"/>
      <c r="Y442" s="1"/>
      <c r="Z442" s="1"/>
    </row>
    <row r="443" spans="1:26" ht="16.5" customHeight="1">
      <c r="A443" s="221"/>
      <c r="B443" s="221"/>
      <c r="C443" s="221"/>
      <c r="D443" s="221"/>
      <c r="E443" s="1"/>
      <c r="F443" s="221"/>
      <c r="G443" s="1"/>
      <c r="H443" s="1"/>
      <c r="I443" s="1"/>
      <c r="J443" s="1"/>
      <c r="K443" s="1"/>
      <c r="L443" s="1"/>
      <c r="M443" s="1"/>
      <c r="N443" s="1"/>
      <c r="O443" s="1"/>
      <c r="P443" s="1"/>
      <c r="Q443" s="1"/>
      <c r="R443" s="1"/>
      <c r="S443" s="1"/>
      <c r="T443" s="1"/>
      <c r="U443" s="1"/>
      <c r="V443" s="1"/>
      <c r="W443" s="1"/>
      <c r="X443" s="1"/>
      <c r="Y443" s="1"/>
      <c r="Z443" s="1"/>
    </row>
    <row r="444" spans="1:26" ht="16.5" customHeight="1">
      <c r="A444" s="221"/>
      <c r="B444" s="221"/>
      <c r="C444" s="221"/>
      <c r="D444" s="221"/>
      <c r="E444" s="1"/>
      <c r="F444" s="221"/>
      <c r="G444" s="1"/>
      <c r="H444" s="1"/>
      <c r="I444" s="1"/>
      <c r="J444" s="1"/>
      <c r="K444" s="1"/>
      <c r="L444" s="1"/>
      <c r="M444" s="1"/>
      <c r="N444" s="1"/>
      <c r="O444" s="1"/>
      <c r="P444" s="1"/>
      <c r="Q444" s="1"/>
      <c r="R444" s="1"/>
      <c r="S444" s="1"/>
      <c r="T444" s="1"/>
      <c r="U444" s="1"/>
      <c r="V444" s="1"/>
      <c r="W444" s="1"/>
      <c r="X444" s="1"/>
      <c r="Y444" s="1"/>
      <c r="Z444" s="1"/>
    </row>
    <row r="445" spans="1:26" ht="16.5" customHeight="1">
      <c r="A445" s="221"/>
      <c r="B445" s="221"/>
      <c r="C445" s="221"/>
      <c r="D445" s="221"/>
      <c r="E445" s="1"/>
      <c r="F445" s="221"/>
      <c r="G445" s="1"/>
      <c r="H445" s="1"/>
      <c r="I445" s="1"/>
      <c r="J445" s="1"/>
      <c r="K445" s="1"/>
      <c r="L445" s="1"/>
      <c r="M445" s="1"/>
      <c r="N445" s="1"/>
      <c r="O445" s="1"/>
      <c r="P445" s="1"/>
      <c r="Q445" s="1"/>
      <c r="R445" s="1"/>
      <c r="S445" s="1"/>
      <c r="T445" s="1"/>
      <c r="U445" s="1"/>
      <c r="V445" s="1"/>
      <c r="W445" s="1"/>
      <c r="X445" s="1"/>
      <c r="Y445" s="1"/>
      <c r="Z445" s="1"/>
    </row>
    <row r="446" spans="1:26" ht="16.5" customHeight="1">
      <c r="A446" s="221"/>
      <c r="B446" s="221"/>
      <c r="C446" s="221"/>
      <c r="D446" s="221"/>
      <c r="E446" s="1"/>
      <c r="F446" s="221"/>
      <c r="G446" s="1"/>
      <c r="H446" s="1"/>
      <c r="I446" s="1"/>
      <c r="J446" s="1"/>
      <c r="K446" s="1"/>
      <c r="L446" s="1"/>
      <c r="M446" s="1"/>
      <c r="N446" s="1"/>
      <c r="O446" s="1"/>
      <c r="P446" s="1"/>
      <c r="Q446" s="1"/>
      <c r="R446" s="1"/>
      <c r="S446" s="1"/>
      <c r="T446" s="1"/>
      <c r="U446" s="1"/>
      <c r="V446" s="1"/>
      <c r="W446" s="1"/>
      <c r="X446" s="1"/>
      <c r="Y446" s="1"/>
      <c r="Z446" s="1"/>
    </row>
    <row r="447" spans="1:26" ht="16.5" customHeight="1">
      <c r="A447" s="221"/>
      <c r="B447" s="221"/>
      <c r="C447" s="221"/>
      <c r="D447" s="221"/>
      <c r="E447" s="1"/>
      <c r="F447" s="221"/>
      <c r="G447" s="1"/>
      <c r="H447" s="1"/>
      <c r="I447" s="1"/>
      <c r="J447" s="1"/>
      <c r="K447" s="1"/>
      <c r="L447" s="1"/>
      <c r="M447" s="1"/>
      <c r="N447" s="1"/>
      <c r="O447" s="1"/>
      <c r="P447" s="1"/>
      <c r="Q447" s="1"/>
      <c r="R447" s="1"/>
      <c r="S447" s="1"/>
      <c r="T447" s="1"/>
      <c r="U447" s="1"/>
      <c r="V447" s="1"/>
      <c r="W447" s="1"/>
      <c r="X447" s="1"/>
      <c r="Y447" s="1"/>
      <c r="Z447" s="1"/>
    </row>
    <row r="448" spans="1:26" ht="16.5" customHeight="1">
      <c r="A448" s="221"/>
      <c r="B448" s="221"/>
      <c r="C448" s="221"/>
      <c r="D448" s="221"/>
      <c r="E448" s="1"/>
      <c r="F448" s="221"/>
      <c r="G448" s="1"/>
      <c r="H448" s="1"/>
      <c r="I448" s="1"/>
      <c r="J448" s="1"/>
      <c r="K448" s="1"/>
      <c r="L448" s="1"/>
      <c r="M448" s="1"/>
      <c r="N448" s="1"/>
      <c r="O448" s="1"/>
      <c r="P448" s="1"/>
      <c r="Q448" s="1"/>
      <c r="R448" s="1"/>
      <c r="S448" s="1"/>
      <c r="T448" s="1"/>
      <c r="U448" s="1"/>
      <c r="V448" s="1"/>
      <c r="W448" s="1"/>
      <c r="X448" s="1"/>
      <c r="Y448" s="1"/>
      <c r="Z448" s="1"/>
    </row>
    <row r="449" spans="1:26" ht="16.5" customHeight="1">
      <c r="A449" s="221"/>
      <c r="B449" s="221"/>
      <c r="C449" s="221"/>
      <c r="D449" s="221"/>
      <c r="E449" s="1"/>
      <c r="F449" s="221"/>
      <c r="G449" s="1"/>
      <c r="H449" s="1"/>
      <c r="I449" s="1"/>
      <c r="J449" s="1"/>
      <c r="K449" s="1"/>
      <c r="L449" s="1"/>
      <c r="M449" s="1"/>
      <c r="N449" s="1"/>
      <c r="O449" s="1"/>
      <c r="P449" s="1"/>
      <c r="Q449" s="1"/>
      <c r="R449" s="1"/>
      <c r="S449" s="1"/>
      <c r="T449" s="1"/>
      <c r="U449" s="1"/>
      <c r="V449" s="1"/>
      <c r="W449" s="1"/>
      <c r="X449" s="1"/>
      <c r="Y449" s="1"/>
      <c r="Z449" s="1"/>
    </row>
    <row r="450" spans="1:26" ht="16.5" customHeight="1">
      <c r="A450" s="221"/>
      <c r="B450" s="221"/>
      <c r="C450" s="221"/>
      <c r="D450" s="221"/>
      <c r="E450" s="1"/>
      <c r="F450" s="221"/>
      <c r="G450" s="1"/>
      <c r="H450" s="1"/>
      <c r="I450" s="1"/>
      <c r="J450" s="1"/>
      <c r="K450" s="1"/>
      <c r="L450" s="1"/>
      <c r="M450" s="1"/>
      <c r="N450" s="1"/>
      <c r="O450" s="1"/>
      <c r="P450" s="1"/>
      <c r="Q450" s="1"/>
      <c r="R450" s="1"/>
      <c r="S450" s="1"/>
      <c r="T450" s="1"/>
      <c r="U450" s="1"/>
      <c r="V450" s="1"/>
      <c r="W450" s="1"/>
      <c r="X450" s="1"/>
      <c r="Y450" s="1"/>
      <c r="Z450" s="1"/>
    </row>
    <row r="451" spans="1:26" ht="16.5" customHeight="1">
      <c r="A451" s="221"/>
      <c r="B451" s="221"/>
      <c r="C451" s="221"/>
      <c r="D451" s="221"/>
      <c r="E451" s="1"/>
      <c r="F451" s="221"/>
      <c r="G451" s="1"/>
      <c r="H451" s="1"/>
      <c r="I451" s="1"/>
      <c r="J451" s="1"/>
      <c r="K451" s="1"/>
      <c r="L451" s="1"/>
      <c r="M451" s="1"/>
      <c r="N451" s="1"/>
      <c r="O451" s="1"/>
      <c r="P451" s="1"/>
      <c r="Q451" s="1"/>
      <c r="R451" s="1"/>
      <c r="S451" s="1"/>
      <c r="T451" s="1"/>
      <c r="U451" s="1"/>
      <c r="V451" s="1"/>
      <c r="W451" s="1"/>
      <c r="X451" s="1"/>
      <c r="Y451" s="1"/>
      <c r="Z451" s="1"/>
    </row>
    <row r="452" spans="1:26" ht="16.5" customHeight="1">
      <c r="A452" s="221"/>
      <c r="B452" s="221"/>
      <c r="C452" s="221"/>
      <c r="D452" s="221"/>
      <c r="E452" s="1"/>
      <c r="F452" s="221"/>
      <c r="G452" s="1"/>
      <c r="H452" s="1"/>
      <c r="I452" s="1"/>
      <c r="J452" s="1"/>
      <c r="K452" s="1"/>
      <c r="L452" s="1"/>
      <c r="M452" s="1"/>
      <c r="N452" s="1"/>
      <c r="O452" s="1"/>
      <c r="P452" s="1"/>
      <c r="Q452" s="1"/>
      <c r="R452" s="1"/>
      <c r="S452" s="1"/>
      <c r="T452" s="1"/>
      <c r="U452" s="1"/>
      <c r="V452" s="1"/>
      <c r="W452" s="1"/>
      <c r="X452" s="1"/>
      <c r="Y452" s="1"/>
      <c r="Z452" s="1"/>
    </row>
    <row r="453" spans="1:26" ht="16.5" customHeight="1">
      <c r="A453" s="221"/>
      <c r="B453" s="221"/>
      <c r="C453" s="221"/>
      <c r="D453" s="221"/>
      <c r="E453" s="1"/>
      <c r="F453" s="221"/>
      <c r="G453" s="1"/>
      <c r="H453" s="1"/>
      <c r="I453" s="1"/>
      <c r="J453" s="1"/>
      <c r="K453" s="1"/>
      <c r="L453" s="1"/>
      <c r="M453" s="1"/>
      <c r="N453" s="1"/>
      <c r="O453" s="1"/>
      <c r="P453" s="1"/>
      <c r="Q453" s="1"/>
      <c r="R453" s="1"/>
      <c r="S453" s="1"/>
      <c r="T453" s="1"/>
      <c r="U453" s="1"/>
      <c r="V453" s="1"/>
      <c r="W453" s="1"/>
      <c r="X453" s="1"/>
      <c r="Y453" s="1"/>
      <c r="Z453" s="1"/>
    </row>
    <row r="454" spans="1:26" ht="16.5" customHeight="1">
      <c r="A454" s="221"/>
      <c r="B454" s="221"/>
      <c r="C454" s="221"/>
      <c r="D454" s="221"/>
      <c r="E454" s="1"/>
      <c r="F454" s="221"/>
      <c r="G454" s="1"/>
      <c r="H454" s="1"/>
      <c r="I454" s="1"/>
      <c r="J454" s="1"/>
      <c r="K454" s="1"/>
      <c r="L454" s="1"/>
      <c r="M454" s="1"/>
      <c r="N454" s="1"/>
      <c r="O454" s="1"/>
      <c r="P454" s="1"/>
      <c r="Q454" s="1"/>
      <c r="R454" s="1"/>
      <c r="S454" s="1"/>
      <c r="T454" s="1"/>
      <c r="U454" s="1"/>
      <c r="V454" s="1"/>
      <c r="W454" s="1"/>
      <c r="X454" s="1"/>
      <c r="Y454" s="1"/>
      <c r="Z454" s="1"/>
    </row>
    <row r="455" spans="1:26" ht="16.5" customHeight="1">
      <c r="A455" s="221"/>
      <c r="B455" s="221"/>
      <c r="C455" s="221"/>
      <c r="D455" s="221"/>
      <c r="E455" s="1"/>
      <c r="F455" s="221"/>
      <c r="G455" s="1"/>
      <c r="H455" s="1"/>
      <c r="I455" s="1"/>
      <c r="J455" s="1"/>
      <c r="K455" s="1"/>
      <c r="L455" s="1"/>
      <c r="M455" s="1"/>
      <c r="N455" s="1"/>
      <c r="O455" s="1"/>
      <c r="P455" s="1"/>
      <c r="Q455" s="1"/>
      <c r="R455" s="1"/>
      <c r="S455" s="1"/>
      <c r="T455" s="1"/>
      <c r="U455" s="1"/>
      <c r="V455" s="1"/>
      <c r="W455" s="1"/>
      <c r="X455" s="1"/>
      <c r="Y455" s="1"/>
      <c r="Z455" s="1"/>
    </row>
    <row r="456" spans="1:26" ht="16.5" customHeight="1">
      <c r="A456" s="221"/>
      <c r="B456" s="221"/>
      <c r="C456" s="221"/>
      <c r="D456" s="221"/>
      <c r="E456" s="1"/>
      <c r="F456" s="221"/>
      <c r="G456" s="1"/>
      <c r="H456" s="1"/>
      <c r="I456" s="1"/>
      <c r="J456" s="1"/>
      <c r="K456" s="1"/>
      <c r="L456" s="1"/>
      <c r="M456" s="1"/>
      <c r="N456" s="1"/>
      <c r="O456" s="1"/>
      <c r="P456" s="1"/>
      <c r="Q456" s="1"/>
      <c r="R456" s="1"/>
      <c r="S456" s="1"/>
      <c r="T456" s="1"/>
      <c r="U456" s="1"/>
      <c r="V456" s="1"/>
      <c r="W456" s="1"/>
      <c r="X456" s="1"/>
      <c r="Y456" s="1"/>
      <c r="Z456" s="1"/>
    </row>
    <row r="457" spans="1:26" ht="16.5" customHeight="1">
      <c r="A457" s="221"/>
      <c r="B457" s="221"/>
      <c r="C457" s="221"/>
      <c r="D457" s="221"/>
      <c r="E457" s="1"/>
      <c r="F457" s="221"/>
      <c r="G457" s="1"/>
      <c r="H457" s="1"/>
      <c r="I457" s="1"/>
      <c r="J457" s="1"/>
      <c r="K457" s="1"/>
      <c r="L457" s="1"/>
      <c r="M457" s="1"/>
      <c r="N457" s="1"/>
      <c r="O457" s="1"/>
      <c r="P457" s="1"/>
      <c r="Q457" s="1"/>
      <c r="R457" s="1"/>
      <c r="S457" s="1"/>
      <c r="T457" s="1"/>
      <c r="U457" s="1"/>
      <c r="V457" s="1"/>
      <c r="W457" s="1"/>
      <c r="X457" s="1"/>
      <c r="Y457" s="1"/>
      <c r="Z457" s="1"/>
    </row>
    <row r="458" spans="1:26" ht="16.5" customHeight="1">
      <c r="A458" s="221"/>
      <c r="B458" s="221"/>
      <c r="C458" s="221"/>
      <c r="D458" s="221"/>
      <c r="E458" s="1"/>
      <c r="F458" s="221"/>
      <c r="G458" s="1"/>
      <c r="H458" s="1"/>
      <c r="I458" s="1"/>
      <c r="J458" s="1"/>
      <c r="K458" s="1"/>
      <c r="L458" s="1"/>
      <c r="M458" s="1"/>
      <c r="N458" s="1"/>
      <c r="O458" s="1"/>
      <c r="P458" s="1"/>
      <c r="Q458" s="1"/>
      <c r="R458" s="1"/>
      <c r="S458" s="1"/>
      <c r="T458" s="1"/>
      <c r="U458" s="1"/>
      <c r="V458" s="1"/>
      <c r="W458" s="1"/>
      <c r="X458" s="1"/>
      <c r="Y458" s="1"/>
      <c r="Z458" s="1"/>
    </row>
    <row r="459" spans="1:26" ht="16.5" customHeight="1">
      <c r="A459" s="221"/>
      <c r="B459" s="221"/>
      <c r="C459" s="221"/>
      <c r="D459" s="221"/>
      <c r="E459" s="1"/>
      <c r="F459" s="221"/>
      <c r="G459" s="1"/>
      <c r="H459" s="1"/>
      <c r="I459" s="1"/>
      <c r="J459" s="1"/>
      <c r="K459" s="1"/>
      <c r="L459" s="1"/>
      <c r="M459" s="1"/>
      <c r="N459" s="1"/>
      <c r="O459" s="1"/>
      <c r="P459" s="1"/>
      <c r="Q459" s="1"/>
      <c r="R459" s="1"/>
      <c r="S459" s="1"/>
      <c r="T459" s="1"/>
      <c r="U459" s="1"/>
      <c r="V459" s="1"/>
      <c r="W459" s="1"/>
      <c r="X459" s="1"/>
      <c r="Y459" s="1"/>
      <c r="Z459" s="1"/>
    </row>
    <row r="460" spans="1:26" ht="16.5" customHeight="1">
      <c r="A460" s="221"/>
      <c r="B460" s="221"/>
      <c r="C460" s="221"/>
      <c r="D460" s="221"/>
      <c r="E460" s="1"/>
      <c r="F460" s="221"/>
      <c r="G460" s="1"/>
      <c r="H460" s="1"/>
      <c r="I460" s="1"/>
      <c r="J460" s="1"/>
      <c r="K460" s="1"/>
      <c r="L460" s="1"/>
      <c r="M460" s="1"/>
      <c r="N460" s="1"/>
      <c r="O460" s="1"/>
      <c r="P460" s="1"/>
      <c r="Q460" s="1"/>
      <c r="R460" s="1"/>
      <c r="S460" s="1"/>
      <c r="T460" s="1"/>
      <c r="U460" s="1"/>
      <c r="V460" s="1"/>
      <c r="W460" s="1"/>
      <c r="X460" s="1"/>
      <c r="Y460" s="1"/>
      <c r="Z460" s="1"/>
    </row>
    <row r="461" spans="1:26" ht="16.5" customHeight="1">
      <c r="A461" s="221"/>
      <c r="B461" s="221"/>
      <c r="C461" s="221"/>
      <c r="D461" s="221"/>
      <c r="E461" s="1"/>
      <c r="F461" s="221"/>
      <c r="G461" s="1"/>
      <c r="H461" s="1"/>
      <c r="I461" s="1"/>
      <c r="J461" s="1"/>
      <c r="K461" s="1"/>
      <c r="L461" s="1"/>
      <c r="M461" s="1"/>
      <c r="N461" s="1"/>
      <c r="O461" s="1"/>
      <c r="P461" s="1"/>
      <c r="Q461" s="1"/>
      <c r="R461" s="1"/>
      <c r="S461" s="1"/>
      <c r="T461" s="1"/>
      <c r="U461" s="1"/>
      <c r="V461" s="1"/>
      <c r="W461" s="1"/>
      <c r="X461" s="1"/>
      <c r="Y461" s="1"/>
      <c r="Z461" s="1"/>
    </row>
    <row r="462" spans="1:26" ht="16.5" customHeight="1">
      <c r="A462" s="221"/>
      <c r="B462" s="221"/>
      <c r="C462" s="221"/>
      <c r="D462" s="221"/>
      <c r="E462" s="1"/>
      <c r="F462" s="221"/>
      <c r="G462" s="1"/>
      <c r="H462" s="1"/>
      <c r="I462" s="1"/>
      <c r="J462" s="1"/>
      <c r="K462" s="1"/>
      <c r="L462" s="1"/>
      <c r="M462" s="1"/>
      <c r="N462" s="1"/>
      <c r="O462" s="1"/>
      <c r="P462" s="1"/>
      <c r="Q462" s="1"/>
      <c r="R462" s="1"/>
      <c r="S462" s="1"/>
      <c r="T462" s="1"/>
      <c r="U462" s="1"/>
      <c r="V462" s="1"/>
      <c r="W462" s="1"/>
      <c r="X462" s="1"/>
      <c r="Y462" s="1"/>
      <c r="Z462" s="1"/>
    </row>
    <row r="463" spans="1:26" ht="16.5" customHeight="1">
      <c r="A463" s="221"/>
      <c r="B463" s="221"/>
      <c r="C463" s="221"/>
      <c r="D463" s="221"/>
      <c r="E463" s="1"/>
      <c r="F463" s="221"/>
      <c r="G463" s="1"/>
      <c r="H463" s="1"/>
      <c r="I463" s="1"/>
      <c r="J463" s="1"/>
      <c r="K463" s="1"/>
      <c r="L463" s="1"/>
      <c r="M463" s="1"/>
      <c r="N463" s="1"/>
      <c r="O463" s="1"/>
      <c r="P463" s="1"/>
      <c r="Q463" s="1"/>
      <c r="R463" s="1"/>
      <c r="S463" s="1"/>
      <c r="T463" s="1"/>
      <c r="U463" s="1"/>
      <c r="V463" s="1"/>
      <c r="W463" s="1"/>
      <c r="X463" s="1"/>
      <c r="Y463" s="1"/>
      <c r="Z463" s="1"/>
    </row>
    <row r="464" spans="1:26" ht="16.5" customHeight="1">
      <c r="A464" s="221"/>
      <c r="B464" s="221"/>
      <c r="C464" s="221"/>
      <c r="D464" s="221"/>
      <c r="E464" s="1"/>
      <c r="F464" s="221"/>
      <c r="G464" s="1"/>
      <c r="H464" s="1"/>
      <c r="I464" s="1"/>
      <c r="J464" s="1"/>
      <c r="K464" s="1"/>
      <c r="L464" s="1"/>
      <c r="M464" s="1"/>
      <c r="N464" s="1"/>
      <c r="O464" s="1"/>
      <c r="P464" s="1"/>
      <c r="Q464" s="1"/>
      <c r="R464" s="1"/>
      <c r="S464" s="1"/>
      <c r="T464" s="1"/>
      <c r="U464" s="1"/>
      <c r="V464" s="1"/>
      <c r="W464" s="1"/>
      <c r="X464" s="1"/>
      <c r="Y464" s="1"/>
      <c r="Z464" s="1"/>
    </row>
    <row r="465" spans="1:26" ht="16.5" customHeight="1">
      <c r="A465" s="221"/>
      <c r="B465" s="221"/>
      <c r="C465" s="221"/>
      <c r="D465" s="221"/>
      <c r="E465" s="1"/>
      <c r="F465" s="221"/>
      <c r="G465" s="1"/>
      <c r="H465" s="1"/>
      <c r="I465" s="1"/>
      <c r="J465" s="1"/>
      <c r="K465" s="1"/>
      <c r="L465" s="1"/>
      <c r="M465" s="1"/>
      <c r="N465" s="1"/>
      <c r="O465" s="1"/>
      <c r="P465" s="1"/>
      <c r="Q465" s="1"/>
      <c r="R465" s="1"/>
      <c r="S465" s="1"/>
      <c r="T465" s="1"/>
      <c r="U465" s="1"/>
      <c r="V465" s="1"/>
      <c r="W465" s="1"/>
      <c r="X465" s="1"/>
      <c r="Y465" s="1"/>
      <c r="Z465" s="1"/>
    </row>
    <row r="466" spans="1:26" ht="16.5" customHeight="1">
      <c r="A466" s="221"/>
      <c r="B466" s="221"/>
      <c r="C466" s="221"/>
      <c r="D466" s="221"/>
      <c r="E466" s="1"/>
      <c r="F466" s="221"/>
      <c r="G466" s="1"/>
      <c r="H466" s="1"/>
      <c r="I466" s="1"/>
      <c r="J466" s="1"/>
      <c r="K466" s="1"/>
      <c r="L466" s="1"/>
      <c r="M466" s="1"/>
      <c r="N466" s="1"/>
      <c r="O466" s="1"/>
      <c r="P466" s="1"/>
      <c r="Q466" s="1"/>
      <c r="R466" s="1"/>
      <c r="S466" s="1"/>
      <c r="T466" s="1"/>
      <c r="U466" s="1"/>
      <c r="V466" s="1"/>
      <c r="W466" s="1"/>
      <c r="X466" s="1"/>
      <c r="Y466" s="1"/>
      <c r="Z466" s="1"/>
    </row>
    <row r="467" spans="1:26" ht="16.5" customHeight="1">
      <c r="A467" s="221"/>
      <c r="B467" s="221"/>
      <c r="C467" s="221"/>
      <c r="D467" s="221"/>
      <c r="E467" s="1"/>
      <c r="F467" s="221"/>
      <c r="G467" s="1"/>
      <c r="H467" s="1"/>
      <c r="I467" s="1"/>
      <c r="J467" s="1"/>
      <c r="K467" s="1"/>
      <c r="L467" s="1"/>
      <c r="M467" s="1"/>
      <c r="N467" s="1"/>
      <c r="O467" s="1"/>
      <c r="P467" s="1"/>
      <c r="Q467" s="1"/>
      <c r="R467" s="1"/>
      <c r="S467" s="1"/>
      <c r="T467" s="1"/>
      <c r="U467" s="1"/>
      <c r="V467" s="1"/>
      <c r="W467" s="1"/>
      <c r="X467" s="1"/>
      <c r="Y467" s="1"/>
      <c r="Z467" s="1"/>
    </row>
    <row r="468" spans="1:26" ht="16.5" customHeight="1">
      <c r="A468" s="221"/>
      <c r="B468" s="221"/>
      <c r="C468" s="221"/>
      <c r="D468" s="221"/>
      <c r="E468" s="1"/>
      <c r="F468" s="221"/>
      <c r="G468" s="1"/>
      <c r="H468" s="1"/>
      <c r="I468" s="1"/>
      <c r="J468" s="1"/>
      <c r="K468" s="1"/>
      <c r="L468" s="1"/>
      <c r="M468" s="1"/>
      <c r="N468" s="1"/>
      <c r="O468" s="1"/>
      <c r="P468" s="1"/>
      <c r="Q468" s="1"/>
      <c r="R468" s="1"/>
      <c r="S468" s="1"/>
      <c r="T468" s="1"/>
      <c r="U468" s="1"/>
      <c r="V468" s="1"/>
      <c r="W468" s="1"/>
      <c r="X468" s="1"/>
      <c r="Y468" s="1"/>
      <c r="Z468" s="1"/>
    </row>
    <row r="469" spans="1:26" ht="16.5" customHeight="1">
      <c r="A469" s="221"/>
      <c r="B469" s="221"/>
      <c r="C469" s="221"/>
      <c r="D469" s="221"/>
      <c r="E469" s="1"/>
      <c r="F469" s="221"/>
      <c r="G469" s="1"/>
      <c r="H469" s="1"/>
      <c r="I469" s="1"/>
      <c r="J469" s="1"/>
      <c r="K469" s="1"/>
      <c r="L469" s="1"/>
      <c r="M469" s="1"/>
      <c r="N469" s="1"/>
      <c r="O469" s="1"/>
      <c r="P469" s="1"/>
      <c r="Q469" s="1"/>
      <c r="R469" s="1"/>
      <c r="S469" s="1"/>
      <c r="T469" s="1"/>
      <c r="U469" s="1"/>
      <c r="V469" s="1"/>
      <c r="W469" s="1"/>
      <c r="X469" s="1"/>
      <c r="Y469" s="1"/>
      <c r="Z469" s="1"/>
    </row>
    <row r="470" spans="1:26" ht="16.5" customHeight="1">
      <c r="A470" s="221"/>
      <c r="B470" s="221"/>
      <c r="C470" s="221"/>
      <c r="D470" s="221"/>
      <c r="E470" s="1"/>
      <c r="F470" s="221"/>
      <c r="G470" s="1"/>
      <c r="H470" s="1"/>
      <c r="I470" s="1"/>
      <c r="J470" s="1"/>
      <c r="K470" s="1"/>
      <c r="L470" s="1"/>
      <c r="M470" s="1"/>
      <c r="N470" s="1"/>
      <c r="O470" s="1"/>
      <c r="P470" s="1"/>
      <c r="Q470" s="1"/>
      <c r="R470" s="1"/>
      <c r="S470" s="1"/>
      <c r="T470" s="1"/>
      <c r="U470" s="1"/>
      <c r="V470" s="1"/>
      <c r="W470" s="1"/>
      <c r="X470" s="1"/>
      <c r="Y470" s="1"/>
      <c r="Z470" s="1"/>
    </row>
    <row r="471" spans="1:26" ht="16.5" customHeight="1">
      <c r="A471" s="221"/>
      <c r="B471" s="221"/>
      <c r="C471" s="221"/>
      <c r="D471" s="221"/>
      <c r="E471" s="1"/>
      <c r="F471" s="221"/>
      <c r="G471" s="1"/>
      <c r="H471" s="1"/>
      <c r="I471" s="1"/>
      <c r="J471" s="1"/>
      <c r="K471" s="1"/>
      <c r="L471" s="1"/>
      <c r="M471" s="1"/>
      <c r="N471" s="1"/>
      <c r="O471" s="1"/>
      <c r="P471" s="1"/>
      <c r="Q471" s="1"/>
      <c r="R471" s="1"/>
      <c r="S471" s="1"/>
      <c r="T471" s="1"/>
      <c r="U471" s="1"/>
      <c r="V471" s="1"/>
      <c r="W471" s="1"/>
      <c r="X471" s="1"/>
      <c r="Y471" s="1"/>
      <c r="Z471" s="1"/>
    </row>
    <row r="472" spans="1:26" ht="16.5" customHeight="1">
      <c r="A472" s="221"/>
      <c r="B472" s="221"/>
      <c r="C472" s="221"/>
      <c r="D472" s="221"/>
      <c r="E472" s="1"/>
      <c r="F472" s="221"/>
      <c r="G472" s="1"/>
      <c r="H472" s="1"/>
      <c r="I472" s="1"/>
      <c r="J472" s="1"/>
      <c r="K472" s="1"/>
      <c r="L472" s="1"/>
      <c r="M472" s="1"/>
      <c r="N472" s="1"/>
      <c r="O472" s="1"/>
      <c r="P472" s="1"/>
      <c r="Q472" s="1"/>
      <c r="R472" s="1"/>
      <c r="S472" s="1"/>
      <c r="T472" s="1"/>
      <c r="U472" s="1"/>
      <c r="V472" s="1"/>
      <c r="W472" s="1"/>
      <c r="X472" s="1"/>
      <c r="Y472" s="1"/>
      <c r="Z472" s="1"/>
    </row>
    <row r="473" spans="1:26" ht="16.5" customHeight="1">
      <c r="A473" s="221"/>
      <c r="B473" s="221"/>
      <c r="C473" s="221"/>
      <c r="D473" s="221"/>
      <c r="E473" s="1"/>
      <c r="F473" s="221"/>
      <c r="G473" s="1"/>
      <c r="H473" s="1"/>
      <c r="I473" s="1"/>
      <c r="J473" s="1"/>
      <c r="K473" s="1"/>
      <c r="L473" s="1"/>
      <c r="M473" s="1"/>
      <c r="N473" s="1"/>
      <c r="O473" s="1"/>
      <c r="P473" s="1"/>
      <c r="Q473" s="1"/>
      <c r="R473" s="1"/>
      <c r="S473" s="1"/>
      <c r="T473" s="1"/>
      <c r="U473" s="1"/>
      <c r="V473" s="1"/>
      <c r="W473" s="1"/>
      <c r="X473" s="1"/>
      <c r="Y473" s="1"/>
      <c r="Z473" s="1"/>
    </row>
    <row r="474" spans="1:26" ht="16.5" customHeight="1">
      <c r="A474" s="221"/>
      <c r="B474" s="221"/>
      <c r="C474" s="221"/>
      <c r="D474" s="221"/>
      <c r="E474" s="1"/>
      <c r="F474" s="221"/>
      <c r="G474" s="1"/>
      <c r="H474" s="1"/>
      <c r="I474" s="1"/>
      <c r="J474" s="1"/>
      <c r="K474" s="1"/>
      <c r="L474" s="1"/>
      <c r="M474" s="1"/>
      <c r="N474" s="1"/>
      <c r="O474" s="1"/>
      <c r="P474" s="1"/>
      <c r="Q474" s="1"/>
      <c r="R474" s="1"/>
      <c r="S474" s="1"/>
      <c r="T474" s="1"/>
      <c r="U474" s="1"/>
      <c r="V474" s="1"/>
      <c r="W474" s="1"/>
      <c r="X474" s="1"/>
      <c r="Y474" s="1"/>
      <c r="Z474" s="1"/>
    </row>
    <row r="475" spans="1:26" ht="16.5" customHeight="1">
      <c r="A475" s="221"/>
      <c r="B475" s="221"/>
      <c r="C475" s="221"/>
      <c r="D475" s="221"/>
      <c r="E475" s="1"/>
      <c r="F475" s="221"/>
      <c r="G475" s="1"/>
      <c r="H475" s="1"/>
      <c r="I475" s="1"/>
      <c r="J475" s="1"/>
      <c r="K475" s="1"/>
      <c r="L475" s="1"/>
      <c r="M475" s="1"/>
      <c r="N475" s="1"/>
      <c r="O475" s="1"/>
      <c r="P475" s="1"/>
      <c r="Q475" s="1"/>
      <c r="R475" s="1"/>
      <c r="S475" s="1"/>
      <c r="T475" s="1"/>
      <c r="U475" s="1"/>
      <c r="V475" s="1"/>
      <c r="W475" s="1"/>
      <c r="X475" s="1"/>
      <c r="Y475" s="1"/>
      <c r="Z475" s="1"/>
    </row>
    <row r="476" spans="1:26" ht="16.5" customHeight="1">
      <c r="A476" s="221"/>
      <c r="B476" s="221"/>
      <c r="C476" s="221"/>
      <c r="D476" s="221"/>
      <c r="E476" s="1"/>
      <c r="F476" s="221"/>
      <c r="G476" s="1"/>
      <c r="H476" s="1"/>
      <c r="I476" s="1"/>
      <c r="J476" s="1"/>
      <c r="K476" s="1"/>
      <c r="L476" s="1"/>
      <c r="M476" s="1"/>
      <c r="N476" s="1"/>
      <c r="O476" s="1"/>
      <c r="P476" s="1"/>
      <c r="Q476" s="1"/>
      <c r="R476" s="1"/>
      <c r="S476" s="1"/>
      <c r="T476" s="1"/>
      <c r="U476" s="1"/>
      <c r="V476" s="1"/>
      <c r="W476" s="1"/>
      <c r="X476" s="1"/>
      <c r="Y476" s="1"/>
      <c r="Z476" s="1"/>
    </row>
    <row r="477" spans="1:26" ht="16.5" customHeight="1">
      <c r="A477" s="221"/>
      <c r="B477" s="221"/>
      <c r="C477" s="221"/>
      <c r="D477" s="221"/>
      <c r="E477" s="1"/>
      <c r="F477" s="221"/>
      <c r="G477" s="1"/>
      <c r="H477" s="1"/>
      <c r="I477" s="1"/>
      <c r="J477" s="1"/>
      <c r="K477" s="1"/>
      <c r="L477" s="1"/>
      <c r="M477" s="1"/>
      <c r="N477" s="1"/>
      <c r="O477" s="1"/>
      <c r="P477" s="1"/>
      <c r="Q477" s="1"/>
      <c r="R477" s="1"/>
      <c r="S477" s="1"/>
      <c r="T477" s="1"/>
      <c r="U477" s="1"/>
      <c r="V477" s="1"/>
      <c r="W477" s="1"/>
      <c r="X477" s="1"/>
      <c r="Y477" s="1"/>
      <c r="Z477" s="1"/>
    </row>
    <row r="478" spans="1:26" ht="16.5" customHeight="1">
      <c r="A478" s="221"/>
      <c r="B478" s="221"/>
      <c r="C478" s="221"/>
      <c r="D478" s="221"/>
      <c r="E478" s="1"/>
      <c r="F478" s="221"/>
      <c r="G478" s="1"/>
      <c r="H478" s="1"/>
      <c r="I478" s="1"/>
      <c r="J478" s="1"/>
      <c r="K478" s="1"/>
      <c r="L478" s="1"/>
      <c r="M478" s="1"/>
      <c r="N478" s="1"/>
      <c r="O478" s="1"/>
      <c r="P478" s="1"/>
      <c r="Q478" s="1"/>
      <c r="R478" s="1"/>
      <c r="S478" s="1"/>
      <c r="T478" s="1"/>
      <c r="U478" s="1"/>
      <c r="V478" s="1"/>
      <c r="W478" s="1"/>
      <c r="X478" s="1"/>
      <c r="Y478" s="1"/>
      <c r="Z478" s="1"/>
    </row>
    <row r="479" spans="1:26" ht="16.5" customHeight="1">
      <c r="A479" s="221"/>
      <c r="B479" s="221"/>
      <c r="C479" s="221"/>
      <c r="D479" s="221"/>
      <c r="E479" s="1"/>
      <c r="F479" s="221"/>
      <c r="G479" s="1"/>
      <c r="H479" s="1"/>
      <c r="I479" s="1"/>
      <c r="J479" s="1"/>
      <c r="K479" s="1"/>
      <c r="L479" s="1"/>
      <c r="M479" s="1"/>
      <c r="N479" s="1"/>
      <c r="O479" s="1"/>
      <c r="P479" s="1"/>
      <c r="Q479" s="1"/>
      <c r="R479" s="1"/>
      <c r="S479" s="1"/>
      <c r="T479" s="1"/>
      <c r="U479" s="1"/>
      <c r="V479" s="1"/>
      <c r="W479" s="1"/>
      <c r="X479" s="1"/>
      <c r="Y479" s="1"/>
      <c r="Z479" s="1"/>
    </row>
    <row r="480" spans="1:26" ht="16.5" customHeight="1">
      <c r="A480" s="221"/>
      <c r="B480" s="221"/>
      <c r="C480" s="221"/>
      <c r="D480" s="221"/>
      <c r="E480" s="1"/>
      <c r="F480" s="221"/>
      <c r="G480" s="1"/>
      <c r="H480" s="1"/>
      <c r="I480" s="1"/>
      <c r="J480" s="1"/>
      <c r="K480" s="1"/>
      <c r="L480" s="1"/>
      <c r="M480" s="1"/>
      <c r="N480" s="1"/>
      <c r="O480" s="1"/>
      <c r="P480" s="1"/>
      <c r="Q480" s="1"/>
      <c r="R480" s="1"/>
      <c r="S480" s="1"/>
      <c r="T480" s="1"/>
      <c r="U480" s="1"/>
      <c r="V480" s="1"/>
      <c r="W480" s="1"/>
      <c r="X480" s="1"/>
      <c r="Y480" s="1"/>
      <c r="Z480" s="1"/>
    </row>
    <row r="481" spans="1:26" ht="16.5" customHeight="1">
      <c r="A481" s="221"/>
      <c r="B481" s="221"/>
      <c r="C481" s="221"/>
      <c r="D481" s="221"/>
      <c r="E481" s="1"/>
      <c r="F481" s="221"/>
      <c r="G481" s="1"/>
      <c r="H481" s="1"/>
      <c r="I481" s="1"/>
      <c r="J481" s="1"/>
      <c r="K481" s="1"/>
      <c r="L481" s="1"/>
      <c r="M481" s="1"/>
      <c r="N481" s="1"/>
      <c r="O481" s="1"/>
      <c r="P481" s="1"/>
      <c r="Q481" s="1"/>
      <c r="R481" s="1"/>
      <c r="S481" s="1"/>
      <c r="T481" s="1"/>
      <c r="U481" s="1"/>
      <c r="V481" s="1"/>
      <c r="W481" s="1"/>
      <c r="X481" s="1"/>
      <c r="Y481" s="1"/>
      <c r="Z481" s="1"/>
    </row>
    <row r="482" spans="1:26" ht="16.5" customHeight="1">
      <c r="A482" s="221"/>
      <c r="B482" s="221"/>
      <c r="C482" s="221"/>
      <c r="D482" s="221"/>
      <c r="E482" s="1"/>
      <c r="F482" s="221"/>
      <c r="G482" s="1"/>
      <c r="H482" s="1"/>
      <c r="I482" s="1"/>
      <c r="J482" s="1"/>
      <c r="K482" s="1"/>
      <c r="L482" s="1"/>
      <c r="M482" s="1"/>
      <c r="N482" s="1"/>
      <c r="O482" s="1"/>
      <c r="P482" s="1"/>
      <c r="Q482" s="1"/>
      <c r="R482" s="1"/>
      <c r="S482" s="1"/>
      <c r="T482" s="1"/>
      <c r="U482" s="1"/>
      <c r="V482" s="1"/>
      <c r="W482" s="1"/>
      <c r="X482" s="1"/>
      <c r="Y482" s="1"/>
      <c r="Z482" s="1"/>
    </row>
    <row r="483" spans="1:26" ht="16.5" customHeight="1">
      <c r="A483" s="221"/>
      <c r="B483" s="221"/>
      <c r="C483" s="221"/>
      <c r="D483" s="221"/>
      <c r="E483" s="1"/>
      <c r="F483" s="221"/>
      <c r="G483" s="1"/>
      <c r="H483" s="1"/>
      <c r="I483" s="1"/>
      <c r="J483" s="1"/>
      <c r="K483" s="1"/>
      <c r="L483" s="1"/>
      <c r="M483" s="1"/>
      <c r="N483" s="1"/>
      <c r="O483" s="1"/>
      <c r="P483" s="1"/>
      <c r="Q483" s="1"/>
      <c r="R483" s="1"/>
      <c r="S483" s="1"/>
      <c r="T483" s="1"/>
      <c r="U483" s="1"/>
      <c r="V483" s="1"/>
      <c r="W483" s="1"/>
      <c r="X483" s="1"/>
      <c r="Y483" s="1"/>
      <c r="Z483" s="1"/>
    </row>
    <row r="484" spans="1:26" ht="16.5" customHeight="1">
      <c r="A484" s="221"/>
      <c r="B484" s="221"/>
      <c r="C484" s="221"/>
      <c r="D484" s="221"/>
      <c r="E484" s="1"/>
      <c r="F484" s="221"/>
      <c r="G484" s="1"/>
      <c r="H484" s="1"/>
      <c r="I484" s="1"/>
      <c r="J484" s="1"/>
      <c r="K484" s="1"/>
      <c r="L484" s="1"/>
      <c r="M484" s="1"/>
      <c r="N484" s="1"/>
      <c r="O484" s="1"/>
      <c r="P484" s="1"/>
      <c r="Q484" s="1"/>
      <c r="R484" s="1"/>
      <c r="S484" s="1"/>
      <c r="T484" s="1"/>
      <c r="U484" s="1"/>
      <c r="V484" s="1"/>
      <c r="W484" s="1"/>
      <c r="X484" s="1"/>
      <c r="Y484" s="1"/>
      <c r="Z484" s="1"/>
    </row>
    <row r="485" spans="1:26" ht="16.5" customHeight="1">
      <c r="A485" s="221"/>
      <c r="B485" s="221"/>
      <c r="C485" s="221"/>
      <c r="D485" s="221"/>
      <c r="E485" s="1"/>
      <c r="F485" s="221"/>
      <c r="G485" s="1"/>
      <c r="H485" s="1"/>
      <c r="I485" s="1"/>
      <c r="J485" s="1"/>
      <c r="K485" s="1"/>
      <c r="L485" s="1"/>
      <c r="M485" s="1"/>
      <c r="N485" s="1"/>
      <c r="O485" s="1"/>
      <c r="P485" s="1"/>
      <c r="Q485" s="1"/>
      <c r="R485" s="1"/>
      <c r="S485" s="1"/>
      <c r="T485" s="1"/>
      <c r="U485" s="1"/>
      <c r="V485" s="1"/>
      <c r="W485" s="1"/>
      <c r="X485" s="1"/>
      <c r="Y485" s="1"/>
      <c r="Z485" s="1"/>
    </row>
    <row r="486" spans="1:26" ht="16.5" customHeight="1">
      <c r="A486" s="221"/>
      <c r="B486" s="221"/>
      <c r="C486" s="221"/>
      <c r="D486" s="221"/>
      <c r="E486" s="1"/>
      <c r="F486" s="221"/>
      <c r="G486" s="1"/>
      <c r="H486" s="1"/>
      <c r="I486" s="1"/>
      <c r="J486" s="1"/>
      <c r="K486" s="1"/>
      <c r="L486" s="1"/>
      <c r="M486" s="1"/>
      <c r="N486" s="1"/>
      <c r="O486" s="1"/>
      <c r="P486" s="1"/>
      <c r="Q486" s="1"/>
      <c r="R486" s="1"/>
      <c r="S486" s="1"/>
      <c r="T486" s="1"/>
      <c r="U486" s="1"/>
      <c r="V486" s="1"/>
      <c r="W486" s="1"/>
      <c r="X486" s="1"/>
      <c r="Y486" s="1"/>
      <c r="Z486" s="1"/>
    </row>
    <row r="487" spans="1:26" ht="16.5" customHeight="1">
      <c r="A487" s="221"/>
      <c r="B487" s="221"/>
      <c r="C487" s="221"/>
      <c r="D487" s="221"/>
      <c r="E487" s="1"/>
      <c r="F487" s="221"/>
      <c r="G487" s="1"/>
      <c r="H487" s="1"/>
      <c r="I487" s="1"/>
      <c r="J487" s="1"/>
      <c r="K487" s="1"/>
      <c r="L487" s="1"/>
      <c r="M487" s="1"/>
      <c r="N487" s="1"/>
      <c r="O487" s="1"/>
      <c r="P487" s="1"/>
      <c r="Q487" s="1"/>
      <c r="R487" s="1"/>
      <c r="S487" s="1"/>
      <c r="T487" s="1"/>
      <c r="U487" s="1"/>
      <c r="V487" s="1"/>
      <c r="W487" s="1"/>
      <c r="X487" s="1"/>
      <c r="Y487" s="1"/>
      <c r="Z487" s="1"/>
    </row>
    <row r="488" spans="1:26" ht="16.5" customHeight="1">
      <c r="A488" s="221"/>
      <c r="B488" s="221"/>
      <c r="C488" s="221"/>
      <c r="D488" s="221"/>
      <c r="E488" s="1"/>
      <c r="F488" s="221"/>
      <c r="G488" s="1"/>
      <c r="H488" s="1"/>
      <c r="I488" s="1"/>
      <c r="J488" s="1"/>
      <c r="K488" s="1"/>
      <c r="L488" s="1"/>
      <c r="M488" s="1"/>
      <c r="N488" s="1"/>
      <c r="O488" s="1"/>
      <c r="P488" s="1"/>
      <c r="Q488" s="1"/>
      <c r="R488" s="1"/>
      <c r="S488" s="1"/>
      <c r="T488" s="1"/>
      <c r="U488" s="1"/>
      <c r="V488" s="1"/>
      <c r="W488" s="1"/>
      <c r="X488" s="1"/>
      <c r="Y488" s="1"/>
      <c r="Z488" s="1"/>
    </row>
    <row r="489" spans="1:26" ht="16.5" customHeight="1">
      <c r="A489" s="221"/>
      <c r="B489" s="221"/>
      <c r="C489" s="221"/>
      <c r="D489" s="221"/>
      <c r="E489" s="1"/>
      <c r="F489" s="221"/>
      <c r="G489" s="1"/>
      <c r="H489" s="1"/>
      <c r="I489" s="1"/>
      <c r="J489" s="1"/>
      <c r="K489" s="1"/>
      <c r="L489" s="1"/>
      <c r="M489" s="1"/>
      <c r="N489" s="1"/>
      <c r="O489" s="1"/>
      <c r="P489" s="1"/>
      <c r="Q489" s="1"/>
      <c r="R489" s="1"/>
      <c r="S489" s="1"/>
      <c r="T489" s="1"/>
      <c r="U489" s="1"/>
      <c r="V489" s="1"/>
      <c r="W489" s="1"/>
      <c r="X489" s="1"/>
      <c r="Y489" s="1"/>
      <c r="Z489" s="1"/>
    </row>
    <row r="490" spans="1:26" ht="16.5" customHeight="1">
      <c r="A490" s="221"/>
      <c r="B490" s="221"/>
      <c r="C490" s="221"/>
      <c r="D490" s="221"/>
      <c r="E490" s="1"/>
      <c r="F490" s="221"/>
      <c r="G490" s="1"/>
      <c r="H490" s="1"/>
      <c r="I490" s="1"/>
      <c r="J490" s="1"/>
      <c r="K490" s="1"/>
      <c r="L490" s="1"/>
      <c r="M490" s="1"/>
      <c r="N490" s="1"/>
      <c r="O490" s="1"/>
      <c r="P490" s="1"/>
      <c r="Q490" s="1"/>
      <c r="R490" s="1"/>
      <c r="S490" s="1"/>
      <c r="T490" s="1"/>
      <c r="U490" s="1"/>
      <c r="V490" s="1"/>
      <c r="W490" s="1"/>
      <c r="X490" s="1"/>
      <c r="Y490" s="1"/>
      <c r="Z490" s="1"/>
    </row>
    <row r="491" spans="1:26" ht="16.5" customHeight="1">
      <c r="A491" s="221"/>
      <c r="B491" s="221"/>
      <c r="C491" s="221"/>
      <c r="D491" s="221"/>
      <c r="E491" s="1"/>
      <c r="F491" s="221"/>
      <c r="G491" s="1"/>
      <c r="H491" s="1"/>
      <c r="I491" s="1"/>
      <c r="J491" s="1"/>
      <c r="K491" s="1"/>
      <c r="L491" s="1"/>
      <c r="M491" s="1"/>
      <c r="N491" s="1"/>
      <c r="O491" s="1"/>
      <c r="P491" s="1"/>
      <c r="Q491" s="1"/>
      <c r="R491" s="1"/>
      <c r="S491" s="1"/>
      <c r="T491" s="1"/>
      <c r="U491" s="1"/>
      <c r="V491" s="1"/>
      <c r="W491" s="1"/>
      <c r="X491" s="1"/>
      <c r="Y491" s="1"/>
      <c r="Z491" s="1"/>
    </row>
    <row r="492" spans="1:26" ht="16.5" customHeight="1">
      <c r="A492" s="221"/>
      <c r="B492" s="221"/>
      <c r="C492" s="221"/>
      <c r="D492" s="221"/>
      <c r="E492" s="1"/>
      <c r="F492" s="221"/>
      <c r="G492" s="1"/>
      <c r="H492" s="1"/>
      <c r="I492" s="1"/>
      <c r="J492" s="1"/>
      <c r="K492" s="1"/>
      <c r="L492" s="1"/>
      <c r="M492" s="1"/>
      <c r="N492" s="1"/>
      <c r="O492" s="1"/>
      <c r="P492" s="1"/>
      <c r="Q492" s="1"/>
      <c r="R492" s="1"/>
      <c r="S492" s="1"/>
      <c r="T492" s="1"/>
      <c r="U492" s="1"/>
      <c r="V492" s="1"/>
      <c r="W492" s="1"/>
      <c r="X492" s="1"/>
      <c r="Y492" s="1"/>
      <c r="Z492" s="1"/>
    </row>
    <row r="493" spans="1:26" ht="16.5" customHeight="1">
      <c r="A493" s="221"/>
      <c r="B493" s="221"/>
      <c r="C493" s="221"/>
      <c r="D493" s="221"/>
      <c r="E493" s="1"/>
      <c r="F493" s="221"/>
      <c r="G493" s="1"/>
      <c r="H493" s="1"/>
      <c r="I493" s="1"/>
      <c r="J493" s="1"/>
      <c r="K493" s="1"/>
      <c r="L493" s="1"/>
      <c r="M493" s="1"/>
      <c r="N493" s="1"/>
      <c r="O493" s="1"/>
      <c r="P493" s="1"/>
      <c r="Q493" s="1"/>
      <c r="R493" s="1"/>
      <c r="S493" s="1"/>
      <c r="T493" s="1"/>
      <c r="U493" s="1"/>
      <c r="V493" s="1"/>
      <c r="W493" s="1"/>
      <c r="X493" s="1"/>
      <c r="Y493" s="1"/>
      <c r="Z493" s="1"/>
    </row>
    <row r="494" spans="1:26" ht="16.5" customHeight="1">
      <c r="A494" s="221"/>
      <c r="B494" s="221"/>
      <c r="C494" s="221"/>
      <c r="D494" s="221"/>
      <c r="E494" s="1"/>
      <c r="F494" s="221"/>
      <c r="G494" s="1"/>
      <c r="H494" s="1"/>
      <c r="I494" s="1"/>
      <c r="J494" s="1"/>
      <c r="K494" s="1"/>
      <c r="L494" s="1"/>
      <c r="M494" s="1"/>
      <c r="N494" s="1"/>
      <c r="O494" s="1"/>
      <c r="P494" s="1"/>
      <c r="Q494" s="1"/>
      <c r="R494" s="1"/>
      <c r="S494" s="1"/>
      <c r="T494" s="1"/>
      <c r="U494" s="1"/>
      <c r="V494" s="1"/>
      <c r="W494" s="1"/>
      <c r="X494" s="1"/>
      <c r="Y494" s="1"/>
      <c r="Z494" s="1"/>
    </row>
    <row r="495" spans="1:26" ht="16.5" customHeight="1">
      <c r="A495" s="221"/>
      <c r="B495" s="221"/>
      <c r="C495" s="221"/>
      <c r="D495" s="221"/>
      <c r="E495" s="1"/>
      <c r="F495" s="221"/>
      <c r="G495" s="1"/>
      <c r="H495" s="1"/>
      <c r="I495" s="1"/>
      <c r="J495" s="1"/>
      <c r="K495" s="1"/>
      <c r="L495" s="1"/>
      <c r="M495" s="1"/>
      <c r="N495" s="1"/>
      <c r="O495" s="1"/>
      <c r="P495" s="1"/>
      <c r="Q495" s="1"/>
      <c r="R495" s="1"/>
      <c r="S495" s="1"/>
      <c r="T495" s="1"/>
      <c r="U495" s="1"/>
      <c r="V495" s="1"/>
      <c r="W495" s="1"/>
      <c r="X495" s="1"/>
      <c r="Y495" s="1"/>
      <c r="Z495" s="1"/>
    </row>
    <row r="496" spans="1:26" ht="16.5" customHeight="1">
      <c r="A496" s="221"/>
      <c r="B496" s="221"/>
      <c r="C496" s="221"/>
      <c r="D496" s="221"/>
      <c r="E496" s="1"/>
      <c r="F496" s="221"/>
      <c r="G496" s="1"/>
      <c r="H496" s="1"/>
      <c r="I496" s="1"/>
      <c r="J496" s="1"/>
      <c r="K496" s="1"/>
      <c r="L496" s="1"/>
      <c r="M496" s="1"/>
      <c r="N496" s="1"/>
      <c r="O496" s="1"/>
      <c r="P496" s="1"/>
      <c r="Q496" s="1"/>
      <c r="R496" s="1"/>
      <c r="S496" s="1"/>
      <c r="T496" s="1"/>
      <c r="U496" s="1"/>
      <c r="V496" s="1"/>
      <c r="W496" s="1"/>
      <c r="X496" s="1"/>
      <c r="Y496" s="1"/>
      <c r="Z496" s="1"/>
    </row>
    <row r="497" spans="1:26" ht="16.5" customHeight="1">
      <c r="A497" s="221"/>
      <c r="B497" s="221"/>
      <c r="C497" s="221"/>
      <c r="D497" s="221"/>
      <c r="E497" s="1"/>
      <c r="F497" s="221"/>
      <c r="G497" s="1"/>
      <c r="H497" s="1"/>
      <c r="I497" s="1"/>
      <c r="J497" s="1"/>
      <c r="K497" s="1"/>
      <c r="L497" s="1"/>
      <c r="M497" s="1"/>
      <c r="N497" s="1"/>
      <c r="O497" s="1"/>
      <c r="P497" s="1"/>
      <c r="Q497" s="1"/>
      <c r="R497" s="1"/>
      <c r="S497" s="1"/>
      <c r="T497" s="1"/>
      <c r="U497" s="1"/>
      <c r="V497" s="1"/>
      <c r="W497" s="1"/>
      <c r="X497" s="1"/>
      <c r="Y497" s="1"/>
      <c r="Z497" s="1"/>
    </row>
    <row r="498" spans="1:26" ht="16.5" customHeight="1">
      <c r="A498" s="221"/>
      <c r="B498" s="221"/>
      <c r="C498" s="221"/>
      <c r="D498" s="221"/>
      <c r="E498" s="1"/>
      <c r="F498" s="221"/>
      <c r="G498" s="1"/>
      <c r="H498" s="1"/>
      <c r="I498" s="1"/>
      <c r="J498" s="1"/>
      <c r="K498" s="1"/>
      <c r="L498" s="1"/>
      <c r="M498" s="1"/>
      <c r="N498" s="1"/>
      <c r="O498" s="1"/>
      <c r="P498" s="1"/>
      <c r="Q498" s="1"/>
      <c r="R498" s="1"/>
      <c r="S498" s="1"/>
      <c r="T498" s="1"/>
      <c r="U498" s="1"/>
      <c r="V498" s="1"/>
      <c r="W498" s="1"/>
      <c r="X498" s="1"/>
      <c r="Y498" s="1"/>
      <c r="Z498" s="1"/>
    </row>
    <row r="499" spans="1:26" ht="16.5" customHeight="1">
      <c r="A499" s="221"/>
      <c r="B499" s="221"/>
      <c r="C499" s="221"/>
      <c r="D499" s="221"/>
      <c r="E499" s="1"/>
      <c r="F499" s="221"/>
      <c r="G499" s="1"/>
      <c r="H499" s="1"/>
      <c r="I499" s="1"/>
      <c r="J499" s="1"/>
      <c r="K499" s="1"/>
      <c r="L499" s="1"/>
      <c r="M499" s="1"/>
      <c r="N499" s="1"/>
      <c r="O499" s="1"/>
      <c r="P499" s="1"/>
      <c r="Q499" s="1"/>
      <c r="R499" s="1"/>
      <c r="S499" s="1"/>
      <c r="T499" s="1"/>
      <c r="U499" s="1"/>
      <c r="V499" s="1"/>
      <c r="W499" s="1"/>
      <c r="X499" s="1"/>
      <c r="Y499" s="1"/>
      <c r="Z499" s="1"/>
    </row>
    <row r="500" spans="1:26" ht="16.5" customHeight="1">
      <c r="A500" s="221"/>
      <c r="B500" s="221"/>
      <c r="C500" s="221"/>
      <c r="D500" s="221"/>
      <c r="E500" s="1"/>
      <c r="F500" s="221"/>
      <c r="G500" s="1"/>
      <c r="H500" s="1"/>
      <c r="I500" s="1"/>
      <c r="J500" s="1"/>
      <c r="K500" s="1"/>
      <c r="L500" s="1"/>
      <c r="M500" s="1"/>
      <c r="N500" s="1"/>
      <c r="O500" s="1"/>
      <c r="P500" s="1"/>
      <c r="Q500" s="1"/>
      <c r="R500" s="1"/>
      <c r="S500" s="1"/>
      <c r="T500" s="1"/>
      <c r="U500" s="1"/>
      <c r="V500" s="1"/>
      <c r="W500" s="1"/>
      <c r="X500" s="1"/>
      <c r="Y500" s="1"/>
      <c r="Z500" s="1"/>
    </row>
    <row r="501" spans="1:26" ht="16.5" customHeight="1">
      <c r="A501" s="221"/>
      <c r="B501" s="221"/>
      <c r="C501" s="221"/>
      <c r="D501" s="221"/>
      <c r="E501" s="1"/>
      <c r="F501" s="221"/>
      <c r="G501" s="1"/>
      <c r="H501" s="1"/>
      <c r="I501" s="1"/>
      <c r="J501" s="1"/>
      <c r="K501" s="1"/>
      <c r="L501" s="1"/>
      <c r="M501" s="1"/>
      <c r="N501" s="1"/>
      <c r="O501" s="1"/>
      <c r="P501" s="1"/>
      <c r="Q501" s="1"/>
      <c r="R501" s="1"/>
      <c r="S501" s="1"/>
      <c r="T501" s="1"/>
      <c r="U501" s="1"/>
      <c r="V501" s="1"/>
      <c r="W501" s="1"/>
      <c r="X501" s="1"/>
      <c r="Y501" s="1"/>
      <c r="Z501" s="1"/>
    </row>
    <row r="502" spans="1:26" ht="16.5" customHeight="1">
      <c r="A502" s="221"/>
      <c r="B502" s="221"/>
      <c r="C502" s="221"/>
      <c r="D502" s="221"/>
      <c r="E502" s="1"/>
      <c r="F502" s="221"/>
      <c r="G502" s="1"/>
      <c r="H502" s="1"/>
      <c r="I502" s="1"/>
      <c r="J502" s="1"/>
      <c r="K502" s="1"/>
      <c r="L502" s="1"/>
      <c r="M502" s="1"/>
      <c r="N502" s="1"/>
      <c r="O502" s="1"/>
      <c r="P502" s="1"/>
      <c r="Q502" s="1"/>
      <c r="R502" s="1"/>
      <c r="S502" s="1"/>
      <c r="T502" s="1"/>
      <c r="U502" s="1"/>
      <c r="V502" s="1"/>
      <c r="W502" s="1"/>
      <c r="X502" s="1"/>
      <c r="Y502" s="1"/>
      <c r="Z502" s="1"/>
    </row>
    <row r="503" spans="1:26" ht="16.5" customHeight="1">
      <c r="A503" s="221"/>
      <c r="B503" s="221"/>
      <c r="C503" s="221"/>
      <c r="D503" s="221"/>
      <c r="E503" s="1"/>
      <c r="F503" s="221"/>
      <c r="G503" s="1"/>
      <c r="H503" s="1"/>
      <c r="I503" s="1"/>
      <c r="J503" s="1"/>
      <c r="K503" s="1"/>
      <c r="L503" s="1"/>
      <c r="M503" s="1"/>
      <c r="N503" s="1"/>
      <c r="O503" s="1"/>
      <c r="P503" s="1"/>
      <c r="Q503" s="1"/>
      <c r="R503" s="1"/>
      <c r="S503" s="1"/>
      <c r="T503" s="1"/>
      <c r="U503" s="1"/>
      <c r="V503" s="1"/>
      <c r="W503" s="1"/>
      <c r="X503" s="1"/>
      <c r="Y503" s="1"/>
      <c r="Z503" s="1"/>
    </row>
    <row r="504" spans="1:26" ht="16.5" customHeight="1">
      <c r="A504" s="221"/>
      <c r="B504" s="221"/>
      <c r="C504" s="221"/>
      <c r="D504" s="221"/>
      <c r="E504" s="1"/>
      <c r="F504" s="221"/>
      <c r="G504" s="1"/>
      <c r="H504" s="1"/>
      <c r="I504" s="1"/>
      <c r="J504" s="1"/>
      <c r="K504" s="1"/>
      <c r="L504" s="1"/>
      <c r="M504" s="1"/>
      <c r="N504" s="1"/>
      <c r="O504" s="1"/>
      <c r="P504" s="1"/>
      <c r="Q504" s="1"/>
      <c r="R504" s="1"/>
      <c r="S504" s="1"/>
      <c r="T504" s="1"/>
      <c r="U504" s="1"/>
      <c r="V504" s="1"/>
      <c r="W504" s="1"/>
      <c r="X504" s="1"/>
      <c r="Y504" s="1"/>
      <c r="Z504" s="1"/>
    </row>
    <row r="505" spans="1:26" ht="16.5" customHeight="1">
      <c r="A505" s="221"/>
      <c r="B505" s="221"/>
      <c r="C505" s="221"/>
      <c r="D505" s="221"/>
      <c r="E505" s="1"/>
      <c r="F505" s="221"/>
      <c r="G505" s="1"/>
      <c r="H505" s="1"/>
      <c r="I505" s="1"/>
      <c r="J505" s="1"/>
      <c r="K505" s="1"/>
      <c r="L505" s="1"/>
      <c r="M505" s="1"/>
      <c r="N505" s="1"/>
      <c r="O505" s="1"/>
      <c r="P505" s="1"/>
      <c r="Q505" s="1"/>
      <c r="R505" s="1"/>
      <c r="S505" s="1"/>
      <c r="T505" s="1"/>
      <c r="U505" s="1"/>
      <c r="V505" s="1"/>
      <c r="W505" s="1"/>
      <c r="X505" s="1"/>
      <c r="Y505" s="1"/>
      <c r="Z505" s="1"/>
    </row>
    <row r="506" spans="1:26" ht="16.5" customHeight="1">
      <c r="A506" s="221"/>
      <c r="B506" s="221"/>
      <c r="C506" s="221"/>
      <c r="D506" s="221"/>
      <c r="E506" s="1"/>
      <c r="F506" s="221"/>
      <c r="G506" s="1"/>
      <c r="H506" s="1"/>
      <c r="I506" s="1"/>
      <c r="J506" s="1"/>
      <c r="K506" s="1"/>
      <c r="L506" s="1"/>
      <c r="M506" s="1"/>
      <c r="N506" s="1"/>
      <c r="O506" s="1"/>
      <c r="P506" s="1"/>
      <c r="Q506" s="1"/>
      <c r="R506" s="1"/>
      <c r="S506" s="1"/>
      <c r="T506" s="1"/>
      <c r="U506" s="1"/>
      <c r="V506" s="1"/>
      <c r="W506" s="1"/>
      <c r="X506" s="1"/>
      <c r="Y506" s="1"/>
      <c r="Z506" s="1"/>
    </row>
    <row r="507" spans="1:26" ht="16.5" customHeight="1">
      <c r="A507" s="221"/>
      <c r="B507" s="221"/>
      <c r="C507" s="221"/>
      <c r="D507" s="221"/>
      <c r="E507" s="1"/>
      <c r="F507" s="221"/>
      <c r="G507" s="1"/>
      <c r="H507" s="1"/>
      <c r="I507" s="1"/>
      <c r="J507" s="1"/>
      <c r="K507" s="1"/>
      <c r="L507" s="1"/>
      <c r="M507" s="1"/>
      <c r="N507" s="1"/>
      <c r="O507" s="1"/>
      <c r="P507" s="1"/>
      <c r="Q507" s="1"/>
      <c r="R507" s="1"/>
      <c r="S507" s="1"/>
      <c r="T507" s="1"/>
      <c r="U507" s="1"/>
      <c r="V507" s="1"/>
      <c r="W507" s="1"/>
      <c r="X507" s="1"/>
      <c r="Y507" s="1"/>
      <c r="Z507" s="1"/>
    </row>
    <row r="508" spans="1:26" ht="16.5" customHeight="1">
      <c r="A508" s="221"/>
      <c r="B508" s="221"/>
      <c r="C508" s="221"/>
      <c r="D508" s="221"/>
      <c r="E508" s="1"/>
      <c r="F508" s="221"/>
      <c r="G508" s="1"/>
      <c r="H508" s="1"/>
      <c r="I508" s="1"/>
      <c r="J508" s="1"/>
      <c r="K508" s="1"/>
      <c r="L508" s="1"/>
      <c r="M508" s="1"/>
      <c r="N508" s="1"/>
      <c r="O508" s="1"/>
      <c r="P508" s="1"/>
      <c r="Q508" s="1"/>
      <c r="R508" s="1"/>
      <c r="S508" s="1"/>
      <c r="T508" s="1"/>
      <c r="U508" s="1"/>
      <c r="V508" s="1"/>
      <c r="W508" s="1"/>
      <c r="X508" s="1"/>
      <c r="Y508" s="1"/>
      <c r="Z508" s="1"/>
    </row>
    <row r="509" spans="1:26" ht="16.5" customHeight="1">
      <c r="A509" s="221"/>
      <c r="B509" s="221"/>
      <c r="C509" s="221"/>
      <c r="D509" s="221"/>
      <c r="E509" s="1"/>
      <c r="F509" s="221"/>
      <c r="G509" s="1"/>
      <c r="H509" s="1"/>
      <c r="I509" s="1"/>
      <c r="J509" s="1"/>
      <c r="K509" s="1"/>
      <c r="L509" s="1"/>
      <c r="M509" s="1"/>
      <c r="N509" s="1"/>
      <c r="O509" s="1"/>
      <c r="P509" s="1"/>
      <c r="Q509" s="1"/>
      <c r="R509" s="1"/>
      <c r="S509" s="1"/>
      <c r="T509" s="1"/>
      <c r="U509" s="1"/>
      <c r="V509" s="1"/>
      <c r="W509" s="1"/>
      <c r="X509" s="1"/>
      <c r="Y509" s="1"/>
      <c r="Z509" s="1"/>
    </row>
    <row r="510" spans="1:26" ht="16.5" customHeight="1">
      <c r="A510" s="221"/>
      <c r="B510" s="221"/>
      <c r="C510" s="221"/>
      <c r="D510" s="221"/>
      <c r="E510" s="1"/>
      <c r="F510" s="221"/>
      <c r="G510" s="1"/>
      <c r="H510" s="1"/>
      <c r="I510" s="1"/>
      <c r="J510" s="1"/>
      <c r="K510" s="1"/>
      <c r="L510" s="1"/>
      <c r="M510" s="1"/>
      <c r="N510" s="1"/>
      <c r="O510" s="1"/>
      <c r="P510" s="1"/>
      <c r="Q510" s="1"/>
      <c r="R510" s="1"/>
      <c r="S510" s="1"/>
      <c r="T510" s="1"/>
      <c r="U510" s="1"/>
      <c r="V510" s="1"/>
      <c r="W510" s="1"/>
      <c r="X510" s="1"/>
      <c r="Y510" s="1"/>
      <c r="Z510" s="1"/>
    </row>
    <row r="511" spans="1:26" ht="16.5" customHeight="1">
      <c r="A511" s="221"/>
      <c r="B511" s="221"/>
      <c r="C511" s="221"/>
      <c r="D511" s="221"/>
      <c r="E511" s="1"/>
      <c r="F511" s="221"/>
      <c r="G511" s="1"/>
      <c r="H511" s="1"/>
      <c r="I511" s="1"/>
      <c r="J511" s="1"/>
      <c r="K511" s="1"/>
      <c r="L511" s="1"/>
      <c r="M511" s="1"/>
      <c r="N511" s="1"/>
      <c r="O511" s="1"/>
      <c r="P511" s="1"/>
      <c r="Q511" s="1"/>
      <c r="R511" s="1"/>
      <c r="S511" s="1"/>
      <c r="T511" s="1"/>
      <c r="U511" s="1"/>
      <c r="V511" s="1"/>
      <c r="W511" s="1"/>
      <c r="X511" s="1"/>
      <c r="Y511" s="1"/>
      <c r="Z511" s="1"/>
    </row>
    <row r="512" spans="1:26" ht="16.5" customHeight="1">
      <c r="A512" s="221"/>
      <c r="B512" s="221"/>
      <c r="C512" s="221"/>
      <c r="D512" s="221"/>
      <c r="E512" s="1"/>
      <c r="F512" s="221"/>
      <c r="G512" s="1"/>
      <c r="H512" s="1"/>
      <c r="I512" s="1"/>
      <c r="J512" s="1"/>
      <c r="K512" s="1"/>
      <c r="L512" s="1"/>
      <c r="M512" s="1"/>
      <c r="N512" s="1"/>
      <c r="O512" s="1"/>
      <c r="P512" s="1"/>
      <c r="Q512" s="1"/>
      <c r="R512" s="1"/>
      <c r="S512" s="1"/>
      <c r="T512" s="1"/>
      <c r="U512" s="1"/>
      <c r="V512" s="1"/>
      <c r="W512" s="1"/>
      <c r="X512" s="1"/>
      <c r="Y512" s="1"/>
      <c r="Z512" s="1"/>
    </row>
    <row r="513" spans="1:26" ht="16.5" customHeight="1">
      <c r="A513" s="221"/>
      <c r="B513" s="221"/>
      <c r="C513" s="221"/>
      <c r="D513" s="221"/>
      <c r="E513" s="1"/>
      <c r="F513" s="221"/>
      <c r="G513" s="1"/>
      <c r="H513" s="1"/>
      <c r="I513" s="1"/>
      <c r="J513" s="1"/>
      <c r="K513" s="1"/>
      <c r="L513" s="1"/>
      <c r="M513" s="1"/>
      <c r="N513" s="1"/>
      <c r="O513" s="1"/>
      <c r="P513" s="1"/>
      <c r="Q513" s="1"/>
      <c r="R513" s="1"/>
      <c r="S513" s="1"/>
      <c r="T513" s="1"/>
      <c r="U513" s="1"/>
      <c r="V513" s="1"/>
      <c r="W513" s="1"/>
      <c r="X513" s="1"/>
      <c r="Y513" s="1"/>
      <c r="Z513" s="1"/>
    </row>
    <row r="514" spans="1:26" ht="16.5" customHeight="1">
      <c r="A514" s="221"/>
      <c r="B514" s="221"/>
      <c r="C514" s="221"/>
      <c r="D514" s="221"/>
      <c r="E514" s="1"/>
      <c r="F514" s="221"/>
      <c r="G514" s="1"/>
      <c r="H514" s="1"/>
      <c r="I514" s="1"/>
      <c r="J514" s="1"/>
      <c r="K514" s="1"/>
      <c r="L514" s="1"/>
      <c r="M514" s="1"/>
      <c r="N514" s="1"/>
      <c r="O514" s="1"/>
      <c r="P514" s="1"/>
      <c r="Q514" s="1"/>
      <c r="R514" s="1"/>
      <c r="S514" s="1"/>
      <c r="T514" s="1"/>
      <c r="U514" s="1"/>
      <c r="V514" s="1"/>
      <c r="W514" s="1"/>
      <c r="X514" s="1"/>
      <c r="Y514" s="1"/>
      <c r="Z514" s="1"/>
    </row>
    <row r="515" spans="1:26" ht="16.5" customHeight="1">
      <c r="A515" s="221"/>
      <c r="B515" s="221"/>
      <c r="C515" s="221"/>
      <c r="D515" s="221"/>
      <c r="E515" s="1"/>
      <c r="F515" s="221"/>
      <c r="G515" s="1"/>
      <c r="H515" s="1"/>
      <c r="I515" s="1"/>
      <c r="J515" s="1"/>
      <c r="K515" s="1"/>
      <c r="L515" s="1"/>
      <c r="M515" s="1"/>
      <c r="N515" s="1"/>
      <c r="O515" s="1"/>
      <c r="P515" s="1"/>
      <c r="Q515" s="1"/>
      <c r="R515" s="1"/>
      <c r="S515" s="1"/>
      <c r="T515" s="1"/>
      <c r="U515" s="1"/>
      <c r="V515" s="1"/>
      <c r="W515" s="1"/>
      <c r="X515" s="1"/>
      <c r="Y515" s="1"/>
      <c r="Z515" s="1"/>
    </row>
    <row r="516" spans="1:26" ht="16.5" customHeight="1">
      <c r="A516" s="221"/>
      <c r="B516" s="221"/>
      <c r="C516" s="221"/>
      <c r="D516" s="221"/>
      <c r="E516" s="1"/>
      <c r="F516" s="221"/>
      <c r="G516" s="1"/>
      <c r="H516" s="1"/>
      <c r="I516" s="1"/>
      <c r="J516" s="1"/>
      <c r="K516" s="1"/>
      <c r="L516" s="1"/>
      <c r="M516" s="1"/>
      <c r="N516" s="1"/>
      <c r="O516" s="1"/>
      <c r="P516" s="1"/>
      <c r="Q516" s="1"/>
      <c r="R516" s="1"/>
      <c r="S516" s="1"/>
      <c r="T516" s="1"/>
      <c r="U516" s="1"/>
      <c r="V516" s="1"/>
      <c r="W516" s="1"/>
      <c r="X516" s="1"/>
      <c r="Y516" s="1"/>
      <c r="Z516" s="1"/>
    </row>
    <row r="517" spans="1:26" ht="16.5" customHeight="1">
      <c r="A517" s="221"/>
      <c r="B517" s="221"/>
      <c r="C517" s="221"/>
      <c r="D517" s="221"/>
      <c r="E517" s="1"/>
      <c r="F517" s="221"/>
      <c r="G517" s="1"/>
      <c r="H517" s="1"/>
      <c r="I517" s="1"/>
      <c r="J517" s="1"/>
      <c r="K517" s="1"/>
      <c r="L517" s="1"/>
      <c r="M517" s="1"/>
      <c r="N517" s="1"/>
      <c r="O517" s="1"/>
      <c r="P517" s="1"/>
      <c r="Q517" s="1"/>
      <c r="R517" s="1"/>
      <c r="S517" s="1"/>
      <c r="T517" s="1"/>
      <c r="U517" s="1"/>
      <c r="V517" s="1"/>
      <c r="W517" s="1"/>
      <c r="X517" s="1"/>
      <c r="Y517" s="1"/>
      <c r="Z517" s="1"/>
    </row>
    <row r="518" spans="1:26" ht="16.5" customHeight="1">
      <c r="A518" s="221"/>
      <c r="B518" s="221"/>
      <c r="C518" s="221"/>
      <c r="D518" s="221"/>
      <c r="E518" s="1"/>
      <c r="F518" s="221"/>
      <c r="G518" s="1"/>
      <c r="H518" s="1"/>
      <c r="I518" s="1"/>
      <c r="J518" s="1"/>
      <c r="K518" s="1"/>
      <c r="L518" s="1"/>
      <c r="M518" s="1"/>
      <c r="N518" s="1"/>
      <c r="O518" s="1"/>
      <c r="P518" s="1"/>
      <c r="Q518" s="1"/>
      <c r="R518" s="1"/>
      <c r="S518" s="1"/>
      <c r="T518" s="1"/>
      <c r="U518" s="1"/>
      <c r="V518" s="1"/>
      <c r="W518" s="1"/>
      <c r="X518" s="1"/>
      <c r="Y518" s="1"/>
      <c r="Z518" s="1"/>
    </row>
    <row r="519" spans="1:26" ht="16.5" customHeight="1">
      <c r="A519" s="221"/>
      <c r="B519" s="221"/>
      <c r="C519" s="221"/>
      <c r="D519" s="221"/>
      <c r="E519" s="1"/>
      <c r="F519" s="221"/>
      <c r="G519" s="1"/>
      <c r="H519" s="1"/>
      <c r="I519" s="1"/>
      <c r="J519" s="1"/>
      <c r="K519" s="1"/>
      <c r="L519" s="1"/>
      <c r="M519" s="1"/>
      <c r="N519" s="1"/>
      <c r="O519" s="1"/>
      <c r="P519" s="1"/>
      <c r="Q519" s="1"/>
      <c r="R519" s="1"/>
      <c r="S519" s="1"/>
      <c r="T519" s="1"/>
      <c r="U519" s="1"/>
      <c r="V519" s="1"/>
      <c r="W519" s="1"/>
      <c r="X519" s="1"/>
      <c r="Y519" s="1"/>
      <c r="Z519" s="1"/>
    </row>
    <row r="520" spans="1:26" ht="16.5" customHeight="1">
      <c r="A520" s="221"/>
      <c r="B520" s="221"/>
      <c r="C520" s="221"/>
      <c r="D520" s="221"/>
      <c r="E520" s="1"/>
      <c r="F520" s="221"/>
      <c r="G520" s="1"/>
      <c r="H520" s="1"/>
      <c r="I520" s="1"/>
      <c r="J520" s="1"/>
      <c r="K520" s="1"/>
      <c r="L520" s="1"/>
      <c r="M520" s="1"/>
      <c r="N520" s="1"/>
      <c r="O520" s="1"/>
      <c r="P520" s="1"/>
      <c r="Q520" s="1"/>
      <c r="R520" s="1"/>
      <c r="S520" s="1"/>
      <c r="T520" s="1"/>
      <c r="U520" s="1"/>
      <c r="V520" s="1"/>
      <c r="W520" s="1"/>
      <c r="X520" s="1"/>
      <c r="Y520" s="1"/>
      <c r="Z520" s="1"/>
    </row>
    <row r="521" spans="1:26" ht="16.5" customHeight="1">
      <c r="A521" s="221"/>
      <c r="B521" s="221"/>
      <c r="C521" s="221"/>
      <c r="D521" s="221"/>
      <c r="E521" s="1"/>
      <c r="F521" s="221"/>
      <c r="G521" s="1"/>
      <c r="H521" s="1"/>
      <c r="I521" s="1"/>
      <c r="J521" s="1"/>
      <c r="K521" s="1"/>
      <c r="L521" s="1"/>
      <c r="M521" s="1"/>
      <c r="N521" s="1"/>
      <c r="O521" s="1"/>
      <c r="P521" s="1"/>
      <c r="Q521" s="1"/>
      <c r="R521" s="1"/>
      <c r="S521" s="1"/>
      <c r="T521" s="1"/>
      <c r="U521" s="1"/>
      <c r="V521" s="1"/>
      <c r="W521" s="1"/>
      <c r="X521" s="1"/>
      <c r="Y521" s="1"/>
      <c r="Z521" s="1"/>
    </row>
    <row r="522" spans="1:26" ht="16.5" customHeight="1">
      <c r="A522" s="221"/>
      <c r="B522" s="221"/>
      <c r="C522" s="221"/>
      <c r="D522" s="221"/>
      <c r="E522" s="1"/>
      <c r="F522" s="221"/>
      <c r="G522" s="1"/>
      <c r="H522" s="1"/>
      <c r="I522" s="1"/>
      <c r="J522" s="1"/>
      <c r="K522" s="1"/>
      <c r="L522" s="1"/>
      <c r="M522" s="1"/>
      <c r="N522" s="1"/>
      <c r="O522" s="1"/>
      <c r="P522" s="1"/>
      <c r="Q522" s="1"/>
      <c r="R522" s="1"/>
      <c r="S522" s="1"/>
      <c r="T522" s="1"/>
      <c r="U522" s="1"/>
      <c r="V522" s="1"/>
      <c r="W522" s="1"/>
      <c r="X522" s="1"/>
      <c r="Y522" s="1"/>
      <c r="Z522" s="1"/>
    </row>
    <row r="523" spans="1:26" ht="16.5" customHeight="1">
      <c r="A523" s="221"/>
      <c r="B523" s="221"/>
      <c r="C523" s="221"/>
      <c r="D523" s="221"/>
      <c r="E523" s="1"/>
      <c r="F523" s="221"/>
      <c r="G523" s="1"/>
      <c r="H523" s="1"/>
      <c r="I523" s="1"/>
      <c r="J523" s="1"/>
      <c r="K523" s="1"/>
      <c r="L523" s="1"/>
      <c r="M523" s="1"/>
      <c r="N523" s="1"/>
      <c r="O523" s="1"/>
      <c r="P523" s="1"/>
      <c r="Q523" s="1"/>
      <c r="R523" s="1"/>
      <c r="S523" s="1"/>
      <c r="T523" s="1"/>
      <c r="U523" s="1"/>
      <c r="V523" s="1"/>
      <c r="W523" s="1"/>
      <c r="X523" s="1"/>
      <c r="Y523" s="1"/>
      <c r="Z523" s="1"/>
    </row>
    <row r="524" spans="1:26" ht="16.5" customHeight="1">
      <c r="A524" s="221"/>
      <c r="B524" s="221"/>
      <c r="C524" s="221"/>
      <c r="D524" s="221"/>
      <c r="E524" s="1"/>
      <c r="F524" s="221"/>
      <c r="G524" s="1"/>
      <c r="H524" s="1"/>
      <c r="I524" s="1"/>
      <c r="J524" s="1"/>
      <c r="K524" s="1"/>
      <c r="L524" s="1"/>
      <c r="M524" s="1"/>
      <c r="N524" s="1"/>
      <c r="O524" s="1"/>
      <c r="P524" s="1"/>
      <c r="Q524" s="1"/>
      <c r="R524" s="1"/>
      <c r="S524" s="1"/>
      <c r="T524" s="1"/>
      <c r="U524" s="1"/>
      <c r="V524" s="1"/>
      <c r="W524" s="1"/>
      <c r="X524" s="1"/>
      <c r="Y524" s="1"/>
      <c r="Z524" s="1"/>
    </row>
    <row r="525" spans="1:26" ht="16.5" customHeight="1">
      <c r="A525" s="221"/>
      <c r="B525" s="221"/>
      <c r="C525" s="221"/>
      <c r="D525" s="221"/>
      <c r="E525" s="1"/>
      <c r="F525" s="221"/>
      <c r="G525" s="1"/>
      <c r="H525" s="1"/>
      <c r="I525" s="1"/>
      <c r="J525" s="1"/>
      <c r="K525" s="1"/>
      <c r="L525" s="1"/>
      <c r="M525" s="1"/>
      <c r="N525" s="1"/>
      <c r="O525" s="1"/>
      <c r="P525" s="1"/>
      <c r="Q525" s="1"/>
      <c r="R525" s="1"/>
      <c r="S525" s="1"/>
      <c r="T525" s="1"/>
      <c r="U525" s="1"/>
      <c r="V525" s="1"/>
      <c r="W525" s="1"/>
      <c r="X525" s="1"/>
      <c r="Y525" s="1"/>
      <c r="Z525" s="1"/>
    </row>
    <row r="526" spans="1:26" ht="16.5" customHeight="1">
      <c r="A526" s="221"/>
      <c r="B526" s="221"/>
      <c r="C526" s="221"/>
      <c r="D526" s="221"/>
      <c r="E526" s="1"/>
      <c r="F526" s="221"/>
      <c r="G526" s="1"/>
      <c r="H526" s="1"/>
      <c r="I526" s="1"/>
      <c r="J526" s="1"/>
      <c r="K526" s="1"/>
      <c r="L526" s="1"/>
      <c r="M526" s="1"/>
      <c r="N526" s="1"/>
      <c r="O526" s="1"/>
      <c r="P526" s="1"/>
      <c r="Q526" s="1"/>
      <c r="R526" s="1"/>
      <c r="S526" s="1"/>
      <c r="T526" s="1"/>
      <c r="U526" s="1"/>
      <c r="V526" s="1"/>
      <c r="W526" s="1"/>
      <c r="X526" s="1"/>
      <c r="Y526" s="1"/>
      <c r="Z526" s="1"/>
    </row>
    <row r="527" spans="1:26" ht="16.5" customHeight="1">
      <c r="A527" s="221"/>
      <c r="B527" s="221"/>
      <c r="C527" s="221"/>
      <c r="D527" s="221"/>
      <c r="E527" s="1"/>
      <c r="F527" s="221"/>
      <c r="G527" s="1"/>
      <c r="H527" s="1"/>
      <c r="I527" s="1"/>
      <c r="J527" s="1"/>
      <c r="K527" s="1"/>
      <c r="L527" s="1"/>
      <c r="M527" s="1"/>
      <c r="N527" s="1"/>
      <c r="O527" s="1"/>
      <c r="P527" s="1"/>
      <c r="Q527" s="1"/>
      <c r="R527" s="1"/>
      <c r="S527" s="1"/>
      <c r="T527" s="1"/>
      <c r="U527" s="1"/>
      <c r="V527" s="1"/>
      <c r="W527" s="1"/>
      <c r="X527" s="1"/>
      <c r="Y527" s="1"/>
      <c r="Z527" s="1"/>
    </row>
    <row r="528" spans="1:26" ht="16.5" customHeight="1">
      <c r="A528" s="221"/>
      <c r="B528" s="221"/>
      <c r="C528" s="221"/>
      <c r="D528" s="221"/>
      <c r="E528" s="1"/>
      <c r="F528" s="221"/>
      <c r="G528" s="1"/>
      <c r="H528" s="1"/>
      <c r="I528" s="1"/>
      <c r="J528" s="1"/>
      <c r="K528" s="1"/>
      <c r="L528" s="1"/>
      <c r="M528" s="1"/>
      <c r="N528" s="1"/>
      <c r="O528" s="1"/>
      <c r="P528" s="1"/>
      <c r="Q528" s="1"/>
      <c r="R528" s="1"/>
      <c r="S528" s="1"/>
      <c r="T528" s="1"/>
      <c r="U528" s="1"/>
      <c r="V528" s="1"/>
      <c r="W528" s="1"/>
      <c r="X528" s="1"/>
      <c r="Y528" s="1"/>
      <c r="Z528" s="1"/>
    </row>
    <row r="529" spans="1:26" ht="16.5" customHeight="1">
      <c r="A529" s="221"/>
      <c r="B529" s="221"/>
      <c r="C529" s="221"/>
      <c r="D529" s="221"/>
      <c r="E529" s="1"/>
      <c r="F529" s="221"/>
      <c r="G529" s="1"/>
      <c r="H529" s="1"/>
      <c r="I529" s="1"/>
      <c r="J529" s="1"/>
      <c r="K529" s="1"/>
      <c r="L529" s="1"/>
      <c r="M529" s="1"/>
      <c r="N529" s="1"/>
      <c r="O529" s="1"/>
      <c r="P529" s="1"/>
      <c r="Q529" s="1"/>
      <c r="R529" s="1"/>
      <c r="S529" s="1"/>
      <c r="T529" s="1"/>
      <c r="U529" s="1"/>
      <c r="V529" s="1"/>
      <c r="W529" s="1"/>
      <c r="X529" s="1"/>
      <c r="Y529" s="1"/>
      <c r="Z529" s="1"/>
    </row>
    <row r="530" spans="1:26" ht="16.5" customHeight="1">
      <c r="A530" s="221"/>
      <c r="B530" s="221"/>
      <c r="C530" s="221"/>
      <c r="D530" s="221"/>
      <c r="E530" s="1"/>
      <c r="F530" s="221"/>
      <c r="G530" s="1"/>
      <c r="H530" s="1"/>
      <c r="I530" s="1"/>
      <c r="J530" s="1"/>
      <c r="K530" s="1"/>
      <c r="L530" s="1"/>
      <c r="M530" s="1"/>
      <c r="N530" s="1"/>
      <c r="O530" s="1"/>
      <c r="P530" s="1"/>
      <c r="Q530" s="1"/>
      <c r="R530" s="1"/>
      <c r="S530" s="1"/>
      <c r="T530" s="1"/>
      <c r="U530" s="1"/>
      <c r="V530" s="1"/>
      <c r="W530" s="1"/>
      <c r="X530" s="1"/>
      <c r="Y530" s="1"/>
      <c r="Z530" s="1"/>
    </row>
    <row r="531" spans="1:26" ht="16.5" customHeight="1">
      <c r="A531" s="221"/>
      <c r="B531" s="221"/>
      <c r="C531" s="221"/>
      <c r="D531" s="221"/>
      <c r="E531" s="1"/>
      <c r="F531" s="221"/>
      <c r="G531" s="1"/>
      <c r="H531" s="1"/>
      <c r="I531" s="1"/>
      <c r="J531" s="1"/>
      <c r="K531" s="1"/>
      <c r="L531" s="1"/>
      <c r="M531" s="1"/>
      <c r="N531" s="1"/>
      <c r="O531" s="1"/>
      <c r="P531" s="1"/>
      <c r="Q531" s="1"/>
      <c r="R531" s="1"/>
      <c r="S531" s="1"/>
      <c r="T531" s="1"/>
      <c r="U531" s="1"/>
      <c r="V531" s="1"/>
      <c r="W531" s="1"/>
      <c r="X531" s="1"/>
      <c r="Y531" s="1"/>
      <c r="Z531" s="1"/>
    </row>
    <row r="532" spans="1:26" ht="16.5" customHeight="1">
      <c r="A532" s="221"/>
      <c r="B532" s="221"/>
      <c r="C532" s="221"/>
      <c r="D532" s="221"/>
      <c r="E532" s="1"/>
      <c r="F532" s="221"/>
      <c r="G532" s="1"/>
      <c r="H532" s="1"/>
      <c r="I532" s="1"/>
      <c r="J532" s="1"/>
      <c r="K532" s="1"/>
      <c r="L532" s="1"/>
      <c r="M532" s="1"/>
      <c r="N532" s="1"/>
      <c r="O532" s="1"/>
      <c r="P532" s="1"/>
      <c r="Q532" s="1"/>
      <c r="R532" s="1"/>
      <c r="S532" s="1"/>
      <c r="T532" s="1"/>
      <c r="U532" s="1"/>
      <c r="V532" s="1"/>
      <c r="W532" s="1"/>
      <c r="X532" s="1"/>
      <c r="Y532" s="1"/>
      <c r="Z532" s="1"/>
    </row>
    <row r="533" spans="1:26" ht="16.5" customHeight="1">
      <c r="A533" s="221"/>
      <c r="B533" s="221"/>
      <c r="C533" s="221"/>
      <c r="D533" s="221"/>
      <c r="E533" s="1"/>
      <c r="F533" s="221"/>
      <c r="G533" s="1"/>
      <c r="H533" s="1"/>
      <c r="I533" s="1"/>
      <c r="J533" s="1"/>
      <c r="K533" s="1"/>
      <c r="L533" s="1"/>
      <c r="M533" s="1"/>
      <c r="N533" s="1"/>
      <c r="O533" s="1"/>
      <c r="P533" s="1"/>
      <c r="Q533" s="1"/>
      <c r="R533" s="1"/>
      <c r="S533" s="1"/>
      <c r="T533" s="1"/>
      <c r="U533" s="1"/>
      <c r="V533" s="1"/>
      <c r="W533" s="1"/>
      <c r="X533" s="1"/>
      <c r="Y533" s="1"/>
      <c r="Z533" s="1"/>
    </row>
    <row r="534" spans="1:26" ht="16.5" customHeight="1">
      <c r="A534" s="221"/>
      <c r="B534" s="221"/>
      <c r="C534" s="221"/>
      <c r="D534" s="221"/>
      <c r="E534" s="1"/>
      <c r="F534" s="221"/>
      <c r="G534" s="1"/>
      <c r="H534" s="1"/>
      <c r="I534" s="1"/>
      <c r="J534" s="1"/>
      <c r="K534" s="1"/>
      <c r="L534" s="1"/>
      <c r="M534" s="1"/>
      <c r="N534" s="1"/>
      <c r="O534" s="1"/>
      <c r="P534" s="1"/>
      <c r="Q534" s="1"/>
      <c r="R534" s="1"/>
      <c r="S534" s="1"/>
      <c r="T534" s="1"/>
      <c r="U534" s="1"/>
      <c r="V534" s="1"/>
      <c r="W534" s="1"/>
      <c r="X534" s="1"/>
      <c r="Y534" s="1"/>
      <c r="Z534" s="1"/>
    </row>
    <row r="535" spans="1:26" ht="16.5" customHeight="1">
      <c r="A535" s="221"/>
      <c r="B535" s="221"/>
      <c r="C535" s="221"/>
      <c r="D535" s="221"/>
      <c r="E535" s="1"/>
      <c r="F535" s="221"/>
      <c r="G535" s="1"/>
      <c r="H535" s="1"/>
      <c r="I535" s="1"/>
      <c r="J535" s="1"/>
      <c r="K535" s="1"/>
      <c r="L535" s="1"/>
      <c r="M535" s="1"/>
      <c r="N535" s="1"/>
      <c r="O535" s="1"/>
      <c r="P535" s="1"/>
      <c r="Q535" s="1"/>
      <c r="R535" s="1"/>
      <c r="S535" s="1"/>
      <c r="T535" s="1"/>
      <c r="U535" s="1"/>
      <c r="V535" s="1"/>
      <c r="W535" s="1"/>
      <c r="X535" s="1"/>
      <c r="Y535" s="1"/>
      <c r="Z535" s="1"/>
    </row>
    <row r="536" spans="1:26" ht="16.5" customHeight="1">
      <c r="A536" s="221"/>
      <c r="B536" s="221"/>
      <c r="C536" s="221"/>
      <c r="D536" s="221"/>
      <c r="E536" s="1"/>
      <c r="F536" s="221"/>
      <c r="G536" s="1"/>
      <c r="H536" s="1"/>
      <c r="I536" s="1"/>
      <c r="J536" s="1"/>
      <c r="K536" s="1"/>
      <c r="L536" s="1"/>
      <c r="M536" s="1"/>
      <c r="N536" s="1"/>
      <c r="O536" s="1"/>
      <c r="P536" s="1"/>
      <c r="Q536" s="1"/>
      <c r="R536" s="1"/>
      <c r="S536" s="1"/>
      <c r="T536" s="1"/>
      <c r="U536" s="1"/>
      <c r="V536" s="1"/>
      <c r="W536" s="1"/>
      <c r="X536" s="1"/>
      <c r="Y536" s="1"/>
      <c r="Z536" s="1"/>
    </row>
    <row r="537" spans="1:26" ht="16.5" customHeight="1">
      <c r="A537" s="221"/>
      <c r="B537" s="221"/>
      <c r="C537" s="221"/>
      <c r="D537" s="221"/>
      <c r="E537" s="1"/>
      <c r="F537" s="221"/>
      <c r="G537" s="1"/>
      <c r="H537" s="1"/>
      <c r="I537" s="1"/>
      <c r="J537" s="1"/>
      <c r="K537" s="1"/>
      <c r="L537" s="1"/>
      <c r="M537" s="1"/>
      <c r="N537" s="1"/>
      <c r="O537" s="1"/>
      <c r="P537" s="1"/>
      <c r="Q537" s="1"/>
      <c r="R537" s="1"/>
      <c r="S537" s="1"/>
      <c r="T537" s="1"/>
      <c r="U537" s="1"/>
      <c r="V537" s="1"/>
      <c r="W537" s="1"/>
      <c r="X537" s="1"/>
      <c r="Y537" s="1"/>
      <c r="Z537" s="1"/>
    </row>
    <row r="538" spans="1:26" ht="16.5" customHeight="1">
      <c r="A538" s="221"/>
      <c r="B538" s="221"/>
      <c r="C538" s="221"/>
      <c r="D538" s="221"/>
      <c r="E538" s="1"/>
      <c r="F538" s="221"/>
      <c r="G538" s="1"/>
      <c r="H538" s="1"/>
      <c r="I538" s="1"/>
      <c r="J538" s="1"/>
      <c r="K538" s="1"/>
      <c r="L538" s="1"/>
      <c r="M538" s="1"/>
      <c r="N538" s="1"/>
      <c r="O538" s="1"/>
      <c r="P538" s="1"/>
      <c r="Q538" s="1"/>
      <c r="R538" s="1"/>
      <c r="S538" s="1"/>
      <c r="T538" s="1"/>
      <c r="U538" s="1"/>
      <c r="V538" s="1"/>
      <c r="W538" s="1"/>
      <c r="X538" s="1"/>
      <c r="Y538" s="1"/>
      <c r="Z538" s="1"/>
    </row>
    <row r="539" spans="1:26" ht="16.5" customHeight="1">
      <c r="A539" s="221"/>
      <c r="B539" s="221"/>
      <c r="C539" s="221"/>
      <c r="D539" s="221"/>
      <c r="E539" s="1"/>
      <c r="F539" s="221"/>
      <c r="G539" s="1"/>
      <c r="H539" s="1"/>
      <c r="I539" s="1"/>
      <c r="J539" s="1"/>
      <c r="K539" s="1"/>
      <c r="L539" s="1"/>
      <c r="M539" s="1"/>
      <c r="N539" s="1"/>
      <c r="O539" s="1"/>
      <c r="P539" s="1"/>
      <c r="Q539" s="1"/>
      <c r="R539" s="1"/>
      <c r="S539" s="1"/>
      <c r="T539" s="1"/>
      <c r="U539" s="1"/>
      <c r="V539" s="1"/>
      <c r="W539" s="1"/>
      <c r="X539" s="1"/>
      <c r="Y539" s="1"/>
      <c r="Z539" s="1"/>
    </row>
    <row r="540" spans="1:26" ht="16.5" customHeight="1">
      <c r="A540" s="221"/>
      <c r="B540" s="221"/>
      <c r="C540" s="221"/>
      <c r="D540" s="221"/>
      <c r="E540" s="1"/>
      <c r="F540" s="221"/>
      <c r="G540" s="1"/>
      <c r="H540" s="1"/>
      <c r="I540" s="1"/>
      <c r="J540" s="1"/>
      <c r="K540" s="1"/>
      <c r="L540" s="1"/>
      <c r="M540" s="1"/>
      <c r="N540" s="1"/>
      <c r="O540" s="1"/>
      <c r="P540" s="1"/>
      <c r="Q540" s="1"/>
      <c r="R540" s="1"/>
      <c r="S540" s="1"/>
      <c r="T540" s="1"/>
      <c r="U540" s="1"/>
      <c r="V540" s="1"/>
      <c r="W540" s="1"/>
      <c r="X540" s="1"/>
      <c r="Y540" s="1"/>
      <c r="Z540" s="1"/>
    </row>
    <row r="541" spans="1:26" ht="16.5" customHeight="1">
      <c r="A541" s="221"/>
      <c r="B541" s="221"/>
      <c r="C541" s="221"/>
      <c r="D541" s="221"/>
      <c r="E541" s="1"/>
      <c r="F541" s="221"/>
      <c r="G541" s="1"/>
      <c r="H541" s="1"/>
      <c r="I541" s="1"/>
      <c r="J541" s="1"/>
      <c r="K541" s="1"/>
      <c r="L541" s="1"/>
      <c r="M541" s="1"/>
      <c r="N541" s="1"/>
      <c r="O541" s="1"/>
      <c r="P541" s="1"/>
      <c r="Q541" s="1"/>
      <c r="R541" s="1"/>
      <c r="S541" s="1"/>
      <c r="T541" s="1"/>
      <c r="U541" s="1"/>
      <c r="V541" s="1"/>
      <c r="W541" s="1"/>
      <c r="X541" s="1"/>
      <c r="Y541" s="1"/>
      <c r="Z541" s="1"/>
    </row>
    <row r="542" spans="1:26" ht="16.5" customHeight="1">
      <c r="A542" s="221"/>
      <c r="B542" s="221"/>
      <c r="C542" s="221"/>
      <c r="D542" s="221"/>
      <c r="E542" s="1"/>
      <c r="F542" s="221"/>
      <c r="G542" s="1"/>
      <c r="H542" s="1"/>
      <c r="I542" s="1"/>
      <c r="J542" s="1"/>
      <c r="K542" s="1"/>
      <c r="L542" s="1"/>
      <c r="M542" s="1"/>
      <c r="N542" s="1"/>
      <c r="O542" s="1"/>
      <c r="P542" s="1"/>
      <c r="Q542" s="1"/>
      <c r="R542" s="1"/>
      <c r="S542" s="1"/>
      <c r="T542" s="1"/>
      <c r="U542" s="1"/>
      <c r="V542" s="1"/>
      <c r="W542" s="1"/>
      <c r="X542" s="1"/>
      <c r="Y542" s="1"/>
      <c r="Z542" s="1"/>
    </row>
    <row r="543" spans="1:26" ht="16.5" customHeight="1">
      <c r="A543" s="221"/>
      <c r="B543" s="221"/>
      <c r="C543" s="221"/>
      <c r="D543" s="221"/>
      <c r="E543" s="1"/>
      <c r="F543" s="221"/>
      <c r="G543" s="1"/>
      <c r="H543" s="1"/>
      <c r="I543" s="1"/>
      <c r="J543" s="1"/>
      <c r="K543" s="1"/>
      <c r="L543" s="1"/>
      <c r="M543" s="1"/>
      <c r="N543" s="1"/>
      <c r="O543" s="1"/>
      <c r="P543" s="1"/>
      <c r="Q543" s="1"/>
      <c r="R543" s="1"/>
      <c r="S543" s="1"/>
      <c r="T543" s="1"/>
      <c r="U543" s="1"/>
      <c r="V543" s="1"/>
      <c r="W543" s="1"/>
      <c r="X543" s="1"/>
      <c r="Y543" s="1"/>
      <c r="Z543" s="1"/>
    </row>
    <row r="544" spans="1:26" ht="16.5" customHeight="1">
      <c r="A544" s="221"/>
      <c r="B544" s="221"/>
      <c r="C544" s="221"/>
      <c r="D544" s="221"/>
      <c r="E544" s="1"/>
      <c r="F544" s="221"/>
      <c r="G544" s="1"/>
      <c r="H544" s="1"/>
      <c r="I544" s="1"/>
      <c r="J544" s="1"/>
      <c r="K544" s="1"/>
      <c r="L544" s="1"/>
      <c r="M544" s="1"/>
      <c r="N544" s="1"/>
      <c r="O544" s="1"/>
      <c r="P544" s="1"/>
      <c r="Q544" s="1"/>
      <c r="R544" s="1"/>
      <c r="S544" s="1"/>
      <c r="T544" s="1"/>
      <c r="U544" s="1"/>
      <c r="V544" s="1"/>
      <c r="W544" s="1"/>
      <c r="X544" s="1"/>
      <c r="Y544" s="1"/>
      <c r="Z544" s="1"/>
    </row>
    <row r="545" spans="1:26" ht="16.5" customHeight="1">
      <c r="A545" s="221"/>
      <c r="B545" s="221"/>
      <c r="C545" s="221"/>
      <c r="D545" s="221"/>
      <c r="E545" s="1"/>
      <c r="F545" s="221"/>
      <c r="G545" s="1"/>
      <c r="H545" s="1"/>
      <c r="I545" s="1"/>
      <c r="J545" s="1"/>
      <c r="K545" s="1"/>
      <c r="L545" s="1"/>
      <c r="M545" s="1"/>
      <c r="N545" s="1"/>
      <c r="O545" s="1"/>
      <c r="P545" s="1"/>
      <c r="Q545" s="1"/>
      <c r="R545" s="1"/>
      <c r="S545" s="1"/>
      <c r="T545" s="1"/>
      <c r="U545" s="1"/>
      <c r="V545" s="1"/>
      <c r="W545" s="1"/>
      <c r="X545" s="1"/>
      <c r="Y545" s="1"/>
      <c r="Z545" s="1"/>
    </row>
    <row r="546" spans="1:26" ht="16.5" customHeight="1">
      <c r="A546" s="221"/>
      <c r="B546" s="221"/>
      <c r="C546" s="221"/>
      <c r="D546" s="221"/>
      <c r="E546" s="1"/>
      <c r="F546" s="221"/>
      <c r="G546" s="1"/>
      <c r="H546" s="1"/>
      <c r="I546" s="1"/>
      <c r="J546" s="1"/>
      <c r="K546" s="1"/>
      <c r="L546" s="1"/>
      <c r="M546" s="1"/>
      <c r="N546" s="1"/>
      <c r="O546" s="1"/>
      <c r="P546" s="1"/>
      <c r="Q546" s="1"/>
      <c r="R546" s="1"/>
      <c r="S546" s="1"/>
      <c r="T546" s="1"/>
      <c r="U546" s="1"/>
      <c r="V546" s="1"/>
      <c r="W546" s="1"/>
      <c r="X546" s="1"/>
      <c r="Y546" s="1"/>
      <c r="Z546" s="1"/>
    </row>
    <row r="547" spans="1:26" ht="16.5" customHeight="1">
      <c r="A547" s="221"/>
      <c r="B547" s="221"/>
      <c r="C547" s="221"/>
      <c r="D547" s="221"/>
      <c r="E547" s="1"/>
      <c r="F547" s="221"/>
      <c r="G547" s="1"/>
      <c r="H547" s="1"/>
      <c r="I547" s="1"/>
      <c r="J547" s="1"/>
      <c r="K547" s="1"/>
      <c r="L547" s="1"/>
      <c r="M547" s="1"/>
      <c r="N547" s="1"/>
      <c r="O547" s="1"/>
      <c r="P547" s="1"/>
      <c r="Q547" s="1"/>
      <c r="R547" s="1"/>
      <c r="S547" s="1"/>
      <c r="T547" s="1"/>
      <c r="U547" s="1"/>
      <c r="V547" s="1"/>
      <c r="W547" s="1"/>
      <c r="X547" s="1"/>
      <c r="Y547" s="1"/>
      <c r="Z547" s="1"/>
    </row>
    <row r="548" spans="1:26" ht="16.5" customHeight="1">
      <c r="A548" s="221"/>
      <c r="B548" s="221"/>
      <c r="C548" s="221"/>
      <c r="D548" s="221"/>
      <c r="E548" s="1"/>
      <c r="F548" s="221"/>
      <c r="G548" s="1"/>
      <c r="H548" s="1"/>
      <c r="I548" s="1"/>
      <c r="J548" s="1"/>
      <c r="K548" s="1"/>
      <c r="L548" s="1"/>
      <c r="M548" s="1"/>
      <c r="N548" s="1"/>
      <c r="O548" s="1"/>
      <c r="P548" s="1"/>
      <c r="Q548" s="1"/>
      <c r="R548" s="1"/>
      <c r="S548" s="1"/>
      <c r="T548" s="1"/>
      <c r="U548" s="1"/>
      <c r="V548" s="1"/>
      <c r="W548" s="1"/>
      <c r="X548" s="1"/>
      <c r="Y548" s="1"/>
      <c r="Z548" s="1"/>
    </row>
    <row r="549" spans="1:26" ht="16.5" customHeight="1">
      <c r="A549" s="221"/>
      <c r="B549" s="221"/>
      <c r="C549" s="221"/>
      <c r="D549" s="221"/>
      <c r="E549" s="1"/>
      <c r="F549" s="221"/>
      <c r="G549" s="1"/>
      <c r="H549" s="1"/>
      <c r="I549" s="1"/>
      <c r="J549" s="1"/>
      <c r="K549" s="1"/>
      <c r="L549" s="1"/>
      <c r="M549" s="1"/>
      <c r="N549" s="1"/>
      <c r="O549" s="1"/>
      <c r="P549" s="1"/>
      <c r="Q549" s="1"/>
      <c r="R549" s="1"/>
      <c r="S549" s="1"/>
      <c r="T549" s="1"/>
      <c r="U549" s="1"/>
      <c r="V549" s="1"/>
      <c r="W549" s="1"/>
      <c r="X549" s="1"/>
      <c r="Y549" s="1"/>
      <c r="Z549" s="1"/>
    </row>
    <row r="550" spans="1:26" ht="16.5" customHeight="1">
      <c r="A550" s="221"/>
      <c r="B550" s="221"/>
      <c r="C550" s="221"/>
      <c r="D550" s="221"/>
      <c r="E550" s="1"/>
      <c r="F550" s="221"/>
      <c r="G550" s="1"/>
      <c r="H550" s="1"/>
      <c r="I550" s="1"/>
      <c r="J550" s="1"/>
      <c r="K550" s="1"/>
      <c r="L550" s="1"/>
      <c r="M550" s="1"/>
      <c r="N550" s="1"/>
      <c r="O550" s="1"/>
      <c r="P550" s="1"/>
      <c r="Q550" s="1"/>
      <c r="R550" s="1"/>
      <c r="S550" s="1"/>
      <c r="T550" s="1"/>
      <c r="U550" s="1"/>
      <c r="V550" s="1"/>
      <c r="W550" s="1"/>
      <c r="X550" s="1"/>
      <c r="Y550" s="1"/>
      <c r="Z550" s="1"/>
    </row>
    <row r="551" spans="1:26" ht="16.5" customHeight="1">
      <c r="A551" s="221"/>
      <c r="B551" s="221"/>
      <c r="C551" s="221"/>
      <c r="D551" s="221"/>
      <c r="E551" s="1"/>
      <c r="F551" s="221"/>
      <c r="G551" s="1"/>
      <c r="H551" s="1"/>
      <c r="I551" s="1"/>
      <c r="J551" s="1"/>
      <c r="K551" s="1"/>
      <c r="L551" s="1"/>
      <c r="M551" s="1"/>
      <c r="N551" s="1"/>
      <c r="O551" s="1"/>
      <c r="P551" s="1"/>
      <c r="Q551" s="1"/>
      <c r="R551" s="1"/>
      <c r="S551" s="1"/>
      <c r="T551" s="1"/>
      <c r="U551" s="1"/>
      <c r="V551" s="1"/>
      <c r="W551" s="1"/>
      <c r="X551" s="1"/>
      <c r="Y551" s="1"/>
      <c r="Z551" s="1"/>
    </row>
    <row r="552" spans="1:26" ht="16.5" customHeight="1">
      <c r="A552" s="221"/>
      <c r="B552" s="221"/>
      <c r="C552" s="221"/>
      <c r="D552" s="221"/>
      <c r="E552" s="1"/>
      <c r="F552" s="221"/>
      <c r="G552" s="1"/>
      <c r="H552" s="1"/>
      <c r="I552" s="1"/>
      <c r="J552" s="1"/>
      <c r="K552" s="1"/>
      <c r="L552" s="1"/>
      <c r="M552" s="1"/>
      <c r="N552" s="1"/>
      <c r="O552" s="1"/>
      <c r="P552" s="1"/>
      <c r="Q552" s="1"/>
      <c r="R552" s="1"/>
      <c r="S552" s="1"/>
      <c r="T552" s="1"/>
      <c r="U552" s="1"/>
      <c r="V552" s="1"/>
      <c r="W552" s="1"/>
      <c r="X552" s="1"/>
      <c r="Y552" s="1"/>
      <c r="Z552" s="1"/>
    </row>
    <row r="553" spans="1:26" ht="16.5" customHeight="1">
      <c r="A553" s="221"/>
      <c r="B553" s="221"/>
      <c r="C553" s="221"/>
      <c r="D553" s="221"/>
      <c r="E553" s="1"/>
      <c r="F553" s="221"/>
      <c r="G553" s="1"/>
      <c r="H553" s="1"/>
      <c r="I553" s="1"/>
      <c r="J553" s="1"/>
      <c r="K553" s="1"/>
      <c r="L553" s="1"/>
      <c r="M553" s="1"/>
      <c r="N553" s="1"/>
      <c r="O553" s="1"/>
      <c r="P553" s="1"/>
      <c r="Q553" s="1"/>
      <c r="R553" s="1"/>
      <c r="S553" s="1"/>
      <c r="T553" s="1"/>
      <c r="U553" s="1"/>
      <c r="V553" s="1"/>
      <c r="W553" s="1"/>
      <c r="X553" s="1"/>
      <c r="Y553" s="1"/>
      <c r="Z553" s="1"/>
    </row>
    <row r="554" spans="1:26" ht="16.5" customHeight="1">
      <c r="A554" s="221"/>
      <c r="B554" s="221"/>
      <c r="C554" s="221"/>
      <c r="D554" s="221"/>
      <c r="E554" s="1"/>
      <c r="F554" s="221"/>
      <c r="G554" s="1"/>
      <c r="H554" s="1"/>
      <c r="I554" s="1"/>
      <c r="J554" s="1"/>
      <c r="K554" s="1"/>
      <c r="L554" s="1"/>
      <c r="M554" s="1"/>
      <c r="N554" s="1"/>
      <c r="O554" s="1"/>
      <c r="P554" s="1"/>
      <c r="Q554" s="1"/>
      <c r="R554" s="1"/>
      <c r="S554" s="1"/>
      <c r="T554" s="1"/>
      <c r="U554" s="1"/>
      <c r="V554" s="1"/>
      <c r="W554" s="1"/>
      <c r="X554" s="1"/>
      <c r="Y554" s="1"/>
      <c r="Z554" s="1"/>
    </row>
    <row r="555" spans="1:26" ht="16.5" customHeight="1">
      <c r="A555" s="221"/>
      <c r="B555" s="221"/>
      <c r="C555" s="221"/>
      <c r="D555" s="221"/>
      <c r="E555" s="1"/>
      <c r="F555" s="221"/>
      <c r="G555" s="1"/>
      <c r="H555" s="1"/>
      <c r="I555" s="1"/>
      <c r="J555" s="1"/>
      <c r="K555" s="1"/>
      <c r="L555" s="1"/>
      <c r="M555" s="1"/>
      <c r="N555" s="1"/>
      <c r="O555" s="1"/>
      <c r="P555" s="1"/>
      <c r="Q555" s="1"/>
      <c r="R555" s="1"/>
      <c r="S555" s="1"/>
      <c r="T555" s="1"/>
      <c r="U555" s="1"/>
      <c r="V555" s="1"/>
      <c r="W555" s="1"/>
      <c r="X555" s="1"/>
      <c r="Y555" s="1"/>
      <c r="Z555" s="1"/>
    </row>
    <row r="556" spans="1:26" ht="16.5" customHeight="1">
      <c r="A556" s="221"/>
      <c r="B556" s="221"/>
      <c r="C556" s="221"/>
      <c r="D556" s="221"/>
      <c r="E556" s="1"/>
      <c r="F556" s="221"/>
      <c r="G556" s="1"/>
      <c r="H556" s="1"/>
      <c r="I556" s="1"/>
      <c r="J556" s="1"/>
      <c r="K556" s="1"/>
      <c r="L556" s="1"/>
      <c r="M556" s="1"/>
      <c r="N556" s="1"/>
      <c r="O556" s="1"/>
      <c r="P556" s="1"/>
      <c r="Q556" s="1"/>
      <c r="R556" s="1"/>
      <c r="S556" s="1"/>
      <c r="T556" s="1"/>
      <c r="U556" s="1"/>
      <c r="V556" s="1"/>
      <c r="W556" s="1"/>
      <c r="X556" s="1"/>
      <c r="Y556" s="1"/>
      <c r="Z556" s="1"/>
    </row>
    <row r="557" spans="1:26" ht="16.5" customHeight="1">
      <c r="A557" s="221"/>
      <c r="B557" s="221"/>
      <c r="C557" s="221"/>
      <c r="D557" s="221"/>
      <c r="E557" s="1"/>
      <c r="F557" s="221"/>
      <c r="G557" s="1"/>
      <c r="H557" s="1"/>
      <c r="I557" s="1"/>
      <c r="J557" s="1"/>
      <c r="K557" s="1"/>
      <c r="L557" s="1"/>
      <c r="M557" s="1"/>
      <c r="N557" s="1"/>
      <c r="O557" s="1"/>
      <c r="P557" s="1"/>
      <c r="Q557" s="1"/>
      <c r="R557" s="1"/>
      <c r="S557" s="1"/>
      <c r="T557" s="1"/>
      <c r="U557" s="1"/>
      <c r="V557" s="1"/>
      <c r="W557" s="1"/>
      <c r="X557" s="1"/>
      <c r="Y557" s="1"/>
      <c r="Z557" s="1"/>
    </row>
    <row r="558" spans="1:26" ht="16.5" customHeight="1">
      <c r="A558" s="221"/>
      <c r="B558" s="221"/>
      <c r="C558" s="221"/>
      <c r="D558" s="221"/>
      <c r="E558" s="1"/>
      <c r="F558" s="221"/>
      <c r="G558" s="1"/>
      <c r="H558" s="1"/>
      <c r="I558" s="1"/>
      <c r="J558" s="1"/>
      <c r="K558" s="1"/>
      <c r="L558" s="1"/>
      <c r="M558" s="1"/>
      <c r="N558" s="1"/>
      <c r="O558" s="1"/>
      <c r="P558" s="1"/>
      <c r="Q558" s="1"/>
      <c r="R558" s="1"/>
      <c r="S558" s="1"/>
      <c r="T558" s="1"/>
      <c r="U558" s="1"/>
      <c r="V558" s="1"/>
      <c r="W558" s="1"/>
      <c r="X558" s="1"/>
      <c r="Y558" s="1"/>
      <c r="Z558" s="1"/>
    </row>
    <row r="559" spans="1:26" ht="16.5" customHeight="1">
      <c r="A559" s="221"/>
      <c r="B559" s="221"/>
      <c r="C559" s="221"/>
      <c r="D559" s="221"/>
      <c r="E559" s="1"/>
      <c r="F559" s="221"/>
      <c r="G559" s="1"/>
      <c r="H559" s="1"/>
      <c r="I559" s="1"/>
      <c r="J559" s="1"/>
      <c r="K559" s="1"/>
      <c r="L559" s="1"/>
      <c r="M559" s="1"/>
      <c r="N559" s="1"/>
      <c r="O559" s="1"/>
      <c r="P559" s="1"/>
      <c r="Q559" s="1"/>
      <c r="R559" s="1"/>
      <c r="S559" s="1"/>
      <c r="T559" s="1"/>
      <c r="U559" s="1"/>
      <c r="V559" s="1"/>
      <c r="W559" s="1"/>
      <c r="X559" s="1"/>
      <c r="Y559" s="1"/>
      <c r="Z559" s="1"/>
    </row>
    <row r="560" spans="1:26" ht="16.5" customHeight="1">
      <c r="A560" s="221"/>
      <c r="B560" s="221"/>
      <c r="C560" s="221"/>
      <c r="D560" s="221"/>
      <c r="E560" s="1"/>
      <c r="F560" s="221"/>
      <c r="G560" s="1"/>
      <c r="H560" s="1"/>
      <c r="I560" s="1"/>
      <c r="J560" s="1"/>
      <c r="K560" s="1"/>
      <c r="L560" s="1"/>
      <c r="M560" s="1"/>
      <c r="N560" s="1"/>
      <c r="O560" s="1"/>
      <c r="P560" s="1"/>
      <c r="Q560" s="1"/>
      <c r="R560" s="1"/>
      <c r="S560" s="1"/>
      <c r="T560" s="1"/>
      <c r="U560" s="1"/>
      <c r="V560" s="1"/>
      <c r="W560" s="1"/>
      <c r="X560" s="1"/>
      <c r="Y560" s="1"/>
      <c r="Z560" s="1"/>
    </row>
    <row r="561" spans="1:26" ht="16.5" customHeight="1">
      <c r="A561" s="221"/>
      <c r="B561" s="221"/>
      <c r="C561" s="221"/>
      <c r="D561" s="221"/>
      <c r="E561" s="1"/>
      <c r="F561" s="221"/>
      <c r="G561" s="1"/>
      <c r="H561" s="1"/>
      <c r="I561" s="1"/>
      <c r="J561" s="1"/>
      <c r="K561" s="1"/>
      <c r="L561" s="1"/>
      <c r="M561" s="1"/>
      <c r="N561" s="1"/>
      <c r="O561" s="1"/>
      <c r="P561" s="1"/>
      <c r="Q561" s="1"/>
      <c r="R561" s="1"/>
      <c r="S561" s="1"/>
      <c r="T561" s="1"/>
      <c r="U561" s="1"/>
      <c r="V561" s="1"/>
      <c r="W561" s="1"/>
      <c r="X561" s="1"/>
      <c r="Y561" s="1"/>
      <c r="Z561" s="1"/>
    </row>
    <row r="562" spans="1:26" ht="16.5" customHeight="1">
      <c r="A562" s="221"/>
      <c r="B562" s="221"/>
      <c r="C562" s="221"/>
      <c r="D562" s="221"/>
      <c r="E562" s="1"/>
      <c r="F562" s="221"/>
      <c r="G562" s="1"/>
      <c r="H562" s="1"/>
      <c r="I562" s="1"/>
      <c r="J562" s="1"/>
      <c r="K562" s="1"/>
      <c r="L562" s="1"/>
      <c r="M562" s="1"/>
      <c r="N562" s="1"/>
      <c r="O562" s="1"/>
      <c r="P562" s="1"/>
      <c r="Q562" s="1"/>
      <c r="R562" s="1"/>
      <c r="S562" s="1"/>
      <c r="T562" s="1"/>
      <c r="U562" s="1"/>
      <c r="V562" s="1"/>
      <c r="W562" s="1"/>
      <c r="X562" s="1"/>
      <c r="Y562" s="1"/>
      <c r="Z562" s="1"/>
    </row>
    <row r="563" spans="1:26" ht="16.5" customHeight="1">
      <c r="A563" s="221"/>
      <c r="B563" s="221"/>
      <c r="C563" s="221"/>
      <c r="D563" s="221"/>
      <c r="E563" s="1"/>
      <c r="F563" s="221"/>
      <c r="G563" s="1"/>
      <c r="H563" s="1"/>
      <c r="I563" s="1"/>
      <c r="J563" s="1"/>
      <c r="K563" s="1"/>
      <c r="L563" s="1"/>
      <c r="M563" s="1"/>
      <c r="N563" s="1"/>
      <c r="O563" s="1"/>
      <c r="P563" s="1"/>
      <c r="Q563" s="1"/>
      <c r="R563" s="1"/>
      <c r="S563" s="1"/>
      <c r="T563" s="1"/>
      <c r="U563" s="1"/>
      <c r="V563" s="1"/>
      <c r="W563" s="1"/>
      <c r="X563" s="1"/>
      <c r="Y563" s="1"/>
      <c r="Z563" s="1"/>
    </row>
    <row r="564" spans="1:26" ht="16.5" customHeight="1">
      <c r="A564" s="221"/>
      <c r="B564" s="221"/>
      <c r="C564" s="221"/>
      <c r="D564" s="221"/>
      <c r="E564" s="1"/>
      <c r="F564" s="221"/>
      <c r="G564" s="1"/>
      <c r="H564" s="1"/>
      <c r="I564" s="1"/>
      <c r="J564" s="1"/>
      <c r="K564" s="1"/>
      <c r="L564" s="1"/>
      <c r="M564" s="1"/>
      <c r="N564" s="1"/>
      <c r="O564" s="1"/>
      <c r="P564" s="1"/>
      <c r="Q564" s="1"/>
      <c r="R564" s="1"/>
      <c r="S564" s="1"/>
      <c r="T564" s="1"/>
      <c r="U564" s="1"/>
      <c r="V564" s="1"/>
      <c r="W564" s="1"/>
      <c r="X564" s="1"/>
      <c r="Y564" s="1"/>
      <c r="Z564" s="1"/>
    </row>
    <row r="565" spans="1:26" ht="16.5" customHeight="1">
      <c r="A565" s="221"/>
      <c r="B565" s="221"/>
      <c r="C565" s="221"/>
      <c r="D565" s="221"/>
      <c r="E565" s="1"/>
      <c r="F565" s="221"/>
      <c r="G565" s="1"/>
      <c r="H565" s="1"/>
      <c r="I565" s="1"/>
      <c r="J565" s="1"/>
      <c r="K565" s="1"/>
      <c r="L565" s="1"/>
      <c r="M565" s="1"/>
      <c r="N565" s="1"/>
      <c r="O565" s="1"/>
      <c r="P565" s="1"/>
      <c r="Q565" s="1"/>
      <c r="R565" s="1"/>
      <c r="S565" s="1"/>
      <c r="T565" s="1"/>
      <c r="U565" s="1"/>
      <c r="V565" s="1"/>
      <c r="W565" s="1"/>
      <c r="X565" s="1"/>
      <c r="Y565" s="1"/>
      <c r="Z565" s="1"/>
    </row>
    <row r="566" spans="1:26" ht="16.5" customHeight="1">
      <c r="A566" s="221"/>
      <c r="B566" s="221"/>
      <c r="C566" s="221"/>
      <c r="D566" s="221"/>
      <c r="E566" s="1"/>
      <c r="F566" s="221"/>
      <c r="G566" s="1"/>
      <c r="H566" s="1"/>
      <c r="I566" s="1"/>
      <c r="J566" s="1"/>
      <c r="K566" s="1"/>
      <c r="L566" s="1"/>
      <c r="M566" s="1"/>
      <c r="N566" s="1"/>
      <c r="O566" s="1"/>
      <c r="P566" s="1"/>
      <c r="Q566" s="1"/>
      <c r="R566" s="1"/>
      <c r="S566" s="1"/>
      <c r="T566" s="1"/>
      <c r="U566" s="1"/>
      <c r="V566" s="1"/>
      <c r="W566" s="1"/>
      <c r="X566" s="1"/>
      <c r="Y566" s="1"/>
      <c r="Z566" s="1"/>
    </row>
    <row r="567" spans="1:26" ht="16.5" customHeight="1">
      <c r="A567" s="221"/>
      <c r="B567" s="221"/>
      <c r="C567" s="221"/>
      <c r="D567" s="221"/>
      <c r="E567" s="1"/>
      <c r="F567" s="221"/>
      <c r="G567" s="1"/>
      <c r="H567" s="1"/>
      <c r="I567" s="1"/>
      <c r="J567" s="1"/>
      <c r="K567" s="1"/>
      <c r="L567" s="1"/>
      <c r="M567" s="1"/>
      <c r="N567" s="1"/>
      <c r="O567" s="1"/>
      <c r="P567" s="1"/>
      <c r="Q567" s="1"/>
      <c r="R567" s="1"/>
      <c r="S567" s="1"/>
      <c r="T567" s="1"/>
      <c r="U567" s="1"/>
      <c r="V567" s="1"/>
      <c r="W567" s="1"/>
      <c r="X567" s="1"/>
      <c r="Y567" s="1"/>
      <c r="Z567" s="1"/>
    </row>
    <row r="568" spans="1:26" ht="16.5" customHeight="1">
      <c r="A568" s="221"/>
      <c r="B568" s="221"/>
      <c r="C568" s="221"/>
      <c r="D568" s="221"/>
      <c r="E568" s="1"/>
      <c r="F568" s="221"/>
      <c r="G568" s="1"/>
      <c r="H568" s="1"/>
      <c r="I568" s="1"/>
      <c r="J568" s="1"/>
      <c r="K568" s="1"/>
      <c r="L568" s="1"/>
      <c r="M568" s="1"/>
      <c r="N568" s="1"/>
      <c r="O568" s="1"/>
      <c r="P568" s="1"/>
      <c r="Q568" s="1"/>
      <c r="R568" s="1"/>
      <c r="S568" s="1"/>
      <c r="T568" s="1"/>
      <c r="U568" s="1"/>
      <c r="V568" s="1"/>
      <c r="W568" s="1"/>
      <c r="X568" s="1"/>
      <c r="Y568" s="1"/>
      <c r="Z568" s="1"/>
    </row>
    <row r="569" spans="1:26" ht="16.5" customHeight="1">
      <c r="A569" s="221"/>
      <c r="B569" s="221"/>
      <c r="C569" s="221"/>
      <c r="D569" s="221"/>
      <c r="E569" s="1"/>
      <c r="F569" s="221"/>
      <c r="G569" s="1"/>
      <c r="H569" s="1"/>
      <c r="I569" s="1"/>
      <c r="J569" s="1"/>
      <c r="K569" s="1"/>
      <c r="L569" s="1"/>
      <c r="M569" s="1"/>
      <c r="N569" s="1"/>
      <c r="O569" s="1"/>
      <c r="P569" s="1"/>
      <c r="Q569" s="1"/>
      <c r="R569" s="1"/>
      <c r="S569" s="1"/>
      <c r="T569" s="1"/>
      <c r="U569" s="1"/>
      <c r="V569" s="1"/>
      <c r="W569" s="1"/>
      <c r="X569" s="1"/>
      <c r="Y569" s="1"/>
      <c r="Z569" s="1"/>
    </row>
    <row r="570" spans="1:26" ht="16.5" customHeight="1">
      <c r="A570" s="221"/>
      <c r="B570" s="221"/>
      <c r="C570" s="221"/>
      <c r="D570" s="221"/>
      <c r="E570" s="1"/>
      <c r="F570" s="221"/>
      <c r="G570" s="1"/>
      <c r="H570" s="1"/>
      <c r="I570" s="1"/>
      <c r="J570" s="1"/>
      <c r="K570" s="1"/>
      <c r="L570" s="1"/>
      <c r="M570" s="1"/>
      <c r="N570" s="1"/>
      <c r="O570" s="1"/>
      <c r="P570" s="1"/>
      <c r="Q570" s="1"/>
      <c r="R570" s="1"/>
      <c r="S570" s="1"/>
      <c r="T570" s="1"/>
      <c r="U570" s="1"/>
      <c r="V570" s="1"/>
      <c r="W570" s="1"/>
      <c r="X570" s="1"/>
      <c r="Y570" s="1"/>
      <c r="Z570" s="1"/>
    </row>
    <row r="571" spans="1:26" ht="16.5" customHeight="1">
      <c r="A571" s="221"/>
      <c r="B571" s="221"/>
      <c r="C571" s="221"/>
      <c r="D571" s="221"/>
      <c r="E571" s="1"/>
      <c r="F571" s="221"/>
      <c r="G571" s="1"/>
      <c r="H571" s="1"/>
      <c r="I571" s="1"/>
      <c r="J571" s="1"/>
      <c r="K571" s="1"/>
      <c r="L571" s="1"/>
      <c r="M571" s="1"/>
      <c r="N571" s="1"/>
      <c r="O571" s="1"/>
      <c r="P571" s="1"/>
      <c r="Q571" s="1"/>
      <c r="R571" s="1"/>
      <c r="S571" s="1"/>
      <c r="T571" s="1"/>
      <c r="U571" s="1"/>
      <c r="V571" s="1"/>
      <c r="W571" s="1"/>
      <c r="X571" s="1"/>
      <c r="Y571" s="1"/>
      <c r="Z571" s="1"/>
    </row>
    <row r="572" spans="1:26" ht="16.5" customHeight="1">
      <c r="A572" s="221"/>
      <c r="B572" s="221"/>
      <c r="C572" s="221"/>
      <c r="D572" s="221"/>
      <c r="E572" s="1"/>
      <c r="F572" s="221"/>
      <c r="G572" s="1"/>
      <c r="H572" s="1"/>
      <c r="I572" s="1"/>
      <c r="J572" s="1"/>
      <c r="K572" s="1"/>
      <c r="L572" s="1"/>
      <c r="M572" s="1"/>
      <c r="N572" s="1"/>
      <c r="O572" s="1"/>
      <c r="P572" s="1"/>
      <c r="Q572" s="1"/>
      <c r="R572" s="1"/>
      <c r="S572" s="1"/>
      <c r="T572" s="1"/>
      <c r="U572" s="1"/>
      <c r="V572" s="1"/>
      <c r="W572" s="1"/>
      <c r="X572" s="1"/>
      <c r="Y572" s="1"/>
      <c r="Z572" s="1"/>
    </row>
    <row r="573" spans="1:26" ht="16.5" customHeight="1">
      <c r="A573" s="221"/>
      <c r="B573" s="221"/>
      <c r="C573" s="221"/>
      <c r="D573" s="221"/>
      <c r="E573" s="1"/>
      <c r="F573" s="221"/>
      <c r="G573" s="1"/>
      <c r="H573" s="1"/>
      <c r="I573" s="1"/>
      <c r="J573" s="1"/>
      <c r="K573" s="1"/>
      <c r="L573" s="1"/>
      <c r="M573" s="1"/>
      <c r="N573" s="1"/>
      <c r="O573" s="1"/>
      <c r="P573" s="1"/>
      <c r="Q573" s="1"/>
      <c r="R573" s="1"/>
      <c r="S573" s="1"/>
      <c r="T573" s="1"/>
      <c r="U573" s="1"/>
      <c r="V573" s="1"/>
      <c r="W573" s="1"/>
      <c r="X573" s="1"/>
      <c r="Y573" s="1"/>
      <c r="Z573" s="1"/>
    </row>
    <row r="574" spans="1:26" ht="16.5" customHeight="1">
      <c r="A574" s="221"/>
      <c r="B574" s="221"/>
      <c r="C574" s="221"/>
      <c r="D574" s="221"/>
      <c r="E574" s="1"/>
      <c r="F574" s="221"/>
      <c r="G574" s="1"/>
      <c r="H574" s="1"/>
      <c r="I574" s="1"/>
      <c r="J574" s="1"/>
      <c r="K574" s="1"/>
      <c r="L574" s="1"/>
      <c r="M574" s="1"/>
      <c r="N574" s="1"/>
      <c r="O574" s="1"/>
      <c r="P574" s="1"/>
      <c r="Q574" s="1"/>
      <c r="R574" s="1"/>
      <c r="S574" s="1"/>
      <c r="T574" s="1"/>
      <c r="U574" s="1"/>
      <c r="V574" s="1"/>
      <c r="W574" s="1"/>
      <c r="X574" s="1"/>
      <c r="Y574" s="1"/>
      <c r="Z574" s="1"/>
    </row>
    <row r="575" spans="1:26" ht="16.5" customHeight="1">
      <c r="A575" s="221"/>
      <c r="B575" s="221"/>
      <c r="C575" s="221"/>
      <c r="D575" s="221"/>
      <c r="E575" s="1"/>
      <c r="F575" s="221"/>
      <c r="G575" s="1"/>
      <c r="H575" s="1"/>
      <c r="I575" s="1"/>
      <c r="J575" s="1"/>
      <c r="K575" s="1"/>
      <c r="L575" s="1"/>
      <c r="M575" s="1"/>
      <c r="N575" s="1"/>
      <c r="O575" s="1"/>
      <c r="P575" s="1"/>
      <c r="Q575" s="1"/>
      <c r="R575" s="1"/>
      <c r="S575" s="1"/>
      <c r="T575" s="1"/>
      <c r="U575" s="1"/>
      <c r="V575" s="1"/>
      <c r="W575" s="1"/>
      <c r="X575" s="1"/>
      <c r="Y575" s="1"/>
      <c r="Z575" s="1"/>
    </row>
    <row r="576" spans="1:26" ht="16.5" customHeight="1">
      <c r="A576" s="221"/>
      <c r="B576" s="221"/>
      <c r="C576" s="221"/>
      <c r="D576" s="221"/>
      <c r="E576" s="1"/>
      <c r="F576" s="221"/>
      <c r="G576" s="1"/>
      <c r="H576" s="1"/>
      <c r="I576" s="1"/>
      <c r="J576" s="1"/>
      <c r="K576" s="1"/>
      <c r="L576" s="1"/>
      <c r="M576" s="1"/>
      <c r="N576" s="1"/>
      <c r="O576" s="1"/>
      <c r="P576" s="1"/>
      <c r="Q576" s="1"/>
      <c r="R576" s="1"/>
      <c r="S576" s="1"/>
      <c r="T576" s="1"/>
      <c r="U576" s="1"/>
      <c r="V576" s="1"/>
      <c r="W576" s="1"/>
      <c r="X576" s="1"/>
      <c r="Y576" s="1"/>
      <c r="Z576" s="1"/>
    </row>
    <row r="577" spans="1:26" ht="16.5" customHeight="1">
      <c r="A577" s="221"/>
      <c r="B577" s="221"/>
      <c r="C577" s="221"/>
      <c r="D577" s="221"/>
      <c r="E577" s="1"/>
      <c r="F577" s="221"/>
      <c r="G577" s="1"/>
      <c r="H577" s="1"/>
      <c r="I577" s="1"/>
      <c r="J577" s="1"/>
      <c r="K577" s="1"/>
      <c r="L577" s="1"/>
      <c r="M577" s="1"/>
      <c r="N577" s="1"/>
      <c r="O577" s="1"/>
      <c r="P577" s="1"/>
      <c r="Q577" s="1"/>
      <c r="R577" s="1"/>
      <c r="S577" s="1"/>
      <c r="T577" s="1"/>
      <c r="U577" s="1"/>
      <c r="V577" s="1"/>
      <c r="W577" s="1"/>
      <c r="X577" s="1"/>
      <c r="Y577" s="1"/>
      <c r="Z577" s="1"/>
    </row>
    <row r="578" spans="1:26" ht="16.5" customHeight="1">
      <c r="A578" s="221"/>
      <c r="B578" s="221"/>
      <c r="C578" s="221"/>
      <c r="D578" s="221"/>
      <c r="E578" s="1"/>
      <c r="F578" s="221"/>
      <c r="G578" s="1"/>
      <c r="H578" s="1"/>
      <c r="I578" s="1"/>
      <c r="J578" s="1"/>
      <c r="K578" s="1"/>
      <c r="L578" s="1"/>
      <c r="M578" s="1"/>
      <c r="N578" s="1"/>
      <c r="O578" s="1"/>
      <c r="P578" s="1"/>
      <c r="Q578" s="1"/>
      <c r="R578" s="1"/>
      <c r="S578" s="1"/>
      <c r="T578" s="1"/>
      <c r="U578" s="1"/>
      <c r="V578" s="1"/>
      <c r="W578" s="1"/>
      <c r="X578" s="1"/>
      <c r="Y578" s="1"/>
      <c r="Z578" s="1"/>
    </row>
    <row r="579" spans="1:26" ht="16.5" customHeight="1">
      <c r="A579" s="221"/>
      <c r="B579" s="221"/>
      <c r="C579" s="221"/>
      <c r="D579" s="221"/>
      <c r="E579" s="1"/>
      <c r="F579" s="221"/>
      <c r="G579" s="1"/>
      <c r="H579" s="1"/>
      <c r="I579" s="1"/>
      <c r="J579" s="1"/>
      <c r="K579" s="1"/>
      <c r="L579" s="1"/>
      <c r="M579" s="1"/>
      <c r="N579" s="1"/>
      <c r="O579" s="1"/>
      <c r="P579" s="1"/>
      <c r="Q579" s="1"/>
      <c r="R579" s="1"/>
      <c r="S579" s="1"/>
      <c r="T579" s="1"/>
      <c r="U579" s="1"/>
      <c r="V579" s="1"/>
      <c r="W579" s="1"/>
      <c r="X579" s="1"/>
      <c r="Y579" s="1"/>
      <c r="Z579" s="1"/>
    </row>
    <row r="580" spans="1:26" ht="16.5" customHeight="1">
      <c r="A580" s="221"/>
      <c r="B580" s="221"/>
      <c r="C580" s="221"/>
      <c r="D580" s="221"/>
      <c r="E580" s="1"/>
      <c r="F580" s="221"/>
      <c r="G580" s="1"/>
      <c r="H580" s="1"/>
      <c r="I580" s="1"/>
      <c r="J580" s="1"/>
      <c r="K580" s="1"/>
      <c r="L580" s="1"/>
      <c r="M580" s="1"/>
      <c r="N580" s="1"/>
      <c r="O580" s="1"/>
      <c r="P580" s="1"/>
      <c r="Q580" s="1"/>
      <c r="R580" s="1"/>
      <c r="S580" s="1"/>
      <c r="T580" s="1"/>
      <c r="U580" s="1"/>
      <c r="V580" s="1"/>
      <c r="W580" s="1"/>
      <c r="X580" s="1"/>
      <c r="Y580" s="1"/>
      <c r="Z580" s="1"/>
    </row>
    <row r="581" spans="1:26" ht="16.5" customHeight="1">
      <c r="A581" s="221"/>
      <c r="B581" s="221"/>
      <c r="C581" s="221"/>
      <c r="D581" s="221"/>
      <c r="E581" s="1"/>
      <c r="F581" s="221"/>
      <c r="G581" s="1"/>
      <c r="H581" s="1"/>
      <c r="I581" s="1"/>
      <c r="J581" s="1"/>
      <c r="K581" s="1"/>
      <c r="L581" s="1"/>
      <c r="M581" s="1"/>
      <c r="N581" s="1"/>
      <c r="O581" s="1"/>
      <c r="P581" s="1"/>
      <c r="Q581" s="1"/>
      <c r="R581" s="1"/>
      <c r="S581" s="1"/>
      <c r="T581" s="1"/>
      <c r="U581" s="1"/>
      <c r="V581" s="1"/>
      <c r="W581" s="1"/>
      <c r="X581" s="1"/>
      <c r="Y581" s="1"/>
      <c r="Z581" s="1"/>
    </row>
    <row r="582" spans="1:26" ht="16.5" customHeight="1">
      <c r="A582" s="221"/>
      <c r="B582" s="221"/>
      <c r="C582" s="221"/>
      <c r="D582" s="221"/>
      <c r="E582" s="1"/>
      <c r="F582" s="221"/>
      <c r="G582" s="1"/>
      <c r="H582" s="1"/>
      <c r="I582" s="1"/>
      <c r="J582" s="1"/>
      <c r="K582" s="1"/>
      <c r="L582" s="1"/>
      <c r="M582" s="1"/>
      <c r="N582" s="1"/>
      <c r="O582" s="1"/>
      <c r="P582" s="1"/>
      <c r="Q582" s="1"/>
      <c r="R582" s="1"/>
      <c r="S582" s="1"/>
      <c r="T582" s="1"/>
      <c r="U582" s="1"/>
      <c r="V582" s="1"/>
      <c r="W582" s="1"/>
      <c r="X582" s="1"/>
      <c r="Y582" s="1"/>
      <c r="Z582" s="1"/>
    </row>
    <row r="583" spans="1:26" ht="16.5" customHeight="1">
      <c r="A583" s="221"/>
      <c r="B583" s="221"/>
      <c r="C583" s="221"/>
      <c r="D583" s="221"/>
      <c r="E583" s="1"/>
      <c r="F583" s="221"/>
      <c r="G583" s="1"/>
      <c r="H583" s="1"/>
      <c r="I583" s="1"/>
      <c r="J583" s="1"/>
      <c r="K583" s="1"/>
      <c r="L583" s="1"/>
      <c r="M583" s="1"/>
      <c r="N583" s="1"/>
      <c r="O583" s="1"/>
      <c r="P583" s="1"/>
      <c r="Q583" s="1"/>
      <c r="R583" s="1"/>
      <c r="S583" s="1"/>
      <c r="T583" s="1"/>
      <c r="U583" s="1"/>
      <c r="V583" s="1"/>
      <c r="W583" s="1"/>
      <c r="X583" s="1"/>
      <c r="Y583" s="1"/>
      <c r="Z583" s="1"/>
    </row>
    <row r="584" spans="1:26" ht="16.5" customHeight="1">
      <c r="A584" s="221"/>
      <c r="B584" s="221"/>
      <c r="C584" s="221"/>
      <c r="D584" s="221"/>
      <c r="E584" s="1"/>
      <c r="F584" s="221"/>
      <c r="G584" s="1"/>
      <c r="H584" s="1"/>
      <c r="I584" s="1"/>
      <c r="J584" s="1"/>
      <c r="K584" s="1"/>
      <c r="L584" s="1"/>
      <c r="M584" s="1"/>
      <c r="N584" s="1"/>
      <c r="O584" s="1"/>
      <c r="P584" s="1"/>
      <c r="Q584" s="1"/>
      <c r="R584" s="1"/>
      <c r="S584" s="1"/>
      <c r="T584" s="1"/>
      <c r="U584" s="1"/>
      <c r="V584" s="1"/>
      <c r="W584" s="1"/>
      <c r="X584" s="1"/>
      <c r="Y584" s="1"/>
      <c r="Z584" s="1"/>
    </row>
    <row r="585" spans="1:26" ht="16.5" customHeight="1">
      <c r="A585" s="221"/>
      <c r="B585" s="221"/>
      <c r="C585" s="221"/>
      <c r="D585" s="221"/>
      <c r="E585" s="1"/>
      <c r="F585" s="221"/>
      <c r="G585" s="1"/>
      <c r="H585" s="1"/>
      <c r="I585" s="1"/>
      <c r="J585" s="1"/>
      <c r="K585" s="1"/>
      <c r="L585" s="1"/>
      <c r="M585" s="1"/>
      <c r="N585" s="1"/>
      <c r="O585" s="1"/>
      <c r="P585" s="1"/>
      <c r="Q585" s="1"/>
      <c r="R585" s="1"/>
      <c r="S585" s="1"/>
      <c r="T585" s="1"/>
      <c r="U585" s="1"/>
      <c r="V585" s="1"/>
      <c r="W585" s="1"/>
      <c r="X585" s="1"/>
      <c r="Y585" s="1"/>
      <c r="Z585" s="1"/>
    </row>
    <row r="586" spans="1:26" ht="16.5" customHeight="1">
      <c r="A586" s="221"/>
      <c r="B586" s="221"/>
      <c r="C586" s="221"/>
      <c r="D586" s="221"/>
      <c r="E586" s="1"/>
      <c r="F586" s="221"/>
      <c r="G586" s="1"/>
      <c r="H586" s="1"/>
      <c r="I586" s="1"/>
      <c r="J586" s="1"/>
      <c r="K586" s="1"/>
      <c r="L586" s="1"/>
      <c r="M586" s="1"/>
      <c r="N586" s="1"/>
      <c r="O586" s="1"/>
      <c r="P586" s="1"/>
      <c r="Q586" s="1"/>
      <c r="R586" s="1"/>
      <c r="S586" s="1"/>
      <c r="T586" s="1"/>
      <c r="U586" s="1"/>
      <c r="V586" s="1"/>
      <c r="W586" s="1"/>
      <c r="X586" s="1"/>
      <c r="Y586" s="1"/>
      <c r="Z586" s="1"/>
    </row>
    <row r="587" spans="1:26" ht="16.5" customHeight="1">
      <c r="A587" s="221"/>
      <c r="B587" s="221"/>
      <c r="C587" s="221"/>
      <c r="D587" s="221"/>
      <c r="E587" s="1"/>
      <c r="F587" s="221"/>
      <c r="G587" s="1"/>
      <c r="H587" s="1"/>
      <c r="I587" s="1"/>
      <c r="J587" s="1"/>
      <c r="K587" s="1"/>
      <c r="L587" s="1"/>
      <c r="M587" s="1"/>
      <c r="N587" s="1"/>
      <c r="O587" s="1"/>
      <c r="P587" s="1"/>
      <c r="Q587" s="1"/>
      <c r="R587" s="1"/>
      <c r="S587" s="1"/>
      <c r="T587" s="1"/>
      <c r="U587" s="1"/>
      <c r="V587" s="1"/>
      <c r="W587" s="1"/>
      <c r="X587" s="1"/>
      <c r="Y587" s="1"/>
      <c r="Z587" s="1"/>
    </row>
    <row r="588" spans="1:26" ht="16.5" customHeight="1">
      <c r="A588" s="221"/>
      <c r="B588" s="221"/>
      <c r="C588" s="221"/>
      <c r="D588" s="221"/>
      <c r="E588" s="1"/>
      <c r="F588" s="221"/>
      <c r="G588" s="1"/>
      <c r="H588" s="1"/>
      <c r="I588" s="1"/>
      <c r="J588" s="1"/>
      <c r="K588" s="1"/>
      <c r="L588" s="1"/>
      <c r="M588" s="1"/>
      <c r="N588" s="1"/>
      <c r="O588" s="1"/>
      <c r="P588" s="1"/>
      <c r="Q588" s="1"/>
      <c r="R588" s="1"/>
      <c r="S588" s="1"/>
      <c r="T588" s="1"/>
      <c r="U588" s="1"/>
      <c r="V588" s="1"/>
      <c r="W588" s="1"/>
      <c r="X588" s="1"/>
      <c r="Y588" s="1"/>
      <c r="Z588" s="1"/>
    </row>
    <row r="589" spans="1:26" ht="16.5" customHeight="1">
      <c r="A589" s="221"/>
      <c r="B589" s="221"/>
      <c r="C589" s="221"/>
      <c r="D589" s="221"/>
      <c r="E589" s="1"/>
      <c r="F589" s="221"/>
      <c r="G589" s="1"/>
      <c r="H589" s="1"/>
      <c r="I589" s="1"/>
      <c r="J589" s="1"/>
      <c r="K589" s="1"/>
      <c r="L589" s="1"/>
      <c r="M589" s="1"/>
      <c r="N589" s="1"/>
      <c r="O589" s="1"/>
      <c r="P589" s="1"/>
      <c r="Q589" s="1"/>
      <c r="R589" s="1"/>
      <c r="S589" s="1"/>
      <c r="T589" s="1"/>
      <c r="U589" s="1"/>
      <c r="V589" s="1"/>
      <c r="W589" s="1"/>
      <c r="X589" s="1"/>
      <c r="Y589" s="1"/>
      <c r="Z589" s="1"/>
    </row>
    <row r="590" spans="1:26" ht="16.5" customHeight="1">
      <c r="A590" s="221"/>
      <c r="B590" s="221"/>
      <c r="C590" s="221"/>
      <c r="D590" s="221"/>
      <c r="E590" s="1"/>
      <c r="F590" s="221"/>
      <c r="G590" s="1"/>
      <c r="H590" s="1"/>
      <c r="I590" s="1"/>
      <c r="J590" s="1"/>
      <c r="K590" s="1"/>
      <c r="L590" s="1"/>
      <c r="M590" s="1"/>
      <c r="N590" s="1"/>
      <c r="O590" s="1"/>
      <c r="P590" s="1"/>
      <c r="Q590" s="1"/>
      <c r="R590" s="1"/>
      <c r="S590" s="1"/>
      <c r="T590" s="1"/>
      <c r="U590" s="1"/>
      <c r="V590" s="1"/>
      <c r="W590" s="1"/>
      <c r="X590" s="1"/>
      <c r="Y590" s="1"/>
      <c r="Z590" s="1"/>
    </row>
    <row r="591" spans="1:26" ht="16.5" customHeight="1">
      <c r="A591" s="221"/>
      <c r="B591" s="221"/>
      <c r="C591" s="221"/>
      <c r="D591" s="221"/>
      <c r="E591" s="1"/>
      <c r="F591" s="221"/>
      <c r="G591" s="1"/>
      <c r="H591" s="1"/>
      <c r="I591" s="1"/>
      <c r="J591" s="1"/>
      <c r="K591" s="1"/>
      <c r="L591" s="1"/>
      <c r="M591" s="1"/>
      <c r="N591" s="1"/>
      <c r="O591" s="1"/>
      <c r="P591" s="1"/>
      <c r="Q591" s="1"/>
      <c r="R591" s="1"/>
      <c r="S591" s="1"/>
      <c r="T591" s="1"/>
      <c r="U591" s="1"/>
      <c r="V591" s="1"/>
      <c r="W591" s="1"/>
      <c r="X591" s="1"/>
      <c r="Y591" s="1"/>
      <c r="Z591" s="1"/>
    </row>
    <row r="592" spans="1:26" ht="16.5" customHeight="1">
      <c r="A592" s="221"/>
      <c r="B592" s="221"/>
      <c r="C592" s="221"/>
      <c r="D592" s="221"/>
      <c r="E592" s="1"/>
      <c r="F592" s="221"/>
      <c r="G592" s="1"/>
      <c r="H592" s="1"/>
      <c r="I592" s="1"/>
      <c r="J592" s="1"/>
      <c r="K592" s="1"/>
      <c r="L592" s="1"/>
      <c r="M592" s="1"/>
      <c r="N592" s="1"/>
      <c r="O592" s="1"/>
      <c r="P592" s="1"/>
      <c r="Q592" s="1"/>
      <c r="R592" s="1"/>
      <c r="S592" s="1"/>
      <c r="T592" s="1"/>
      <c r="U592" s="1"/>
      <c r="V592" s="1"/>
      <c r="W592" s="1"/>
      <c r="X592" s="1"/>
      <c r="Y592" s="1"/>
      <c r="Z592" s="1"/>
    </row>
    <row r="593" spans="1:26" ht="16.5" customHeight="1">
      <c r="A593" s="221"/>
      <c r="B593" s="221"/>
      <c r="C593" s="221"/>
      <c r="D593" s="221"/>
      <c r="E593" s="1"/>
      <c r="F593" s="221"/>
      <c r="G593" s="1"/>
      <c r="H593" s="1"/>
      <c r="I593" s="1"/>
      <c r="J593" s="1"/>
      <c r="K593" s="1"/>
      <c r="L593" s="1"/>
      <c r="M593" s="1"/>
      <c r="N593" s="1"/>
      <c r="O593" s="1"/>
      <c r="P593" s="1"/>
      <c r="Q593" s="1"/>
      <c r="R593" s="1"/>
      <c r="S593" s="1"/>
      <c r="T593" s="1"/>
      <c r="U593" s="1"/>
      <c r="V593" s="1"/>
      <c r="W593" s="1"/>
      <c r="X593" s="1"/>
      <c r="Y593" s="1"/>
      <c r="Z593" s="1"/>
    </row>
    <row r="594" spans="1:26" ht="16.5" customHeight="1">
      <c r="A594" s="221"/>
      <c r="B594" s="221"/>
      <c r="C594" s="221"/>
      <c r="D594" s="221"/>
      <c r="E594" s="1"/>
      <c r="F594" s="221"/>
      <c r="G594" s="1"/>
      <c r="H594" s="1"/>
      <c r="I594" s="1"/>
      <c r="J594" s="1"/>
      <c r="K594" s="1"/>
      <c r="L594" s="1"/>
      <c r="M594" s="1"/>
      <c r="N594" s="1"/>
      <c r="O594" s="1"/>
      <c r="P594" s="1"/>
      <c r="Q594" s="1"/>
      <c r="R594" s="1"/>
      <c r="S594" s="1"/>
      <c r="T594" s="1"/>
      <c r="U594" s="1"/>
      <c r="V594" s="1"/>
      <c r="W594" s="1"/>
      <c r="X594" s="1"/>
      <c r="Y594" s="1"/>
      <c r="Z594" s="1"/>
    </row>
    <row r="595" spans="1:26" ht="16.5" customHeight="1">
      <c r="A595" s="221"/>
      <c r="B595" s="221"/>
      <c r="C595" s="221"/>
      <c r="D595" s="221"/>
      <c r="E595" s="1"/>
      <c r="F595" s="221"/>
      <c r="G595" s="1"/>
      <c r="H595" s="1"/>
      <c r="I595" s="1"/>
      <c r="J595" s="1"/>
      <c r="K595" s="1"/>
      <c r="L595" s="1"/>
      <c r="M595" s="1"/>
      <c r="N595" s="1"/>
      <c r="O595" s="1"/>
      <c r="P595" s="1"/>
      <c r="Q595" s="1"/>
      <c r="R595" s="1"/>
      <c r="S595" s="1"/>
      <c r="T595" s="1"/>
      <c r="U595" s="1"/>
      <c r="V595" s="1"/>
      <c r="W595" s="1"/>
      <c r="X595" s="1"/>
      <c r="Y595" s="1"/>
      <c r="Z595" s="1"/>
    </row>
    <row r="596" spans="1:26" ht="16.5" customHeight="1">
      <c r="A596" s="221"/>
      <c r="B596" s="221"/>
      <c r="C596" s="221"/>
      <c r="D596" s="221"/>
      <c r="E596" s="1"/>
      <c r="F596" s="221"/>
      <c r="G596" s="1"/>
      <c r="H596" s="1"/>
      <c r="I596" s="1"/>
      <c r="J596" s="1"/>
      <c r="K596" s="1"/>
      <c r="L596" s="1"/>
      <c r="M596" s="1"/>
      <c r="N596" s="1"/>
      <c r="O596" s="1"/>
      <c r="P596" s="1"/>
      <c r="Q596" s="1"/>
      <c r="R596" s="1"/>
      <c r="S596" s="1"/>
      <c r="T596" s="1"/>
      <c r="U596" s="1"/>
      <c r="V596" s="1"/>
      <c r="W596" s="1"/>
      <c r="X596" s="1"/>
      <c r="Y596" s="1"/>
      <c r="Z596" s="1"/>
    </row>
    <row r="597" spans="1:26" ht="16.5" customHeight="1">
      <c r="A597" s="221"/>
      <c r="B597" s="221"/>
      <c r="C597" s="221"/>
      <c r="D597" s="221"/>
      <c r="E597" s="1"/>
      <c r="F597" s="221"/>
      <c r="G597" s="1"/>
      <c r="H597" s="1"/>
      <c r="I597" s="1"/>
      <c r="J597" s="1"/>
      <c r="K597" s="1"/>
      <c r="L597" s="1"/>
      <c r="M597" s="1"/>
      <c r="N597" s="1"/>
      <c r="O597" s="1"/>
      <c r="P597" s="1"/>
      <c r="Q597" s="1"/>
      <c r="R597" s="1"/>
      <c r="S597" s="1"/>
      <c r="T597" s="1"/>
      <c r="U597" s="1"/>
      <c r="V597" s="1"/>
      <c r="W597" s="1"/>
      <c r="X597" s="1"/>
      <c r="Y597" s="1"/>
      <c r="Z597" s="1"/>
    </row>
    <row r="598" spans="1:26" ht="16.5" customHeight="1">
      <c r="A598" s="221"/>
      <c r="B598" s="221"/>
      <c r="C598" s="221"/>
      <c r="D598" s="221"/>
      <c r="E598" s="1"/>
      <c r="F598" s="221"/>
      <c r="G598" s="1"/>
      <c r="H598" s="1"/>
      <c r="I598" s="1"/>
      <c r="J598" s="1"/>
      <c r="K598" s="1"/>
      <c r="L598" s="1"/>
      <c r="M598" s="1"/>
      <c r="N598" s="1"/>
      <c r="O598" s="1"/>
      <c r="P598" s="1"/>
      <c r="Q598" s="1"/>
      <c r="R598" s="1"/>
      <c r="S598" s="1"/>
      <c r="T598" s="1"/>
      <c r="U598" s="1"/>
      <c r="V598" s="1"/>
      <c r="W598" s="1"/>
      <c r="X598" s="1"/>
      <c r="Y598" s="1"/>
      <c r="Z598" s="1"/>
    </row>
    <row r="599" spans="1:26" ht="16.5" customHeight="1">
      <c r="A599" s="221"/>
      <c r="B599" s="221"/>
      <c r="C599" s="221"/>
      <c r="D599" s="221"/>
      <c r="E599" s="1"/>
      <c r="F599" s="221"/>
      <c r="G599" s="1"/>
      <c r="H599" s="1"/>
      <c r="I599" s="1"/>
      <c r="J599" s="1"/>
      <c r="K599" s="1"/>
      <c r="L599" s="1"/>
      <c r="M599" s="1"/>
      <c r="N599" s="1"/>
      <c r="O599" s="1"/>
      <c r="P599" s="1"/>
      <c r="Q599" s="1"/>
      <c r="R599" s="1"/>
      <c r="S599" s="1"/>
      <c r="T599" s="1"/>
      <c r="U599" s="1"/>
      <c r="V599" s="1"/>
      <c r="W599" s="1"/>
      <c r="X599" s="1"/>
      <c r="Y599" s="1"/>
      <c r="Z599" s="1"/>
    </row>
    <row r="600" spans="1:26" ht="16.5" customHeight="1">
      <c r="A600" s="221"/>
      <c r="B600" s="221"/>
      <c r="C600" s="221"/>
      <c r="D600" s="221"/>
      <c r="E600" s="1"/>
      <c r="F600" s="221"/>
      <c r="G600" s="1"/>
      <c r="H600" s="1"/>
      <c r="I600" s="1"/>
      <c r="J600" s="1"/>
      <c r="K600" s="1"/>
      <c r="L600" s="1"/>
      <c r="M600" s="1"/>
      <c r="N600" s="1"/>
      <c r="O600" s="1"/>
      <c r="P600" s="1"/>
      <c r="Q600" s="1"/>
      <c r="R600" s="1"/>
      <c r="S600" s="1"/>
      <c r="T600" s="1"/>
      <c r="U600" s="1"/>
      <c r="V600" s="1"/>
      <c r="W600" s="1"/>
      <c r="X600" s="1"/>
      <c r="Y600" s="1"/>
      <c r="Z600" s="1"/>
    </row>
    <row r="601" spans="1:26" ht="16.5" customHeight="1">
      <c r="A601" s="221"/>
      <c r="B601" s="221"/>
      <c r="C601" s="221"/>
      <c r="D601" s="221"/>
      <c r="E601" s="1"/>
      <c r="F601" s="221"/>
      <c r="G601" s="1"/>
      <c r="H601" s="1"/>
      <c r="I601" s="1"/>
      <c r="J601" s="1"/>
      <c r="K601" s="1"/>
      <c r="L601" s="1"/>
      <c r="M601" s="1"/>
      <c r="N601" s="1"/>
      <c r="O601" s="1"/>
      <c r="P601" s="1"/>
      <c r="Q601" s="1"/>
      <c r="R601" s="1"/>
      <c r="S601" s="1"/>
      <c r="T601" s="1"/>
      <c r="U601" s="1"/>
      <c r="V601" s="1"/>
      <c r="W601" s="1"/>
      <c r="X601" s="1"/>
      <c r="Y601" s="1"/>
      <c r="Z601" s="1"/>
    </row>
    <row r="602" spans="1:26" ht="16.5" customHeight="1">
      <c r="A602" s="221"/>
      <c r="B602" s="221"/>
      <c r="C602" s="221"/>
      <c r="D602" s="221"/>
      <c r="E602" s="1"/>
      <c r="F602" s="221"/>
      <c r="G602" s="1"/>
      <c r="H602" s="1"/>
      <c r="I602" s="1"/>
      <c r="J602" s="1"/>
      <c r="K602" s="1"/>
      <c r="L602" s="1"/>
      <c r="M602" s="1"/>
      <c r="N602" s="1"/>
      <c r="O602" s="1"/>
      <c r="P602" s="1"/>
      <c r="Q602" s="1"/>
      <c r="R602" s="1"/>
      <c r="S602" s="1"/>
      <c r="T602" s="1"/>
      <c r="U602" s="1"/>
      <c r="V602" s="1"/>
      <c r="W602" s="1"/>
      <c r="X602" s="1"/>
      <c r="Y602" s="1"/>
      <c r="Z602" s="1"/>
    </row>
    <row r="603" spans="1:26" ht="16.5" customHeight="1">
      <c r="A603" s="221"/>
      <c r="B603" s="221"/>
      <c r="C603" s="221"/>
      <c r="D603" s="221"/>
      <c r="E603" s="1"/>
      <c r="F603" s="221"/>
      <c r="G603" s="1"/>
      <c r="H603" s="1"/>
      <c r="I603" s="1"/>
      <c r="J603" s="1"/>
      <c r="K603" s="1"/>
      <c r="L603" s="1"/>
      <c r="M603" s="1"/>
      <c r="N603" s="1"/>
      <c r="O603" s="1"/>
      <c r="P603" s="1"/>
      <c r="Q603" s="1"/>
      <c r="R603" s="1"/>
      <c r="S603" s="1"/>
      <c r="T603" s="1"/>
      <c r="U603" s="1"/>
      <c r="V603" s="1"/>
      <c r="W603" s="1"/>
      <c r="X603" s="1"/>
      <c r="Y603" s="1"/>
      <c r="Z603" s="1"/>
    </row>
    <row r="604" spans="1:26" ht="16.5" customHeight="1">
      <c r="A604" s="221"/>
      <c r="B604" s="221"/>
      <c r="C604" s="221"/>
      <c r="D604" s="221"/>
      <c r="E604" s="1"/>
      <c r="F604" s="221"/>
      <c r="G604" s="1"/>
      <c r="H604" s="1"/>
      <c r="I604" s="1"/>
      <c r="J604" s="1"/>
      <c r="K604" s="1"/>
      <c r="L604" s="1"/>
      <c r="M604" s="1"/>
      <c r="N604" s="1"/>
      <c r="O604" s="1"/>
      <c r="P604" s="1"/>
      <c r="Q604" s="1"/>
      <c r="R604" s="1"/>
      <c r="S604" s="1"/>
      <c r="T604" s="1"/>
      <c r="U604" s="1"/>
      <c r="V604" s="1"/>
      <c r="W604" s="1"/>
      <c r="X604" s="1"/>
      <c r="Y604" s="1"/>
      <c r="Z604" s="1"/>
    </row>
    <row r="605" spans="1:26" ht="16.5" customHeight="1">
      <c r="A605" s="221"/>
      <c r="B605" s="221"/>
      <c r="C605" s="221"/>
      <c r="D605" s="221"/>
      <c r="E605" s="1"/>
      <c r="F605" s="221"/>
      <c r="G605" s="1"/>
      <c r="H605" s="1"/>
      <c r="I605" s="1"/>
      <c r="J605" s="1"/>
      <c r="K605" s="1"/>
      <c r="L605" s="1"/>
      <c r="M605" s="1"/>
      <c r="N605" s="1"/>
      <c r="O605" s="1"/>
      <c r="P605" s="1"/>
      <c r="Q605" s="1"/>
      <c r="R605" s="1"/>
      <c r="S605" s="1"/>
      <c r="T605" s="1"/>
      <c r="U605" s="1"/>
      <c r="V605" s="1"/>
      <c r="W605" s="1"/>
      <c r="X605" s="1"/>
      <c r="Y605" s="1"/>
      <c r="Z605" s="1"/>
    </row>
    <row r="606" spans="1:26" ht="16.5" customHeight="1">
      <c r="A606" s="221"/>
      <c r="B606" s="221"/>
      <c r="C606" s="221"/>
      <c r="D606" s="221"/>
      <c r="E606" s="1"/>
      <c r="F606" s="221"/>
      <c r="G606" s="1"/>
      <c r="H606" s="1"/>
      <c r="I606" s="1"/>
      <c r="J606" s="1"/>
      <c r="K606" s="1"/>
      <c r="L606" s="1"/>
      <c r="M606" s="1"/>
      <c r="N606" s="1"/>
      <c r="O606" s="1"/>
      <c r="P606" s="1"/>
      <c r="Q606" s="1"/>
      <c r="R606" s="1"/>
      <c r="S606" s="1"/>
      <c r="T606" s="1"/>
      <c r="U606" s="1"/>
      <c r="V606" s="1"/>
      <c r="W606" s="1"/>
      <c r="X606" s="1"/>
      <c r="Y606" s="1"/>
      <c r="Z606" s="1"/>
    </row>
    <row r="607" spans="1:26" ht="16.5" customHeight="1">
      <c r="A607" s="221"/>
      <c r="B607" s="221"/>
      <c r="C607" s="221"/>
      <c r="D607" s="221"/>
      <c r="E607" s="1"/>
      <c r="F607" s="221"/>
      <c r="G607" s="1"/>
      <c r="H607" s="1"/>
      <c r="I607" s="1"/>
      <c r="J607" s="1"/>
      <c r="K607" s="1"/>
      <c r="L607" s="1"/>
      <c r="M607" s="1"/>
      <c r="N607" s="1"/>
      <c r="O607" s="1"/>
      <c r="P607" s="1"/>
      <c r="Q607" s="1"/>
      <c r="R607" s="1"/>
      <c r="S607" s="1"/>
      <c r="T607" s="1"/>
      <c r="U607" s="1"/>
      <c r="V607" s="1"/>
      <c r="W607" s="1"/>
      <c r="X607" s="1"/>
      <c r="Y607" s="1"/>
      <c r="Z607" s="1"/>
    </row>
    <row r="608" spans="1:26" ht="16.5" customHeight="1">
      <c r="A608" s="221"/>
      <c r="B608" s="221"/>
      <c r="C608" s="221"/>
      <c r="D608" s="221"/>
      <c r="E608" s="1"/>
      <c r="F608" s="221"/>
      <c r="G608" s="1"/>
      <c r="H608" s="1"/>
      <c r="I608" s="1"/>
      <c r="J608" s="1"/>
      <c r="K608" s="1"/>
      <c r="L608" s="1"/>
      <c r="M608" s="1"/>
      <c r="N608" s="1"/>
      <c r="O608" s="1"/>
      <c r="P608" s="1"/>
      <c r="Q608" s="1"/>
      <c r="R608" s="1"/>
      <c r="S608" s="1"/>
      <c r="T608" s="1"/>
      <c r="U608" s="1"/>
      <c r="V608" s="1"/>
      <c r="W608" s="1"/>
      <c r="X608" s="1"/>
      <c r="Y608" s="1"/>
      <c r="Z608" s="1"/>
    </row>
    <row r="609" spans="1:26" ht="16.5" customHeight="1">
      <c r="A609" s="221"/>
      <c r="B609" s="221"/>
      <c r="C609" s="221"/>
      <c r="D609" s="221"/>
      <c r="E609" s="1"/>
      <c r="F609" s="221"/>
      <c r="G609" s="1"/>
      <c r="H609" s="1"/>
      <c r="I609" s="1"/>
      <c r="J609" s="1"/>
      <c r="K609" s="1"/>
      <c r="L609" s="1"/>
      <c r="M609" s="1"/>
      <c r="N609" s="1"/>
      <c r="O609" s="1"/>
      <c r="P609" s="1"/>
      <c r="Q609" s="1"/>
      <c r="R609" s="1"/>
      <c r="S609" s="1"/>
      <c r="T609" s="1"/>
      <c r="U609" s="1"/>
      <c r="V609" s="1"/>
      <c r="W609" s="1"/>
      <c r="X609" s="1"/>
      <c r="Y609" s="1"/>
      <c r="Z609" s="1"/>
    </row>
    <row r="610" spans="1:26" ht="16.5" customHeight="1">
      <c r="A610" s="221"/>
      <c r="B610" s="221"/>
      <c r="C610" s="221"/>
      <c r="D610" s="221"/>
      <c r="E610" s="1"/>
      <c r="F610" s="221"/>
      <c r="G610" s="1"/>
      <c r="H610" s="1"/>
      <c r="I610" s="1"/>
      <c r="J610" s="1"/>
      <c r="K610" s="1"/>
      <c r="L610" s="1"/>
      <c r="M610" s="1"/>
      <c r="N610" s="1"/>
      <c r="O610" s="1"/>
      <c r="P610" s="1"/>
      <c r="Q610" s="1"/>
      <c r="R610" s="1"/>
      <c r="S610" s="1"/>
      <c r="T610" s="1"/>
      <c r="U610" s="1"/>
      <c r="V610" s="1"/>
      <c r="W610" s="1"/>
      <c r="X610" s="1"/>
      <c r="Y610" s="1"/>
      <c r="Z610" s="1"/>
    </row>
    <row r="611" spans="1:26" ht="16.5" customHeight="1">
      <c r="A611" s="221"/>
      <c r="B611" s="221"/>
      <c r="C611" s="221"/>
      <c r="D611" s="221"/>
      <c r="E611" s="1"/>
      <c r="F611" s="221"/>
      <c r="G611" s="1"/>
      <c r="H611" s="1"/>
      <c r="I611" s="1"/>
      <c r="J611" s="1"/>
      <c r="K611" s="1"/>
      <c r="L611" s="1"/>
      <c r="M611" s="1"/>
      <c r="N611" s="1"/>
      <c r="O611" s="1"/>
      <c r="P611" s="1"/>
      <c r="Q611" s="1"/>
      <c r="R611" s="1"/>
      <c r="S611" s="1"/>
      <c r="T611" s="1"/>
      <c r="U611" s="1"/>
      <c r="V611" s="1"/>
      <c r="W611" s="1"/>
      <c r="X611" s="1"/>
      <c r="Y611" s="1"/>
      <c r="Z611" s="1"/>
    </row>
    <row r="612" spans="1:26" ht="16.5" customHeight="1">
      <c r="A612" s="221"/>
      <c r="B612" s="221"/>
      <c r="C612" s="221"/>
      <c r="D612" s="221"/>
      <c r="E612" s="1"/>
      <c r="F612" s="221"/>
      <c r="G612" s="1"/>
      <c r="H612" s="1"/>
      <c r="I612" s="1"/>
      <c r="J612" s="1"/>
      <c r="K612" s="1"/>
      <c r="L612" s="1"/>
      <c r="M612" s="1"/>
      <c r="N612" s="1"/>
      <c r="O612" s="1"/>
      <c r="P612" s="1"/>
      <c r="Q612" s="1"/>
      <c r="R612" s="1"/>
      <c r="S612" s="1"/>
      <c r="T612" s="1"/>
      <c r="U612" s="1"/>
      <c r="V612" s="1"/>
      <c r="W612" s="1"/>
      <c r="X612" s="1"/>
      <c r="Y612" s="1"/>
      <c r="Z612" s="1"/>
    </row>
    <row r="613" spans="1:26" ht="16.5" customHeight="1">
      <c r="A613" s="221"/>
      <c r="B613" s="221"/>
      <c r="C613" s="221"/>
      <c r="D613" s="221"/>
      <c r="E613" s="1"/>
      <c r="F613" s="221"/>
      <c r="G613" s="1"/>
      <c r="H613" s="1"/>
      <c r="I613" s="1"/>
      <c r="J613" s="1"/>
      <c r="K613" s="1"/>
      <c r="L613" s="1"/>
      <c r="M613" s="1"/>
      <c r="N613" s="1"/>
      <c r="O613" s="1"/>
      <c r="P613" s="1"/>
      <c r="Q613" s="1"/>
      <c r="R613" s="1"/>
      <c r="S613" s="1"/>
      <c r="T613" s="1"/>
      <c r="U613" s="1"/>
      <c r="V613" s="1"/>
      <c r="W613" s="1"/>
      <c r="X613" s="1"/>
      <c r="Y613" s="1"/>
      <c r="Z613" s="1"/>
    </row>
    <row r="614" spans="1:26" ht="16.5" customHeight="1">
      <c r="A614" s="221"/>
      <c r="B614" s="221"/>
      <c r="C614" s="221"/>
      <c r="D614" s="221"/>
      <c r="E614" s="1"/>
      <c r="F614" s="221"/>
      <c r="G614" s="1"/>
      <c r="H614" s="1"/>
      <c r="I614" s="1"/>
      <c r="J614" s="1"/>
      <c r="K614" s="1"/>
      <c r="L614" s="1"/>
      <c r="M614" s="1"/>
      <c r="N614" s="1"/>
      <c r="O614" s="1"/>
      <c r="P614" s="1"/>
      <c r="Q614" s="1"/>
      <c r="R614" s="1"/>
      <c r="S614" s="1"/>
      <c r="T614" s="1"/>
      <c r="U614" s="1"/>
      <c r="V614" s="1"/>
      <c r="W614" s="1"/>
      <c r="X614" s="1"/>
      <c r="Y614" s="1"/>
      <c r="Z614" s="1"/>
    </row>
    <row r="615" spans="1:26" ht="16.5" customHeight="1">
      <c r="A615" s="221"/>
      <c r="B615" s="221"/>
      <c r="C615" s="221"/>
      <c r="D615" s="221"/>
      <c r="E615" s="1"/>
      <c r="F615" s="221"/>
      <c r="G615" s="1"/>
      <c r="H615" s="1"/>
      <c r="I615" s="1"/>
      <c r="J615" s="1"/>
      <c r="K615" s="1"/>
      <c r="L615" s="1"/>
      <c r="M615" s="1"/>
      <c r="N615" s="1"/>
      <c r="O615" s="1"/>
      <c r="P615" s="1"/>
      <c r="Q615" s="1"/>
      <c r="R615" s="1"/>
      <c r="S615" s="1"/>
      <c r="T615" s="1"/>
      <c r="U615" s="1"/>
      <c r="V615" s="1"/>
      <c r="W615" s="1"/>
      <c r="X615" s="1"/>
      <c r="Y615" s="1"/>
      <c r="Z615" s="1"/>
    </row>
    <row r="616" spans="1:26" ht="16.5" customHeight="1">
      <c r="A616" s="221"/>
      <c r="B616" s="221"/>
      <c r="C616" s="221"/>
      <c r="D616" s="221"/>
      <c r="E616" s="1"/>
      <c r="F616" s="221"/>
      <c r="G616" s="1"/>
      <c r="H616" s="1"/>
      <c r="I616" s="1"/>
      <c r="J616" s="1"/>
      <c r="K616" s="1"/>
      <c r="L616" s="1"/>
      <c r="M616" s="1"/>
      <c r="N616" s="1"/>
      <c r="O616" s="1"/>
      <c r="P616" s="1"/>
      <c r="Q616" s="1"/>
      <c r="R616" s="1"/>
      <c r="S616" s="1"/>
      <c r="T616" s="1"/>
      <c r="U616" s="1"/>
      <c r="V616" s="1"/>
      <c r="W616" s="1"/>
      <c r="X616" s="1"/>
      <c r="Y616" s="1"/>
      <c r="Z616" s="1"/>
    </row>
    <row r="617" spans="1:26" ht="16.5" customHeight="1">
      <c r="A617" s="221"/>
      <c r="B617" s="221"/>
      <c r="C617" s="221"/>
      <c r="D617" s="221"/>
      <c r="E617" s="1"/>
      <c r="F617" s="221"/>
      <c r="G617" s="1"/>
      <c r="H617" s="1"/>
      <c r="I617" s="1"/>
      <c r="J617" s="1"/>
      <c r="K617" s="1"/>
      <c r="L617" s="1"/>
      <c r="M617" s="1"/>
      <c r="N617" s="1"/>
      <c r="O617" s="1"/>
      <c r="P617" s="1"/>
      <c r="Q617" s="1"/>
      <c r="R617" s="1"/>
      <c r="S617" s="1"/>
      <c r="T617" s="1"/>
      <c r="U617" s="1"/>
      <c r="V617" s="1"/>
      <c r="W617" s="1"/>
      <c r="X617" s="1"/>
      <c r="Y617" s="1"/>
      <c r="Z617" s="1"/>
    </row>
    <row r="618" spans="1:26" ht="16.5" customHeight="1">
      <c r="A618" s="221"/>
      <c r="B618" s="221"/>
      <c r="C618" s="221"/>
      <c r="D618" s="221"/>
      <c r="E618" s="1"/>
      <c r="F618" s="221"/>
      <c r="G618" s="1"/>
      <c r="H618" s="1"/>
      <c r="I618" s="1"/>
      <c r="J618" s="1"/>
      <c r="K618" s="1"/>
      <c r="L618" s="1"/>
      <c r="M618" s="1"/>
      <c r="N618" s="1"/>
      <c r="O618" s="1"/>
      <c r="P618" s="1"/>
      <c r="Q618" s="1"/>
      <c r="R618" s="1"/>
      <c r="S618" s="1"/>
      <c r="T618" s="1"/>
      <c r="U618" s="1"/>
      <c r="V618" s="1"/>
      <c r="W618" s="1"/>
      <c r="X618" s="1"/>
      <c r="Y618" s="1"/>
      <c r="Z618" s="1"/>
    </row>
    <row r="619" spans="1:26" ht="16.5" customHeight="1">
      <c r="A619" s="221"/>
      <c r="B619" s="221"/>
      <c r="C619" s="221"/>
      <c r="D619" s="221"/>
      <c r="E619" s="1"/>
      <c r="F619" s="221"/>
      <c r="G619" s="1"/>
      <c r="H619" s="1"/>
      <c r="I619" s="1"/>
      <c r="J619" s="1"/>
      <c r="K619" s="1"/>
      <c r="L619" s="1"/>
      <c r="M619" s="1"/>
      <c r="N619" s="1"/>
      <c r="O619" s="1"/>
      <c r="P619" s="1"/>
      <c r="Q619" s="1"/>
      <c r="R619" s="1"/>
      <c r="S619" s="1"/>
      <c r="T619" s="1"/>
      <c r="U619" s="1"/>
      <c r="V619" s="1"/>
      <c r="W619" s="1"/>
      <c r="X619" s="1"/>
      <c r="Y619" s="1"/>
      <c r="Z619" s="1"/>
    </row>
    <row r="620" spans="1:26" ht="16.5" customHeight="1">
      <c r="A620" s="221"/>
      <c r="B620" s="221"/>
      <c r="C620" s="221"/>
      <c r="D620" s="221"/>
      <c r="E620" s="1"/>
      <c r="F620" s="221"/>
      <c r="G620" s="1"/>
      <c r="H620" s="1"/>
      <c r="I620" s="1"/>
      <c r="J620" s="1"/>
      <c r="K620" s="1"/>
      <c r="L620" s="1"/>
      <c r="M620" s="1"/>
      <c r="N620" s="1"/>
      <c r="O620" s="1"/>
      <c r="P620" s="1"/>
      <c r="Q620" s="1"/>
      <c r="R620" s="1"/>
      <c r="S620" s="1"/>
      <c r="T620" s="1"/>
      <c r="U620" s="1"/>
      <c r="V620" s="1"/>
      <c r="W620" s="1"/>
      <c r="X620" s="1"/>
      <c r="Y620" s="1"/>
      <c r="Z620" s="1"/>
    </row>
    <row r="621" spans="1:26" ht="16.5" customHeight="1">
      <c r="A621" s="221"/>
      <c r="B621" s="221"/>
      <c r="C621" s="221"/>
      <c r="D621" s="221"/>
      <c r="E621" s="1"/>
      <c r="F621" s="221"/>
      <c r="G621" s="1"/>
      <c r="H621" s="1"/>
      <c r="I621" s="1"/>
      <c r="J621" s="1"/>
      <c r="K621" s="1"/>
      <c r="L621" s="1"/>
      <c r="M621" s="1"/>
      <c r="N621" s="1"/>
      <c r="O621" s="1"/>
      <c r="P621" s="1"/>
      <c r="Q621" s="1"/>
      <c r="R621" s="1"/>
      <c r="S621" s="1"/>
      <c r="T621" s="1"/>
      <c r="U621" s="1"/>
      <c r="V621" s="1"/>
      <c r="W621" s="1"/>
      <c r="X621" s="1"/>
      <c r="Y621" s="1"/>
      <c r="Z621" s="1"/>
    </row>
    <row r="622" spans="1:26" ht="16.5" customHeight="1">
      <c r="A622" s="221"/>
      <c r="B622" s="221"/>
      <c r="C622" s="221"/>
      <c r="D622" s="221"/>
      <c r="E622" s="1"/>
      <c r="F622" s="221"/>
      <c r="G622" s="1"/>
      <c r="H622" s="1"/>
      <c r="I622" s="1"/>
      <c r="J622" s="1"/>
      <c r="K622" s="1"/>
      <c r="L622" s="1"/>
      <c r="M622" s="1"/>
      <c r="N622" s="1"/>
      <c r="O622" s="1"/>
      <c r="P622" s="1"/>
      <c r="Q622" s="1"/>
      <c r="R622" s="1"/>
      <c r="S622" s="1"/>
      <c r="T622" s="1"/>
      <c r="U622" s="1"/>
      <c r="V622" s="1"/>
      <c r="W622" s="1"/>
      <c r="X622" s="1"/>
      <c r="Y622" s="1"/>
      <c r="Z622" s="1"/>
    </row>
    <row r="623" spans="1:26" ht="16.5" customHeight="1">
      <c r="A623" s="221"/>
      <c r="B623" s="221"/>
      <c r="C623" s="221"/>
      <c r="D623" s="221"/>
      <c r="E623" s="1"/>
      <c r="F623" s="221"/>
      <c r="G623" s="1"/>
      <c r="H623" s="1"/>
      <c r="I623" s="1"/>
      <c r="J623" s="1"/>
      <c r="K623" s="1"/>
      <c r="L623" s="1"/>
      <c r="M623" s="1"/>
      <c r="N623" s="1"/>
      <c r="O623" s="1"/>
      <c r="P623" s="1"/>
      <c r="Q623" s="1"/>
      <c r="R623" s="1"/>
      <c r="S623" s="1"/>
      <c r="T623" s="1"/>
      <c r="U623" s="1"/>
      <c r="V623" s="1"/>
      <c r="W623" s="1"/>
      <c r="X623" s="1"/>
      <c r="Y623" s="1"/>
      <c r="Z623" s="1"/>
    </row>
    <row r="624" spans="1:26" ht="16.5" customHeight="1">
      <c r="A624" s="221"/>
      <c r="B624" s="221"/>
      <c r="C624" s="221"/>
      <c r="D624" s="221"/>
      <c r="E624" s="1"/>
      <c r="F624" s="221"/>
      <c r="G624" s="1"/>
      <c r="H624" s="1"/>
      <c r="I624" s="1"/>
      <c r="J624" s="1"/>
      <c r="K624" s="1"/>
      <c r="L624" s="1"/>
      <c r="M624" s="1"/>
      <c r="N624" s="1"/>
      <c r="O624" s="1"/>
      <c r="P624" s="1"/>
      <c r="Q624" s="1"/>
      <c r="R624" s="1"/>
      <c r="S624" s="1"/>
      <c r="T624" s="1"/>
      <c r="U624" s="1"/>
      <c r="V624" s="1"/>
      <c r="W624" s="1"/>
      <c r="X624" s="1"/>
      <c r="Y624" s="1"/>
      <c r="Z624" s="1"/>
    </row>
    <row r="625" spans="1:26" ht="16.5" customHeight="1">
      <c r="A625" s="221"/>
      <c r="B625" s="221"/>
      <c r="C625" s="221"/>
      <c r="D625" s="221"/>
      <c r="E625" s="1"/>
      <c r="F625" s="221"/>
      <c r="G625" s="1"/>
      <c r="H625" s="1"/>
      <c r="I625" s="1"/>
      <c r="J625" s="1"/>
      <c r="K625" s="1"/>
      <c r="L625" s="1"/>
      <c r="M625" s="1"/>
      <c r="N625" s="1"/>
      <c r="O625" s="1"/>
      <c r="P625" s="1"/>
      <c r="Q625" s="1"/>
      <c r="R625" s="1"/>
      <c r="S625" s="1"/>
      <c r="T625" s="1"/>
      <c r="U625" s="1"/>
      <c r="V625" s="1"/>
      <c r="W625" s="1"/>
      <c r="X625" s="1"/>
      <c r="Y625" s="1"/>
      <c r="Z625" s="1"/>
    </row>
    <row r="626" spans="1:26" ht="16.5" customHeight="1">
      <c r="A626" s="221"/>
      <c r="B626" s="221"/>
      <c r="C626" s="221"/>
      <c r="D626" s="221"/>
      <c r="E626" s="1"/>
      <c r="F626" s="221"/>
      <c r="G626" s="1"/>
      <c r="H626" s="1"/>
      <c r="I626" s="1"/>
      <c r="J626" s="1"/>
      <c r="K626" s="1"/>
      <c r="L626" s="1"/>
      <c r="M626" s="1"/>
      <c r="N626" s="1"/>
      <c r="O626" s="1"/>
      <c r="P626" s="1"/>
      <c r="Q626" s="1"/>
      <c r="R626" s="1"/>
      <c r="S626" s="1"/>
      <c r="T626" s="1"/>
      <c r="U626" s="1"/>
      <c r="V626" s="1"/>
      <c r="W626" s="1"/>
      <c r="X626" s="1"/>
      <c r="Y626" s="1"/>
      <c r="Z626" s="1"/>
    </row>
    <row r="627" spans="1:26" ht="16.5" customHeight="1">
      <c r="A627" s="221"/>
      <c r="B627" s="221"/>
      <c r="C627" s="221"/>
      <c r="D627" s="221"/>
      <c r="E627" s="1"/>
      <c r="F627" s="221"/>
      <c r="G627" s="1"/>
      <c r="H627" s="1"/>
      <c r="I627" s="1"/>
      <c r="J627" s="1"/>
      <c r="K627" s="1"/>
      <c r="L627" s="1"/>
      <c r="M627" s="1"/>
      <c r="N627" s="1"/>
      <c r="O627" s="1"/>
      <c r="P627" s="1"/>
      <c r="Q627" s="1"/>
      <c r="R627" s="1"/>
      <c r="S627" s="1"/>
      <c r="T627" s="1"/>
      <c r="U627" s="1"/>
      <c r="V627" s="1"/>
      <c r="W627" s="1"/>
      <c r="X627" s="1"/>
      <c r="Y627" s="1"/>
      <c r="Z627" s="1"/>
    </row>
    <row r="628" spans="1:26" ht="16.5" customHeight="1">
      <c r="A628" s="221"/>
      <c r="B628" s="221"/>
      <c r="C628" s="221"/>
      <c r="D628" s="221"/>
      <c r="E628" s="1"/>
      <c r="F628" s="221"/>
      <c r="G628" s="1"/>
      <c r="H628" s="1"/>
      <c r="I628" s="1"/>
      <c r="J628" s="1"/>
      <c r="K628" s="1"/>
      <c r="L628" s="1"/>
      <c r="M628" s="1"/>
      <c r="N628" s="1"/>
      <c r="O628" s="1"/>
      <c r="P628" s="1"/>
      <c r="Q628" s="1"/>
      <c r="R628" s="1"/>
      <c r="S628" s="1"/>
      <c r="T628" s="1"/>
      <c r="U628" s="1"/>
      <c r="V628" s="1"/>
      <c r="W628" s="1"/>
      <c r="X628" s="1"/>
      <c r="Y628" s="1"/>
      <c r="Z628" s="1"/>
    </row>
    <row r="629" spans="1:26" ht="16.5" customHeight="1">
      <c r="A629" s="221"/>
      <c r="B629" s="221"/>
      <c r="C629" s="221"/>
      <c r="D629" s="221"/>
      <c r="E629" s="1"/>
      <c r="F629" s="221"/>
      <c r="G629" s="1"/>
      <c r="H629" s="1"/>
      <c r="I629" s="1"/>
      <c r="J629" s="1"/>
      <c r="K629" s="1"/>
      <c r="L629" s="1"/>
      <c r="M629" s="1"/>
      <c r="N629" s="1"/>
      <c r="O629" s="1"/>
      <c r="P629" s="1"/>
      <c r="Q629" s="1"/>
      <c r="R629" s="1"/>
      <c r="S629" s="1"/>
      <c r="T629" s="1"/>
      <c r="U629" s="1"/>
      <c r="V629" s="1"/>
      <c r="W629" s="1"/>
      <c r="X629" s="1"/>
      <c r="Y629" s="1"/>
      <c r="Z629" s="1"/>
    </row>
    <row r="630" spans="1:26" ht="16.5" customHeight="1">
      <c r="A630" s="221"/>
      <c r="B630" s="221"/>
      <c r="C630" s="221"/>
      <c r="D630" s="221"/>
      <c r="E630" s="1"/>
      <c r="F630" s="221"/>
      <c r="G630" s="1"/>
      <c r="H630" s="1"/>
      <c r="I630" s="1"/>
      <c r="J630" s="1"/>
      <c r="K630" s="1"/>
      <c r="L630" s="1"/>
      <c r="M630" s="1"/>
      <c r="N630" s="1"/>
      <c r="O630" s="1"/>
      <c r="P630" s="1"/>
      <c r="Q630" s="1"/>
      <c r="R630" s="1"/>
      <c r="S630" s="1"/>
      <c r="T630" s="1"/>
      <c r="U630" s="1"/>
      <c r="V630" s="1"/>
      <c r="W630" s="1"/>
      <c r="X630" s="1"/>
      <c r="Y630" s="1"/>
      <c r="Z630" s="1"/>
    </row>
    <row r="631" spans="1:26" ht="16.5" customHeight="1">
      <c r="A631" s="221"/>
      <c r="B631" s="221"/>
      <c r="C631" s="221"/>
      <c r="D631" s="221"/>
      <c r="E631" s="1"/>
      <c r="F631" s="221"/>
      <c r="G631" s="1"/>
      <c r="H631" s="1"/>
      <c r="I631" s="1"/>
      <c r="J631" s="1"/>
      <c r="K631" s="1"/>
      <c r="L631" s="1"/>
      <c r="M631" s="1"/>
      <c r="N631" s="1"/>
      <c r="O631" s="1"/>
      <c r="P631" s="1"/>
      <c r="Q631" s="1"/>
      <c r="R631" s="1"/>
      <c r="S631" s="1"/>
      <c r="T631" s="1"/>
      <c r="U631" s="1"/>
      <c r="V631" s="1"/>
      <c r="W631" s="1"/>
      <c r="X631" s="1"/>
      <c r="Y631" s="1"/>
      <c r="Z631" s="1"/>
    </row>
    <row r="632" spans="1:26" ht="16.5" customHeight="1">
      <c r="A632" s="221"/>
      <c r="B632" s="221"/>
      <c r="C632" s="221"/>
      <c r="D632" s="221"/>
      <c r="E632" s="1"/>
      <c r="F632" s="221"/>
      <c r="G632" s="1"/>
      <c r="H632" s="1"/>
      <c r="I632" s="1"/>
      <c r="J632" s="1"/>
      <c r="K632" s="1"/>
      <c r="L632" s="1"/>
      <c r="M632" s="1"/>
      <c r="N632" s="1"/>
      <c r="O632" s="1"/>
      <c r="P632" s="1"/>
      <c r="Q632" s="1"/>
      <c r="R632" s="1"/>
      <c r="S632" s="1"/>
      <c r="T632" s="1"/>
      <c r="U632" s="1"/>
      <c r="V632" s="1"/>
      <c r="W632" s="1"/>
      <c r="X632" s="1"/>
      <c r="Y632" s="1"/>
      <c r="Z632" s="1"/>
    </row>
    <row r="633" spans="1:26" ht="16.5" customHeight="1">
      <c r="A633" s="221"/>
      <c r="B633" s="221"/>
      <c r="C633" s="221"/>
      <c r="D633" s="221"/>
      <c r="E633" s="1"/>
      <c r="F633" s="221"/>
      <c r="G633" s="1"/>
      <c r="H633" s="1"/>
      <c r="I633" s="1"/>
      <c r="J633" s="1"/>
      <c r="K633" s="1"/>
      <c r="L633" s="1"/>
      <c r="M633" s="1"/>
      <c r="N633" s="1"/>
      <c r="O633" s="1"/>
      <c r="P633" s="1"/>
      <c r="Q633" s="1"/>
      <c r="R633" s="1"/>
      <c r="S633" s="1"/>
      <c r="T633" s="1"/>
      <c r="U633" s="1"/>
      <c r="V633" s="1"/>
      <c r="W633" s="1"/>
      <c r="X633" s="1"/>
      <c r="Y633" s="1"/>
      <c r="Z633" s="1"/>
    </row>
    <row r="634" spans="1:26" ht="16.5" customHeight="1">
      <c r="A634" s="221"/>
      <c r="B634" s="221"/>
      <c r="C634" s="221"/>
      <c r="D634" s="221"/>
      <c r="E634" s="1"/>
      <c r="F634" s="221"/>
      <c r="G634" s="1"/>
      <c r="H634" s="1"/>
      <c r="I634" s="1"/>
      <c r="J634" s="1"/>
      <c r="K634" s="1"/>
      <c r="L634" s="1"/>
      <c r="M634" s="1"/>
      <c r="N634" s="1"/>
      <c r="O634" s="1"/>
      <c r="P634" s="1"/>
      <c r="Q634" s="1"/>
      <c r="R634" s="1"/>
      <c r="S634" s="1"/>
      <c r="T634" s="1"/>
      <c r="U634" s="1"/>
      <c r="V634" s="1"/>
      <c r="W634" s="1"/>
      <c r="X634" s="1"/>
      <c r="Y634" s="1"/>
      <c r="Z634" s="1"/>
    </row>
    <row r="635" spans="1:26" ht="16.5" customHeight="1">
      <c r="A635" s="221"/>
      <c r="B635" s="221"/>
      <c r="C635" s="221"/>
      <c r="D635" s="221"/>
      <c r="E635" s="1"/>
      <c r="F635" s="221"/>
      <c r="G635" s="1"/>
      <c r="H635" s="1"/>
      <c r="I635" s="1"/>
      <c r="J635" s="1"/>
      <c r="K635" s="1"/>
      <c r="L635" s="1"/>
      <c r="M635" s="1"/>
      <c r="N635" s="1"/>
      <c r="O635" s="1"/>
      <c r="P635" s="1"/>
      <c r="Q635" s="1"/>
      <c r="R635" s="1"/>
      <c r="S635" s="1"/>
      <c r="T635" s="1"/>
      <c r="U635" s="1"/>
      <c r="V635" s="1"/>
      <c r="W635" s="1"/>
      <c r="X635" s="1"/>
      <c r="Y635" s="1"/>
      <c r="Z635" s="1"/>
    </row>
    <row r="636" spans="1:26" ht="16.5" customHeight="1">
      <c r="A636" s="221"/>
      <c r="B636" s="221"/>
      <c r="C636" s="221"/>
      <c r="D636" s="221"/>
      <c r="E636" s="1"/>
      <c r="F636" s="221"/>
      <c r="G636" s="1"/>
      <c r="H636" s="1"/>
      <c r="I636" s="1"/>
      <c r="J636" s="1"/>
      <c r="K636" s="1"/>
      <c r="L636" s="1"/>
      <c r="M636" s="1"/>
      <c r="N636" s="1"/>
      <c r="O636" s="1"/>
      <c r="P636" s="1"/>
      <c r="Q636" s="1"/>
      <c r="R636" s="1"/>
      <c r="S636" s="1"/>
      <c r="T636" s="1"/>
      <c r="U636" s="1"/>
      <c r="V636" s="1"/>
      <c r="W636" s="1"/>
      <c r="X636" s="1"/>
      <c r="Y636" s="1"/>
      <c r="Z636" s="1"/>
    </row>
    <row r="637" spans="1:26" ht="16.5" customHeight="1">
      <c r="A637" s="221"/>
      <c r="B637" s="221"/>
      <c r="C637" s="221"/>
      <c r="D637" s="221"/>
      <c r="E637" s="1"/>
      <c r="F637" s="221"/>
      <c r="G637" s="1"/>
      <c r="H637" s="1"/>
      <c r="I637" s="1"/>
      <c r="J637" s="1"/>
      <c r="K637" s="1"/>
      <c r="L637" s="1"/>
      <c r="M637" s="1"/>
      <c r="N637" s="1"/>
      <c r="O637" s="1"/>
      <c r="P637" s="1"/>
      <c r="Q637" s="1"/>
      <c r="R637" s="1"/>
      <c r="S637" s="1"/>
      <c r="T637" s="1"/>
      <c r="U637" s="1"/>
      <c r="V637" s="1"/>
      <c r="W637" s="1"/>
      <c r="X637" s="1"/>
      <c r="Y637" s="1"/>
      <c r="Z637" s="1"/>
    </row>
    <row r="638" spans="1:26" ht="16.5" customHeight="1">
      <c r="A638" s="221"/>
      <c r="B638" s="221"/>
      <c r="C638" s="221"/>
      <c r="D638" s="221"/>
      <c r="E638" s="1"/>
      <c r="F638" s="221"/>
      <c r="G638" s="1"/>
      <c r="H638" s="1"/>
      <c r="I638" s="1"/>
      <c r="J638" s="1"/>
      <c r="K638" s="1"/>
      <c r="L638" s="1"/>
      <c r="M638" s="1"/>
      <c r="N638" s="1"/>
      <c r="O638" s="1"/>
      <c r="P638" s="1"/>
      <c r="Q638" s="1"/>
      <c r="R638" s="1"/>
      <c r="S638" s="1"/>
      <c r="T638" s="1"/>
      <c r="U638" s="1"/>
      <c r="V638" s="1"/>
      <c r="W638" s="1"/>
      <c r="X638" s="1"/>
      <c r="Y638" s="1"/>
      <c r="Z638" s="1"/>
    </row>
    <row r="639" spans="1:26" ht="16.5" customHeight="1">
      <c r="A639" s="221"/>
      <c r="B639" s="221"/>
      <c r="C639" s="221"/>
      <c r="D639" s="221"/>
      <c r="E639" s="1"/>
      <c r="F639" s="221"/>
      <c r="G639" s="1"/>
      <c r="H639" s="1"/>
      <c r="I639" s="1"/>
      <c r="J639" s="1"/>
      <c r="K639" s="1"/>
      <c r="L639" s="1"/>
      <c r="M639" s="1"/>
      <c r="N639" s="1"/>
      <c r="O639" s="1"/>
      <c r="P639" s="1"/>
      <c r="Q639" s="1"/>
      <c r="R639" s="1"/>
      <c r="S639" s="1"/>
      <c r="T639" s="1"/>
      <c r="U639" s="1"/>
      <c r="V639" s="1"/>
      <c r="W639" s="1"/>
      <c r="X639" s="1"/>
      <c r="Y639" s="1"/>
      <c r="Z639" s="1"/>
    </row>
    <row r="640" spans="1:26" ht="16.5" customHeight="1">
      <c r="A640" s="221"/>
      <c r="B640" s="221"/>
      <c r="C640" s="221"/>
      <c r="D640" s="221"/>
      <c r="E640" s="1"/>
      <c r="F640" s="221"/>
      <c r="G640" s="1"/>
      <c r="H640" s="1"/>
      <c r="I640" s="1"/>
      <c r="J640" s="1"/>
      <c r="K640" s="1"/>
      <c r="L640" s="1"/>
      <c r="M640" s="1"/>
      <c r="N640" s="1"/>
      <c r="O640" s="1"/>
      <c r="P640" s="1"/>
      <c r="Q640" s="1"/>
      <c r="R640" s="1"/>
      <c r="S640" s="1"/>
      <c r="T640" s="1"/>
      <c r="U640" s="1"/>
      <c r="V640" s="1"/>
      <c r="W640" s="1"/>
      <c r="X640" s="1"/>
      <c r="Y640" s="1"/>
      <c r="Z640" s="1"/>
    </row>
    <row r="641" spans="1:26" ht="16.5" customHeight="1">
      <c r="A641" s="221"/>
      <c r="B641" s="221"/>
      <c r="C641" s="221"/>
      <c r="D641" s="221"/>
      <c r="E641" s="1"/>
      <c r="F641" s="221"/>
      <c r="G641" s="1"/>
      <c r="H641" s="1"/>
      <c r="I641" s="1"/>
      <c r="J641" s="1"/>
      <c r="K641" s="1"/>
      <c r="L641" s="1"/>
      <c r="M641" s="1"/>
      <c r="N641" s="1"/>
      <c r="O641" s="1"/>
      <c r="P641" s="1"/>
      <c r="Q641" s="1"/>
      <c r="R641" s="1"/>
      <c r="S641" s="1"/>
      <c r="T641" s="1"/>
      <c r="U641" s="1"/>
      <c r="V641" s="1"/>
      <c r="W641" s="1"/>
      <c r="X641" s="1"/>
      <c r="Y641" s="1"/>
      <c r="Z641" s="1"/>
    </row>
    <row r="642" spans="1:26" ht="16.5" customHeight="1">
      <c r="A642" s="221"/>
      <c r="B642" s="221"/>
      <c r="C642" s="221"/>
      <c r="D642" s="221"/>
      <c r="E642" s="1"/>
      <c r="F642" s="221"/>
      <c r="G642" s="1"/>
      <c r="H642" s="1"/>
      <c r="I642" s="1"/>
      <c r="J642" s="1"/>
      <c r="K642" s="1"/>
      <c r="L642" s="1"/>
      <c r="M642" s="1"/>
      <c r="N642" s="1"/>
      <c r="O642" s="1"/>
      <c r="P642" s="1"/>
      <c r="Q642" s="1"/>
      <c r="R642" s="1"/>
      <c r="S642" s="1"/>
      <c r="T642" s="1"/>
      <c r="U642" s="1"/>
      <c r="V642" s="1"/>
      <c r="W642" s="1"/>
      <c r="X642" s="1"/>
      <c r="Y642" s="1"/>
      <c r="Z642" s="1"/>
    </row>
    <row r="643" spans="1:26" ht="16.5" customHeight="1">
      <c r="A643" s="221"/>
      <c r="B643" s="221"/>
      <c r="C643" s="221"/>
      <c r="D643" s="221"/>
      <c r="E643" s="1"/>
      <c r="F643" s="221"/>
      <c r="G643" s="1"/>
      <c r="H643" s="1"/>
      <c r="I643" s="1"/>
      <c r="J643" s="1"/>
      <c r="K643" s="1"/>
      <c r="L643" s="1"/>
      <c r="M643" s="1"/>
      <c r="N643" s="1"/>
      <c r="O643" s="1"/>
      <c r="P643" s="1"/>
      <c r="Q643" s="1"/>
      <c r="R643" s="1"/>
      <c r="S643" s="1"/>
      <c r="T643" s="1"/>
      <c r="U643" s="1"/>
      <c r="V643" s="1"/>
      <c r="W643" s="1"/>
      <c r="X643" s="1"/>
      <c r="Y643" s="1"/>
      <c r="Z643" s="1"/>
    </row>
    <row r="644" spans="1:26" ht="16.5" customHeight="1">
      <c r="A644" s="221"/>
      <c r="B644" s="221"/>
      <c r="C644" s="221"/>
      <c r="D644" s="221"/>
      <c r="E644" s="1"/>
      <c r="F644" s="221"/>
      <c r="G644" s="1"/>
      <c r="H644" s="1"/>
      <c r="I644" s="1"/>
      <c r="J644" s="1"/>
      <c r="K644" s="1"/>
      <c r="L644" s="1"/>
      <c r="M644" s="1"/>
      <c r="N644" s="1"/>
      <c r="O644" s="1"/>
      <c r="P644" s="1"/>
      <c r="Q644" s="1"/>
      <c r="R644" s="1"/>
      <c r="S644" s="1"/>
      <c r="T644" s="1"/>
      <c r="U644" s="1"/>
      <c r="V644" s="1"/>
      <c r="W644" s="1"/>
      <c r="X644" s="1"/>
      <c r="Y644" s="1"/>
      <c r="Z644" s="1"/>
    </row>
    <row r="645" spans="1:26" ht="16.5" customHeight="1">
      <c r="A645" s="221"/>
      <c r="B645" s="221"/>
      <c r="C645" s="221"/>
      <c r="D645" s="221"/>
      <c r="E645" s="1"/>
      <c r="F645" s="221"/>
      <c r="G645" s="1"/>
      <c r="H645" s="1"/>
      <c r="I645" s="1"/>
      <c r="J645" s="1"/>
      <c r="K645" s="1"/>
      <c r="L645" s="1"/>
      <c r="M645" s="1"/>
      <c r="N645" s="1"/>
      <c r="O645" s="1"/>
      <c r="P645" s="1"/>
      <c r="Q645" s="1"/>
      <c r="R645" s="1"/>
      <c r="S645" s="1"/>
      <c r="T645" s="1"/>
      <c r="U645" s="1"/>
      <c r="V645" s="1"/>
      <c r="W645" s="1"/>
      <c r="X645" s="1"/>
      <c r="Y645" s="1"/>
      <c r="Z645" s="1"/>
    </row>
    <row r="646" spans="1:26" ht="16.5" customHeight="1">
      <c r="A646" s="221"/>
      <c r="B646" s="221"/>
      <c r="C646" s="221"/>
      <c r="D646" s="221"/>
      <c r="E646" s="1"/>
      <c r="F646" s="221"/>
      <c r="G646" s="1"/>
      <c r="H646" s="1"/>
      <c r="I646" s="1"/>
      <c r="J646" s="1"/>
      <c r="K646" s="1"/>
      <c r="L646" s="1"/>
      <c r="M646" s="1"/>
      <c r="N646" s="1"/>
      <c r="O646" s="1"/>
      <c r="P646" s="1"/>
      <c r="Q646" s="1"/>
      <c r="R646" s="1"/>
      <c r="S646" s="1"/>
      <c r="T646" s="1"/>
      <c r="U646" s="1"/>
      <c r="V646" s="1"/>
      <c r="W646" s="1"/>
      <c r="X646" s="1"/>
      <c r="Y646" s="1"/>
      <c r="Z646" s="1"/>
    </row>
    <row r="647" spans="1:26" ht="16.5" customHeight="1">
      <c r="A647" s="221"/>
      <c r="B647" s="221"/>
      <c r="C647" s="221"/>
      <c r="D647" s="221"/>
      <c r="E647" s="1"/>
      <c r="F647" s="221"/>
      <c r="G647" s="1"/>
      <c r="H647" s="1"/>
      <c r="I647" s="1"/>
      <c r="J647" s="1"/>
      <c r="K647" s="1"/>
      <c r="L647" s="1"/>
      <c r="M647" s="1"/>
      <c r="N647" s="1"/>
      <c r="O647" s="1"/>
      <c r="P647" s="1"/>
      <c r="Q647" s="1"/>
      <c r="R647" s="1"/>
      <c r="S647" s="1"/>
      <c r="T647" s="1"/>
      <c r="U647" s="1"/>
      <c r="V647" s="1"/>
      <c r="W647" s="1"/>
      <c r="X647" s="1"/>
      <c r="Y647" s="1"/>
      <c r="Z647" s="1"/>
    </row>
    <row r="648" spans="1:26" ht="16.5" customHeight="1">
      <c r="A648" s="221"/>
      <c r="B648" s="221"/>
      <c r="C648" s="221"/>
      <c r="D648" s="221"/>
      <c r="E648" s="1"/>
      <c r="F648" s="221"/>
      <c r="G648" s="1"/>
      <c r="H648" s="1"/>
      <c r="I648" s="1"/>
      <c r="J648" s="1"/>
      <c r="K648" s="1"/>
      <c r="L648" s="1"/>
      <c r="M648" s="1"/>
      <c r="N648" s="1"/>
      <c r="O648" s="1"/>
      <c r="P648" s="1"/>
      <c r="Q648" s="1"/>
      <c r="R648" s="1"/>
      <c r="S648" s="1"/>
      <c r="T648" s="1"/>
      <c r="U648" s="1"/>
      <c r="V648" s="1"/>
      <c r="W648" s="1"/>
      <c r="X648" s="1"/>
      <c r="Y648" s="1"/>
      <c r="Z648" s="1"/>
    </row>
    <row r="649" spans="1:26" ht="16.5" customHeight="1">
      <c r="A649" s="221"/>
      <c r="B649" s="221"/>
      <c r="C649" s="221"/>
      <c r="D649" s="221"/>
      <c r="E649" s="1"/>
      <c r="F649" s="221"/>
      <c r="G649" s="1"/>
      <c r="H649" s="1"/>
      <c r="I649" s="1"/>
      <c r="J649" s="1"/>
      <c r="K649" s="1"/>
      <c r="L649" s="1"/>
      <c r="M649" s="1"/>
      <c r="N649" s="1"/>
      <c r="O649" s="1"/>
      <c r="P649" s="1"/>
      <c r="Q649" s="1"/>
      <c r="R649" s="1"/>
      <c r="S649" s="1"/>
      <c r="T649" s="1"/>
      <c r="U649" s="1"/>
      <c r="V649" s="1"/>
      <c r="W649" s="1"/>
      <c r="X649" s="1"/>
      <c r="Y649" s="1"/>
      <c r="Z649" s="1"/>
    </row>
    <row r="650" spans="1:26" ht="16.5" customHeight="1">
      <c r="A650" s="221"/>
      <c r="B650" s="221"/>
      <c r="C650" s="221"/>
      <c r="D650" s="221"/>
      <c r="E650" s="1"/>
      <c r="F650" s="221"/>
      <c r="G650" s="1"/>
      <c r="H650" s="1"/>
      <c r="I650" s="1"/>
      <c r="J650" s="1"/>
      <c r="K650" s="1"/>
      <c r="L650" s="1"/>
      <c r="M650" s="1"/>
      <c r="N650" s="1"/>
      <c r="O650" s="1"/>
      <c r="P650" s="1"/>
      <c r="Q650" s="1"/>
      <c r="R650" s="1"/>
      <c r="S650" s="1"/>
      <c r="T650" s="1"/>
      <c r="U650" s="1"/>
      <c r="V650" s="1"/>
      <c r="W650" s="1"/>
      <c r="X650" s="1"/>
      <c r="Y650" s="1"/>
      <c r="Z650" s="1"/>
    </row>
    <row r="651" spans="1:26" ht="16.5" customHeight="1">
      <c r="A651" s="221"/>
      <c r="B651" s="221"/>
      <c r="C651" s="221"/>
      <c r="D651" s="221"/>
      <c r="E651" s="1"/>
      <c r="F651" s="221"/>
      <c r="G651" s="1"/>
      <c r="H651" s="1"/>
      <c r="I651" s="1"/>
      <c r="J651" s="1"/>
      <c r="K651" s="1"/>
      <c r="L651" s="1"/>
      <c r="M651" s="1"/>
      <c r="N651" s="1"/>
      <c r="O651" s="1"/>
      <c r="P651" s="1"/>
      <c r="Q651" s="1"/>
      <c r="R651" s="1"/>
      <c r="S651" s="1"/>
      <c r="T651" s="1"/>
      <c r="U651" s="1"/>
      <c r="V651" s="1"/>
      <c r="W651" s="1"/>
      <c r="X651" s="1"/>
      <c r="Y651" s="1"/>
      <c r="Z651" s="1"/>
    </row>
    <row r="652" spans="1:26" ht="16.5" customHeight="1">
      <c r="A652" s="221"/>
      <c r="B652" s="221"/>
      <c r="C652" s="221"/>
      <c r="D652" s="221"/>
      <c r="E652" s="1"/>
      <c r="F652" s="221"/>
      <c r="G652" s="1"/>
      <c r="H652" s="1"/>
      <c r="I652" s="1"/>
      <c r="J652" s="1"/>
      <c r="K652" s="1"/>
      <c r="L652" s="1"/>
      <c r="M652" s="1"/>
      <c r="N652" s="1"/>
      <c r="O652" s="1"/>
      <c r="P652" s="1"/>
      <c r="Q652" s="1"/>
      <c r="R652" s="1"/>
      <c r="S652" s="1"/>
      <c r="T652" s="1"/>
      <c r="U652" s="1"/>
      <c r="V652" s="1"/>
      <c r="W652" s="1"/>
      <c r="X652" s="1"/>
      <c r="Y652" s="1"/>
      <c r="Z652" s="1"/>
    </row>
    <row r="653" spans="1:26" ht="16.5" customHeight="1">
      <c r="A653" s="221"/>
      <c r="B653" s="221"/>
      <c r="C653" s="221"/>
      <c r="D653" s="221"/>
      <c r="E653" s="1"/>
      <c r="F653" s="221"/>
      <c r="G653" s="1"/>
      <c r="H653" s="1"/>
      <c r="I653" s="1"/>
      <c r="J653" s="1"/>
      <c r="K653" s="1"/>
      <c r="L653" s="1"/>
      <c r="M653" s="1"/>
      <c r="N653" s="1"/>
      <c r="O653" s="1"/>
      <c r="P653" s="1"/>
      <c r="Q653" s="1"/>
      <c r="R653" s="1"/>
      <c r="S653" s="1"/>
      <c r="T653" s="1"/>
      <c r="U653" s="1"/>
      <c r="V653" s="1"/>
      <c r="W653" s="1"/>
      <c r="X653" s="1"/>
      <c r="Y653" s="1"/>
      <c r="Z653" s="1"/>
    </row>
    <row r="654" spans="1:26" ht="16.5" customHeight="1">
      <c r="A654" s="221"/>
      <c r="B654" s="221"/>
      <c r="C654" s="221"/>
      <c r="D654" s="221"/>
      <c r="E654" s="1"/>
      <c r="F654" s="221"/>
      <c r="G654" s="1"/>
      <c r="H654" s="1"/>
      <c r="I654" s="1"/>
      <c r="J654" s="1"/>
      <c r="K654" s="1"/>
      <c r="L654" s="1"/>
      <c r="M654" s="1"/>
      <c r="N654" s="1"/>
      <c r="O654" s="1"/>
      <c r="P654" s="1"/>
      <c r="Q654" s="1"/>
      <c r="R654" s="1"/>
      <c r="S654" s="1"/>
      <c r="T654" s="1"/>
      <c r="U654" s="1"/>
      <c r="V654" s="1"/>
      <c r="W654" s="1"/>
      <c r="X654" s="1"/>
      <c r="Y654" s="1"/>
      <c r="Z654" s="1"/>
    </row>
    <row r="655" spans="1:26" ht="16.5" customHeight="1">
      <c r="A655" s="221"/>
      <c r="B655" s="221"/>
      <c r="C655" s="221"/>
      <c r="D655" s="221"/>
      <c r="E655" s="1"/>
      <c r="F655" s="221"/>
      <c r="G655" s="1"/>
      <c r="H655" s="1"/>
      <c r="I655" s="1"/>
      <c r="J655" s="1"/>
      <c r="K655" s="1"/>
      <c r="L655" s="1"/>
      <c r="M655" s="1"/>
      <c r="N655" s="1"/>
      <c r="O655" s="1"/>
      <c r="P655" s="1"/>
      <c r="Q655" s="1"/>
      <c r="R655" s="1"/>
      <c r="S655" s="1"/>
      <c r="T655" s="1"/>
      <c r="U655" s="1"/>
      <c r="V655" s="1"/>
      <c r="W655" s="1"/>
      <c r="X655" s="1"/>
      <c r="Y655" s="1"/>
      <c r="Z655" s="1"/>
    </row>
    <row r="656" spans="1:26" ht="16.5" customHeight="1">
      <c r="A656" s="221"/>
      <c r="B656" s="221"/>
      <c r="C656" s="221"/>
      <c r="D656" s="221"/>
      <c r="E656" s="1"/>
      <c r="F656" s="221"/>
      <c r="G656" s="1"/>
      <c r="H656" s="1"/>
      <c r="I656" s="1"/>
      <c r="J656" s="1"/>
      <c r="K656" s="1"/>
      <c r="L656" s="1"/>
      <c r="M656" s="1"/>
      <c r="N656" s="1"/>
      <c r="O656" s="1"/>
      <c r="P656" s="1"/>
      <c r="Q656" s="1"/>
      <c r="R656" s="1"/>
      <c r="S656" s="1"/>
      <c r="T656" s="1"/>
      <c r="U656" s="1"/>
      <c r="V656" s="1"/>
      <c r="W656" s="1"/>
      <c r="X656" s="1"/>
      <c r="Y656" s="1"/>
      <c r="Z656" s="1"/>
    </row>
    <row r="657" spans="1:26" ht="16.5" customHeight="1">
      <c r="A657" s="221"/>
      <c r="B657" s="221"/>
      <c r="C657" s="221"/>
      <c r="D657" s="221"/>
      <c r="E657" s="1"/>
      <c r="F657" s="221"/>
      <c r="G657" s="1"/>
      <c r="H657" s="1"/>
      <c r="I657" s="1"/>
      <c r="J657" s="1"/>
      <c r="K657" s="1"/>
      <c r="L657" s="1"/>
      <c r="M657" s="1"/>
      <c r="N657" s="1"/>
      <c r="O657" s="1"/>
      <c r="P657" s="1"/>
      <c r="Q657" s="1"/>
      <c r="R657" s="1"/>
      <c r="S657" s="1"/>
      <c r="T657" s="1"/>
      <c r="U657" s="1"/>
      <c r="V657" s="1"/>
      <c r="W657" s="1"/>
      <c r="X657" s="1"/>
      <c r="Y657" s="1"/>
      <c r="Z657" s="1"/>
    </row>
    <row r="658" spans="1:26" ht="16.5" customHeight="1">
      <c r="A658" s="221"/>
      <c r="B658" s="221"/>
      <c r="C658" s="221"/>
      <c r="D658" s="221"/>
      <c r="E658" s="1"/>
      <c r="F658" s="221"/>
      <c r="G658" s="1"/>
      <c r="H658" s="1"/>
      <c r="I658" s="1"/>
      <c r="J658" s="1"/>
      <c r="K658" s="1"/>
      <c r="L658" s="1"/>
      <c r="M658" s="1"/>
      <c r="N658" s="1"/>
      <c r="O658" s="1"/>
      <c r="P658" s="1"/>
      <c r="Q658" s="1"/>
      <c r="R658" s="1"/>
      <c r="S658" s="1"/>
      <c r="T658" s="1"/>
      <c r="U658" s="1"/>
      <c r="V658" s="1"/>
      <c r="W658" s="1"/>
      <c r="X658" s="1"/>
      <c r="Y658" s="1"/>
      <c r="Z658" s="1"/>
    </row>
    <row r="659" spans="1:26" ht="16.5" customHeight="1">
      <c r="A659" s="221"/>
      <c r="B659" s="221"/>
      <c r="C659" s="221"/>
      <c r="D659" s="221"/>
      <c r="E659" s="1"/>
      <c r="F659" s="221"/>
      <c r="G659" s="1"/>
      <c r="H659" s="1"/>
      <c r="I659" s="1"/>
      <c r="J659" s="1"/>
      <c r="K659" s="1"/>
      <c r="L659" s="1"/>
      <c r="M659" s="1"/>
      <c r="N659" s="1"/>
      <c r="O659" s="1"/>
      <c r="P659" s="1"/>
      <c r="Q659" s="1"/>
      <c r="R659" s="1"/>
      <c r="S659" s="1"/>
      <c r="T659" s="1"/>
      <c r="U659" s="1"/>
      <c r="V659" s="1"/>
      <c r="W659" s="1"/>
      <c r="X659" s="1"/>
      <c r="Y659" s="1"/>
      <c r="Z659" s="1"/>
    </row>
    <row r="660" spans="1:26" ht="16.5" customHeight="1">
      <c r="A660" s="221"/>
      <c r="B660" s="221"/>
      <c r="C660" s="221"/>
      <c r="D660" s="221"/>
      <c r="E660" s="1"/>
      <c r="F660" s="221"/>
      <c r="G660" s="1"/>
      <c r="H660" s="1"/>
      <c r="I660" s="1"/>
      <c r="J660" s="1"/>
      <c r="K660" s="1"/>
      <c r="L660" s="1"/>
      <c r="M660" s="1"/>
      <c r="N660" s="1"/>
      <c r="O660" s="1"/>
      <c r="P660" s="1"/>
      <c r="Q660" s="1"/>
      <c r="R660" s="1"/>
      <c r="S660" s="1"/>
      <c r="T660" s="1"/>
      <c r="U660" s="1"/>
      <c r="V660" s="1"/>
      <c r="W660" s="1"/>
      <c r="X660" s="1"/>
      <c r="Y660" s="1"/>
      <c r="Z660" s="1"/>
    </row>
    <row r="661" spans="1:26" ht="16.5" customHeight="1">
      <c r="A661" s="221"/>
      <c r="B661" s="221"/>
      <c r="C661" s="221"/>
      <c r="D661" s="221"/>
      <c r="E661" s="1"/>
      <c r="F661" s="221"/>
      <c r="G661" s="1"/>
      <c r="H661" s="1"/>
      <c r="I661" s="1"/>
      <c r="J661" s="1"/>
      <c r="K661" s="1"/>
      <c r="L661" s="1"/>
      <c r="M661" s="1"/>
      <c r="N661" s="1"/>
      <c r="O661" s="1"/>
      <c r="P661" s="1"/>
      <c r="Q661" s="1"/>
      <c r="R661" s="1"/>
      <c r="S661" s="1"/>
      <c r="T661" s="1"/>
      <c r="U661" s="1"/>
      <c r="V661" s="1"/>
      <c r="W661" s="1"/>
      <c r="X661" s="1"/>
      <c r="Y661" s="1"/>
      <c r="Z661" s="1"/>
    </row>
    <row r="662" spans="1:26" ht="16.5" customHeight="1">
      <c r="A662" s="221"/>
      <c r="B662" s="221"/>
      <c r="C662" s="221"/>
      <c r="D662" s="221"/>
      <c r="E662" s="1"/>
      <c r="F662" s="221"/>
      <c r="G662" s="1"/>
      <c r="H662" s="1"/>
      <c r="I662" s="1"/>
      <c r="J662" s="1"/>
      <c r="K662" s="1"/>
      <c r="L662" s="1"/>
      <c r="M662" s="1"/>
      <c r="N662" s="1"/>
      <c r="O662" s="1"/>
      <c r="P662" s="1"/>
      <c r="Q662" s="1"/>
      <c r="R662" s="1"/>
      <c r="S662" s="1"/>
      <c r="T662" s="1"/>
      <c r="U662" s="1"/>
      <c r="V662" s="1"/>
      <c r="W662" s="1"/>
      <c r="X662" s="1"/>
      <c r="Y662" s="1"/>
      <c r="Z662" s="1"/>
    </row>
    <row r="663" spans="1:26" ht="16.5" customHeight="1">
      <c r="A663" s="221"/>
      <c r="B663" s="221"/>
      <c r="C663" s="221"/>
      <c r="D663" s="221"/>
      <c r="E663" s="1"/>
      <c r="F663" s="221"/>
      <c r="G663" s="1"/>
      <c r="H663" s="1"/>
      <c r="I663" s="1"/>
      <c r="J663" s="1"/>
      <c r="K663" s="1"/>
      <c r="L663" s="1"/>
      <c r="M663" s="1"/>
      <c r="N663" s="1"/>
      <c r="O663" s="1"/>
      <c r="P663" s="1"/>
      <c r="Q663" s="1"/>
      <c r="R663" s="1"/>
      <c r="S663" s="1"/>
      <c r="T663" s="1"/>
      <c r="U663" s="1"/>
      <c r="V663" s="1"/>
      <c r="W663" s="1"/>
      <c r="X663" s="1"/>
      <c r="Y663" s="1"/>
      <c r="Z663" s="1"/>
    </row>
    <row r="664" spans="1:26" ht="16.5" customHeight="1">
      <c r="A664" s="221"/>
      <c r="B664" s="221"/>
      <c r="C664" s="221"/>
      <c r="D664" s="221"/>
      <c r="E664" s="1"/>
      <c r="F664" s="221"/>
      <c r="G664" s="1"/>
      <c r="H664" s="1"/>
      <c r="I664" s="1"/>
      <c r="J664" s="1"/>
      <c r="K664" s="1"/>
      <c r="L664" s="1"/>
      <c r="M664" s="1"/>
      <c r="N664" s="1"/>
      <c r="O664" s="1"/>
      <c r="P664" s="1"/>
      <c r="Q664" s="1"/>
      <c r="R664" s="1"/>
      <c r="S664" s="1"/>
      <c r="T664" s="1"/>
      <c r="U664" s="1"/>
      <c r="V664" s="1"/>
      <c r="W664" s="1"/>
      <c r="X664" s="1"/>
      <c r="Y664" s="1"/>
      <c r="Z664" s="1"/>
    </row>
    <row r="665" spans="1:26" ht="16.5" customHeight="1">
      <c r="A665" s="221"/>
      <c r="B665" s="221"/>
      <c r="C665" s="221"/>
      <c r="D665" s="221"/>
      <c r="E665" s="1"/>
      <c r="F665" s="221"/>
      <c r="G665" s="1"/>
      <c r="H665" s="1"/>
      <c r="I665" s="1"/>
      <c r="J665" s="1"/>
      <c r="K665" s="1"/>
      <c r="L665" s="1"/>
      <c r="M665" s="1"/>
      <c r="N665" s="1"/>
      <c r="O665" s="1"/>
      <c r="P665" s="1"/>
      <c r="Q665" s="1"/>
      <c r="R665" s="1"/>
      <c r="S665" s="1"/>
      <c r="T665" s="1"/>
      <c r="U665" s="1"/>
      <c r="V665" s="1"/>
      <c r="W665" s="1"/>
      <c r="X665" s="1"/>
      <c r="Y665" s="1"/>
      <c r="Z665" s="1"/>
    </row>
    <row r="666" spans="1:26" ht="16.5" customHeight="1">
      <c r="A666" s="221"/>
      <c r="B666" s="221"/>
      <c r="C666" s="221"/>
      <c r="D666" s="221"/>
      <c r="E666" s="1"/>
      <c r="F666" s="221"/>
      <c r="G666" s="1"/>
      <c r="H666" s="1"/>
      <c r="I666" s="1"/>
      <c r="J666" s="1"/>
      <c r="K666" s="1"/>
      <c r="L666" s="1"/>
      <c r="M666" s="1"/>
      <c r="N666" s="1"/>
      <c r="O666" s="1"/>
      <c r="P666" s="1"/>
      <c r="Q666" s="1"/>
      <c r="R666" s="1"/>
      <c r="S666" s="1"/>
      <c r="T666" s="1"/>
      <c r="U666" s="1"/>
      <c r="V666" s="1"/>
      <c r="W666" s="1"/>
      <c r="X666" s="1"/>
      <c r="Y666" s="1"/>
      <c r="Z666" s="1"/>
    </row>
    <row r="667" spans="1:26" ht="16.5" customHeight="1">
      <c r="A667" s="221"/>
      <c r="B667" s="221"/>
      <c r="C667" s="221"/>
      <c r="D667" s="221"/>
      <c r="E667" s="1"/>
      <c r="F667" s="221"/>
      <c r="G667" s="1"/>
      <c r="H667" s="1"/>
      <c r="I667" s="1"/>
      <c r="J667" s="1"/>
      <c r="K667" s="1"/>
      <c r="L667" s="1"/>
      <c r="M667" s="1"/>
      <c r="N667" s="1"/>
      <c r="O667" s="1"/>
      <c r="P667" s="1"/>
      <c r="Q667" s="1"/>
      <c r="R667" s="1"/>
      <c r="S667" s="1"/>
      <c r="T667" s="1"/>
      <c r="U667" s="1"/>
      <c r="V667" s="1"/>
      <c r="W667" s="1"/>
      <c r="X667" s="1"/>
      <c r="Y667" s="1"/>
      <c r="Z667" s="1"/>
    </row>
    <row r="668" spans="1:26" ht="16.5" customHeight="1">
      <c r="A668" s="221"/>
      <c r="B668" s="221"/>
      <c r="C668" s="221"/>
      <c r="D668" s="221"/>
      <c r="E668" s="1"/>
      <c r="F668" s="221"/>
      <c r="G668" s="1"/>
      <c r="H668" s="1"/>
      <c r="I668" s="1"/>
      <c r="J668" s="1"/>
      <c r="K668" s="1"/>
      <c r="L668" s="1"/>
      <c r="M668" s="1"/>
      <c r="N668" s="1"/>
      <c r="O668" s="1"/>
      <c r="P668" s="1"/>
      <c r="Q668" s="1"/>
      <c r="R668" s="1"/>
      <c r="S668" s="1"/>
      <c r="T668" s="1"/>
      <c r="U668" s="1"/>
      <c r="V668" s="1"/>
      <c r="W668" s="1"/>
      <c r="X668" s="1"/>
      <c r="Y668" s="1"/>
      <c r="Z668" s="1"/>
    </row>
    <row r="669" spans="1:26" ht="16.5" customHeight="1">
      <c r="A669" s="221"/>
      <c r="B669" s="221"/>
      <c r="C669" s="221"/>
      <c r="D669" s="221"/>
      <c r="E669" s="1"/>
      <c r="F669" s="221"/>
      <c r="G669" s="1"/>
      <c r="H669" s="1"/>
      <c r="I669" s="1"/>
      <c r="J669" s="1"/>
      <c r="K669" s="1"/>
      <c r="L669" s="1"/>
      <c r="M669" s="1"/>
      <c r="N669" s="1"/>
      <c r="O669" s="1"/>
      <c r="P669" s="1"/>
      <c r="Q669" s="1"/>
      <c r="R669" s="1"/>
      <c r="S669" s="1"/>
      <c r="T669" s="1"/>
      <c r="U669" s="1"/>
      <c r="V669" s="1"/>
      <c r="W669" s="1"/>
      <c r="X669" s="1"/>
      <c r="Y669" s="1"/>
      <c r="Z669" s="1"/>
    </row>
    <row r="670" spans="1:26" ht="16.5" customHeight="1">
      <c r="A670" s="221"/>
      <c r="B670" s="221"/>
      <c r="C670" s="221"/>
      <c r="D670" s="221"/>
      <c r="E670" s="1"/>
      <c r="F670" s="221"/>
      <c r="G670" s="1"/>
      <c r="H670" s="1"/>
      <c r="I670" s="1"/>
      <c r="J670" s="1"/>
      <c r="K670" s="1"/>
      <c r="L670" s="1"/>
      <c r="M670" s="1"/>
      <c r="N670" s="1"/>
      <c r="O670" s="1"/>
      <c r="P670" s="1"/>
      <c r="Q670" s="1"/>
      <c r="R670" s="1"/>
      <c r="S670" s="1"/>
      <c r="T670" s="1"/>
      <c r="U670" s="1"/>
      <c r="V670" s="1"/>
      <c r="W670" s="1"/>
      <c r="X670" s="1"/>
      <c r="Y670" s="1"/>
      <c r="Z670" s="1"/>
    </row>
    <row r="671" spans="1:26" ht="16.5" customHeight="1">
      <c r="A671" s="221"/>
      <c r="B671" s="221"/>
      <c r="C671" s="221"/>
      <c r="D671" s="221"/>
      <c r="E671" s="1"/>
      <c r="F671" s="221"/>
      <c r="G671" s="1"/>
      <c r="H671" s="1"/>
      <c r="I671" s="1"/>
      <c r="J671" s="1"/>
      <c r="K671" s="1"/>
      <c r="L671" s="1"/>
      <c r="M671" s="1"/>
      <c r="N671" s="1"/>
      <c r="O671" s="1"/>
      <c r="P671" s="1"/>
      <c r="Q671" s="1"/>
      <c r="R671" s="1"/>
      <c r="S671" s="1"/>
      <c r="T671" s="1"/>
      <c r="U671" s="1"/>
      <c r="V671" s="1"/>
      <c r="W671" s="1"/>
      <c r="X671" s="1"/>
      <c r="Y671" s="1"/>
      <c r="Z671" s="1"/>
    </row>
    <row r="672" spans="1:26" ht="16.5" customHeight="1">
      <c r="A672" s="221"/>
      <c r="B672" s="221"/>
      <c r="C672" s="221"/>
      <c r="D672" s="221"/>
      <c r="E672" s="1"/>
      <c r="F672" s="221"/>
      <c r="G672" s="1"/>
      <c r="H672" s="1"/>
      <c r="I672" s="1"/>
      <c r="J672" s="1"/>
      <c r="K672" s="1"/>
      <c r="L672" s="1"/>
      <c r="M672" s="1"/>
      <c r="N672" s="1"/>
      <c r="O672" s="1"/>
      <c r="P672" s="1"/>
      <c r="Q672" s="1"/>
      <c r="R672" s="1"/>
      <c r="S672" s="1"/>
      <c r="T672" s="1"/>
      <c r="U672" s="1"/>
      <c r="V672" s="1"/>
      <c r="W672" s="1"/>
      <c r="X672" s="1"/>
      <c r="Y672" s="1"/>
      <c r="Z672" s="1"/>
    </row>
    <row r="673" spans="1:26" ht="16.5" customHeight="1">
      <c r="A673" s="221"/>
      <c r="B673" s="221"/>
      <c r="C673" s="221"/>
      <c r="D673" s="221"/>
      <c r="E673" s="1"/>
      <c r="F673" s="221"/>
      <c r="G673" s="1"/>
      <c r="H673" s="1"/>
      <c r="I673" s="1"/>
      <c r="J673" s="1"/>
      <c r="K673" s="1"/>
      <c r="L673" s="1"/>
      <c r="M673" s="1"/>
      <c r="N673" s="1"/>
      <c r="O673" s="1"/>
      <c r="P673" s="1"/>
      <c r="Q673" s="1"/>
      <c r="R673" s="1"/>
      <c r="S673" s="1"/>
      <c r="T673" s="1"/>
      <c r="U673" s="1"/>
      <c r="V673" s="1"/>
      <c r="W673" s="1"/>
      <c r="X673" s="1"/>
      <c r="Y673" s="1"/>
      <c r="Z673" s="1"/>
    </row>
    <row r="674" spans="1:26" ht="16.5" customHeight="1">
      <c r="A674" s="221"/>
      <c r="B674" s="221"/>
      <c r="C674" s="221"/>
      <c r="D674" s="221"/>
      <c r="E674" s="1"/>
      <c r="F674" s="221"/>
      <c r="G674" s="1"/>
      <c r="H674" s="1"/>
      <c r="I674" s="1"/>
      <c r="J674" s="1"/>
      <c r="K674" s="1"/>
      <c r="L674" s="1"/>
      <c r="M674" s="1"/>
      <c r="N674" s="1"/>
      <c r="O674" s="1"/>
      <c r="P674" s="1"/>
      <c r="Q674" s="1"/>
      <c r="R674" s="1"/>
      <c r="S674" s="1"/>
      <c r="T674" s="1"/>
      <c r="U674" s="1"/>
      <c r="V674" s="1"/>
      <c r="W674" s="1"/>
      <c r="X674" s="1"/>
      <c r="Y674" s="1"/>
      <c r="Z674" s="1"/>
    </row>
    <row r="675" spans="1:26" ht="16.5" customHeight="1">
      <c r="A675" s="221"/>
      <c r="B675" s="221"/>
      <c r="C675" s="221"/>
      <c r="D675" s="221"/>
      <c r="E675" s="1"/>
      <c r="F675" s="221"/>
      <c r="G675" s="1"/>
      <c r="H675" s="1"/>
      <c r="I675" s="1"/>
      <c r="J675" s="1"/>
      <c r="K675" s="1"/>
      <c r="L675" s="1"/>
      <c r="M675" s="1"/>
      <c r="N675" s="1"/>
      <c r="O675" s="1"/>
      <c r="P675" s="1"/>
      <c r="Q675" s="1"/>
      <c r="R675" s="1"/>
      <c r="S675" s="1"/>
      <c r="T675" s="1"/>
      <c r="U675" s="1"/>
      <c r="V675" s="1"/>
      <c r="W675" s="1"/>
      <c r="X675" s="1"/>
      <c r="Y675" s="1"/>
      <c r="Z675" s="1"/>
    </row>
    <row r="676" spans="1:26" ht="16.5" customHeight="1">
      <c r="A676" s="221"/>
      <c r="B676" s="221"/>
      <c r="C676" s="221"/>
      <c r="D676" s="221"/>
      <c r="E676" s="1"/>
      <c r="F676" s="221"/>
      <c r="G676" s="1"/>
      <c r="H676" s="1"/>
      <c r="I676" s="1"/>
      <c r="J676" s="1"/>
      <c r="K676" s="1"/>
      <c r="L676" s="1"/>
      <c r="M676" s="1"/>
      <c r="N676" s="1"/>
      <c r="O676" s="1"/>
      <c r="P676" s="1"/>
      <c r="Q676" s="1"/>
      <c r="R676" s="1"/>
      <c r="S676" s="1"/>
      <c r="T676" s="1"/>
      <c r="U676" s="1"/>
      <c r="V676" s="1"/>
      <c r="W676" s="1"/>
      <c r="X676" s="1"/>
      <c r="Y676" s="1"/>
      <c r="Z676" s="1"/>
    </row>
    <row r="677" spans="1:26" ht="16.5" customHeight="1">
      <c r="A677" s="221"/>
      <c r="B677" s="221"/>
      <c r="C677" s="221"/>
      <c r="D677" s="221"/>
      <c r="E677" s="1"/>
      <c r="F677" s="221"/>
      <c r="G677" s="1"/>
      <c r="H677" s="1"/>
      <c r="I677" s="1"/>
      <c r="J677" s="1"/>
      <c r="K677" s="1"/>
      <c r="L677" s="1"/>
      <c r="M677" s="1"/>
      <c r="N677" s="1"/>
      <c r="O677" s="1"/>
      <c r="P677" s="1"/>
      <c r="Q677" s="1"/>
      <c r="R677" s="1"/>
      <c r="S677" s="1"/>
      <c r="T677" s="1"/>
      <c r="U677" s="1"/>
      <c r="V677" s="1"/>
      <c r="W677" s="1"/>
      <c r="X677" s="1"/>
      <c r="Y677" s="1"/>
      <c r="Z677" s="1"/>
    </row>
    <row r="678" spans="1:26" ht="16.5" customHeight="1">
      <c r="A678" s="221"/>
      <c r="B678" s="221"/>
      <c r="C678" s="221"/>
      <c r="D678" s="221"/>
      <c r="E678" s="1"/>
      <c r="F678" s="221"/>
      <c r="G678" s="1"/>
      <c r="H678" s="1"/>
      <c r="I678" s="1"/>
      <c r="J678" s="1"/>
      <c r="K678" s="1"/>
      <c r="L678" s="1"/>
      <c r="M678" s="1"/>
      <c r="N678" s="1"/>
      <c r="O678" s="1"/>
      <c r="P678" s="1"/>
      <c r="Q678" s="1"/>
      <c r="R678" s="1"/>
      <c r="S678" s="1"/>
      <c r="T678" s="1"/>
      <c r="U678" s="1"/>
      <c r="V678" s="1"/>
      <c r="W678" s="1"/>
      <c r="X678" s="1"/>
      <c r="Y678" s="1"/>
      <c r="Z678" s="1"/>
    </row>
    <row r="679" spans="1:26" ht="16.5" customHeight="1">
      <c r="A679" s="221"/>
      <c r="B679" s="221"/>
      <c r="C679" s="221"/>
      <c r="D679" s="221"/>
      <c r="E679" s="1"/>
      <c r="F679" s="221"/>
      <c r="G679" s="1"/>
      <c r="H679" s="1"/>
      <c r="I679" s="1"/>
      <c r="J679" s="1"/>
      <c r="K679" s="1"/>
      <c r="L679" s="1"/>
      <c r="M679" s="1"/>
      <c r="N679" s="1"/>
      <c r="O679" s="1"/>
      <c r="P679" s="1"/>
      <c r="Q679" s="1"/>
      <c r="R679" s="1"/>
      <c r="S679" s="1"/>
      <c r="T679" s="1"/>
      <c r="U679" s="1"/>
      <c r="V679" s="1"/>
      <c r="W679" s="1"/>
      <c r="X679" s="1"/>
      <c r="Y679" s="1"/>
      <c r="Z679" s="1"/>
    </row>
    <row r="680" spans="1:26" ht="16.5" customHeight="1">
      <c r="A680" s="221"/>
      <c r="B680" s="221"/>
      <c r="C680" s="221"/>
      <c r="D680" s="221"/>
      <c r="E680" s="1"/>
      <c r="F680" s="221"/>
      <c r="G680" s="1"/>
      <c r="H680" s="1"/>
      <c r="I680" s="1"/>
      <c r="J680" s="1"/>
      <c r="K680" s="1"/>
      <c r="L680" s="1"/>
      <c r="M680" s="1"/>
      <c r="N680" s="1"/>
      <c r="O680" s="1"/>
      <c r="P680" s="1"/>
      <c r="Q680" s="1"/>
      <c r="R680" s="1"/>
      <c r="S680" s="1"/>
      <c r="T680" s="1"/>
      <c r="U680" s="1"/>
      <c r="V680" s="1"/>
      <c r="W680" s="1"/>
      <c r="X680" s="1"/>
      <c r="Y680" s="1"/>
      <c r="Z680" s="1"/>
    </row>
    <row r="681" spans="1:26" ht="16.5" customHeight="1">
      <c r="A681" s="221"/>
      <c r="B681" s="221"/>
      <c r="C681" s="221"/>
      <c r="D681" s="221"/>
      <c r="E681" s="1"/>
      <c r="F681" s="221"/>
      <c r="G681" s="1"/>
      <c r="H681" s="1"/>
      <c r="I681" s="1"/>
      <c r="J681" s="1"/>
      <c r="K681" s="1"/>
      <c r="L681" s="1"/>
      <c r="M681" s="1"/>
      <c r="N681" s="1"/>
      <c r="O681" s="1"/>
      <c r="P681" s="1"/>
      <c r="Q681" s="1"/>
      <c r="R681" s="1"/>
      <c r="S681" s="1"/>
      <c r="T681" s="1"/>
      <c r="U681" s="1"/>
      <c r="V681" s="1"/>
      <c r="W681" s="1"/>
      <c r="X681" s="1"/>
      <c r="Y681" s="1"/>
      <c r="Z681" s="1"/>
    </row>
    <row r="682" spans="1:26" ht="16.5" customHeight="1">
      <c r="A682" s="221"/>
      <c r="B682" s="221"/>
      <c r="C682" s="221"/>
      <c r="D682" s="221"/>
      <c r="E682" s="1"/>
      <c r="F682" s="221"/>
      <c r="G682" s="1"/>
      <c r="H682" s="1"/>
      <c r="I682" s="1"/>
      <c r="J682" s="1"/>
      <c r="K682" s="1"/>
      <c r="L682" s="1"/>
      <c r="M682" s="1"/>
      <c r="N682" s="1"/>
      <c r="O682" s="1"/>
      <c r="P682" s="1"/>
      <c r="Q682" s="1"/>
      <c r="R682" s="1"/>
      <c r="S682" s="1"/>
      <c r="T682" s="1"/>
      <c r="U682" s="1"/>
      <c r="V682" s="1"/>
      <c r="W682" s="1"/>
      <c r="X682" s="1"/>
      <c r="Y682" s="1"/>
      <c r="Z682" s="1"/>
    </row>
    <row r="683" spans="1:26" ht="16.5" customHeight="1">
      <c r="A683" s="221"/>
      <c r="B683" s="221"/>
      <c r="C683" s="221"/>
      <c r="D683" s="221"/>
      <c r="E683" s="1"/>
      <c r="F683" s="221"/>
      <c r="G683" s="1"/>
      <c r="H683" s="1"/>
      <c r="I683" s="1"/>
      <c r="J683" s="1"/>
      <c r="K683" s="1"/>
      <c r="L683" s="1"/>
      <c r="M683" s="1"/>
      <c r="N683" s="1"/>
      <c r="O683" s="1"/>
      <c r="P683" s="1"/>
      <c r="Q683" s="1"/>
      <c r="R683" s="1"/>
      <c r="S683" s="1"/>
      <c r="T683" s="1"/>
      <c r="U683" s="1"/>
      <c r="V683" s="1"/>
      <c r="W683" s="1"/>
      <c r="X683" s="1"/>
      <c r="Y683" s="1"/>
      <c r="Z683" s="1"/>
    </row>
    <row r="684" spans="1:26" ht="16.5" customHeight="1">
      <c r="A684" s="221"/>
      <c r="B684" s="221"/>
      <c r="C684" s="221"/>
      <c r="D684" s="221"/>
      <c r="E684" s="1"/>
      <c r="F684" s="221"/>
      <c r="G684" s="1"/>
      <c r="H684" s="1"/>
      <c r="I684" s="1"/>
      <c r="J684" s="1"/>
      <c r="K684" s="1"/>
      <c r="L684" s="1"/>
      <c r="M684" s="1"/>
      <c r="N684" s="1"/>
      <c r="O684" s="1"/>
      <c r="P684" s="1"/>
      <c r="Q684" s="1"/>
      <c r="R684" s="1"/>
      <c r="S684" s="1"/>
      <c r="T684" s="1"/>
      <c r="U684" s="1"/>
      <c r="V684" s="1"/>
      <c r="W684" s="1"/>
      <c r="X684" s="1"/>
      <c r="Y684" s="1"/>
      <c r="Z684" s="1"/>
    </row>
    <row r="685" spans="1:26" ht="16.5" customHeight="1">
      <c r="A685" s="221"/>
      <c r="B685" s="221"/>
      <c r="C685" s="221"/>
      <c r="D685" s="221"/>
      <c r="E685" s="1"/>
      <c r="F685" s="221"/>
      <c r="G685" s="1"/>
      <c r="H685" s="1"/>
      <c r="I685" s="1"/>
      <c r="J685" s="1"/>
      <c r="K685" s="1"/>
      <c r="L685" s="1"/>
      <c r="M685" s="1"/>
      <c r="N685" s="1"/>
      <c r="O685" s="1"/>
      <c r="P685" s="1"/>
      <c r="Q685" s="1"/>
      <c r="R685" s="1"/>
      <c r="S685" s="1"/>
      <c r="T685" s="1"/>
      <c r="U685" s="1"/>
      <c r="V685" s="1"/>
      <c r="W685" s="1"/>
      <c r="X685" s="1"/>
      <c r="Y685" s="1"/>
      <c r="Z685" s="1"/>
    </row>
    <row r="686" spans="1:26" ht="16.5" customHeight="1">
      <c r="A686" s="221"/>
      <c r="B686" s="221"/>
      <c r="C686" s="221"/>
      <c r="D686" s="221"/>
      <c r="E686" s="1"/>
      <c r="F686" s="221"/>
      <c r="G686" s="1"/>
      <c r="H686" s="1"/>
      <c r="I686" s="1"/>
      <c r="J686" s="1"/>
      <c r="K686" s="1"/>
      <c r="L686" s="1"/>
      <c r="M686" s="1"/>
      <c r="N686" s="1"/>
      <c r="O686" s="1"/>
      <c r="P686" s="1"/>
      <c r="Q686" s="1"/>
      <c r="R686" s="1"/>
      <c r="S686" s="1"/>
      <c r="T686" s="1"/>
      <c r="U686" s="1"/>
      <c r="V686" s="1"/>
      <c r="W686" s="1"/>
      <c r="X686" s="1"/>
      <c r="Y686" s="1"/>
      <c r="Z686" s="1"/>
    </row>
    <row r="687" spans="1:26" ht="16.5" customHeight="1">
      <c r="A687" s="221"/>
      <c r="B687" s="221"/>
      <c r="C687" s="221"/>
      <c r="D687" s="221"/>
      <c r="E687" s="1"/>
      <c r="F687" s="221"/>
      <c r="G687" s="1"/>
      <c r="H687" s="1"/>
      <c r="I687" s="1"/>
      <c r="J687" s="1"/>
      <c r="K687" s="1"/>
      <c r="L687" s="1"/>
      <c r="M687" s="1"/>
      <c r="N687" s="1"/>
      <c r="O687" s="1"/>
      <c r="P687" s="1"/>
      <c r="Q687" s="1"/>
      <c r="R687" s="1"/>
      <c r="S687" s="1"/>
      <c r="T687" s="1"/>
      <c r="U687" s="1"/>
      <c r="V687" s="1"/>
      <c r="W687" s="1"/>
      <c r="X687" s="1"/>
      <c r="Y687" s="1"/>
      <c r="Z687" s="1"/>
    </row>
    <row r="688" spans="1:26" ht="16.5" customHeight="1">
      <c r="A688" s="221"/>
      <c r="B688" s="221"/>
      <c r="C688" s="221"/>
      <c r="D688" s="221"/>
      <c r="E688" s="1"/>
      <c r="F688" s="221"/>
      <c r="G688" s="1"/>
      <c r="H688" s="1"/>
      <c r="I688" s="1"/>
      <c r="J688" s="1"/>
      <c r="K688" s="1"/>
      <c r="L688" s="1"/>
      <c r="M688" s="1"/>
      <c r="N688" s="1"/>
      <c r="O688" s="1"/>
      <c r="P688" s="1"/>
      <c r="Q688" s="1"/>
      <c r="R688" s="1"/>
      <c r="S688" s="1"/>
      <c r="T688" s="1"/>
      <c r="U688" s="1"/>
      <c r="V688" s="1"/>
      <c r="W688" s="1"/>
      <c r="X688" s="1"/>
      <c r="Y688" s="1"/>
      <c r="Z688" s="1"/>
    </row>
    <row r="689" spans="1:26" ht="16.5" customHeight="1">
      <c r="A689" s="221"/>
      <c r="B689" s="221"/>
      <c r="C689" s="221"/>
      <c r="D689" s="221"/>
      <c r="E689" s="1"/>
      <c r="F689" s="221"/>
      <c r="G689" s="1"/>
      <c r="H689" s="1"/>
      <c r="I689" s="1"/>
      <c r="J689" s="1"/>
      <c r="K689" s="1"/>
      <c r="L689" s="1"/>
      <c r="M689" s="1"/>
      <c r="N689" s="1"/>
      <c r="O689" s="1"/>
      <c r="P689" s="1"/>
      <c r="Q689" s="1"/>
      <c r="R689" s="1"/>
      <c r="S689" s="1"/>
      <c r="T689" s="1"/>
      <c r="U689" s="1"/>
      <c r="V689" s="1"/>
      <c r="W689" s="1"/>
      <c r="X689" s="1"/>
      <c r="Y689" s="1"/>
      <c r="Z689" s="1"/>
    </row>
    <row r="690" spans="1:26" ht="16.5" customHeight="1">
      <c r="A690" s="221"/>
      <c r="B690" s="221"/>
      <c r="C690" s="221"/>
      <c r="D690" s="221"/>
      <c r="E690" s="1"/>
      <c r="F690" s="221"/>
      <c r="G690" s="1"/>
      <c r="H690" s="1"/>
      <c r="I690" s="1"/>
      <c r="J690" s="1"/>
      <c r="K690" s="1"/>
      <c r="L690" s="1"/>
      <c r="M690" s="1"/>
      <c r="N690" s="1"/>
      <c r="O690" s="1"/>
      <c r="P690" s="1"/>
      <c r="Q690" s="1"/>
      <c r="R690" s="1"/>
      <c r="S690" s="1"/>
      <c r="T690" s="1"/>
      <c r="U690" s="1"/>
      <c r="V690" s="1"/>
      <c r="W690" s="1"/>
      <c r="X690" s="1"/>
      <c r="Y690" s="1"/>
      <c r="Z690" s="1"/>
    </row>
    <row r="691" spans="1:26" ht="16.5" customHeight="1">
      <c r="A691" s="221"/>
      <c r="B691" s="221"/>
      <c r="C691" s="221"/>
      <c r="D691" s="221"/>
      <c r="E691" s="1"/>
      <c r="F691" s="221"/>
      <c r="G691" s="1"/>
      <c r="H691" s="1"/>
      <c r="I691" s="1"/>
      <c r="J691" s="1"/>
      <c r="K691" s="1"/>
      <c r="L691" s="1"/>
      <c r="M691" s="1"/>
      <c r="N691" s="1"/>
      <c r="O691" s="1"/>
      <c r="P691" s="1"/>
      <c r="Q691" s="1"/>
      <c r="R691" s="1"/>
      <c r="S691" s="1"/>
      <c r="T691" s="1"/>
      <c r="U691" s="1"/>
      <c r="V691" s="1"/>
      <c r="W691" s="1"/>
      <c r="X691" s="1"/>
      <c r="Y691" s="1"/>
      <c r="Z691" s="1"/>
    </row>
    <row r="692" spans="1:26" ht="16.5" customHeight="1">
      <c r="A692" s="221"/>
      <c r="B692" s="221"/>
      <c r="C692" s="221"/>
      <c r="D692" s="221"/>
      <c r="E692" s="1"/>
      <c r="F692" s="221"/>
      <c r="G692" s="1"/>
      <c r="H692" s="1"/>
      <c r="I692" s="1"/>
      <c r="J692" s="1"/>
      <c r="K692" s="1"/>
      <c r="L692" s="1"/>
      <c r="M692" s="1"/>
      <c r="N692" s="1"/>
      <c r="O692" s="1"/>
      <c r="P692" s="1"/>
      <c r="Q692" s="1"/>
      <c r="R692" s="1"/>
      <c r="S692" s="1"/>
      <c r="T692" s="1"/>
      <c r="U692" s="1"/>
      <c r="V692" s="1"/>
      <c r="W692" s="1"/>
      <c r="X692" s="1"/>
      <c r="Y692" s="1"/>
      <c r="Z692" s="1"/>
    </row>
    <row r="693" spans="1:26" ht="16.5" customHeight="1">
      <c r="A693" s="221"/>
      <c r="B693" s="221"/>
      <c r="C693" s="221"/>
      <c r="D693" s="221"/>
      <c r="E693" s="1"/>
      <c r="F693" s="221"/>
      <c r="G693" s="1"/>
      <c r="H693" s="1"/>
      <c r="I693" s="1"/>
      <c r="J693" s="1"/>
      <c r="K693" s="1"/>
      <c r="L693" s="1"/>
      <c r="M693" s="1"/>
      <c r="N693" s="1"/>
      <c r="O693" s="1"/>
      <c r="P693" s="1"/>
      <c r="Q693" s="1"/>
      <c r="R693" s="1"/>
      <c r="S693" s="1"/>
      <c r="T693" s="1"/>
      <c r="U693" s="1"/>
      <c r="V693" s="1"/>
      <c r="W693" s="1"/>
      <c r="X693" s="1"/>
      <c r="Y693" s="1"/>
      <c r="Z693" s="1"/>
    </row>
    <row r="694" spans="1:26" ht="16.5" customHeight="1">
      <c r="A694" s="221"/>
      <c r="B694" s="221"/>
      <c r="C694" s="221"/>
      <c r="D694" s="221"/>
      <c r="E694" s="1"/>
      <c r="F694" s="221"/>
      <c r="G694" s="1"/>
      <c r="H694" s="1"/>
      <c r="I694" s="1"/>
      <c r="J694" s="1"/>
      <c r="K694" s="1"/>
      <c r="L694" s="1"/>
      <c r="M694" s="1"/>
      <c r="N694" s="1"/>
      <c r="O694" s="1"/>
      <c r="P694" s="1"/>
      <c r="Q694" s="1"/>
      <c r="R694" s="1"/>
      <c r="S694" s="1"/>
      <c r="T694" s="1"/>
      <c r="U694" s="1"/>
      <c r="V694" s="1"/>
      <c r="W694" s="1"/>
      <c r="X694" s="1"/>
      <c r="Y694" s="1"/>
      <c r="Z694" s="1"/>
    </row>
    <row r="695" spans="1:26" ht="16.5" customHeight="1">
      <c r="A695" s="221"/>
      <c r="B695" s="221"/>
      <c r="C695" s="221"/>
      <c r="D695" s="221"/>
      <c r="E695" s="1"/>
      <c r="F695" s="221"/>
      <c r="G695" s="1"/>
      <c r="H695" s="1"/>
      <c r="I695" s="1"/>
      <c r="J695" s="1"/>
      <c r="K695" s="1"/>
      <c r="L695" s="1"/>
      <c r="M695" s="1"/>
      <c r="N695" s="1"/>
      <c r="O695" s="1"/>
      <c r="P695" s="1"/>
      <c r="Q695" s="1"/>
      <c r="R695" s="1"/>
      <c r="S695" s="1"/>
      <c r="T695" s="1"/>
      <c r="U695" s="1"/>
      <c r="V695" s="1"/>
      <c r="W695" s="1"/>
      <c r="X695" s="1"/>
      <c r="Y695" s="1"/>
      <c r="Z695" s="1"/>
    </row>
    <row r="696" spans="1:26" ht="16.5" customHeight="1">
      <c r="A696" s="221"/>
      <c r="B696" s="221"/>
      <c r="C696" s="221"/>
      <c r="D696" s="221"/>
      <c r="E696" s="1"/>
      <c r="F696" s="221"/>
      <c r="G696" s="1"/>
      <c r="H696" s="1"/>
      <c r="I696" s="1"/>
      <c r="J696" s="1"/>
      <c r="K696" s="1"/>
      <c r="L696" s="1"/>
      <c r="M696" s="1"/>
      <c r="N696" s="1"/>
      <c r="O696" s="1"/>
      <c r="P696" s="1"/>
      <c r="Q696" s="1"/>
      <c r="R696" s="1"/>
      <c r="S696" s="1"/>
      <c r="T696" s="1"/>
      <c r="U696" s="1"/>
      <c r="V696" s="1"/>
      <c r="W696" s="1"/>
      <c r="X696" s="1"/>
      <c r="Y696" s="1"/>
      <c r="Z696" s="1"/>
    </row>
    <row r="697" spans="1:26" ht="16.5" customHeight="1">
      <c r="A697" s="221"/>
      <c r="B697" s="221"/>
      <c r="C697" s="221"/>
      <c r="D697" s="221"/>
      <c r="E697" s="1"/>
      <c r="F697" s="221"/>
      <c r="G697" s="1"/>
      <c r="H697" s="1"/>
      <c r="I697" s="1"/>
      <c r="J697" s="1"/>
      <c r="K697" s="1"/>
      <c r="L697" s="1"/>
      <c r="M697" s="1"/>
      <c r="N697" s="1"/>
      <c r="O697" s="1"/>
      <c r="P697" s="1"/>
      <c r="Q697" s="1"/>
      <c r="R697" s="1"/>
      <c r="S697" s="1"/>
      <c r="T697" s="1"/>
      <c r="U697" s="1"/>
      <c r="V697" s="1"/>
      <c r="W697" s="1"/>
      <c r="X697" s="1"/>
      <c r="Y697" s="1"/>
      <c r="Z697" s="1"/>
    </row>
    <row r="698" spans="1:26" ht="16.5" customHeight="1">
      <c r="A698" s="221"/>
      <c r="B698" s="221"/>
      <c r="C698" s="221"/>
      <c r="D698" s="221"/>
      <c r="E698" s="1"/>
      <c r="F698" s="221"/>
      <c r="G698" s="1"/>
      <c r="H698" s="1"/>
      <c r="I698" s="1"/>
      <c r="J698" s="1"/>
      <c r="K698" s="1"/>
      <c r="L698" s="1"/>
      <c r="M698" s="1"/>
      <c r="N698" s="1"/>
      <c r="O698" s="1"/>
      <c r="P698" s="1"/>
      <c r="Q698" s="1"/>
      <c r="R698" s="1"/>
      <c r="S698" s="1"/>
      <c r="T698" s="1"/>
      <c r="U698" s="1"/>
      <c r="V698" s="1"/>
      <c r="W698" s="1"/>
      <c r="X698" s="1"/>
      <c r="Y698" s="1"/>
      <c r="Z698" s="1"/>
    </row>
    <row r="699" spans="1:26" ht="16.5" customHeight="1">
      <c r="A699" s="221"/>
      <c r="B699" s="221"/>
      <c r="C699" s="221"/>
      <c r="D699" s="221"/>
      <c r="E699" s="1"/>
      <c r="F699" s="221"/>
      <c r="G699" s="1"/>
      <c r="H699" s="1"/>
      <c r="I699" s="1"/>
      <c r="J699" s="1"/>
      <c r="K699" s="1"/>
      <c r="L699" s="1"/>
      <c r="M699" s="1"/>
      <c r="N699" s="1"/>
      <c r="O699" s="1"/>
      <c r="P699" s="1"/>
      <c r="Q699" s="1"/>
      <c r="R699" s="1"/>
      <c r="S699" s="1"/>
      <c r="T699" s="1"/>
      <c r="U699" s="1"/>
      <c r="V699" s="1"/>
      <c r="W699" s="1"/>
      <c r="X699" s="1"/>
      <c r="Y699" s="1"/>
      <c r="Z699" s="1"/>
    </row>
    <row r="700" spans="1:26" ht="16.5" customHeight="1">
      <c r="A700" s="221"/>
      <c r="B700" s="221"/>
      <c r="C700" s="221"/>
      <c r="D700" s="221"/>
      <c r="E700" s="1"/>
      <c r="F700" s="221"/>
      <c r="G700" s="1"/>
      <c r="H700" s="1"/>
      <c r="I700" s="1"/>
      <c r="J700" s="1"/>
      <c r="K700" s="1"/>
      <c r="L700" s="1"/>
      <c r="M700" s="1"/>
      <c r="N700" s="1"/>
      <c r="O700" s="1"/>
      <c r="P700" s="1"/>
      <c r="Q700" s="1"/>
      <c r="R700" s="1"/>
      <c r="S700" s="1"/>
      <c r="T700" s="1"/>
      <c r="U700" s="1"/>
      <c r="V700" s="1"/>
      <c r="W700" s="1"/>
      <c r="X700" s="1"/>
      <c r="Y700" s="1"/>
      <c r="Z700" s="1"/>
    </row>
    <row r="701" spans="1:26" ht="16.5" customHeight="1">
      <c r="A701" s="221"/>
      <c r="B701" s="221"/>
      <c r="C701" s="221"/>
      <c r="D701" s="221"/>
      <c r="E701" s="1"/>
      <c r="F701" s="221"/>
      <c r="G701" s="1"/>
      <c r="H701" s="1"/>
      <c r="I701" s="1"/>
      <c r="J701" s="1"/>
      <c r="K701" s="1"/>
      <c r="L701" s="1"/>
      <c r="M701" s="1"/>
      <c r="N701" s="1"/>
      <c r="O701" s="1"/>
      <c r="P701" s="1"/>
      <c r="Q701" s="1"/>
      <c r="R701" s="1"/>
      <c r="S701" s="1"/>
      <c r="T701" s="1"/>
      <c r="U701" s="1"/>
      <c r="V701" s="1"/>
      <c r="W701" s="1"/>
      <c r="X701" s="1"/>
      <c r="Y701" s="1"/>
      <c r="Z701" s="1"/>
    </row>
    <row r="702" spans="1:26" ht="16.5" customHeight="1">
      <c r="A702" s="221"/>
      <c r="B702" s="221"/>
      <c r="C702" s="221"/>
      <c r="D702" s="221"/>
      <c r="E702" s="1"/>
      <c r="F702" s="221"/>
      <c r="G702" s="1"/>
      <c r="H702" s="1"/>
      <c r="I702" s="1"/>
      <c r="J702" s="1"/>
      <c r="K702" s="1"/>
      <c r="L702" s="1"/>
      <c r="M702" s="1"/>
      <c r="N702" s="1"/>
      <c r="O702" s="1"/>
      <c r="P702" s="1"/>
      <c r="Q702" s="1"/>
      <c r="R702" s="1"/>
      <c r="S702" s="1"/>
      <c r="T702" s="1"/>
      <c r="U702" s="1"/>
      <c r="V702" s="1"/>
      <c r="W702" s="1"/>
      <c r="X702" s="1"/>
      <c r="Y702" s="1"/>
      <c r="Z702" s="1"/>
    </row>
    <row r="703" spans="1:26" ht="16.5" customHeight="1">
      <c r="A703" s="221"/>
      <c r="B703" s="221"/>
      <c r="C703" s="221"/>
      <c r="D703" s="221"/>
      <c r="E703" s="1"/>
      <c r="F703" s="221"/>
      <c r="G703" s="1"/>
      <c r="H703" s="1"/>
      <c r="I703" s="1"/>
      <c r="J703" s="1"/>
      <c r="K703" s="1"/>
      <c r="L703" s="1"/>
      <c r="M703" s="1"/>
      <c r="N703" s="1"/>
      <c r="O703" s="1"/>
      <c r="P703" s="1"/>
      <c r="Q703" s="1"/>
      <c r="R703" s="1"/>
      <c r="S703" s="1"/>
      <c r="T703" s="1"/>
      <c r="U703" s="1"/>
      <c r="V703" s="1"/>
      <c r="W703" s="1"/>
      <c r="X703" s="1"/>
      <c r="Y703" s="1"/>
      <c r="Z703" s="1"/>
    </row>
    <row r="704" spans="1:26" ht="16.5" customHeight="1">
      <c r="A704" s="221"/>
      <c r="B704" s="221"/>
      <c r="C704" s="221"/>
      <c r="D704" s="221"/>
      <c r="E704" s="1"/>
      <c r="F704" s="221"/>
      <c r="G704" s="1"/>
      <c r="H704" s="1"/>
      <c r="I704" s="1"/>
      <c r="J704" s="1"/>
      <c r="K704" s="1"/>
      <c r="L704" s="1"/>
      <c r="M704" s="1"/>
      <c r="N704" s="1"/>
      <c r="O704" s="1"/>
      <c r="P704" s="1"/>
      <c r="Q704" s="1"/>
      <c r="R704" s="1"/>
      <c r="S704" s="1"/>
      <c r="T704" s="1"/>
      <c r="U704" s="1"/>
      <c r="V704" s="1"/>
      <c r="W704" s="1"/>
      <c r="X704" s="1"/>
      <c r="Y704" s="1"/>
      <c r="Z704" s="1"/>
    </row>
    <row r="705" spans="1:26" ht="16.5" customHeight="1">
      <c r="A705" s="221"/>
      <c r="B705" s="221"/>
      <c r="C705" s="221"/>
      <c r="D705" s="221"/>
      <c r="E705" s="1"/>
      <c r="F705" s="221"/>
      <c r="G705" s="1"/>
      <c r="H705" s="1"/>
      <c r="I705" s="1"/>
      <c r="J705" s="1"/>
      <c r="K705" s="1"/>
      <c r="L705" s="1"/>
      <c r="M705" s="1"/>
      <c r="N705" s="1"/>
      <c r="O705" s="1"/>
      <c r="P705" s="1"/>
      <c r="Q705" s="1"/>
      <c r="R705" s="1"/>
      <c r="S705" s="1"/>
      <c r="T705" s="1"/>
      <c r="U705" s="1"/>
      <c r="V705" s="1"/>
      <c r="W705" s="1"/>
      <c r="X705" s="1"/>
      <c r="Y705" s="1"/>
      <c r="Z705" s="1"/>
    </row>
    <row r="706" spans="1:26" ht="16.5" customHeight="1">
      <c r="A706" s="221"/>
      <c r="B706" s="221"/>
      <c r="C706" s="221"/>
      <c r="D706" s="221"/>
      <c r="E706" s="1"/>
      <c r="F706" s="221"/>
      <c r="G706" s="1"/>
      <c r="H706" s="1"/>
      <c r="I706" s="1"/>
      <c r="J706" s="1"/>
      <c r="K706" s="1"/>
      <c r="L706" s="1"/>
      <c r="M706" s="1"/>
      <c r="N706" s="1"/>
      <c r="O706" s="1"/>
      <c r="P706" s="1"/>
      <c r="Q706" s="1"/>
      <c r="R706" s="1"/>
      <c r="S706" s="1"/>
      <c r="T706" s="1"/>
      <c r="U706" s="1"/>
      <c r="V706" s="1"/>
      <c r="W706" s="1"/>
      <c r="X706" s="1"/>
      <c r="Y706" s="1"/>
      <c r="Z706" s="1"/>
    </row>
    <row r="707" spans="1:26" ht="16.5" customHeight="1">
      <c r="A707" s="221"/>
      <c r="B707" s="221"/>
      <c r="C707" s="221"/>
      <c r="D707" s="221"/>
      <c r="E707" s="1"/>
      <c r="F707" s="221"/>
      <c r="G707" s="1"/>
      <c r="H707" s="1"/>
      <c r="I707" s="1"/>
      <c r="J707" s="1"/>
      <c r="K707" s="1"/>
      <c r="L707" s="1"/>
      <c r="M707" s="1"/>
      <c r="N707" s="1"/>
      <c r="O707" s="1"/>
      <c r="P707" s="1"/>
      <c r="Q707" s="1"/>
      <c r="R707" s="1"/>
      <c r="S707" s="1"/>
      <c r="T707" s="1"/>
      <c r="U707" s="1"/>
      <c r="V707" s="1"/>
      <c r="W707" s="1"/>
      <c r="X707" s="1"/>
      <c r="Y707" s="1"/>
      <c r="Z707" s="1"/>
    </row>
    <row r="708" spans="1:26" ht="16.5" customHeight="1">
      <c r="A708" s="221"/>
      <c r="B708" s="221"/>
      <c r="C708" s="221"/>
      <c r="D708" s="221"/>
      <c r="E708" s="1"/>
      <c r="F708" s="221"/>
      <c r="G708" s="1"/>
      <c r="H708" s="1"/>
      <c r="I708" s="1"/>
      <c r="J708" s="1"/>
      <c r="K708" s="1"/>
      <c r="L708" s="1"/>
      <c r="M708" s="1"/>
      <c r="N708" s="1"/>
      <c r="O708" s="1"/>
      <c r="P708" s="1"/>
      <c r="Q708" s="1"/>
      <c r="R708" s="1"/>
      <c r="S708" s="1"/>
      <c r="T708" s="1"/>
      <c r="U708" s="1"/>
      <c r="V708" s="1"/>
      <c r="W708" s="1"/>
      <c r="X708" s="1"/>
      <c r="Y708" s="1"/>
      <c r="Z708" s="1"/>
    </row>
    <row r="709" spans="1:26" ht="16.5" customHeight="1">
      <c r="A709" s="221"/>
      <c r="B709" s="221"/>
      <c r="C709" s="221"/>
      <c r="D709" s="221"/>
      <c r="E709" s="1"/>
      <c r="F709" s="221"/>
      <c r="G709" s="1"/>
      <c r="H709" s="1"/>
      <c r="I709" s="1"/>
      <c r="J709" s="1"/>
      <c r="K709" s="1"/>
      <c r="L709" s="1"/>
      <c r="M709" s="1"/>
      <c r="N709" s="1"/>
      <c r="O709" s="1"/>
      <c r="P709" s="1"/>
      <c r="Q709" s="1"/>
      <c r="R709" s="1"/>
      <c r="S709" s="1"/>
      <c r="T709" s="1"/>
      <c r="U709" s="1"/>
      <c r="V709" s="1"/>
      <c r="W709" s="1"/>
      <c r="X709" s="1"/>
      <c r="Y709" s="1"/>
      <c r="Z709" s="1"/>
    </row>
    <row r="710" spans="1:26" ht="16.5" customHeight="1">
      <c r="A710" s="221"/>
      <c r="B710" s="221"/>
      <c r="C710" s="221"/>
      <c r="D710" s="221"/>
      <c r="E710" s="1"/>
      <c r="F710" s="221"/>
      <c r="G710" s="1"/>
      <c r="H710" s="1"/>
      <c r="I710" s="1"/>
      <c r="J710" s="1"/>
      <c r="K710" s="1"/>
      <c r="L710" s="1"/>
      <c r="M710" s="1"/>
      <c r="N710" s="1"/>
      <c r="O710" s="1"/>
      <c r="P710" s="1"/>
      <c r="Q710" s="1"/>
      <c r="R710" s="1"/>
      <c r="S710" s="1"/>
      <c r="T710" s="1"/>
      <c r="U710" s="1"/>
      <c r="V710" s="1"/>
      <c r="W710" s="1"/>
      <c r="X710" s="1"/>
      <c r="Y710" s="1"/>
      <c r="Z710" s="1"/>
    </row>
    <row r="711" spans="1:26" ht="16.5" customHeight="1">
      <c r="A711" s="221"/>
      <c r="B711" s="221"/>
      <c r="C711" s="221"/>
      <c r="D711" s="221"/>
      <c r="E711" s="1"/>
      <c r="F711" s="221"/>
      <c r="G711" s="1"/>
      <c r="H711" s="1"/>
      <c r="I711" s="1"/>
      <c r="J711" s="1"/>
      <c r="K711" s="1"/>
      <c r="L711" s="1"/>
      <c r="M711" s="1"/>
      <c r="N711" s="1"/>
      <c r="O711" s="1"/>
      <c r="P711" s="1"/>
      <c r="Q711" s="1"/>
      <c r="R711" s="1"/>
      <c r="S711" s="1"/>
      <c r="T711" s="1"/>
      <c r="U711" s="1"/>
      <c r="V711" s="1"/>
      <c r="W711" s="1"/>
      <c r="X711" s="1"/>
      <c r="Y711" s="1"/>
      <c r="Z711" s="1"/>
    </row>
    <row r="712" spans="1:26" ht="16.5" customHeight="1">
      <c r="A712" s="221"/>
      <c r="B712" s="221"/>
      <c r="C712" s="221"/>
      <c r="D712" s="221"/>
      <c r="E712" s="1"/>
      <c r="F712" s="221"/>
      <c r="G712" s="1"/>
      <c r="H712" s="1"/>
      <c r="I712" s="1"/>
      <c r="J712" s="1"/>
      <c r="K712" s="1"/>
      <c r="L712" s="1"/>
      <c r="M712" s="1"/>
      <c r="N712" s="1"/>
      <c r="O712" s="1"/>
      <c r="P712" s="1"/>
      <c r="Q712" s="1"/>
      <c r="R712" s="1"/>
      <c r="S712" s="1"/>
      <c r="T712" s="1"/>
      <c r="U712" s="1"/>
      <c r="V712" s="1"/>
      <c r="W712" s="1"/>
      <c r="X712" s="1"/>
      <c r="Y712" s="1"/>
      <c r="Z712" s="1"/>
    </row>
    <row r="713" spans="1:26" ht="16.5" customHeight="1">
      <c r="A713" s="221"/>
      <c r="B713" s="221"/>
      <c r="C713" s="221"/>
      <c r="D713" s="221"/>
      <c r="E713" s="1"/>
      <c r="F713" s="221"/>
      <c r="G713" s="1"/>
      <c r="H713" s="1"/>
      <c r="I713" s="1"/>
      <c r="J713" s="1"/>
      <c r="K713" s="1"/>
      <c r="L713" s="1"/>
      <c r="M713" s="1"/>
      <c r="N713" s="1"/>
      <c r="O713" s="1"/>
      <c r="P713" s="1"/>
      <c r="Q713" s="1"/>
      <c r="R713" s="1"/>
      <c r="S713" s="1"/>
      <c r="T713" s="1"/>
      <c r="U713" s="1"/>
      <c r="V713" s="1"/>
      <c r="W713" s="1"/>
      <c r="X713" s="1"/>
      <c r="Y713" s="1"/>
      <c r="Z713" s="1"/>
    </row>
    <row r="714" spans="1:26" ht="16.5" customHeight="1">
      <c r="A714" s="221"/>
      <c r="B714" s="221"/>
      <c r="C714" s="221"/>
      <c r="D714" s="221"/>
      <c r="E714" s="1"/>
      <c r="F714" s="221"/>
      <c r="G714" s="1"/>
      <c r="H714" s="1"/>
      <c r="I714" s="1"/>
      <c r="J714" s="1"/>
      <c r="K714" s="1"/>
      <c r="L714" s="1"/>
      <c r="M714" s="1"/>
      <c r="N714" s="1"/>
      <c r="O714" s="1"/>
      <c r="P714" s="1"/>
      <c r="Q714" s="1"/>
      <c r="R714" s="1"/>
      <c r="S714" s="1"/>
      <c r="T714" s="1"/>
      <c r="U714" s="1"/>
      <c r="V714" s="1"/>
      <c r="W714" s="1"/>
      <c r="X714" s="1"/>
      <c r="Y714" s="1"/>
      <c r="Z714" s="1"/>
    </row>
    <row r="715" spans="1:26" ht="16.5" customHeight="1">
      <c r="A715" s="221"/>
      <c r="B715" s="221"/>
      <c r="C715" s="221"/>
      <c r="D715" s="221"/>
      <c r="E715" s="1"/>
      <c r="F715" s="221"/>
      <c r="G715" s="1"/>
      <c r="H715" s="1"/>
      <c r="I715" s="1"/>
      <c r="J715" s="1"/>
      <c r="K715" s="1"/>
      <c r="L715" s="1"/>
      <c r="M715" s="1"/>
      <c r="N715" s="1"/>
      <c r="O715" s="1"/>
      <c r="P715" s="1"/>
      <c r="Q715" s="1"/>
      <c r="R715" s="1"/>
      <c r="S715" s="1"/>
      <c r="T715" s="1"/>
      <c r="U715" s="1"/>
      <c r="V715" s="1"/>
      <c r="W715" s="1"/>
      <c r="X715" s="1"/>
      <c r="Y715" s="1"/>
      <c r="Z715" s="1"/>
    </row>
    <row r="716" spans="1:26" ht="16.5" customHeight="1">
      <c r="A716" s="221"/>
      <c r="B716" s="221"/>
      <c r="C716" s="221"/>
      <c r="D716" s="221"/>
      <c r="E716" s="1"/>
      <c r="F716" s="221"/>
      <c r="G716" s="1"/>
      <c r="H716" s="1"/>
      <c r="I716" s="1"/>
      <c r="J716" s="1"/>
      <c r="K716" s="1"/>
      <c r="L716" s="1"/>
      <c r="M716" s="1"/>
      <c r="N716" s="1"/>
      <c r="O716" s="1"/>
      <c r="P716" s="1"/>
      <c r="Q716" s="1"/>
      <c r="R716" s="1"/>
      <c r="S716" s="1"/>
      <c r="T716" s="1"/>
      <c r="U716" s="1"/>
      <c r="V716" s="1"/>
      <c r="W716" s="1"/>
      <c r="X716" s="1"/>
      <c r="Y716" s="1"/>
      <c r="Z716" s="1"/>
    </row>
    <row r="717" spans="1:26" ht="16.5" customHeight="1">
      <c r="A717" s="221"/>
      <c r="B717" s="221"/>
      <c r="C717" s="221"/>
      <c r="D717" s="221"/>
      <c r="E717" s="1"/>
      <c r="F717" s="221"/>
      <c r="G717" s="1"/>
      <c r="H717" s="1"/>
      <c r="I717" s="1"/>
      <c r="J717" s="1"/>
      <c r="K717" s="1"/>
      <c r="L717" s="1"/>
      <c r="M717" s="1"/>
      <c r="N717" s="1"/>
      <c r="O717" s="1"/>
      <c r="P717" s="1"/>
      <c r="Q717" s="1"/>
      <c r="R717" s="1"/>
      <c r="S717" s="1"/>
      <c r="T717" s="1"/>
      <c r="U717" s="1"/>
      <c r="V717" s="1"/>
      <c r="W717" s="1"/>
      <c r="X717" s="1"/>
      <c r="Y717" s="1"/>
      <c r="Z717" s="1"/>
    </row>
    <row r="718" spans="1:26" ht="16.5" customHeight="1">
      <c r="A718" s="221"/>
      <c r="B718" s="221"/>
      <c r="C718" s="221"/>
      <c r="D718" s="221"/>
      <c r="E718" s="1"/>
      <c r="F718" s="221"/>
      <c r="G718" s="1"/>
      <c r="H718" s="1"/>
      <c r="I718" s="1"/>
      <c r="J718" s="1"/>
      <c r="K718" s="1"/>
      <c r="L718" s="1"/>
      <c r="M718" s="1"/>
      <c r="N718" s="1"/>
      <c r="O718" s="1"/>
      <c r="P718" s="1"/>
      <c r="Q718" s="1"/>
      <c r="R718" s="1"/>
      <c r="S718" s="1"/>
      <c r="T718" s="1"/>
      <c r="U718" s="1"/>
      <c r="V718" s="1"/>
      <c r="W718" s="1"/>
      <c r="X718" s="1"/>
      <c r="Y718" s="1"/>
      <c r="Z718" s="1"/>
    </row>
    <row r="719" spans="1:26" ht="16.5" customHeight="1">
      <c r="A719" s="221"/>
      <c r="B719" s="221"/>
      <c r="C719" s="221"/>
      <c r="D719" s="221"/>
      <c r="E719" s="1"/>
      <c r="F719" s="221"/>
      <c r="G719" s="1"/>
      <c r="H719" s="1"/>
      <c r="I719" s="1"/>
      <c r="J719" s="1"/>
      <c r="K719" s="1"/>
      <c r="L719" s="1"/>
      <c r="M719" s="1"/>
      <c r="N719" s="1"/>
      <c r="O719" s="1"/>
      <c r="P719" s="1"/>
      <c r="Q719" s="1"/>
      <c r="R719" s="1"/>
      <c r="S719" s="1"/>
      <c r="T719" s="1"/>
      <c r="U719" s="1"/>
      <c r="V719" s="1"/>
      <c r="W719" s="1"/>
      <c r="X719" s="1"/>
      <c r="Y719" s="1"/>
      <c r="Z719" s="1"/>
    </row>
    <row r="720" spans="1:26" ht="16.5" customHeight="1">
      <c r="A720" s="221"/>
      <c r="B720" s="221"/>
      <c r="C720" s="221"/>
      <c r="D720" s="221"/>
      <c r="E720" s="1"/>
      <c r="F720" s="221"/>
      <c r="G720" s="1"/>
      <c r="H720" s="1"/>
      <c r="I720" s="1"/>
      <c r="J720" s="1"/>
      <c r="K720" s="1"/>
      <c r="L720" s="1"/>
      <c r="M720" s="1"/>
      <c r="N720" s="1"/>
      <c r="O720" s="1"/>
      <c r="P720" s="1"/>
      <c r="Q720" s="1"/>
      <c r="R720" s="1"/>
      <c r="S720" s="1"/>
      <c r="T720" s="1"/>
      <c r="U720" s="1"/>
      <c r="V720" s="1"/>
      <c r="W720" s="1"/>
      <c r="X720" s="1"/>
      <c r="Y720" s="1"/>
      <c r="Z720" s="1"/>
    </row>
    <row r="721" spans="1:26" ht="16.5" customHeight="1">
      <c r="A721" s="221"/>
      <c r="B721" s="221"/>
      <c r="C721" s="221"/>
      <c r="D721" s="221"/>
      <c r="E721" s="1"/>
      <c r="F721" s="221"/>
      <c r="G721" s="1"/>
      <c r="H721" s="1"/>
      <c r="I721" s="1"/>
      <c r="J721" s="1"/>
      <c r="K721" s="1"/>
      <c r="L721" s="1"/>
      <c r="M721" s="1"/>
      <c r="N721" s="1"/>
      <c r="O721" s="1"/>
      <c r="P721" s="1"/>
      <c r="Q721" s="1"/>
      <c r="R721" s="1"/>
      <c r="S721" s="1"/>
      <c r="T721" s="1"/>
      <c r="U721" s="1"/>
      <c r="V721" s="1"/>
      <c r="W721" s="1"/>
      <c r="X721" s="1"/>
      <c r="Y721" s="1"/>
      <c r="Z721" s="1"/>
    </row>
    <row r="722" spans="1:26" ht="16.5" customHeight="1">
      <c r="A722" s="221"/>
      <c r="B722" s="221"/>
      <c r="C722" s="221"/>
      <c r="D722" s="221"/>
      <c r="E722" s="1"/>
      <c r="F722" s="221"/>
      <c r="G722" s="1"/>
      <c r="H722" s="1"/>
      <c r="I722" s="1"/>
      <c r="J722" s="1"/>
      <c r="K722" s="1"/>
      <c r="L722" s="1"/>
      <c r="M722" s="1"/>
      <c r="N722" s="1"/>
      <c r="O722" s="1"/>
      <c r="P722" s="1"/>
      <c r="Q722" s="1"/>
      <c r="R722" s="1"/>
      <c r="S722" s="1"/>
      <c r="T722" s="1"/>
      <c r="U722" s="1"/>
      <c r="V722" s="1"/>
      <c r="W722" s="1"/>
      <c r="X722" s="1"/>
      <c r="Y722" s="1"/>
      <c r="Z722" s="1"/>
    </row>
    <row r="723" spans="1:26" ht="16.5" customHeight="1">
      <c r="A723" s="221"/>
      <c r="B723" s="221"/>
      <c r="C723" s="221"/>
      <c r="D723" s="221"/>
      <c r="E723" s="1"/>
      <c r="F723" s="221"/>
      <c r="G723" s="1"/>
      <c r="H723" s="1"/>
      <c r="I723" s="1"/>
      <c r="J723" s="1"/>
      <c r="K723" s="1"/>
      <c r="L723" s="1"/>
      <c r="M723" s="1"/>
      <c r="N723" s="1"/>
      <c r="O723" s="1"/>
      <c r="P723" s="1"/>
      <c r="Q723" s="1"/>
      <c r="R723" s="1"/>
      <c r="S723" s="1"/>
      <c r="T723" s="1"/>
      <c r="U723" s="1"/>
      <c r="V723" s="1"/>
      <c r="W723" s="1"/>
      <c r="X723" s="1"/>
      <c r="Y723" s="1"/>
      <c r="Z723" s="1"/>
    </row>
    <row r="724" spans="1:26" ht="16.5" customHeight="1">
      <c r="A724" s="221"/>
      <c r="B724" s="221"/>
      <c r="C724" s="221"/>
      <c r="D724" s="221"/>
      <c r="E724" s="1"/>
      <c r="F724" s="221"/>
      <c r="G724" s="1"/>
      <c r="H724" s="1"/>
      <c r="I724" s="1"/>
      <c r="J724" s="1"/>
      <c r="K724" s="1"/>
      <c r="L724" s="1"/>
      <c r="M724" s="1"/>
      <c r="N724" s="1"/>
      <c r="O724" s="1"/>
      <c r="P724" s="1"/>
      <c r="Q724" s="1"/>
      <c r="R724" s="1"/>
      <c r="S724" s="1"/>
      <c r="T724" s="1"/>
      <c r="U724" s="1"/>
      <c r="V724" s="1"/>
      <c r="W724" s="1"/>
      <c r="X724" s="1"/>
      <c r="Y724" s="1"/>
      <c r="Z724" s="1"/>
    </row>
    <row r="725" spans="1:26" ht="16.5" customHeight="1">
      <c r="A725" s="221"/>
      <c r="B725" s="221"/>
      <c r="C725" s="221"/>
      <c r="D725" s="221"/>
      <c r="E725" s="1"/>
      <c r="F725" s="221"/>
      <c r="G725" s="1"/>
      <c r="H725" s="1"/>
      <c r="I725" s="1"/>
      <c r="J725" s="1"/>
      <c r="K725" s="1"/>
      <c r="L725" s="1"/>
      <c r="M725" s="1"/>
      <c r="N725" s="1"/>
      <c r="O725" s="1"/>
      <c r="P725" s="1"/>
      <c r="Q725" s="1"/>
      <c r="R725" s="1"/>
      <c r="S725" s="1"/>
      <c r="T725" s="1"/>
      <c r="U725" s="1"/>
      <c r="V725" s="1"/>
      <c r="W725" s="1"/>
      <c r="X725" s="1"/>
      <c r="Y725" s="1"/>
      <c r="Z725" s="1"/>
    </row>
    <row r="726" spans="1:26" ht="16.5" customHeight="1">
      <c r="A726" s="221"/>
      <c r="B726" s="221"/>
      <c r="C726" s="221"/>
      <c r="D726" s="221"/>
      <c r="E726" s="1"/>
      <c r="F726" s="221"/>
      <c r="G726" s="1"/>
      <c r="H726" s="1"/>
      <c r="I726" s="1"/>
      <c r="J726" s="1"/>
      <c r="K726" s="1"/>
      <c r="L726" s="1"/>
      <c r="M726" s="1"/>
      <c r="N726" s="1"/>
      <c r="O726" s="1"/>
      <c r="P726" s="1"/>
      <c r="Q726" s="1"/>
      <c r="R726" s="1"/>
      <c r="S726" s="1"/>
      <c r="T726" s="1"/>
      <c r="U726" s="1"/>
      <c r="V726" s="1"/>
      <c r="W726" s="1"/>
      <c r="X726" s="1"/>
      <c r="Y726" s="1"/>
      <c r="Z726" s="1"/>
    </row>
    <row r="727" spans="1:26" ht="16.5" customHeight="1">
      <c r="A727" s="221"/>
      <c r="B727" s="221"/>
      <c r="C727" s="221"/>
      <c r="D727" s="221"/>
      <c r="E727" s="1"/>
      <c r="F727" s="221"/>
      <c r="G727" s="1"/>
      <c r="H727" s="1"/>
      <c r="I727" s="1"/>
      <c r="J727" s="1"/>
      <c r="K727" s="1"/>
      <c r="L727" s="1"/>
      <c r="M727" s="1"/>
      <c r="N727" s="1"/>
      <c r="O727" s="1"/>
      <c r="P727" s="1"/>
      <c r="Q727" s="1"/>
      <c r="R727" s="1"/>
      <c r="S727" s="1"/>
      <c r="T727" s="1"/>
      <c r="U727" s="1"/>
      <c r="V727" s="1"/>
      <c r="W727" s="1"/>
      <c r="X727" s="1"/>
      <c r="Y727" s="1"/>
      <c r="Z727" s="1"/>
    </row>
    <row r="728" spans="1:26" ht="16.5" customHeight="1">
      <c r="A728" s="221"/>
      <c r="B728" s="221"/>
      <c r="C728" s="221"/>
      <c r="D728" s="221"/>
      <c r="E728" s="1"/>
      <c r="F728" s="221"/>
      <c r="G728" s="1"/>
      <c r="H728" s="1"/>
      <c r="I728" s="1"/>
      <c r="J728" s="1"/>
      <c r="K728" s="1"/>
      <c r="L728" s="1"/>
      <c r="M728" s="1"/>
      <c r="N728" s="1"/>
      <c r="O728" s="1"/>
      <c r="P728" s="1"/>
      <c r="Q728" s="1"/>
      <c r="R728" s="1"/>
      <c r="S728" s="1"/>
      <c r="T728" s="1"/>
      <c r="U728" s="1"/>
      <c r="V728" s="1"/>
      <c r="W728" s="1"/>
      <c r="X728" s="1"/>
      <c r="Y728" s="1"/>
      <c r="Z728" s="1"/>
    </row>
    <row r="729" spans="1:26" ht="16.5" customHeight="1">
      <c r="A729" s="221"/>
      <c r="B729" s="221"/>
      <c r="C729" s="221"/>
      <c r="D729" s="221"/>
      <c r="E729" s="1"/>
      <c r="F729" s="221"/>
      <c r="G729" s="1"/>
      <c r="H729" s="1"/>
      <c r="I729" s="1"/>
      <c r="J729" s="1"/>
      <c r="K729" s="1"/>
      <c r="L729" s="1"/>
      <c r="M729" s="1"/>
      <c r="N729" s="1"/>
      <c r="O729" s="1"/>
      <c r="P729" s="1"/>
      <c r="Q729" s="1"/>
      <c r="R729" s="1"/>
      <c r="S729" s="1"/>
      <c r="T729" s="1"/>
      <c r="U729" s="1"/>
      <c r="V729" s="1"/>
      <c r="W729" s="1"/>
      <c r="X729" s="1"/>
      <c r="Y729" s="1"/>
      <c r="Z729" s="1"/>
    </row>
    <row r="730" spans="1:26" ht="16.5" customHeight="1">
      <c r="A730" s="221"/>
      <c r="B730" s="221"/>
      <c r="C730" s="221"/>
      <c r="D730" s="221"/>
      <c r="E730" s="1"/>
      <c r="F730" s="221"/>
      <c r="G730" s="1"/>
      <c r="H730" s="1"/>
      <c r="I730" s="1"/>
      <c r="J730" s="1"/>
      <c r="K730" s="1"/>
      <c r="L730" s="1"/>
      <c r="M730" s="1"/>
      <c r="N730" s="1"/>
      <c r="O730" s="1"/>
      <c r="P730" s="1"/>
      <c r="Q730" s="1"/>
      <c r="R730" s="1"/>
      <c r="S730" s="1"/>
      <c r="T730" s="1"/>
      <c r="U730" s="1"/>
      <c r="V730" s="1"/>
      <c r="W730" s="1"/>
      <c r="X730" s="1"/>
      <c r="Y730" s="1"/>
      <c r="Z730" s="1"/>
    </row>
    <row r="731" spans="1:26" ht="16.5" customHeight="1">
      <c r="A731" s="221"/>
      <c r="B731" s="221"/>
      <c r="C731" s="221"/>
      <c r="D731" s="221"/>
      <c r="E731" s="1"/>
      <c r="F731" s="221"/>
      <c r="G731" s="1"/>
      <c r="H731" s="1"/>
      <c r="I731" s="1"/>
      <c r="J731" s="1"/>
      <c r="K731" s="1"/>
      <c r="L731" s="1"/>
      <c r="M731" s="1"/>
      <c r="N731" s="1"/>
      <c r="O731" s="1"/>
      <c r="P731" s="1"/>
      <c r="Q731" s="1"/>
      <c r="R731" s="1"/>
      <c r="S731" s="1"/>
      <c r="T731" s="1"/>
      <c r="U731" s="1"/>
      <c r="V731" s="1"/>
      <c r="W731" s="1"/>
      <c r="X731" s="1"/>
      <c r="Y731" s="1"/>
      <c r="Z731" s="1"/>
    </row>
    <row r="732" spans="1:26" ht="16.5" customHeight="1">
      <c r="A732" s="221"/>
      <c r="B732" s="221"/>
      <c r="C732" s="221"/>
      <c r="D732" s="221"/>
      <c r="E732" s="1"/>
      <c r="F732" s="221"/>
      <c r="G732" s="1"/>
      <c r="H732" s="1"/>
      <c r="I732" s="1"/>
      <c r="J732" s="1"/>
      <c r="K732" s="1"/>
      <c r="L732" s="1"/>
      <c r="M732" s="1"/>
      <c r="N732" s="1"/>
      <c r="O732" s="1"/>
      <c r="P732" s="1"/>
      <c r="Q732" s="1"/>
      <c r="R732" s="1"/>
      <c r="S732" s="1"/>
      <c r="T732" s="1"/>
      <c r="U732" s="1"/>
      <c r="V732" s="1"/>
      <c r="W732" s="1"/>
      <c r="X732" s="1"/>
      <c r="Y732" s="1"/>
      <c r="Z732" s="1"/>
    </row>
    <row r="733" spans="1:26" ht="16.5" customHeight="1">
      <c r="A733" s="221"/>
      <c r="B733" s="221"/>
      <c r="C733" s="221"/>
      <c r="D733" s="221"/>
      <c r="E733" s="1"/>
      <c r="F733" s="221"/>
      <c r="G733" s="1"/>
      <c r="H733" s="1"/>
      <c r="I733" s="1"/>
      <c r="J733" s="1"/>
      <c r="K733" s="1"/>
      <c r="L733" s="1"/>
      <c r="M733" s="1"/>
      <c r="N733" s="1"/>
      <c r="O733" s="1"/>
      <c r="P733" s="1"/>
      <c r="Q733" s="1"/>
      <c r="R733" s="1"/>
      <c r="S733" s="1"/>
      <c r="T733" s="1"/>
      <c r="U733" s="1"/>
      <c r="V733" s="1"/>
      <c r="W733" s="1"/>
      <c r="X733" s="1"/>
      <c r="Y733" s="1"/>
      <c r="Z733" s="1"/>
    </row>
    <row r="734" spans="1:26" ht="16.5" customHeight="1">
      <c r="A734" s="221"/>
      <c r="B734" s="221"/>
      <c r="C734" s="221"/>
      <c r="D734" s="221"/>
      <c r="E734" s="1"/>
      <c r="F734" s="221"/>
      <c r="G734" s="1"/>
      <c r="H734" s="1"/>
      <c r="I734" s="1"/>
      <c r="J734" s="1"/>
      <c r="K734" s="1"/>
      <c r="L734" s="1"/>
      <c r="M734" s="1"/>
      <c r="N734" s="1"/>
      <c r="O734" s="1"/>
      <c r="P734" s="1"/>
      <c r="Q734" s="1"/>
      <c r="R734" s="1"/>
      <c r="S734" s="1"/>
      <c r="T734" s="1"/>
      <c r="U734" s="1"/>
      <c r="V734" s="1"/>
      <c r="W734" s="1"/>
      <c r="X734" s="1"/>
      <c r="Y734" s="1"/>
      <c r="Z734" s="1"/>
    </row>
    <row r="735" spans="1:26" ht="16.5" customHeight="1">
      <c r="A735" s="221"/>
      <c r="B735" s="221"/>
      <c r="C735" s="221"/>
      <c r="D735" s="221"/>
      <c r="E735" s="1"/>
      <c r="F735" s="221"/>
      <c r="G735" s="1"/>
      <c r="H735" s="1"/>
      <c r="I735" s="1"/>
      <c r="J735" s="1"/>
      <c r="K735" s="1"/>
      <c r="L735" s="1"/>
      <c r="M735" s="1"/>
      <c r="N735" s="1"/>
      <c r="O735" s="1"/>
      <c r="P735" s="1"/>
      <c r="Q735" s="1"/>
      <c r="R735" s="1"/>
      <c r="S735" s="1"/>
      <c r="T735" s="1"/>
      <c r="U735" s="1"/>
      <c r="V735" s="1"/>
      <c r="W735" s="1"/>
      <c r="X735" s="1"/>
      <c r="Y735" s="1"/>
      <c r="Z735" s="1"/>
    </row>
    <row r="736" spans="1:26" ht="16.5" customHeight="1">
      <c r="A736" s="221"/>
      <c r="B736" s="221"/>
      <c r="C736" s="221"/>
      <c r="D736" s="221"/>
      <c r="E736" s="1"/>
      <c r="F736" s="221"/>
      <c r="G736" s="1"/>
      <c r="H736" s="1"/>
      <c r="I736" s="1"/>
      <c r="J736" s="1"/>
      <c r="K736" s="1"/>
      <c r="L736" s="1"/>
      <c r="M736" s="1"/>
      <c r="N736" s="1"/>
      <c r="O736" s="1"/>
      <c r="P736" s="1"/>
      <c r="Q736" s="1"/>
      <c r="R736" s="1"/>
      <c r="S736" s="1"/>
      <c r="T736" s="1"/>
      <c r="U736" s="1"/>
      <c r="V736" s="1"/>
      <c r="W736" s="1"/>
      <c r="X736" s="1"/>
      <c r="Y736" s="1"/>
      <c r="Z736" s="1"/>
    </row>
    <row r="737" spans="1:26" ht="16.5" customHeight="1">
      <c r="A737" s="221"/>
      <c r="B737" s="221"/>
      <c r="C737" s="221"/>
      <c r="D737" s="221"/>
      <c r="E737" s="1"/>
      <c r="F737" s="221"/>
      <c r="G737" s="1"/>
      <c r="H737" s="1"/>
      <c r="I737" s="1"/>
      <c r="J737" s="1"/>
      <c r="K737" s="1"/>
      <c r="L737" s="1"/>
      <c r="M737" s="1"/>
      <c r="N737" s="1"/>
      <c r="O737" s="1"/>
      <c r="P737" s="1"/>
      <c r="Q737" s="1"/>
      <c r="R737" s="1"/>
      <c r="S737" s="1"/>
      <c r="T737" s="1"/>
      <c r="U737" s="1"/>
      <c r="V737" s="1"/>
      <c r="W737" s="1"/>
      <c r="X737" s="1"/>
      <c r="Y737" s="1"/>
      <c r="Z737" s="1"/>
    </row>
    <row r="738" spans="1:26" ht="16.5" customHeight="1">
      <c r="A738" s="221"/>
      <c r="B738" s="221"/>
      <c r="C738" s="221"/>
      <c r="D738" s="221"/>
      <c r="E738" s="1"/>
      <c r="F738" s="221"/>
      <c r="G738" s="1"/>
      <c r="H738" s="1"/>
      <c r="I738" s="1"/>
      <c r="J738" s="1"/>
      <c r="K738" s="1"/>
      <c r="L738" s="1"/>
      <c r="M738" s="1"/>
      <c r="N738" s="1"/>
      <c r="O738" s="1"/>
      <c r="P738" s="1"/>
      <c r="Q738" s="1"/>
      <c r="R738" s="1"/>
      <c r="S738" s="1"/>
      <c r="T738" s="1"/>
      <c r="U738" s="1"/>
      <c r="V738" s="1"/>
      <c r="W738" s="1"/>
      <c r="X738" s="1"/>
      <c r="Y738" s="1"/>
      <c r="Z738" s="1"/>
    </row>
    <row r="739" spans="1:26" ht="16.5" customHeight="1">
      <c r="A739" s="221"/>
      <c r="B739" s="221"/>
      <c r="C739" s="221"/>
      <c r="D739" s="221"/>
      <c r="E739" s="1"/>
      <c r="F739" s="221"/>
      <c r="G739" s="1"/>
      <c r="H739" s="1"/>
      <c r="I739" s="1"/>
      <c r="J739" s="1"/>
      <c r="K739" s="1"/>
      <c r="L739" s="1"/>
      <c r="M739" s="1"/>
      <c r="N739" s="1"/>
      <c r="O739" s="1"/>
      <c r="P739" s="1"/>
      <c r="Q739" s="1"/>
      <c r="R739" s="1"/>
      <c r="S739" s="1"/>
      <c r="T739" s="1"/>
      <c r="U739" s="1"/>
      <c r="V739" s="1"/>
      <c r="W739" s="1"/>
      <c r="X739" s="1"/>
      <c r="Y739" s="1"/>
      <c r="Z739" s="1"/>
    </row>
    <row r="740" spans="1:26" ht="16.5" customHeight="1">
      <c r="A740" s="221"/>
      <c r="B740" s="221"/>
      <c r="C740" s="221"/>
      <c r="D740" s="221"/>
      <c r="E740" s="1"/>
      <c r="F740" s="221"/>
      <c r="G740" s="1"/>
      <c r="H740" s="1"/>
      <c r="I740" s="1"/>
      <c r="J740" s="1"/>
      <c r="K740" s="1"/>
      <c r="L740" s="1"/>
      <c r="M740" s="1"/>
      <c r="N740" s="1"/>
      <c r="O740" s="1"/>
      <c r="P740" s="1"/>
      <c r="Q740" s="1"/>
      <c r="R740" s="1"/>
      <c r="S740" s="1"/>
      <c r="T740" s="1"/>
      <c r="U740" s="1"/>
      <c r="V740" s="1"/>
      <c r="W740" s="1"/>
      <c r="X740" s="1"/>
      <c r="Y740" s="1"/>
      <c r="Z740" s="1"/>
    </row>
    <row r="741" spans="1:26" ht="16.5" customHeight="1">
      <c r="A741" s="221"/>
      <c r="B741" s="221"/>
      <c r="C741" s="221"/>
      <c r="D741" s="221"/>
      <c r="E741" s="1"/>
      <c r="F741" s="221"/>
      <c r="G741" s="1"/>
      <c r="H741" s="1"/>
      <c r="I741" s="1"/>
      <c r="J741" s="1"/>
      <c r="K741" s="1"/>
      <c r="L741" s="1"/>
      <c r="M741" s="1"/>
      <c r="N741" s="1"/>
      <c r="O741" s="1"/>
      <c r="P741" s="1"/>
      <c r="Q741" s="1"/>
      <c r="R741" s="1"/>
      <c r="S741" s="1"/>
      <c r="T741" s="1"/>
      <c r="U741" s="1"/>
      <c r="V741" s="1"/>
      <c r="W741" s="1"/>
      <c r="X741" s="1"/>
      <c r="Y741" s="1"/>
      <c r="Z741" s="1"/>
    </row>
    <row r="742" spans="1:26" ht="16.5" customHeight="1">
      <c r="A742" s="221"/>
      <c r="B742" s="221"/>
      <c r="C742" s="221"/>
      <c r="D742" s="221"/>
      <c r="E742" s="1"/>
      <c r="F742" s="221"/>
      <c r="G742" s="1"/>
      <c r="H742" s="1"/>
      <c r="I742" s="1"/>
      <c r="J742" s="1"/>
      <c r="K742" s="1"/>
      <c r="L742" s="1"/>
      <c r="M742" s="1"/>
      <c r="N742" s="1"/>
      <c r="O742" s="1"/>
      <c r="P742" s="1"/>
      <c r="Q742" s="1"/>
      <c r="R742" s="1"/>
      <c r="S742" s="1"/>
      <c r="T742" s="1"/>
      <c r="U742" s="1"/>
      <c r="V742" s="1"/>
      <c r="W742" s="1"/>
      <c r="X742" s="1"/>
      <c r="Y742" s="1"/>
      <c r="Z742" s="1"/>
    </row>
    <row r="743" spans="1:26" ht="16.5" customHeight="1">
      <c r="A743" s="221"/>
      <c r="B743" s="221"/>
      <c r="C743" s="221"/>
      <c r="D743" s="221"/>
      <c r="E743" s="1"/>
      <c r="F743" s="221"/>
      <c r="G743" s="1"/>
      <c r="H743" s="1"/>
      <c r="I743" s="1"/>
      <c r="J743" s="1"/>
      <c r="K743" s="1"/>
      <c r="L743" s="1"/>
      <c r="M743" s="1"/>
      <c r="N743" s="1"/>
      <c r="O743" s="1"/>
      <c r="P743" s="1"/>
      <c r="Q743" s="1"/>
      <c r="R743" s="1"/>
      <c r="S743" s="1"/>
      <c r="T743" s="1"/>
      <c r="U743" s="1"/>
      <c r="V743" s="1"/>
      <c r="W743" s="1"/>
      <c r="X743" s="1"/>
      <c r="Y743" s="1"/>
      <c r="Z743" s="1"/>
    </row>
    <row r="744" spans="1:26" ht="16.5" customHeight="1">
      <c r="A744" s="221"/>
      <c r="B744" s="221"/>
      <c r="C744" s="221"/>
      <c r="D744" s="221"/>
      <c r="E744" s="1"/>
      <c r="F744" s="221"/>
      <c r="G744" s="1"/>
      <c r="H744" s="1"/>
      <c r="I744" s="1"/>
      <c r="J744" s="1"/>
      <c r="K744" s="1"/>
      <c r="L744" s="1"/>
      <c r="M744" s="1"/>
      <c r="N744" s="1"/>
      <c r="O744" s="1"/>
      <c r="P744" s="1"/>
      <c r="Q744" s="1"/>
      <c r="R744" s="1"/>
      <c r="S744" s="1"/>
      <c r="T744" s="1"/>
      <c r="U744" s="1"/>
      <c r="V744" s="1"/>
      <c r="W744" s="1"/>
      <c r="X744" s="1"/>
      <c r="Y744" s="1"/>
      <c r="Z744" s="1"/>
    </row>
    <row r="745" spans="1:26" ht="16.5" customHeight="1">
      <c r="A745" s="221"/>
      <c r="B745" s="221"/>
      <c r="C745" s="221"/>
      <c r="D745" s="221"/>
      <c r="E745" s="1"/>
      <c r="F745" s="221"/>
      <c r="G745" s="1"/>
      <c r="H745" s="1"/>
      <c r="I745" s="1"/>
      <c r="J745" s="1"/>
      <c r="K745" s="1"/>
      <c r="L745" s="1"/>
      <c r="M745" s="1"/>
      <c r="N745" s="1"/>
      <c r="O745" s="1"/>
      <c r="P745" s="1"/>
      <c r="Q745" s="1"/>
      <c r="R745" s="1"/>
      <c r="S745" s="1"/>
      <c r="T745" s="1"/>
      <c r="U745" s="1"/>
      <c r="V745" s="1"/>
      <c r="W745" s="1"/>
      <c r="X745" s="1"/>
      <c r="Y745" s="1"/>
      <c r="Z745" s="1"/>
    </row>
    <row r="746" spans="1:26" ht="16.5" customHeight="1">
      <c r="A746" s="221"/>
      <c r="B746" s="221"/>
      <c r="C746" s="221"/>
      <c r="D746" s="221"/>
      <c r="E746" s="1"/>
      <c r="F746" s="221"/>
      <c r="G746" s="1"/>
      <c r="H746" s="1"/>
      <c r="I746" s="1"/>
      <c r="J746" s="1"/>
      <c r="K746" s="1"/>
      <c r="L746" s="1"/>
      <c r="M746" s="1"/>
      <c r="N746" s="1"/>
      <c r="O746" s="1"/>
      <c r="P746" s="1"/>
      <c r="Q746" s="1"/>
      <c r="R746" s="1"/>
      <c r="S746" s="1"/>
      <c r="T746" s="1"/>
      <c r="U746" s="1"/>
      <c r="V746" s="1"/>
      <c r="W746" s="1"/>
      <c r="X746" s="1"/>
      <c r="Y746" s="1"/>
      <c r="Z746" s="1"/>
    </row>
    <row r="747" spans="1:26" ht="16.5" customHeight="1">
      <c r="A747" s="221"/>
      <c r="B747" s="221"/>
      <c r="C747" s="221"/>
      <c r="D747" s="221"/>
      <c r="E747" s="1"/>
      <c r="F747" s="221"/>
      <c r="G747" s="1"/>
      <c r="H747" s="1"/>
      <c r="I747" s="1"/>
      <c r="J747" s="1"/>
      <c r="K747" s="1"/>
      <c r="L747" s="1"/>
      <c r="M747" s="1"/>
      <c r="N747" s="1"/>
      <c r="O747" s="1"/>
      <c r="P747" s="1"/>
      <c r="Q747" s="1"/>
      <c r="R747" s="1"/>
      <c r="S747" s="1"/>
      <c r="T747" s="1"/>
      <c r="U747" s="1"/>
      <c r="V747" s="1"/>
      <c r="W747" s="1"/>
      <c r="X747" s="1"/>
      <c r="Y747" s="1"/>
      <c r="Z747" s="1"/>
    </row>
    <row r="748" spans="1:26" ht="16.5" customHeight="1">
      <c r="A748" s="221"/>
      <c r="B748" s="221"/>
      <c r="C748" s="221"/>
      <c r="D748" s="221"/>
      <c r="E748" s="1"/>
      <c r="F748" s="221"/>
      <c r="G748" s="1"/>
      <c r="H748" s="1"/>
      <c r="I748" s="1"/>
      <c r="J748" s="1"/>
      <c r="K748" s="1"/>
      <c r="L748" s="1"/>
      <c r="M748" s="1"/>
      <c r="N748" s="1"/>
      <c r="O748" s="1"/>
      <c r="P748" s="1"/>
      <c r="Q748" s="1"/>
      <c r="R748" s="1"/>
      <c r="S748" s="1"/>
      <c r="T748" s="1"/>
      <c r="U748" s="1"/>
      <c r="V748" s="1"/>
      <c r="W748" s="1"/>
      <c r="X748" s="1"/>
      <c r="Y748" s="1"/>
      <c r="Z748" s="1"/>
    </row>
    <row r="749" spans="1:26" ht="16.5" customHeight="1">
      <c r="A749" s="221"/>
      <c r="B749" s="221"/>
      <c r="C749" s="221"/>
      <c r="D749" s="221"/>
      <c r="E749" s="1"/>
      <c r="F749" s="221"/>
      <c r="G749" s="1"/>
      <c r="H749" s="1"/>
      <c r="I749" s="1"/>
      <c r="J749" s="1"/>
      <c r="K749" s="1"/>
      <c r="L749" s="1"/>
      <c r="M749" s="1"/>
      <c r="N749" s="1"/>
      <c r="O749" s="1"/>
      <c r="P749" s="1"/>
      <c r="Q749" s="1"/>
      <c r="R749" s="1"/>
      <c r="S749" s="1"/>
      <c r="T749" s="1"/>
      <c r="U749" s="1"/>
      <c r="V749" s="1"/>
      <c r="W749" s="1"/>
      <c r="X749" s="1"/>
      <c r="Y749" s="1"/>
      <c r="Z749" s="1"/>
    </row>
    <row r="750" spans="1:26" ht="16.5" customHeight="1">
      <c r="A750" s="221"/>
      <c r="B750" s="221"/>
      <c r="C750" s="221"/>
      <c r="D750" s="221"/>
      <c r="E750" s="1"/>
      <c r="F750" s="221"/>
      <c r="G750" s="1"/>
      <c r="H750" s="1"/>
      <c r="I750" s="1"/>
      <c r="J750" s="1"/>
      <c r="K750" s="1"/>
      <c r="L750" s="1"/>
      <c r="M750" s="1"/>
      <c r="N750" s="1"/>
      <c r="O750" s="1"/>
      <c r="P750" s="1"/>
      <c r="Q750" s="1"/>
      <c r="R750" s="1"/>
      <c r="S750" s="1"/>
      <c r="T750" s="1"/>
      <c r="U750" s="1"/>
      <c r="V750" s="1"/>
      <c r="W750" s="1"/>
      <c r="X750" s="1"/>
      <c r="Y750" s="1"/>
      <c r="Z750" s="1"/>
    </row>
    <row r="751" spans="1:26" ht="16.5" customHeight="1">
      <c r="A751" s="221"/>
      <c r="B751" s="221"/>
      <c r="C751" s="221"/>
      <c r="D751" s="221"/>
      <c r="E751" s="1"/>
      <c r="F751" s="221"/>
      <c r="G751" s="1"/>
      <c r="H751" s="1"/>
      <c r="I751" s="1"/>
      <c r="J751" s="1"/>
      <c r="K751" s="1"/>
      <c r="L751" s="1"/>
      <c r="M751" s="1"/>
      <c r="N751" s="1"/>
      <c r="O751" s="1"/>
      <c r="P751" s="1"/>
      <c r="Q751" s="1"/>
      <c r="R751" s="1"/>
      <c r="S751" s="1"/>
      <c r="T751" s="1"/>
      <c r="U751" s="1"/>
      <c r="V751" s="1"/>
      <c r="W751" s="1"/>
      <c r="X751" s="1"/>
      <c r="Y751" s="1"/>
      <c r="Z751" s="1"/>
    </row>
    <row r="752" spans="1:26" ht="16.5" customHeight="1">
      <c r="A752" s="221"/>
      <c r="B752" s="221"/>
      <c r="C752" s="221"/>
      <c r="D752" s="221"/>
      <c r="E752" s="1"/>
      <c r="F752" s="221"/>
      <c r="G752" s="1"/>
      <c r="H752" s="1"/>
      <c r="I752" s="1"/>
      <c r="J752" s="1"/>
      <c r="K752" s="1"/>
      <c r="L752" s="1"/>
      <c r="M752" s="1"/>
      <c r="N752" s="1"/>
      <c r="O752" s="1"/>
      <c r="P752" s="1"/>
      <c r="Q752" s="1"/>
      <c r="R752" s="1"/>
      <c r="S752" s="1"/>
      <c r="T752" s="1"/>
      <c r="U752" s="1"/>
      <c r="V752" s="1"/>
      <c r="W752" s="1"/>
      <c r="X752" s="1"/>
      <c r="Y752" s="1"/>
      <c r="Z752" s="1"/>
    </row>
    <row r="753" spans="1:26" ht="16.5" customHeight="1">
      <c r="A753" s="221"/>
      <c r="B753" s="221"/>
      <c r="C753" s="221"/>
      <c r="D753" s="221"/>
      <c r="E753" s="1"/>
      <c r="F753" s="221"/>
      <c r="G753" s="1"/>
      <c r="H753" s="1"/>
      <c r="I753" s="1"/>
      <c r="J753" s="1"/>
      <c r="K753" s="1"/>
      <c r="L753" s="1"/>
      <c r="M753" s="1"/>
      <c r="N753" s="1"/>
      <c r="O753" s="1"/>
      <c r="P753" s="1"/>
      <c r="Q753" s="1"/>
      <c r="R753" s="1"/>
      <c r="S753" s="1"/>
      <c r="T753" s="1"/>
      <c r="U753" s="1"/>
      <c r="V753" s="1"/>
      <c r="W753" s="1"/>
      <c r="X753" s="1"/>
      <c r="Y753" s="1"/>
      <c r="Z753" s="1"/>
    </row>
    <row r="754" spans="1:26" ht="16.5" customHeight="1">
      <c r="A754" s="221"/>
      <c r="B754" s="221"/>
      <c r="C754" s="221"/>
      <c r="D754" s="221"/>
      <c r="E754" s="1"/>
      <c r="F754" s="221"/>
      <c r="G754" s="1"/>
      <c r="H754" s="1"/>
      <c r="I754" s="1"/>
      <c r="J754" s="1"/>
      <c r="K754" s="1"/>
      <c r="L754" s="1"/>
      <c r="M754" s="1"/>
      <c r="N754" s="1"/>
      <c r="O754" s="1"/>
      <c r="P754" s="1"/>
      <c r="Q754" s="1"/>
      <c r="R754" s="1"/>
      <c r="S754" s="1"/>
      <c r="T754" s="1"/>
      <c r="U754" s="1"/>
      <c r="V754" s="1"/>
      <c r="W754" s="1"/>
      <c r="X754" s="1"/>
      <c r="Y754" s="1"/>
      <c r="Z754" s="1"/>
    </row>
    <row r="755" spans="1:26" ht="16.5" customHeight="1">
      <c r="A755" s="221"/>
      <c r="B755" s="221"/>
      <c r="C755" s="221"/>
      <c r="D755" s="221"/>
      <c r="E755" s="1"/>
      <c r="F755" s="221"/>
      <c r="G755" s="1"/>
      <c r="H755" s="1"/>
      <c r="I755" s="1"/>
      <c r="J755" s="1"/>
      <c r="K755" s="1"/>
      <c r="L755" s="1"/>
      <c r="M755" s="1"/>
      <c r="N755" s="1"/>
      <c r="O755" s="1"/>
      <c r="P755" s="1"/>
      <c r="Q755" s="1"/>
      <c r="R755" s="1"/>
      <c r="S755" s="1"/>
      <c r="T755" s="1"/>
      <c r="U755" s="1"/>
      <c r="V755" s="1"/>
      <c r="W755" s="1"/>
      <c r="X755" s="1"/>
      <c r="Y755" s="1"/>
      <c r="Z755" s="1"/>
    </row>
    <row r="756" spans="1:26" ht="16.5" customHeight="1">
      <c r="A756" s="221"/>
      <c r="B756" s="221"/>
      <c r="C756" s="221"/>
      <c r="D756" s="221"/>
      <c r="E756" s="1"/>
      <c r="F756" s="221"/>
      <c r="G756" s="1"/>
      <c r="H756" s="1"/>
      <c r="I756" s="1"/>
      <c r="J756" s="1"/>
      <c r="K756" s="1"/>
      <c r="L756" s="1"/>
      <c r="M756" s="1"/>
      <c r="N756" s="1"/>
      <c r="O756" s="1"/>
      <c r="P756" s="1"/>
      <c r="Q756" s="1"/>
      <c r="R756" s="1"/>
      <c r="S756" s="1"/>
      <c r="T756" s="1"/>
      <c r="U756" s="1"/>
      <c r="V756" s="1"/>
      <c r="W756" s="1"/>
      <c r="X756" s="1"/>
      <c r="Y756" s="1"/>
      <c r="Z756" s="1"/>
    </row>
    <row r="757" spans="1:26" ht="16.5" customHeight="1">
      <c r="A757" s="221"/>
      <c r="B757" s="221"/>
      <c r="C757" s="221"/>
      <c r="D757" s="221"/>
      <c r="E757" s="1"/>
      <c r="F757" s="221"/>
      <c r="G757" s="1"/>
      <c r="H757" s="1"/>
      <c r="I757" s="1"/>
      <c r="J757" s="1"/>
      <c r="K757" s="1"/>
      <c r="L757" s="1"/>
      <c r="M757" s="1"/>
      <c r="N757" s="1"/>
      <c r="O757" s="1"/>
      <c r="P757" s="1"/>
      <c r="Q757" s="1"/>
      <c r="R757" s="1"/>
      <c r="S757" s="1"/>
      <c r="T757" s="1"/>
      <c r="U757" s="1"/>
      <c r="V757" s="1"/>
      <c r="W757" s="1"/>
      <c r="X757" s="1"/>
      <c r="Y757" s="1"/>
      <c r="Z757" s="1"/>
    </row>
    <row r="758" spans="1:26" ht="16.5" customHeight="1">
      <c r="A758" s="221"/>
      <c r="B758" s="221"/>
      <c r="C758" s="221"/>
      <c r="D758" s="221"/>
      <c r="E758" s="1"/>
      <c r="F758" s="221"/>
      <c r="G758" s="1"/>
      <c r="H758" s="1"/>
      <c r="I758" s="1"/>
      <c r="J758" s="1"/>
      <c r="K758" s="1"/>
      <c r="L758" s="1"/>
      <c r="M758" s="1"/>
      <c r="N758" s="1"/>
      <c r="O758" s="1"/>
      <c r="P758" s="1"/>
      <c r="Q758" s="1"/>
      <c r="R758" s="1"/>
      <c r="S758" s="1"/>
      <c r="T758" s="1"/>
      <c r="U758" s="1"/>
      <c r="V758" s="1"/>
      <c r="W758" s="1"/>
      <c r="X758" s="1"/>
      <c r="Y758" s="1"/>
      <c r="Z758" s="1"/>
    </row>
    <row r="759" spans="1:26" ht="16.5" customHeight="1">
      <c r="A759" s="221"/>
      <c r="B759" s="221"/>
      <c r="C759" s="221"/>
      <c r="D759" s="221"/>
      <c r="E759" s="1"/>
      <c r="F759" s="221"/>
      <c r="G759" s="1"/>
      <c r="H759" s="1"/>
      <c r="I759" s="1"/>
      <c r="J759" s="1"/>
      <c r="K759" s="1"/>
      <c r="L759" s="1"/>
      <c r="M759" s="1"/>
      <c r="N759" s="1"/>
      <c r="O759" s="1"/>
      <c r="P759" s="1"/>
      <c r="Q759" s="1"/>
      <c r="R759" s="1"/>
      <c r="S759" s="1"/>
      <c r="T759" s="1"/>
      <c r="U759" s="1"/>
      <c r="V759" s="1"/>
      <c r="W759" s="1"/>
      <c r="X759" s="1"/>
      <c r="Y759" s="1"/>
      <c r="Z759" s="1"/>
    </row>
    <row r="760" spans="1:26" ht="16.5" customHeight="1">
      <c r="A760" s="221"/>
      <c r="B760" s="221"/>
      <c r="C760" s="221"/>
      <c r="D760" s="221"/>
      <c r="E760" s="1"/>
      <c r="F760" s="221"/>
      <c r="G760" s="1"/>
      <c r="H760" s="1"/>
      <c r="I760" s="1"/>
      <c r="J760" s="1"/>
      <c r="K760" s="1"/>
      <c r="L760" s="1"/>
      <c r="M760" s="1"/>
      <c r="N760" s="1"/>
      <c r="O760" s="1"/>
      <c r="P760" s="1"/>
      <c r="Q760" s="1"/>
      <c r="R760" s="1"/>
      <c r="S760" s="1"/>
      <c r="T760" s="1"/>
      <c r="U760" s="1"/>
      <c r="V760" s="1"/>
      <c r="W760" s="1"/>
      <c r="X760" s="1"/>
      <c r="Y760" s="1"/>
      <c r="Z760" s="1"/>
    </row>
    <row r="761" spans="1:26" ht="16.5" customHeight="1">
      <c r="A761" s="221"/>
      <c r="B761" s="221"/>
      <c r="C761" s="221"/>
      <c r="D761" s="221"/>
      <c r="E761" s="1"/>
      <c r="F761" s="221"/>
      <c r="G761" s="1"/>
      <c r="H761" s="1"/>
      <c r="I761" s="1"/>
      <c r="J761" s="1"/>
      <c r="K761" s="1"/>
      <c r="L761" s="1"/>
      <c r="M761" s="1"/>
      <c r="N761" s="1"/>
      <c r="O761" s="1"/>
      <c r="P761" s="1"/>
      <c r="Q761" s="1"/>
      <c r="R761" s="1"/>
      <c r="S761" s="1"/>
      <c r="T761" s="1"/>
      <c r="U761" s="1"/>
      <c r="V761" s="1"/>
      <c r="W761" s="1"/>
      <c r="X761" s="1"/>
      <c r="Y761" s="1"/>
      <c r="Z761" s="1"/>
    </row>
    <row r="762" spans="1:26" ht="16.5" customHeight="1">
      <c r="A762" s="221"/>
      <c r="B762" s="221"/>
      <c r="C762" s="221"/>
      <c r="D762" s="221"/>
      <c r="E762" s="1"/>
      <c r="F762" s="221"/>
      <c r="G762" s="1"/>
      <c r="H762" s="1"/>
      <c r="I762" s="1"/>
      <c r="J762" s="1"/>
      <c r="K762" s="1"/>
      <c r="L762" s="1"/>
      <c r="M762" s="1"/>
      <c r="N762" s="1"/>
      <c r="O762" s="1"/>
      <c r="P762" s="1"/>
      <c r="Q762" s="1"/>
      <c r="R762" s="1"/>
      <c r="S762" s="1"/>
      <c r="T762" s="1"/>
      <c r="U762" s="1"/>
      <c r="V762" s="1"/>
      <c r="W762" s="1"/>
      <c r="X762" s="1"/>
      <c r="Y762" s="1"/>
      <c r="Z762" s="1"/>
    </row>
    <row r="763" spans="1:26" ht="16.5" customHeight="1">
      <c r="A763" s="221"/>
      <c r="B763" s="221"/>
      <c r="C763" s="221"/>
      <c r="D763" s="221"/>
      <c r="E763" s="1"/>
      <c r="F763" s="221"/>
      <c r="G763" s="1"/>
      <c r="H763" s="1"/>
      <c r="I763" s="1"/>
      <c r="J763" s="1"/>
      <c r="K763" s="1"/>
      <c r="L763" s="1"/>
      <c r="M763" s="1"/>
      <c r="N763" s="1"/>
      <c r="O763" s="1"/>
      <c r="P763" s="1"/>
      <c r="Q763" s="1"/>
      <c r="R763" s="1"/>
      <c r="S763" s="1"/>
      <c r="T763" s="1"/>
      <c r="U763" s="1"/>
      <c r="V763" s="1"/>
      <c r="W763" s="1"/>
      <c r="X763" s="1"/>
      <c r="Y763" s="1"/>
      <c r="Z763" s="1"/>
    </row>
    <row r="764" spans="1:26" ht="16.5" customHeight="1">
      <c r="A764" s="221"/>
      <c r="B764" s="221"/>
      <c r="C764" s="221"/>
      <c r="D764" s="221"/>
      <c r="E764" s="1"/>
      <c r="F764" s="221"/>
      <c r="G764" s="1"/>
      <c r="H764" s="1"/>
      <c r="I764" s="1"/>
      <c r="J764" s="1"/>
      <c r="K764" s="1"/>
      <c r="L764" s="1"/>
      <c r="M764" s="1"/>
      <c r="N764" s="1"/>
      <c r="O764" s="1"/>
      <c r="P764" s="1"/>
      <c r="Q764" s="1"/>
      <c r="R764" s="1"/>
      <c r="S764" s="1"/>
      <c r="T764" s="1"/>
      <c r="U764" s="1"/>
      <c r="V764" s="1"/>
      <c r="W764" s="1"/>
      <c r="X764" s="1"/>
      <c r="Y764" s="1"/>
      <c r="Z764" s="1"/>
    </row>
    <row r="765" spans="1:26" ht="16.5" customHeight="1">
      <c r="A765" s="221"/>
      <c r="B765" s="221"/>
      <c r="C765" s="221"/>
      <c r="D765" s="221"/>
      <c r="E765" s="1"/>
      <c r="F765" s="221"/>
      <c r="G765" s="1"/>
      <c r="H765" s="1"/>
      <c r="I765" s="1"/>
      <c r="J765" s="1"/>
      <c r="K765" s="1"/>
      <c r="L765" s="1"/>
      <c r="M765" s="1"/>
      <c r="N765" s="1"/>
      <c r="O765" s="1"/>
      <c r="P765" s="1"/>
      <c r="Q765" s="1"/>
      <c r="R765" s="1"/>
      <c r="S765" s="1"/>
      <c r="T765" s="1"/>
      <c r="U765" s="1"/>
      <c r="V765" s="1"/>
      <c r="W765" s="1"/>
      <c r="X765" s="1"/>
      <c r="Y765" s="1"/>
      <c r="Z765" s="1"/>
    </row>
    <row r="766" spans="1:26" ht="16.5" customHeight="1">
      <c r="A766" s="221"/>
      <c r="B766" s="221"/>
      <c r="C766" s="221"/>
      <c r="D766" s="221"/>
      <c r="E766" s="1"/>
      <c r="F766" s="221"/>
      <c r="G766" s="1"/>
      <c r="H766" s="1"/>
      <c r="I766" s="1"/>
      <c r="J766" s="1"/>
      <c r="K766" s="1"/>
      <c r="L766" s="1"/>
      <c r="M766" s="1"/>
      <c r="N766" s="1"/>
      <c r="O766" s="1"/>
      <c r="P766" s="1"/>
      <c r="Q766" s="1"/>
      <c r="R766" s="1"/>
      <c r="S766" s="1"/>
      <c r="T766" s="1"/>
      <c r="U766" s="1"/>
      <c r="V766" s="1"/>
      <c r="W766" s="1"/>
      <c r="X766" s="1"/>
      <c r="Y766" s="1"/>
      <c r="Z766" s="1"/>
    </row>
    <row r="767" spans="1:26" ht="16.5" customHeight="1">
      <c r="A767" s="221"/>
      <c r="B767" s="221"/>
      <c r="C767" s="221"/>
      <c r="D767" s="221"/>
      <c r="E767" s="1"/>
      <c r="F767" s="221"/>
      <c r="G767" s="1"/>
      <c r="H767" s="1"/>
      <c r="I767" s="1"/>
      <c r="J767" s="1"/>
      <c r="K767" s="1"/>
      <c r="L767" s="1"/>
      <c r="M767" s="1"/>
      <c r="N767" s="1"/>
      <c r="O767" s="1"/>
      <c r="P767" s="1"/>
      <c r="Q767" s="1"/>
      <c r="R767" s="1"/>
      <c r="S767" s="1"/>
      <c r="T767" s="1"/>
      <c r="U767" s="1"/>
      <c r="V767" s="1"/>
      <c r="W767" s="1"/>
      <c r="X767" s="1"/>
      <c r="Y767" s="1"/>
      <c r="Z767" s="1"/>
    </row>
    <row r="768" spans="1:26" ht="16.5" customHeight="1">
      <c r="A768" s="221"/>
      <c r="B768" s="221"/>
      <c r="C768" s="221"/>
      <c r="D768" s="221"/>
      <c r="E768" s="1"/>
      <c r="F768" s="221"/>
      <c r="G768" s="1"/>
      <c r="H768" s="1"/>
      <c r="I768" s="1"/>
      <c r="J768" s="1"/>
      <c r="K768" s="1"/>
      <c r="L768" s="1"/>
      <c r="M768" s="1"/>
      <c r="N768" s="1"/>
      <c r="O768" s="1"/>
      <c r="P768" s="1"/>
      <c r="Q768" s="1"/>
      <c r="R768" s="1"/>
      <c r="S768" s="1"/>
      <c r="T768" s="1"/>
      <c r="U768" s="1"/>
      <c r="V768" s="1"/>
      <c r="W768" s="1"/>
      <c r="X768" s="1"/>
      <c r="Y768" s="1"/>
      <c r="Z768" s="1"/>
    </row>
    <row r="769" spans="1:26" ht="16.5" customHeight="1">
      <c r="A769" s="221"/>
      <c r="B769" s="221"/>
      <c r="C769" s="221"/>
      <c r="D769" s="221"/>
      <c r="E769" s="1"/>
      <c r="F769" s="221"/>
      <c r="G769" s="1"/>
      <c r="H769" s="1"/>
      <c r="I769" s="1"/>
      <c r="J769" s="1"/>
      <c r="K769" s="1"/>
      <c r="L769" s="1"/>
      <c r="M769" s="1"/>
      <c r="N769" s="1"/>
      <c r="O769" s="1"/>
      <c r="P769" s="1"/>
      <c r="Q769" s="1"/>
      <c r="R769" s="1"/>
      <c r="S769" s="1"/>
      <c r="T769" s="1"/>
      <c r="U769" s="1"/>
      <c r="V769" s="1"/>
      <c r="W769" s="1"/>
      <c r="X769" s="1"/>
      <c r="Y769" s="1"/>
      <c r="Z769" s="1"/>
    </row>
    <row r="770" spans="1:26" ht="16.5" customHeight="1">
      <c r="A770" s="221"/>
      <c r="B770" s="221"/>
      <c r="C770" s="221"/>
      <c r="D770" s="221"/>
      <c r="E770" s="1"/>
      <c r="F770" s="221"/>
      <c r="G770" s="1"/>
      <c r="H770" s="1"/>
      <c r="I770" s="1"/>
      <c r="J770" s="1"/>
      <c r="K770" s="1"/>
      <c r="L770" s="1"/>
      <c r="M770" s="1"/>
      <c r="N770" s="1"/>
      <c r="O770" s="1"/>
      <c r="P770" s="1"/>
      <c r="Q770" s="1"/>
      <c r="R770" s="1"/>
      <c r="S770" s="1"/>
      <c r="T770" s="1"/>
      <c r="U770" s="1"/>
      <c r="V770" s="1"/>
      <c r="W770" s="1"/>
      <c r="X770" s="1"/>
      <c r="Y770" s="1"/>
      <c r="Z770" s="1"/>
    </row>
    <row r="771" spans="1:26" ht="16.5" customHeight="1">
      <c r="A771" s="221"/>
      <c r="B771" s="221"/>
      <c r="C771" s="221"/>
      <c r="D771" s="221"/>
      <c r="E771" s="1"/>
      <c r="F771" s="221"/>
      <c r="G771" s="1"/>
      <c r="H771" s="1"/>
      <c r="I771" s="1"/>
      <c r="J771" s="1"/>
      <c r="K771" s="1"/>
      <c r="L771" s="1"/>
      <c r="M771" s="1"/>
      <c r="N771" s="1"/>
      <c r="O771" s="1"/>
      <c r="P771" s="1"/>
      <c r="Q771" s="1"/>
      <c r="R771" s="1"/>
      <c r="S771" s="1"/>
      <c r="T771" s="1"/>
      <c r="U771" s="1"/>
      <c r="V771" s="1"/>
      <c r="W771" s="1"/>
      <c r="X771" s="1"/>
      <c r="Y771" s="1"/>
      <c r="Z771" s="1"/>
    </row>
    <row r="772" spans="1:26" ht="16.5" customHeight="1">
      <c r="A772" s="221"/>
      <c r="B772" s="221"/>
      <c r="C772" s="221"/>
      <c r="D772" s="221"/>
      <c r="E772" s="1"/>
      <c r="F772" s="221"/>
      <c r="G772" s="1"/>
      <c r="H772" s="1"/>
      <c r="I772" s="1"/>
      <c r="J772" s="1"/>
      <c r="K772" s="1"/>
      <c r="L772" s="1"/>
      <c r="M772" s="1"/>
      <c r="N772" s="1"/>
      <c r="O772" s="1"/>
      <c r="P772" s="1"/>
      <c r="Q772" s="1"/>
      <c r="R772" s="1"/>
      <c r="S772" s="1"/>
      <c r="T772" s="1"/>
      <c r="U772" s="1"/>
      <c r="V772" s="1"/>
      <c r="W772" s="1"/>
      <c r="X772" s="1"/>
      <c r="Y772" s="1"/>
      <c r="Z772" s="1"/>
    </row>
    <row r="773" spans="1:26" ht="16.5" customHeight="1">
      <c r="A773" s="221"/>
      <c r="B773" s="221"/>
      <c r="C773" s="221"/>
      <c r="D773" s="221"/>
      <c r="E773" s="1"/>
      <c r="F773" s="221"/>
      <c r="G773" s="1"/>
      <c r="H773" s="1"/>
      <c r="I773" s="1"/>
      <c r="J773" s="1"/>
      <c r="K773" s="1"/>
      <c r="L773" s="1"/>
      <c r="M773" s="1"/>
      <c r="N773" s="1"/>
      <c r="O773" s="1"/>
      <c r="P773" s="1"/>
      <c r="Q773" s="1"/>
      <c r="R773" s="1"/>
      <c r="S773" s="1"/>
      <c r="T773" s="1"/>
      <c r="U773" s="1"/>
      <c r="V773" s="1"/>
      <c r="W773" s="1"/>
      <c r="X773" s="1"/>
      <c r="Y773" s="1"/>
      <c r="Z773" s="1"/>
    </row>
    <row r="774" spans="1:26" ht="16.5" customHeight="1">
      <c r="A774" s="221"/>
      <c r="B774" s="221"/>
      <c r="C774" s="221"/>
      <c r="D774" s="221"/>
      <c r="E774" s="1"/>
      <c r="F774" s="221"/>
      <c r="G774" s="1"/>
      <c r="H774" s="1"/>
      <c r="I774" s="1"/>
      <c r="J774" s="1"/>
      <c r="K774" s="1"/>
      <c r="L774" s="1"/>
      <c r="M774" s="1"/>
      <c r="N774" s="1"/>
      <c r="O774" s="1"/>
      <c r="P774" s="1"/>
      <c r="Q774" s="1"/>
      <c r="R774" s="1"/>
      <c r="S774" s="1"/>
      <c r="T774" s="1"/>
      <c r="U774" s="1"/>
      <c r="V774" s="1"/>
      <c r="W774" s="1"/>
      <c r="X774" s="1"/>
      <c r="Y774" s="1"/>
      <c r="Z774" s="1"/>
    </row>
    <row r="775" spans="1:26" ht="16.5" customHeight="1">
      <c r="A775" s="221"/>
      <c r="B775" s="221"/>
      <c r="C775" s="221"/>
      <c r="D775" s="221"/>
      <c r="E775" s="1"/>
      <c r="F775" s="221"/>
      <c r="G775" s="1"/>
      <c r="H775" s="1"/>
      <c r="I775" s="1"/>
      <c r="J775" s="1"/>
      <c r="K775" s="1"/>
      <c r="L775" s="1"/>
      <c r="M775" s="1"/>
      <c r="N775" s="1"/>
      <c r="O775" s="1"/>
      <c r="P775" s="1"/>
      <c r="Q775" s="1"/>
      <c r="R775" s="1"/>
      <c r="S775" s="1"/>
      <c r="T775" s="1"/>
      <c r="U775" s="1"/>
      <c r="V775" s="1"/>
      <c r="W775" s="1"/>
      <c r="X775" s="1"/>
      <c r="Y775" s="1"/>
      <c r="Z775" s="1"/>
    </row>
    <row r="776" spans="1:26" ht="16.5" customHeight="1">
      <c r="A776" s="221"/>
      <c r="B776" s="221"/>
      <c r="C776" s="221"/>
      <c r="D776" s="221"/>
      <c r="E776" s="1"/>
      <c r="F776" s="221"/>
      <c r="G776" s="1"/>
      <c r="H776" s="1"/>
      <c r="I776" s="1"/>
      <c r="J776" s="1"/>
      <c r="K776" s="1"/>
      <c r="L776" s="1"/>
      <c r="M776" s="1"/>
      <c r="N776" s="1"/>
      <c r="O776" s="1"/>
      <c r="P776" s="1"/>
      <c r="Q776" s="1"/>
      <c r="R776" s="1"/>
      <c r="S776" s="1"/>
      <c r="T776" s="1"/>
      <c r="U776" s="1"/>
      <c r="V776" s="1"/>
      <c r="W776" s="1"/>
      <c r="X776" s="1"/>
      <c r="Y776" s="1"/>
      <c r="Z776" s="1"/>
    </row>
    <row r="777" spans="1:26" ht="16.5" customHeight="1">
      <c r="A777" s="221"/>
      <c r="B777" s="221"/>
      <c r="C777" s="221"/>
      <c r="D777" s="221"/>
      <c r="E777" s="1"/>
      <c r="F777" s="221"/>
      <c r="G777" s="1"/>
      <c r="H777" s="1"/>
      <c r="I777" s="1"/>
      <c r="J777" s="1"/>
      <c r="K777" s="1"/>
      <c r="L777" s="1"/>
      <c r="M777" s="1"/>
      <c r="N777" s="1"/>
      <c r="O777" s="1"/>
      <c r="P777" s="1"/>
      <c r="Q777" s="1"/>
      <c r="R777" s="1"/>
      <c r="S777" s="1"/>
      <c r="T777" s="1"/>
      <c r="U777" s="1"/>
      <c r="V777" s="1"/>
      <c r="W777" s="1"/>
      <c r="X777" s="1"/>
      <c r="Y777" s="1"/>
      <c r="Z777" s="1"/>
    </row>
    <row r="778" spans="1:26" ht="16.5" customHeight="1">
      <c r="A778" s="221"/>
      <c r="B778" s="221"/>
      <c r="C778" s="221"/>
      <c r="D778" s="221"/>
      <c r="E778" s="1"/>
      <c r="F778" s="221"/>
      <c r="G778" s="1"/>
      <c r="H778" s="1"/>
      <c r="I778" s="1"/>
      <c r="J778" s="1"/>
      <c r="K778" s="1"/>
      <c r="L778" s="1"/>
      <c r="M778" s="1"/>
      <c r="N778" s="1"/>
      <c r="O778" s="1"/>
      <c r="P778" s="1"/>
      <c r="Q778" s="1"/>
      <c r="R778" s="1"/>
      <c r="S778" s="1"/>
      <c r="T778" s="1"/>
      <c r="U778" s="1"/>
      <c r="V778" s="1"/>
      <c r="W778" s="1"/>
      <c r="X778" s="1"/>
      <c r="Y778" s="1"/>
      <c r="Z778" s="1"/>
    </row>
    <row r="779" spans="1:26" ht="16.5" customHeight="1">
      <c r="A779" s="221"/>
      <c r="B779" s="221"/>
      <c r="C779" s="221"/>
      <c r="D779" s="221"/>
      <c r="E779" s="1"/>
      <c r="F779" s="221"/>
      <c r="G779" s="1"/>
      <c r="H779" s="1"/>
      <c r="I779" s="1"/>
      <c r="J779" s="1"/>
      <c r="K779" s="1"/>
      <c r="L779" s="1"/>
      <c r="M779" s="1"/>
      <c r="N779" s="1"/>
      <c r="O779" s="1"/>
      <c r="P779" s="1"/>
      <c r="Q779" s="1"/>
      <c r="R779" s="1"/>
      <c r="S779" s="1"/>
      <c r="T779" s="1"/>
      <c r="U779" s="1"/>
      <c r="V779" s="1"/>
      <c r="W779" s="1"/>
      <c r="X779" s="1"/>
      <c r="Y779" s="1"/>
      <c r="Z779" s="1"/>
    </row>
    <row r="780" spans="1:26" ht="16.5" customHeight="1">
      <c r="A780" s="221"/>
      <c r="B780" s="221"/>
      <c r="C780" s="221"/>
      <c r="D780" s="221"/>
      <c r="E780" s="1"/>
      <c r="F780" s="221"/>
      <c r="G780" s="1"/>
      <c r="H780" s="1"/>
      <c r="I780" s="1"/>
      <c r="J780" s="1"/>
      <c r="K780" s="1"/>
      <c r="L780" s="1"/>
      <c r="M780" s="1"/>
      <c r="N780" s="1"/>
      <c r="O780" s="1"/>
      <c r="P780" s="1"/>
      <c r="Q780" s="1"/>
      <c r="R780" s="1"/>
      <c r="S780" s="1"/>
      <c r="T780" s="1"/>
      <c r="U780" s="1"/>
      <c r="V780" s="1"/>
      <c r="W780" s="1"/>
      <c r="X780" s="1"/>
      <c r="Y780" s="1"/>
      <c r="Z780" s="1"/>
    </row>
    <row r="781" spans="1:26" ht="16.5" customHeight="1">
      <c r="A781" s="221"/>
      <c r="B781" s="221"/>
      <c r="C781" s="221"/>
      <c r="D781" s="221"/>
      <c r="E781" s="1"/>
      <c r="F781" s="221"/>
      <c r="G781" s="1"/>
      <c r="H781" s="1"/>
      <c r="I781" s="1"/>
      <c r="J781" s="1"/>
      <c r="K781" s="1"/>
      <c r="L781" s="1"/>
      <c r="M781" s="1"/>
      <c r="N781" s="1"/>
      <c r="O781" s="1"/>
      <c r="P781" s="1"/>
      <c r="Q781" s="1"/>
      <c r="R781" s="1"/>
      <c r="S781" s="1"/>
      <c r="T781" s="1"/>
      <c r="U781" s="1"/>
      <c r="V781" s="1"/>
      <c r="W781" s="1"/>
      <c r="X781" s="1"/>
      <c r="Y781" s="1"/>
      <c r="Z781" s="1"/>
    </row>
    <row r="782" spans="1:26" ht="16.5" customHeight="1">
      <c r="A782" s="221"/>
      <c r="B782" s="221"/>
      <c r="C782" s="221"/>
      <c r="D782" s="221"/>
      <c r="E782" s="1"/>
      <c r="F782" s="221"/>
      <c r="G782" s="1"/>
      <c r="H782" s="1"/>
      <c r="I782" s="1"/>
      <c r="J782" s="1"/>
      <c r="K782" s="1"/>
      <c r="L782" s="1"/>
      <c r="M782" s="1"/>
      <c r="N782" s="1"/>
      <c r="O782" s="1"/>
      <c r="P782" s="1"/>
      <c r="Q782" s="1"/>
      <c r="R782" s="1"/>
      <c r="S782" s="1"/>
      <c r="T782" s="1"/>
      <c r="U782" s="1"/>
      <c r="V782" s="1"/>
      <c r="W782" s="1"/>
      <c r="X782" s="1"/>
      <c r="Y782" s="1"/>
      <c r="Z782" s="1"/>
    </row>
    <row r="783" spans="1:26" ht="16.5" customHeight="1">
      <c r="A783" s="221"/>
      <c r="B783" s="221"/>
      <c r="C783" s="221"/>
      <c r="D783" s="221"/>
      <c r="E783" s="1"/>
      <c r="F783" s="221"/>
      <c r="G783" s="1"/>
      <c r="H783" s="1"/>
      <c r="I783" s="1"/>
      <c r="J783" s="1"/>
      <c r="K783" s="1"/>
      <c r="L783" s="1"/>
      <c r="M783" s="1"/>
      <c r="N783" s="1"/>
      <c r="O783" s="1"/>
      <c r="P783" s="1"/>
      <c r="Q783" s="1"/>
      <c r="R783" s="1"/>
      <c r="S783" s="1"/>
      <c r="T783" s="1"/>
      <c r="U783" s="1"/>
      <c r="V783" s="1"/>
      <c r="W783" s="1"/>
      <c r="X783" s="1"/>
      <c r="Y783" s="1"/>
      <c r="Z783" s="1"/>
    </row>
    <row r="784" spans="1:26" ht="16.5" customHeight="1">
      <c r="A784" s="221"/>
      <c r="B784" s="221"/>
      <c r="C784" s="221"/>
      <c r="D784" s="221"/>
      <c r="E784" s="1"/>
      <c r="F784" s="221"/>
      <c r="G784" s="1"/>
      <c r="H784" s="1"/>
      <c r="I784" s="1"/>
      <c r="J784" s="1"/>
      <c r="K784" s="1"/>
      <c r="L784" s="1"/>
      <c r="M784" s="1"/>
      <c r="N784" s="1"/>
      <c r="O784" s="1"/>
      <c r="P784" s="1"/>
      <c r="Q784" s="1"/>
      <c r="R784" s="1"/>
      <c r="S784" s="1"/>
      <c r="T784" s="1"/>
      <c r="U784" s="1"/>
      <c r="V784" s="1"/>
      <c r="W784" s="1"/>
      <c r="X784" s="1"/>
      <c r="Y784" s="1"/>
      <c r="Z784" s="1"/>
    </row>
    <row r="785" spans="1:26" ht="16.5" customHeight="1">
      <c r="A785" s="221"/>
      <c r="B785" s="221"/>
      <c r="C785" s="221"/>
      <c r="D785" s="221"/>
      <c r="E785" s="1"/>
      <c r="F785" s="221"/>
      <c r="G785" s="1"/>
      <c r="H785" s="1"/>
      <c r="I785" s="1"/>
      <c r="J785" s="1"/>
      <c r="K785" s="1"/>
      <c r="L785" s="1"/>
      <c r="M785" s="1"/>
      <c r="N785" s="1"/>
      <c r="O785" s="1"/>
      <c r="P785" s="1"/>
      <c r="Q785" s="1"/>
      <c r="R785" s="1"/>
      <c r="S785" s="1"/>
      <c r="T785" s="1"/>
      <c r="U785" s="1"/>
      <c r="V785" s="1"/>
      <c r="W785" s="1"/>
      <c r="X785" s="1"/>
      <c r="Y785" s="1"/>
      <c r="Z785" s="1"/>
    </row>
    <row r="786" spans="1:26" ht="16.5" customHeight="1">
      <c r="A786" s="221"/>
      <c r="B786" s="221"/>
      <c r="C786" s="221"/>
      <c r="D786" s="221"/>
      <c r="E786" s="1"/>
      <c r="F786" s="221"/>
      <c r="G786" s="1"/>
      <c r="H786" s="1"/>
      <c r="I786" s="1"/>
      <c r="J786" s="1"/>
      <c r="K786" s="1"/>
      <c r="L786" s="1"/>
      <c r="M786" s="1"/>
      <c r="N786" s="1"/>
      <c r="O786" s="1"/>
      <c r="P786" s="1"/>
      <c r="Q786" s="1"/>
      <c r="R786" s="1"/>
      <c r="S786" s="1"/>
      <c r="T786" s="1"/>
      <c r="U786" s="1"/>
      <c r="V786" s="1"/>
      <c r="W786" s="1"/>
      <c r="X786" s="1"/>
      <c r="Y786" s="1"/>
      <c r="Z786" s="1"/>
    </row>
    <row r="787" spans="1:26" ht="16.5" customHeight="1">
      <c r="A787" s="221"/>
      <c r="B787" s="221"/>
      <c r="C787" s="221"/>
      <c r="D787" s="221"/>
      <c r="E787" s="1"/>
      <c r="F787" s="221"/>
      <c r="G787" s="1"/>
      <c r="H787" s="1"/>
      <c r="I787" s="1"/>
      <c r="J787" s="1"/>
      <c r="K787" s="1"/>
      <c r="L787" s="1"/>
      <c r="M787" s="1"/>
      <c r="N787" s="1"/>
      <c r="O787" s="1"/>
      <c r="P787" s="1"/>
      <c r="Q787" s="1"/>
      <c r="R787" s="1"/>
      <c r="S787" s="1"/>
      <c r="T787" s="1"/>
      <c r="U787" s="1"/>
      <c r="V787" s="1"/>
      <c r="W787" s="1"/>
      <c r="X787" s="1"/>
      <c r="Y787" s="1"/>
      <c r="Z787" s="1"/>
    </row>
    <row r="788" spans="1:26" ht="16.5" customHeight="1">
      <c r="A788" s="221"/>
      <c r="B788" s="221"/>
      <c r="C788" s="221"/>
      <c r="D788" s="221"/>
      <c r="E788" s="1"/>
      <c r="F788" s="221"/>
      <c r="G788" s="1"/>
      <c r="H788" s="1"/>
      <c r="I788" s="1"/>
      <c r="J788" s="1"/>
      <c r="K788" s="1"/>
      <c r="L788" s="1"/>
      <c r="M788" s="1"/>
      <c r="N788" s="1"/>
      <c r="O788" s="1"/>
      <c r="P788" s="1"/>
      <c r="Q788" s="1"/>
      <c r="R788" s="1"/>
      <c r="S788" s="1"/>
      <c r="T788" s="1"/>
      <c r="U788" s="1"/>
      <c r="V788" s="1"/>
      <c r="W788" s="1"/>
      <c r="X788" s="1"/>
      <c r="Y788" s="1"/>
      <c r="Z788" s="1"/>
    </row>
    <row r="789" spans="1:26" ht="16.5" customHeight="1">
      <c r="A789" s="221"/>
      <c r="B789" s="221"/>
      <c r="C789" s="221"/>
      <c r="D789" s="221"/>
      <c r="E789" s="1"/>
      <c r="F789" s="221"/>
      <c r="G789" s="1"/>
      <c r="H789" s="1"/>
      <c r="I789" s="1"/>
      <c r="J789" s="1"/>
      <c r="K789" s="1"/>
      <c r="L789" s="1"/>
      <c r="M789" s="1"/>
      <c r="N789" s="1"/>
      <c r="O789" s="1"/>
      <c r="P789" s="1"/>
      <c r="Q789" s="1"/>
      <c r="R789" s="1"/>
      <c r="S789" s="1"/>
      <c r="T789" s="1"/>
      <c r="U789" s="1"/>
      <c r="V789" s="1"/>
      <c r="W789" s="1"/>
      <c r="X789" s="1"/>
      <c r="Y789" s="1"/>
      <c r="Z789" s="1"/>
    </row>
    <row r="790" spans="1:26" ht="16.5" customHeight="1">
      <c r="A790" s="221"/>
      <c r="B790" s="221"/>
      <c r="C790" s="221"/>
      <c r="D790" s="221"/>
      <c r="E790" s="1"/>
      <c r="F790" s="221"/>
      <c r="G790" s="1"/>
      <c r="H790" s="1"/>
      <c r="I790" s="1"/>
      <c r="J790" s="1"/>
      <c r="K790" s="1"/>
      <c r="L790" s="1"/>
      <c r="M790" s="1"/>
      <c r="N790" s="1"/>
      <c r="O790" s="1"/>
      <c r="P790" s="1"/>
      <c r="Q790" s="1"/>
      <c r="R790" s="1"/>
      <c r="S790" s="1"/>
      <c r="T790" s="1"/>
      <c r="U790" s="1"/>
      <c r="V790" s="1"/>
      <c r="W790" s="1"/>
      <c r="X790" s="1"/>
      <c r="Y790" s="1"/>
      <c r="Z790" s="1"/>
    </row>
    <row r="791" spans="1:26" ht="16.5" customHeight="1">
      <c r="A791" s="221"/>
      <c r="B791" s="221"/>
      <c r="C791" s="221"/>
      <c r="D791" s="221"/>
      <c r="E791" s="1"/>
      <c r="F791" s="221"/>
      <c r="G791" s="1"/>
      <c r="H791" s="1"/>
      <c r="I791" s="1"/>
      <c r="J791" s="1"/>
      <c r="K791" s="1"/>
      <c r="L791" s="1"/>
      <c r="M791" s="1"/>
      <c r="N791" s="1"/>
      <c r="O791" s="1"/>
      <c r="P791" s="1"/>
      <c r="Q791" s="1"/>
      <c r="R791" s="1"/>
      <c r="S791" s="1"/>
      <c r="T791" s="1"/>
      <c r="U791" s="1"/>
      <c r="V791" s="1"/>
      <c r="W791" s="1"/>
      <c r="X791" s="1"/>
      <c r="Y791" s="1"/>
      <c r="Z791" s="1"/>
    </row>
    <row r="792" spans="1:26" ht="16.5" customHeight="1">
      <c r="A792" s="221"/>
      <c r="B792" s="221"/>
      <c r="C792" s="221"/>
      <c r="D792" s="221"/>
      <c r="E792" s="1"/>
      <c r="F792" s="221"/>
      <c r="G792" s="1"/>
      <c r="H792" s="1"/>
      <c r="I792" s="1"/>
      <c r="J792" s="1"/>
      <c r="K792" s="1"/>
      <c r="L792" s="1"/>
      <c r="M792" s="1"/>
      <c r="N792" s="1"/>
      <c r="O792" s="1"/>
      <c r="P792" s="1"/>
      <c r="Q792" s="1"/>
      <c r="R792" s="1"/>
      <c r="S792" s="1"/>
      <c r="T792" s="1"/>
      <c r="U792" s="1"/>
      <c r="V792" s="1"/>
      <c r="W792" s="1"/>
      <c r="X792" s="1"/>
      <c r="Y792" s="1"/>
      <c r="Z792" s="1"/>
    </row>
    <row r="793" spans="1:26" ht="16.5" customHeight="1">
      <c r="A793" s="221"/>
      <c r="B793" s="221"/>
      <c r="C793" s="221"/>
      <c r="D793" s="221"/>
      <c r="E793" s="1"/>
      <c r="F793" s="221"/>
      <c r="G793" s="1"/>
      <c r="H793" s="1"/>
      <c r="I793" s="1"/>
      <c r="J793" s="1"/>
      <c r="K793" s="1"/>
      <c r="L793" s="1"/>
      <c r="M793" s="1"/>
      <c r="N793" s="1"/>
      <c r="O793" s="1"/>
      <c r="P793" s="1"/>
      <c r="Q793" s="1"/>
      <c r="R793" s="1"/>
      <c r="S793" s="1"/>
      <c r="T793" s="1"/>
      <c r="U793" s="1"/>
      <c r="V793" s="1"/>
      <c r="W793" s="1"/>
      <c r="X793" s="1"/>
      <c r="Y793" s="1"/>
      <c r="Z793" s="1"/>
    </row>
    <row r="794" spans="1:26" ht="16.5" customHeight="1">
      <c r="A794" s="221"/>
      <c r="B794" s="221"/>
      <c r="C794" s="221"/>
      <c r="D794" s="221"/>
      <c r="E794" s="1"/>
      <c r="F794" s="221"/>
      <c r="G794" s="1"/>
      <c r="H794" s="1"/>
      <c r="I794" s="1"/>
      <c r="J794" s="1"/>
      <c r="K794" s="1"/>
      <c r="L794" s="1"/>
      <c r="M794" s="1"/>
      <c r="N794" s="1"/>
      <c r="O794" s="1"/>
      <c r="P794" s="1"/>
      <c r="Q794" s="1"/>
      <c r="R794" s="1"/>
      <c r="S794" s="1"/>
      <c r="T794" s="1"/>
      <c r="U794" s="1"/>
      <c r="V794" s="1"/>
      <c r="W794" s="1"/>
      <c r="X794" s="1"/>
      <c r="Y794" s="1"/>
      <c r="Z794" s="1"/>
    </row>
    <row r="795" spans="1:26" ht="16.5" customHeight="1">
      <c r="A795" s="221"/>
      <c r="B795" s="221"/>
      <c r="C795" s="221"/>
      <c r="D795" s="221"/>
      <c r="E795" s="1"/>
      <c r="F795" s="221"/>
      <c r="G795" s="1"/>
      <c r="H795" s="1"/>
      <c r="I795" s="1"/>
      <c r="J795" s="1"/>
      <c r="K795" s="1"/>
      <c r="L795" s="1"/>
      <c r="M795" s="1"/>
      <c r="N795" s="1"/>
      <c r="O795" s="1"/>
      <c r="P795" s="1"/>
      <c r="Q795" s="1"/>
      <c r="R795" s="1"/>
      <c r="S795" s="1"/>
      <c r="T795" s="1"/>
      <c r="U795" s="1"/>
      <c r="V795" s="1"/>
      <c r="W795" s="1"/>
      <c r="X795" s="1"/>
      <c r="Y795" s="1"/>
      <c r="Z795" s="1"/>
    </row>
    <row r="796" spans="1:26" ht="16.5" customHeight="1">
      <c r="A796" s="221"/>
      <c r="B796" s="221"/>
      <c r="C796" s="221"/>
      <c r="D796" s="221"/>
      <c r="E796" s="1"/>
      <c r="F796" s="221"/>
      <c r="G796" s="1"/>
      <c r="H796" s="1"/>
      <c r="I796" s="1"/>
      <c r="J796" s="1"/>
      <c r="K796" s="1"/>
      <c r="L796" s="1"/>
      <c r="M796" s="1"/>
      <c r="N796" s="1"/>
      <c r="O796" s="1"/>
      <c r="P796" s="1"/>
      <c r="Q796" s="1"/>
      <c r="R796" s="1"/>
      <c r="S796" s="1"/>
      <c r="T796" s="1"/>
      <c r="U796" s="1"/>
      <c r="V796" s="1"/>
      <c r="W796" s="1"/>
      <c r="X796" s="1"/>
      <c r="Y796" s="1"/>
      <c r="Z796" s="1"/>
    </row>
    <row r="797" spans="1:26" ht="16.5" customHeight="1">
      <c r="A797" s="221"/>
      <c r="B797" s="221"/>
      <c r="C797" s="221"/>
      <c r="D797" s="221"/>
      <c r="E797" s="1"/>
      <c r="F797" s="221"/>
      <c r="G797" s="1"/>
      <c r="H797" s="1"/>
      <c r="I797" s="1"/>
      <c r="J797" s="1"/>
      <c r="K797" s="1"/>
      <c r="L797" s="1"/>
      <c r="M797" s="1"/>
      <c r="N797" s="1"/>
      <c r="O797" s="1"/>
      <c r="P797" s="1"/>
      <c r="Q797" s="1"/>
      <c r="R797" s="1"/>
      <c r="S797" s="1"/>
      <c r="T797" s="1"/>
      <c r="U797" s="1"/>
      <c r="V797" s="1"/>
      <c r="W797" s="1"/>
      <c r="X797" s="1"/>
      <c r="Y797" s="1"/>
      <c r="Z797" s="1"/>
    </row>
    <row r="798" spans="1:26" ht="16.5" customHeight="1">
      <c r="A798" s="221"/>
      <c r="B798" s="221"/>
      <c r="C798" s="221"/>
      <c r="D798" s="221"/>
      <c r="E798" s="1"/>
      <c r="F798" s="221"/>
      <c r="G798" s="1"/>
      <c r="H798" s="1"/>
      <c r="I798" s="1"/>
      <c r="J798" s="1"/>
      <c r="K798" s="1"/>
      <c r="L798" s="1"/>
      <c r="M798" s="1"/>
      <c r="N798" s="1"/>
      <c r="O798" s="1"/>
      <c r="P798" s="1"/>
      <c r="Q798" s="1"/>
      <c r="R798" s="1"/>
      <c r="S798" s="1"/>
      <c r="T798" s="1"/>
      <c r="U798" s="1"/>
      <c r="V798" s="1"/>
      <c r="W798" s="1"/>
      <c r="X798" s="1"/>
      <c r="Y798" s="1"/>
      <c r="Z798" s="1"/>
    </row>
    <row r="799" spans="1:26" ht="16.5" customHeight="1">
      <c r="A799" s="221"/>
      <c r="B799" s="221"/>
      <c r="C799" s="221"/>
      <c r="D799" s="221"/>
      <c r="E799" s="1"/>
      <c r="F799" s="221"/>
      <c r="G799" s="1"/>
      <c r="H799" s="1"/>
      <c r="I799" s="1"/>
      <c r="J799" s="1"/>
      <c r="K799" s="1"/>
      <c r="L799" s="1"/>
      <c r="M799" s="1"/>
      <c r="N799" s="1"/>
      <c r="O799" s="1"/>
      <c r="P799" s="1"/>
      <c r="Q799" s="1"/>
      <c r="R799" s="1"/>
      <c r="S799" s="1"/>
      <c r="T799" s="1"/>
      <c r="U799" s="1"/>
      <c r="V799" s="1"/>
      <c r="W799" s="1"/>
      <c r="X799" s="1"/>
      <c r="Y799" s="1"/>
      <c r="Z799" s="1"/>
    </row>
    <row r="800" spans="1:26" ht="16.5" customHeight="1">
      <c r="A800" s="221"/>
      <c r="B800" s="221"/>
      <c r="C800" s="221"/>
      <c r="D800" s="221"/>
      <c r="E800" s="1"/>
      <c r="F800" s="221"/>
      <c r="G800" s="1"/>
      <c r="H800" s="1"/>
      <c r="I800" s="1"/>
      <c r="J800" s="1"/>
      <c r="K800" s="1"/>
      <c r="L800" s="1"/>
      <c r="M800" s="1"/>
      <c r="N800" s="1"/>
      <c r="O800" s="1"/>
      <c r="P800" s="1"/>
      <c r="Q800" s="1"/>
      <c r="R800" s="1"/>
      <c r="S800" s="1"/>
      <c r="T800" s="1"/>
      <c r="U800" s="1"/>
      <c r="V800" s="1"/>
      <c r="W800" s="1"/>
      <c r="X800" s="1"/>
      <c r="Y800" s="1"/>
      <c r="Z800" s="1"/>
    </row>
    <row r="801" spans="1:26" ht="16.5" customHeight="1">
      <c r="A801" s="221"/>
      <c r="B801" s="221"/>
      <c r="C801" s="221"/>
      <c r="D801" s="221"/>
      <c r="E801" s="1"/>
      <c r="F801" s="221"/>
      <c r="G801" s="1"/>
      <c r="H801" s="1"/>
      <c r="I801" s="1"/>
      <c r="J801" s="1"/>
      <c r="K801" s="1"/>
      <c r="L801" s="1"/>
      <c r="M801" s="1"/>
      <c r="N801" s="1"/>
      <c r="O801" s="1"/>
      <c r="P801" s="1"/>
      <c r="Q801" s="1"/>
      <c r="R801" s="1"/>
      <c r="S801" s="1"/>
      <c r="T801" s="1"/>
      <c r="U801" s="1"/>
      <c r="V801" s="1"/>
      <c r="W801" s="1"/>
      <c r="X801" s="1"/>
      <c r="Y801" s="1"/>
      <c r="Z801" s="1"/>
    </row>
    <row r="802" spans="1:26" ht="16.5" customHeight="1">
      <c r="A802" s="221"/>
      <c r="B802" s="221"/>
      <c r="C802" s="221"/>
      <c r="D802" s="221"/>
      <c r="E802" s="1"/>
      <c r="F802" s="221"/>
      <c r="G802" s="1"/>
      <c r="H802" s="1"/>
      <c r="I802" s="1"/>
      <c r="J802" s="1"/>
      <c r="K802" s="1"/>
      <c r="L802" s="1"/>
      <c r="M802" s="1"/>
      <c r="N802" s="1"/>
      <c r="O802" s="1"/>
      <c r="P802" s="1"/>
      <c r="Q802" s="1"/>
      <c r="R802" s="1"/>
      <c r="S802" s="1"/>
      <c r="T802" s="1"/>
      <c r="U802" s="1"/>
      <c r="V802" s="1"/>
      <c r="W802" s="1"/>
      <c r="X802" s="1"/>
      <c r="Y802" s="1"/>
      <c r="Z802" s="1"/>
    </row>
    <row r="803" spans="1:26" ht="16.5" customHeight="1">
      <c r="A803" s="221"/>
      <c r="B803" s="221"/>
      <c r="C803" s="221"/>
      <c r="D803" s="221"/>
      <c r="E803" s="1"/>
      <c r="F803" s="221"/>
      <c r="G803" s="1"/>
      <c r="H803" s="1"/>
      <c r="I803" s="1"/>
      <c r="J803" s="1"/>
      <c r="K803" s="1"/>
      <c r="L803" s="1"/>
      <c r="M803" s="1"/>
      <c r="N803" s="1"/>
      <c r="O803" s="1"/>
      <c r="P803" s="1"/>
      <c r="Q803" s="1"/>
      <c r="R803" s="1"/>
      <c r="S803" s="1"/>
      <c r="T803" s="1"/>
      <c r="U803" s="1"/>
      <c r="V803" s="1"/>
      <c r="W803" s="1"/>
      <c r="X803" s="1"/>
      <c r="Y803" s="1"/>
      <c r="Z803" s="1"/>
    </row>
    <row r="804" spans="1:26" ht="16.5" customHeight="1">
      <c r="A804" s="221"/>
      <c r="B804" s="221"/>
      <c r="C804" s="221"/>
      <c r="D804" s="221"/>
      <c r="E804" s="1"/>
      <c r="F804" s="221"/>
      <c r="G804" s="1"/>
      <c r="H804" s="1"/>
      <c r="I804" s="1"/>
      <c r="J804" s="1"/>
      <c r="K804" s="1"/>
      <c r="L804" s="1"/>
      <c r="M804" s="1"/>
      <c r="N804" s="1"/>
      <c r="O804" s="1"/>
      <c r="P804" s="1"/>
      <c r="Q804" s="1"/>
      <c r="R804" s="1"/>
      <c r="S804" s="1"/>
      <c r="T804" s="1"/>
      <c r="U804" s="1"/>
      <c r="V804" s="1"/>
      <c r="W804" s="1"/>
      <c r="X804" s="1"/>
      <c r="Y804" s="1"/>
      <c r="Z804" s="1"/>
    </row>
    <row r="805" spans="1:26" ht="16.5" customHeight="1">
      <c r="A805" s="221"/>
      <c r="B805" s="221"/>
      <c r="C805" s="221"/>
      <c r="D805" s="221"/>
      <c r="E805" s="1"/>
      <c r="F805" s="221"/>
      <c r="G805" s="1"/>
      <c r="H805" s="1"/>
      <c r="I805" s="1"/>
      <c r="J805" s="1"/>
      <c r="K805" s="1"/>
      <c r="L805" s="1"/>
      <c r="M805" s="1"/>
      <c r="N805" s="1"/>
      <c r="O805" s="1"/>
      <c r="P805" s="1"/>
      <c r="Q805" s="1"/>
      <c r="R805" s="1"/>
      <c r="S805" s="1"/>
      <c r="T805" s="1"/>
      <c r="U805" s="1"/>
      <c r="V805" s="1"/>
      <c r="W805" s="1"/>
      <c r="X805" s="1"/>
      <c r="Y805" s="1"/>
      <c r="Z805" s="1"/>
    </row>
    <row r="806" spans="1:26" ht="16.5" customHeight="1">
      <c r="A806" s="221"/>
      <c r="B806" s="221"/>
      <c r="C806" s="221"/>
      <c r="D806" s="221"/>
      <c r="E806" s="1"/>
      <c r="F806" s="221"/>
      <c r="G806" s="1"/>
      <c r="H806" s="1"/>
      <c r="I806" s="1"/>
      <c r="J806" s="1"/>
      <c r="K806" s="1"/>
      <c r="L806" s="1"/>
      <c r="M806" s="1"/>
      <c r="N806" s="1"/>
      <c r="O806" s="1"/>
      <c r="P806" s="1"/>
      <c r="Q806" s="1"/>
      <c r="R806" s="1"/>
      <c r="S806" s="1"/>
      <c r="T806" s="1"/>
      <c r="U806" s="1"/>
      <c r="V806" s="1"/>
      <c r="W806" s="1"/>
      <c r="X806" s="1"/>
      <c r="Y806" s="1"/>
      <c r="Z806" s="1"/>
    </row>
    <row r="807" spans="1:26" ht="16.5" customHeight="1">
      <c r="A807" s="221"/>
      <c r="B807" s="221"/>
      <c r="C807" s="221"/>
      <c r="D807" s="221"/>
      <c r="E807" s="1"/>
      <c r="F807" s="221"/>
      <c r="G807" s="1"/>
      <c r="H807" s="1"/>
      <c r="I807" s="1"/>
      <c r="J807" s="1"/>
      <c r="K807" s="1"/>
      <c r="L807" s="1"/>
      <c r="M807" s="1"/>
      <c r="N807" s="1"/>
      <c r="O807" s="1"/>
      <c r="P807" s="1"/>
      <c r="Q807" s="1"/>
      <c r="R807" s="1"/>
      <c r="S807" s="1"/>
      <c r="T807" s="1"/>
      <c r="U807" s="1"/>
      <c r="V807" s="1"/>
      <c r="W807" s="1"/>
      <c r="X807" s="1"/>
      <c r="Y807" s="1"/>
      <c r="Z807" s="1"/>
    </row>
    <row r="808" spans="1:26" ht="16.5" customHeight="1">
      <c r="A808" s="221"/>
      <c r="B808" s="221"/>
      <c r="C808" s="221"/>
      <c r="D808" s="221"/>
      <c r="E808" s="1"/>
      <c r="F808" s="221"/>
      <c r="G808" s="1"/>
      <c r="H808" s="1"/>
      <c r="I808" s="1"/>
      <c r="J808" s="1"/>
      <c r="K808" s="1"/>
      <c r="L808" s="1"/>
      <c r="M808" s="1"/>
      <c r="N808" s="1"/>
      <c r="O808" s="1"/>
      <c r="P808" s="1"/>
      <c r="Q808" s="1"/>
      <c r="R808" s="1"/>
      <c r="S808" s="1"/>
      <c r="T808" s="1"/>
      <c r="U808" s="1"/>
      <c r="V808" s="1"/>
      <c r="W808" s="1"/>
      <c r="X808" s="1"/>
      <c r="Y808" s="1"/>
      <c r="Z808" s="1"/>
    </row>
    <row r="809" spans="1:26" ht="16.5" customHeight="1">
      <c r="A809" s="221"/>
      <c r="B809" s="221"/>
      <c r="C809" s="221"/>
      <c r="D809" s="221"/>
      <c r="E809" s="1"/>
      <c r="F809" s="221"/>
      <c r="G809" s="1"/>
      <c r="H809" s="1"/>
      <c r="I809" s="1"/>
      <c r="J809" s="1"/>
      <c r="K809" s="1"/>
      <c r="L809" s="1"/>
      <c r="M809" s="1"/>
      <c r="N809" s="1"/>
      <c r="O809" s="1"/>
      <c r="P809" s="1"/>
      <c r="Q809" s="1"/>
      <c r="R809" s="1"/>
      <c r="S809" s="1"/>
      <c r="T809" s="1"/>
      <c r="U809" s="1"/>
      <c r="V809" s="1"/>
      <c r="W809" s="1"/>
      <c r="X809" s="1"/>
      <c r="Y809" s="1"/>
      <c r="Z809" s="1"/>
    </row>
    <row r="810" spans="1:26" ht="16.5" customHeight="1">
      <c r="A810" s="221"/>
      <c r="B810" s="221"/>
      <c r="C810" s="221"/>
      <c r="D810" s="221"/>
      <c r="E810" s="1"/>
      <c r="F810" s="221"/>
      <c r="G810" s="1"/>
      <c r="H810" s="1"/>
      <c r="I810" s="1"/>
      <c r="J810" s="1"/>
      <c r="K810" s="1"/>
      <c r="L810" s="1"/>
      <c r="M810" s="1"/>
      <c r="N810" s="1"/>
      <c r="O810" s="1"/>
      <c r="P810" s="1"/>
      <c r="Q810" s="1"/>
      <c r="R810" s="1"/>
      <c r="S810" s="1"/>
      <c r="T810" s="1"/>
      <c r="U810" s="1"/>
      <c r="V810" s="1"/>
      <c r="W810" s="1"/>
      <c r="X810" s="1"/>
      <c r="Y810" s="1"/>
      <c r="Z810" s="1"/>
    </row>
    <row r="811" spans="1:26" ht="16.5" customHeight="1">
      <c r="A811" s="221"/>
      <c r="B811" s="221"/>
      <c r="C811" s="221"/>
      <c r="D811" s="221"/>
      <c r="E811" s="1"/>
      <c r="F811" s="221"/>
      <c r="G811" s="1"/>
      <c r="H811" s="1"/>
      <c r="I811" s="1"/>
      <c r="J811" s="1"/>
      <c r="K811" s="1"/>
      <c r="L811" s="1"/>
      <c r="M811" s="1"/>
      <c r="N811" s="1"/>
      <c r="O811" s="1"/>
      <c r="P811" s="1"/>
      <c r="Q811" s="1"/>
      <c r="R811" s="1"/>
      <c r="S811" s="1"/>
      <c r="T811" s="1"/>
      <c r="U811" s="1"/>
      <c r="V811" s="1"/>
      <c r="W811" s="1"/>
      <c r="X811" s="1"/>
      <c r="Y811" s="1"/>
      <c r="Z811" s="1"/>
    </row>
    <row r="812" spans="1:26" ht="16.5" customHeight="1">
      <c r="A812" s="221"/>
      <c r="B812" s="221"/>
      <c r="C812" s="221"/>
      <c r="D812" s="221"/>
      <c r="E812" s="1"/>
      <c r="F812" s="221"/>
      <c r="G812" s="1"/>
      <c r="H812" s="1"/>
      <c r="I812" s="1"/>
      <c r="J812" s="1"/>
      <c r="K812" s="1"/>
      <c r="L812" s="1"/>
      <c r="M812" s="1"/>
      <c r="N812" s="1"/>
      <c r="O812" s="1"/>
      <c r="P812" s="1"/>
      <c r="Q812" s="1"/>
      <c r="R812" s="1"/>
      <c r="S812" s="1"/>
      <c r="T812" s="1"/>
      <c r="U812" s="1"/>
      <c r="V812" s="1"/>
      <c r="W812" s="1"/>
      <c r="X812" s="1"/>
      <c r="Y812" s="1"/>
      <c r="Z812" s="1"/>
    </row>
    <row r="813" spans="1:26" ht="16.5" customHeight="1">
      <c r="A813" s="221"/>
      <c r="B813" s="221"/>
      <c r="C813" s="221"/>
      <c r="D813" s="221"/>
      <c r="E813" s="1"/>
      <c r="F813" s="221"/>
      <c r="G813" s="1"/>
      <c r="H813" s="1"/>
      <c r="I813" s="1"/>
      <c r="J813" s="1"/>
      <c r="K813" s="1"/>
      <c r="L813" s="1"/>
      <c r="M813" s="1"/>
      <c r="N813" s="1"/>
      <c r="O813" s="1"/>
      <c r="P813" s="1"/>
      <c r="Q813" s="1"/>
      <c r="R813" s="1"/>
      <c r="S813" s="1"/>
      <c r="T813" s="1"/>
      <c r="U813" s="1"/>
      <c r="V813" s="1"/>
      <c r="W813" s="1"/>
      <c r="X813" s="1"/>
      <c r="Y813" s="1"/>
      <c r="Z813" s="1"/>
    </row>
    <row r="814" spans="1:26" ht="16.5" customHeight="1">
      <c r="A814" s="221"/>
      <c r="B814" s="221"/>
      <c r="C814" s="221"/>
      <c r="D814" s="221"/>
      <c r="E814" s="1"/>
      <c r="F814" s="221"/>
      <c r="G814" s="1"/>
      <c r="H814" s="1"/>
      <c r="I814" s="1"/>
      <c r="J814" s="1"/>
      <c r="K814" s="1"/>
      <c r="L814" s="1"/>
      <c r="M814" s="1"/>
      <c r="N814" s="1"/>
      <c r="O814" s="1"/>
      <c r="P814" s="1"/>
      <c r="Q814" s="1"/>
      <c r="R814" s="1"/>
      <c r="S814" s="1"/>
      <c r="T814" s="1"/>
      <c r="U814" s="1"/>
      <c r="V814" s="1"/>
      <c r="W814" s="1"/>
      <c r="X814" s="1"/>
      <c r="Y814" s="1"/>
      <c r="Z814" s="1"/>
    </row>
    <row r="815" spans="1:26" ht="16.5" customHeight="1">
      <c r="A815" s="221"/>
      <c r="B815" s="221"/>
      <c r="C815" s="221"/>
      <c r="D815" s="221"/>
      <c r="E815" s="1"/>
      <c r="F815" s="221"/>
      <c r="G815" s="1"/>
      <c r="H815" s="1"/>
      <c r="I815" s="1"/>
      <c r="J815" s="1"/>
      <c r="K815" s="1"/>
      <c r="L815" s="1"/>
      <c r="M815" s="1"/>
      <c r="N815" s="1"/>
      <c r="O815" s="1"/>
      <c r="P815" s="1"/>
      <c r="Q815" s="1"/>
      <c r="R815" s="1"/>
      <c r="S815" s="1"/>
      <c r="T815" s="1"/>
      <c r="U815" s="1"/>
      <c r="V815" s="1"/>
      <c r="W815" s="1"/>
      <c r="X815" s="1"/>
      <c r="Y815" s="1"/>
      <c r="Z815" s="1"/>
    </row>
    <row r="816" spans="1:26" ht="16.5" customHeight="1">
      <c r="A816" s="221"/>
      <c r="B816" s="221"/>
      <c r="C816" s="221"/>
      <c r="D816" s="221"/>
      <c r="E816" s="1"/>
      <c r="F816" s="221"/>
      <c r="G816" s="1"/>
      <c r="H816" s="1"/>
      <c r="I816" s="1"/>
      <c r="J816" s="1"/>
      <c r="K816" s="1"/>
      <c r="L816" s="1"/>
      <c r="M816" s="1"/>
      <c r="N816" s="1"/>
      <c r="O816" s="1"/>
      <c r="P816" s="1"/>
      <c r="Q816" s="1"/>
      <c r="R816" s="1"/>
      <c r="S816" s="1"/>
      <c r="T816" s="1"/>
      <c r="U816" s="1"/>
      <c r="V816" s="1"/>
      <c r="W816" s="1"/>
      <c r="X816" s="1"/>
      <c r="Y816" s="1"/>
      <c r="Z816" s="1"/>
    </row>
    <row r="817" spans="1:26" ht="16.5" customHeight="1">
      <c r="A817" s="221"/>
      <c r="B817" s="221"/>
      <c r="C817" s="221"/>
      <c r="D817" s="221"/>
      <c r="E817" s="1"/>
      <c r="F817" s="221"/>
      <c r="G817" s="1"/>
      <c r="H817" s="1"/>
      <c r="I817" s="1"/>
      <c r="J817" s="1"/>
      <c r="K817" s="1"/>
      <c r="L817" s="1"/>
      <c r="M817" s="1"/>
      <c r="N817" s="1"/>
      <c r="O817" s="1"/>
      <c r="P817" s="1"/>
      <c r="Q817" s="1"/>
      <c r="R817" s="1"/>
      <c r="S817" s="1"/>
      <c r="T817" s="1"/>
      <c r="U817" s="1"/>
      <c r="V817" s="1"/>
      <c r="W817" s="1"/>
      <c r="X817" s="1"/>
      <c r="Y817" s="1"/>
      <c r="Z817" s="1"/>
    </row>
    <row r="818" spans="1:26" ht="16.5" customHeight="1">
      <c r="A818" s="221"/>
      <c r="B818" s="221"/>
      <c r="C818" s="221"/>
      <c r="D818" s="221"/>
      <c r="E818" s="1"/>
      <c r="F818" s="221"/>
      <c r="G818" s="1"/>
      <c r="H818" s="1"/>
      <c r="I818" s="1"/>
      <c r="J818" s="1"/>
      <c r="K818" s="1"/>
      <c r="L818" s="1"/>
      <c r="M818" s="1"/>
      <c r="N818" s="1"/>
      <c r="O818" s="1"/>
      <c r="P818" s="1"/>
      <c r="Q818" s="1"/>
      <c r="R818" s="1"/>
      <c r="S818" s="1"/>
      <c r="T818" s="1"/>
      <c r="U818" s="1"/>
      <c r="V818" s="1"/>
      <c r="W818" s="1"/>
      <c r="X818" s="1"/>
      <c r="Y818" s="1"/>
      <c r="Z818" s="1"/>
    </row>
    <row r="819" spans="1:26" ht="16.5" customHeight="1">
      <c r="A819" s="221"/>
      <c r="B819" s="221"/>
      <c r="C819" s="221"/>
      <c r="D819" s="221"/>
      <c r="E819" s="1"/>
      <c r="F819" s="221"/>
      <c r="G819" s="1"/>
      <c r="H819" s="1"/>
      <c r="I819" s="1"/>
      <c r="J819" s="1"/>
      <c r="K819" s="1"/>
      <c r="L819" s="1"/>
      <c r="M819" s="1"/>
      <c r="N819" s="1"/>
      <c r="O819" s="1"/>
      <c r="P819" s="1"/>
      <c r="Q819" s="1"/>
      <c r="R819" s="1"/>
      <c r="S819" s="1"/>
      <c r="T819" s="1"/>
      <c r="U819" s="1"/>
      <c r="V819" s="1"/>
      <c r="W819" s="1"/>
      <c r="X819" s="1"/>
      <c r="Y819" s="1"/>
      <c r="Z819" s="1"/>
    </row>
    <row r="820" spans="1:26" ht="16.5" customHeight="1">
      <c r="A820" s="221"/>
      <c r="B820" s="221"/>
      <c r="C820" s="221"/>
      <c r="D820" s="221"/>
      <c r="E820" s="1"/>
      <c r="F820" s="221"/>
      <c r="G820" s="1"/>
      <c r="H820" s="1"/>
      <c r="I820" s="1"/>
      <c r="J820" s="1"/>
      <c r="K820" s="1"/>
      <c r="L820" s="1"/>
      <c r="M820" s="1"/>
      <c r="N820" s="1"/>
      <c r="O820" s="1"/>
      <c r="P820" s="1"/>
      <c r="Q820" s="1"/>
      <c r="R820" s="1"/>
      <c r="S820" s="1"/>
      <c r="T820" s="1"/>
      <c r="U820" s="1"/>
      <c r="V820" s="1"/>
      <c r="W820" s="1"/>
      <c r="X820" s="1"/>
      <c r="Y820" s="1"/>
      <c r="Z820" s="1"/>
    </row>
    <row r="821" spans="1:26" ht="16.5" customHeight="1">
      <c r="A821" s="221"/>
      <c r="B821" s="221"/>
      <c r="C821" s="221"/>
      <c r="D821" s="221"/>
      <c r="E821" s="1"/>
      <c r="F821" s="221"/>
      <c r="G821" s="1"/>
      <c r="H821" s="1"/>
      <c r="I821" s="1"/>
      <c r="J821" s="1"/>
      <c r="K821" s="1"/>
      <c r="L821" s="1"/>
      <c r="M821" s="1"/>
      <c r="N821" s="1"/>
      <c r="O821" s="1"/>
      <c r="P821" s="1"/>
      <c r="Q821" s="1"/>
      <c r="R821" s="1"/>
      <c r="S821" s="1"/>
      <c r="T821" s="1"/>
      <c r="U821" s="1"/>
      <c r="V821" s="1"/>
      <c r="W821" s="1"/>
      <c r="X821" s="1"/>
      <c r="Y821" s="1"/>
      <c r="Z821" s="1"/>
    </row>
    <row r="822" spans="1:26" ht="16.5" customHeight="1">
      <c r="A822" s="221"/>
      <c r="B822" s="221"/>
      <c r="C822" s="221"/>
      <c r="D822" s="221"/>
      <c r="E822" s="1"/>
      <c r="F822" s="221"/>
      <c r="G822" s="1"/>
      <c r="H822" s="1"/>
      <c r="I822" s="1"/>
      <c r="J822" s="1"/>
      <c r="K822" s="1"/>
      <c r="L822" s="1"/>
      <c r="M822" s="1"/>
      <c r="N822" s="1"/>
      <c r="O822" s="1"/>
      <c r="P822" s="1"/>
      <c r="Q822" s="1"/>
      <c r="R822" s="1"/>
      <c r="S822" s="1"/>
      <c r="T822" s="1"/>
      <c r="U822" s="1"/>
      <c r="V822" s="1"/>
      <c r="W822" s="1"/>
      <c r="X822" s="1"/>
      <c r="Y822" s="1"/>
      <c r="Z822" s="1"/>
    </row>
    <row r="823" spans="1:26" ht="16.5" customHeight="1">
      <c r="A823" s="221"/>
      <c r="B823" s="221"/>
      <c r="C823" s="221"/>
      <c r="D823" s="221"/>
      <c r="E823" s="1"/>
      <c r="F823" s="221"/>
      <c r="G823" s="1"/>
      <c r="H823" s="1"/>
      <c r="I823" s="1"/>
      <c r="J823" s="1"/>
      <c r="K823" s="1"/>
      <c r="L823" s="1"/>
      <c r="M823" s="1"/>
      <c r="N823" s="1"/>
      <c r="O823" s="1"/>
      <c r="P823" s="1"/>
      <c r="Q823" s="1"/>
      <c r="R823" s="1"/>
      <c r="S823" s="1"/>
      <c r="T823" s="1"/>
      <c r="U823" s="1"/>
      <c r="V823" s="1"/>
      <c r="W823" s="1"/>
      <c r="X823" s="1"/>
      <c r="Y823" s="1"/>
      <c r="Z823" s="1"/>
    </row>
    <row r="824" spans="1:26" ht="16.5" customHeight="1">
      <c r="A824" s="221"/>
      <c r="B824" s="221"/>
      <c r="C824" s="221"/>
      <c r="D824" s="221"/>
      <c r="E824" s="1"/>
      <c r="F824" s="221"/>
      <c r="G824" s="1"/>
      <c r="H824" s="1"/>
      <c r="I824" s="1"/>
      <c r="J824" s="1"/>
      <c r="K824" s="1"/>
      <c r="L824" s="1"/>
      <c r="M824" s="1"/>
      <c r="N824" s="1"/>
      <c r="O824" s="1"/>
      <c r="P824" s="1"/>
      <c r="Q824" s="1"/>
      <c r="R824" s="1"/>
      <c r="S824" s="1"/>
      <c r="T824" s="1"/>
      <c r="U824" s="1"/>
      <c r="V824" s="1"/>
      <c r="W824" s="1"/>
      <c r="X824" s="1"/>
      <c r="Y824" s="1"/>
      <c r="Z824" s="1"/>
    </row>
    <row r="825" spans="1:26" ht="16.5" customHeight="1">
      <c r="A825" s="221"/>
      <c r="B825" s="221"/>
      <c r="C825" s="221"/>
      <c r="D825" s="221"/>
      <c r="E825" s="1"/>
      <c r="F825" s="221"/>
      <c r="G825" s="1"/>
      <c r="H825" s="1"/>
      <c r="I825" s="1"/>
      <c r="J825" s="1"/>
      <c r="K825" s="1"/>
      <c r="L825" s="1"/>
      <c r="M825" s="1"/>
      <c r="N825" s="1"/>
      <c r="O825" s="1"/>
      <c r="P825" s="1"/>
      <c r="Q825" s="1"/>
      <c r="R825" s="1"/>
      <c r="S825" s="1"/>
      <c r="T825" s="1"/>
      <c r="U825" s="1"/>
      <c r="V825" s="1"/>
      <c r="W825" s="1"/>
      <c r="X825" s="1"/>
      <c r="Y825" s="1"/>
      <c r="Z825" s="1"/>
    </row>
    <row r="826" spans="1:26" ht="16.5" customHeight="1">
      <c r="A826" s="221"/>
      <c r="B826" s="221"/>
      <c r="C826" s="221"/>
      <c r="D826" s="221"/>
      <c r="E826" s="1"/>
      <c r="F826" s="221"/>
      <c r="G826" s="1"/>
      <c r="H826" s="1"/>
      <c r="I826" s="1"/>
      <c r="J826" s="1"/>
      <c r="K826" s="1"/>
      <c r="L826" s="1"/>
      <c r="M826" s="1"/>
      <c r="N826" s="1"/>
      <c r="O826" s="1"/>
      <c r="P826" s="1"/>
      <c r="Q826" s="1"/>
      <c r="R826" s="1"/>
      <c r="S826" s="1"/>
      <c r="T826" s="1"/>
      <c r="U826" s="1"/>
      <c r="V826" s="1"/>
      <c r="W826" s="1"/>
      <c r="X826" s="1"/>
      <c r="Y826" s="1"/>
      <c r="Z826" s="1"/>
    </row>
    <row r="827" spans="1:26" ht="16.5" customHeight="1">
      <c r="A827" s="221"/>
      <c r="B827" s="221"/>
      <c r="C827" s="221"/>
      <c r="D827" s="221"/>
      <c r="E827" s="1"/>
      <c r="F827" s="221"/>
      <c r="G827" s="1"/>
      <c r="H827" s="1"/>
      <c r="I827" s="1"/>
      <c r="J827" s="1"/>
      <c r="K827" s="1"/>
      <c r="L827" s="1"/>
      <c r="M827" s="1"/>
      <c r="N827" s="1"/>
      <c r="O827" s="1"/>
      <c r="P827" s="1"/>
      <c r="Q827" s="1"/>
      <c r="R827" s="1"/>
      <c r="S827" s="1"/>
      <c r="T827" s="1"/>
      <c r="U827" s="1"/>
      <c r="V827" s="1"/>
      <c r="W827" s="1"/>
      <c r="X827" s="1"/>
      <c r="Y827" s="1"/>
      <c r="Z827" s="1"/>
    </row>
    <row r="828" spans="1:26" ht="16.5" customHeight="1">
      <c r="A828" s="221"/>
      <c r="B828" s="221"/>
      <c r="C828" s="221"/>
      <c r="D828" s="221"/>
      <c r="E828" s="1"/>
      <c r="F828" s="221"/>
      <c r="G828" s="1"/>
      <c r="H828" s="1"/>
      <c r="I828" s="1"/>
      <c r="J828" s="1"/>
      <c r="K828" s="1"/>
      <c r="L828" s="1"/>
      <c r="M828" s="1"/>
      <c r="N828" s="1"/>
      <c r="O828" s="1"/>
      <c r="P828" s="1"/>
      <c r="Q828" s="1"/>
      <c r="R828" s="1"/>
      <c r="S828" s="1"/>
      <c r="T828" s="1"/>
      <c r="U828" s="1"/>
      <c r="V828" s="1"/>
      <c r="W828" s="1"/>
      <c r="X828" s="1"/>
      <c r="Y828" s="1"/>
      <c r="Z828" s="1"/>
    </row>
    <row r="829" spans="1:26" ht="16.5" customHeight="1">
      <c r="A829" s="221"/>
      <c r="B829" s="221"/>
      <c r="C829" s="221"/>
      <c r="D829" s="221"/>
      <c r="E829" s="1"/>
      <c r="F829" s="221"/>
      <c r="G829" s="1"/>
      <c r="H829" s="1"/>
      <c r="I829" s="1"/>
      <c r="J829" s="1"/>
      <c r="K829" s="1"/>
      <c r="L829" s="1"/>
      <c r="M829" s="1"/>
      <c r="N829" s="1"/>
      <c r="O829" s="1"/>
      <c r="P829" s="1"/>
      <c r="Q829" s="1"/>
      <c r="R829" s="1"/>
      <c r="S829" s="1"/>
      <c r="T829" s="1"/>
      <c r="U829" s="1"/>
      <c r="V829" s="1"/>
      <c r="W829" s="1"/>
      <c r="X829" s="1"/>
      <c r="Y829" s="1"/>
      <c r="Z829" s="1"/>
    </row>
    <row r="830" spans="1:26" ht="16.5" customHeight="1">
      <c r="A830" s="221"/>
      <c r="B830" s="221"/>
      <c r="C830" s="221"/>
      <c r="D830" s="221"/>
      <c r="E830" s="1"/>
      <c r="F830" s="221"/>
      <c r="G830" s="1"/>
      <c r="H830" s="1"/>
      <c r="I830" s="1"/>
      <c r="J830" s="1"/>
      <c r="K830" s="1"/>
      <c r="L830" s="1"/>
      <c r="M830" s="1"/>
      <c r="N830" s="1"/>
      <c r="O830" s="1"/>
      <c r="P830" s="1"/>
      <c r="Q830" s="1"/>
      <c r="R830" s="1"/>
      <c r="S830" s="1"/>
      <c r="T830" s="1"/>
      <c r="U830" s="1"/>
      <c r="V830" s="1"/>
      <c r="W830" s="1"/>
      <c r="X830" s="1"/>
      <c r="Y830" s="1"/>
      <c r="Z830" s="1"/>
    </row>
    <row r="831" spans="1:26" ht="16.5" customHeight="1">
      <c r="A831" s="221"/>
      <c r="B831" s="221"/>
      <c r="C831" s="221"/>
      <c r="D831" s="221"/>
      <c r="E831" s="1"/>
      <c r="F831" s="221"/>
      <c r="G831" s="1"/>
      <c r="H831" s="1"/>
      <c r="I831" s="1"/>
      <c r="J831" s="1"/>
      <c r="K831" s="1"/>
      <c r="L831" s="1"/>
      <c r="M831" s="1"/>
      <c r="N831" s="1"/>
      <c r="O831" s="1"/>
      <c r="P831" s="1"/>
      <c r="Q831" s="1"/>
      <c r="R831" s="1"/>
      <c r="S831" s="1"/>
      <c r="T831" s="1"/>
      <c r="U831" s="1"/>
      <c r="V831" s="1"/>
      <c r="W831" s="1"/>
      <c r="X831" s="1"/>
      <c r="Y831" s="1"/>
      <c r="Z831" s="1"/>
    </row>
    <row r="832" spans="1:26" ht="16.5" customHeight="1">
      <c r="A832" s="221"/>
      <c r="B832" s="221"/>
      <c r="C832" s="221"/>
      <c r="D832" s="221"/>
      <c r="E832" s="1"/>
      <c r="F832" s="221"/>
      <c r="G832" s="1"/>
      <c r="H832" s="1"/>
      <c r="I832" s="1"/>
      <c r="J832" s="1"/>
      <c r="K832" s="1"/>
      <c r="L832" s="1"/>
      <c r="M832" s="1"/>
      <c r="N832" s="1"/>
      <c r="O832" s="1"/>
      <c r="P832" s="1"/>
      <c r="Q832" s="1"/>
      <c r="R832" s="1"/>
      <c r="S832" s="1"/>
      <c r="T832" s="1"/>
      <c r="U832" s="1"/>
      <c r="V832" s="1"/>
      <c r="W832" s="1"/>
      <c r="X832" s="1"/>
      <c r="Y832" s="1"/>
      <c r="Z832" s="1"/>
    </row>
    <row r="833" spans="1:26" ht="16.5" customHeight="1">
      <c r="A833" s="221"/>
      <c r="B833" s="221"/>
      <c r="C833" s="221"/>
      <c r="D833" s="221"/>
      <c r="E833" s="1"/>
      <c r="F833" s="221"/>
      <c r="G833" s="1"/>
      <c r="H833" s="1"/>
      <c r="I833" s="1"/>
      <c r="J833" s="1"/>
      <c r="K833" s="1"/>
      <c r="L833" s="1"/>
      <c r="M833" s="1"/>
      <c r="N833" s="1"/>
      <c r="O833" s="1"/>
      <c r="P833" s="1"/>
      <c r="Q833" s="1"/>
      <c r="R833" s="1"/>
      <c r="S833" s="1"/>
      <c r="T833" s="1"/>
      <c r="U833" s="1"/>
      <c r="V833" s="1"/>
      <c r="W833" s="1"/>
      <c r="X833" s="1"/>
      <c r="Y833" s="1"/>
      <c r="Z833" s="1"/>
    </row>
    <row r="834" spans="1:26" ht="16.5" customHeight="1">
      <c r="A834" s="221"/>
      <c r="B834" s="221"/>
      <c r="C834" s="221"/>
      <c r="D834" s="221"/>
      <c r="E834" s="1"/>
      <c r="F834" s="221"/>
      <c r="G834" s="1"/>
      <c r="H834" s="1"/>
      <c r="I834" s="1"/>
      <c r="J834" s="1"/>
      <c r="K834" s="1"/>
      <c r="L834" s="1"/>
      <c r="M834" s="1"/>
      <c r="N834" s="1"/>
      <c r="O834" s="1"/>
      <c r="P834" s="1"/>
      <c r="Q834" s="1"/>
      <c r="R834" s="1"/>
      <c r="S834" s="1"/>
      <c r="T834" s="1"/>
      <c r="U834" s="1"/>
      <c r="V834" s="1"/>
      <c r="W834" s="1"/>
      <c r="X834" s="1"/>
      <c r="Y834" s="1"/>
      <c r="Z834" s="1"/>
    </row>
    <row r="835" spans="1:26" ht="16.5" customHeight="1">
      <c r="A835" s="221"/>
      <c r="B835" s="221"/>
      <c r="C835" s="221"/>
      <c r="D835" s="221"/>
      <c r="E835" s="1"/>
      <c r="F835" s="221"/>
      <c r="G835" s="1"/>
      <c r="H835" s="1"/>
      <c r="I835" s="1"/>
      <c r="J835" s="1"/>
      <c r="K835" s="1"/>
      <c r="L835" s="1"/>
      <c r="M835" s="1"/>
      <c r="N835" s="1"/>
      <c r="O835" s="1"/>
      <c r="P835" s="1"/>
      <c r="Q835" s="1"/>
      <c r="R835" s="1"/>
      <c r="S835" s="1"/>
      <c r="T835" s="1"/>
      <c r="U835" s="1"/>
      <c r="V835" s="1"/>
      <c r="W835" s="1"/>
      <c r="X835" s="1"/>
      <c r="Y835" s="1"/>
      <c r="Z835" s="1"/>
    </row>
    <row r="836" spans="1:26" ht="16.5" customHeight="1">
      <c r="A836" s="221"/>
      <c r="B836" s="221"/>
      <c r="C836" s="221"/>
      <c r="D836" s="221"/>
      <c r="E836" s="1"/>
      <c r="F836" s="221"/>
      <c r="G836" s="1"/>
      <c r="H836" s="1"/>
      <c r="I836" s="1"/>
      <c r="J836" s="1"/>
      <c r="K836" s="1"/>
      <c r="L836" s="1"/>
      <c r="M836" s="1"/>
      <c r="N836" s="1"/>
      <c r="O836" s="1"/>
      <c r="P836" s="1"/>
      <c r="Q836" s="1"/>
      <c r="R836" s="1"/>
      <c r="S836" s="1"/>
      <c r="T836" s="1"/>
      <c r="U836" s="1"/>
      <c r="V836" s="1"/>
      <c r="W836" s="1"/>
      <c r="X836" s="1"/>
      <c r="Y836" s="1"/>
      <c r="Z836" s="1"/>
    </row>
    <row r="837" spans="1:26" ht="16.5" customHeight="1">
      <c r="A837" s="221"/>
      <c r="B837" s="221"/>
      <c r="C837" s="221"/>
      <c r="D837" s="221"/>
      <c r="E837" s="1"/>
      <c r="F837" s="221"/>
      <c r="G837" s="1"/>
      <c r="H837" s="1"/>
      <c r="I837" s="1"/>
      <c r="J837" s="1"/>
      <c r="K837" s="1"/>
      <c r="L837" s="1"/>
      <c r="M837" s="1"/>
      <c r="N837" s="1"/>
      <c r="O837" s="1"/>
      <c r="P837" s="1"/>
      <c r="Q837" s="1"/>
      <c r="R837" s="1"/>
      <c r="S837" s="1"/>
      <c r="T837" s="1"/>
      <c r="U837" s="1"/>
      <c r="V837" s="1"/>
      <c r="W837" s="1"/>
      <c r="X837" s="1"/>
      <c r="Y837" s="1"/>
      <c r="Z837" s="1"/>
    </row>
    <row r="838" spans="1:26" ht="16.5" customHeight="1">
      <c r="A838" s="221"/>
      <c r="B838" s="221"/>
      <c r="C838" s="221"/>
      <c r="D838" s="221"/>
      <c r="E838" s="1"/>
      <c r="F838" s="221"/>
      <c r="G838" s="1"/>
      <c r="H838" s="1"/>
      <c r="I838" s="1"/>
      <c r="J838" s="1"/>
      <c r="K838" s="1"/>
      <c r="L838" s="1"/>
      <c r="M838" s="1"/>
      <c r="N838" s="1"/>
      <c r="O838" s="1"/>
      <c r="P838" s="1"/>
      <c r="Q838" s="1"/>
      <c r="R838" s="1"/>
      <c r="S838" s="1"/>
      <c r="T838" s="1"/>
      <c r="U838" s="1"/>
      <c r="V838" s="1"/>
      <c r="W838" s="1"/>
      <c r="X838" s="1"/>
      <c r="Y838" s="1"/>
      <c r="Z838" s="1"/>
    </row>
    <row r="839" spans="1:26" ht="16.5" customHeight="1">
      <c r="A839" s="221"/>
      <c r="B839" s="221"/>
      <c r="C839" s="221"/>
      <c r="D839" s="221"/>
      <c r="E839" s="1"/>
      <c r="F839" s="221"/>
      <c r="G839" s="1"/>
      <c r="H839" s="1"/>
      <c r="I839" s="1"/>
      <c r="J839" s="1"/>
      <c r="K839" s="1"/>
      <c r="L839" s="1"/>
      <c r="M839" s="1"/>
      <c r="N839" s="1"/>
      <c r="O839" s="1"/>
      <c r="P839" s="1"/>
      <c r="Q839" s="1"/>
      <c r="R839" s="1"/>
      <c r="S839" s="1"/>
      <c r="T839" s="1"/>
      <c r="U839" s="1"/>
      <c r="V839" s="1"/>
      <c r="W839" s="1"/>
      <c r="X839" s="1"/>
      <c r="Y839" s="1"/>
      <c r="Z839" s="1"/>
    </row>
    <row r="840" spans="1:26" ht="16.5" customHeight="1">
      <c r="A840" s="221"/>
      <c r="B840" s="221"/>
      <c r="C840" s="221"/>
      <c r="D840" s="221"/>
      <c r="E840" s="1"/>
      <c r="F840" s="221"/>
      <c r="G840" s="1"/>
      <c r="H840" s="1"/>
      <c r="I840" s="1"/>
      <c r="J840" s="1"/>
      <c r="K840" s="1"/>
      <c r="L840" s="1"/>
      <c r="M840" s="1"/>
      <c r="N840" s="1"/>
      <c r="O840" s="1"/>
      <c r="P840" s="1"/>
      <c r="Q840" s="1"/>
      <c r="R840" s="1"/>
      <c r="S840" s="1"/>
      <c r="T840" s="1"/>
      <c r="U840" s="1"/>
      <c r="V840" s="1"/>
      <c r="W840" s="1"/>
      <c r="X840" s="1"/>
      <c r="Y840" s="1"/>
      <c r="Z840" s="1"/>
    </row>
    <row r="841" spans="1:26" ht="16.5" customHeight="1">
      <c r="A841" s="221"/>
      <c r="B841" s="221"/>
      <c r="C841" s="221"/>
      <c r="D841" s="221"/>
      <c r="E841" s="1"/>
      <c r="F841" s="221"/>
      <c r="G841" s="1"/>
      <c r="H841" s="1"/>
      <c r="I841" s="1"/>
      <c r="J841" s="1"/>
      <c r="K841" s="1"/>
      <c r="L841" s="1"/>
      <c r="M841" s="1"/>
      <c r="N841" s="1"/>
      <c r="O841" s="1"/>
      <c r="P841" s="1"/>
      <c r="Q841" s="1"/>
      <c r="R841" s="1"/>
      <c r="S841" s="1"/>
      <c r="T841" s="1"/>
      <c r="U841" s="1"/>
      <c r="V841" s="1"/>
      <c r="W841" s="1"/>
      <c r="X841" s="1"/>
      <c r="Y841" s="1"/>
      <c r="Z841" s="1"/>
    </row>
    <row r="842" spans="1:26" ht="16.5" customHeight="1">
      <c r="A842" s="221"/>
      <c r="B842" s="221"/>
      <c r="C842" s="221"/>
      <c r="D842" s="221"/>
      <c r="E842" s="1"/>
      <c r="F842" s="221"/>
      <c r="G842" s="1"/>
      <c r="H842" s="1"/>
      <c r="I842" s="1"/>
      <c r="J842" s="1"/>
      <c r="K842" s="1"/>
      <c r="L842" s="1"/>
      <c r="M842" s="1"/>
      <c r="N842" s="1"/>
      <c r="O842" s="1"/>
      <c r="P842" s="1"/>
      <c r="Q842" s="1"/>
      <c r="R842" s="1"/>
      <c r="S842" s="1"/>
      <c r="T842" s="1"/>
      <c r="U842" s="1"/>
      <c r="V842" s="1"/>
      <c r="W842" s="1"/>
      <c r="X842" s="1"/>
      <c r="Y842" s="1"/>
      <c r="Z842" s="1"/>
    </row>
    <row r="843" spans="1:26" ht="16.5" customHeight="1">
      <c r="A843" s="221"/>
      <c r="B843" s="221"/>
      <c r="C843" s="221"/>
      <c r="D843" s="221"/>
      <c r="E843" s="1"/>
      <c r="F843" s="221"/>
      <c r="G843" s="1"/>
      <c r="H843" s="1"/>
      <c r="I843" s="1"/>
      <c r="J843" s="1"/>
      <c r="K843" s="1"/>
      <c r="L843" s="1"/>
      <c r="M843" s="1"/>
      <c r="N843" s="1"/>
      <c r="O843" s="1"/>
      <c r="P843" s="1"/>
      <c r="Q843" s="1"/>
      <c r="R843" s="1"/>
      <c r="S843" s="1"/>
      <c r="T843" s="1"/>
      <c r="U843" s="1"/>
      <c r="V843" s="1"/>
      <c r="W843" s="1"/>
      <c r="X843" s="1"/>
      <c r="Y843" s="1"/>
      <c r="Z843" s="1"/>
    </row>
    <row r="844" spans="1:26" ht="16.5" customHeight="1">
      <c r="A844" s="221"/>
      <c r="B844" s="221"/>
      <c r="C844" s="221"/>
      <c r="D844" s="221"/>
      <c r="E844" s="1"/>
      <c r="F844" s="221"/>
      <c r="G844" s="1"/>
      <c r="H844" s="1"/>
      <c r="I844" s="1"/>
      <c r="J844" s="1"/>
      <c r="K844" s="1"/>
      <c r="L844" s="1"/>
      <c r="M844" s="1"/>
      <c r="N844" s="1"/>
      <c r="O844" s="1"/>
      <c r="P844" s="1"/>
      <c r="Q844" s="1"/>
      <c r="R844" s="1"/>
      <c r="S844" s="1"/>
      <c r="T844" s="1"/>
      <c r="U844" s="1"/>
      <c r="V844" s="1"/>
      <c r="W844" s="1"/>
      <c r="X844" s="1"/>
      <c r="Y844" s="1"/>
      <c r="Z844" s="1"/>
    </row>
    <row r="845" spans="1:26" ht="16.5" customHeight="1">
      <c r="A845" s="221"/>
      <c r="B845" s="221"/>
      <c r="C845" s="221"/>
      <c r="D845" s="221"/>
      <c r="E845" s="1"/>
      <c r="F845" s="221"/>
      <c r="G845" s="1"/>
      <c r="H845" s="1"/>
      <c r="I845" s="1"/>
      <c r="J845" s="1"/>
      <c r="K845" s="1"/>
      <c r="L845" s="1"/>
      <c r="M845" s="1"/>
      <c r="N845" s="1"/>
      <c r="O845" s="1"/>
      <c r="P845" s="1"/>
      <c r="Q845" s="1"/>
      <c r="R845" s="1"/>
      <c r="S845" s="1"/>
      <c r="T845" s="1"/>
      <c r="U845" s="1"/>
      <c r="V845" s="1"/>
      <c r="W845" s="1"/>
      <c r="X845" s="1"/>
      <c r="Y845" s="1"/>
      <c r="Z845" s="1"/>
    </row>
    <row r="846" spans="1:26" ht="16.5" customHeight="1">
      <c r="A846" s="221"/>
      <c r="B846" s="221"/>
      <c r="C846" s="221"/>
      <c r="D846" s="221"/>
      <c r="E846" s="1"/>
      <c r="F846" s="221"/>
      <c r="G846" s="1"/>
      <c r="H846" s="1"/>
      <c r="I846" s="1"/>
      <c r="J846" s="1"/>
      <c r="K846" s="1"/>
      <c r="L846" s="1"/>
      <c r="M846" s="1"/>
      <c r="N846" s="1"/>
      <c r="O846" s="1"/>
      <c r="P846" s="1"/>
      <c r="Q846" s="1"/>
      <c r="R846" s="1"/>
      <c r="S846" s="1"/>
      <c r="T846" s="1"/>
      <c r="U846" s="1"/>
      <c r="V846" s="1"/>
      <c r="W846" s="1"/>
      <c r="X846" s="1"/>
      <c r="Y846" s="1"/>
      <c r="Z846" s="1"/>
    </row>
    <row r="847" spans="1:26" ht="16.5" customHeight="1">
      <c r="A847" s="221"/>
      <c r="B847" s="221"/>
      <c r="C847" s="221"/>
      <c r="D847" s="221"/>
      <c r="E847" s="1"/>
      <c r="F847" s="221"/>
      <c r="G847" s="1"/>
      <c r="H847" s="1"/>
      <c r="I847" s="1"/>
      <c r="J847" s="1"/>
      <c r="K847" s="1"/>
      <c r="L847" s="1"/>
      <c r="M847" s="1"/>
      <c r="N847" s="1"/>
      <c r="O847" s="1"/>
      <c r="P847" s="1"/>
      <c r="Q847" s="1"/>
      <c r="R847" s="1"/>
      <c r="S847" s="1"/>
      <c r="T847" s="1"/>
      <c r="U847" s="1"/>
      <c r="V847" s="1"/>
      <c r="W847" s="1"/>
      <c r="X847" s="1"/>
      <c r="Y847" s="1"/>
      <c r="Z847" s="1"/>
    </row>
    <row r="848" spans="1:26" ht="16.5" customHeight="1">
      <c r="A848" s="221"/>
      <c r="B848" s="221"/>
      <c r="C848" s="221"/>
      <c r="D848" s="221"/>
      <c r="E848" s="1"/>
      <c r="F848" s="221"/>
      <c r="G848" s="1"/>
      <c r="H848" s="1"/>
      <c r="I848" s="1"/>
      <c r="J848" s="1"/>
      <c r="K848" s="1"/>
      <c r="L848" s="1"/>
      <c r="M848" s="1"/>
      <c r="N848" s="1"/>
      <c r="O848" s="1"/>
      <c r="P848" s="1"/>
      <c r="Q848" s="1"/>
      <c r="R848" s="1"/>
      <c r="S848" s="1"/>
      <c r="T848" s="1"/>
      <c r="U848" s="1"/>
      <c r="V848" s="1"/>
      <c r="W848" s="1"/>
      <c r="X848" s="1"/>
      <c r="Y848" s="1"/>
      <c r="Z848" s="1"/>
    </row>
    <row r="849" spans="1:26" ht="16.5" customHeight="1">
      <c r="A849" s="221"/>
      <c r="B849" s="221"/>
      <c r="C849" s="221"/>
      <c r="D849" s="221"/>
      <c r="E849" s="1"/>
      <c r="F849" s="221"/>
      <c r="G849" s="1"/>
      <c r="H849" s="1"/>
      <c r="I849" s="1"/>
      <c r="J849" s="1"/>
      <c r="K849" s="1"/>
      <c r="L849" s="1"/>
      <c r="M849" s="1"/>
      <c r="N849" s="1"/>
      <c r="O849" s="1"/>
      <c r="P849" s="1"/>
      <c r="Q849" s="1"/>
      <c r="R849" s="1"/>
      <c r="S849" s="1"/>
      <c r="T849" s="1"/>
      <c r="U849" s="1"/>
      <c r="V849" s="1"/>
      <c r="W849" s="1"/>
      <c r="X849" s="1"/>
      <c r="Y849" s="1"/>
      <c r="Z849" s="1"/>
    </row>
    <row r="850" spans="1:26" ht="16.5" customHeight="1">
      <c r="A850" s="221"/>
      <c r="B850" s="221"/>
      <c r="C850" s="221"/>
      <c r="D850" s="221"/>
      <c r="E850" s="1"/>
      <c r="F850" s="221"/>
      <c r="G850" s="1"/>
      <c r="H850" s="1"/>
      <c r="I850" s="1"/>
      <c r="J850" s="1"/>
      <c r="K850" s="1"/>
      <c r="L850" s="1"/>
      <c r="M850" s="1"/>
      <c r="N850" s="1"/>
      <c r="O850" s="1"/>
      <c r="P850" s="1"/>
      <c r="Q850" s="1"/>
      <c r="R850" s="1"/>
      <c r="S850" s="1"/>
      <c r="T850" s="1"/>
      <c r="U850" s="1"/>
      <c r="V850" s="1"/>
      <c r="W850" s="1"/>
      <c r="X850" s="1"/>
      <c r="Y850" s="1"/>
      <c r="Z850" s="1"/>
    </row>
    <row r="851" spans="1:26" ht="16.5" customHeight="1">
      <c r="A851" s="221"/>
      <c r="B851" s="221"/>
      <c r="C851" s="221"/>
      <c r="D851" s="221"/>
      <c r="E851" s="1"/>
      <c r="F851" s="221"/>
      <c r="G851" s="1"/>
      <c r="H851" s="1"/>
      <c r="I851" s="1"/>
      <c r="J851" s="1"/>
      <c r="K851" s="1"/>
      <c r="L851" s="1"/>
      <c r="M851" s="1"/>
      <c r="N851" s="1"/>
      <c r="O851" s="1"/>
      <c r="P851" s="1"/>
      <c r="Q851" s="1"/>
      <c r="R851" s="1"/>
      <c r="S851" s="1"/>
      <c r="T851" s="1"/>
      <c r="U851" s="1"/>
      <c r="V851" s="1"/>
      <c r="W851" s="1"/>
      <c r="X851" s="1"/>
      <c r="Y851" s="1"/>
      <c r="Z851" s="1"/>
    </row>
    <row r="852" spans="1:26" ht="16.5" customHeight="1">
      <c r="A852" s="221"/>
      <c r="B852" s="221"/>
      <c r="C852" s="221"/>
      <c r="D852" s="221"/>
      <c r="E852" s="1"/>
      <c r="F852" s="221"/>
      <c r="G852" s="1"/>
      <c r="H852" s="1"/>
      <c r="I852" s="1"/>
      <c r="J852" s="1"/>
      <c r="K852" s="1"/>
      <c r="L852" s="1"/>
      <c r="M852" s="1"/>
      <c r="N852" s="1"/>
      <c r="O852" s="1"/>
      <c r="P852" s="1"/>
      <c r="Q852" s="1"/>
      <c r="R852" s="1"/>
      <c r="S852" s="1"/>
      <c r="T852" s="1"/>
      <c r="U852" s="1"/>
      <c r="V852" s="1"/>
      <c r="W852" s="1"/>
      <c r="X852" s="1"/>
      <c r="Y852" s="1"/>
      <c r="Z852" s="1"/>
    </row>
    <row r="853" spans="1:26" ht="16.5" customHeight="1">
      <c r="A853" s="221"/>
      <c r="B853" s="221"/>
      <c r="C853" s="221"/>
      <c r="D853" s="221"/>
      <c r="E853" s="1"/>
      <c r="F853" s="221"/>
      <c r="G853" s="1"/>
      <c r="H853" s="1"/>
      <c r="I853" s="1"/>
      <c r="J853" s="1"/>
      <c r="K853" s="1"/>
      <c r="L853" s="1"/>
      <c r="M853" s="1"/>
      <c r="N853" s="1"/>
      <c r="O853" s="1"/>
      <c r="P853" s="1"/>
      <c r="Q853" s="1"/>
      <c r="R853" s="1"/>
      <c r="S853" s="1"/>
      <c r="T853" s="1"/>
      <c r="U853" s="1"/>
      <c r="V853" s="1"/>
      <c r="W853" s="1"/>
      <c r="X853" s="1"/>
      <c r="Y853" s="1"/>
      <c r="Z853" s="1"/>
    </row>
    <row r="854" spans="1:26" ht="16.5" customHeight="1">
      <c r="A854" s="221"/>
      <c r="B854" s="221"/>
      <c r="C854" s="221"/>
      <c r="D854" s="221"/>
      <c r="E854" s="1"/>
      <c r="F854" s="221"/>
      <c r="G854" s="1"/>
      <c r="H854" s="1"/>
      <c r="I854" s="1"/>
      <c r="J854" s="1"/>
      <c r="K854" s="1"/>
      <c r="L854" s="1"/>
      <c r="M854" s="1"/>
      <c r="N854" s="1"/>
      <c r="O854" s="1"/>
      <c r="P854" s="1"/>
      <c r="Q854" s="1"/>
      <c r="R854" s="1"/>
      <c r="S854" s="1"/>
      <c r="T854" s="1"/>
      <c r="U854" s="1"/>
      <c r="V854" s="1"/>
      <c r="W854" s="1"/>
      <c r="X854" s="1"/>
      <c r="Y854" s="1"/>
      <c r="Z854" s="1"/>
    </row>
    <row r="855" spans="1:26" ht="16.5" customHeight="1">
      <c r="A855" s="221"/>
      <c r="B855" s="221"/>
      <c r="C855" s="221"/>
      <c r="D855" s="221"/>
      <c r="E855" s="1"/>
      <c r="F855" s="221"/>
      <c r="G855" s="1"/>
      <c r="H855" s="1"/>
      <c r="I855" s="1"/>
      <c r="J855" s="1"/>
      <c r="K855" s="1"/>
      <c r="L855" s="1"/>
      <c r="M855" s="1"/>
      <c r="N855" s="1"/>
      <c r="O855" s="1"/>
      <c r="P855" s="1"/>
      <c r="Q855" s="1"/>
      <c r="R855" s="1"/>
      <c r="S855" s="1"/>
      <c r="T855" s="1"/>
      <c r="U855" s="1"/>
      <c r="V855" s="1"/>
      <c r="W855" s="1"/>
      <c r="X855" s="1"/>
      <c r="Y855" s="1"/>
      <c r="Z855" s="1"/>
    </row>
    <row r="856" spans="1:26" ht="16.5" customHeight="1">
      <c r="A856" s="221"/>
      <c r="B856" s="221"/>
      <c r="C856" s="221"/>
      <c r="D856" s="221"/>
      <c r="E856" s="1"/>
      <c r="F856" s="221"/>
      <c r="G856" s="1"/>
      <c r="H856" s="1"/>
      <c r="I856" s="1"/>
      <c r="J856" s="1"/>
      <c r="K856" s="1"/>
      <c r="L856" s="1"/>
      <c r="M856" s="1"/>
      <c r="N856" s="1"/>
      <c r="O856" s="1"/>
      <c r="P856" s="1"/>
      <c r="Q856" s="1"/>
      <c r="R856" s="1"/>
      <c r="S856" s="1"/>
      <c r="T856" s="1"/>
      <c r="U856" s="1"/>
      <c r="V856" s="1"/>
      <c r="W856" s="1"/>
      <c r="X856" s="1"/>
      <c r="Y856" s="1"/>
      <c r="Z856" s="1"/>
    </row>
    <row r="857" spans="1:26" ht="16.5" customHeight="1">
      <c r="A857" s="221"/>
      <c r="B857" s="221"/>
      <c r="C857" s="221"/>
      <c r="D857" s="221"/>
      <c r="E857" s="1"/>
      <c r="F857" s="221"/>
      <c r="G857" s="1"/>
      <c r="H857" s="1"/>
      <c r="I857" s="1"/>
      <c r="J857" s="1"/>
      <c r="K857" s="1"/>
      <c r="L857" s="1"/>
      <c r="M857" s="1"/>
      <c r="N857" s="1"/>
      <c r="O857" s="1"/>
      <c r="P857" s="1"/>
      <c r="Q857" s="1"/>
      <c r="R857" s="1"/>
      <c r="S857" s="1"/>
      <c r="T857" s="1"/>
      <c r="U857" s="1"/>
      <c r="V857" s="1"/>
      <c r="W857" s="1"/>
      <c r="X857" s="1"/>
      <c r="Y857" s="1"/>
      <c r="Z857" s="1"/>
    </row>
    <row r="858" spans="1:26" ht="16.5" customHeight="1">
      <c r="A858" s="221"/>
      <c r="B858" s="221"/>
      <c r="C858" s="221"/>
      <c r="D858" s="221"/>
      <c r="E858" s="1"/>
      <c r="F858" s="221"/>
      <c r="G858" s="1"/>
      <c r="H858" s="1"/>
      <c r="I858" s="1"/>
      <c r="J858" s="1"/>
      <c r="K858" s="1"/>
      <c r="L858" s="1"/>
      <c r="M858" s="1"/>
      <c r="N858" s="1"/>
      <c r="O858" s="1"/>
      <c r="P858" s="1"/>
      <c r="Q858" s="1"/>
      <c r="R858" s="1"/>
      <c r="S858" s="1"/>
      <c r="T858" s="1"/>
      <c r="U858" s="1"/>
      <c r="V858" s="1"/>
      <c r="W858" s="1"/>
      <c r="X858" s="1"/>
      <c r="Y858" s="1"/>
      <c r="Z858" s="1"/>
    </row>
    <row r="859" spans="1:26" ht="16.5" customHeight="1">
      <c r="A859" s="221"/>
      <c r="B859" s="221"/>
      <c r="C859" s="221"/>
      <c r="D859" s="221"/>
      <c r="E859" s="1"/>
      <c r="F859" s="221"/>
      <c r="G859" s="1"/>
      <c r="H859" s="1"/>
      <c r="I859" s="1"/>
      <c r="J859" s="1"/>
      <c r="K859" s="1"/>
      <c r="L859" s="1"/>
      <c r="M859" s="1"/>
      <c r="N859" s="1"/>
      <c r="O859" s="1"/>
      <c r="P859" s="1"/>
      <c r="Q859" s="1"/>
      <c r="R859" s="1"/>
      <c r="S859" s="1"/>
      <c r="T859" s="1"/>
      <c r="U859" s="1"/>
      <c r="V859" s="1"/>
      <c r="W859" s="1"/>
      <c r="X859" s="1"/>
      <c r="Y859" s="1"/>
      <c r="Z859" s="1"/>
    </row>
    <row r="860" spans="1:26" ht="16.5" customHeight="1">
      <c r="A860" s="221"/>
      <c r="B860" s="221"/>
      <c r="C860" s="221"/>
      <c r="D860" s="221"/>
      <c r="E860" s="1"/>
      <c r="F860" s="221"/>
      <c r="G860" s="1"/>
      <c r="H860" s="1"/>
      <c r="I860" s="1"/>
      <c r="J860" s="1"/>
      <c r="K860" s="1"/>
      <c r="L860" s="1"/>
      <c r="M860" s="1"/>
      <c r="N860" s="1"/>
      <c r="O860" s="1"/>
      <c r="P860" s="1"/>
      <c r="Q860" s="1"/>
      <c r="R860" s="1"/>
      <c r="S860" s="1"/>
      <c r="T860" s="1"/>
      <c r="U860" s="1"/>
      <c r="V860" s="1"/>
      <c r="W860" s="1"/>
      <c r="X860" s="1"/>
      <c r="Y860" s="1"/>
      <c r="Z860" s="1"/>
    </row>
    <row r="861" spans="1:26" ht="16.5" customHeight="1">
      <c r="A861" s="221"/>
      <c r="B861" s="221"/>
      <c r="C861" s="221"/>
      <c r="D861" s="221"/>
      <c r="E861" s="1"/>
      <c r="F861" s="221"/>
      <c r="G861" s="1"/>
      <c r="H861" s="1"/>
      <c r="I861" s="1"/>
      <c r="J861" s="1"/>
      <c r="K861" s="1"/>
      <c r="L861" s="1"/>
      <c r="M861" s="1"/>
      <c r="N861" s="1"/>
      <c r="O861" s="1"/>
      <c r="P861" s="1"/>
      <c r="Q861" s="1"/>
      <c r="R861" s="1"/>
      <c r="S861" s="1"/>
      <c r="T861" s="1"/>
      <c r="U861" s="1"/>
      <c r="V861" s="1"/>
      <c r="W861" s="1"/>
      <c r="X861" s="1"/>
      <c r="Y861" s="1"/>
      <c r="Z861" s="1"/>
    </row>
    <row r="862" spans="1:26" ht="16.5" customHeight="1">
      <c r="A862" s="221"/>
      <c r="B862" s="221"/>
      <c r="C862" s="221"/>
      <c r="D862" s="221"/>
      <c r="E862" s="1"/>
      <c r="F862" s="221"/>
      <c r="G862" s="1"/>
      <c r="H862" s="1"/>
      <c r="I862" s="1"/>
      <c r="J862" s="1"/>
      <c r="K862" s="1"/>
      <c r="L862" s="1"/>
      <c r="M862" s="1"/>
      <c r="N862" s="1"/>
      <c r="O862" s="1"/>
      <c r="P862" s="1"/>
      <c r="Q862" s="1"/>
      <c r="R862" s="1"/>
      <c r="S862" s="1"/>
      <c r="T862" s="1"/>
      <c r="U862" s="1"/>
      <c r="V862" s="1"/>
      <c r="W862" s="1"/>
      <c r="X862" s="1"/>
      <c r="Y862" s="1"/>
      <c r="Z862" s="1"/>
    </row>
    <row r="863" spans="1:26" ht="16.5" customHeight="1">
      <c r="A863" s="221"/>
      <c r="B863" s="221"/>
      <c r="C863" s="221"/>
      <c r="D863" s="221"/>
      <c r="E863" s="1"/>
      <c r="F863" s="221"/>
      <c r="G863" s="1"/>
      <c r="H863" s="1"/>
      <c r="I863" s="1"/>
      <c r="J863" s="1"/>
      <c r="K863" s="1"/>
      <c r="L863" s="1"/>
      <c r="M863" s="1"/>
      <c r="N863" s="1"/>
      <c r="O863" s="1"/>
      <c r="P863" s="1"/>
      <c r="Q863" s="1"/>
      <c r="R863" s="1"/>
      <c r="S863" s="1"/>
      <c r="T863" s="1"/>
      <c r="U863" s="1"/>
      <c r="V863" s="1"/>
      <c r="W863" s="1"/>
      <c r="X863" s="1"/>
      <c r="Y863" s="1"/>
      <c r="Z863" s="1"/>
    </row>
    <row r="864" spans="1:26" ht="16.5" customHeight="1">
      <c r="A864" s="221"/>
      <c r="B864" s="221"/>
      <c r="C864" s="221"/>
      <c r="D864" s="221"/>
      <c r="E864" s="1"/>
      <c r="F864" s="221"/>
      <c r="G864" s="1"/>
      <c r="H864" s="1"/>
      <c r="I864" s="1"/>
      <c r="J864" s="1"/>
      <c r="K864" s="1"/>
      <c r="L864" s="1"/>
      <c r="M864" s="1"/>
      <c r="N864" s="1"/>
      <c r="O864" s="1"/>
      <c r="P864" s="1"/>
      <c r="Q864" s="1"/>
      <c r="R864" s="1"/>
      <c r="S864" s="1"/>
      <c r="T864" s="1"/>
      <c r="U864" s="1"/>
      <c r="V864" s="1"/>
      <c r="W864" s="1"/>
      <c r="X864" s="1"/>
      <c r="Y864" s="1"/>
      <c r="Z864" s="1"/>
    </row>
    <row r="865" spans="1:26" ht="16.5" customHeight="1">
      <c r="A865" s="221"/>
      <c r="B865" s="221"/>
      <c r="C865" s="221"/>
      <c r="D865" s="221"/>
      <c r="E865" s="1"/>
      <c r="F865" s="221"/>
      <c r="G865" s="1"/>
      <c r="H865" s="1"/>
      <c r="I865" s="1"/>
      <c r="J865" s="1"/>
      <c r="K865" s="1"/>
      <c r="L865" s="1"/>
      <c r="M865" s="1"/>
      <c r="N865" s="1"/>
      <c r="O865" s="1"/>
      <c r="P865" s="1"/>
      <c r="Q865" s="1"/>
      <c r="R865" s="1"/>
      <c r="S865" s="1"/>
      <c r="T865" s="1"/>
      <c r="U865" s="1"/>
      <c r="V865" s="1"/>
      <c r="W865" s="1"/>
      <c r="X865" s="1"/>
      <c r="Y865" s="1"/>
      <c r="Z865" s="1"/>
    </row>
    <row r="866" spans="1:26" ht="16.5" customHeight="1">
      <c r="A866" s="221"/>
      <c r="B866" s="221"/>
      <c r="C866" s="221"/>
      <c r="D866" s="221"/>
      <c r="E866" s="1"/>
      <c r="F866" s="221"/>
      <c r="G866" s="1"/>
      <c r="H866" s="1"/>
      <c r="I866" s="1"/>
      <c r="J866" s="1"/>
      <c r="K866" s="1"/>
      <c r="L866" s="1"/>
      <c r="M866" s="1"/>
      <c r="N866" s="1"/>
      <c r="O866" s="1"/>
      <c r="P866" s="1"/>
      <c r="Q866" s="1"/>
      <c r="R866" s="1"/>
      <c r="S866" s="1"/>
      <c r="T866" s="1"/>
      <c r="U866" s="1"/>
      <c r="V866" s="1"/>
      <c r="W866" s="1"/>
      <c r="X866" s="1"/>
      <c r="Y866" s="1"/>
      <c r="Z866" s="1"/>
    </row>
    <row r="867" spans="1:26" ht="16.5" customHeight="1">
      <c r="A867" s="221"/>
      <c r="B867" s="221"/>
      <c r="C867" s="221"/>
      <c r="D867" s="221"/>
      <c r="E867" s="1"/>
      <c r="F867" s="221"/>
      <c r="G867" s="1"/>
      <c r="H867" s="1"/>
      <c r="I867" s="1"/>
      <c r="J867" s="1"/>
      <c r="K867" s="1"/>
      <c r="L867" s="1"/>
      <c r="M867" s="1"/>
      <c r="N867" s="1"/>
      <c r="O867" s="1"/>
      <c r="P867" s="1"/>
      <c r="Q867" s="1"/>
      <c r="R867" s="1"/>
      <c r="S867" s="1"/>
      <c r="T867" s="1"/>
      <c r="U867" s="1"/>
      <c r="V867" s="1"/>
      <c r="W867" s="1"/>
      <c r="X867" s="1"/>
      <c r="Y867" s="1"/>
      <c r="Z867" s="1"/>
    </row>
    <row r="868" spans="1:26" ht="16.5" customHeight="1">
      <c r="A868" s="221"/>
      <c r="B868" s="221"/>
      <c r="C868" s="221"/>
      <c r="D868" s="221"/>
      <c r="E868" s="1"/>
      <c r="F868" s="221"/>
      <c r="G868" s="1"/>
      <c r="H868" s="1"/>
      <c r="I868" s="1"/>
      <c r="J868" s="1"/>
      <c r="K868" s="1"/>
      <c r="L868" s="1"/>
      <c r="M868" s="1"/>
      <c r="N868" s="1"/>
      <c r="O868" s="1"/>
      <c r="P868" s="1"/>
      <c r="Q868" s="1"/>
      <c r="R868" s="1"/>
      <c r="S868" s="1"/>
      <c r="T868" s="1"/>
      <c r="U868" s="1"/>
      <c r="V868" s="1"/>
      <c r="W868" s="1"/>
      <c r="X868" s="1"/>
      <c r="Y868" s="1"/>
      <c r="Z868" s="1"/>
    </row>
    <row r="869" spans="1:26" ht="16.5" customHeight="1">
      <c r="A869" s="221"/>
      <c r="B869" s="221"/>
      <c r="C869" s="221"/>
      <c r="D869" s="221"/>
      <c r="E869" s="1"/>
      <c r="F869" s="221"/>
      <c r="G869" s="1"/>
      <c r="H869" s="1"/>
      <c r="I869" s="1"/>
      <c r="J869" s="1"/>
      <c r="K869" s="1"/>
      <c r="L869" s="1"/>
      <c r="M869" s="1"/>
      <c r="N869" s="1"/>
      <c r="O869" s="1"/>
      <c r="P869" s="1"/>
      <c r="Q869" s="1"/>
      <c r="R869" s="1"/>
      <c r="S869" s="1"/>
      <c r="T869" s="1"/>
      <c r="U869" s="1"/>
      <c r="V869" s="1"/>
      <c r="W869" s="1"/>
      <c r="X869" s="1"/>
      <c r="Y869" s="1"/>
      <c r="Z869" s="1"/>
    </row>
    <row r="870" spans="1:26" ht="16.5" customHeight="1">
      <c r="A870" s="221"/>
      <c r="B870" s="221"/>
      <c r="C870" s="221"/>
      <c r="D870" s="221"/>
      <c r="E870" s="1"/>
      <c r="F870" s="221"/>
      <c r="G870" s="1"/>
      <c r="H870" s="1"/>
      <c r="I870" s="1"/>
      <c r="J870" s="1"/>
      <c r="K870" s="1"/>
      <c r="L870" s="1"/>
      <c r="M870" s="1"/>
      <c r="N870" s="1"/>
      <c r="O870" s="1"/>
      <c r="P870" s="1"/>
      <c r="Q870" s="1"/>
      <c r="R870" s="1"/>
      <c r="S870" s="1"/>
      <c r="T870" s="1"/>
      <c r="U870" s="1"/>
      <c r="V870" s="1"/>
      <c r="W870" s="1"/>
      <c r="X870" s="1"/>
      <c r="Y870" s="1"/>
      <c r="Z870" s="1"/>
    </row>
    <row r="871" spans="1:26" ht="16.5" customHeight="1">
      <c r="A871" s="221"/>
      <c r="B871" s="221"/>
      <c r="C871" s="221"/>
      <c r="D871" s="221"/>
      <c r="E871" s="1"/>
      <c r="F871" s="221"/>
      <c r="G871" s="1"/>
      <c r="H871" s="1"/>
      <c r="I871" s="1"/>
      <c r="J871" s="1"/>
      <c r="K871" s="1"/>
      <c r="L871" s="1"/>
      <c r="M871" s="1"/>
      <c r="N871" s="1"/>
      <c r="O871" s="1"/>
      <c r="P871" s="1"/>
      <c r="Q871" s="1"/>
      <c r="R871" s="1"/>
      <c r="S871" s="1"/>
      <c r="T871" s="1"/>
      <c r="U871" s="1"/>
      <c r="V871" s="1"/>
      <c r="W871" s="1"/>
      <c r="X871" s="1"/>
      <c r="Y871" s="1"/>
      <c r="Z871" s="1"/>
    </row>
    <row r="872" spans="1:26" ht="16.5" customHeight="1">
      <c r="A872" s="221"/>
      <c r="B872" s="221"/>
      <c r="C872" s="221"/>
      <c r="D872" s="221"/>
      <c r="E872" s="1"/>
      <c r="F872" s="221"/>
      <c r="G872" s="1"/>
      <c r="H872" s="1"/>
      <c r="I872" s="1"/>
      <c r="J872" s="1"/>
      <c r="K872" s="1"/>
      <c r="L872" s="1"/>
      <c r="M872" s="1"/>
      <c r="N872" s="1"/>
      <c r="O872" s="1"/>
      <c r="P872" s="1"/>
      <c r="Q872" s="1"/>
      <c r="R872" s="1"/>
      <c r="S872" s="1"/>
      <c r="T872" s="1"/>
      <c r="U872" s="1"/>
      <c r="V872" s="1"/>
      <c r="W872" s="1"/>
      <c r="X872" s="1"/>
      <c r="Y872" s="1"/>
      <c r="Z872" s="1"/>
    </row>
    <row r="873" spans="1:26" ht="16.5" customHeight="1">
      <c r="A873" s="221"/>
      <c r="B873" s="221"/>
      <c r="C873" s="221"/>
      <c r="D873" s="221"/>
      <c r="E873" s="1"/>
      <c r="F873" s="221"/>
      <c r="G873" s="1"/>
      <c r="H873" s="1"/>
      <c r="I873" s="1"/>
      <c r="J873" s="1"/>
      <c r="K873" s="1"/>
      <c r="L873" s="1"/>
      <c r="M873" s="1"/>
      <c r="N873" s="1"/>
      <c r="O873" s="1"/>
      <c r="P873" s="1"/>
      <c r="Q873" s="1"/>
      <c r="R873" s="1"/>
      <c r="S873" s="1"/>
      <c r="T873" s="1"/>
      <c r="U873" s="1"/>
      <c r="V873" s="1"/>
      <c r="W873" s="1"/>
      <c r="X873" s="1"/>
      <c r="Y873" s="1"/>
      <c r="Z873" s="1"/>
    </row>
    <row r="874" spans="1:26" ht="16.5" customHeight="1">
      <c r="A874" s="221"/>
      <c r="B874" s="221"/>
      <c r="C874" s="221"/>
      <c r="D874" s="221"/>
      <c r="E874" s="1"/>
      <c r="F874" s="221"/>
      <c r="G874" s="1"/>
      <c r="H874" s="1"/>
      <c r="I874" s="1"/>
      <c r="J874" s="1"/>
      <c r="K874" s="1"/>
      <c r="L874" s="1"/>
      <c r="M874" s="1"/>
      <c r="N874" s="1"/>
      <c r="O874" s="1"/>
      <c r="P874" s="1"/>
      <c r="Q874" s="1"/>
      <c r="R874" s="1"/>
      <c r="S874" s="1"/>
      <c r="T874" s="1"/>
      <c r="U874" s="1"/>
      <c r="V874" s="1"/>
      <c r="W874" s="1"/>
      <c r="X874" s="1"/>
      <c r="Y874" s="1"/>
      <c r="Z874" s="1"/>
    </row>
    <row r="875" spans="1:26" ht="16.5" customHeight="1">
      <c r="A875" s="221"/>
      <c r="B875" s="221"/>
      <c r="C875" s="221"/>
      <c r="D875" s="221"/>
      <c r="E875" s="1"/>
      <c r="F875" s="221"/>
      <c r="G875" s="1"/>
      <c r="H875" s="1"/>
      <c r="I875" s="1"/>
      <c r="J875" s="1"/>
      <c r="K875" s="1"/>
      <c r="L875" s="1"/>
      <c r="M875" s="1"/>
      <c r="N875" s="1"/>
      <c r="O875" s="1"/>
      <c r="P875" s="1"/>
      <c r="Q875" s="1"/>
      <c r="R875" s="1"/>
      <c r="S875" s="1"/>
      <c r="T875" s="1"/>
      <c r="U875" s="1"/>
      <c r="V875" s="1"/>
      <c r="W875" s="1"/>
      <c r="X875" s="1"/>
      <c r="Y875" s="1"/>
      <c r="Z875" s="1"/>
    </row>
    <row r="876" spans="1:26" ht="16.5" customHeight="1">
      <c r="A876" s="221"/>
      <c r="B876" s="221"/>
      <c r="C876" s="221"/>
      <c r="D876" s="221"/>
      <c r="E876" s="1"/>
      <c r="F876" s="221"/>
      <c r="G876" s="1"/>
      <c r="H876" s="1"/>
      <c r="I876" s="1"/>
      <c r="J876" s="1"/>
      <c r="K876" s="1"/>
      <c r="L876" s="1"/>
      <c r="M876" s="1"/>
      <c r="N876" s="1"/>
      <c r="O876" s="1"/>
      <c r="P876" s="1"/>
      <c r="Q876" s="1"/>
      <c r="R876" s="1"/>
      <c r="S876" s="1"/>
      <c r="T876" s="1"/>
      <c r="U876" s="1"/>
      <c r="V876" s="1"/>
      <c r="W876" s="1"/>
      <c r="X876" s="1"/>
      <c r="Y876" s="1"/>
      <c r="Z876" s="1"/>
    </row>
    <row r="877" spans="1:26" ht="16.5" customHeight="1">
      <c r="A877" s="221"/>
      <c r="B877" s="221"/>
      <c r="C877" s="221"/>
      <c r="D877" s="221"/>
      <c r="E877" s="1"/>
      <c r="F877" s="221"/>
      <c r="G877" s="1"/>
      <c r="H877" s="1"/>
      <c r="I877" s="1"/>
      <c r="J877" s="1"/>
      <c r="K877" s="1"/>
      <c r="L877" s="1"/>
      <c r="M877" s="1"/>
      <c r="N877" s="1"/>
      <c r="O877" s="1"/>
      <c r="P877" s="1"/>
      <c r="Q877" s="1"/>
      <c r="R877" s="1"/>
      <c r="S877" s="1"/>
      <c r="T877" s="1"/>
      <c r="U877" s="1"/>
      <c r="V877" s="1"/>
      <c r="W877" s="1"/>
      <c r="X877" s="1"/>
      <c r="Y877" s="1"/>
      <c r="Z877" s="1"/>
    </row>
    <row r="878" spans="1:26" ht="16.5" customHeight="1">
      <c r="A878" s="221"/>
      <c r="B878" s="221"/>
      <c r="C878" s="221"/>
      <c r="D878" s="221"/>
      <c r="E878" s="1"/>
      <c r="F878" s="221"/>
      <c r="G878" s="1"/>
      <c r="H878" s="1"/>
      <c r="I878" s="1"/>
      <c r="J878" s="1"/>
      <c r="K878" s="1"/>
      <c r="L878" s="1"/>
      <c r="M878" s="1"/>
      <c r="N878" s="1"/>
      <c r="O878" s="1"/>
      <c r="P878" s="1"/>
      <c r="Q878" s="1"/>
      <c r="R878" s="1"/>
      <c r="S878" s="1"/>
      <c r="T878" s="1"/>
      <c r="U878" s="1"/>
      <c r="V878" s="1"/>
      <c r="W878" s="1"/>
      <c r="X878" s="1"/>
      <c r="Y878" s="1"/>
      <c r="Z878" s="1"/>
    </row>
    <row r="879" spans="1:26" ht="16.5" customHeight="1">
      <c r="A879" s="221"/>
      <c r="B879" s="221"/>
      <c r="C879" s="221"/>
      <c r="D879" s="221"/>
      <c r="E879" s="1"/>
      <c r="F879" s="221"/>
      <c r="G879" s="1"/>
      <c r="H879" s="1"/>
      <c r="I879" s="1"/>
      <c r="J879" s="1"/>
      <c r="K879" s="1"/>
      <c r="L879" s="1"/>
      <c r="M879" s="1"/>
      <c r="N879" s="1"/>
      <c r="O879" s="1"/>
      <c r="P879" s="1"/>
      <c r="Q879" s="1"/>
      <c r="R879" s="1"/>
      <c r="S879" s="1"/>
      <c r="T879" s="1"/>
      <c r="U879" s="1"/>
      <c r="V879" s="1"/>
      <c r="W879" s="1"/>
      <c r="X879" s="1"/>
      <c r="Y879" s="1"/>
      <c r="Z879" s="1"/>
    </row>
    <row r="880" spans="1:26" ht="16.5" customHeight="1">
      <c r="A880" s="221"/>
      <c r="B880" s="221"/>
      <c r="C880" s="221"/>
      <c r="D880" s="221"/>
      <c r="E880" s="1"/>
      <c r="F880" s="221"/>
      <c r="G880" s="1"/>
      <c r="H880" s="1"/>
      <c r="I880" s="1"/>
      <c r="J880" s="1"/>
      <c r="K880" s="1"/>
      <c r="L880" s="1"/>
      <c r="M880" s="1"/>
      <c r="N880" s="1"/>
      <c r="O880" s="1"/>
      <c r="P880" s="1"/>
      <c r="Q880" s="1"/>
      <c r="R880" s="1"/>
      <c r="S880" s="1"/>
      <c r="T880" s="1"/>
      <c r="U880" s="1"/>
      <c r="V880" s="1"/>
      <c r="W880" s="1"/>
      <c r="X880" s="1"/>
      <c r="Y880" s="1"/>
      <c r="Z880" s="1"/>
    </row>
    <row r="881" spans="1:26" ht="16.5" customHeight="1">
      <c r="A881" s="221"/>
      <c r="B881" s="221"/>
      <c r="C881" s="221"/>
      <c r="D881" s="221"/>
      <c r="E881" s="1"/>
      <c r="F881" s="221"/>
      <c r="G881" s="1"/>
      <c r="H881" s="1"/>
      <c r="I881" s="1"/>
      <c r="J881" s="1"/>
      <c r="K881" s="1"/>
      <c r="L881" s="1"/>
      <c r="M881" s="1"/>
      <c r="N881" s="1"/>
      <c r="O881" s="1"/>
      <c r="P881" s="1"/>
      <c r="Q881" s="1"/>
      <c r="R881" s="1"/>
      <c r="S881" s="1"/>
      <c r="T881" s="1"/>
      <c r="U881" s="1"/>
      <c r="V881" s="1"/>
      <c r="W881" s="1"/>
      <c r="X881" s="1"/>
      <c r="Y881" s="1"/>
      <c r="Z881" s="1"/>
    </row>
    <row r="882" spans="1:26" ht="16.5" customHeight="1">
      <c r="A882" s="221"/>
      <c r="B882" s="221"/>
      <c r="C882" s="221"/>
      <c r="D882" s="221"/>
      <c r="E882" s="1"/>
      <c r="F882" s="221"/>
      <c r="G882" s="1"/>
      <c r="H882" s="1"/>
      <c r="I882" s="1"/>
      <c r="J882" s="1"/>
      <c r="K882" s="1"/>
      <c r="L882" s="1"/>
      <c r="M882" s="1"/>
      <c r="N882" s="1"/>
      <c r="O882" s="1"/>
      <c r="P882" s="1"/>
      <c r="Q882" s="1"/>
      <c r="R882" s="1"/>
      <c r="S882" s="1"/>
      <c r="T882" s="1"/>
      <c r="U882" s="1"/>
      <c r="V882" s="1"/>
      <c r="W882" s="1"/>
      <c r="X882" s="1"/>
      <c r="Y882" s="1"/>
      <c r="Z882" s="1"/>
    </row>
    <row r="883" spans="1:26" ht="16.5" customHeight="1">
      <c r="A883" s="221"/>
      <c r="B883" s="221"/>
      <c r="C883" s="221"/>
      <c r="D883" s="221"/>
      <c r="E883" s="1"/>
      <c r="F883" s="221"/>
      <c r="G883" s="1"/>
      <c r="H883" s="1"/>
      <c r="I883" s="1"/>
      <c r="J883" s="1"/>
      <c r="K883" s="1"/>
      <c r="L883" s="1"/>
      <c r="M883" s="1"/>
      <c r="N883" s="1"/>
      <c r="O883" s="1"/>
      <c r="P883" s="1"/>
      <c r="Q883" s="1"/>
      <c r="R883" s="1"/>
      <c r="S883" s="1"/>
      <c r="T883" s="1"/>
      <c r="U883" s="1"/>
      <c r="V883" s="1"/>
      <c r="W883" s="1"/>
      <c r="X883" s="1"/>
      <c r="Y883" s="1"/>
      <c r="Z883" s="1"/>
    </row>
    <row r="884" spans="1:26" ht="16.5" customHeight="1">
      <c r="A884" s="221"/>
      <c r="B884" s="221"/>
      <c r="C884" s="221"/>
      <c r="D884" s="221"/>
      <c r="E884" s="1"/>
      <c r="F884" s="221"/>
      <c r="G884" s="1"/>
      <c r="H884" s="1"/>
      <c r="I884" s="1"/>
      <c r="J884" s="1"/>
      <c r="K884" s="1"/>
      <c r="L884" s="1"/>
      <c r="M884" s="1"/>
      <c r="N884" s="1"/>
      <c r="O884" s="1"/>
      <c r="P884" s="1"/>
      <c r="Q884" s="1"/>
      <c r="R884" s="1"/>
      <c r="S884" s="1"/>
      <c r="T884" s="1"/>
      <c r="U884" s="1"/>
      <c r="V884" s="1"/>
      <c r="W884" s="1"/>
      <c r="X884" s="1"/>
      <c r="Y884" s="1"/>
      <c r="Z884" s="1"/>
    </row>
    <row r="885" spans="1:26" ht="16.5" customHeight="1">
      <c r="A885" s="221"/>
      <c r="B885" s="221"/>
      <c r="C885" s="221"/>
      <c r="D885" s="221"/>
      <c r="E885" s="1"/>
      <c r="F885" s="221"/>
      <c r="G885" s="1"/>
      <c r="H885" s="1"/>
      <c r="I885" s="1"/>
      <c r="J885" s="1"/>
      <c r="K885" s="1"/>
      <c r="L885" s="1"/>
      <c r="M885" s="1"/>
      <c r="N885" s="1"/>
      <c r="O885" s="1"/>
      <c r="P885" s="1"/>
      <c r="Q885" s="1"/>
      <c r="R885" s="1"/>
      <c r="S885" s="1"/>
      <c r="T885" s="1"/>
      <c r="U885" s="1"/>
      <c r="V885" s="1"/>
      <c r="W885" s="1"/>
      <c r="X885" s="1"/>
      <c r="Y885" s="1"/>
      <c r="Z885" s="1"/>
    </row>
    <row r="886" spans="1:26" ht="16.5" customHeight="1">
      <c r="A886" s="221"/>
      <c r="B886" s="221"/>
      <c r="C886" s="221"/>
      <c r="D886" s="221"/>
      <c r="E886" s="1"/>
      <c r="F886" s="221"/>
      <c r="G886" s="1"/>
      <c r="H886" s="1"/>
      <c r="I886" s="1"/>
      <c r="J886" s="1"/>
      <c r="K886" s="1"/>
      <c r="L886" s="1"/>
      <c r="M886" s="1"/>
      <c r="N886" s="1"/>
      <c r="O886" s="1"/>
      <c r="P886" s="1"/>
      <c r="Q886" s="1"/>
      <c r="R886" s="1"/>
      <c r="S886" s="1"/>
      <c r="T886" s="1"/>
      <c r="U886" s="1"/>
      <c r="V886" s="1"/>
      <c r="W886" s="1"/>
      <c r="X886" s="1"/>
      <c r="Y886" s="1"/>
      <c r="Z886" s="1"/>
    </row>
    <row r="887" spans="1:26" ht="16.5" customHeight="1">
      <c r="A887" s="221"/>
      <c r="B887" s="221"/>
      <c r="C887" s="221"/>
      <c r="D887" s="221"/>
      <c r="E887" s="1"/>
      <c r="F887" s="221"/>
      <c r="G887" s="1"/>
      <c r="H887" s="1"/>
      <c r="I887" s="1"/>
      <c r="J887" s="1"/>
      <c r="K887" s="1"/>
      <c r="L887" s="1"/>
      <c r="M887" s="1"/>
      <c r="N887" s="1"/>
      <c r="O887" s="1"/>
      <c r="P887" s="1"/>
      <c r="Q887" s="1"/>
      <c r="R887" s="1"/>
      <c r="S887" s="1"/>
      <c r="T887" s="1"/>
      <c r="U887" s="1"/>
      <c r="V887" s="1"/>
      <c r="W887" s="1"/>
      <c r="X887" s="1"/>
      <c r="Y887" s="1"/>
      <c r="Z887" s="1"/>
    </row>
    <row r="888" spans="1:26" ht="16.5" customHeight="1">
      <c r="A888" s="221"/>
      <c r="B888" s="221"/>
      <c r="C888" s="221"/>
      <c r="D888" s="221"/>
      <c r="E888" s="1"/>
      <c r="F888" s="221"/>
      <c r="G888" s="1"/>
      <c r="H888" s="1"/>
      <c r="I888" s="1"/>
      <c r="J888" s="1"/>
      <c r="K888" s="1"/>
      <c r="L888" s="1"/>
      <c r="M888" s="1"/>
      <c r="N888" s="1"/>
      <c r="O888" s="1"/>
      <c r="P888" s="1"/>
      <c r="Q888" s="1"/>
      <c r="R888" s="1"/>
      <c r="S888" s="1"/>
      <c r="T888" s="1"/>
      <c r="U888" s="1"/>
      <c r="V888" s="1"/>
      <c r="W888" s="1"/>
      <c r="X888" s="1"/>
      <c r="Y888" s="1"/>
      <c r="Z888" s="1"/>
    </row>
    <row r="889" spans="1:26" ht="16.5" customHeight="1">
      <c r="A889" s="221"/>
      <c r="B889" s="221"/>
      <c r="C889" s="221"/>
      <c r="D889" s="221"/>
      <c r="E889" s="1"/>
      <c r="F889" s="221"/>
      <c r="G889" s="1"/>
      <c r="H889" s="1"/>
      <c r="I889" s="1"/>
      <c r="J889" s="1"/>
      <c r="K889" s="1"/>
      <c r="L889" s="1"/>
      <c r="M889" s="1"/>
      <c r="N889" s="1"/>
      <c r="O889" s="1"/>
      <c r="P889" s="1"/>
      <c r="Q889" s="1"/>
      <c r="R889" s="1"/>
      <c r="S889" s="1"/>
      <c r="T889" s="1"/>
      <c r="U889" s="1"/>
      <c r="V889" s="1"/>
      <c r="W889" s="1"/>
      <c r="X889" s="1"/>
      <c r="Y889" s="1"/>
      <c r="Z889" s="1"/>
    </row>
    <row r="890" spans="1:26" ht="16.5" customHeight="1">
      <c r="A890" s="221"/>
      <c r="B890" s="221"/>
      <c r="C890" s="221"/>
      <c r="D890" s="221"/>
      <c r="E890" s="1"/>
      <c r="F890" s="221"/>
      <c r="G890" s="1"/>
      <c r="H890" s="1"/>
      <c r="I890" s="1"/>
      <c r="J890" s="1"/>
      <c r="K890" s="1"/>
      <c r="L890" s="1"/>
      <c r="M890" s="1"/>
      <c r="N890" s="1"/>
      <c r="O890" s="1"/>
      <c r="P890" s="1"/>
      <c r="Q890" s="1"/>
      <c r="R890" s="1"/>
      <c r="S890" s="1"/>
      <c r="T890" s="1"/>
      <c r="U890" s="1"/>
      <c r="V890" s="1"/>
      <c r="W890" s="1"/>
      <c r="X890" s="1"/>
      <c r="Y890" s="1"/>
      <c r="Z890" s="1"/>
    </row>
    <row r="891" spans="1:26" ht="16.5" customHeight="1">
      <c r="A891" s="221"/>
      <c r="B891" s="221"/>
      <c r="C891" s="221"/>
      <c r="D891" s="221"/>
      <c r="E891" s="1"/>
      <c r="F891" s="221"/>
      <c r="G891" s="1"/>
      <c r="H891" s="1"/>
      <c r="I891" s="1"/>
      <c r="J891" s="1"/>
      <c r="K891" s="1"/>
      <c r="L891" s="1"/>
      <c r="M891" s="1"/>
      <c r="N891" s="1"/>
      <c r="O891" s="1"/>
      <c r="P891" s="1"/>
      <c r="Q891" s="1"/>
      <c r="R891" s="1"/>
      <c r="S891" s="1"/>
      <c r="T891" s="1"/>
      <c r="U891" s="1"/>
      <c r="V891" s="1"/>
      <c r="W891" s="1"/>
      <c r="X891" s="1"/>
      <c r="Y891" s="1"/>
      <c r="Z891" s="1"/>
    </row>
    <row r="892" spans="1:26" ht="16.5" customHeight="1">
      <c r="A892" s="221"/>
      <c r="B892" s="221"/>
      <c r="C892" s="221"/>
      <c r="D892" s="221"/>
      <c r="E892" s="1"/>
      <c r="F892" s="221"/>
      <c r="G892" s="1"/>
      <c r="H892" s="1"/>
      <c r="I892" s="1"/>
      <c r="J892" s="1"/>
      <c r="K892" s="1"/>
      <c r="L892" s="1"/>
      <c r="M892" s="1"/>
      <c r="N892" s="1"/>
      <c r="O892" s="1"/>
      <c r="P892" s="1"/>
      <c r="Q892" s="1"/>
      <c r="R892" s="1"/>
      <c r="S892" s="1"/>
      <c r="T892" s="1"/>
      <c r="U892" s="1"/>
      <c r="V892" s="1"/>
      <c r="W892" s="1"/>
      <c r="X892" s="1"/>
      <c r="Y892" s="1"/>
      <c r="Z892" s="1"/>
    </row>
    <row r="893" spans="1:26" ht="16.5" customHeight="1">
      <c r="A893" s="221"/>
      <c r="B893" s="221"/>
      <c r="C893" s="221"/>
      <c r="D893" s="221"/>
      <c r="E893" s="1"/>
      <c r="F893" s="221"/>
      <c r="G893" s="1"/>
      <c r="H893" s="1"/>
      <c r="I893" s="1"/>
      <c r="J893" s="1"/>
      <c r="K893" s="1"/>
      <c r="L893" s="1"/>
      <c r="M893" s="1"/>
      <c r="N893" s="1"/>
      <c r="O893" s="1"/>
      <c r="P893" s="1"/>
      <c r="Q893" s="1"/>
      <c r="R893" s="1"/>
      <c r="S893" s="1"/>
      <c r="T893" s="1"/>
      <c r="U893" s="1"/>
      <c r="V893" s="1"/>
      <c r="W893" s="1"/>
      <c r="X893" s="1"/>
      <c r="Y893" s="1"/>
      <c r="Z893" s="1"/>
    </row>
    <row r="894" spans="1:26" ht="16.5" customHeight="1">
      <c r="A894" s="221"/>
      <c r="B894" s="221"/>
      <c r="C894" s="221"/>
      <c r="D894" s="221"/>
      <c r="E894" s="1"/>
      <c r="F894" s="221"/>
      <c r="G894" s="1"/>
      <c r="H894" s="1"/>
      <c r="I894" s="1"/>
      <c r="J894" s="1"/>
      <c r="K894" s="1"/>
      <c r="L894" s="1"/>
      <c r="M894" s="1"/>
      <c r="N894" s="1"/>
      <c r="O894" s="1"/>
      <c r="P894" s="1"/>
      <c r="Q894" s="1"/>
      <c r="R894" s="1"/>
      <c r="S894" s="1"/>
      <c r="T894" s="1"/>
      <c r="U894" s="1"/>
      <c r="V894" s="1"/>
      <c r="W894" s="1"/>
      <c r="X894" s="1"/>
      <c r="Y894" s="1"/>
      <c r="Z894" s="1"/>
    </row>
    <row r="895" spans="1:26" ht="16.5" customHeight="1">
      <c r="A895" s="221"/>
      <c r="B895" s="221"/>
      <c r="C895" s="221"/>
      <c r="D895" s="221"/>
      <c r="E895" s="1"/>
      <c r="F895" s="221"/>
      <c r="G895" s="1"/>
      <c r="H895" s="1"/>
      <c r="I895" s="1"/>
      <c r="J895" s="1"/>
      <c r="K895" s="1"/>
      <c r="L895" s="1"/>
      <c r="M895" s="1"/>
      <c r="N895" s="1"/>
      <c r="O895" s="1"/>
      <c r="P895" s="1"/>
      <c r="Q895" s="1"/>
      <c r="R895" s="1"/>
      <c r="S895" s="1"/>
      <c r="T895" s="1"/>
      <c r="U895" s="1"/>
      <c r="V895" s="1"/>
      <c r="W895" s="1"/>
      <c r="X895" s="1"/>
      <c r="Y895" s="1"/>
      <c r="Z895" s="1"/>
    </row>
    <row r="896" spans="1:26" ht="16.5" customHeight="1">
      <c r="A896" s="221"/>
      <c r="B896" s="221"/>
      <c r="C896" s="221"/>
      <c r="D896" s="221"/>
      <c r="E896" s="1"/>
      <c r="F896" s="221"/>
      <c r="G896" s="1"/>
      <c r="H896" s="1"/>
      <c r="I896" s="1"/>
      <c r="J896" s="1"/>
      <c r="K896" s="1"/>
      <c r="L896" s="1"/>
      <c r="M896" s="1"/>
      <c r="N896" s="1"/>
      <c r="O896" s="1"/>
      <c r="P896" s="1"/>
      <c r="Q896" s="1"/>
      <c r="R896" s="1"/>
      <c r="S896" s="1"/>
      <c r="T896" s="1"/>
      <c r="U896" s="1"/>
      <c r="V896" s="1"/>
      <c r="W896" s="1"/>
      <c r="X896" s="1"/>
      <c r="Y896" s="1"/>
      <c r="Z896" s="1"/>
    </row>
    <row r="897" spans="1:26" ht="16.5" customHeight="1">
      <c r="A897" s="221"/>
      <c r="B897" s="221"/>
      <c r="C897" s="221"/>
      <c r="D897" s="221"/>
      <c r="E897" s="1"/>
      <c r="F897" s="221"/>
      <c r="G897" s="1"/>
      <c r="H897" s="1"/>
      <c r="I897" s="1"/>
      <c r="J897" s="1"/>
      <c r="K897" s="1"/>
      <c r="L897" s="1"/>
      <c r="M897" s="1"/>
      <c r="N897" s="1"/>
      <c r="O897" s="1"/>
      <c r="P897" s="1"/>
      <c r="Q897" s="1"/>
      <c r="R897" s="1"/>
      <c r="S897" s="1"/>
      <c r="T897" s="1"/>
      <c r="U897" s="1"/>
      <c r="V897" s="1"/>
      <c r="W897" s="1"/>
      <c r="X897" s="1"/>
      <c r="Y897" s="1"/>
      <c r="Z897" s="1"/>
    </row>
    <row r="898" spans="1:26" ht="16.5" customHeight="1">
      <c r="A898" s="221"/>
      <c r="B898" s="221"/>
      <c r="C898" s="221"/>
      <c r="D898" s="221"/>
      <c r="E898" s="1"/>
      <c r="F898" s="221"/>
      <c r="G898" s="1"/>
      <c r="H898" s="1"/>
      <c r="I898" s="1"/>
      <c r="J898" s="1"/>
      <c r="K898" s="1"/>
      <c r="L898" s="1"/>
      <c r="M898" s="1"/>
      <c r="N898" s="1"/>
      <c r="O898" s="1"/>
      <c r="P898" s="1"/>
      <c r="Q898" s="1"/>
      <c r="R898" s="1"/>
      <c r="S898" s="1"/>
      <c r="T898" s="1"/>
      <c r="U898" s="1"/>
      <c r="V898" s="1"/>
      <c r="W898" s="1"/>
      <c r="X898" s="1"/>
      <c r="Y898" s="1"/>
      <c r="Z898" s="1"/>
    </row>
    <row r="899" spans="1:26" ht="16.5" customHeight="1">
      <c r="A899" s="221"/>
      <c r="B899" s="221"/>
      <c r="C899" s="221"/>
      <c r="D899" s="221"/>
      <c r="E899" s="1"/>
      <c r="F899" s="221"/>
      <c r="G899" s="1"/>
      <c r="H899" s="1"/>
      <c r="I899" s="1"/>
      <c r="J899" s="1"/>
      <c r="K899" s="1"/>
      <c r="L899" s="1"/>
      <c r="M899" s="1"/>
      <c r="N899" s="1"/>
      <c r="O899" s="1"/>
      <c r="P899" s="1"/>
      <c r="Q899" s="1"/>
      <c r="R899" s="1"/>
      <c r="S899" s="1"/>
      <c r="T899" s="1"/>
      <c r="U899" s="1"/>
      <c r="V899" s="1"/>
      <c r="W899" s="1"/>
      <c r="X899" s="1"/>
      <c r="Y899" s="1"/>
      <c r="Z899" s="1"/>
    </row>
    <row r="900" spans="1:26" ht="16.5" customHeight="1">
      <c r="A900" s="221"/>
      <c r="B900" s="221"/>
      <c r="C900" s="221"/>
      <c r="D900" s="221"/>
      <c r="E900" s="1"/>
      <c r="F900" s="221"/>
      <c r="G900" s="1"/>
      <c r="H900" s="1"/>
      <c r="I900" s="1"/>
      <c r="J900" s="1"/>
      <c r="K900" s="1"/>
      <c r="L900" s="1"/>
      <c r="M900" s="1"/>
      <c r="N900" s="1"/>
      <c r="O900" s="1"/>
      <c r="P900" s="1"/>
      <c r="Q900" s="1"/>
      <c r="R900" s="1"/>
      <c r="S900" s="1"/>
      <c r="T900" s="1"/>
      <c r="U900" s="1"/>
      <c r="V900" s="1"/>
      <c r="W900" s="1"/>
      <c r="X900" s="1"/>
      <c r="Y900" s="1"/>
      <c r="Z900" s="1"/>
    </row>
    <row r="901" spans="1:26" ht="16.5" customHeight="1">
      <c r="A901" s="221"/>
      <c r="B901" s="221"/>
      <c r="C901" s="221"/>
      <c r="D901" s="221"/>
      <c r="E901" s="1"/>
      <c r="F901" s="221"/>
      <c r="G901" s="1"/>
      <c r="H901" s="1"/>
      <c r="I901" s="1"/>
      <c r="J901" s="1"/>
      <c r="K901" s="1"/>
      <c r="L901" s="1"/>
      <c r="M901" s="1"/>
      <c r="N901" s="1"/>
      <c r="O901" s="1"/>
      <c r="P901" s="1"/>
      <c r="Q901" s="1"/>
      <c r="R901" s="1"/>
      <c r="S901" s="1"/>
      <c r="T901" s="1"/>
      <c r="U901" s="1"/>
      <c r="V901" s="1"/>
      <c r="W901" s="1"/>
      <c r="X901" s="1"/>
      <c r="Y901" s="1"/>
      <c r="Z901" s="1"/>
    </row>
    <row r="902" spans="1:26" ht="16.5" customHeight="1">
      <c r="A902" s="221"/>
      <c r="B902" s="221"/>
      <c r="C902" s="221"/>
      <c r="D902" s="221"/>
      <c r="E902" s="1"/>
      <c r="F902" s="221"/>
      <c r="G902" s="1"/>
      <c r="H902" s="1"/>
      <c r="I902" s="1"/>
      <c r="J902" s="1"/>
      <c r="K902" s="1"/>
      <c r="L902" s="1"/>
      <c r="M902" s="1"/>
      <c r="N902" s="1"/>
      <c r="O902" s="1"/>
      <c r="P902" s="1"/>
      <c r="Q902" s="1"/>
      <c r="R902" s="1"/>
      <c r="S902" s="1"/>
      <c r="T902" s="1"/>
      <c r="U902" s="1"/>
      <c r="V902" s="1"/>
      <c r="W902" s="1"/>
      <c r="X902" s="1"/>
      <c r="Y902" s="1"/>
      <c r="Z902" s="1"/>
    </row>
    <row r="903" spans="1:26" ht="16.5" customHeight="1">
      <c r="A903" s="221"/>
      <c r="B903" s="221"/>
      <c r="C903" s="221"/>
      <c r="D903" s="221"/>
      <c r="E903" s="1"/>
      <c r="F903" s="221"/>
      <c r="G903" s="1"/>
      <c r="H903" s="1"/>
      <c r="I903" s="1"/>
      <c r="J903" s="1"/>
      <c r="K903" s="1"/>
      <c r="L903" s="1"/>
      <c r="M903" s="1"/>
      <c r="N903" s="1"/>
      <c r="O903" s="1"/>
      <c r="P903" s="1"/>
      <c r="Q903" s="1"/>
      <c r="R903" s="1"/>
      <c r="S903" s="1"/>
      <c r="T903" s="1"/>
      <c r="U903" s="1"/>
      <c r="V903" s="1"/>
      <c r="W903" s="1"/>
      <c r="X903" s="1"/>
      <c r="Y903" s="1"/>
      <c r="Z903" s="1"/>
    </row>
    <row r="904" spans="1:26" ht="16.5" customHeight="1">
      <c r="A904" s="221"/>
      <c r="B904" s="221"/>
      <c r="C904" s="221"/>
      <c r="D904" s="221"/>
      <c r="E904" s="1"/>
      <c r="F904" s="221"/>
      <c r="G904" s="1"/>
      <c r="H904" s="1"/>
      <c r="I904" s="1"/>
      <c r="J904" s="1"/>
      <c r="K904" s="1"/>
      <c r="L904" s="1"/>
      <c r="M904" s="1"/>
      <c r="N904" s="1"/>
      <c r="O904" s="1"/>
      <c r="P904" s="1"/>
      <c r="Q904" s="1"/>
      <c r="R904" s="1"/>
      <c r="S904" s="1"/>
      <c r="T904" s="1"/>
      <c r="U904" s="1"/>
      <c r="V904" s="1"/>
      <c r="W904" s="1"/>
      <c r="X904" s="1"/>
      <c r="Y904" s="1"/>
      <c r="Z904" s="1"/>
    </row>
    <row r="905" spans="1:26" ht="16.5" customHeight="1">
      <c r="A905" s="221"/>
      <c r="B905" s="221"/>
      <c r="C905" s="221"/>
      <c r="D905" s="221"/>
      <c r="E905" s="1"/>
      <c r="F905" s="221"/>
      <c r="G905" s="1"/>
      <c r="H905" s="1"/>
      <c r="I905" s="1"/>
      <c r="J905" s="1"/>
      <c r="K905" s="1"/>
      <c r="L905" s="1"/>
      <c r="M905" s="1"/>
      <c r="N905" s="1"/>
      <c r="O905" s="1"/>
      <c r="P905" s="1"/>
      <c r="Q905" s="1"/>
      <c r="R905" s="1"/>
      <c r="S905" s="1"/>
      <c r="T905" s="1"/>
      <c r="U905" s="1"/>
      <c r="V905" s="1"/>
      <c r="W905" s="1"/>
      <c r="X905" s="1"/>
      <c r="Y905" s="1"/>
      <c r="Z905" s="1"/>
    </row>
    <row r="906" spans="1:26" ht="16.5" customHeight="1">
      <c r="A906" s="221"/>
      <c r="B906" s="221"/>
      <c r="C906" s="221"/>
      <c r="D906" s="221"/>
      <c r="E906" s="1"/>
      <c r="F906" s="221"/>
      <c r="G906" s="1"/>
      <c r="H906" s="1"/>
      <c r="I906" s="1"/>
      <c r="J906" s="1"/>
      <c r="K906" s="1"/>
      <c r="L906" s="1"/>
      <c r="M906" s="1"/>
      <c r="N906" s="1"/>
      <c r="O906" s="1"/>
      <c r="P906" s="1"/>
      <c r="Q906" s="1"/>
      <c r="R906" s="1"/>
      <c r="S906" s="1"/>
      <c r="T906" s="1"/>
      <c r="U906" s="1"/>
      <c r="V906" s="1"/>
      <c r="W906" s="1"/>
      <c r="X906" s="1"/>
      <c r="Y906" s="1"/>
      <c r="Z906" s="1"/>
    </row>
    <row r="907" spans="1:26" ht="16.5" customHeight="1">
      <c r="A907" s="221"/>
      <c r="B907" s="221"/>
      <c r="C907" s="221"/>
      <c r="D907" s="221"/>
      <c r="E907" s="1"/>
      <c r="F907" s="221"/>
      <c r="G907" s="1"/>
      <c r="H907" s="1"/>
      <c r="I907" s="1"/>
      <c r="J907" s="1"/>
      <c r="K907" s="1"/>
      <c r="L907" s="1"/>
      <c r="M907" s="1"/>
      <c r="N907" s="1"/>
      <c r="O907" s="1"/>
      <c r="P907" s="1"/>
      <c r="Q907" s="1"/>
      <c r="R907" s="1"/>
      <c r="S907" s="1"/>
      <c r="T907" s="1"/>
      <c r="U907" s="1"/>
      <c r="V907" s="1"/>
      <c r="W907" s="1"/>
      <c r="X907" s="1"/>
      <c r="Y907" s="1"/>
      <c r="Z907" s="1"/>
    </row>
    <row r="908" spans="1:26" ht="16.5" customHeight="1">
      <c r="A908" s="221"/>
      <c r="B908" s="221"/>
      <c r="C908" s="221"/>
      <c r="D908" s="221"/>
      <c r="E908" s="1"/>
      <c r="F908" s="221"/>
      <c r="G908" s="1"/>
      <c r="H908" s="1"/>
      <c r="I908" s="1"/>
      <c r="J908" s="1"/>
      <c r="K908" s="1"/>
      <c r="L908" s="1"/>
      <c r="M908" s="1"/>
      <c r="N908" s="1"/>
      <c r="O908" s="1"/>
      <c r="P908" s="1"/>
      <c r="Q908" s="1"/>
      <c r="R908" s="1"/>
      <c r="S908" s="1"/>
      <c r="T908" s="1"/>
      <c r="U908" s="1"/>
      <c r="V908" s="1"/>
      <c r="W908" s="1"/>
      <c r="X908" s="1"/>
      <c r="Y908" s="1"/>
      <c r="Z908" s="1"/>
    </row>
    <row r="909" spans="1:26" ht="16.5" customHeight="1">
      <c r="A909" s="221"/>
      <c r="B909" s="221"/>
      <c r="C909" s="221"/>
      <c r="D909" s="221"/>
      <c r="E909" s="1"/>
      <c r="F909" s="221"/>
      <c r="G909" s="1"/>
      <c r="H909" s="1"/>
      <c r="I909" s="1"/>
      <c r="J909" s="1"/>
      <c r="K909" s="1"/>
      <c r="L909" s="1"/>
      <c r="M909" s="1"/>
      <c r="N909" s="1"/>
      <c r="O909" s="1"/>
      <c r="P909" s="1"/>
      <c r="Q909" s="1"/>
      <c r="R909" s="1"/>
      <c r="S909" s="1"/>
      <c r="T909" s="1"/>
      <c r="U909" s="1"/>
      <c r="V909" s="1"/>
      <c r="W909" s="1"/>
      <c r="X909" s="1"/>
      <c r="Y909" s="1"/>
      <c r="Z909" s="1"/>
    </row>
    <row r="910" spans="1:26" ht="16.5" customHeight="1">
      <c r="A910" s="221"/>
      <c r="B910" s="221"/>
      <c r="C910" s="221"/>
      <c r="D910" s="221"/>
      <c r="E910" s="1"/>
      <c r="F910" s="221"/>
      <c r="G910" s="1"/>
      <c r="H910" s="1"/>
      <c r="I910" s="1"/>
      <c r="J910" s="1"/>
      <c r="K910" s="1"/>
      <c r="L910" s="1"/>
      <c r="M910" s="1"/>
      <c r="N910" s="1"/>
      <c r="O910" s="1"/>
      <c r="P910" s="1"/>
      <c r="Q910" s="1"/>
      <c r="R910" s="1"/>
      <c r="S910" s="1"/>
      <c r="T910" s="1"/>
      <c r="U910" s="1"/>
      <c r="V910" s="1"/>
      <c r="W910" s="1"/>
      <c r="X910" s="1"/>
      <c r="Y910" s="1"/>
      <c r="Z910" s="1"/>
    </row>
    <row r="911" spans="1:26" ht="16.5" customHeight="1">
      <c r="A911" s="221"/>
      <c r="B911" s="221"/>
      <c r="C911" s="221"/>
      <c r="D911" s="221"/>
      <c r="E911" s="1"/>
      <c r="F911" s="221"/>
      <c r="G911" s="1"/>
      <c r="H911" s="1"/>
      <c r="I911" s="1"/>
      <c r="J911" s="1"/>
      <c r="K911" s="1"/>
      <c r="L911" s="1"/>
      <c r="M911" s="1"/>
      <c r="N911" s="1"/>
      <c r="O911" s="1"/>
      <c r="P911" s="1"/>
      <c r="Q911" s="1"/>
      <c r="R911" s="1"/>
      <c r="S911" s="1"/>
      <c r="T911" s="1"/>
      <c r="U911" s="1"/>
      <c r="V911" s="1"/>
      <c r="W911" s="1"/>
      <c r="X911" s="1"/>
      <c r="Y911" s="1"/>
      <c r="Z911" s="1"/>
    </row>
    <row r="912" spans="1:26" ht="16.5" customHeight="1">
      <c r="A912" s="221"/>
      <c r="B912" s="221"/>
      <c r="C912" s="221"/>
      <c r="D912" s="221"/>
      <c r="E912" s="1"/>
      <c r="F912" s="221"/>
      <c r="G912" s="1"/>
      <c r="H912" s="1"/>
      <c r="I912" s="1"/>
      <c r="J912" s="1"/>
      <c r="K912" s="1"/>
      <c r="L912" s="1"/>
      <c r="M912" s="1"/>
      <c r="N912" s="1"/>
      <c r="O912" s="1"/>
      <c r="P912" s="1"/>
      <c r="Q912" s="1"/>
      <c r="R912" s="1"/>
      <c r="S912" s="1"/>
      <c r="T912" s="1"/>
      <c r="U912" s="1"/>
      <c r="V912" s="1"/>
      <c r="W912" s="1"/>
      <c r="X912" s="1"/>
      <c r="Y912" s="1"/>
      <c r="Z912" s="1"/>
    </row>
    <row r="913" spans="1:26" ht="16.5" customHeight="1">
      <c r="A913" s="221"/>
      <c r="B913" s="221"/>
      <c r="C913" s="221"/>
      <c r="D913" s="221"/>
      <c r="E913" s="1"/>
      <c r="F913" s="221"/>
      <c r="G913" s="1"/>
      <c r="H913" s="1"/>
      <c r="I913" s="1"/>
      <c r="J913" s="1"/>
      <c r="K913" s="1"/>
      <c r="L913" s="1"/>
      <c r="M913" s="1"/>
      <c r="N913" s="1"/>
      <c r="O913" s="1"/>
      <c r="P913" s="1"/>
      <c r="Q913" s="1"/>
      <c r="R913" s="1"/>
      <c r="S913" s="1"/>
      <c r="T913" s="1"/>
      <c r="U913" s="1"/>
      <c r="V913" s="1"/>
      <c r="W913" s="1"/>
      <c r="X913" s="1"/>
      <c r="Y913" s="1"/>
      <c r="Z913" s="1"/>
    </row>
    <row r="914" spans="1:26" ht="16.5" customHeight="1">
      <c r="A914" s="221"/>
      <c r="B914" s="221"/>
      <c r="C914" s="221"/>
      <c r="D914" s="221"/>
      <c r="E914" s="1"/>
      <c r="F914" s="221"/>
      <c r="G914" s="1"/>
      <c r="H914" s="1"/>
      <c r="I914" s="1"/>
      <c r="J914" s="1"/>
      <c r="K914" s="1"/>
      <c r="L914" s="1"/>
      <c r="M914" s="1"/>
      <c r="N914" s="1"/>
      <c r="O914" s="1"/>
      <c r="P914" s="1"/>
      <c r="Q914" s="1"/>
      <c r="R914" s="1"/>
      <c r="S914" s="1"/>
      <c r="T914" s="1"/>
      <c r="U914" s="1"/>
      <c r="V914" s="1"/>
      <c r="W914" s="1"/>
      <c r="X914" s="1"/>
      <c r="Y914" s="1"/>
      <c r="Z914" s="1"/>
    </row>
    <row r="915" spans="1:26" ht="16.5" customHeight="1">
      <c r="A915" s="221"/>
      <c r="B915" s="221"/>
      <c r="C915" s="221"/>
      <c r="D915" s="221"/>
      <c r="E915" s="1"/>
      <c r="F915" s="221"/>
      <c r="G915" s="1"/>
      <c r="H915" s="1"/>
      <c r="I915" s="1"/>
      <c r="J915" s="1"/>
      <c r="K915" s="1"/>
      <c r="L915" s="1"/>
      <c r="M915" s="1"/>
      <c r="N915" s="1"/>
      <c r="O915" s="1"/>
      <c r="P915" s="1"/>
      <c r="Q915" s="1"/>
      <c r="R915" s="1"/>
      <c r="S915" s="1"/>
      <c r="T915" s="1"/>
      <c r="U915" s="1"/>
      <c r="V915" s="1"/>
      <c r="W915" s="1"/>
      <c r="X915" s="1"/>
      <c r="Y915" s="1"/>
      <c r="Z915" s="1"/>
    </row>
    <row r="916" spans="1:26" ht="16.5" customHeight="1">
      <c r="A916" s="221"/>
      <c r="B916" s="221"/>
      <c r="C916" s="221"/>
      <c r="D916" s="221"/>
      <c r="E916" s="1"/>
      <c r="F916" s="221"/>
      <c r="G916" s="1"/>
      <c r="H916" s="1"/>
      <c r="I916" s="1"/>
      <c r="J916" s="1"/>
      <c r="K916" s="1"/>
      <c r="L916" s="1"/>
      <c r="M916" s="1"/>
      <c r="N916" s="1"/>
      <c r="O916" s="1"/>
      <c r="P916" s="1"/>
      <c r="Q916" s="1"/>
      <c r="R916" s="1"/>
      <c r="S916" s="1"/>
      <c r="T916" s="1"/>
      <c r="U916" s="1"/>
      <c r="V916" s="1"/>
      <c r="W916" s="1"/>
      <c r="X916" s="1"/>
      <c r="Y916" s="1"/>
      <c r="Z916" s="1"/>
    </row>
    <row r="917" spans="1:26" ht="16.5" customHeight="1">
      <c r="A917" s="221"/>
      <c r="B917" s="221"/>
      <c r="C917" s="221"/>
      <c r="D917" s="221"/>
      <c r="E917" s="1"/>
      <c r="F917" s="221"/>
      <c r="G917" s="1"/>
      <c r="H917" s="1"/>
      <c r="I917" s="1"/>
      <c r="J917" s="1"/>
      <c r="K917" s="1"/>
      <c r="L917" s="1"/>
      <c r="M917" s="1"/>
      <c r="N917" s="1"/>
      <c r="O917" s="1"/>
      <c r="P917" s="1"/>
      <c r="Q917" s="1"/>
      <c r="R917" s="1"/>
      <c r="S917" s="1"/>
      <c r="T917" s="1"/>
      <c r="U917" s="1"/>
      <c r="V917" s="1"/>
      <c r="W917" s="1"/>
      <c r="X917" s="1"/>
      <c r="Y917" s="1"/>
      <c r="Z917" s="1"/>
    </row>
    <row r="918" spans="1:26" ht="16.5" customHeight="1">
      <c r="A918" s="221"/>
      <c r="B918" s="221"/>
      <c r="C918" s="221"/>
      <c r="D918" s="221"/>
      <c r="E918" s="1"/>
      <c r="F918" s="221"/>
      <c r="G918" s="1"/>
      <c r="H918" s="1"/>
      <c r="I918" s="1"/>
      <c r="J918" s="1"/>
      <c r="K918" s="1"/>
      <c r="L918" s="1"/>
      <c r="M918" s="1"/>
      <c r="N918" s="1"/>
      <c r="O918" s="1"/>
      <c r="P918" s="1"/>
      <c r="Q918" s="1"/>
      <c r="R918" s="1"/>
      <c r="S918" s="1"/>
      <c r="T918" s="1"/>
      <c r="U918" s="1"/>
      <c r="V918" s="1"/>
      <c r="W918" s="1"/>
      <c r="X918" s="1"/>
      <c r="Y918" s="1"/>
      <c r="Z918" s="1"/>
    </row>
    <row r="919" spans="1:26" ht="16.5" customHeight="1">
      <c r="A919" s="221"/>
      <c r="B919" s="221"/>
      <c r="C919" s="221"/>
      <c r="D919" s="221"/>
      <c r="E919" s="1"/>
      <c r="F919" s="221"/>
      <c r="G919" s="1"/>
      <c r="H919" s="1"/>
      <c r="I919" s="1"/>
      <c r="J919" s="1"/>
      <c r="K919" s="1"/>
      <c r="L919" s="1"/>
      <c r="M919" s="1"/>
      <c r="N919" s="1"/>
      <c r="O919" s="1"/>
      <c r="P919" s="1"/>
      <c r="Q919" s="1"/>
      <c r="R919" s="1"/>
      <c r="S919" s="1"/>
      <c r="T919" s="1"/>
      <c r="U919" s="1"/>
      <c r="V919" s="1"/>
      <c r="W919" s="1"/>
      <c r="X919" s="1"/>
      <c r="Y919" s="1"/>
      <c r="Z919" s="1"/>
    </row>
    <row r="920" spans="1:26" ht="16.5" customHeight="1">
      <c r="A920" s="221"/>
      <c r="B920" s="221"/>
      <c r="C920" s="221"/>
      <c r="D920" s="221"/>
      <c r="E920" s="1"/>
      <c r="F920" s="221"/>
      <c r="G920" s="1"/>
      <c r="H920" s="1"/>
      <c r="I920" s="1"/>
      <c r="J920" s="1"/>
      <c r="K920" s="1"/>
      <c r="L920" s="1"/>
      <c r="M920" s="1"/>
      <c r="N920" s="1"/>
      <c r="O920" s="1"/>
      <c r="P920" s="1"/>
      <c r="Q920" s="1"/>
      <c r="R920" s="1"/>
      <c r="S920" s="1"/>
      <c r="T920" s="1"/>
      <c r="U920" s="1"/>
      <c r="V920" s="1"/>
      <c r="W920" s="1"/>
      <c r="X920" s="1"/>
      <c r="Y920" s="1"/>
      <c r="Z920" s="1"/>
    </row>
    <row r="921" spans="1:26" ht="16.5" customHeight="1">
      <c r="A921" s="221"/>
      <c r="B921" s="221"/>
      <c r="C921" s="221"/>
      <c r="D921" s="221"/>
      <c r="E921" s="1"/>
      <c r="F921" s="221"/>
      <c r="G921" s="1"/>
      <c r="H921" s="1"/>
      <c r="I921" s="1"/>
      <c r="J921" s="1"/>
      <c r="K921" s="1"/>
      <c r="L921" s="1"/>
      <c r="M921" s="1"/>
      <c r="N921" s="1"/>
      <c r="O921" s="1"/>
      <c r="P921" s="1"/>
      <c r="Q921" s="1"/>
      <c r="R921" s="1"/>
      <c r="S921" s="1"/>
      <c r="T921" s="1"/>
      <c r="U921" s="1"/>
      <c r="V921" s="1"/>
      <c r="W921" s="1"/>
      <c r="X921" s="1"/>
      <c r="Y921" s="1"/>
      <c r="Z921" s="1"/>
    </row>
    <row r="922" spans="1:26" ht="16.5" customHeight="1">
      <c r="A922" s="221"/>
      <c r="B922" s="221"/>
      <c r="C922" s="221"/>
      <c r="D922" s="221"/>
      <c r="E922" s="1"/>
      <c r="F922" s="221"/>
      <c r="G922" s="1"/>
      <c r="H922" s="1"/>
      <c r="I922" s="1"/>
      <c r="J922" s="1"/>
      <c r="K922" s="1"/>
      <c r="L922" s="1"/>
      <c r="M922" s="1"/>
      <c r="N922" s="1"/>
      <c r="O922" s="1"/>
      <c r="P922" s="1"/>
      <c r="Q922" s="1"/>
      <c r="R922" s="1"/>
      <c r="S922" s="1"/>
      <c r="T922" s="1"/>
      <c r="U922" s="1"/>
      <c r="V922" s="1"/>
      <c r="W922" s="1"/>
      <c r="X922" s="1"/>
      <c r="Y922" s="1"/>
      <c r="Z922" s="1"/>
    </row>
    <row r="923" spans="1:26" ht="16.5" customHeight="1">
      <c r="A923" s="221"/>
      <c r="B923" s="221"/>
      <c r="C923" s="221"/>
      <c r="D923" s="221"/>
      <c r="E923" s="1"/>
      <c r="F923" s="221"/>
      <c r="G923" s="1"/>
      <c r="H923" s="1"/>
      <c r="I923" s="1"/>
      <c r="J923" s="1"/>
      <c r="K923" s="1"/>
      <c r="L923" s="1"/>
      <c r="M923" s="1"/>
      <c r="N923" s="1"/>
      <c r="O923" s="1"/>
      <c r="P923" s="1"/>
      <c r="Q923" s="1"/>
      <c r="R923" s="1"/>
      <c r="S923" s="1"/>
      <c r="T923" s="1"/>
      <c r="U923" s="1"/>
      <c r="V923" s="1"/>
      <c r="W923" s="1"/>
      <c r="X923" s="1"/>
      <c r="Y923" s="1"/>
      <c r="Z923" s="1"/>
    </row>
    <row r="924" spans="1:26" ht="16.5" customHeight="1">
      <c r="A924" s="221"/>
      <c r="B924" s="221"/>
      <c r="C924" s="221"/>
      <c r="D924" s="221"/>
      <c r="E924" s="1"/>
      <c r="F924" s="221"/>
      <c r="G924" s="1"/>
      <c r="H924" s="1"/>
      <c r="I924" s="1"/>
      <c r="J924" s="1"/>
      <c r="K924" s="1"/>
      <c r="L924" s="1"/>
      <c r="M924" s="1"/>
      <c r="N924" s="1"/>
      <c r="O924" s="1"/>
      <c r="P924" s="1"/>
      <c r="Q924" s="1"/>
      <c r="R924" s="1"/>
      <c r="S924" s="1"/>
      <c r="T924" s="1"/>
      <c r="U924" s="1"/>
      <c r="V924" s="1"/>
      <c r="W924" s="1"/>
      <c r="X924" s="1"/>
      <c r="Y924" s="1"/>
      <c r="Z924" s="1"/>
    </row>
    <row r="925" spans="1:26" ht="16.5" customHeight="1">
      <c r="A925" s="221"/>
      <c r="B925" s="221"/>
      <c r="C925" s="221"/>
      <c r="D925" s="221"/>
      <c r="E925" s="1"/>
      <c r="F925" s="221"/>
      <c r="G925" s="1"/>
      <c r="H925" s="1"/>
      <c r="I925" s="1"/>
      <c r="J925" s="1"/>
      <c r="K925" s="1"/>
      <c r="L925" s="1"/>
      <c r="M925" s="1"/>
      <c r="N925" s="1"/>
      <c r="O925" s="1"/>
      <c r="P925" s="1"/>
      <c r="Q925" s="1"/>
      <c r="R925" s="1"/>
      <c r="S925" s="1"/>
      <c r="T925" s="1"/>
      <c r="U925" s="1"/>
      <c r="V925" s="1"/>
      <c r="W925" s="1"/>
      <c r="X925" s="1"/>
      <c r="Y925" s="1"/>
      <c r="Z925" s="1"/>
    </row>
    <row r="926" spans="1:26" ht="16.5" customHeight="1">
      <c r="A926" s="221"/>
      <c r="B926" s="221"/>
      <c r="C926" s="221"/>
      <c r="D926" s="221"/>
      <c r="E926" s="1"/>
      <c r="F926" s="221"/>
      <c r="G926" s="1"/>
      <c r="H926" s="1"/>
      <c r="I926" s="1"/>
      <c r="J926" s="1"/>
      <c r="K926" s="1"/>
      <c r="L926" s="1"/>
      <c r="M926" s="1"/>
      <c r="N926" s="1"/>
      <c r="O926" s="1"/>
      <c r="P926" s="1"/>
      <c r="Q926" s="1"/>
      <c r="R926" s="1"/>
      <c r="S926" s="1"/>
      <c r="T926" s="1"/>
      <c r="U926" s="1"/>
      <c r="V926" s="1"/>
      <c r="W926" s="1"/>
      <c r="X926" s="1"/>
      <c r="Y926" s="1"/>
      <c r="Z926" s="1"/>
    </row>
    <row r="927" spans="1:26" ht="16.5" customHeight="1">
      <c r="A927" s="221"/>
      <c r="B927" s="221"/>
      <c r="C927" s="221"/>
      <c r="D927" s="221"/>
      <c r="E927" s="1"/>
      <c r="F927" s="221"/>
      <c r="G927" s="1"/>
      <c r="H927" s="1"/>
      <c r="I927" s="1"/>
      <c r="J927" s="1"/>
      <c r="K927" s="1"/>
      <c r="L927" s="1"/>
      <c r="M927" s="1"/>
      <c r="N927" s="1"/>
      <c r="O927" s="1"/>
      <c r="P927" s="1"/>
      <c r="Q927" s="1"/>
      <c r="R927" s="1"/>
      <c r="S927" s="1"/>
      <c r="T927" s="1"/>
      <c r="U927" s="1"/>
      <c r="V927" s="1"/>
      <c r="W927" s="1"/>
      <c r="X927" s="1"/>
      <c r="Y927" s="1"/>
      <c r="Z927" s="1"/>
    </row>
    <row r="928" spans="1:26" ht="16.5" customHeight="1">
      <c r="A928" s="221"/>
      <c r="B928" s="221"/>
      <c r="C928" s="221"/>
      <c r="D928" s="221"/>
      <c r="E928" s="1"/>
      <c r="F928" s="221"/>
      <c r="G928" s="1"/>
      <c r="H928" s="1"/>
      <c r="I928" s="1"/>
      <c r="J928" s="1"/>
      <c r="K928" s="1"/>
      <c r="L928" s="1"/>
      <c r="M928" s="1"/>
      <c r="N928" s="1"/>
      <c r="O928" s="1"/>
      <c r="P928" s="1"/>
      <c r="Q928" s="1"/>
      <c r="R928" s="1"/>
      <c r="S928" s="1"/>
      <c r="T928" s="1"/>
      <c r="U928" s="1"/>
      <c r="V928" s="1"/>
      <c r="W928" s="1"/>
      <c r="X928" s="1"/>
      <c r="Y928" s="1"/>
      <c r="Z928" s="1"/>
    </row>
    <row r="929" spans="1:26" ht="16.5" customHeight="1">
      <c r="A929" s="221"/>
      <c r="B929" s="221"/>
      <c r="C929" s="221"/>
      <c r="D929" s="221"/>
      <c r="E929" s="1"/>
      <c r="F929" s="221"/>
      <c r="G929" s="1"/>
      <c r="H929" s="1"/>
      <c r="I929" s="1"/>
      <c r="J929" s="1"/>
      <c r="K929" s="1"/>
      <c r="L929" s="1"/>
      <c r="M929" s="1"/>
      <c r="N929" s="1"/>
      <c r="O929" s="1"/>
      <c r="P929" s="1"/>
      <c r="Q929" s="1"/>
      <c r="R929" s="1"/>
      <c r="S929" s="1"/>
      <c r="T929" s="1"/>
      <c r="U929" s="1"/>
      <c r="V929" s="1"/>
      <c r="W929" s="1"/>
      <c r="X929" s="1"/>
      <c r="Y929" s="1"/>
      <c r="Z929" s="1"/>
    </row>
    <row r="930" spans="1:26" ht="16.5" customHeight="1">
      <c r="A930" s="221"/>
      <c r="B930" s="221"/>
      <c r="C930" s="221"/>
      <c r="D930" s="221"/>
      <c r="E930" s="1"/>
      <c r="F930" s="221"/>
      <c r="G930" s="1"/>
      <c r="H930" s="1"/>
      <c r="I930" s="1"/>
      <c r="J930" s="1"/>
      <c r="K930" s="1"/>
      <c r="L930" s="1"/>
      <c r="M930" s="1"/>
      <c r="N930" s="1"/>
      <c r="O930" s="1"/>
      <c r="P930" s="1"/>
      <c r="Q930" s="1"/>
      <c r="R930" s="1"/>
      <c r="S930" s="1"/>
      <c r="T930" s="1"/>
      <c r="U930" s="1"/>
      <c r="V930" s="1"/>
      <c r="W930" s="1"/>
      <c r="X930" s="1"/>
      <c r="Y930" s="1"/>
      <c r="Z930" s="1"/>
    </row>
    <row r="931" spans="1:26" ht="16.5" customHeight="1">
      <c r="A931" s="221"/>
      <c r="B931" s="221"/>
      <c r="C931" s="221"/>
      <c r="D931" s="221"/>
      <c r="E931" s="1"/>
      <c r="F931" s="221"/>
      <c r="G931" s="1"/>
      <c r="H931" s="1"/>
      <c r="I931" s="1"/>
      <c r="J931" s="1"/>
      <c r="K931" s="1"/>
      <c r="L931" s="1"/>
      <c r="M931" s="1"/>
      <c r="N931" s="1"/>
      <c r="O931" s="1"/>
      <c r="P931" s="1"/>
      <c r="Q931" s="1"/>
      <c r="R931" s="1"/>
      <c r="S931" s="1"/>
      <c r="T931" s="1"/>
      <c r="U931" s="1"/>
      <c r="V931" s="1"/>
      <c r="W931" s="1"/>
      <c r="X931" s="1"/>
      <c r="Y931" s="1"/>
      <c r="Z931" s="1"/>
    </row>
    <row r="932" spans="1:26" ht="16.5" customHeight="1">
      <c r="A932" s="221"/>
      <c r="B932" s="221"/>
      <c r="C932" s="221"/>
      <c r="D932" s="221"/>
      <c r="E932" s="1"/>
      <c r="F932" s="221"/>
      <c r="G932" s="1"/>
      <c r="H932" s="1"/>
      <c r="I932" s="1"/>
      <c r="J932" s="1"/>
      <c r="K932" s="1"/>
      <c r="L932" s="1"/>
      <c r="M932" s="1"/>
      <c r="N932" s="1"/>
      <c r="O932" s="1"/>
      <c r="P932" s="1"/>
      <c r="Q932" s="1"/>
      <c r="R932" s="1"/>
      <c r="S932" s="1"/>
      <c r="T932" s="1"/>
      <c r="U932" s="1"/>
      <c r="V932" s="1"/>
      <c r="W932" s="1"/>
      <c r="X932" s="1"/>
      <c r="Y932" s="1"/>
      <c r="Z932" s="1"/>
    </row>
    <row r="933" spans="1:26" ht="16.5" customHeight="1">
      <c r="A933" s="221"/>
      <c r="B933" s="221"/>
      <c r="C933" s="221"/>
      <c r="D933" s="221"/>
      <c r="E933" s="1"/>
      <c r="F933" s="221"/>
      <c r="G933" s="1"/>
      <c r="H933" s="1"/>
      <c r="I933" s="1"/>
      <c r="J933" s="1"/>
      <c r="K933" s="1"/>
      <c r="L933" s="1"/>
      <c r="M933" s="1"/>
      <c r="N933" s="1"/>
      <c r="O933" s="1"/>
      <c r="P933" s="1"/>
      <c r="Q933" s="1"/>
      <c r="R933" s="1"/>
      <c r="S933" s="1"/>
      <c r="T933" s="1"/>
      <c r="U933" s="1"/>
      <c r="V933" s="1"/>
      <c r="W933" s="1"/>
      <c r="X933" s="1"/>
      <c r="Y933" s="1"/>
      <c r="Z933" s="1"/>
    </row>
    <row r="934" spans="1:26" ht="16.5" customHeight="1">
      <c r="A934" s="221"/>
      <c r="B934" s="221"/>
      <c r="C934" s="221"/>
      <c r="D934" s="221"/>
      <c r="E934" s="1"/>
      <c r="F934" s="221"/>
      <c r="G934" s="1"/>
      <c r="H934" s="1"/>
      <c r="I934" s="1"/>
      <c r="J934" s="1"/>
      <c r="K934" s="1"/>
      <c r="L934" s="1"/>
      <c r="M934" s="1"/>
      <c r="N934" s="1"/>
      <c r="O934" s="1"/>
      <c r="P934" s="1"/>
      <c r="Q934" s="1"/>
      <c r="R934" s="1"/>
      <c r="S934" s="1"/>
      <c r="T934" s="1"/>
      <c r="U934" s="1"/>
      <c r="V934" s="1"/>
      <c r="W934" s="1"/>
      <c r="X934" s="1"/>
      <c r="Y934" s="1"/>
      <c r="Z934" s="1"/>
    </row>
    <row r="935" spans="1:26" ht="16.5" customHeight="1">
      <c r="A935" s="221"/>
      <c r="B935" s="221"/>
      <c r="C935" s="221"/>
      <c r="D935" s="221"/>
      <c r="E935" s="1"/>
      <c r="F935" s="221"/>
      <c r="G935" s="1"/>
      <c r="H935" s="1"/>
      <c r="I935" s="1"/>
      <c r="J935" s="1"/>
      <c r="K935" s="1"/>
      <c r="L935" s="1"/>
      <c r="M935" s="1"/>
      <c r="N935" s="1"/>
      <c r="O935" s="1"/>
      <c r="P935" s="1"/>
      <c r="Q935" s="1"/>
      <c r="R935" s="1"/>
      <c r="S935" s="1"/>
      <c r="T935" s="1"/>
      <c r="U935" s="1"/>
      <c r="V935" s="1"/>
      <c r="W935" s="1"/>
      <c r="X935" s="1"/>
      <c r="Y935" s="1"/>
      <c r="Z935" s="1"/>
    </row>
    <row r="936" spans="1:26" ht="16.5" customHeight="1">
      <c r="A936" s="221"/>
      <c r="B936" s="221"/>
      <c r="C936" s="221"/>
      <c r="D936" s="221"/>
      <c r="E936" s="1"/>
      <c r="F936" s="221"/>
      <c r="G936" s="1"/>
      <c r="H936" s="1"/>
      <c r="I936" s="1"/>
      <c r="J936" s="1"/>
      <c r="K936" s="1"/>
      <c r="L936" s="1"/>
      <c r="M936" s="1"/>
      <c r="N936" s="1"/>
      <c r="O936" s="1"/>
      <c r="P936" s="1"/>
      <c r="Q936" s="1"/>
      <c r="R936" s="1"/>
      <c r="S936" s="1"/>
      <c r="T936" s="1"/>
      <c r="U936" s="1"/>
      <c r="V936" s="1"/>
      <c r="W936" s="1"/>
      <c r="X936" s="1"/>
      <c r="Y936" s="1"/>
      <c r="Z936" s="1"/>
    </row>
    <row r="937" spans="1:26" ht="16.5" customHeight="1">
      <c r="A937" s="221"/>
      <c r="B937" s="221"/>
      <c r="C937" s="221"/>
      <c r="D937" s="221"/>
      <c r="E937" s="1"/>
      <c r="F937" s="221"/>
      <c r="G937" s="1"/>
      <c r="H937" s="1"/>
      <c r="I937" s="1"/>
      <c r="J937" s="1"/>
      <c r="K937" s="1"/>
      <c r="L937" s="1"/>
      <c r="M937" s="1"/>
      <c r="N937" s="1"/>
      <c r="O937" s="1"/>
      <c r="P937" s="1"/>
      <c r="Q937" s="1"/>
      <c r="R937" s="1"/>
      <c r="S937" s="1"/>
      <c r="T937" s="1"/>
      <c r="U937" s="1"/>
      <c r="V937" s="1"/>
      <c r="W937" s="1"/>
      <c r="X937" s="1"/>
      <c r="Y937" s="1"/>
      <c r="Z937" s="1"/>
    </row>
    <row r="938" spans="1:26" ht="16.5" customHeight="1">
      <c r="A938" s="221"/>
      <c r="B938" s="221"/>
      <c r="C938" s="221"/>
      <c r="D938" s="221"/>
      <c r="E938" s="1"/>
      <c r="F938" s="221"/>
      <c r="G938" s="1"/>
      <c r="H938" s="1"/>
      <c r="I938" s="1"/>
      <c r="J938" s="1"/>
      <c r="K938" s="1"/>
      <c r="L938" s="1"/>
      <c r="M938" s="1"/>
      <c r="N938" s="1"/>
      <c r="O938" s="1"/>
      <c r="P938" s="1"/>
      <c r="Q938" s="1"/>
      <c r="R938" s="1"/>
      <c r="S938" s="1"/>
      <c r="T938" s="1"/>
      <c r="U938" s="1"/>
      <c r="V938" s="1"/>
      <c r="W938" s="1"/>
      <c r="X938" s="1"/>
      <c r="Y938" s="1"/>
      <c r="Z938" s="1"/>
    </row>
    <row r="939" spans="1:26" ht="16.5" customHeight="1">
      <c r="A939" s="221"/>
      <c r="B939" s="221"/>
      <c r="C939" s="221"/>
      <c r="D939" s="221"/>
      <c r="E939" s="1"/>
      <c r="F939" s="221"/>
      <c r="G939" s="1"/>
      <c r="H939" s="1"/>
      <c r="I939" s="1"/>
      <c r="J939" s="1"/>
      <c r="K939" s="1"/>
      <c r="L939" s="1"/>
      <c r="M939" s="1"/>
      <c r="N939" s="1"/>
      <c r="O939" s="1"/>
      <c r="P939" s="1"/>
      <c r="Q939" s="1"/>
      <c r="R939" s="1"/>
      <c r="S939" s="1"/>
      <c r="T939" s="1"/>
      <c r="U939" s="1"/>
      <c r="V939" s="1"/>
      <c r="W939" s="1"/>
      <c r="X939" s="1"/>
      <c r="Y939" s="1"/>
      <c r="Z939" s="1"/>
    </row>
    <row r="940" spans="1:26" ht="16.5" customHeight="1">
      <c r="A940" s="221"/>
      <c r="B940" s="221"/>
      <c r="C940" s="221"/>
      <c r="D940" s="221"/>
      <c r="E940" s="1"/>
      <c r="F940" s="221"/>
      <c r="G940" s="1"/>
      <c r="H940" s="1"/>
      <c r="I940" s="1"/>
      <c r="J940" s="1"/>
      <c r="K940" s="1"/>
      <c r="L940" s="1"/>
      <c r="M940" s="1"/>
      <c r="N940" s="1"/>
      <c r="O940" s="1"/>
      <c r="P940" s="1"/>
      <c r="Q940" s="1"/>
      <c r="R940" s="1"/>
      <c r="S940" s="1"/>
      <c r="T940" s="1"/>
      <c r="U940" s="1"/>
      <c r="V940" s="1"/>
      <c r="W940" s="1"/>
      <c r="X940" s="1"/>
      <c r="Y940" s="1"/>
      <c r="Z940" s="1"/>
    </row>
    <row r="941" spans="1:26" ht="16.5" customHeight="1">
      <c r="A941" s="221"/>
      <c r="B941" s="221"/>
      <c r="C941" s="221"/>
      <c r="D941" s="221"/>
      <c r="E941" s="1"/>
      <c r="F941" s="221"/>
      <c r="G941" s="1"/>
      <c r="H941" s="1"/>
      <c r="I941" s="1"/>
      <c r="J941" s="1"/>
      <c r="K941" s="1"/>
      <c r="L941" s="1"/>
      <c r="M941" s="1"/>
      <c r="N941" s="1"/>
      <c r="O941" s="1"/>
      <c r="P941" s="1"/>
      <c r="Q941" s="1"/>
      <c r="R941" s="1"/>
      <c r="S941" s="1"/>
      <c r="T941" s="1"/>
      <c r="U941" s="1"/>
      <c r="V941" s="1"/>
      <c r="W941" s="1"/>
      <c r="X941" s="1"/>
      <c r="Y941" s="1"/>
      <c r="Z941" s="1"/>
    </row>
    <row r="942" spans="1:26" ht="16.5" customHeight="1">
      <c r="A942" s="221"/>
      <c r="B942" s="221"/>
      <c r="C942" s="221"/>
      <c r="D942" s="221"/>
      <c r="E942" s="1"/>
      <c r="F942" s="221"/>
      <c r="G942" s="1"/>
      <c r="H942" s="1"/>
      <c r="I942" s="1"/>
      <c r="J942" s="1"/>
      <c r="K942" s="1"/>
      <c r="L942" s="1"/>
      <c r="M942" s="1"/>
      <c r="N942" s="1"/>
      <c r="O942" s="1"/>
      <c r="P942" s="1"/>
      <c r="Q942" s="1"/>
      <c r="R942" s="1"/>
      <c r="S942" s="1"/>
      <c r="T942" s="1"/>
      <c r="U942" s="1"/>
      <c r="V942" s="1"/>
      <c r="W942" s="1"/>
      <c r="X942" s="1"/>
      <c r="Y942" s="1"/>
      <c r="Z942" s="1"/>
    </row>
    <row r="943" spans="1:26" ht="16.5" customHeight="1">
      <c r="A943" s="221"/>
      <c r="B943" s="221"/>
      <c r="C943" s="221"/>
      <c r="D943" s="221"/>
      <c r="E943" s="1"/>
      <c r="F943" s="221"/>
      <c r="G943" s="1"/>
      <c r="H943" s="1"/>
      <c r="I943" s="1"/>
      <c r="J943" s="1"/>
      <c r="K943" s="1"/>
      <c r="L943" s="1"/>
      <c r="M943" s="1"/>
      <c r="N943" s="1"/>
      <c r="O943" s="1"/>
      <c r="P943" s="1"/>
      <c r="Q943" s="1"/>
      <c r="R943" s="1"/>
      <c r="S943" s="1"/>
      <c r="T943" s="1"/>
      <c r="U943" s="1"/>
      <c r="V943" s="1"/>
      <c r="W943" s="1"/>
      <c r="X943" s="1"/>
      <c r="Y943" s="1"/>
      <c r="Z943" s="1"/>
    </row>
    <row r="944" spans="1:26" ht="16.5" customHeight="1">
      <c r="A944" s="221"/>
      <c r="B944" s="221"/>
      <c r="C944" s="221"/>
      <c r="D944" s="221"/>
      <c r="E944" s="1"/>
      <c r="F944" s="221"/>
      <c r="G944" s="1"/>
      <c r="H944" s="1"/>
      <c r="I944" s="1"/>
      <c r="J944" s="1"/>
      <c r="K944" s="1"/>
      <c r="L944" s="1"/>
      <c r="M944" s="1"/>
      <c r="N944" s="1"/>
      <c r="O944" s="1"/>
      <c r="P944" s="1"/>
      <c r="Q944" s="1"/>
      <c r="R944" s="1"/>
      <c r="S944" s="1"/>
      <c r="T944" s="1"/>
      <c r="U944" s="1"/>
      <c r="V944" s="1"/>
      <c r="W944" s="1"/>
      <c r="X944" s="1"/>
      <c r="Y944" s="1"/>
      <c r="Z944" s="1"/>
    </row>
    <row r="945" spans="1:26" ht="16.5" customHeight="1">
      <c r="A945" s="221"/>
      <c r="B945" s="221"/>
      <c r="C945" s="221"/>
      <c r="D945" s="221"/>
      <c r="E945" s="1"/>
      <c r="F945" s="221"/>
      <c r="G945" s="1"/>
      <c r="H945" s="1"/>
      <c r="I945" s="1"/>
      <c r="J945" s="1"/>
      <c r="K945" s="1"/>
      <c r="L945" s="1"/>
      <c r="M945" s="1"/>
      <c r="N945" s="1"/>
      <c r="O945" s="1"/>
      <c r="P945" s="1"/>
      <c r="Q945" s="1"/>
      <c r="R945" s="1"/>
      <c r="S945" s="1"/>
      <c r="T945" s="1"/>
      <c r="U945" s="1"/>
      <c r="V945" s="1"/>
      <c r="W945" s="1"/>
      <c r="X945" s="1"/>
      <c r="Y945" s="1"/>
      <c r="Z945" s="1"/>
    </row>
    <row r="946" spans="1:26" ht="16.5" customHeight="1">
      <c r="A946" s="221"/>
      <c r="B946" s="221"/>
      <c r="C946" s="221"/>
      <c r="D946" s="221"/>
      <c r="E946" s="1"/>
      <c r="F946" s="221"/>
      <c r="G946" s="1"/>
      <c r="H946" s="1"/>
      <c r="I946" s="1"/>
      <c r="J946" s="1"/>
      <c r="K946" s="1"/>
      <c r="L946" s="1"/>
      <c r="M946" s="1"/>
      <c r="N946" s="1"/>
      <c r="O946" s="1"/>
      <c r="P946" s="1"/>
      <c r="Q946" s="1"/>
      <c r="R946" s="1"/>
      <c r="S946" s="1"/>
      <c r="T946" s="1"/>
      <c r="U946" s="1"/>
      <c r="V946" s="1"/>
      <c r="W946" s="1"/>
      <c r="X946" s="1"/>
      <c r="Y946" s="1"/>
      <c r="Z946" s="1"/>
    </row>
    <row r="947" spans="1:26" ht="16.5" customHeight="1">
      <c r="A947" s="221"/>
      <c r="B947" s="221"/>
      <c r="C947" s="221"/>
      <c r="D947" s="221"/>
      <c r="E947" s="1"/>
      <c r="F947" s="221"/>
      <c r="G947" s="1"/>
      <c r="H947" s="1"/>
      <c r="I947" s="1"/>
      <c r="J947" s="1"/>
      <c r="K947" s="1"/>
      <c r="L947" s="1"/>
      <c r="M947" s="1"/>
      <c r="N947" s="1"/>
      <c r="O947" s="1"/>
      <c r="P947" s="1"/>
      <c r="Q947" s="1"/>
      <c r="R947" s="1"/>
      <c r="S947" s="1"/>
      <c r="T947" s="1"/>
      <c r="U947" s="1"/>
      <c r="V947" s="1"/>
      <c r="W947" s="1"/>
      <c r="X947" s="1"/>
      <c r="Y947" s="1"/>
      <c r="Z947" s="1"/>
    </row>
    <row r="948" spans="1:26" ht="16.5" customHeight="1">
      <c r="A948" s="221"/>
      <c r="B948" s="221"/>
      <c r="C948" s="221"/>
      <c r="D948" s="221"/>
      <c r="E948" s="1"/>
      <c r="F948" s="221"/>
      <c r="G948" s="1"/>
      <c r="H948" s="1"/>
      <c r="I948" s="1"/>
      <c r="J948" s="1"/>
      <c r="K948" s="1"/>
      <c r="L948" s="1"/>
      <c r="M948" s="1"/>
      <c r="N948" s="1"/>
      <c r="O948" s="1"/>
      <c r="P948" s="1"/>
      <c r="Q948" s="1"/>
      <c r="R948" s="1"/>
      <c r="S948" s="1"/>
      <c r="T948" s="1"/>
      <c r="U948" s="1"/>
      <c r="V948" s="1"/>
      <c r="W948" s="1"/>
      <c r="X948" s="1"/>
      <c r="Y948" s="1"/>
      <c r="Z948" s="1"/>
    </row>
    <row r="949" spans="1:26" ht="16.5" customHeight="1">
      <c r="A949" s="221"/>
      <c r="B949" s="221"/>
      <c r="C949" s="221"/>
      <c r="D949" s="221"/>
      <c r="E949" s="1"/>
      <c r="F949" s="221"/>
      <c r="G949" s="1"/>
      <c r="H949" s="1"/>
      <c r="I949" s="1"/>
      <c r="J949" s="1"/>
      <c r="K949" s="1"/>
      <c r="L949" s="1"/>
      <c r="M949" s="1"/>
      <c r="N949" s="1"/>
      <c r="O949" s="1"/>
      <c r="P949" s="1"/>
      <c r="Q949" s="1"/>
      <c r="R949" s="1"/>
      <c r="S949" s="1"/>
      <c r="T949" s="1"/>
      <c r="U949" s="1"/>
      <c r="V949" s="1"/>
      <c r="W949" s="1"/>
      <c r="X949" s="1"/>
      <c r="Y949" s="1"/>
      <c r="Z949" s="1"/>
    </row>
    <row r="950" spans="1:26" ht="16.5" customHeight="1">
      <c r="A950" s="221"/>
      <c r="B950" s="221"/>
      <c r="C950" s="221"/>
      <c r="D950" s="221"/>
      <c r="E950" s="1"/>
      <c r="F950" s="221"/>
      <c r="G950" s="1"/>
      <c r="H950" s="1"/>
      <c r="I950" s="1"/>
      <c r="J950" s="1"/>
      <c r="K950" s="1"/>
      <c r="L950" s="1"/>
      <c r="M950" s="1"/>
      <c r="N950" s="1"/>
      <c r="O950" s="1"/>
      <c r="P950" s="1"/>
      <c r="Q950" s="1"/>
      <c r="R950" s="1"/>
      <c r="S950" s="1"/>
      <c r="T950" s="1"/>
      <c r="U950" s="1"/>
      <c r="V950" s="1"/>
      <c r="W950" s="1"/>
      <c r="X950" s="1"/>
      <c r="Y950" s="1"/>
      <c r="Z950" s="1"/>
    </row>
    <row r="951" spans="1:26" ht="16.5" customHeight="1">
      <c r="A951" s="221"/>
      <c r="B951" s="221"/>
      <c r="C951" s="221"/>
      <c r="D951" s="221"/>
      <c r="E951" s="1"/>
      <c r="F951" s="221"/>
      <c r="G951" s="1"/>
      <c r="H951" s="1"/>
      <c r="I951" s="1"/>
      <c r="J951" s="1"/>
      <c r="K951" s="1"/>
      <c r="L951" s="1"/>
      <c r="M951" s="1"/>
      <c r="N951" s="1"/>
      <c r="O951" s="1"/>
      <c r="P951" s="1"/>
      <c r="Q951" s="1"/>
      <c r="R951" s="1"/>
      <c r="S951" s="1"/>
      <c r="T951" s="1"/>
      <c r="U951" s="1"/>
      <c r="V951" s="1"/>
      <c r="W951" s="1"/>
      <c r="X951" s="1"/>
      <c r="Y951" s="1"/>
      <c r="Z951" s="1"/>
    </row>
    <row r="952" spans="1:26" ht="16.5" customHeight="1">
      <c r="A952" s="221"/>
      <c r="B952" s="221"/>
      <c r="C952" s="221"/>
      <c r="D952" s="221"/>
      <c r="E952" s="1"/>
      <c r="F952" s="221"/>
      <c r="G952" s="1"/>
      <c r="H952" s="1"/>
      <c r="I952" s="1"/>
      <c r="J952" s="1"/>
      <c r="K952" s="1"/>
      <c r="L952" s="1"/>
      <c r="M952" s="1"/>
      <c r="N952" s="1"/>
      <c r="O952" s="1"/>
      <c r="P952" s="1"/>
      <c r="Q952" s="1"/>
      <c r="R952" s="1"/>
      <c r="S952" s="1"/>
      <c r="T952" s="1"/>
      <c r="U952" s="1"/>
      <c r="V952" s="1"/>
      <c r="W952" s="1"/>
      <c r="X952" s="1"/>
      <c r="Y952" s="1"/>
      <c r="Z952" s="1"/>
    </row>
    <row r="953" spans="1:26" ht="16.5" customHeight="1">
      <c r="A953" s="221"/>
      <c r="B953" s="221"/>
      <c r="C953" s="221"/>
      <c r="D953" s="221"/>
      <c r="E953" s="1"/>
      <c r="F953" s="221"/>
      <c r="G953" s="1"/>
      <c r="H953" s="1"/>
      <c r="I953" s="1"/>
      <c r="J953" s="1"/>
      <c r="K953" s="1"/>
      <c r="L953" s="1"/>
      <c r="M953" s="1"/>
      <c r="N953" s="1"/>
      <c r="O953" s="1"/>
      <c r="P953" s="1"/>
      <c r="Q953" s="1"/>
      <c r="R953" s="1"/>
      <c r="S953" s="1"/>
      <c r="T953" s="1"/>
      <c r="U953" s="1"/>
      <c r="V953" s="1"/>
      <c r="W953" s="1"/>
      <c r="X953" s="1"/>
      <c r="Y953" s="1"/>
      <c r="Z953" s="1"/>
    </row>
    <row r="954" spans="1:26" ht="16.5" customHeight="1">
      <c r="A954" s="221"/>
      <c r="B954" s="221"/>
      <c r="C954" s="221"/>
      <c r="D954" s="221"/>
      <c r="E954" s="1"/>
      <c r="F954" s="221"/>
      <c r="G954" s="1"/>
      <c r="H954" s="1"/>
      <c r="I954" s="1"/>
      <c r="J954" s="1"/>
      <c r="K954" s="1"/>
      <c r="L954" s="1"/>
      <c r="M954" s="1"/>
      <c r="N954" s="1"/>
      <c r="O954" s="1"/>
      <c r="P954" s="1"/>
      <c r="Q954" s="1"/>
      <c r="R954" s="1"/>
      <c r="S954" s="1"/>
      <c r="T954" s="1"/>
      <c r="U954" s="1"/>
      <c r="V954" s="1"/>
      <c r="W954" s="1"/>
      <c r="X954" s="1"/>
      <c r="Y954" s="1"/>
      <c r="Z954" s="1"/>
    </row>
    <row r="955" spans="1:26" ht="16.5" customHeight="1">
      <c r="A955" s="221"/>
      <c r="B955" s="221"/>
      <c r="C955" s="221"/>
      <c r="D955" s="221"/>
      <c r="E955" s="1"/>
      <c r="F955" s="221"/>
      <c r="G955" s="1"/>
      <c r="H955" s="1"/>
      <c r="I955" s="1"/>
      <c r="J955" s="1"/>
      <c r="K955" s="1"/>
      <c r="L955" s="1"/>
      <c r="M955" s="1"/>
      <c r="N955" s="1"/>
      <c r="O955" s="1"/>
      <c r="P955" s="1"/>
      <c r="Q955" s="1"/>
      <c r="R955" s="1"/>
      <c r="S955" s="1"/>
      <c r="T955" s="1"/>
      <c r="U955" s="1"/>
      <c r="V955" s="1"/>
      <c r="W955" s="1"/>
      <c r="X955" s="1"/>
      <c r="Y955" s="1"/>
      <c r="Z955" s="1"/>
    </row>
    <row r="956" spans="1:26" ht="16.5" customHeight="1">
      <c r="A956" s="221"/>
      <c r="B956" s="221"/>
      <c r="C956" s="221"/>
      <c r="D956" s="221"/>
      <c r="E956" s="1"/>
      <c r="F956" s="221"/>
      <c r="G956" s="1"/>
      <c r="H956" s="1"/>
      <c r="I956" s="1"/>
      <c r="J956" s="1"/>
      <c r="K956" s="1"/>
      <c r="L956" s="1"/>
      <c r="M956" s="1"/>
      <c r="N956" s="1"/>
      <c r="O956" s="1"/>
      <c r="P956" s="1"/>
      <c r="Q956" s="1"/>
      <c r="R956" s="1"/>
      <c r="S956" s="1"/>
      <c r="T956" s="1"/>
      <c r="U956" s="1"/>
      <c r="V956" s="1"/>
      <c r="W956" s="1"/>
      <c r="X956" s="1"/>
      <c r="Y956" s="1"/>
      <c r="Z956" s="1"/>
    </row>
    <row r="957" spans="1:26" ht="16.5" customHeight="1">
      <c r="A957" s="221"/>
      <c r="B957" s="221"/>
      <c r="C957" s="221"/>
      <c r="D957" s="221"/>
      <c r="E957" s="1"/>
      <c r="F957" s="221"/>
      <c r="G957" s="1"/>
      <c r="H957" s="1"/>
      <c r="I957" s="1"/>
      <c r="J957" s="1"/>
      <c r="K957" s="1"/>
      <c r="L957" s="1"/>
      <c r="M957" s="1"/>
      <c r="N957" s="1"/>
      <c r="O957" s="1"/>
      <c r="P957" s="1"/>
      <c r="Q957" s="1"/>
      <c r="R957" s="1"/>
      <c r="S957" s="1"/>
      <c r="T957" s="1"/>
      <c r="U957" s="1"/>
      <c r="V957" s="1"/>
      <c r="W957" s="1"/>
      <c r="X957" s="1"/>
      <c r="Y957" s="1"/>
      <c r="Z957" s="1"/>
    </row>
    <row r="958" spans="1:26" ht="16.5" customHeight="1">
      <c r="A958" s="221"/>
      <c r="B958" s="221"/>
      <c r="C958" s="221"/>
      <c r="D958" s="221"/>
      <c r="E958" s="1"/>
      <c r="F958" s="221"/>
      <c r="G958" s="1"/>
      <c r="H958" s="1"/>
      <c r="I958" s="1"/>
      <c r="J958" s="1"/>
      <c r="K958" s="1"/>
      <c r="L958" s="1"/>
      <c r="M958" s="1"/>
      <c r="N958" s="1"/>
      <c r="O958" s="1"/>
      <c r="P958" s="1"/>
      <c r="Q958" s="1"/>
      <c r="R958" s="1"/>
      <c r="S958" s="1"/>
      <c r="T958" s="1"/>
      <c r="U958" s="1"/>
      <c r="V958" s="1"/>
      <c r="W958" s="1"/>
      <c r="X958" s="1"/>
      <c r="Y958" s="1"/>
      <c r="Z958" s="1"/>
    </row>
    <row r="959" spans="1:26" ht="16.5" customHeight="1">
      <c r="A959" s="221"/>
      <c r="B959" s="221"/>
      <c r="C959" s="221"/>
      <c r="D959" s="221"/>
      <c r="E959" s="1"/>
      <c r="F959" s="221"/>
      <c r="G959" s="1"/>
      <c r="H959" s="1"/>
      <c r="I959" s="1"/>
      <c r="J959" s="1"/>
      <c r="K959" s="1"/>
      <c r="L959" s="1"/>
      <c r="M959" s="1"/>
      <c r="N959" s="1"/>
      <c r="O959" s="1"/>
      <c r="P959" s="1"/>
      <c r="Q959" s="1"/>
      <c r="R959" s="1"/>
      <c r="S959" s="1"/>
      <c r="T959" s="1"/>
      <c r="U959" s="1"/>
      <c r="V959" s="1"/>
      <c r="W959" s="1"/>
      <c r="X959" s="1"/>
      <c r="Y959" s="1"/>
      <c r="Z959" s="1"/>
    </row>
    <row r="960" spans="1:26" ht="16.5" customHeight="1">
      <c r="A960" s="221"/>
      <c r="B960" s="221"/>
      <c r="C960" s="221"/>
      <c r="D960" s="221"/>
      <c r="E960" s="1"/>
      <c r="F960" s="221"/>
      <c r="G960" s="1"/>
      <c r="H960" s="1"/>
      <c r="I960" s="1"/>
      <c r="J960" s="1"/>
      <c r="K960" s="1"/>
      <c r="L960" s="1"/>
      <c r="M960" s="1"/>
      <c r="N960" s="1"/>
      <c r="O960" s="1"/>
      <c r="P960" s="1"/>
      <c r="Q960" s="1"/>
      <c r="R960" s="1"/>
      <c r="S960" s="1"/>
      <c r="T960" s="1"/>
      <c r="U960" s="1"/>
      <c r="V960" s="1"/>
      <c r="W960" s="1"/>
      <c r="X960" s="1"/>
      <c r="Y960" s="1"/>
      <c r="Z960" s="1"/>
    </row>
    <row r="961" spans="1:26" ht="16.5" customHeight="1">
      <c r="A961" s="221"/>
      <c r="B961" s="221"/>
      <c r="C961" s="221"/>
      <c r="D961" s="221"/>
      <c r="E961" s="1"/>
      <c r="F961" s="221"/>
      <c r="G961" s="1"/>
      <c r="H961" s="1"/>
      <c r="I961" s="1"/>
      <c r="J961" s="1"/>
      <c r="K961" s="1"/>
      <c r="L961" s="1"/>
      <c r="M961" s="1"/>
      <c r="N961" s="1"/>
      <c r="O961" s="1"/>
      <c r="P961" s="1"/>
      <c r="Q961" s="1"/>
      <c r="R961" s="1"/>
      <c r="S961" s="1"/>
      <c r="T961" s="1"/>
      <c r="U961" s="1"/>
      <c r="V961" s="1"/>
      <c r="W961" s="1"/>
      <c r="X961" s="1"/>
      <c r="Y961" s="1"/>
      <c r="Z961" s="1"/>
    </row>
    <row r="962" spans="1:26" ht="16.5" customHeight="1">
      <c r="A962" s="221"/>
      <c r="B962" s="221"/>
      <c r="C962" s="221"/>
      <c r="D962" s="221"/>
      <c r="E962" s="1"/>
      <c r="F962" s="221"/>
      <c r="G962" s="1"/>
      <c r="H962" s="1"/>
      <c r="I962" s="1"/>
      <c r="J962" s="1"/>
      <c r="K962" s="1"/>
      <c r="L962" s="1"/>
      <c r="M962" s="1"/>
      <c r="N962" s="1"/>
      <c r="O962" s="1"/>
      <c r="P962" s="1"/>
      <c r="Q962" s="1"/>
      <c r="R962" s="1"/>
      <c r="S962" s="1"/>
      <c r="T962" s="1"/>
      <c r="U962" s="1"/>
      <c r="V962" s="1"/>
      <c r="W962" s="1"/>
      <c r="X962" s="1"/>
      <c r="Y962" s="1"/>
      <c r="Z962" s="1"/>
    </row>
    <row r="963" spans="1:26" ht="16.5" customHeight="1">
      <c r="A963" s="221"/>
      <c r="B963" s="221"/>
      <c r="C963" s="221"/>
      <c r="D963" s="221"/>
      <c r="E963" s="1"/>
      <c r="F963" s="221"/>
      <c r="G963" s="1"/>
      <c r="H963" s="1"/>
      <c r="I963" s="1"/>
      <c r="J963" s="1"/>
      <c r="K963" s="1"/>
      <c r="L963" s="1"/>
      <c r="M963" s="1"/>
      <c r="N963" s="1"/>
      <c r="O963" s="1"/>
      <c r="P963" s="1"/>
      <c r="Q963" s="1"/>
      <c r="R963" s="1"/>
      <c r="S963" s="1"/>
      <c r="T963" s="1"/>
      <c r="U963" s="1"/>
      <c r="V963" s="1"/>
      <c r="W963" s="1"/>
      <c r="X963" s="1"/>
      <c r="Y963" s="1"/>
      <c r="Z963" s="1"/>
    </row>
    <row r="964" spans="1:26" ht="16.5" customHeight="1">
      <c r="A964" s="221"/>
      <c r="B964" s="221"/>
      <c r="C964" s="221"/>
      <c r="D964" s="221"/>
      <c r="E964" s="1"/>
      <c r="F964" s="221"/>
      <c r="G964" s="1"/>
      <c r="H964" s="1"/>
      <c r="I964" s="1"/>
      <c r="J964" s="1"/>
      <c r="K964" s="1"/>
      <c r="L964" s="1"/>
      <c r="M964" s="1"/>
      <c r="N964" s="1"/>
      <c r="O964" s="1"/>
      <c r="P964" s="1"/>
      <c r="Q964" s="1"/>
      <c r="R964" s="1"/>
      <c r="S964" s="1"/>
      <c r="T964" s="1"/>
      <c r="U964" s="1"/>
      <c r="V964" s="1"/>
      <c r="W964" s="1"/>
      <c r="X964" s="1"/>
      <c r="Y964" s="1"/>
      <c r="Z964" s="1"/>
    </row>
    <row r="965" spans="1:26" ht="16.5" customHeight="1">
      <c r="A965" s="221"/>
      <c r="B965" s="221"/>
      <c r="C965" s="221"/>
      <c r="D965" s="221"/>
      <c r="E965" s="1"/>
      <c r="F965" s="221"/>
      <c r="G965" s="1"/>
      <c r="H965" s="1"/>
      <c r="I965" s="1"/>
      <c r="J965" s="1"/>
      <c r="K965" s="1"/>
      <c r="L965" s="1"/>
      <c r="M965" s="1"/>
      <c r="N965" s="1"/>
      <c r="O965" s="1"/>
      <c r="P965" s="1"/>
      <c r="Q965" s="1"/>
      <c r="R965" s="1"/>
      <c r="S965" s="1"/>
      <c r="T965" s="1"/>
      <c r="U965" s="1"/>
      <c r="V965" s="1"/>
      <c r="W965" s="1"/>
      <c r="X965" s="1"/>
      <c r="Y965" s="1"/>
      <c r="Z965" s="1"/>
    </row>
    <row r="966" spans="1:26" ht="16.5" customHeight="1">
      <c r="A966" s="221"/>
      <c r="B966" s="221"/>
      <c r="C966" s="221"/>
      <c r="D966" s="221"/>
      <c r="E966" s="1"/>
      <c r="F966" s="221"/>
      <c r="G966" s="1"/>
      <c r="H966" s="1"/>
      <c r="I966" s="1"/>
      <c r="J966" s="1"/>
      <c r="K966" s="1"/>
      <c r="L966" s="1"/>
      <c r="M966" s="1"/>
      <c r="N966" s="1"/>
      <c r="O966" s="1"/>
      <c r="P966" s="1"/>
      <c r="Q966" s="1"/>
      <c r="R966" s="1"/>
      <c r="S966" s="1"/>
      <c r="T966" s="1"/>
      <c r="U966" s="1"/>
      <c r="V966" s="1"/>
      <c r="W966" s="1"/>
      <c r="X966" s="1"/>
      <c r="Y966" s="1"/>
      <c r="Z966" s="1"/>
    </row>
    <row r="967" spans="1:26" ht="16.5" customHeight="1">
      <c r="A967" s="221"/>
      <c r="B967" s="221"/>
      <c r="C967" s="221"/>
      <c r="D967" s="221"/>
      <c r="E967" s="1"/>
      <c r="F967" s="221"/>
      <c r="G967" s="1"/>
      <c r="H967" s="1"/>
      <c r="I967" s="1"/>
      <c r="J967" s="1"/>
      <c r="K967" s="1"/>
      <c r="L967" s="1"/>
      <c r="M967" s="1"/>
      <c r="N967" s="1"/>
      <c r="O967" s="1"/>
      <c r="P967" s="1"/>
      <c r="Q967" s="1"/>
      <c r="R967" s="1"/>
      <c r="S967" s="1"/>
      <c r="T967" s="1"/>
      <c r="U967" s="1"/>
      <c r="V967" s="1"/>
      <c r="W967" s="1"/>
      <c r="X967" s="1"/>
      <c r="Y967" s="1"/>
      <c r="Z967" s="1"/>
    </row>
    <row r="968" spans="1:26" ht="16.5" customHeight="1">
      <c r="A968" s="221"/>
      <c r="B968" s="221"/>
      <c r="C968" s="221"/>
      <c r="D968" s="221"/>
      <c r="E968" s="1"/>
      <c r="F968" s="221"/>
      <c r="G968" s="1"/>
      <c r="H968" s="1"/>
      <c r="I968" s="1"/>
      <c r="J968" s="1"/>
      <c r="K968" s="1"/>
      <c r="L968" s="1"/>
      <c r="M968" s="1"/>
      <c r="N968" s="1"/>
      <c r="O968" s="1"/>
      <c r="P968" s="1"/>
      <c r="Q968" s="1"/>
      <c r="R968" s="1"/>
      <c r="S968" s="1"/>
      <c r="T968" s="1"/>
      <c r="U968" s="1"/>
      <c r="V968" s="1"/>
      <c r="W968" s="1"/>
      <c r="X968" s="1"/>
      <c r="Y968" s="1"/>
      <c r="Z968" s="1"/>
    </row>
    <row r="969" spans="1:26" ht="16.5" customHeight="1">
      <c r="A969" s="221"/>
      <c r="B969" s="221"/>
      <c r="C969" s="221"/>
      <c r="D969" s="221"/>
      <c r="E969" s="1"/>
      <c r="F969" s="221"/>
      <c r="G969" s="1"/>
      <c r="H969" s="1"/>
      <c r="I969" s="1"/>
      <c r="J969" s="1"/>
      <c r="K969" s="1"/>
      <c r="L969" s="1"/>
      <c r="M969" s="1"/>
      <c r="N969" s="1"/>
      <c r="O969" s="1"/>
      <c r="P969" s="1"/>
      <c r="Q969" s="1"/>
      <c r="R969" s="1"/>
      <c r="S969" s="1"/>
      <c r="T969" s="1"/>
      <c r="U969" s="1"/>
      <c r="V969" s="1"/>
      <c r="W969" s="1"/>
      <c r="X969" s="1"/>
      <c r="Y969" s="1"/>
      <c r="Z969" s="1"/>
    </row>
    <row r="970" spans="1:26" ht="16.5" customHeight="1">
      <c r="A970" s="221"/>
      <c r="B970" s="221"/>
      <c r="C970" s="221"/>
      <c r="D970" s="221"/>
      <c r="E970" s="1"/>
      <c r="F970" s="221"/>
      <c r="G970" s="1"/>
      <c r="H970" s="1"/>
      <c r="I970" s="1"/>
      <c r="J970" s="1"/>
      <c r="K970" s="1"/>
      <c r="L970" s="1"/>
      <c r="M970" s="1"/>
      <c r="N970" s="1"/>
      <c r="O970" s="1"/>
      <c r="P970" s="1"/>
      <c r="Q970" s="1"/>
      <c r="R970" s="1"/>
      <c r="S970" s="1"/>
      <c r="T970" s="1"/>
      <c r="U970" s="1"/>
      <c r="V970" s="1"/>
      <c r="W970" s="1"/>
      <c r="X970" s="1"/>
      <c r="Y970" s="1"/>
      <c r="Z970" s="1"/>
    </row>
    <row r="971" spans="1:26" ht="16.5" customHeight="1">
      <c r="A971" s="221"/>
      <c r="B971" s="221"/>
      <c r="C971" s="221"/>
      <c r="D971" s="221"/>
      <c r="E971" s="1"/>
      <c r="F971" s="221"/>
      <c r="G971" s="1"/>
      <c r="H971" s="1"/>
      <c r="I971" s="1"/>
      <c r="J971" s="1"/>
      <c r="K971" s="1"/>
      <c r="L971" s="1"/>
      <c r="M971" s="1"/>
      <c r="N971" s="1"/>
      <c r="O971" s="1"/>
      <c r="P971" s="1"/>
      <c r="Q971" s="1"/>
      <c r="R971" s="1"/>
      <c r="S971" s="1"/>
      <c r="T971" s="1"/>
      <c r="U971" s="1"/>
      <c r="V971" s="1"/>
      <c r="W971" s="1"/>
      <c r="X971" s="1"/>
      <c r="Y971" s="1"/>
      <c r="Z971" s="1"/>
    </row>
    <row r="972" spans="1:26" ht="16.5" customHeight="1">
      <c r="A972" s="221"/>
      <c r="B972" s="221"/>
      <c r="C972" s="221"/>
      <c r="D972" s="221"/>
      <c r="E972" s="1"/>
      <c r="F972" s="221"/>
      <c r="G972" s="1"/>
      <c r="H972" s="1"/>
      <c r="I972" s="1"/>
      <c r="J972" s="1"/>
      <c r="K972" s="1"/>
      <c r="L972" s="1"/>
      <c r="M972" s="1"/>
      <c r="N972" s="1"/>
      <c r="O972" s="1"/>
      <c r="P972" s="1"/>
      <c r="Q972" s="1"/>
      <c r="R972" s="1"/>
      <c r="S972" s="1"/>
      <c r="T972" s="1"/>
      <c r="U972" s="1"/>
      <c r="V972" s="1"/>
      <c r="W972" s="1"/>
      <c r="X972" s="1"/>
      <c r="Y972" s="1"/>
      <c r="Z972" s="1"/>
    </row>
    <row r="973" spans="1:26" ht="16.5" customHeight="1">
      <c r="A973" s="221"/>
      <c r="B973" s="221"/>
      <c r="C973" s="221"/>
      <c r="D973" s="221"/>
      <c r="E973" s="1"/>
      <c r="F973" s="221"/>
      <c r="G973" s="1"/>
      <c r="H973" s="1"/>
      <c r="I973" s="1"/>
      <c r="J973" s="1"/>
      <c r="K973" s="1"/>
      <c r="L973" s="1"/>
      <c r="M973" s="1"/>
      <c r="N973" s="1"/>
      <c r="O973" s="1"/>
      <c r="P973" s="1"/>
      <c r="Q973" s="1"/>
      <c r="R973" s="1"/>
      <c r="S973" s="1"/>
      <c r="T973" s="1"/>
      <c r="U973" s="1"/>
      <c r="V973" s="1"/>
      <c r="W973" s="1"/>
      <c r="X973" s="1"/>
      <c r="Y973" s="1"/>
      <c r="Z973" s="1"/>
    </row>
    <row r="974" spans="1:26" ht="16.5" customHeight="1">
      <c r="A974" s="221"/>
      <c r="B974" s="221"/>
      <c r="C974" s="221"/>
      <c r="D974" s="221"/>
      <c r="E974" s="1"/>
      <c r="F974" s="221"/>
      <c r="G974" s="1"/>
      <c r="H974" s="1"/>
      <c r="I974" s="1"/>
      <c r="J974" s="1"/>
      <c r="K974" s="1"/>
      <c r="L974" s="1"/>
      <c r="M974" s="1"/>
      <c r="N974" s="1"/>
      <c r="O974" s="1"/>
      <c r="P974" s="1"/>
      <c r="Q974" s="1"/>
      <c r="R974" s="1"/>
      <c r="S974" s="1"/>
      <c r="T974" s="1"/>
      <c r="U974" s="1"/>
      <c r="V974" s="1"/>
      <c r="W974" s="1"/>
      <c r="X974" s="1"/>
      <c r="Y974" s="1"/>
      <c r="Z974" s="1"/>
    </row>
    <row r="975" spans="1:26" ht="16.5" customHeight="1">
      <c r="A975" s="221"/>
      <c r="B975" s="221"/>
      <c r="C975" s="221"/>
      <c r="D975" s="221"/>
      <c r="E975" s="1"/>
      <c r="F975" s="221"/>
      <c r="G975" s="1"/>
      <c r="H975" s="1"/>
      <c r="I975" s="1"/>
      <c r="J975" s="1"/>
      <c r="K975" s="1"/>
      <c r="L975" s="1"/>
      <c r="M975" s="1"/>
      <c r="N975" s="1"/>
      <c r="O975" s="1"/>
      <c r="P975" s="1"/>
      <c r="Q975" s="1"/>
      <c r="R975" s="1"/>
      <c r="S975" s="1"/>
      <c r="T975" s="1"/>
      <c r="U975" s="1"/>
      <c r="V975" s="1"/>
      <c r="W975" s="1"/>
      <c r="X975" s="1"/>
      <c r="Y975" s="1"/>
      <c r="Z975" s="1"/>
    </row>
    <row r="976" spans="1:26" ht="16.5" customHeight="1">
      <c r="A976" s="221"/>
      <c r="B976" s="221"/>
      <c r="C976" s="221"/>
      <c r="D976" s="221"/>
      <c r="E976" s="1"/>
      <c r="F976" s="221"/>
      <c r="G976" s="1"/>
      <c r="H976" s="1"/>
      <c r="I976" s="1"/>
      <c r="J976" s="1"/>
      <c r="K976" s="1"/>
      <c r="L976" s="1"/>
      <c r="M976" s="1"/>
      <c r="N976" s="1"/>
      <c r="O976" s="1"/>
      <c r="P976" s="1"/>
      <c r="Q976" s="1"/>
      <c r="R976" s="1"/>
      <c r="S976" s="1"/>
      <c r="T976" s="1"/>
      <c r="U976" s="1"/>
      <c r="V976" s="1"/>
      <c r="W976" s="1"/>
      <c r="X976" s="1"/>
      <c r="Y976" s="1"/>
      <c r="Z976" s="1"/>
    </row>
    <row r="977" spans="1:26" ht="16.5" customHeight="1">
      <c r="A977" s="221"/>
      <c r="B977" s="221"/>
      <c r="C977" s="221"/>
      <c r="D977" s="221"/>
      <c r="E977" s="1"/>
      <c r="F977" s="221"/>
      <c r="G977" s="1"/>
      <c r="H977" s="1"/>
      <c r="I977" s="1"/>
      <c r="J977" s="1"/>
      <c r="K977" s="1"/>
      <c r="L977" s="1"/>
      <c r="M977" s="1"/>
      <c r="N977" s="1"/>
      <c r="O977" s="1"/>
      <c r="P977" s="1"/>
      <c r="Q977" s="1"/>
      <c r="R977" s="1"/>
      <c r="S977" s="1"/>
      <c r="T977" s="1"/>
      <c r="U977" s="1"/>
      <c r="V977" s="1"/>
      <c r="W977" s="1"/>
      <c r="X977" s="1"/>
      <c r="Y977" s="1"/>
      <c r="Z977" s="1"/>
    </row>
    <row r="978" spans="1:26" ht="16.5" customHeight="1">
      <c r="A978" s="221"/>
      <c r="B978" s="221"/>
      <c r="C978" s="221"/>
      <c r="D978" s="221"/>
      <c r="E978" s="1"/>
      <c r="F978" s="221"/>
      <c r="G978" s="1"/>
      <c r="H978" s="1"/>
      <c r="I978" s="1"/>
      <c r="J978" s="1"/>
      <c r="K978" s="1"/>
      <c r="L978" s="1"/>
      <c r="M978" s="1"/>
      <c r="N978" s="1"/>
      <c r="O978" s="1"/>
      <c r="P978" s="1"/>
      <c r="Q978" s="1"/>
      <c r="R978" s="1"/>
      <c r="S978" s="1"/>
      <c r="T978" s="1"/>
      <c r="U978" s="1"/>
      <c r="V978" s="1"/>
      <c r="W978" s="1"/>
      <c r="X978" s="1"/>
      <c r="Y978" s="1"/>
      <c r="Z978" s="1"/>
    </row>
    <row r="979" spans="1:26" ht="16.5" customHeight="1">
      <c r="A979" s="221"/>
      <c r="B979" s="221"/>
      <c r="C979" s="221"/>
      <c r="D979" s="221"/>
      <c r="E979" s="1"/>
      <c r="F979" s="221"/>
      <c r="G979" s="1"/>
      <c r="H979" s="1"/>
      <c r="I979" s="1"/>
      <c r="J979" s="1"/>
      <c r="K979" s="1"/>
      <c r="L979" s="1"/>
      <c r="M979" s="1"/>
      <c r="N979" s="1"/>
      <c r="O979" s="1"/>
      <c r="P979" s="1"/>
      <c r="Q979" s="1"/>
      <c r="R979" s="1"/>
      <c r="S979" s="1"/>
      <c r="T979" s="1"/>
      <c r="U979" s="1"/>
      <c r="V979" s="1"/>
      <c r="W979" s="1"/>
      <c r="X979" s="1"/>
      <c r="Y979" s="1"/>
      <c r="Z979" s="1"/>
    </row>
    <row r="980" spans="1:26" ht="16.5" customHeight="1">
      <c r="A980" s="221"/>
      <c r="B980" s="221"/>
      <c r="C980" s="221"/>
      <c r="D980" s="221"/>
      <c r="E980" s="1"/>
      <c r="F980" s="221"/>
      <c r="G980" s="1"/>
      <c r="H980" s="1"/>
      <c r="I980" s="1"/>
      <c r="J980" s="1"/>
      <c r="K980" s="1"/>
      <c r="L980" s="1"/>
      <c r="M980" s="1"/>
      <c r="N980" s="1"/>
      <c r="O980" s="1"/>
      <c r="P980" s="1"/>
      <c r="Q980" s="1"/>
      <c r="R980" s="1"/>
      <c r="S980" s="1"/>
      <c r="T980" s="1"/>
      <c r="U980" s="1"/>
      <c r="V980" s="1"/>
      <c r="W980" s="1"/>
      <c r="X980" s="1"/>
      <c r="Y980" s="1"/>
      <c r="Z980" s="1"/>
    </row>
    <row r="981" spans="1:26" ht="16.5" customHeight="1">
      <c r="A981" s="221"/>
      <c r="B981" s="221"/>
      <c r="C981" s="221"/>
      <c r="D981" s="221"/>
      <c r="E981" s="1"/>
      <c r="F981" s="221"/>
      <c r="G981" s="1"/>
      <c r="H981" s="1"/>
      <c r="I981" s="1"/>
      <c r="J981" s="1"/>
      <c r="K981" s="1"/>
      <c r="L981" s="1"/>
      <c r="M981" s="1"/>
      <c r="N981" s="1"/>
      <c r="O981" s="1"/>
      <c r="P981" s="1"/>
      <c r="Q981" s="1"/>
      <c r="R981" s="1"/>
      <c r="S981" s="1"/>
      <c r="T981" s="1"/>
      <c r="U981" s="1"/>
      <c r="V981" s="1"/>
      <c r="W981" s="1"/>
      <c r="X981" s="1"/>
      <c r="Y981" s="1"/>
      <c r="Z981" s="1"/>
    </row>
    <row r="982" spans="1:26" ht="16.5" customHeight="1">
      <c r="A982" s="221"/>
      <c r="B982" s="221"/>
      <c r="C982" s="221"/>
      <c r="D982" s="221"/>
      <c r="E982" s="1"/>
      <c r="F982" s="221"/>
      <c r="G982" s="1"/>
      <c r="H982" s="1"/>
      <c r="I982" s="1"/>
      <c r="J982" s="1"/>
      <c r="K982" s="1"/>
      <c r="L982" s="1"/>
      <c r="M982" s="1"/>
      <c r="N982" s="1"/>
      <c r="O982" s="1"/>
      <c r="P982" s="1"/>
      <c r="Q982" s="1"/>
      <c r="R982" s="1"/>
      <c r="S982" s="1"/>
      <c r="T982" s="1"/>
      <c r="U982" s="1"/>
      <c r="V982" s="1"/>
      <c r="W982" s="1"/>
      <c r="X982" s="1"/>
      <c r="Y982" s="1"/>
      <c r="Z982" s="1"/>
    </row>
    <row r="983" spans="1:26" ht="16.5" customHeight="1">
      <c r="A983" s="221"/>
      <c r="B983" s="221"/>
      <c r="C983" s="221"/>
      <c r="D983" s="221"/>
      <c r="E983" s="1"/>
      <c r="F983" s="221"/>
      <c r="G983" s="1"/>
      <c r="H983" s="1"/>
      <c r="I983" s="1"/>
      <c r="J983" s="1"/>
      <c r="K983" s="1"/>
      <c r="L983" s="1"/>
      <c r="M983" s="1"/>
      <c r="N983" s="1"/>
      <c r="O983" s="1"/>
      <c r="P983" s="1"/>
      <c r="Q983" s="1"/>
      <c r="R983" s="1"/>
      <c r="S983" s="1"/>
      <c r="T983" s="1"/>
      <c r="U983" s="1"/>
      <c r="V983" s="1"/>
      <c r="W983" s="1"/>
      <c r="X983" s="1"/>
      <c r="Y983" s="1"/>
      <c r="Z983" s="1"/>
    </row>
    <row r="984" spans="1:26" ht="16.5" customHeight="1">
      <c r="A984" s="221"/>
      <c r="B984" s="221"/>
      <c r="C984" s="221"/>
      <c r="D984" s="221"/>
      <c r="E984" s="1"/>
      <c r="F984" s="221"/>
      <c r="G984" s="1"/>
      <c r="H984" s="1"/>
      <c r="I984" s="1"/>
      <c r="J984" s="1"/>
      <c r="K984" s="1"/>
      <c r="L984" s="1"/>
      <c r="M984" s="1"/>
      <c r="N984" s="1"/>
      <c r="O984" s="1"/>
      <c r="P984" s="1"/>
      <c r="Q984" s="1"/>
      <c r="R984" s="1"/>
      <c r="S984" s="1"/>
      <c r="T984" s="1"/>
      <c r="U984" s="1"/>
      <c r="V984" s="1"/>
      <c r="W984" s="1"/>
      <c r="X984" s="1"/>
      <c r="Y984" s="1"/>
      <c r="Z984" s="1"/>
    </row>
    <row r="985" spans="1:26" ht="16.5" customHeight="1">
      <c r="A985" s="221"/>
      <c r="B985" s="221"/>
      <c r="C985" s="221"/>
      <c r="D985" s="221"/>
      <c r="E985" s="1"/>
      <c r="F985" s="221"/>
      <c r="G985" s="1"/>
      <c r="H985" s="1"/>
      <c r="I985" s="1"/>
      <c r="J985" s="1"/>
      <c r="K985" s="1"/>
      <c r="L985" s="1"/>
      <c r="M985" s="1"/>
      <c r="N985" s="1"/>
      <c r="O985" s="1"/>
      <c r="P985" s="1"/>
      <c r="Q985" s="1"/>
      <c r="R985" s="1"/>
      <c r="S985" s="1"/>
      <c r="T985" s="1"/>
      <c r="U985" s="1"/>
      <c r="V985" s="1"/>
      <c r="W985" s="1"/>
      <c r="X985" s="1"/>
      <c r="Y985" s="1"/>
      <c r="Z985" s="1"/>
    </row>
    <row r="986" spans="1:26" ht="16.5" customHeight="1">
      <c r="A986" s="221"/>
      <c r="B986" s="221"/>
      <c r="C986" s="221"/>
      <c r="D986" s="221"/>
      <c r="E986" s="1"/>
      <c r="F986" s="221"/>
      <c r="G986" s="1"/>
      <c r="H986" s="1"/>
      <c r="I986" s="1"/>
      <c r="J986" s="1"/>
      <c r="K986" s="1"/>
      <c r="L986" s="1"/>
      <c r="M986" s="1"/>
      <c r="N986" s="1"/>
      <c r="O986" s="1"/>
      <c r="P986" s="1"/>
      <c r="Q986" s="1"/>
      <c r="R986" s="1"/>
      <c r="S986" s="1"/>
      <c r="T986" s="1"/>
      <c r="U986" s="1"/>
      <c r="V986" s="1"/>
      <c r="W986" s="1"/>
      <c r="X986" s="1"/>
      <c r="Y986" s="1"/>
      <c r="Z986" s="1"/>
    </row>
    <row r="987" spans="1:26" ht="16.5" customHeight="1">
      <c r="A987" s="221"/>
      <c r="B987" s="221"/>
      <c r="C987" s="221"/>
      <c r="D987" s="221"/>
      <c r="E987" s="1"/>
      <c r="F987" s="221"/>
      <c r="G987" s="1"/>
      <c r="H987" s="1"/>
      <c r="I987" s="1"/>
      <c r="J987" s="1"/>
      <c r="K987" s="1"/>
      <c r="L987" s="1"/>
      <c r="M987" s="1"/>
      <c r="N987" s="1"/>
      <c r="O987" s="1"/>
      <c r="P987" s="1"/>
      <c r="Q987" s="1"/>
      <c r="R987" s="1"/>
      <c r="S987" s="1"/>
      <c r="T987" s="1"/>
      <c r="U987" s="1"/>
      <c r="V987" s="1"/>
      <c r="W987" s="1"/>
      <c r="X987" s="1"/>
      <c r="Y987" s="1"/>
      <c r="Z987" s="1"/>
    </row>
    <row r="988" spans="1:26" ht="16.5" customHeight="1">
      <c r="A988" s="221"/>
      <c r="B988" s="221"/>
      <c r="C988" s="221"/>
      <c r="D988" s="221"/>
      <c r="E988" s="1"/>
      <c r="F988" s="221"/>
      <c r="G988" s="1"/>
      <c r="H988" s="1"/>
      <c r="I988" s="1"/>
      <c r="J988" s="1"/>
      <c r="K988" s="1"/>
      <c r="L988" s="1"/>
      <c r="M988" s="1"/>
      <c r="N988" s="1"/>
      <c r="O988" s="1"/>
      <c r="P988" s="1"/>
      <c r="Q988" s="1"/>
      <c r="R988" s="1"/>
      <c r="S988" s="1"/>
      <c r="T988" s="1"/>
      <c r="U988" s="1"/>
      <c r="V988" s="1"/>
      <c r="W988" s="1"/>
      <c r="X988" s="1"/>
      <c r="Y988" s="1"/>
      <c r="Z988" s="1"/>
    </row>
    <row r="989" spans="1:26" ht="16.5" customHeight="1">
      <c r="A989" s="221"/>
      <c r="B989" s="221"/>
      <c r="C989" s="221"/>
      <c r="D989" s="221"/>
      <c r="E989" s="1"/>
      <c r="F989" s="221"/>
      <c r="G989" s="1"/>
      <c r="H989" s="1"/>
      <c r="I989" s="1"/>
      <c r="J989" s="1"/>
      <c r="K989" s="1"/>
      <c r="L989" s="1"/>
      <c r="M989" s="1"/>
      <c r="N989" s="1"/>
      <c r="O989" s="1"/>
      <c r="P989" s="1"/>
      <c r="Q989" s="1"/>
      <c r="R989" s="1"/>
      <c r="S989" s="1"/>
      <c r="T989" s="1"/>
      <c r="U989" s="1"/>
      <c r="V989" s="1"/>
      <c r="W989" s="1"/>
      <c r="X989" s="1"/>
      <c r="Y989" s="1"/>
      <c r="Z989" s="1"/>
    </row>
    <row r="990" spans="1:26" ht="16.5" customHeight="1">
      <c r="A990" s="221"/>
      <c r="B990" s="221"/>
      <c r="C990" s="221"/>
      <c r="D990" s="221"/>
      <c r="E990" s="1"/>
      <c r="F990" s="221"/>
      <c r="G990" s="1"/>
      <c r="H990" s="1"/>
      <c r="I990" s="1"/>
      <c r="J990" s="1"/>
      <c r="K990" s="1"/>
      <c r="L990" s="1"/>
      <c r="M990" s="1"/>
      <c r="N990" s="1"/>
      <c r="O990" s="1"/>
      <c r="P990" s="1"/>
      <c r="Q990" s="1"/>
      <c r="R990" s="1"/>
      <c r="S990" s="1"/>
      <c r="T990" s="1"/>
      <c r="U990" s="1"/>
      <c r="V990" s="1"/>
      <c r="W990" s="1"/>
      <c r="X990" s="1"/>
      <c r="Y990" s="1"/>
      <c r="Z990" s="1"/>
    </row>
    <row r="991" spans="1:26" ht="16.5" customHeight="1">
      <c r="A991" s="221"/>
      <c r="B991" s="221"/>
      <c r="C991" s="221"/>
      <c r="D991" s="221"/>
      <c r="E991" s="1"/>
      <c r="F991" s="221"/>
      <c r="G991" s="1"/>
      <c r="H991" s="1"/>
      <c r="I991" s="1"/>
      <c r="J991" s="1"/>
      <c r="K991" s="1"/>
      <c r="L991" s="1"/>
      <c r="M991" s="1"/>
      <c r="N991" s="1"/>
      <c r="O991" s="1"/>
      <c r="P991" s="1"/>
      <c r="Q991" s="1"/>
      <c r="R991" s="1"/>
      <c r="S991" s="1"/>
      <c r="T991" s="1"/>
      <c r="U991" s="1"/>
      <c r="V991" s="1"/>
      <c r="W991" s="1"/>
      <c r="X991" s="1"/>
      <c r="Y991" s="1"/>
      <c r="Z991" s="1"/>
    </row>
    <row r="992" spans="1:26" ht="16.5" customHeight="1">
      <c r="A992" s="221"/>
      <c r="B992" s="221"/>
      <c r="C992" s="221"/>
      <c r="D992" s="221"/>
      <c r="E992" s="1"/>
      <c r="F992" s="221"/>
      <c r="G992" s="1"/>
      <c r="H992" s="1"/>
      <c r="I992" s="1"/>
      <c r="J992" s="1"/>
      <c r="K992" s="1"/>
      <c r="L992" s="1"/>
      <c r="M992" s="1"/>
      <c r="N992" s="1"/>
      <c r="O992" s="1"/>
      <c r="P992" s="1"/>
      <c r="Q992" s="1"/>
      <c r="R992" s="1"/>
      <c r="S992" s="1"/>
      <c r="T992" s="1"/>
      <c r="U992" s="1"/>
      <c r="V992" s="1"/>
      <c r="W992" s="1"/>
      <c r="X992" s="1"/>
      <c r="Y992" s="1"/>
      <c r="Z992" s="1"/>
    </row>
    <row r="993" spans="1:26" ht="16.5" customHeight="1">
      <c r="A993" s="221"/>
      <c r="B993" s="221"/>
      <c r="C993" s="221"/>
      <c r="D993" s="221"/>
      <c r="E993" s="1"/>
      <c r="F993" s="221"/>
      <c r="G993" s="1"/>
      <c r="H993" s="1"/>
      <c r="I993" s="1"/>
      <c r="J993" s="1"/>
      <c r="K993" s="1"/>
      <c r="L993" s="1"/>
      <c r="M993" s="1"/>
      <c r="N993" s="1"/>
      <c r="O993" s="1"/>
      <c r="P993" s="1"/>
      <c r="Q993" s="1"/>
      <c r="R993" s="1"/>
      <c r="S993" s="1"/>
      <c r="T993" s="1"/>
      <c r="U993" s="1"/>
      <c r="V993" s="1"/>
      <c r="W993" s="1"/>
      <c r="X993" s="1"/>
      <c r="Y993" s="1"/>
      <c r="Z993" s="1"/>
    </row>
    <row r="994" spans="1:26" ht="16.5" customHeight="1">
      <c r="A994" s="221"/>
      <c r="B994" s="221"/>
      <c r="C994" s="221"/>
      <c r="D994" s="221"/>
      <c r="E994" s="1"/>
      <c r="F994" s="221"/>
      <c r="G994" s="1"/>
      <c r="H994" s="1"/>
      <c r="I994" s="1"/>
      <c r="J994" s="1"/>
      <c r="K994" s="1"/>
      <c r="L994" s="1"/>
      <c r="M994" s="1"/>
      <c r="N994" s="1"/>
      <c r="O994" s="1"/>
      <c r="P994" s="1"/>
      <c r="Q994" s="1"/>
      <c r="R994" s="1"/>
      <c r="S994" s="1"/>
      <c r="T994" s="1"/>
      <c r="U994" s="1"/>
      <c r="V994" s="1"/>
      <c r="W994" s="1"/>
      <c r="X994" s="1"/>
      <c r="Y994" s="1"/>
      <c r="Z994" s="1"/>
    </row>
    <row r="995" spans="1:26" ht="16.5" customHeight="1">
      <c r="A995" s="221"/>
      <c r="B995" s="221"/>
      <c r="C995" s="221"/>
      <c r="D995" s="221"/>
      <c r="E995" s="1"/>
      <c r="F995" s="221"/>
      <c r="G995" s="1"/>
      <c r="H995" s="1"/>
      <c r="I995" s="1"/>
      <c r="J995" s="1"/>
      <c r="K995" s="1"/>
      <c r="L995" s="1"/>
      <c r="M995" s="1"/>
      <c r="N995" s="1"/>
      <c r="O995" s="1"/>
      <c r="P995" s="1"/>
      <c r="Q995" s="1"/>
      <c r="R995" s="1"/>
      <c r="S995" s="1"/>
      <c r="T995" s="1"/>
      <c r="U995" s="1"/>
      <c r="V995" s="1"/>
      <c r="W995" s="1"/>
      <c r="X995" s="1"/>
      <c r="Y995" s="1"/>
      <c r="Z995" s="1"/>
    </row>
    <row r="996" spans="1:26" ht="16.5" customHeight="1">
      <c r="A996" s="221"/>
      <c r="B996" s="221"/>
      <c r="C996" s="221"/>
      <c r="D996" s="221"/>
      <c r="E996" s="1"/>
      <c r="F996" s="221"/>
      <c r="G996" s="1"/>
      <c r="H996" s="1"/>
      <c r="I996" s="1"/>
      <c r="J996" s="1"/>
      <c r="K996" s="1"/>
      <c r="L996" s="1"/>
      <c r="M996" s="1"/>
      <c r="N996" s="1"/>
      <c r="O996" s="1"/>
      <c r="P996" s="1"/>
      <c r="Q996" s="1"/>
      <c r="R996" s="1"/>
      <c r="S996" s="1"/>
      <c r="T996" s="1"/>
      <c r="U996" s="1"/>
      <c r="V996" s="1"/>
      <c r="W996" s="1"/>
      <c r="X996" s="1"/>
      <c r="Y996" s="1"/>
      <c r="Z996" s="1"/>
    </row>
    <row r="997" spans="1:26" ht="16.5" customHeight="1">
      <c r="A997" s="221"/>
      <c r="B997" s="221"/>
      <c r="C997" s="221"/>
      <c r="D997" s="221"/>
      <c r="E997" s="1"/>
      <c r="F997" s="221"/>
      <c r="G997" s="1"/>
      <c r="H997" s="1"/>
      <c r="I997" s="1"/>
      <c r="J997" s="1"/>
      <c r="K997" s="1"/>
      <c r="L997" s="1"/>
      <c r="M997" s="1"/>
      <c r="N997" s="1"/>
      <c r="O997" s="1"/>
      <c r="P997" s="1"/>
      <c r="Q997" s="1"/>
      <c r="R997" s="1"/>
      <c r="S997" s="1"/>
      <c r="T997" s="1"/>
      <c r="U997" s="1"/>
      <c r="V997" s="1"/>
      <c r="W997" s="1"/>
      <c r="X997" s="1"/>
      <c r="Y997" s="1"/>
      <c r="Z997" s="1"/>
    </row>
    <row r="998" spans="1:26" ht="16.5" customHeight="1">
      <c r="A998" s="221"/>
      <c r="B998" s="221"/>
      <c r="C998" s="221"/>
      <c r="D998" s="221"/>
      <c r="E998" s="1"/>
      <c r="F998" s="221"/>
      <c r="G998" s="1"/>
      <c r="H998" s="1"/>
      <c r="I998" s="1"/>
      <c r="J998" s="1"/>
      <c r="K998" s="1"/>
      <c r="L998" s="1"/>
      <c r="M998" s="1"/>
      <c r="N998" s="1"/>
      <c r="O998" s="1"/>
      <c r="P998" s="1"/>
      <c r="Q998" s="1"/>
      <c r="R998" s="1"/>
      <c r="S998" s="1"/>
      <c r="T998" s="1"/>
      <c r="U998" s="1"/>
      <c r="V998" s="1"/>
      <c r="W998" s="1"/>
      <c r="X998" s="1"/>
      <c r="Y998" s="1"/>
      <c r="Z998" s="1"/>
    </row>
    <row r="999" spans="1:26" ht="16.5" customHeight="1">
      <c r="A999" s="221"/>
      <c r="B999" s="221"/>
      <c r="C999" s="221"/>
      <c r="D999" s="221"/>
      <c r="E999" s="1"/>
      <c r="F999" s="221"/>
      <c r="G999" s="1"/>
      <c r="H999" s="1"/>
      <c r="I999" s="1"/>
      <c r="J999" s="1"/>
      <c r="K999" s="1"/>
      <c r="L999" s="1"/>
      <c r="M999" s="1"/>
      <c r="N999" s="1"/>
      <c r="O999" s="1"/>
      <c r="P999" s="1"/>
      <c r="Q999" s="1"/>
      <c r="R999" s="1"/>
      <c r="S999" s="1"/>
      <c r="T999" s="1"/>
      <c r="U999" s="1"/>
      <c r="V999" s="1"/>
      <c r="W999" s="1"/>
      <c r="X999" s="1"/>
      <c r="Y999" s="1"/>
      <c r="Z999" s="1"/>
    </row>
    <row r="1000" spans="1:26" ht="16.5" customHeight="1">
      <c r="A1000" s="221"/>
      <c r="B1000" s="221"/>
      <c r="C1000" s="221"/>
      <c r="D1000" s="221"/>
      <c r="E1000" s="1"/>
      <c r="F1000" s="22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B87:D87"/>
    <mergeCell ref="A85:F85"/>
    <mergeCell ref="A1:F1"/>
    <mergeCell ref="A2:F2"/>
    <mergeCell ref="A3:F3"/>
    <mergeCell ref="A4:F4"/>
    <mergeCell ref="A84:F84"/>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2" width="11" customWidth="1"/>
    <col min="3" max="3" width="9" customWidth="1"/>
    <col min="4" max="4" width="11" customWidth="1"/>
    <col min="5" max="5" width="6.625" customWidth="1"/>
    <col min="6" max="6" width="2.75" customWidth="1"/>
    <col min="7" max="7" width="26.625" customWidth="1"/>
    <col min="8" max="8" width="19.125" customWidth="1"/>
    <col min="9" max="9" width="17.25" customWidth="1"/>
    <col min="10" max="26" width="10.625" customWidth="1"/>
  </cols>
  <sheetData>
    <row r="1" spans="1:26" ht="16.5" customHeight="1">
      <c r="A1" s="918" t="s">
        <v>0</v>
      </c>
      <c r="B1" s="637"/>
      <c r="C1" s="637"/>
      <c r="D1" s="637"/>
      <c r="E1" s="637"/>
      <c r="F1" s="637"/>
      <c r="G1" s="637"/>
      <c r="H1" s="637"/>
      <c r="I1" s="637"/>
      <c r="J1" s="1"/>
      <c r="K1" s="1"/>
      <c r="L1" s="1"/>
      <c r="M1" s="1"/>
      <c r="N1" s="1"/>
      <c r="O1" s="1"/>
      <c r="P1" s="1"/>
      <c r="Q1" s="1"/>
      <c r="R1" s="1"/>
      <c r="S1" s="1"/>
      <c r="T1" s="1"/>
      <c r="U1" s="1"/>
      <c r="V1" s="1"/>
      <c r="W1" s="1"/>
      <c r="X1" s="1"/>
      <c r="Y1" s="1"/>
      <c r="Z1" s="1"/>
    </row>
    <row r="2" spans="1:26" ht="16.5" customHeight="1">
      <c r="A2" s="918" t="s">
        <v>5735</v>
      </c>
      <c r="B2" s="637"/>
      <c r="C2" s="637"/>
      <c r="D2" s="637"/>
      <c r="E2" s="637"/>
      <c r="F2" s="637"/>
      <c r="G2" s="637"/>
      <c r="H2" s="637"/>
      <c r="I2" s="637"/>
      <c r="J2" s="1"/>
      <c r="K2" s="1"/>
      <c r="L2" s="1"/>
      <c r="M2" s="1"/>
      <c r="N2" s="1"/>
      <c r="O2" s="1"/>
      <c r="P2" s="1"/>
      <c r="Q2" s="1"/>
      <c r="R2" s="1"/>
      <c r="S2" s="1"/>
      <c r="T2" s="1"/>
      <c r="U2" s="1"/>
      <c r="V2" s="1"/>
      <c r="W2" s="1"/>
      <c r="X2" s="1"/>
      <c r="Y2" s="1"/>
      <c r="Z2" s="1"/>
    </row>
    <row r="3" spans="1:26" ht="16.5" customHeight="1">
      <c r="A3" s="918" t="s">
        <v>5736</v>
      </c>
      <c r="B3" s="637"/>
      <c r="C3" s="637"/>
      <c r="D3" s="637"/>
      <c r="E3" s="637"/>
      <c r="F3" s="637"/>
      <c r="G3" s="637"/>
      <c r="H3" s="637"/>
      <c r="I3" s="637"/>
      <c r="J3" s="1"/>
      <c r="K3" s="1"/>
      <c r="L3" s="1"/>
      <c r="M3" s="1"/>
      <c r="N3" s="1"/>
      <c r="O3" s="1"/>
      <c r="P3" s="1"/>
      <c r="Q3" s="1"/>
      <c r="R3" s="1"/>
      <c r="S3" s="1"/>
      <c r="T3" s="1"/>
      <c r="U3" s="1"/>
      <c r="V3" s="1"/>
      <c r="W3" s="1"/>
      <c r="X3" s="1"/>
      <c r="Y3" s="1"/>
      <c r="Z3" s="1"/>
    </row>
    <row r="4" spans="1:26" ht="16.5" customHeight="1">
      <c r="A4" s="752" t="s">
        <v>5737</v>
      </c>
      <c r="B4" s="652"/>
      <c r="C4" s="652"/>
      <c r="D4" s="652"/>
      <c r="E4" s="652"/>
      <c r="F4" s="652"/>
      <c r="G4" s="652"/>
      <c r="H4" s="652"/>
      <c r="I4" s="653"/>
      <c r="J4" s="1"/>
      <c r="K4" s="1"/>
      <c r="L4" s="1"/>
      <c r="M4" s="1"/>
      <c r="N4" s="1"/>
      <c r="O4" s="1"/>
      <c r="P4" s="1"/>
      <c r="Q4" s="1"/>
      <c r="R4" s="1"/>
      <c r="S4" s="1"/>
      <c r="T4" s="1"/>
      <c r="U4" s="1"/>
      <c r="V4" s="1"/>
      <c r="W4" s="1"/>
      <c r="X4" s="1"/>
      <c r="Y4" s="1"/>
      <c r="Z4" s="1"/>
    </row>
    <row r="5" spans="1:26" ht="225.75" customHeight="1">
      <c r="A5" s="924" t="s">
        <v>5738</v>
      </c>
      <c r="B5" s="645"/>
      <c r="C5" s="645"/>
      <c r="D5" s="645"/>
      <c r="E5" s="645"/>
      <c r="F5" s="645"/>
      <c r="G5" s="645"/>
      <c r="H5" s="645"/>
      <c r="I5" s="646"/>
      <c r="J5" s="1"/>
      <c r="K5" s="1"/>
      <c r="L5" s="1"/>
      <c r="M5" s="1"/>
      <c r="N5" s="1"/>
      <c r="O5" s="1"/>
      <c r="P5" s="1"/>
      <c r="Q5" s="1"/>
      <c r="R5" s="1"/>
      <c r="S5" s="1"/>
      <c r="T5" s="1"/>
      <c r="U5" s="1"/>
      <c r="V5" s="1"/>
      <c r="W5" s="1"/>
      <c r="X5" s="1"/>
      <c r="Y5" s="1"/>
      <c r="Z5" s="1"/>
    </row>
    <row r="6" spans="1:26" ht="16.5" customHeight="1">
      <c r="A6" s="598" t="s">
        <v>5739</v>
      </c>
      <c r="B6" s="599"/>
      <c r="C6" s="599" t="s">
        <v>5740</v>
      </c>
      <c r="D6" s="599"/>
      <c r="E6" s="599"/>
      <c r="F6" s="599"/>
      <c r="G6" s="131" t="s">
        <v>2297</v>
      </c>
      <c r="H6" s="921" t="s">
        <v>2298</v>
      </c>
      <c r="I6" s="656"/>
      <c r="J6" s="1"/>
      <c r="K6" s="1"/>
      <c r="L6" s="1"/>
      <c r="M6" s="1"/>
      <c r="N6" s="1"/>
      <c r="O6" s="1"/>
      <c r="P6" s="1"/>
      <c r="Q6" s="1"/>
      <c r="R6" s="1"/>
      <c r="S6" s="1"/>
      <c r="T6" s="1"/>
      <c r="U6" s="1"/>
      <c r="V6" s="1"/>
      <c r="W6" s="1"/>
      <c r="X6" s="1"/>
      <c r="Y6" s="1"/>
      <c r="Z6" s="1"/>
    </row>
    <row r="7" spans="1:26" ht="23.25" customHeight="1">
      <c r="A7" s="922"/>
      <c r="B7" s="655"/>
      <c r="C7" s="655"/>
      <c r="D7" s="655"/>
      <c r="E7" s="655"/>
      <c r="F7" s="656"/>
      <c r="G7" s="138" t="s">
        <v>5741</v>
      </c>
      <c r="H7" s="923"/>
      <c r="I7" s="656"/>
      <c r="J7" s="1"/>
      <c r="K7" s="1"/>
      <c r="L7" s="1"/>
      <c r="M7" s="1"/>
      <c r="N7" s="1"/>
      <c r="O7" s="1"/>
      <c r="P7" s="1"/>
      <c r="Q7" s="1"/>
      <c r="R7" s="1"/>
      <c r="S7" s="1"/>
      <c r="T7" s="1"/>
      <c r="U7" s="1"/>
      <c r="V7" s="1"/>
      <c r="W7" s="1"/>
      <c r="X7" s="1"/>
      <c r="Y7" s="1"/>
      <c r="Z7" s="1"/>
    </row>
    <row r="8" spans="1:26" ht="16.5" customHeight="1">
      <c r="A8" s="1"/>
      <c r="B8" s="1"/>
      <c r="C8" s="1"/>
      <c r="D8" s="1"/>
      <c r="E8" s="1"/>
      <c r="F8" s="1"/>
      <c r="G8" s="1"/>
      <c r="H8" s="1"/>
      <c r="I8" s="1"/>
      <c r="J8" s="1"/>
      <c r="K8" s="1"/>
      <c r="L8" s="1"/>
      <c r="M8" s="1"/>
      <c r="N8" s="1"/>
      <c r="O8" s="1"/>
      <c r="P8" s="1"/>
      <c r="Q8" s="1"/>
      <c r="R8" s="1"/>
      <c r="S8" s="1"/>
      <c r="T8" s="1"/>
      <c r="U8" s="1"/>
      <c r="V8" s="1"/>
      <c r="W8" s="1"/>
      <c r="X8" s="1"/>
      <c r="Y8" s="1"/>
      <c r="Z8" s="1"/>
    </row>
    <row r="9" spans="1:26" ht="16.5" customHeight="1">
      <c r="A9" s="1"/>
      <c r="B9" s="1"/>
      <c r="C9" s="1"/>
      <c r="D9" s="1"/>
      <c r="E9" s="1"/>
      <c r="F9" s="1"/>
      <c r="G9" s="1"/>
      <c r="H9" s="1"/>
      <c r="I9" s="1"/>
      <c r="J9" s="1"/>
      <c r="K9" s="1"/>
      <c r="L9" s="1"/>
      <c r="M9" s="1"/>
      <c r="N9" s="1"/>
      <c r="O9" s="1"/>
      <c r="P9" s="1"/>
      <c r="Q9" s="1"/>
      <c r="R9" s="1"/>
      <c r="S9" s="1"/>
      <c r="T9" s="1"/>
      <c r="U9" s="1"/>
      <c r="V9" s="1"/>
      <c r="W9" s="1"/>
      <c r="X9" s="1"/>
      <c r="Y9" s="1"/>
      <c r="Z9" s="1"/>
    </row>
    <row r="10" spans="1:26" ht="16.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6.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6.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6.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6.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6.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6.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6.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6.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6.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6.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6.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6.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H6:I6"/>
    <mergeCell ref="A7:F7"/>
    <mergeCell ref="H7:I7"/>
    <mergeCell ref="A1:I1"/>
    <mergeCell ref="A2:I2"/>
    <mergeCell ref="A3:I3"/>
    <mergeCell ref="A4:I4"/>
    <mergeCell ref="A5:I5"/>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cols>
    <col min="1" max="26" width="10.625" customWidth="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row r="1000" ht="16.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
  <sheetViews>
    <sheetView workbookViewId="0"/>
  </sheetViews>
  <sheetFormatPr baseColWidth="10" defaultColWidth="12.625" defaultRowHeight="15" customHeight="1"/>
  <cols>
    <col min="1" max="1" width="10" customWidth="1"/>
    <col min="2" max="2" width="9.75" customWidth="1"/>
    <col min="3" max="3" width="12.125" customWidth="1"/>
    <col min="4" max="24" width="10" customWidth="1"/>
  </cols>
  <sheetData>
    <row r="1" spans="1:26" ht="13.5" customHeight="1">
      <c r="A1" s="697" t="s">
        <v>0</v>
      </c>
      <c r="B1" s="695"/>
      <c r="C1" s="695"/>
      <c r="D1" s="695"/>
      <c r="E1" s="695"/>
      <c r="F1" s="695"/>
      <c r="G1" s="695"/>
      <c r="H1" s="695"/>
      <c r="I1" s="695"/>
      <c r="J1" s="695"/>
      <c r="K1" s="695"/>
      <c r="L1" s="695"/>
      <c r="M1" s="695"/>
      <c r="N1" s="696"/>
    </row>
    <row r="2" spans="1:26" ht="13.5" customHeight="1">
      <c r="A2" s="697" t="s">
        <v>1</v>
      </c>
      <c r="B2" s="695"/>
      <c r="C2" s="695"/>
      <c r="D2" s="695"/>
      <c r="E2" s="695"/>
      <c r="F2" s="695"/>
      <c r="G2" s="695"/>
      <c r="H2" s="695"/>
      <c r="I2" s="695"/>
      <c r="J2" s="695"/>
      <c r="K2" s="695"/>
      <c r="L2" s="695"/>
      <c r="M2" s="695"/>
      <c r="N2" s="696"/>
    </row>
    <row r="3" spans="1:26" ht="13.5" customHeight="1">
      <c r="A3" s="694" t="s">
        <v>2</v>
      </c>
      <c r="B3" s="695"/>
      <c r="C3" s="695"/>
      <c r="D3" s="695"/>
      <c r="E3" s="695"/>
      <c r="F3" s="695"/>
      <c r="G3" s="695"/>
      <c r="H3" s="695"/>
      <c r="I3" s="695"/>
      <c r="J3" s="695"/>
      <c r="K3" s="695"/>
      <c r="L3" s="695"/>
      <c r="M3" s="695"/>
      <c r="N3" s="696"/>
    </row>
    <row r="4" spans="1:26" ht="15.75" customHeight="1">
      <c r="A4" s="691" t="s">
        <v>3</v>
      </c>
      <c r="B4" s="692"/>
      <c r="C4" s="692"/>
      <c r="D4" s="692"/>
      <c r="E4" s="692"/>
      <c r="F4" s="692"/>
      <c r="G4" s="692"/>
      <c r="H4" s="692"/>
      <c r="I4" s="692"/>
      <c r="J4" s="692"/>
      <c r="K4" s="692"/>
      <c r="L4" s="692"/>
      <c r="M4" s="692"/>
      <c r="N4" s="693"/>
    </row>
    <row r="5" spans="1:26" ht="15.75" customHeight="1">
      <c r="A5" s="680" t="s">
        <v>4</v>
      </c>
      <c r="B5" s="684" t="s">
        <v>5</v>
      </c>
      <c r="C5" s="684" t="s">
        <v>6</v>
      </c>
      <c r="D5" s="684" t="s">
        <v>7</v>
      </c>
      <c r="E5" s="698" t="s">
        <v>8</v>
      </c>
      <c r="F5" s="688"/>
      <c r="G5" s="684" t="s">
        <v>9</v>
      </c>
      <c r="H5" s="684" t="s">
        <v>10</v>
      </c>
      <c r="I5" s="684" t="s">
        <v>11</v>
      </c>
      <c r="J5" s="684" t="s">
        <v>12</v>
      </c>
      <c r="K5" s="699" t="s">
        <v>13</v>
      </c>
      <c r="L5" s="667"/>
      <c r="M5" s="699" t="s">
        <v>14</v>
      </c>
      <c r="N5" s="664"/>
      <c r="O5" s="1"/>
      <c r="P5" s="1"/>
      <c r="Q5" s="1"/>
      <c r="R5" s="1"/>
      <c r="S5" s="1"/>
      <c r="T5" s="1"/>
      <c r="U5" s="1"/>
      <c r="V5" s="1"/>
      <c r="W5" s="1"/>
      <c r="X5" s="1"/>
      <c r="Y5" s="1"/>
      <c r="Z5" s="1"/>
    </row>
    <row r="6" spans="1:26" ht="15.75" customHeight="1">
      <c r="A6" s="681"/>
      <c r="B6" s="670"/>
      <c r="C6" s="670"/>
      <c r="D6" s="670"/>
      <c r="E6" s="685" t="s">
        <v>15</v>
      </c>
      <c r="F6" s="685" t="s">
        <v>16</v>
      </c>
      <c r="G6" s="670"/>
      <c r="H6" s="670"/>
      <c r="I6" s="670"/>
      <c r="J6" s="670"/>
      <c r="K6" s="665"/>
      <c r="L6" s="668"/>
      <c r="M6" s="665"/>
      <c r="N6" s="666"/>
      <c r="O6" s="1"/>
      <c r="P6" s="1"/>
      <c r="Q6" s="1"/>
      <c r="R6" s="1"/>
      <c r="S6" s="1"/>
      <c r="T6" s="1"/>
      <c r="U6" s="1"/>
      <c r="V6" s="1"/>
      <c r="W6" s="1"/>
      <c r="X6" s="1"/>
      <c r="Y6" s="1"/>
      <c r="Z6" s="1"/>
    </row>
    <row r="7" spans="1:26" ht="15.75" customHeight="1">
      <c r="A7" s="682"/>
      <c r="B7" s="671"/>
      <c r="C7" s="671"/>
      <c r="D7" s="671"/>
      <c r="E7" s="671"/>
      <c r="F7" s="671"/>
      <c r="G7" s="671"/>
      <c r="H7" s="671"/>
      <c r="I7" s="671"/>
      <c r="J7" s="671"/>
      <c r="K7" s="2" t="s">
        <v>17</v>
      </c>
      <c r="L7" s="2" t="s">
        <v>18</v>
      </c>
      <c r="M7" s="2" t="s">
        <v>17</v>
      </c>
      <c r="N7" s="3" t="s">
        <v>18</v>
      </c>
      <c r="O7" s="1"/>
      <c r="P7" s="1"/>
      <c r="Q7" s="1"/>
      <c r="R7" s="1"/>
      <c r="S7" s="1"/>
      <c r="T7" s="1"/>
      <c r="U7" s="1"/>
      <c r="V7" s="1"/>
      <c r="W7" s="1"/>
      <c r="X7" s="1"/>
      <c r="Y7" s="1"/>
      <c r="Z7" s="1"/>
    </row>
    <row r="8" spans="1:26" ht="15.75" customHeight="1">
      <c r="A8" s="4">
        <v>2017</v>
      </c>
      <c r="B8" s="5" t="s">
        <v>19</v>
      </c>
      <c r="C8" s="6">
        <v>2451</v>
      </c>
      <c r="D8" s="7">
        <v>904</v>
      </c>
      <c r="E8" s="6">
        <v>5729</v>
      </c>
      <c r="F8" s="7">
        <v>851</v>
      </c>
      <c r="G8" s="7">
        <v>198</v>
      </c>
      <c r="H8" s="7">
        <v>414</v>
      </c>
      <c r="I8" s="8">
        <v>8.1000000000000003E-2</v>
      </c>
      <c r="J8" s="9">
        <v>0.41</v>
      </c>
      <c r="K8" s="7">
        <v>3</v>
      </c>
      <c r="L8" s="7">
        <v>21</v>
      </c>
      <c r="M8" s="7">
        <v>0</v>
      </c>
      <c r="N8" s="10">
        <v>8</v>
      </c>
      <c r="O8" s="1"/>
      <c r="P8" s="1"/>
      <c r="Q8" s="1"/>
      <c r="R8" s="1"/>
      <c r="S8" s="1"/>
      <c r="T8" s="1"/>
      <c r="U8" s="1"/>
      <c r="V8" s="1"/>
      <c r="W8" s="1"/>
      <c r="X8" s="1"/>
      <c r="Y8" s="1"/>
      <c r="Z8" s="1"/>
    </row>
    <row r="9" spans="1:26" ht="15.75" customHeight="1">
      <c r="A9" s="676">
        <v>2016</v>
      </c>
      <c r="B9" s="11" t="s">
        <v>19</v>
      </c>
      <c r="C9" s="12">
        <v>2268</v>
      </c>
      <c r="D9" s="13">
        <v>885</v>
      </c>
      <c r="E9" s="12">
        <v>5488</v>
      </c>
      <c r="F9" s="13">
        <v>814</v>
      </c>
      <c r="G9" s="13">
        <v>337</v>
      </c>
      <c r="H9" s="13">
        <v>296</v>
      </c>
      <c r="I9" s="14">
        <v>8.2799999999999999E-2</v>
      </c>
      <c r="J9" s="15">
        <v>0.3</v>
      </c>
      <c r="K9" s="13">
        <v>0</v>
      </c>
      <c r="L9" s="13">
        <v>30</v>
      </c>
      <c r="M9" s="13">
        <v>2</v>
      </c>
      <c r="N9" s="16">
        <v>8</v>
      </c>
      <c r="O9" s="1"/>
      <c r="P9" s="1"/>
      <c r="Q9" s="1"/>
      <c r="R9" s="1"/>
      <c r="S9" s="1"/>
      <c r="T9" s="1"/>
      <c r="U9" s="1"/>
      <c r="V9" s="1"/>
      <c r="W9" s="1"/>
      <c r="X9" s="1"/>
      <c r="Y9" s="1"/>
      <c r="Z9" s="1"/>
    </row>
    <row r="10" spans="1:26" ht="15.75" customHeight="1">
      <c r="A10" s="677"/>
      <c r="B10" s="11" t="s">
        <v>20</v>
      </c>
      <c r="C10" s="12">
        <v>1856</v>
      </c>
      <c r="D10" s="13">
        <v>852</v>
      </c>
      <c r="E10" s="12">
        <v>5427</v>
      </c>
      <c r="F10" s="13">
        <v>786</v>
      </c>
      <c r="G10" s="13">
        <v>368</v>
      </c>
      <c r="H10" s="13">
        <v>380</v>
      </c>
      <c r="I10" s="14">
        <v>8.1500000000000003E-2</v>
      </c>
      <c r="J10" s="15">
        <v>0.46</v>
      </c>
      <c r="K10" s="13">
        <v>0</v>
      </c>
      <c r="L10" s="13">
        <v>28</v>
      </c>
      <c r="M10" s="13">
        <v>0</v>
      </c>
      <c r="N10" s="16">
        <v>5</v>
      </c>
      <c r="O10" s="1"/>
      <c r="P10" s="1"/>
      <c r="Q10" s="1"/>
      <c r="R10" s="1"/>
      <c r="S10" s="1"/>
      <c r="T10" s="1"/>
      <c r="U10" s="1"/>
      <c r="V10" s="1"/>
      <c r="W10" s="1"/>
      <c r="X10" s="1"/>
      <c r="Y10" s="1"/>
      <c r="Z10" s="1"/>
    </row>
    <row r="11" spans="1:26" ht="15.75" customHeight="1">
      <c r="A11" s="676">
        <v>2015</v>
      </c>
      <c r="B11" s="11" t="s">
        <v>19</v>
      </c>
      <c r="C11" s="12">
        <v>2101</v>
      </c>
      <c r="D11" s="13">
        <v>823</v>
      </c>
      <c r="E11" s="12">
        <v>5097</v>
      </c>
      <c r="F11" s="13">
        <v>749</v>
      </c>
      <c r="G11" s="17">
        <v>272</v>
      </c>
      <c r="H11" s="13">
        <v>349</v>
      </c>
      <c r="I11" s="14">
        <v>8.7400000000000005E-2</v>
      </c>
      <c r="J11" s="15">
        <v>0.27</v>
      </c>
      <c r="K11" s="13">
        <v>0</v>
      </c>
      <c r="L11" s="13">
        <v>18</v>
      </c>
      <c r="M11" s="13">
        <v>0</v>
      </c>
      <c r="N11" s="18">
        <v>3</v>
      </c>
      <c r="O11" s="1"/>
      <c r="P11" s="1"/>
      <c r="Q11" s="1"/>
      <c r="R11" s="1"/>
      <c r="S11" s="1"/>
      <c r="T11" s="1"/>
      <c r="U11" s="1"/>
      <c r="V11" s="1"/>
      <c r="W11" s="1"/>
      <c r="X11" s="1"/>
      <c r="Y11" s="1"/>
      <c r="Z11" s="1"/>
    </row>
    <row r="12" spans="1:26" ht="15.75" customHeight="1">
      <c r="A12" s="677"/>
      <c r="B12" s="11" t="s">
        <v>20</v>
      </c>
      <c r="C12" s="12">
        <v>1771</v>
      </c>
      <c r="D12" s="13">
        <v>855</v>
      </c>
      <c r="E12" s="12">
        <v>5252</v>
      </c>
      <c r="F12" s="13">
        <v>774</v>
      </c>
      <c r="G12" s="13">
        <v>330</v>
      </c>
      <c r="H12" s="13">
        <v>351</v>
      </c>
      <c r="I12" s="14">
        <v>8.9899999999999994E-2</v>
      </c>
      <c r="J12" s="15">
        <v>0.34</v>
      </c>
      <c r="K12" s="13">
        <v>0</v>
      </c>
      <c r="L12" s="13">
        <v>34</v>
      </c>
      <c r="M12" s="13">
        <v>0</v>
      </c>
      <c r="N12" s="18">
        <v>4</v>
      </c>
      <c r="O12" s="1"/>
      <c r="P12" s="1"/>
      <c r="Q12" s="1"/>
      <c r="R12" s="1"/>
      <c r="S12" s="1"/>
      <c r="T12" s="1"/>
      <c r="U12" s="1"/>
      <c r="V12" s="1"/>
      <c r="W12" s="1"/>
      <c r="X12" s="1"/>
      <c r="Y12" s="1"/>
      <c r="Z12" s="1"/>
    </row>
    <row r="13" spans="1:26" ht="15.75" customHeight="1">
      <c r="A13" s="676">
        <v>2014</v>
      </c>
      <c r="B13" s="11" t="s">
        <v>19</v>
      </c>
      <c r="C13" s="12">
        <v>1590</v>
      </c>
      <c r="D13" s="13">
        <v>756</v>
      </c>
      <c r="E13" s="12">
        <v>4994</v>
      </c>
      <c r="F13" s="13">
        <v>676</v>
      </c>
      <c r="G13" s="13">
        <v>297</v>
      </c>
      <c r="H13" s="13">
        <v>310</v>
      </c>
      <c r="I13" s="14">
        <v>7.7600000000000002E-2</v>
      </c>
      <c r="J13" s="15">
        <v>0.28000000000000003</v>
      </c>
      <c r="K13" s="13">
        <v>0</v>
      </c>
      <c r="L13" s="13">
        <v>12</v>
      </c>
      <c r="M13" s="13">
        <v>0</v>
      </c>
      <c r="N13" s="18">
        <v>2</v>
      </c>
      <c r="O13" s="1"/>
      <c r="P13" s="1"/>
      <c r="Q13" s="1"/>
      <c r="R13" s="1"/>
      <c r="S13" s="1"/>
      <c r="T13" s="1"/>
      <c r="U13" s="1"/>
      <c r="V13" s="1"/>
      <c r="W13" s="1"/>
      <c r="X13" s="1"/>
      <c r="Y13" s="1"/>
      <c r="Z13" s="1"/>
    </row>
    <row r="14" spans="1:26" ht="15.75" customHeight="1">
      <c r="A14" s="677"/>
      <c r="B14" s="11" t="s">
        <v>20</v>
      </c>
      <c r="C14" s="12">
        <v>1515</v>
      </c>
      <c r="D14" s="13">
        <v>787</v>
      </c>
      <c r="E14" s="12">
        <v>5003</v>
      </c>
      <c r="F14" s="13">
        <v>717</v>
      </c>
      <c r="G14" s="13">
        <v>422</v>
      </c>
      <c r="H14" s="13">
        <v>359</v>
      </c>
      <c r="I14" s="14">
        <v>9.0700000000000003E-2</v>
      </c>
      <c r="J14" s="15">
        <v>0.33</v>
      </c>
      <c r="K14" s="13">
        <v>0</v>
      </c>
      <c r="L14" s="13">
        <v>16</v>
      </c>
      <c r="M14" s="13">
        <v>0</v>
      </c>
      <c r="N14" s="18">
        <v>2</v>
      </c>
      <c r="O14" s="1"/>
      <c r="P14" s="1"/>
      <c r="Q14" s="1"/>
      <c r="R14" s="1"/>
      <c r="S14" s="1"/>
      <c r="T14" s="1"/>
      <c r="U14" s="1"/>
      <c r="V14" s="1"/>
      <c r="W14" s="1"/>
      <c r="X14" s="1"/>
      <c r="Y14" s="1"/>
      <c r="Z14" s="1"/>
    </row>
    <row r="15" spans="1:26" ht="15.75" customHeight="1">
      <c r="A15" s="676">
        <v>2013</v>
      </c>
      <c r="B15" s="11" t="s">
        <v>19</v>
      </c>
      <c r="C15" s="12">
        <v>1498</v>
      </c>
      <c r="D15" s="13">
        <v>681</v>
      </c>
      <c r="E15" s="12">
        <v>5060</v>
      </c>
      <c r="F15" s="13">
        <v>603</v>
      </c>
      <c r="G15" s="13">
        <v>369</v>
      </c>
      <c r="H15" s="13">
        <v>330</v>
      </c>
      <c r="I15" s="14">
        <v>7.9699999999999993E-2</v>
      </c>
      <c r="J15" s="15">
        <v>0.32</v>
      </c>
      <c r="K15" s="13">
        <v>0</v>
      </c>
      <c r="L15" s="13">
        <v>2</v>
      </c>
      <c r="M15" s="13">
        <v>0</v>
      </c>
      <c r="N15" s="18">
        <v>2</v>
      </c>
      <c r="O15" s="1"/>
      <c r="P15" s="1"/>
      <c r="Q15" s="1"/>
      <c r="R15" s="1"/>
      <c r="S15" s="1"/>
      <c r="T15" s="1"/>
      <c r="U15" s="1"/>
      <c r="V15" s="1"/>
      <c r="W15" s="1"/>
      <c r="X15" s="1"/>
      <c r="Y15" s="1"/>
      <c r="Z15" s="1"/>
    </row>
    <row r="16" spans="1:26" ht="15.75" customHeight="1">
      <c r="A16" s="677"/>
      <c r="B16" s="11" t="s">
        <v>20</v>
      </c>
      <c r="C16" s="12">
        <v>1216</v>
      </c>
      <c r="D16" s="13">
        <v>685</v>
      </c>
      <c r="E16" s="12">
        <v>4981</v>
      </c>
      <c r="F16" s="13">
        <v>631</v>
      </c>
      <c r="G16" s="13">
        <v>445</v>
      </c>
      <c r="H16" s="13">
        <v>338</v>
      </c>
      <c r="I16" s="14">
        <v>8.3599999999999994E-2</v>
      </c>
      <c r="J16" s="15">
        <v>0.33</v>
      </c>
      <c r="K16" s="13">
        <v>0</v>
      </c>
      <c r="L16" s="13">
        <v>12</v>
      </c>
      <c r="M16" s="13">
        <v>0</v>
      </c>
      <c r="N16" s="18">
        <v>2</v>
      </c>
      <c r="O16" s="1"/>
      <c r="P16" s="1"/>
      <c r="Q16" s="1"/>
      <c r="R16" s="1"/>
      <c r="S16" s="1"/>
      <c r="T16" s="1"/>
      <c r="U16" s="1"/>
      <c r="V16" s="1"/>
      <c r="W16" s="1"/>
      <c r="X16" s="1"/>
      <c r="Y16" s="1"/>
      <c r="Z16" s="1"/>
    </row>
    <row r="17" spans="1:26" ht="15.75" customHeight="1">
      <c r="A17" s="676">
        <v>2012</v>
      </c>
      <c r="B17" s="11" t="s">
        <v>19</v>
      </c>
      <c r="C17" s="12">
        <v>1466</v>
      </c>
      <c r="D17" s="13">
        <v>707</v>
      </c>
      <c r="E17" s="12">
        <v>5077</v>
      </c>
      <c r="F17" s="13">
        <v>641</v>
      </c>
      <c r="G17" s="13">
        <v>286</v>
      </c>
      <c r="H17" s="13">
        <v>426</v>
      </c>
      <c r="I17" s="14">
        <v>9.4500000000000001E-2</v>
      </c>
      <c r="J17" s="15">
        <v>0.28999999999999998</v>
      </c>
      <c r="K17" s="13">
        <v>0</v>
      </c>
      <c r="L17" s="13">
        <v>20</v>
      </c>
      <c r="M17" s="13">
        <v>0</v>
      </c>
      <c r="N17" s="18">
        <v>0</v>
      </c>
      <c r="O17" s="1"/>
      <c r="P17" s="1"/>
      <c r="Q17" s="1"/>
      <c r="R17" s="1"/>
      <c r="S17" s="1"/>
      <c r="T17" s="1"/>
      <c r="U17" s="1"/>
      <c r="V17" s="1"/>
      <c r="W17" s="1"/>
      <c r="X17" s="1"/>
      <c r="Y17" s="1"/>
      <c r="Z17" s="1"/>
    </row>
    <row r="18" spans="1:26" ht="15.75" customHeight="1">
      <c r="A18" s="677"/>
      <c r="B18" s="19" t="s">
        <v>20</v>
      </c>
      <c r="C18" s="20">
        <v>1129</v>
      </c>
      <c r="D18" s="21">
        <v>663</v>
      </c>
      <c r="E18" s="20">
        <v>5115</v>
      </c>
      <c r="F18" s="21">
        <v>611</v>
      </c>
      <c r="G18" s="21">
        <v>480</v>
      </c>
      <c r="H18" s="21">
        <v>443</v>
      </c>
      <c r="I18" s="22">
        <v>0.10340000000000001</v>
      </c>
      <c r="J18" s="23">
        <v>0.33</v>
      </c>
      <c r="K18" s="21">
        <v>0</v>
      </c>
      <c r="L18" s="21">
        <v>6</v>
      </c>
      <c r="M18" s="21">
        <v>0</v>
      </c>
      <c r="N18" s="24">
        <v>0</v>
      </c>
      <c r="O18" s="1"/>
      <c r="P18" s="1"/>
      <c r="Q18" s="1"/>
      <c r="R18" s="1"/>
      <c r="S18" s="1"/>
      <c r="T18" s="1"/>
      <c r="U18" s="1"/>
      <c r="V18" s="1"/>
      <c r="W18" s="1"/>
      <c r="X18" s="1"/>
      <c r="Y18" s="1"/>
      <c r="Z18" s="1"/>
    </row>
    <row r="19" spans="1:26" ht="15.75" customHeight="1">
      <c r="A19" s="678" t="s">
        <v>21</v>
      </c>
      <c r="B19" s="679"/>
      <c r="C19" s="25">
        <v>1641</v>
      </c>
      <c r="D19" s="26">
        <v>769</v>
      </c>
      <c r="E19" s="25">
        <v>5149</v>
      </c>
      <c r="F19" s="26">
        <v>700</v>
      </c>
      <c r="G19" s="26">
        <v>361</v>
      </c>
      <c r="H19" s="26">
        <v>358</v>
      </c>
      <c r="I19" s="27">
        <v>8.6999999999999994E-2</v>
      </c>
      <c r="J19" s="27">
        <v>0.32500000000000001</v>
      </c>
      <c r="K19" s="26">
        <v>0</v>
      </c>
      <c r="L19" s="26">
        <v>18</v>
      </c>
      <c r="M19" s="26">
        <v>0</v>
      </c>
      <c r="N19" s="28">
        <v>3</v>
      </c>
      <c r="O19" s="1"/>
      <c r="P19" s="1"/>
      <c r="Q19" s="1"/>
      <c r="R19" s="1"/>
      <c r="S19" s="1"/>
      <c r="T19" s="1"/>
      <c r="U19" s="1"/>
      <c r="V19" s="1"/>
      <c r="W19" s="1"/>
      <c r="X19" s="1"/>
      <c r="Y19" s="1"/>
      <c r="Z19" s="1"/>
    </row>
    <row r="20" spans="1:26" ht="15.75" customHeight="1">
      <c r="A20" s="29"/>
      <c r="B20" s="29"/>
      <c r="C20" s="29"/>
      <c r="D20" s="29"/>
      <c r="E20" s="29"/>
      <c r="F20" s="29"/>
      <c r="G20" s="29"/>
      <c r="H20" s="29"/>
      <c r="I20" s="29"/>
      <c r="J20" s="29"/>
      <c r="K20" s="29"/>
      <c r="L20" s="29"/>
      <c r="M20" s="29"/>
      <c r="N20" s="29"/>
      <c r="O20" s="1"/>
      <c r="P20" s="1"/>
      <c r="Q20" s="1"/>
      <c r="R20" s="1"/>
      <c r="S20" s="1"/>
      <c r="T20" s="1"/>
      <c r="U20" s="1"/>
      <c r="V20" s="1"/>
      <c r="W20" s="1"/>
      <c r="X20" s="1"/>
      <c r="Y20" s="1"/>
      <c r="Z20" s="1"/>
    </row>
    <row r="21" spans="1:26" ht="13.5" customHeight="1">
      <c r="A21" s="636" t="s">
        <v>0</v>
      </c>
      <c r="B21" s="637"/>
      <c r="C21" s="637"/>
      <c r="D21" s="637"/>
      <c r="E21" s="637"/>
      <c r="F21" s="637"/>
      <c r="G21" s="637"/>
      <c r="H21" s="637"/>
      <c r="I21" s="637"/>
      <c r="J21" s="637"/>
      <c r="K21" s="637"/>
      <c r="L21" s="637"/>
      <c r="M21" s="637"/>
      <c r="N21" s="637"/>
    </row>
    <row r="22" spans="1:26" ht="13.5" customHeight="1">
      <c r="A22" s="636" t="s">
        <v>22</v>
      </c>
      <c r="B22" s="637"/>
      <c r="C22" s="637"/>
      <c r="D22" s="637"/>
      <c r="E22" s="637"/>
      <c r="F22" s="637"/>
      <c r="G22" s="637"/>
      <c r="H22" s="637"/>
      <c r="I22" s="637"/>
      <c r="J22" s="637"/>
      <c r="K22" s="637"/>
      <c r="L22" s="637"/>
      <c r="M22" s="637"/>
      <c r="N22" s="637"/>
    </row>
    <row r="23" spans="1:26" ht="13.5" customHeight="1">
      <c r="A23" s="690" t="s">
        <v>23</v>
      </c>
      <c r="B23" s="637"/>
      <c r="C23" s="637"/>
      <c r="D23" s="637"/>
      <c r="E23" s="637"/>
      <c r="F23" s="637"/>
      <c r="G23" s="637"/>
      <c r="H23" s="637"/>
      <c r="I23" s="637"/>
      <c r="J23" s="637"/>
      <c r="K23" s="637"/>
      <c r="L23" s="637"/>
      <c r="M23" s="637"/>
      <c r="N23" s="637"/>
    </row>
    <row r="24" spans="1:26" ht="13.5" customHeight="1">
      <c r="A24" s="690" t="s">
        <v>3</v>
      </c>
      <c r="B24" s="637"/>
      <c r="C24" s="637"/>
      <c r="D24" s="637"/>
      <c r="E24" s="637"/>
      <c r="F24" s="637"/>
      <c r="G24" s="637"/>
      <c r="H24" s="637"/>
      <c r="I24" s="637"/>
      <c r="J24" s="637"/>
      <c r="K24" s="637"/>
      <c r="L24" s="637"/>
      <c r="M24" s="637"/>
      <c r="N24" s="637"/>
    </row>
    <row r="25" spans="1:26" ht="13.5" customHeight="1">
      <c r="A25" s="683" t="s">
        <v>4</v>
      </c>
      <c r="B25" s="669" t="s">
        <v>5</v>
      </c>
      <c r="C25" s="669" t="s">
        <v>6</v>
      </c>
      <c r="D25" s="669" t="s">
        <v>7</v>
      </c>
      <c r="E25" s="687" t="s">
        <v>8</v>
      </c>
      <c r="F25" s="688"/>
      <c r="G25" s="669" t="s">
        <v>24</v>
      </c>
      <c r="H25" s="669" t="s">
        <v>10</v>
      </c>
      <c r="I25" s="669" t="s">
        <v>11</v>
      </c>
      <c r="J25" s="669" t="s">
        <v>25</v>
      </c>
      <c r="K25" s="663" t="s">
        <v>26</v>
      </c>
      <c r="L25" s="667"/>
      <c r="M25" s="663" t="s">
        <v>14</v>
      </c>
      <c r="N25" s="664"/>
    </row>
    <row r="26" spans="1:26" ht="13.5" customHeight="1">
      <c r="A26" s="681"/>
      <c r="B26" s="670"/>
      <c r="C26" s="670"/>
      <c r="D26" s="670"/>
      <c r="E26" s="686" t="s">
        <v>15</v>
      </c>
      <c r="F26" s="686" t="s">
        <v>16</v>
      </c>
      <c r="G26" s="670"/>
      <c r="H26" s="670"/>
      <c r="I26" s="670"/>
      <c r="J26" s="670"/>
      <c r="K26" s="665"/>
      <c r="L26" s="668"/>
      <c r="M26" s="665"/>
      <c r="N26" s="666"/>
    </row>
    <row r="27" spans="1:26" ht="13.5" customHeight="1">
      <c r="A27" s="682"/>
      <c r="B27" s="671"/>
      <c r="C27" s="671"/>
      <c r="D27" s="671"/>
      <c r="E27" s="671"/>
      <c r="F27" s="671"/>
      <c r="G27" s="671"/>
      <c r="H27" s="671"/>
      <c r="I27" s="671"/>
      <c r="J27" s="671"/>
      <c r="K27" s="31" t="s">
        <v>17</v>
      </c>
      <c r="L27" s="31" t="s">
        <v>18</v>
      </c>
      <c r="M27" s="31" t="s">
        <v>17</v>
      </c>
      <c r="N27" s="32" t="s">
        <v>18</v>
      </c>
    </row>
    <row r="28" spans="1:26" ht="13.5" customHeight="1">
      <c r="A28" s="689">
        <v>2017</v>
      </c>
      <c r="B28" s="33" t="s">
        <v>19</v>
      </c>
      <c r="C28" s="34">
        <v>279</v>
      </c>
      <c r="D28" s="34">
        <v>279</v>
      </c>
      <c r="E28" s="35">
        <v>384</v>
      </c>
      <c r="F28" s="34">
        <v>279</v>
      </c>
      <c r="G28" s="34">
        <v>78</v>
      </c>
      <c r="H28" s="674">
        <v>46</v>
      </c>
      <c r="I28" s="672">
        <f>+H28/(F28+F29)</f>
        <v>0.1411042944785276</v>
      </c>
      <c r="J28" s="673">
        <f>+(100%-I28)</f>
        <v>0.85889570552147243</v>
      </c>
      <c r="K28" s="36" t="s">
        <v>27</v>
      </c>
      <c r="L28" s="36" t="s">
        <v>27</v>
      </c>
      <c r="M28" s="36" t="s">
        <v>27</v>
      </c>
      <c r="N28" s="37" t="s">
        <v>28</v>
      </c>
    </row>
    <row r="29" spans="1:26" ht="13.5" customHeight="1">
      <c r="A29" s="677"/>
      <c r="B29" s="38" t="s">
        <v>20</v>
      </c>
      <c r="C29" s="39">
        <v>47</v>
      </c>
      <c r="D29" s="39">
        <v>47</v>
      </c>
      <c r="E29" s="39">
        <v>311</v>
      </c>
      <c r="F29" s="39">
        <v>47</v>
      </c>
      <c r="G29" s="39">
        <v>77</v>
      </c>
      <c r="H29" s="661"/>
      <c r="I29" s="661"/>
      <c r="J29" s="661"/>
      <c r="K29" s="40" t="s">
        <v>27</v>
      </c>
      <c r="L29" s="41" t="s">
        <v>27</v>
      </c>
      <c r="M29" s="40" t="s">
        <v>27</v>
      </c>
      <c r="N29" s="42" t="s">
        <v>27</v>
      </c>
    </row>
    <row r="30" spans="1:26" ht="13.5" customHeight="1">
      <c r="A30" s="700">
        <v>2016</v>
      </c>
      <c r="B30" s="43" t="s">
        <v>19</v>
      </c>
      <c r="C30" s="39">
        <v>324</v>
      </c>
      <c r="D30" s="39">
        <v>324</v>
      </c>
      <c r="E30" s="39">
        <v>382</v>
      </c>
      <c r="F30" s="39">
        <v>324</v>
      </c>
      <c r="G30" s="39">
        <v>113</v>
      </c>
      <c r="H30" s="675">
        <v>31</v>
      </c>
      <c r="I30" s="660">
        <f>+H30/(F30+G31)</f>
        <v>7.0938215102974822E-2</v>
      </c>
      <c r="J30" s="662">
        <f>+(100%-I30)</f>
        <v>0.92906178489702518</v>
      </c>
      <c r="K30" s="44">
        <v>0</v>
      </c>
      <c r="L30" s="44">
        <v>0</v>
      </c>
      <c r="M30" s="44">
        <v>0</v>
      </c>
      <c r="N30" s="45">
        <v>1</v>
      </c>
    </row>
    <row r="31" spans="1:26" ht="13.5" customHeight="1">
      <c r="A31" s="677"/>
      <c r="B31" s="43" t="s">
        <v>20</v>
      </c>
      <c r="C31" s="39">
        <v>54</v>
      </c>
      <c r="D31" s="39">
        <v>54</v>
      </c>
      <c r="E31" s="39">
        <v>346</v>
      </c>
      <c r="F31" s="39">
        <v>54</v>
      </c>
      <c r="G31" s="39">
        <v>113</v>
      </c>
      <c r="H31" s="661"/>
      <c r="I31" s="661"/>
      <c r="J31" s="661"/>
      <c r="K31" s="44">
        <v>0</v>
      </c>
      <c r="L31" s="44">
        <v>0</v>
      </c>
      <c r="M31" s="44">
        <v>0</v>
      </c>
      <c r="N31" s="45">
        <v>0</v>
      </c>
    </row>
    <row r="32" spans="1:26" ht="13.5" customHeight="1">
      <c r="A32" s="700">
        <v>2015</v>
      </c>
      <c r="B32" s="43" t="s">
        <v>19</v>
      </c>
      <c r="C32" s="39">
        <v>308</v>
      </c>
      <c r="D32" s="39">
        <v>308</v>
      </c>
      <c r="E32" s="39">
        <v>423</v>
      </c>
      <c r="F32" s="39">
        <v>308</v>
      </c>
      <c r="G32" s="46">
        <v>102</v>
      </c>
      <c r="H32" s="675">
        <v>31</v>
      </c>
      <c r="I32" s="660">
        <f>+H32/(F32+F33)</f>
        <v>8.611111111111111E-2</v>
      </c>
      <c r="J32" s="662">
        <f>+(100%-I32)</f>
        <v>0.91388888888888886</v>
      </c>
      <c r="K32" s="44">
        <v>0</v>
      </c>
      <c r="L32" s="44">
        <v>0</v>
      </c>
      <c r="M32" s="44">
        <v>0</v>
      </c>
      <c r="N32" s="47">
        <v>0</v>
      </c>
    </row>
    <row r="33" spans="1:14" ht="13.5" customHeight="1">
      <c r="A33" s="677"/>
      <c r="B33" s="43" t="s">
        <v>20</v>
      </c>
      <c r="C33" s="39">
        <v>52</v>
      </c>
      <c r="D33" s="39">
        <v>52</v>
      </c>
      <c r="E33" s="39">
        <v>389</v>
      </c>
      <c r="F33" s="39">
        <v>52</v>
      </c>
      <c r="G33" s="39">
        <v>103</v>
      </c>
      <c r="H33" s="661"/>
      <c r="I33" s="661"/>
      <c r="J33" s="661"/>
      <c r="K33" s="44">
        <v>0</v>
      </c>
      <c r="L33" s="44">
        <v>0</v>
      </c>
      <c r="M33" s="44">
        <v>0</v>
      </c>
      <c r="N33" s="47">
        <v>0</v>
      </c>
    </row>
    <row r="34" spans="1:14" ht="13.5" customHeight="1">
      <c r="A34" s="700">
        <v>2014</v>
      </c>
      <c r="B34" s="43" t="s">
        <v>19</v>
      </c>
      <c r="C34" s="39">
        <v>270</v>
      </c>
      <c r="D34" s="39">
        <v>270</v>
      </c>
      <c r="E34" s="39">
        <v>355</v>
      </c>
      <c r="F34" s="39">
        <v>270</v>
      </c>
      <c r="G34" s="39">
        <v>133</v>
      </c>
      <c r="H34" s="675">
        <v>28</v>
      </c>
      <c r="I34" s="660">
        <f>+H34/(F34+F35)</f>
        <v>8.2840236686390539E-2</v>
      </c>
      <c r="J34" s="662">
        <f>+(100%-I34)</f>
        <v>0.91715976331360949</v>
      </c>
      <c r="K34" s="44">
        <v>0</v>
      </c>
      <c r="L34" s="44">
        <v>0</v>
      </c>
      <c r="M34" s="44">
        <v>0</v>
      </c>
      <c r="N34" s="47">
        <v>0</v>
      </c>
    </row>
    <row r="35" spans="1:14" ht="13.5" customHeight="1">
      <c r="A35" s="677"/>
      <c r="B35" s="43" t="s">
        <v>20</v>
      </c>
      <c r="C35" s="39">
        <v>68</v>
      </c>
      <c r="D35" s="39">
        <v>68</v>
      </c>
      <c r="E35" s="39">
        <v>399</v>
      </c>
      <c r="F35" s="39">
        <v>68</v>
      </c>
      <c r="G35" s="39">
        <v>133</v>
      </c>
      <c r="H35" s="661"/>
      <c r="I35" s="661"/>
      <c r="J35" s="661"/>
      <c r="K35" s="44">
        <v>0</v>
      </c>
      <c r="L35" s="44">
        <v>0</v>
      </c>
      <c r="M35" s="44">
        <v>0</v>
      </c>
      <c r="N35" s="47">
        <v>0</v>
      </c>
    </row>
    <row r="36" spans="1:14" ht="13.5" customHeight="1">
      <c r="A36" s="700">
        <v>2013</v>
      </c>
      <c r="B36" s="43" t="s">
        <v>19</v>
      </c>
      <c r="C36" s="39">
        <v>266</v>
      </c>
      <c r="D36" s="39">
        <v>266</v>
      </c>
      <c r="E36" s="39">
        <v>333</v>
      </c>
      <c r="F36" s="39">
        <v>266</v>
      </c>
      <c r="G36" s="39">
        <v>105</v>
      </c>
      <c r="H36" s="675">
        <v>17</v>
      </c>
      <c r="I36" s="660">
        <f>+H36/(F36+F37)</f>
        <v>4.8295454545454544E-2</v>
      </c>
      <c r="J36" s="662">
        <f>+(100%-I36)</f>
        <v>0.95170454545454541</v>
      </c>
      <c r="K36" s="44">
        <v>0</v>
      </c>
      <c r="L36" s="44">
        <v>0</v>
      </c>
      <c r="M36" s="44">
        <v>0</v>
      </c>
      <c r="N36" s="47">
        <v>0</v>
      </c>
    </row>
    <row r="37" spans="1:14" ht="13.5" customHeight="1">
      <c r="A37" s="677"/>
      <c r="B37" s="43" t="s">
        <v>20</v>
      </c>
      <c r="C37" s="39">
        <v>86</v>
      </c>
      <c r="D37" s="39">
        <v>86</v>
      </c>
      <c r="E37" s="39">
        <v>356</v>
      </c>
      <c r="F37" s="39">
        <v>86</v>
      </c>
      <c r="G37" s="39">
        <v>107</v>
      </c>
      <c r="H37" s="661"/>
      <c r="I37" s="661"/>
      <c r="J37" s="661"/>
      <c r="K37" s="44">
        <v>0</v>
      </c>
      <c r="L37" s="44">
        <v>0</v>
      </c>
      <c r="M37" s="44">
        <v>0</v>
      </c>
      <c r="N37" s="47">
        <v>0</v>
      </c>
    </row>
    <row r="38" spans="1:14" ht="13.5" customHeight="1">
      <c r="A38" s="700">
        <v>2012</v>
      </c>
      <c r="B38" s="43" t="s">
        <v>19</v>
      </c>
      <c r="C38" s="39">
        <v>282</v>
      </c>
      <c r="D38" s="39">
        <v>282</v>
      </c>
      <c r="E38" s="39">
        <v>337</v>
      </c>
      <c r="F38" s="39">
        <v>282</v>
      </c>
      <c r="G38" s="39">
        <v>89</v>
      </c>
      <c r="H38" s="675">
        <v>21</v>
      </c>
      <c r="I38" s="660">
        <f>+H38/(F38+F39)</f>
        <v>6.1583577712609971E-2</v>
      </c>
      <c r="J38" s="662">
        <f>+(100%-I38)</f>
        <v>0.93841642228739008</v>
      </c>
      <c r="K38" s="44">
        <v>0</v>
      </c>
      <c r="L38" s="44">
        <v>0</v>
      </c>
      <c r="M38" s="44">
        <v>0</v>
      </c>
      <c r="N38" s="47">
        <v>0</v>
      </c>
    </row>
    <row r="39" spans="1:14" ht="13.5" customHeight="1">
      <c r="A39" s="682"/>
      <c r="B39" s="48" t="s">
        <v>20</v>
      </c>
      <c r="C39" s="49">
        <v>59</v>
      </c>
      <c r="D39" s="49">
        <v>59</v>
      </c>
      <c r="E39" s="49">
        <v>292</v>
      </c>
      <c r="F39" s="49">
        <v>59</v>
      </c>
      <c r="G39" s="49">
        <v>89</v>
      </c>
      <c r="H39" s="671"/>
      <c r="I39" s="671"/>
      <c r="J39" s="671"/>
      <c r="K39" s="50">
        <v>0</v>
      </c>
      <c r="L39" s="50">
        <v>0</v>
      </c>
      <c r="M39" s="50">
        <v>0</v>
      </c>
      <c r="N39" s="51">
        <v>0</v>
      </c>
    </row>
    <row r="40" spans="1:14" ht="13.5" customHeight="1">
      <c r="A40" s="701" t="s">
        <v>21</v>
      </c>
      <c r="B40" s="679"/>
      <c r="C40" s="52">
        <f t="shared" ref="C40:G40" si="0">SUM(C28:C39)/12</f>
        <v>174.58333333333334</v>
      </c>
      <c r="D40" s="52">
        <f t="shared" si="0"/>
        <v>174.58333333333334</v>
      </c>
      <c r="E40" s="52">
        <f t="shared" si="0"/>
        <v>358.91666666666669</v>
      </c>
      <c r="F40" s="52">
        <f t="shared" si="0"/>
        <v>174.58333333333334</v>
      </c>
      <c r="G40" s="52">
        <f t="shared" si="0"/>
        <v>103.5</v>
      </c>
      <c r="H40" s="53">
        <v>24</v>
      </c>
      <c r="I40" s="54">
        <f t="shared" ref="I40:J40" si="1">+(I28+I30+I32+I34+I36+I38)/6</f>
        <v>8.1812148272844762E-2</v>
      </c>
      <c r="J40" s="54">
        <f t="shared" si="1"/>
        <v>0.91818785172715522</v>
      </c>
      <c r="K40" s="55">
        <f t="shared" ref="K40:M40" si="2">+K39+K38+K37+K36+K35+K34+K33+K32+K31+K30+K29+K28</f>
        <v>0</v>
      </c>
      <c r="L40" s="55">
        <f t="shared" si="2"/>
        <v>0</v>
      </c>
      <c r="M40" s="55">
        <f t="shared" si="2"/>
        <v>0</v>
      </c>
      <c r="N40" s="56">
        <f>AVERAGE(N30:N39)</f>
        <v>0.1</v>
      </c>
    </row>
    <row r="41" spans="1:14" ht="13.5" customHeight="1"/>
  </sheetData>
  <mergeCells count="65">
    <mergeCell ref="H38:H39"/>
    <mergeCell ref="I38:I39"/>
    <mergeCell ref="J38:J39"/>
    <mergeCell ref="A40:B40"/>
    <mergeCell ref="A36:A37"/>
    <mergeCell ref="A38:A39"/>
    <mergeCell ref="A4:N4"/>
    <mergeCell ref="A3:N3"/>
    <mergeCell ref="A1:N1"/>
    <mergeCell ref="A2:N2"/>
    <mergeCell ref="E5:F5"/>
    <mergeCell ref="M5:N6"/>
    <mergeCell ref="K5:L6"/>
    <mergeCell ref="G5:G7"/>
    <mergeCell ref="H5:H7"/>
    <mergeCell ref="I5:I7"/>
    <mergeCell ref="J5:J7"/>
    <mergeCell ref="I36:I37"/>
    <mergeCell ref="J36:J37"/>
    <mergeCell ref="F6:F7"/>
    <mergeCell ref="E6:E7"/>
    <mergeCell ref="E26:E27"/>
    <mergeCell ref="E25:F25"/>
    <mergeCell ref="F26:F27"/>
    <mergeCell ref="A21:N21"/>
    <mergeCell ref="A22:N22"/>
    <mergeCell ref="A23:N23"/>
    <mergeCell ref="A24:N24"/>
    <mergeCell ref="A34:A35"/>
    <mergeCell ref="A32:A33"/>
    <mergeCell ref="A30:A31"/>
    <mergeCell ref="H36:H37"/>
    <mergeCell ref="B5:B7"/>
    <mergeCell ref="H34:H35"/>
    <mergeCell ref="H32:H33"/>
    <mergeCell ref="I32:I33"/>
    <mergeCell ref="J32:J33"/>
    <mergeCell ref="I25:I27"/>
    <mergeCell ref="G25:G27"/>
    <mergeCell ref="H25:H27"/>
    <mergeCell ref="I34:I35"/>
    <mergeCell ref="J34:J35"/>
    <mergeCell ref="D25:D27"/>
    <mergeCell ref="C25:C27"/>
    <mergeCell ref="D5:D7"/>
    <mergeCell ref="C5:C7"/>
    <mergeCell ref="A13:A14"/>
    <mergeCell ref="A5:A7"/>
    <mergeCell ref="A9:A10"/>
    <mergeCell ref="A11:A12"/>
    <mergeCell ref="A25:A27"/>
    <mergeCell ref="H28:H29"/>
    <mergeCell ref="H30:H31"/>
    <mergeCell ref="A15:A16"/>
    <mergeCell ref="A19:B19"/>
    <mergeCell ref="A17:A18"/>
    <mergeCell ref="B25:B27"/>
    <mergeCell ref="A28:A29"/>
    <mergeCell ref="I30:I31"/>
    <mergeCell ref="J30:J31"/>
    <mergeCell ref="M25:N26"/>
    <mergeCell ref="K25:L26"/>
    <mergeCell ref="J25:J27"/>
    <mergeCell ref="I28:I29"/>
    <mergeCell ref="J28:J29"/>
  </mergeCells>
  <pageMargins left="0.70866141732283472" right="0.70866141732283472" top="0.74803149606299213" bottom="0.74803149606299213" header="0" footer="0"/>
  <pageSetup scale="75"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5.25" customWidth="1"/>
    <col min="2" max="2" width="6.125" customWidth="1"/>
    <col min="3" max="3" width="5.625" customWidth="1"/>
    <col min="4" max="4" width="6" customWidth="1"/>
    <col min="5" max="5" width="6.125" customWidth="1"/>
    <col min="6" max="6" width="9.125" customWidth="1"/>
    <col min="7" max="7" width="6.25" customWidth="1"/>
    <col min="8" max="8" width="10.875" customWidth="1"/>
    <col min="9" max="9" width="13.625" customWidth="1"/>
    <col min="10" max="10" width="12" customWidth="1"/>
    <col min="11" max="11" width="11.5" customWidth="1"/>
    <col min="12" max="12" width="12.125" customWidth="1"/>
    <col min="13" max="13" width="5.375" customWidth="1"/>
    <col min="14" max="14" width="16" customWidth="1"/>
    <col min="15" max="15" width="11" customWidth="1"/>
    <col min="16" max="16" width="13.25" customWidth="1"/>
    <col min="17" max="20" width="11" customWidth="1"/>
    <col min="21" max="22" width="10" customWidth="1"/>
  </cols>
  <sheetData>
    <row r="1" spans="1:26" ht="21" customHeight="1">
      <c r="A1" s="710" t="s">
        <v>0</v>
      </c>
      <c r="B1" s="637"/>
      <c r="C1" s="637"/>
      <c r="D1" s="637"/>
      <c r="E1" s="637"/>
      <c r="F1" s="637"/>
      <c r="G1" s="637"/>
      <c r="H1" s="637"/>
      <c r="I1" s="637"/>
      <c r="J1" s="637"/>
      <c r="K1" s="637"/>
      <c r="L1" s="637"/>
      <c r="M1" s="57"/>
      <c r="N1" s="58"/>
      <c r="O1" s="59"/>
      <c r="P1" s="59"/>
      <c r="Q1" s="59"/>
      <c r="R1" s="59"/>
      <c r="S1" s="59"/>
      <c r="T1" s="59"/>
      <c r="U1" s="59"/>
      <c r="V1" s="59"/>
    </row>
    <row r="2" spans="1:26">
      <c r="A2" s="710" t="s">
        <v>22</v>
      </c>
      <c r="B2" s="637"/>
      <c r="C2" s="637"/>
      <c r="D2" s="637"/>
      <c r="E2" s="637"/>
      <c r="F2" s="637"/>
      <c r="G2" s="637"/>
      <c r="H2" s="637"/>
      <c r="I2" s="637"/>
      <c r="J2" s="637"/>
      <c r="K2" s="637"/>
      <c r="L2" s="637"/>
      <c r="M2" s="57"/>
      <c r="N2" s="58"/>
      <c r="O2" s="59"/>
      <c r="P2" s="59"/>
      <c r="Q2" s="59"/>
      <c r="R2" s="59"/>
      <c r="S2" s="59"/>
      <c r="T2" s="59"/>
      <c r="U2" s="59"/>
      <c r="V2" s="59"/>
    </row>
    <row r="3" spans="1:26" ht="18.75" customHeight="1">
      <c r="A3" s="690" t="s">
        <v>29</v>
      </c>
      <c r="B3" s="637"/>
      <c r="C3" s="637"/>
      <c r="D3" s="637"/>
      <c r="E3" s="637"/>
      <c r="F3" s="637"/>
      <c r="G3" s="637"/>
      <c r="H3" s="637"/>
      <c r="I3" s="637"/>
      <c r="J3" s="637"/>
      <c r="K3" s="637"/>
      <c r="L3" s="637"/>
      <c r="M3" s="57"/>
      <c r="N3" s="58"/>
      <c r="O3" s="59"/>
      <c r="P3" s="59"/>
      <c r="Q3" s="59"/>
      <c r="R3" s="59"/>
      <c r="S3" s="59"/>
      <c r="T3" s="59"/>
      <c r="U3" s="59"/>
      <c r="V3" s="59"/>
    </row>
    <row r="4" spans="1:26" ht="18.75" customHeight="1">
      <c r="A4" s="708" t="s">
        <v>4</v>
      </c>
      <c r="B4" s="707" t="s">
        <v>5</v>
      </c>
      <c r="C4" s="707" t="s">
        <v>30</v>
      </c>
      <c r="D4" s="707" t="s">
        <v>31</v>
      </c>
      <c r="E4" s="707" t="s">
        <v>32</v>
      </c>
      <c r="F4" s="707" t="s">
        <v>33</v>
      </c>
      <c r="G4" s="707" t="s">
        <v>15</v>
      </c>
      <c r="H4" s="707" t="s">
        <v>34</v>
      </c>
      <c r="I4" s="707" t="s">
        <v>35</v>
      </c>
      <c r="J4" s="707" t="s">
        <v>36</v>
      </c>
      <c r="K4" s="707" t="s">
        <v>37</v>
      </c>
      <c r="L4" s="711" t="s">
        <v>38</v>
      </c>
      <c r="M4" s="60"/>
      <c r="N4" s="58"/>
      <c r="O4" s="59"/>
      <c r="P4" s="59"/>
      <c r="Q4" s="59"/>
      <c r="R4" s="59"/>
      <c r="S4" s="59"/>
      <c r="T4" s="59"/>
      <c r="U4" s="59"/>
      <c r="V4" s="59"/>
    </row>
    <row r="5" spans="1:26" ht="31.5" customHeight="1">
      <c r="A5" s="682"/>
      <c r="B5" s="671"/>
      <c r="C5" s="671"/>
      <c r="D5" s="671"/>
      <c r="E5" s="671"/>
      <c r="F5" s="671"/>
      <c r="G5" s="671"/>
      <c r="H5" s="671"/>
      <c r="I5" s="671"/>
      <c r="J5" s="671"/>
      <c r="K5" s="671"/>
      <c r="L5" s="712"/>
      <c r="M5" s="60"/>
      <c r="N5" s="58"/>
      <c r="O5" s="59"/>
      <c r="P5" s="59"/>
      <c r="Q5" s="59"/>
      <c r="R5" s="59"/>
      <c r="S5" s="59"/>
      <c r="T5" s="59"/>
      <c r="U5" s="59"/>
      <c r="V5" s="59"/>
    </row>
    <row r="6" spans="1:26" ht="14.25">
      <c r="A6" s="61">
        <v>2012</v>
      </c>
      <c r="B6" s="62" t="s">
        <v>20</v>
      </c>
      <c r="C6" s="63">
        <v>192</v>
      </c>
      <c r="D6" s="63">
        <v>2</v>
      </c>
      <c r="E6" s="63">
        <v>278</v>
      </c>
      <c r="F6" s="64"/>
      <c r="G6" s="63">
        <f t="shared" ref="G6:G14" si="0">SUM(C6:F6)</f>
        <v>472</v>
      </c>
      <c r="H6" s="65">
        <v>83.96</v>
      </c>
      <c r="I6" s="65">
        <v>5.09</v>
      </c>
      <c r="J6" s="65">
        <v>0.02</v>
      </c>
      <c r="K6" s="65">
        <v>9.9700000000000006</v>
      </c>
      <c r="L6" s="66">
        <v>2.12</v>
      </c>
      <c r="M6" s="67"/>
      <c r="N6" s="58"/>
      <c r="O6" s="59"/>
      <c r="P6" s="59"/>
      <c r="Q6" s="59"/>
      <c r="R6" s="59"/>
      <c r="S6" s="59"/>
      <c r="T6" s="59"/>
      <c r="U6" s="59"/>
      <c r="V6" s="59"/>
    </row>
    <row r="7" spans="1:26" ht="14.25">
      <c r="A7" s="709">
        <v>2013</v>
      </c>
      <c r="B7" s="68" t="s">
        <v>19</v>
      </c>
      <c r="C7" s="69">
        <v>174</v>
      </c>
      <c r="D7" s="69">
        <v>4</v>
      </c>
      <c r="E7" s="69">
        <v>362</v>
      </c>
      <c r="F7" s="70"/>
      <c r="G7" s="69">
        <f t="shared" si="0"/>
        <v>540</v>
      </c>
      <c r="H7" s="71">
        <v>86.39</v>
      </c>
      <c r="I7" s="71">
        <v>5.0599999999999996</v>
      </c>
      <c r="J7" s="72">
        <v>0</v>
      </c>
      <c r="K7" s="72">
        <v>7</v>
      </c>
      <c r="L7" s="73">
        <v>1.53</v>
      </c>
      <c r="M7" s="67"/>
      <c r="N7" s="58"/>
      <c r="O7" s="59"/>
      <c r="P7" s="59"/>
      <c r="Q7" s="59"/>
      <c r="R7" s="59"/>
      <c r="S7" s="59"/>
      <c r="T7" s="59"/>
      <c r="U7" s="59"/>
      <c r="V7" s="59"/>
    </row>
    <row r="8" spans="1:26" ht="14.25">
      <c r="A8" s="677"/>
      <c r="B8" s="68" t="s">
        <v>20</v>
      </c>
      <c r="C8" s="69">
        <v>203</v>
      </c>
      <c r="D8" s="69">
        <v>5</v>
      </c>
      <c r="E8" s="69">
        <v>348</v>
      </c>
      <c r="F8" s="74"/>
      <c r="G8" s="69">
        <f t="shared" si="0"/>
        <v>556</v>
      </c>
      <c r="H8" s="71">
        <v>51.12</v>
      </c>
      <c r="I8" s="71">
        <v>10.54</v>
      </c>
      <c r="J8" s="72">
        <v>0</v>
      </c>
      <c r="K8" s="71">
        <v>30.27</v>
      </c>
      <c r="L8" s="73">
        <v>8.5500000000000007</v>
      </c>
      <c r="M8" s="67"/>
      <c r="N8" s="58"/>
      <c r="O8" s="59"/>
      <c r="P8" s="59"/>
      <c r="Q8" s="59"/>
      <c r="R8" s="59"/>
      <c r="S8" s="59"/>
      <c r="T8" s="59"/>
      <c r="U8" s="59"/>
      <c r="V8" s="59"/>
    </row>
    <row r="9" spans="1:26" ht="14.25">
      <c r="A9" s="709">
        <v>2014</v>
      </c>
      <c r="B9" s="68" t="s">
        <v>19</v>
      </c>
      <c r="C9" s="69">
        <v>208</v>
      </c>
      <c r="D9" s="69">
        <v>2</v>
      </c>
      <c r="E9" s="69">
        <v>295</v>
      </c>
      <c r="F9" s="74"/>
      <c r="G9" s="69">
        <f t="shared" si="0"/>
        <v>505</v>
      </c>
      <c r="H9" s="71">
        <v>52.19</v>
      </c>
      <c r="I9" s="71">
        <v>10.56</v>
      </c>
      <c r="J9" s="71">
        <v>4.74</v>
      </c>
      <c r="K9" s="71">
        <v>29.34</v>
      </c>
      <c r="L9" s="73">
        <v>3.66</v>
      </c>
      <c r="M9" s="60"/>
      <c r="N9" s="58"/>
      <c r="O9" s="59"/>
      <c r="P9" s="59"/>
      <c r="Q9" s="59"/>
      <c r="R9" s="59"/>
      <c r="S9" s="59"/>
      <c r="T9" s="59"/>
      <c r="U9" s="59"/>
      <c r="V9" s="59"/>
    </row>
    <row r="10" spans="1:26" ht="14.25">
      <c r="A10" s="677"/>
      <c r="B10" s="68" t="s">
        <v>20</v>
      </c>
      <c r="C10" s="69">
        <v>211</v>
      </c>
      <c r="D10" s="69">
        <v>0</v>
      </c>
      <c r="E10" s="69">
        <v>329</v>
      </c>
      <c r="F10" s="74"/>
      <c r="G10" s="69">
        <f t="shared" si="0"/>
        <v>540</v>
      </c>
      <c r="H10" s="71">
        <v>49.38</v>
      </c>
      <c r="I10" s="71">
        <v>10.61</v>
      </c>
      <c r="J10" s="72">
        <v>1.52</v>
      </c>
      <c r="K10" s="72">
        <v>30.21</v>
      </c>
      <c r="L10" s="73">
        <v>7.45</v>
      </c>
      <c r="M10" s="67"/>
      <c r="N10" s="58"/>
      <c r="O10" s="59"/>
      <c r="P10" s="59"/>
      <c r="Q10" s="59"/>
      <c r="R10" s="59"/>
      <c r="S10" s="59"/>
      <c r="T10" s="59"/>
      <c r="U10" s="59"/>
      <c r="V10" s="59"/>
    </row>
    <row r="11" spans="1:26" ht="14.25">
      <c r="A11" s="709">
        <v>2015</v>
      </c>
      <c r="B11" s="68" t="s">
        <v>19</v>
      </c>
      <c r="C11" s="69">
        <v>228</v>
      </c>
      <c r="D11" s="69">
        <v>3</v>
      </c>
      <c r="E11" s="69">
        <v>356</v>
      </c>
      <c r="F11" s="70"/>
      <c r="G11" s="69">
        <f t="shared" si="0"/>
        <v>587</v>
      </c>
      <c r="H11" s="71">
        <v>60.23</v>
      </c>
      <c r="I11" s="71">
        <v>9.64</v>
      </c>
      <c r="J11" s="72">
        <v>2</v>
      </c>
      <c r="K11" s="72">
        <v>19.07</v>
      </c>
      <c r="L11" s="73">
        <v>3.52</v>
      </c>
      <c r="M11" s="67"/>
      <c r="N11" s="58"/>
      <c r="O11" s="59"/>
      <c r="P11" s="59"/>
      <c r="Q11" s="59"/>
      <c r="R11" s="59"/>
      <c r="S11" s="59"/>
      <c r="T11" s="59"/>
      <c r="U11" s="59"/>
      <c r="V11" s="59"/>
    </row>
    <row r="12" spans="1:26" ht="14.25">
      <c r="A12" s="677"/>
      <c r="B12" s="68" t="s">
        <v>20</v>
      </c>
      <c r="C12" s="69">
        <v>257</v>
      </c>
      <c r="D12" s="69">
        <v>2</v>
      </c>
      <c r="E12" s="69">
        <v>344</v>
      </c>
      <c r="F12" s="74"/>
      <c r="G12" s="69">
        <f t="shared" si="0"/>
        <v>603</v>
      </c>
      <c r="H12" s="71">
        <v>50.95</v>
      </c>
      <c r="I12" s="71">
        <v>14.08</v>
      </c>
      <c r="J12" s="71">
        <v>4.4400000000000004</v>
      </c>
      <c r="K12" s="71">
        <v>24.74</v>
      </c>
      <c r="L12" s="73">
        <v>5.18</v>
      </c>
      <c r="M12" s="60"/>
      <c r="N12" s="58"/>
      <c r="O12" s="59"/>
      <c r="P12" s="59"/>
      <c r="Q12" s="59"/>
      <c r="R12" s="59"/>
      <c r="S12" s="59"/>
      <c r="T12" s="59"/>
      <c r="U12" s="59"/>
      <c r="V12" s="59"/>
    </row>
    <row r="13" spans="1:26" ht="14.25" customHeight="1">
      <c r="A13" s="709">
        <v>2016</v>
      </c>
      <c r="B13" s="68" t="s">
        <v>19</v>
      </c>
      <c r="C13" s="69">
        <v>196</v>
      </c>
      <c r="D13" s="69">
        <v>1</v>
      </c>
      <c r="E13" s="69">
        <v>350</v>
      </c>
      <c r="F13" s="74"/>
      <c r="G13" s="69">
        <f t="shared" si="0"/>
        <v>547</v>
      </c>
      <c r="H13" s="75">
        <v>51.8</v>
      </c>
      <c r="I13" s="75">
        <v>10.57</v>
      </c>
      <c r="J13" s="75">
        <v>6.22</v>
      </c>
      <c r="K13" s="75">
        <v>24.14</v>
      </c>
      <c r="L13" s="76">
        <v>5.34</v>
      </c>
      <c r="M13" s="77"/>
      <c r="N13" s="58"/>
      <c r="O13" s="59"/>
      <c r="P13" s="59"/>
      <c r="Q13" s="59"/>
      <c r="R13" s="59"/>
      <c r="S13" s="59"/>
      <c r="T13" s="59"/>
      <c r="U13" s="59"/>
      <c r="V13" s="59"/>
    </row>
    <row r="14" spans="1:26" ht="14.25" customHeight="1">
      <c r="A14" s="677"/>
      <c r="B14" s="68" t="s">
        <v>20</v>
      </c>
      <c r="C14" s="69">
        <v>271</v>
      </c>
      <c r="D14" s="69">
        <v>1</v>
      </c>
      <c r="E14" s="69">
        <v>397</v>
      </c>
      <c r="F14" s="74"/>
      <c r="G14" s="69">
        <f t="shared" si="0"/>
        <v>669</v>
      </c>
      <c r="H14" s="71">
        <v>49.7</v>
      </c>
      <c r="I14" s="71">
        <v>10.32</v>
      </c>
      <c r="J14" s="71">
        <v>3.25</v>
      </c>
      <c r="K14" s="71">
        <v>24.12</v>
      </c>
      <c r="L14" s="73">
        <v>12.58</v>
      </c>
      <c r="M14" s="77"/>
      <c r="N14" s="58"/>
      <c r="O14" s="59"/>
      <c r="P14" s="59"/>
      <c r="Q14" s="59"/>
      <c r="R14" s="59"/>
      <c r="S14" s="59"/>
      <c r="T14" s="59"/>
      <c r="U14" s="59"/>
      <c r="V14" s="59"/>
    </row>
    <row r="15" spans="1:26" ht="14.25" customHeight="1">
      <c r="A15" s="78">
        <v>2017</v>
      </c>
      <c r="B15" s="79" t="s">
        <v>19</v>
      </c>
      <c r="C15" s="80">
        <v>257</v>
      </c>
      <c r="D15" s="80">
        <v>1</v>
      </c>
      <c r="E15" s="80">
        <v>374</v>
      </c>
      <c r="F15" s="81"/>
      <c r="G15" s="80">
        <f>C15+D15+E15</f>
        <v>632</v>
      </c>
      <c r="H15" s="82">
        <v>23</v>
      </c>
      <c r="I15" s="83">
        <v>10.25</v>
      </c>
      <c r="J15" s="82">
        <v>50.12</v>
      </c>
      <c r="K15" s="82">
        <v>4.6399999999999997</v>
      </c>
      <c r="L15" s="84">
        <v>11.96</v>
      </c>
      <c r="M15" s="85"/>
      <c r="N15" s="86"/>
      <c r="O15" s="59"/>
      <c r="P15" s="59"/>
      <c r="Q15" s="59"/>
      <c r="R15" s="59"/>
      <c r="S15" s="59"/>
      <c r="T15" s="59"/>
      <c r="U15" s="59"/>
      <c r="V15" s="59"/>
      <c r="W15" s="1"/>
      <c r="X15" s="1"/>
      <c r="Y15" s="1"/>
      <c r="Z15" s="1"/>
    </row>
    <row r="16" spans="1:26" ht="22.5" customHeight="1">
      <c r="A16" s="87" t="s">
        <v>39</v>
      </c>
      <c r="B16" s="706" t="s">
        <v>40</v>
      </c>
      <c r="C16" s="637"/>
      <c r="D16" s="637"/>
      <c r="E16" s="637"/>
      <c r="F16" s="637"/>
      <c r="G16" s="637"/>
      <c r="H16" s="637"/>
      <c r="I16" s="637"/>
      <c r="J16" s="637"/>
      <c r="K16" s="88"/>
      <c r="L16" s="88"/>
      <c r="M16" s="89"/>
      <c r="N16" s="90"/>
      <c r="O16" s="91"/>
      <c r="P16" s="92"/>
      <c r="Q16" s="92"/>
      <c r="R16" s="92"/>
      <c r="S16" s="92"/>
      <c r="T16" s="92"/>
      <c r="U16" s="92"/>
      <c r="V16" s="92"/>
    </row>
    <row r="17" spans="1:22" ht="23.25" customHeight="1">
      <c r="A17" s="93" t="s">
        <v>41</v>
      </c>
      <c r="B17" s="705" t="s">
        <v>42</v>
      </c>
      <c r="C17" s="637"/>
      <c r="D17" s="637"/>
      <c r="E17" s="637"/>
      <c r="F17" s="637"/>
      <c r="G17" s="637"/>
      <c r="H17" s="637"/>
      <c r="I17" s="637"/>
      <c r="J17" s="637"/>
      <c r="K17" s="59"/>
      <c r="L17" s="59"/>
      <c r="M17" s="57"/>
      <c r="N17" s="58"/>
      <c r="O17" s="59"/>
      <c r="P17" s="59"/>
      <c r="Q17" s="59"/>
      <c r="R17" s="59"/>
      <c r="S17" s="59"/>
      <c r="T17" s="59"/>
      <c r="U17" s="59"/>
      <c r="V17" s="59"/>
    </row>
    <row r="18" spans="1:22" ht="23.25" customHeight="1">
      <c r="A18" s="704"/>
      <c r="B18" s="95" t="s">
        <v>43</v>
      </c>
      <c r="C18" s="702" t="s">
        <v>44</v>
      </c>
      <c r="D18" s="637"/>
      <c r="E18" s="637"/>
      <c r="F18" s="637"/>
      <c r="G18" s="637"/>
      <c r="H18" s="637"/>
      <c r="I18" s="637"/>
      <c r="J18" s="637"/>
      <c r="K18" s="91"/>
      <c r="L18" s="91"/>
      <c r="M18" s="97"/>
      <c r="N18" s="98"/>
      <c r="O18" s="91"/>
      <c r="P18" s="91"/>
      <c r="Q18" s="91"/>
      <c r="R18" s="91"/>
      <c r="S18" s="91"/>
      <c r="T18" s="91"/>
      <c r="U18" s="91"/>
      <c r="V18" s="91"/>
    </row>
    <row r="19" spans="1:22" ht="17.25" customHeight="1">
      <c r="A19" s="637"/>
      <c r="B19" s="96" t="s">
        <v>45</v>
      </c>
      <c r="C19" s="702" t="s">
        <v>46</v>
      </c>
      <c r="D19" s="637"/>
      <c r="E19" s="637"/>
      <c r="F19" s="637"/>
      <c r="G19" s="637"/>
      <c r="H19" s="637"/>
      <c r="I19" s="637"/>
      <c r="J19" s="637"/>
      <c r="K19" s="99"/>
      <c r="L19" s="91"/>
      <c r="M19" s="97"/>
      <c r="N19" s="98"/>
      <c r="O19" s="91"/>
      <c r="P19" s="91"/>
      <c r="Q19" s="91"/>
      <c r="R19" s="91"/>
      <c r="S19" s="91"/>
      <c r="T19" s="91"/>
      <c r="U19" s="91"/>
      <c r="V19" s="91"/>
    </row>
    <row r="20" spans="1:22" ht="24.75" customHeight="1">
      <c r="A20" s="637"/>
      <c r="B20" s="95" t="s">
        <v>47</v>
      </c>
      <c r="C20" s="702" t="s">
        <v>48</v>
      </c>
      <c r="D20" s="637"/>
      <c r="E20" s="637"/>
      <c r="F20" s="637"/>
      <c r="G20" s="637"/>
      <c r="H20" s="637"/>
      <c r="I20" s="637"/>
      <c r="J20" s="637"/>
      <c r="K20" s="91"/>
      <c r="L20" s="91"/>
      <c r="M20" s="97"/>
      <c r="N20" s="98"/>
      <c r="O20" s="91"/>
      <c r="P20" s="91"/>
      <c r="Q20" s="91"/>
      <c r="R20" s="91"/>
      <c r="S20" s="91"/>
      <c r="T20" s="91"/>
      <c r="U20" s="91"/>
      <c r="V20" s="91"/>
    </row>
    <row r="21" spans="1:22" ht="24.75" customHeight="1">
      <c r="A21" s="94"/>
      <c r="B21" s="705" t="s">
        <v>49</v>
      </c>
      <c r="C21" s="637"/>
      <c r="D21" s="637"/>
      <c r="E21" s="637"/>
      <c r="F21" s="637"/>
      <c r="G21" s="637"/>
      <c r="H21" s="637"/>
      <c r="I21" s="637"/>
      <c r="J21" s="637"/>
      <c r="K21" s="91"/>
      <c r="L21" s="91"/>
      <c r="M21" s="97"/>
      <c r="N21" s="98"/>
      <c r="O21" s="91"/>
      <c r="P21" s="91"/>
      <c r="Q21" s="91"/>
      <c r="R21" s="91"/>
      <c r="S21" s="91"/>
      <c r="T21" s="91"/>
      <c r="U21" s="91"/>
      <c r="V21" s="91"/>
    </row>
    <row r="22" spans="1:22" ht="19.5" customHeight="1">
      <c r="A22" s="703" t="s">
        <v>50</v>
      </c>
      <c r="B22" s="702" t="s">
        <v>51</v>
      </c>
      <c r="C22" s="637"/>
      <c r="D22" s="637"/>
      <c r="E22" s="637"/>
      <c r="F22" s="637"/>
      <c r="G22" s="637"/>
      <c r="H22" s="637"/>
      <c r="I22" s="637"/>
      <c r="J22" s="637"/>
      <c r="K22" s="99"/>
      <c r="L22" s="99"/>
      <c r="M22" s="97"/>
      <c r="N22" s="100"/>
      <c r="O22" s="99"/>
      <c r="P22" s="99"/>
      <c r="Q22" s="99"/>
      <c r="R22" s="99"/>
      <c r="S22" s="99"/>
      <c r="T22" s="99"/>
      <c r="U22" s="99"/>
      <c r="V22" s="99"/>
    </row>
    <row r="23" spans="1:22" ht="25.5" customHeight="1">
      <c r="A23" s="637"/>
      <c r="B23" s="702" t="s">
        <v>52</v>
      </c>
      <c r="C23" s="637"/>
      <c r="D23" s="637"/>
      <c r="E23" s="637"/>
      <c r="F23" s="637"/>
      <c r="G23" s="637"/>
      <c r="H23" s="637"/>
      <c r="I23" s="637"/>
      <c r="J23" s="637"/>
      <c r="K23" s="59"/>
      <c r="L23" s="59"/>
      <c r="M23" s="57"/>
      <c r="N23" s="58"/>
      <c r="O23" s="59"/>
      <c r="P23" s="59"/>
      <c r="Q23" s="59"/>
      <c r="R23" s="59"/>
      <c r="S23" s="59"/>
      <c r="T23" s="59"/>
      <c r="U23" s="59"/>
      <c r="V23" s="59"/>
    </row>
    <row r="24" spans="1:22" ht="13.5" customHeight="1">
      <c r="A24" s="637"/>
      <c r="B24" s="702" t="s">
        <v>53</v>
      </c>
      <c r="C24" s="637"/>
      <c r="D24" s="637"/>
      <c r="E24" s="637"/>
      <c r="F24" s="637"/>
      <c r="G24" s="637"/>
      <c r="H24" s="637"/>
      <c r="I24" s="637"/>
      <c r="J24" s="637"/>
      <c r="K24" s="59"/>
      <c r="L24" s="59"/>
      <c r="M24" s="57"/>
      <c r="N24" s="58"/>
      <c r="O24" s="59"/>
      <c r="P24" s="59"/>
      <c r="Q24" s="59"/>
      <c r="R24" s="59"/>
      <c r="S24" s="59"/>
      <c r="T24" s="59"/>
      <c r="U24" s="59"/>
      <c r="V24" s="59"/>
    </row>
    <row r="25" spans="1:22" ht="13.5" customHeight="1">
      <c r="A25" s="59"/>
      <c r="B25" s="59"/>
      <c r="C25" s="59"/>
      <c r="D25" s="59"/>
      <c r="E25" s="59"/>
      <c r="F25" s="59"/>
      <c r="G25" s="101"/>
      <c r="H25" s="101"/>
      <c r="I25" s="59"/>
      <c r="J25" s="59"/>
      <c r="K25" s="59"/>
      <c r="L25" s="59"/>
      <c r="M25" s="57"/>
      <c r="N25" s="58"/>
      <c r="O25" s="59"/>
      <c r="P25" s="59"/>
      <c r="Q25" s="59"/>
      <c r="R25" s="59"/>
      <c r="S25" s="59"/>
      <c r="T25" s="59"/>
      <c r="U25" s="59"/>
      <c r="V25" s="59"/>
    </row>
    <row r="26" spans="1:22">
      <c r="M26" s="102"/>
      <c r="N26" s="103"/>
    </row>
    <row r="27" spans="1:22">
      <c r="M27" s="102"/>
      <c r="N27" s="103"/>
    </row>
    <row r="28" spans="1:22">
      <c r="M28" s="102"/>
      <c r="N28" s="103"/>
    </row>
    <row r="29" spans="1:22">
      <c r="M29" s="102"/>
      <c r="N29" s="103"/>
    </row>
    <row r="30" spans="1:22">
      <c r="M30" s="102"/>
      <c r="N30" s="103"/>
    </row>
    <row r="31" spans="1:22">
      <c r="M31" s="102"/>
      <c r="N31" s="103"/>
    </row>
    <row r="32" spans="1:22">
      <c r="M32" s="102"/>
      <c r="N32" s="103"/>
    </row>
    <row r="33" spans="13:14">
      <c r="M33" s="102"/>
      <c r="N33" s="103"/>
    </row>
    <row r="34" spans="13:14">
      <c r="M34" s="102"/>
      <c r="N34" s="103"/>
    </row>
    <row r="35" spans="13:14">
      <c r="M35" s="102"/>
      <c r="N35" s="103"/>
    </row>
    <row r="36" spans="13:14">
      <c r="M36" s="102"/>
      <c r="N36" s="103"/>
    </row>
    <row r="37" spans="13:14">
      <c r="M37" s="102"/>
      <c r="N37" s="103"/>
    </row>
    <row r="38" spans="13:14">
      <c r="M38" s="102"/>
      <c r="N38" s="103"/>
    </row>
    <row r="39" spans="13:14">
      <c r="M39" s="102"/>
      <c r="N39" s="103"/>
    </row>
    <row r="40" spans="13:14">
      <c r="M40" s="102"/>
      <c r="N40" s="103"/>
    </row>
    <row r="41" spans="13:14">
      <c r="M41" s="102"/>
      <c r="N41" s="103"/>
    </row>
    <row r="42" spans="13:14">
      <c r="M42" s="102"/>
      <c r="N42" s="103"/>
    </row>
    <row r="43" spans="13:14">
      <c r="M43" s="102"/>
      <c r="N43" s="103"/>
    </row>
    <row r="44" spans="13:14">
      <c r="M44" s="102"/>
      <c r="N44" s="103"/>
    </row>
    <row r="45" spans="13:14">
      <c r="M45" s="102"/>
      <c r="N45" s="103"/>
    </row>
    <row r="46" spans="13:14">
      <c r="M46" s="102"/>
      <c r="N46" s="103"/>
    </row>
    <row r="47" spans="13:14">
      <c r="M47" s="102"/>
      <c r="N47" s="103"/>
    </row>
    <row r="48" spans="13:14">
      <c r="M48" s="102"/>
      <c r="N48" s="103"/>
    </row>
    <row r="49" spans="13:14">
      <c r="M49" s="102"/>
      <c r="N49" s="103"/>
    </row>
    <row r="50" spans="13:14">
      <c r="M50" s="102"/>
      <c r="N50" s="103"/>
    </row>
    <row r="51" spans="13:14">
      <c r="M51" s="102"/>
      <c r="N51" s="103"/>
    </row>
    <row r="52" spans="13:14">
      <c r="M52" s="102"/>
      <c r="N52" s="103"/>
    </row>
    <row r="53" spans="13:14">
      <c r="M53" s="102"/>
      <c r="N53" s="103"/>
    </row>
    <row r="54" spans="13:14">
      <c r="M54" s="102"/>
      <c r="N54" s="103"/>
    </row>
    <row r="55" spans="13:14">
      <c r="M55" s="102"/>
      <c r="N55" s="103"/>
    </row>
    <row r="56" spans="13:14">
      <c r="M56" s="102"/>
      <c r="N56" s="103"/>
    </row>
    <row r="57" spans="13:14">
      <c r="M57" s="102"/>
      <c r="N57" s="103"/>
    </row>
    <row r="58" spans="13:14">
      <c r="M58" s="102"/>
      <c r="N58" s="103"/>
    </row>
    <row r="59" spans="13:14">
      <c r="M59" s="102"/>
      <c r="N59" s="103"/>
    </row>
    <row r="60" spans="13:14">
      <c r="M60" s="102"/>
      <c r="N60" s="103"/>
    </row>
    <row r="61" spans="13:14">
      <c r="M61" s="102"/>
      <c r="N61" s="103"/>
    </row>
    <row r="62" spans="13:14">
      <c r="M62" s="102"/>
      <c r="N62" s="103"/>
    </row>
    <row r="63" spans="13:14">
      <c r="M63" s="102"/>
      <c r="N63" s="103"/>
    </row>
    <row r="64" spans="13:14">
      <c r="M64" s="102"/>
      <c r="N64" s="103"/>
    </row>
    <row r="65" spans="13:14">
      <c r="M65" s="102"/>
      <c r="N65" s="103"/>
    </row>
    <row r="66" spans="13:14">
      <c r="M66" s="102"/>
      <c r="N66" s="103"/>
    </row>
    <row r="67" spans="13:14">
      <c r="M67" s="102"/>
      <c r="N67" s="103"/>
    </row>
    <row r="68" spans="13:14">
      <c r="M68" s="102"/>
      <c r="N68" s="103"/>
    </row>
    <row r="69" spans="13:14">
      <c r="M69" s="102"/>
      <c r="N69" s="103"/>
    </row>
    <row r="70" spans="13:14">
      <c r="M70" s="102"/>
      <c r="N70" s="103"/>
    </row>
    <row r="71" spans="13:14">
      <c r="M71" s="102"/>
      <c r="N71" s="103"/>
    </row>
    <row r="72" spans="13:14">
      <c r="M72" s="102"/>
      <c r="N72" s="103"/>
    </row>
    <row r="73" spans="13:14">
      <c r="M73" s="102"/>
      <c r="N73" s="103"/>
    </row>
    <row r="74" spans="13:14">
      <c r="M74" s="102"/>
      <c r="N74" s="103"/>
    </row>
    <row r="75" spans="13:14">
      <c r="M75" s="102"/>
      <c r="N75" s="103"/>
    </row>
    <row r="76" spans="13:14">
      <c r="M76" s="102"/>
      <c r="N76" s="103"/>
    </row>
    <row r="77" spans="13:14">
      <c r="M77" s="102"/>
      <c r="N77" s="103"/>
    </row>
    <row r="78" spans="13:14">
      <c r="M78" s="102"/>
      <c r="N78" s="103"/>
    </row>
    <row r="79" spans="13:14">
      <c r="M79" s="102"/>
      <c r="N79" s="103"/>
    </row>
    <row r="80" spans="13:14">
      <c r="M80" s="102"/>
      <c r="N80" s="103"/>
    </row>
    <row r="81" spans="13:14">
      <c r="M81" s="102"/>
      <c r="N81" s="103"/>
    </row>
    <row r="82" spans="13:14">
      <c r="M82" s="102"/>
      <c r="N82" s="103"/>
    </row>
    <row r="83" spans="13:14">
      <c r="M83" s="102"/>
      <c r="N83" s="103"/>
    </row>
    <row r="84" spans="13:14">
      <c r="M84" s="102"/>
      <c r="N84" s="103"/>
    </row>
    <row r="85" spans="13:14">
      <c r="M85" s="102"/>
      <c r="N85" s="103"/>
    </row>
    <row r="86" spans="13:14">
      <c r="M86" s="102"/>
      <c r="N86" s="103"/>
    </row>
    <row r="87" spans="13:14">
      <c r="M87" s="102"/>
      <c r="N87" s="103"/>
    </row>
    <row r="88" spans="13:14">
      <c r="M88" s="102"/>
      <c r="N88" s="103"/>
    </row>
    <row r="89" spans="13:14">
      <c r="M89" s="102"/>
      <c r="N89" s="103"/>
    </row>
    <row r="90" spans="13:14">
      <c r="M90" s="102"/>
      <c r="N90" s="103"/>
    </row>
    <row r="91" spans="13:14">
      <c r="M91" s="102"/>
      <c r="N91" s="103"/>
    </row>
    <row r="92" spans="13:14">
      <c r="M92" s="102"/>
      <c r="N92" s="103"/>
    </row>
    <row r="93" spans="13:14">
      <c r="M93" s="102"/>
      <c r="N93" s="103"/>
    </row>
    <row r="94" spans="13:14">
      <c r="M94" s="102"/>
      <c r="N94" s="103"/>
    </row>
    <row r="95" spans="13:14">
      <c r="M95" s="102"/>
      <c r="N95" s="103"/>
    </row>
    <row r="96" spans="13:14">
      <c r="M96" s="102"/>
      <c r="N96" s="103"/>
    </row>
    <row r="97" spans="13:14">
      <c r="M97" s="102"/>
      <c r="N97" s="103"/>
    </row>
    <row r="98" spans="13:14">
      <c r="M98" s="102"/>
      <c r="N98" s="103"/>
    </row>
    <row r="99" spans="13:14">
      <c r="M99" s="102"/>
      <c r="N99" s="103"/>
    </row>
    <row r="100" spans="13:14">
      <c r="M100" s="102"/>
      <c r="N100" s="103"/>
    </row>
    <row r="101" spans="13:14">
      <c r="M101" s="102"/>
      <c r="N101" s="103"/>
    </row>
    <row r="102" spans="13:14">
      <c r="M102" s="102"/>
      <c r="N102" s="103"/>
    </row>
    <row r="103" spans="13:14">
      <c r="M103" s="102"/>
      <c r="N103" s="103"/>
    </row>
    <row r="104" spans="13:14">
      <c r="M104" s="102"/>
      <c r="N104" s="103"/>
    </row>
    <row r="105" spans="13:14">
      <c r="M105" s="102"/>
      <c r="N105" s="103"/>
    </row>
    <row r="106" spans="13:14">
      <c r="M106" s="102"/>
      <c r="N106" s="103"/>
    </row>
    <row r="107" spans="13:14">
      <c r="M107" s="102"/>
      <c r="N107" s="103"/>
    </row>
    <row r="108" spans="13:14">
      <c r="M108" s="102"/>
      <c r="N108" s="103"/>
    </row>
    <row r="109" spans="13:14">
      <c r="M109" s="102"/>
      <c r="N109" s="103"/>
    </row>
    <row r="110" spans="13:14">
      <c r="M110" s="102"/>
      <c r="N110" s="103"/>
    </row>
    <row r="111" spans="13:14">
      <c r="M111" s="102"/>
      <c r="N111" s="103"/>
    </row>
    <row r="112" spans="13:14">
      <c r="M112" s="102"/>
      <c r="N112" s="103"/>
    </row>
    <row r="113" spans="13:14">
      <c r="M113" s="102"/>
      <c r="N113" s="103"/>
    </row>
    <row r="114" spans="13:14">
      <c r="M114" s="102"/>
      <c r="N114" s="103"/>
    </row>
    <row r="115" spans="13:14">
      <c r="M115" s="102"/>
      <c r="N115" s="103"/>
    </row>
    <row r="116" spans="13:14">
      <c r="M116" s="102"/>
      <c r="N116" s="103"/>
    </row>
    <row r="117" spans="13:14">
      <c r="M117" s="102"/>
      <c r="N117" s="103"/>
    </row>
    <row r="118" spans="13:14">
      <c r="M118" s="102"/>
      <c r="N118" s="103"/>
    </row>
    <row r="119" spans="13:14">
      <c r="M119" s="102"/>
      <c r="N119" s="103"/>
    </row>
    <row r="120" spans="13:14">
      <c r="M120" s="102"/>
      <c r="N120" s="103"/>
    </row>
    <row r="121" spans="13:14">
      <c r="M121" s="102"/>
      <c r="N121" s="103"/>
    </row>
    <row r="122" spans="13:14">
      <c r="M122" s="102"/>
      <c r="N122" s="103"/>
    </row>
    <row r="123" spans="13:14">
      <c r="M123" s="102"/>
      <c r="N123" s="103"/>
    </row>
    <row r="124" spans="13:14">
      <c r="M124" s="102"/>
      <c r="N124" s="103"/>
    </row>
    <row r="125" spans="13:14">
      <c r="M125" s="102"/>
      <c r="N125" s="103"/>
    </row>
    <row r="126" spans="13:14">
      <c r="M126" s="102"/>
      <c r="N126" s="103"/>
    </row>
    <row r="127" spans="13:14">
      <c r="M127" s="102"/>
      <c r="N127" s="103"/>
    </row>
    <row r="128" spans="13:14">
      <c r="M128" s="102"/>
      <c r="N128" s="103"/>
    </row>
    <row r="129" spans="13:14">
      <c r="M129" s="102"/>
      <c r="N129" s="103"/>
    </row>
    <row r="130" spans="13:14">
      <c r="M130" s="102"/>
      <c r="N130" s="103"/>
    </row>
    <row r="131" spans="13:14">
      <c r="M131" s="102"/>
      <c r="N131" s="103"/>
    </row>
    <row r="132" spans="13:14">
      <c r="M132" s="102"/>
      <c r="N132" s="103"/>
    </row>
    <row r="133" spans="13:14">
      <c r="M133" s="102"/>
      <c r="N133" s="103"/>
    </row>
    <row r="134" spans="13:14">
      <c r="M134" s="102"/>
      <c r="N134" s="103"/>
    </row>
    <row r="135" spans="13:14">
      <c r="M135" s="102"/>
      <c r="N135" s="103"/>
    </row>
    <row r="136" spans="13:14">
      <c r="M136" s="102"/>
      <c r="N136" s="103"/>
    </row>
    <row r="137" spans="13:14">
      <c r="M137" s="102"/>
      <c r="N137" s="103"/>
    </row>
    <row r="138" spans="13:14">
      <c r="M138" s="102"/>
      <c r="N138" s="103"/>
    </row>
    <row r="139" spans="13:14">
      <c r="M139" s="102"/>
      <c r="N139" s="103"/>
    </row>
    <row r="140" spans="13:14">
      <c r="M140" s="102"/>
      <c r="N140" s="103"/>
    </row>
    <row r="141" spans="13:14">
      <c r="M141" s="102"/>
      <c r="N141" s="103"/>
    </row>
    <row r="142" spans="13:14">
      <c r="M142" s="102"/>
      <c r="N142" s="103"/>
    </row>
    <row r="143" spans="13:14">
      <c r="M143" s="102"/>
      <c r="N143" s="103"/>
    </row>
    <row r="144" spans="13:14">
      <c r="M144" s="102"/>
      <c r="N144" s="103"/>
    </row>
    <row r="145" spans="13:14">
      <c r="M145" s="102"/>
      <c r="N145" s="103"/>
    </row>
    <row r="146" spans="13:14">
      <c r="M146" s="102"/>
      <c r="N146" s="103"/>
    </row>
    <row r="147" spans="13:14">
      <c r="M147" s="102"/>
      <c r="N147" s="103"/>
    </row>
    <row r="148" spans="13:14">
      <c r="M148" s="102"/>
      <c r="N148" s="103"/>
    </row>
    <row r="149" spans="13:14">
      <c r="M149" s="102"/>
      <c r="N149" s="103"/>
    </row>
    <row r="150" spans="13:14">
      <c r="M150" s="102"/>
      <c r="N150" s="103"/>
    </row>
    <row r="151" spans="13:14">
      <c r="M151" s="102"/>
      <c r="N151" s="103"/>
    </row>
    <row r="152" spans="13:14">
      <c r="M152" s="102"/>
      <c r="N152" s="103"/>
    </row>
    <row r="153" spans="13:14">
      <c r="M153" s="102"/>
      <c r="N153" s="103"/>
    </row>
    <row r="154" spans="13:14">
      <c r="M154" s="102"/>
      <c r="N154" s="103"/>
    </row>
    <row r="155" spans="13:14">
      <c r="M155" s="102"/>
      <c r="N155" s="103"/>
    </row>
    <row r="156" spans="13:14">
      <c r="M156" s="102"/>
      <c r="N156" s="103"/>
    </row>
    <row r="157" spans="13:14">
      <c r="M157" s="102"/>
      <c r="N157" s="103"/>
    </row>
    <row r="158" spans="13:14">
      <c r="M158" s="102"/>
      <c r="N158" s="103"/>
    </row>
    <row r="159" spans="13:14">
      <c r="M159" s="102"/>
      <c r="N159" s="103"/>
    </row>
    <row r="160" spans="13:14">
      <c r="M160" s="102"/>
      <c r="N160" s="103"/>
    </row>
    <row r="161" spans="13:14">
      <c r="M161" s="102"/>
      <c r="N161" s="103"/>
    </row>
    <row r="162" spans="13:14">
      <c r="M162" s="102"/>
      <c r="N162" s="103"/>
    </row>
    <row r="163" spans="13:14">
      <c r="M163" s="102"/>
      <c r="N163" s="103"/>
    </row>
    <row r="164" spans="13:14">
      <c r="M164" s="102"/>
      <c r="N164" s="103"/>
    </row>
    <row r="165" spans="13:14">
      <c r="M165" s="102"/>
      <c r="N165" s="103"/>
    </row>
    <row r="166" spans="13:14">
      <c r="M166" s="102"/>
      <c r="N166" s="103"/>
    </row>
    <row r="167" spans="13:14">
      <c r="M167" s="102"/>
      <c r="N167" s="103"/>
    </row>
    <row r="168" spans="13:14">
      <c r="M168" s="102"/>
      <c r="N168" s="103"/>
    </row>
    <row r="169" spans="13:14">
      <c r="M169" s="102"/>
      <c r="N169" s="103"/>
    </row>
    <row r="170" spans="13:14">
      <c r="M170" s="102"/>
      <c r="N170" s="103"/>
    </row>
    <row r="171" spans="13:14">
      <c r="M171" s="102"/>
      <c r="N171" s="103"/>
    </row>
    <row r="172" spans="13:14">
      <c r="M172" s="102"/>
      <c r="N172" s="103"/>
    </row>
    <row r="173" spans="13:14">
      <c r="M173" s="102"/>
      <c r="N173" s="103"/>
    </row>
    <row r="174" spans="13:14">
      <c r="M174" s="102"/>
      <c r="N174" s="103"/>
    </row>
    <row r="175" spans="13:14">
      <c r="M175" s="102"/>
      <c r="N175" s="103"/>
    </row>
    <row r="176" spans="13:14">
      <c r="M176" s="102"/>
      <c r="N176" s="103"/>
    </row>
    <row r="177" spans="13:14">
      <c r="M177" s="102"/>
      <c r="N177" s="103"/>
    </row>
    <row r="178" spans="13:14">
      <c r="M178" s="102"/>
      <c r="N178" s="103"/>
    </row>
    <row r="179" spans="13:14">
      <c r="M179" s="102"/>
      <c r="N179" s="103"/>
    </row>
    <row r="180" spans="13:14">
      <c r="M180" s="102"/>
      <c r="N180" s="103"/>
    </row>
    <row r="181" spans="13:14">
      <c r="M181" s="102"/>
      <c r="N181" s="103"/>
    </row>
    <row r="182" spans="13:14">
      <c r="M182" s="102"/>
      <c r="N182" s="103"/>
    </row>
    <row r="183" spans="13:14">
      <c r="M183" s="102"/>
      <c r="N183" s="103"/>
    </row>
    <row r="184" spans="13:14">
      <c r="M184" s="102"/>
      <c r="N184" s="103"/>
    </row>
    <row r="185" spans="13:14">
      <c r="M185" s="102"/>
      <c r="N185" s="103"/>
    </row>
    <row r="186" spans="13:14">
      <c r="M186" s="102"/>
      <c r="N186" s="103"/>
    </row>
    <row r="187" spans="13:14">
      <c r="M187" s="102"/>
      <c r="N187" s="103"/>
    </row>
    <row r="188" spans="13:14">
      <c r="M188" s="102"/>
      <c r="N188" s="103"/>
    </row>
    <row r="189" spans="13:14">
      <c r="M189" s="102"/>
      <c r="N189" s="103"/>
    </row>
    <row r="190" spans="13:14">
      <c r="M190" s="102"/>
      <c r="N190" s="103"/>
    </row>
    <row r="191" spans="13:14">
      <c r="M191" s="102"/>
      <c r="N191" s="103"/>
    </row>
    <row r="192" spans="13:14">
      <c r="M192" s="102"/>
      <c r="N192" s="103"/>
    </row>
    <row r="193" spans="13:14">
      <c r="M193" s="102"/>
      <c r="N193" s="103"/>
    </row>
    <row r="194" spans="13:14">
      <c r="M194" s="102"/>
      <c r="N194" s="103"/>
    </row>
    <row r="195" spans="13:14">
      <c r="M195" s="102"/>
      <c r="N195" s="103"/>
    </row>
    <row r="196" spans="13:14">
      <c r="M196" s="102"/>
      <c r="N196" s="103"/>
    </row>
    <row r="197" spans="13:14">
      <c r="M197" s="102"/>
      <c r="N197" s="103"/>
    </row>
    <row r="198" spans="13:14">
      <c r="M198" s="102"/>
      <c r="N198" s="103"/>
    </row>
    <row r="199" spans="13:14">
      <c r="M199" s="102"/>
      <c r="N199" s="103"/>
    </row>
    <row r="200" spans="13:14">
      <c r="M200" s="102"/>
      <c r="N200" s="103"/>
    </row>
    <row r="201" spans="13:14">
      <c r="M201" s="102"/>
      <c r="N201" s="103"/>
    </row>
    <row r="202" spans="13:14">
      <c r="M202" s="102"/>
      <c r="N202" s="103"/>
    </row>
    <row r="203" spans="13:14">
      <c r="M203" s="102"/>
      <c r="N203" s="103"/>
    </row>
    <row r="204" spans="13:14">
      <c r="M204" s="102"/>
      <c r="N204" s="103"/>
    </row>
    <row r="205" spans="13:14">
      <c r="M205" s="102"/>
      <c r="N205" s="103"/>
    </row>
    <row r="206" spans="13:14">
      <c r="M206" s="102"/>
      <c r="N206" s="103"/>
    </row>
    <row r="207" spans="13:14">
      <c r="M207" s="102"/>
      <c r="N207" s="103"/>
    </row>
    <row r="208" spans="13:14">
      <c r="M208" s="102"/>
      <c r="N208" s="103"/>
    </row>
    <row r="209" spans="13:14">
      <c r="M209" s="102"/>
      <c r="N209" s="103"/>
    </row>
    <row r="210" spans="13:14">
      <c r="M210" s="102"/>
      <c r="N210" s="103"/>
    </row>
    <row r="211" spans="13:14">
      <c r="M211" s="102"/>
      <c r="N211" s="103"/>
    </row>
    <row r="212" spans="13:14">
      <c r="M212" s="102"/>
      <c r="N212" s="103"/>
    </row>
    <row r="213" spans="13:14">
      <c r="M213" s="102"/>
      <c r="N213" s="103"/>
    </row>
    <row r="214" spans="13:14">
      <c r="M214" s="102"/>
      <c r="N214" s="103"/>
    </row>
    <row r="215" spans="13:14">
      <c r="M215" s="102"/>
      <c r="N215" s="103"/>
    </row>
    <row r="216" spans="13:14">
      <c r="M216" s="102"/>
      <c r="N216" s="103"/>
    </row>
    <row r="217" spans="13:14">
      <c r="M217" s="102"/>
      <c r="N217" s="103"/>
    </row>
    <row r="218" spans="13:14">
      <c r="M218" s="102"/>
      <c r="N218" s="103"/>
    </row>
    <row r="219" spans="13:14">
      <c r="M219" s="102"/>
      <c r="N219" s="103"/>
    </row>
    <row r="220" spans="13:14">
      <c r="M220" s="102"/>
      <c r="N220" s="103"/>
    </row>
    <row r="221" spans="13:14">
      <c r="M221" s="102"/>
      <c r="N221" s="103"/>
    </row>
    <row r="222" spans="13:14">
      <c r="M222" s="102"/>
      <c r="N222" s="103"/>
    </row>
    <row r="223" spans="13:14">
      <c r="M223" s="102"/>
      <c r="N223" s="103"/>
    </row>
    <row r="224" spans="13:14">
      <c r="M224" s="102"/>
      <c r="N224" s="103"/>
    </row>
    <row r="225" spans="13:14">
      <c r="M225" s="102"/>
      <c r="N225" s="103"/>
    </row>
    <row r="226" spans="13:14">
      <c r="M226" s="102"/>
      <c r="N226" s="103"/>
    </row>
    <row r="227" spans="13:14">
      <c r="M227" s="102"/>
      <c r="N227" s="103"/>
    </row>
    <row r="228" spans="13:14">
      <c r="M228" s="102"/>
      <c r="N228" s="103"/>
    </row>
    <row r="229" spans="13:14">
      <c r="M229" s="102"/>
      <c r="N229" s="103"/>
    </row>
    <row r="230" spans="13:14">
      <c r="M230" s="102"/>
      <c r="N230" s="103"/>
    </row>
    <row r="231" spans="13:14">
      <c r="M231" s="102"/>
      <c r="N231" s="103"/>
    </row>
    <row r="232" spans="13:14">
      <c r="M232" s="102"/>
      <c r="N232" s="103"/>
    </row>
    <row r="233" spans="13:14">
      <c r="M233" s="102"/>
      <c r="N233" s="103"/>
    </row>
    <row r="234" spans="13:14">
      <c r="M234" s="102"/>
      <c r="N234" s="103"/>
    </row>
    <row r="235" spans="13:14">
      <c r="M235" s="102"/>
      <c r="N235" s="103"/>
    </row>
    <row r="236" spans="13:14">
      <c r="M236" s="102"/>
      <c r="N236" s="103"/>
    </row>
    <row r="237" spans="13:14">
      <c r="M237" s="102"/>
      <c r="N237" s="103"/>
    </row>
    <row r="238" spans="13:14">
      <c r="M238" s="102"/>
      <c r="N238" s="103"/>
    </row>
    <row r="239" spans="13:14">
      <c r="M239" s="102"/>
      <c r="N239" s="103"/>
    </row>
    <row r="240" spans="13:14">
      <c r="M240" s="102"/>
      <c r="N240" s="103"/>
    </row>
    <row r="241" spans="13:14">
      <c r="M241" s="102"/>
      <c r="N241" s="103"/>
    </row>
    <row r="242" spans="13:14">
      <c r="M242" s="102"/>
      <c r="N242" s="103"/>
    </row>
    <row r="243" spans="13:14">
      <c r="M243" s="102"/>
      <c r="N243" s="103"/>
    </row>
    <row r="244" spans="13:14">
      <c r="M244" s="102"/>
      <c r="N244" s="103"/>
    </row>
    <row r="245" spans="13:14">
      <c r="M245" s="102"/>
      <c r="N245" s="103"/>
    </row>
    <row r="246" spans="13:14">
      <c r="M246" s="102"/>
      <c r="N246" s="103"/>
    </row>
    <row r="247" spans="13:14">
      <c r="M247" s="102"/>
      <c r="N247" s="103"/>
    </row>
    <row r="248" spans="13:14">
      <c r="M248" s="102"/>
      <c r="N248" s="103"/>
    </row>
    <row r="249" spans="13:14">
      <c r="M249" s="102"/>
      <c r="N249" s="103"/>
    </row>
    <row r="250" spans="13:14">
      <c r="M250" s="102"/>
      <c r="N250" s="103"/>
    </row>
    <row r="251" spans="13:14">
      <c r="M251" s="102"/>
      <c r="N251" s="103"/>
    </row>
    <row r="252" spans="13:14">
      <c r="M252" s="102"/>
      <c r="N252" s="103"/>
    </row>
    <row r="253" spans="13:14">
      <c r="M253" s="102"/>
      <c r="N253" s="103"/>
    </row>
    <row r="254" spans="13:14">
      <c r="M254" s="102"/>
      <c r="N254" s="103"/>
    </row>
    <row r="255" spans="13:14">
      <c r="M255" s="102"/>
      <c r="N255" s="103"/>
    </row>
    <row r="256" spans="13:14">
      <c r="M256" s="102"/>
      <c r="N256" s="103"/>
    </row>
    <row r="257" spans="13:14">
      <c r="M257" s="102"/>
      <c r="N257" s="103"/>
    </row>
    <row r="258" spans="13:14">
      <c r="M258" s="102"/>
      <c r="N258" s="103"/>
    </row>
    <row r="259" spans="13:14">
      <c r="M259" s="102"/>
      <c r="N259" s="103"/>
    </row>
    <row r="260" spans="13:14">
      <c r="M260" s="102"/>
      <c r="N260" s="103"/>
    </row>
    <row r="261" spans="13:14">
      <c r="M261" s="102"/>
      <c r="N261" s="103"/>
    </row>
    <row r="262" spans="13:14">
      <c r="M262" s="102"/>
      <c r="N262" s="103"/>
    </row>
    <row r="263" spans="13:14">
      <c r="M263" s="102"/>
      <c r="N263" s="103"/>
    </row>
    <row r="264" spans="13:14">
      <c r="M264" s="102"/>
      <c r="N264" s="103"/>
    </row>
    <row r="265" spans="13:14">
      <c r="M265" s="102"/>
      <c r="N265" s="103"/>
    </row>
    <row r="266" spans="13:14">
      <c r="M266" s="102"/>
      <c r="N266" s="103"/>
    </row>
    <row r="267" spans="13:14">
      <c r="M267" s="102"/>
      <c r="N267" s="103"/>
    </row>
    <row r="268" spans="13:14">
      <c r="M268" s="102"/>
      <c r="N268" s="103"/>
    </row>
    <row r="269" spans="13:14">
      <c r="M269" s="102"/>
      <c r="N269" s="103"/>
    </row>
    <row r="270" spans="13:14">
      <c r="M270" s="102"/>
      <c r="N270" s="103"/>
    </row>
    <row r="271" spans="13:14">
      <c r="M271" s="102"/>
      <c r="N271" s="103"/>
    </row>
    <row r="272" spans="13:14">
      <c r="M272" s="102"/>
      <c r="N272" s="103"/>
    </row>
    <row r="273" spans="13:14">
      <c r="M273" s="102"/>
      <c r="N273" s="103"/>
    </row>
    <row r="274" spans="13:14">
      <c r="M274" s="102"/>
      <c r="N274" s="103"/>
    </row>
    <row r="275" spans="13:14">
      <c r="M275" s="102"/>
      <c r="N275" s="103"/>
    </row>
    <row r="276" spans="13:14">
      <c r="M276" s="102"/>
      <c r="N276" s="103"/>
    </row>
    <row r="277" spans="13:14">
      <c r="M277" s="102"/>
      <c r="N277" s="103"/>
    </row>
    <row r="278" spans="13:14">
      <c r="M278" s="102"/>
      <c r="N278" s="103"/>
    </row>
    <row r="279" spans="13:14">
      <c r="M279" s="102"/>
      <c r="N279" s="103"/>
    </row>
    <row r="280" spans="13:14">
      <c r="M280" s="102"/>
      <c r="N280" s="103"/>
    </row>
    <row r="281" spans="13:14">
      <c r="M281" s="102"/>
      <c r="N281" s="103"/>
    </row>
    <row r="282" spans="13:14">
      <c r="M282" s="102"/>
      <c r="N282" s="103"/>
    </row>
    <row r="283" spans="13:14">
      <c r="M283" s="102"/>
      <c r="N283" s="103"/>
    </row>
    <row r="284" spans="13:14">
      <c r="M284" s="102"/>
      <c r="N284" s="103"/>
    </row>
    <row r="285" spans="13:14">
      <c r="M285" s="102"/>
      <c r="N285" s="103"/>
    </row>
    <row r="286" spans="13:14">
      <c r="M286" s="102"/>
      <c r="N286" s="103"/>
    </row>
    <row r="287" spans="13:14">
      <c r="M287" s="102"/>
      <c r="N287" s="103"/>
    </row>
    <row r="288" spans="13:14">
      <c r="M288" s="102"/>
      <c r="N288" s="103"/>
    </row>
    <row r="289" spans="13:14">
      <c r="M289" s="102"/>
      <c r="N289" s="103"/>
    </row>
    <row r="290" spans="13:14">
      <c r="M290" s="102"/>
      <c r="N290" s="103"/>
    </row>
    <row r="291" spans="13:14">
      <c r="M291" s="102"/>
      <c r="N291" s="103"/>
    </row>
    <row r="292" spans="13:14">
      <c r="M292" s="102"/>
      <c r="N292" s="103"/>
    </row>
    <row r="293" spans="13:14">
      <c r="M293" s="102"/>
      <c r="N293" s="103"/>
    </row>
    <row r="294" spans="13:14">
      <c r="M294" s="102"/>
      <c r="N294" s="103"/>
    </row>
    <row r="295" spans="13:14">
      <c r="M295" s="102"/>
      <c r="N295" s="103"/>
    </row>
    <row r="296" spans="13:14">
      <c r="M296" s="102"/>
      <c r="N296" s="103"/>
    </row>
    <row r="297" spans="13:14">
      <c r="M297" s="102"/>
      <c r="N297" s="103"/>
    </row>
    <row r="298" spans="13:14">
      <c r="M298" s="102"/>
      <c r="N298" s="103"/>
    </row>
    <row r="299" spans="13:14">
      <c r="M299" s="102"/>
      <c r="N299" s="103"/>
    </row>
    <row r="300" spans="13:14">
      <c r="M300" s="102"/>
      <c r="N300" s="103"/>
    </row>
    <row r="301" spans="13:14">
      <c r="M301" s="102"/>
      <c r="N301" s="103"/>
    </row>
    <row r="302" spans="13:14">
      <c r="M302" s="102"/>
      <c r="N302" s="103"/>
    </row>
    <row r="303" spans="13:14">
      <c r="M303" s="102"/>
      <c r="N303" s="103"/>
    </row>
    <row r="304" spans="13:14">
      <c r="M304" s="102"/>
      <c r="N304" s="103"/>
    </row>
    <row r="305" spans="13:14">
      <c r="M305" s="102"/>
      <c r="N305" s="103"/>
    </row>
    <row r="306" spans="13:14">
      <c r="M306" s="102"/>
      <c r="N306" s="103"/>
    </row>
    <row r="307" spans="13:14">
      <c r="M307" s="102"/>
      <c r="N307" s="103"/>
    </row>
    <row r="308" spans="13:14">
      <c r="M308" s="102"/>
      <c r="N308" s="103"/>
    </row>
    <row r="309" spans="13:14">
      <c r="M309" s="102"/>
      <c r="N309" s="103"/>
    </row>
    <row r="310" spans="13:14">
      <c r="M310" s="102"/>
      <c r="N310" s="103"/>
    </row>
    <row r="311" spans="13:14">
      <c r="M311" s="102"/>
      <c r="N311" s="103"/>
    </row>
    <row r="312" spans="13:14">
      <c r="M312" s="102"/>
      <c r="N312" s="103"/>
    </row>
    <row r="313" spans="13:14">
      <c r="M313" s="102"/>
      <c r="N313" s="103"/>
    </row>
    <row r="314" spans="13:14">
      <c r="M314" s="102"/>
      <c r="N314" s="103"/>
    </row>
    <row r="315" spans="13:14">
      <c r="M315" s="102"/>
      <c r="N315" s="103"/>
    </row>
    <row r="316" spans="13:14">
      <c r="M316" s="102"/>
      <c r="N316" s="103"/>
    </row>
    <row r="317" spans="13:14">
      <c r="M317" s="102"/>
      <c r="N317" s="103"/>
    </row>
    <row r="318" spans="13:14">
      <c r="M318" s="102"/>
      <c r="N318" s="103"/>
    </row>
    <row r="319" spans="13:14">
      <c r="M319" s="102"/>
      <c r="N319" s="103"/>
    </row>
    <row r="320" spans="13:14">
      <c r="M320" s="102"/>
      <c r="N320" s="103"/>
    </row>
    <row r="321" spans="13:14">
      <c r="M321" s="102"/>
      <c r="N321" s="103"/>
    </row>
    <row r="322" spans="13:14">
      <c r="M322" s="102"/>
      <c r="N322" s="103"/>
    </row>
    <row r="323" spans="13:14">
      <c r="M323" s="102"/>
      <c r="N323" s="103"/>
    </row>
    <row r="324" spans="13:14">
      <c r="M324" s="102"/>
      <c r="N324" s="103"/>
    </row>
    <row r="325" spans="13:14">
      <c r="M325" s="102"/>
      <c r="N325" s="103"/>
    </row>
    <row r="326" spans="13:14">
      <c r="M326" s="102"/>
      <c r="N326" s="103"/>
    </row>
    <row r="327" spans="13:14">
      <c r="M327" s="102"/>
      <c r="N327" s="103"/>
    </row>
    <row r="328" spans="13:14">
      <c r="M328" s="102"/>
      <c r="N328" s="103"/>
    </row>
    <row r="329" spans="13:14">
      <c r="M329" s="102"/>
      <c r="N329" s="103"/>
    </row>
    <row r="330" spans="13:14">
      <c r="M330" s="102"/>
      <c r="N330" s="103"/>
    </row>
    <row r="331" spans="13:14">
      <c r="M331" s="102"/>
      <c r="N331" s="103"/>
    </row>
    <row r="332" spans="13:14">
      <c r="M332" s="102"/>
      <c r="N332" s="103"/>
    </row>
    <row r="333" spans="13:14">
      <c r="M333" s="102"/>
      <c r="N333" s="103"/>
    </row>
    <row r="334" spans="13:14">
      <c r="M334" s="102"/>
      <c r="N334" s="103"/>
    </row>
    <row r="335" spans="13:14">
      <c r="M335" s="102"/>
      <c r="N335" s="103"/>
    </row>
    <row r="336" spans="13:14">
      <c r="M336" s="102"/>
      <c r="N336" s="103"/>
    </row>
    <row r="337" spans="13:14">
      <c r="M337" s="102"/>
      <c r="N337" s="103"/>
    </row>
    <row r="338" spans="13:14">
      <c r="M338" s="102"/>
      <c r="N338" s="103"/>
    </row>
    <row r="339" spans="13:14">
      <c r="M339" s="102"/>
      <c r="N339" s="103"/>
    </row>
    <row r="340" spans="13:14">
      <c r="M340" s="102"/>
      <c r="N340" s="103"/>
    </row>
    <row r="341" spans="13:14">
      <c r="M341" s="102"/>
      <c r="N341" s="103"/>
    </row>
    <row r="342" spans="13:14">
      <c r="M342" s="102"/>
      <c r="N342" s="103"/>
    </row>
    <row r="343" spans="13:14">
      <c r="M343" s="102"/>
      <c r="N343" s="103"/>
    </row>
    <row r="344" spans="13:14">
      <c r="M344" s="102"/>
      <c r="N344" s="103"/>
    </row>
    <row r="345" spans="13:14">
      <c r="M345" s="102"/>
      <c r="N345" s="103"/>
    </row>
    <row r="346" spans="13:14">
      <c r="M346" s="102"/>
      <c r="N346" s="103"/>
    </row>
    <row r="347" spans="13:14">
      <c r="M347" s="102"/>
      <c r="N347" s="103"/>
    </row>
    <row r="348" spans="13:14">
      <c r="M348" s="102"/>
      <c r="N348" s="103"/>
    </row>
    <row r="349" spans="13:14">
      <c r="M349" s="102"/>
      <c r="N349" s="103"/>
    </row>
    <row r="350" spans="13:14">
      <c r="M350" s="102"/>
      <c r="N350" s="103"/>
    </row>
    <row r="351" spans="13:14">
      <c r="M351" s="102"/>
      <c r="N351" s="103"/>
    </row>
    <row r="352" spans="13:14">
      <c r="M352" s="102"/>
      <c r="N352" s="103"/>
    </row>
    <row r="353" spans="13:14">
      <c r="M353" s="102"/>
      <c r="N353" s="103"/>
    </row>
    <row r="354" spans="13:14">
      <c r="M354" s="102"/>
      <c r="N354" s="103"/>
    </row>
    <row r="355" spans="13:14">
      <c r="M355" s="102"/>
      <c r="N355" s="103"/>
    </row>
    <row r="356" spans="13:14">
      <c r="M356" s="102"/>
      <c r="N356" s="103"/>
    </row>
    <row r="357" spans="13:14">
      <c r="M357" s="102"/>
      <c r="N357" s="103"/>
    </row>
    <row r="358" spans="13:14">
      <c r="M358" s="102"/>
      <c r="N358" s="103"/>
    </row>
    <row r="359" spans="13:14">
      <c r="M359" s="102"/>
      <c r="N359" s="103"/>
    </row>
    <row r="360" spans="13:14">
      <c r="M360" s="102"/>
      <c r="N360" s="103"/>
    </row>
    <row r="361" spans="13:14">
      <c r="M361" s="102"/>
      <c r="N361" s="103"/>
    </row>
    <row r="362" spans="13:14">
      <c r="M362" s="102"/>
      <c r="N362" s="103"/>
    </row>
    <row r="363" spans="13:14">
      <c r="M363" s="102"/>
      <c r="N363" s="103"/>
    </row>
    <row r="364" spans="13:14">
      <c r="M364" s="102"/>
      <c r="N364" s="103"/>
    </row>
    <row r="365" spans="13:14">
      <c r="M365" s="102"/>
      <c r="N365" s="103"/>
    </row>
    <row r="366" spans="13:14">
      <c r="M366" s="102"/>
      <c r="N366" s="103"/>
    </row>
    <row r="367" spans="13:14">
      <c r="M367" s="102"/>
      <c r="N367" s="103"/>
    </row>
    <row r="368" spans="13:14">
      <c r="M368" s="102"/>
      <c r="N368" s="103"/>
    </row>
    <row r="369" spans="13:14">
      <c r="M369" s="102"/>
      <c r="N369" s="103"/>
    </row>
    <row r="370" spans="13:14">
      <c r="M370" s="102"/>
      <c r="N370" s="103"/>
    </row>
    <row r="371" spans="13:14">
      <c r="M371" s="102"/>
      <c r="N371" s="103"/>
    </row>
    <row r="372" spans="13:14">
      <c r="M372" s="102"/>
      <c r="N372" s="103"/>
    </row>
    <row r="373" spans="13:14">
      <c r="M373" s="102"/>
      <c r="N373" s="103"/>
    </row>
    <row r="374" spans="13:14">
      <c r="M374" s="102"/>
      <c r="N374" s="103"/>
    </row>
    <row r="375" spans="13:14">
      <c r="M375" s="102"/>
      <c r="N375" s="103"/>
    </row>
    <row r="376" spans="13:14">
      <c r="M376" s="102"/>
      <c r="N376" s="103"/>
    </row>
    <row r="377" spans="13:14">
      <c r="M377" s="102"/>
      <c r="N377" s="103"/>
    </row>
    <row r="378" spans="13:14">
      <c r="M378" s="102"/>
      <c r="N378" s="103"/>
    </row>
    <row r="379" spans="13:14">
      <c r="M379" s="102"/>
      <c r="N379" s="103"/>
    </row>
    <row r="380" spans="13:14">
      <c r="M380" s="102"/>
      <c r="N380" s="103"/>
    </row>
    <row r="381" spans="13:14">
      <c r="M381" s="102"/>
      <c r="N381" s="103"/>
    </row>
    <row r="382" spans="13:14">
      <c r="M382" s="102"/>
      <c r="N382" s="103"/>
    </row>
    <row r="383" spans="13:14">
      <c r="M383" s="102"/>
      <c r="N383" s="103"/>
    </row>
    <row r="384" spans="13:14">
      <c r="M384" s="102"/>
      <c r="N384" s="103"/>
    </row>
    <row r="385" spans="13:14">
      <c r="M385" s="102"/>
      <c r="N385" s="103"/>
    </row>
    <row r="386" spans="13:14">
      <c r="M386" s="102"/>
      <c r="N386" s="103"/>
    </row>
    <row r="387" spans="13:14">
      <c r="M387" s="102"/>
      <c r="N387" s="103"/>
    </row>
    <row r="388" spans="13:14">
      <c r="M388" s="102"/>
      <c r="N388" s="103"/>
    </row>
    <row r="389" spans="13:14">
      <c r="M389" s="102"/>
      <c r="N389" s="103"/>
    </row>
    <row r="390" spans="13:14">
      <c r="M390" s="102"/>
      <c r="N390" s="103"/>
    </row>
    <row r="391" spans="13:14">
      <c r="M391" s="102"/>
      <c r="N391" s="103"/>
    </row>
    <row r="392" spans="13:14">
      <c r="M392" s="102"/>
      <c r="N392" s="103"/>
    </row>
    <row r="393" spans="13:14">
      <c r="M393" s="102"/>
      <c r="N393" s="103"/>
    </row>
    <row r="394" spans="13:14">
      <c r="M394" s="102"/>
      <c r="N394" s="103"/>
    </row>
    <row r="395" spans="13:14">
      <c r="M395" s="102"/>
      <c r="N395" s="103"/>
    </row>
    <row r="396" spans="13:14">
      <c r="M396" s="102"/>
      <c r="N396" s="103"/>
    </row>
    <row r="397" spans="13:14">
      <c r="M397" s="102"/>
      <c r="N397" s="103"/>
    </row>
    <row r="398" spans="13:14">
      <c r="M398" s="102"/>
      <c r="N398" s="103"/>
    </row>
    <row r="399" spans="13:14">
      <c r="M399" s="102"/>
      <c r="N399" s="103"/>
    </row>
    <row r="400" spans="13:14">
      <c r="M400" s="102"/>
      <c r="N400" s="103"/>
    </row>
    <row r="401" spans="13:14">
      <c r="M401" s="102"/>
      <c r="N401" s="103"/>
    </row>
    <row r="402" spans="13:14">
      <c r="M402" s="102"/>
      <c r="N402" s="103"/>
    </row>
    <row r="403" spans="13:14">
      <c r="M403" s="102"/>
      <c r="N403" s="103"/>
    </row>
    <row r="404" spans="13:14">
      <c r="M404" s="102"/>
      <c r="N404" s="103"/>
    </row>
    <row r="405" spans="13:14">
      <c r="M405" s="102"/>
      <c r="N405" s="103"/>
    </row>
    <row r="406" spans="13:14">
      <c r="M406" s="102"/>
      <c r="N406" s="103"/>
    </row>
    <row r="407" spans="13:14">
      <c r="M407" s="102"/>
      <c r="N407" s="103"/>
    </row>
    <row r="408" spans="13:14">
      <c r="M408" s="102"/>
      <c r="N408" s="103"/>
    </row>
    <row r="409" spans="13:14">
      <c r="M409" s="102"/>
      <c r="N409" s="103"/>
    </row>
    <row r="410" spans="13:14">
      <c r="M410" s="102"/>
      <c r="N410" s="103"/>
    </row>
    <row r="411" spans="13:14">
      <c r="M411" s="102"/>
      <c r="N411" s="103"/>
    </row>
    <row r="412" spans="13:14">
      <c r="M412" s="102"/>
      <c r="N412" s="103"/>
    </row>
    <row r="413" spans="13:14">
      <c r="M413" s="102"/>
      <c r="N413" s="103"/>
    </row>
    <row r="414" spans="13:14">
      <c r="M414" s="102"/>
      <c r="N414" s="103"/>
    </row>
    <row r="415" spans="13:14">
      <c r="M415" s="102"/>
      <c r="N415" s="103"/>
    </row>
    <row r="416" spans="13:14">
      <c r="M416" s="102"/>
      <c r="N416" s="103"/>
    </row>
    <row r="417" spans="13:14">
      <c r="M417" s="102"/>
      <c r="N417" s="103"/>
    </row>
    <row r="418" spans="13:14">
      <c r="M418" s="102"/>
      <c r="N418" s="103"/>
    </row>
    <row r="419" spans="13:14">
      <c r="M419" s="102"/>
      <c r="N419" s="103"/>
    </row>
    <row r="420" spans="13:14">
      <c r="M420" s="102"/>
      <c r="N420" s="103"/>
    </row>
    <row r="421" spans="13:14">
      <c r="M421" s="102"/>
      <c r="N421" s="103"/>
    </row>
    <row r="422" spans="13:14">
      <c r="M422" s="102"/>
      <c r="N422" s="103"/>
    </row>
    <row r="423" spans="13:14">
      <c r="M423" s="102"/>
      <c r="N423" s="103"/>
    </row>
    <row r="424" spans="13:14">
      <c r="M424" s="102"/>
      <c r="N424" s="103"/>
    </row>
    <row r="425" spans="13:14">
      <c r="M425" s="102"/>
      <c r="N425" s="103"/>
    </row>
    <row r="426" spans="13:14">
      <c r="M426" s="102"/>
      <c r="N426" s="103"/>
    </row>
    <row r="427" spans="13:14">
      <c r="M427" s="102"/>
      <c r="N427" s="103"/>
    </row>
    <row r="428" spans="13:14">
      <c r="M428" s="102"/>
      <c r="N428" s="103"/>
    </row>
    <row r="429" spans="13:14">
      <c r="M429" s="102"/>
      <c r="N429" s="103"/>
    </row>
    <row r="430" spans="13:14">
      <c r="M430" s="102"/>
      <c r="N430" s="103"/>
    </row>
    <row r="431" spans="13:14">
      <c r="M431" s="102"/>
      <c r="N431" s="103"/>
    </row>
    <row r="432" spans="13:14">
      <c r="M432" s="102"/>
      <c r="N432" s="103"/>
    </row>
    <row r="433" spans="13:14">
      <c r="M433" s="102"/>
      <c r="N433" s="103"/>
    </row>
    <row r="434" spans="13:14">
      <c r="M434" s="102"/>
      <c r="N434" s="103"/>
    </row>
    <row r="435" spans="13:14">
      <c r="M435" s="102"/>
      <c r="N435" s="103"/>
    </row>
    <row r="436" spans="13:14">
      <c r="M436" s="102"/>
      <c r="N436" s="103"/>
    </row>
    <row r="437" spans="13:14">
      <c r="M437" s="102"/>
      <c r="N437" s="103"/>
    </row>
    <row r="438" spans="13:14">
      <c r="M438" s="102"/>
      <c r="N438" s="103"/>
    </row>
    <row r="439" spans="13:14">
      <c r="M439" s="102"/>
      <c r="N439" s="103"/>
    </row>
    <row r="440" spans="13:14">
      <c r="M440" s="102"/>
      <c r="N440" s="103"/>
    </row>
    <row r="441" spans="13:14">
      <c r="M441" s="102"/>
      <c r="N441" s="103"/>
    </row>
    <row r="442" spans="13:14">
      <c r="M442" s="102"/>
      <c r="N442" s="103"/>
    </row>
    <row r="443" spans="13:14">
      <c r="M443" s="102"/>
      <c r="N443" s="103"/>
    </row>
    <row r="444" spans="13:14">
      <c r="M444" s="102"/>
      <c r="N444" s="103"/>
    </row>
    <row r="445" spans="13:14">
      <c r="M445" s="102"/>
      <c r="N445" s="103"/>
    </row>
    <row r="446" spans="13:14">
      <c r="M446" s="102"/>
      <c r="N446" s="103"/>
    </row>
    <row r="447" spans="13:14">
      <c r="M447" s="102"/>
      <c r="N447" s="103"/>
    </row>
    <row r="448" spans="13:14">
      <c r="M448" s="102"/>
      <c r="N448" s="103"/>
    </row>
    <row r="449" spans="13:14">
      <c r="M449" s="102"/>
      <c r="N449" s="103"/>
    </row>
    <row r="450" spans="13:14">
      <c r="M450" s="102"/>
      <c r="N450" s="103"/>
    </row>
    <row r="451" spans="13:14">
      <c r="M451" s="102"/>
      <c r="N451" s="103"/>
    </row>
    <row r="452" spans="13:14">
      <c r="M452" s="102"/>
      <c r="N452" s="103"/>
    </row>
    <row r="453" spans="13:14">
      <c r="M453" s="102"/>
      <c r="N453" s="103"/>
    </row>
    <row r="454" spans="13:14">
      <c r="M454" s="102"/>
      <c r="N454" s="103"/>
    </row>
    <row r="455" spans="13:14">
      <c r="M455" s="102"/>
      <c r="N455" s="103"/>
    </row>
    <row r="456" spans="13:14">
      <c r="M456" s="102"/>
      <c r="N456" s="103"/>
    </row>
    <row r="457" spans="13:14">
      <c r="M457" s="102"/>
      <c r="N457" s="103"/>
    </row>
    <row r="458" spans="13:14">
      <c r="M458" s="102"/>
      <c r="N458" s="103"/>
    </row>
    <row r="459" spans="13:14">
      <c r="M459" s="102"/>
      <c r="N459" s="103"/>
    </row>
    <row r="460" spans="13:14">
      <c r="M460" s="102"/>
      <c r="N460" s="103"/>
    </row>
    <row r="461" spans="13:14">
      <c r="M461" s="102"/>
      <c r="N461" s="103"/>
    </row>
    <row r="462" spans="13:14">
      <c r="M462" s="102"/>
      <c r="N462" s="103"/>
    </row>
    <row r="463" spans="13:14">
      <c r="M463" s="102"/>
      <c r="N463" s="103"/>
    </row>
    <row r="464" spans="13:14">
      <c r="M464" s="102"/>
      <c r="N464" s="103"/>
    </row>
    <row r="465" spans="13:14">
      <c r="M465" s="102"/>
      <c r="N465" s="103"/>
    </row>
    <row r="466" spans="13:14">
      <c r="M466" s="102"/>
      <c r="N466" s="103"/>
    </row>
    <row r="467" spans="13:14">
      <c r="M467" s="102"/>
      <c r="N467" s="103"/>
    </row>
    <row r="468" spans="13:14">
      <c r="M468" s="102"/>
      <c r="N468" s="103"/>
    </row>
    <row r="469" spans="13:14">
      <c r="M469" s="102"/>
      <c r="N469" s="103"/>
    </row>
    <row r="470" spans="13:14">
      <c r="M470" s="102"/>
      <c r="N470" s="103"/>
    </row>
    <row r="471" spans="13:14">
      <c r="M471" s="102"/>
      <c r="N471" s="103"/>
    </row>
    <row r="472" spans="13:14">
      <c r="M472" s="102"/>
      <c r="N472" s="103"/>
    </row>
    <row r="473" spans="13:14">
      <c r="M473" s="102"/>
      <c r="N473" s="103"/>
    </row>
    <row r="474" spans="13:14">
      <c r="M474" s="102"/>
      <c r="N474" s="103"/>
    </row>
    <row r="475" spans="13:14">
      <c r="M475" s="102"/>
      <c r="N475" s="103"/>
    </row>
    <row r="476" spans="13:14">
      <c r="M476" s="102"/>
      <c r="N476" s="103"/>
    </row>
    <row r="477" spans="13:14">
      <c r="M477" s="102"/>
      <c r="N477" s="103"/>
    </row>
    <row r="478" spans="13:14">
      <c r="M478" s="102"/>
      <c r="N478" s="103"/>
    </row>
    <row r="479" spans="13:14">
      <c r="M479" s="102"/>
      <c r="N479" s="103"/>
    </row>
    <row r="480" spans="13:14">
      <c r="M480" s="102"/>
      <c r="N480" s="103"/>
    </row>
    <row r="481" spans="13:14">
      <c r="M481" s="102"/>
      <c r="N481" s="103"/>
    </row>
    <row r="482" spans="13:14">
      <c r="M482" s="102"/>
      <c r="N482" s="103"/>
    </row>
    <row r="483" spans="13:14">
      <c r="M483" s="102"/>
      <c r="N483" s="103"/>
    </row>
    <row r="484" spans="13:14">
      <c r="M484" s="102"/>
      <c r="N484" s="103"/>
    </row>
    <row r="485" spans="13:14">
      <c r="M485" s="102"/>
      <c r="N485" s="103"/>
    </row>
    <row r="486" spans="13:14">
      <c r="M486" s="102"/>
      <c r="N486" s="103"/>
    </row>
    <row r="487" spans="13:14">
      <c r="M487" s="102"/>
      <c r="N487" s="103"/>
    </row>
    <row r="488" spans="13:14">
      <c r="M488" s="102"/>
      <c r="N488" s="103"/>
    </row>
    <row r="489" spans="13:14">
      <c r="M489" s="102"/>
      <c r="N489" s="103"/>
    </row>
    <row r="490" spans="13:14">
      <c r="M490" s="102"/>
      <c r="N490" s="103"/>
    </row>
    <row r="491" spans="13:14">
      <c r="M491" s="102"/>
      <c r="N491" s="103"/>
    </row>
    <row r="492" spans="13:14">
      <c r="M492" s="102"/>
      <c r="N492" s="103"/>
    </row>
    <row r="493" spans="13:14">
      <c r="M493" s="102"/>
      <c r="N493" s="103"/>
    </row>
    <row r="494" spans="13:14">
      <c r="M494" s="102"/>
      <c r="N494" s="103"/>
    </row>
    <row r="495" spans="13:14">
      <c r="M495" s="102"/>
      <c r="N495" s="103"/>
    </row>
    <row r="496" spans="13:14">
      <c r="M496" s="102"/>
      <c r="N496" s="103"/>
    </row>
    <row r="497" spans="13:14">
      <c r="M497" s="102"/>
      <c r="N497" s="103"/>
    </row>
    <row r="498" spans="13:14">
      <c r="M498" s="102"/>
      <c r="N498" s="103"/>
    </row>
    <row r="499" spans="13:14">
      <c r="M499" s="102"/>
      <c r="N499" s="103"/>
    </row>
    <row r="500" spans="13:14">
      <c r="M500" s="102"/>
      <c r="N500" s="103"/>
    </row>
    <row r="501" spans="13:14">
      <c r="M501" s="102"/>
      <c r="N501" s="103"/>
    </row>
    <row r="502" spans="13:14">
      <c r="M502" s="102"/>
      <c r="N502" s="103"/>
    </row>
    <row r="503" spans="13:14">
      <c r="M503" s="102"/>
      <c r="N503" s="103"/>
    </row>
    <row r="504" spans="13:14">
      <c r="M504" s="102"/>
      <c r="N504" s="103"/>
    </row>
    <row r="505" spans="13:14">
      <c r="M505" s="102"/>
      <c r="N505" s="103"/>
    </row>
    <row r="506" spans="13:14">
      <c r="M506" s="102"/>
      <c r="N506" s="103"/>
    </row>
    <row r="507" spans="13:14">
      <c r="M507" s="102"/>
      <c r="N507" s="103"/>
    </row>
    <row r="508" spans="13:14">
      <c r="M508" s="102"/>
      <c r="N508" s="103"/>
    </row>
    <row r="509" spans="13:14">
      <c r="M509" s="102"/>
      <c r="N509" s="103"/>
    </row>
    <row r="510" spans="13:14">
      <c r="M510" s="102"/>
      <c r="N510" s="103"/>
    </row>
    <row r="511" spans="13:14">
      <c r="M511" s="102"/>
      <c r="N511" s="103"/>
    </row>
    <row r="512" spans="13:14">
      <c r="M512" s="102"/>
      <c r="N512" s="103"/>
    </row>
    <row r="513" spans="13:14">
      <c r="M513" s="102"/>
      <c r="N513" s="103"/>
    </row>
    <row r="514" spans="13:14">
      <c r="M514" s="102"/>
      <c r="N514" s="103"/>
    </row>
    <row r="515" spans="13:14">
      <c r="M515" s="102"/>
      <c r="N515" s="103"/>
    </row>
    <row r="516" spans="13:14">
      <c r="M516" s="102"/>
      <c r="N516" s="103"/>
    </row>
    <row r="517" spans="13:14">
      <c r="M517" s="102"/>
      <c r="N517" s="103"/>
    </row>
    <row r="518" spans="13:14">
      <c r="M518" s="102"/>
      <c r="N518" s="103"/>
    </row>
    <row r="519" spans="13:14">
      <c r="M519" s="102"/>
      <c r="N519" s="103"/>
    </row>
    <row r="520" spans="13:14">
      <c r="M520" s="102"/>
      <c r="N520" s="103"/>
    </row>
    <row r="521" spans="13:14">
      <c r="M521" s="102"/>
      <c r="N521" s="103"/>
    </row>
    <row r="522" spans="13:14">
      <c r="M522" s="102"/>
      <c r="N522" s="103"/>
    </row>
    <row r="523" spans="13:14">
      <c r="M523" s="102"/>
      <c r="N523" s="103"/>
    </row>
    <row r="524" spans="13:14">
      <c r="M524" s="102"/>
      <c r="N524" s="103"/>
    </row>
    <row r="525" spans="13:14">
      <c r="M525" s="102"/>
      <c r="N525" s="103"/>
    </row>
    <row r="526" spans="13:14">
      <c r="M526" s="102"/>
      <c r="N526" s="103"/>
    </row>
    <row r="527" spans="13:14">
      <c r="M527" s="102"/>
      <c r="N527" s="103"/>
    </row>
    <row r="528" spans="13:14">
      <c r="M528" s="102"/>
      <c r="N528" s="103"/>
    </row>
    <row r="529" spans="13:14">
      <c r="M529" s="102"/>
      <c r="N529" s="103"/>
    </row>
    <row r="530" spans="13:14">
      <c r="M530" s="102"/>
      <c r="N530" s="103"/>
    </row>
    <row r="531" spans="13:14">
      <c r="M531" s="102"/>
      <c r="N531" s="103"/>
    </row>
    <row r="532" spans="13:14">
      <c r="M532" s="102"/>
      <c r="N532" s="103"/>
    </row>
    <row r="533" spans="13:14">
      <c r="M533" s="102"/>
      <c r="N533" s="103"/>
    </row>
    <row r="534" spans="13:14">
      <c r="M534" s="102"/>
      <c r="N534" s="103"/>
    </row>
    <row r="535" spans="13:14">
      <c r="M535" s="102"/>
      <c r="N535" s="103"/>
    </row>
    <row r="536" spans="13:14">
      <c r="M536" s="102"/>
      <c r="N536" s="103"/>
    </row>
    <row r="537" spans="13:14">
      <c r="M537" s="102"/>
      <c r="N537" s="103"/>
    </row>
    <row r="538" spans="13:14">
      <c r="M538" s="102"/>
      <c r="N538" s="103"/>
    </row>
    <row r="539" spans="13:14">
      <c r="M539" s="102"/>
      <c r="N539" s="103"/>
    </row>
    <row r="540" spans="13:14">
      <c r="M540" s="102"/>
      <c r="N540" s="103"/>
    </row>
    <row r="541" spans="13:14">
      <c r="M541" s="102"/>
      <c r="N541" s="103"/>
    </row>
    <row r="542" spans="13:14">
      <c r="M542" s="102"/>
      <c r="N542" s="103"/>
    </row>
    <row r="543" spans="13:14">
      <c r="M543" s="102"/>
      <c r="N543" s="103"/>
    </row>
    <row r="544" spans="13:14">
      <c r="M544" s="102"/>
      <c r="N544" s="103"/>
    </row>
    <row r="545" spans="13:14">
      <c r="M545" s="102"/>
      <c r="N545" s="103"/>
    </row>
    <row r="546" spans="13:14">
      <c r="M546" s="102"/>
      <c r="N546" s="103"/>
    </row>
    <row r="547" spans="13:14">
      <c r="M547" s="102"/>
      <c r="N547" s="103"/>
    </row>
    <row r="548" spans="13:14">
      <c r="M548" s="102"/>
      <c r="N548" s="103"/>
    </row>
    <row r="549" spans="13:14">
      <c r="M549" s="102"/>
      <c r="N549" s="103"/>
    </row>
    <row r="550" spans="13:14">
      <c r="M550" s="102"/>
      <c r="N550" s="103"/>
    </row>
    <row r="551" spans="13:14">
      <c r="M551" s="102"/>
      <c r="N551" s="103"/>
    </row>
    <row r="552" spans="13:14">
      <c r="M552" s="102"/>
      <c r="N552" s="103"/>
    </row>
    <row r="553" spans="13:14">
      <c r="M553" s="102"/>
      <c r="N553" s="103"/>
    </row>
    <row r="554" spans="13:14">
      <c r="M554" s="102"/>
      <c r="N554" s="103"/>
    </row>
    <row r="555" spans="13:14">
      <c r="M555" s="102"/>
      <c r="N555" s="103"/>
    </row>
    <row r="556" spans="13:14">
      <c r="M556" s="102"/>
      <c r="N556" s="103"/>
    </row>
    <row r="557" spans="13:14">
      <c r="M557" s="102"/>
      <c r="N557" s="103"/>
    </row>
    <row r="558" spans="13:14">
      <c r="M558" s="102"/>
      <c r="N558" s="103"/>
    </row>
    <row r="559" spans="13:14">
      <c r="M559" s="102"/>
      <c r="N559" s="103"/>
    </row>
    <row r="560" spans="13:14">
      <c r="M560" s="102"/>
      <c r="N560" s="103"/>
    </row>
    <row r="561" spans="13:14">
      <c r="M561" s="102"/>
      <c r="N561" s="103"/>
    </row>
    <row r="562" spans="13:14">
      <c r="M562" s="102"/>
      <c r="N562" s="103"/>
    </row>
    <row r="563" spans="13:14">
      <c r="M563" s="102"/>
      <c r="N563" s="103"/>
    </row>
    <row r="564" spans="13:14">
      <c r="M564" s="102"/>
      <c r="N564" s="103"/>
    </row>
    <row r="565" spans="13:14">
      <c r="M565" s="102"/>
      <c r="N565" s="103"/>
    </row>
    <row r="566" spans="13:14">
      <c r="M566" s="102"/>
      <c r="N566" s="103"/>
    </row>
    <row r="567" spans="13:14">
      <c r="M567" s="102"/>
      <c r="N567" s="103"/>
    </row>
    <row r="568" spans="13:14">
      <c r="M568" s="102"/>
      <c r="N568" s="103"/>
    </row>
    <row r="569" spans="13:14">
      <c r="M569" s="102"/>
      <c r="N569" s="103"/>
    </row>
    <row r="570" spans="13:14">
      <c r="M570" s="102"/>
      <c r="N570" s="103"/>
    </row>
    <row r="571" spans="13:14">
      <c r="M571" s="102"/>
      <c r="N571" s="103"/>
    </row>
    <row r="572" spans="13:14">
      <c r="M572" s="102"/>
      <c r="N572" s="103"/>
    </row>
    <row r="573" spans="13:14">
      <c r="M573" s="102"/>
      <c r="N573" s="103"/>
    </row>
    <row r="574" spans="13:14">
      <c r="M574" s="102"/>
      <c r="N574" s="103"/>
    </row>
    <row r="575" spans="13:14">
      <c r="M575" s="102"/>
      <c r="N575" s="103"/>
    </row>
    <row r="576" spans="13:14">
      <c r="M576" s="102"/>
      <c r="N576" s="103"/>
    </row>
    <row r="577" spans="13:14">
      <c r="M577" s="102"/>
      <c r="N577" s="103"/>
    </row>
    <row r="578" spans="13:14">
      <c r="M578" s="102"/>
      <c r="N578" s="103"/>
    </row>
    <row r="579" spans="13:14">
      <c r="M579" s="102"/>
      <c r="N579" s="103"/>
    </row>
    <row r="580" spans="13:14">
      <c r="M580" s="102"/>
      <c r="N580" s="103"/>
    </row>
    <row r="581" spans="13:14">
      <c r="M581" s="102"/>
      <c r="N581" s="103"/>
    </row>
    <row r="582" spans="13:14">
      <c r="M582" s="102"/>
      <c r="N582" s="103"/>
    </row>
    <row r="583" spans="13:14">
      <c r="M583" s="102"/>
      <c r="N583" s="103"/>
    </row>
    <row r="584" spans="13:14">
      <c r="M584" s="102"/>
      <c r="N584" s="103"/>
    </row>
    <row r="585" spans="13:14">
      <c r="M585" s="102"/>
      <c r="N585" s="103"/>
    </row>
    <row r="586" spans="13:14">
      <c r="M586" s="102"/>
      <c r="N586" s="103"/>
    </row>
    <row r="587" spans="13:14">
      <c r="M587" s="102"/>
      <c r="N587" s="103"/>
    </row>
    <row r="588" spans="13:14">
      <c r="M588" s="102"/>
      <c r="N588" s="103"/>
    </row>
    <row r="589" spans="13:14">
      <c r="M589" s="102"/>
      <c r="N589" s="103"/>
    </row>
    <row r="590" spans="13:14">
      <c r="M590" s="102"/>
      <c r="N590" s="103"/>
    </row>
    <row r="591" spans="13:14">
      <c r="M591" s="102"/>
      <c r="N591" s="103"/>
    </row>
    <row r="592" spans="13:14">
      <c r="M592" s="102"/>
      <c r="N592" s="103"/>
    </row>
    <row r="593" spans="13:14">
      <c r="M593" s="102"/>
      <c r="N593" s="103"/>
    </row>
    <row r="594" spans="13:14">
      <c r="M594" s="102"/>
      <c r="N594" s="103"/>
    </row>
    <row r="595" spans="13:14">
      <c r="M595" s="102"/>
      <c r="N595" s="103"/>
    </row>
    <row r="596" spans="13:14">
      <c r="M596" s="102"/>
      <c r="N596" s="103"/>
    </row>
    <row r="597" spans="13:14">
      <c r="M597" s="102"/>
      <c r="N597" s="103"/>
    </row>
    <row r="598" spans="13:14">
      <c r="M598" s="102"/>
      <c r="N598" s="103"/>
    </row>
    <row r="599" spans="13:14">
      <c r="M599" s="102"/>
      <c r="N599" s="103"/>
    </row>
    <row r="600" spans="13:14">
      <c r="M600" s="102"/>
      <c r="N600" s="103"/>
    </row>
    <row r="601" spans="13:14">
      <c r="M601" s="102"/>
      <c r="N601" s="103"/>
    </row>
    <row r="602" spans="13:14">
      <c r="M602" s="102"/>
      <c r="N602" s="103"/>
    </row>
    <row r="603" spans="13:14">
      <c r="M603" s="102"/>
      <c r="N603" s="103"/>
    </row>
    <row r="604" spans="13:14">
      <c r="M604" s="102"/>
      <c r="N604" s="103"/>
    </row>
    <row r="605" spans="13:14">
      <c r="M605" s="102"/>
      <c r="N605" s="103"/>
    </row>
    <row r="606" spans="13:14">
      <c r="M606" s="102"/>
      <c r="N606" s="103"/>
    </row>
    <row r="607" spans="13:14">
      <c r="M607" s="102"/>
      <c r="N607" s="103"/>
    </row>
    <row r="608" spans="13:14">
      <c r="M608" s="102"/>
      <c r="N608" s="103"/>
    </row>
    <row r="609" spans="13:14">
      <c r="M609" s="102"/>
      <c r="N609" s="103"/>
    </row>
    <row r="610" spans="13:14">
      <c r="M610" s="102"/>
      <c r="N610" s="103"/>
    </row>
    <row r="611" spans="13:14">
      <c r="M611" s="102"/>
      <c r="N611" s="103"/>
    </row>
    <row r="612" spans="13:14">
      <c r="M612" s="102"/>
      <c r="N612" s="103"/>
    </row>
    <row r="613" spans="13:14">
      <c r="M613" s="102"/>
      <c r="N613" s="103"/>
    </row>
    <row r="614" spans="13:14">
      <c r="M614" s="102"/>
      <c r="N614" s="103"/>
    </row>
    <row r="615" spans="13:14">
      <c r="M615" s="102"/>
      <c r="N615" s="103"/>
    </row>
    <row r="616" spans="13:14">
      <c r="M616" s="102"/>
      <c r="N616" s="103"/>
    </row>
    <row r="617" spans="13:14">
      <c r="M617" s="102"/>
      <c r="N617" s="103"/>
    </row>
    <row r="618" spans="13:14">
      <c r="M618" s="102"/>
      <c r="N618" s="103"/>
    </row>
    <row r="619" spans="13:14">
      <c r="M619" s="102"/>
      <c r="N619" s="103"/>
    </row>
    <row r="620" spans="13:14">
      <c r="M620" s="102"/>
      <c r="N620" s="103"/>
    </row>
    <row r="621" spans="13:14">
      <c r="M621" s="102"/>
      <c r="N621" s="103"/>
    </row>
    <row r="622" spans="13:14">
      <c r="M622" s="102"/>
      <c r="N622" s="103"/>
    </row>
    <row r="623" spans="13:14">
      <c r="M623" s="102"/>
      <c r="N623" s="103"/>
    </row>
    <row r="624" spans="13:14">
      <c r="M624" s="102"/>
      <c r="N624" s="103"/>
    </row>
    <row r="625" spans="13:14">
      <c r="M625" s="102"/>
      <c r="N625" s="103"/>
    </row>
    <row r="626" spans="13:14">
      <c r="M626" s="102"/>
      <c r="N626" s="103"/>
    </row>
    <row r="627" spans="13:14">
      <c r="M627" s="102"/>
      <c r="N627" s="103"/>
    </row>
    <row r="628" spans="13:14">
      <c r="M628" s="102"/>
      <c r="N628" s="103"/>
    </row>
    <row r="629" spans="13:14">
      <c r="M629" s="102"/>
      <c r="N629" s="103"/>
    </row>
    <row r="630" spans="13:14">
      <c r="M630" s="102"/>
      <c r="N630" s="103"/>
    </row>
    <row r="631" spans="13:14">
      <c r="M631" s="102"/>
      <c r="N631" s="103"/>
    </row>
    <row r="632" spans="13:14">
      <c r="M632" s="102"/>
      <c r="N632" s="103"/>
    </row>
    <row r="633" spans="13:14">
      <c r="M633" s="102"/>
      <c r="N633" s="103"/>
    </row>
    <row r="634" spans="13:14">
      <c r="M634" s="102"/>
      <c r="N634" s="103"/>
    </row>
    <row r="635" spans="13:14">
      <c r="M635" s="102"/>
      <c r="N635" s="103"/>
    </row>
    <row r="636" spans="13:14">
      <c r="M636" s="102"/>
      <c r="N636" s="103"/>
    </row>
    <row r="637" spans="13:14">
      <c r="M637" s="102"/>
      <c r="N637" s="103"/>
    </row>
    <row r="638" spans="13:14">
      <c r="M638" s="102"/>
      <c r="N638" s="103"/>
    </row>
    <row r="639" spans="13:14">
      <c r="M639" s="102"/>
      <c r="N639" s="103"/>
    </row>
    <row r="640" spans="13:14">
      <c r="M640" s="102"/>
      <c r="N640" s="103"/>
    </row>
    <row r="641" spans="13:14">
      <c r="M641" s="102"/>
      <c r="N641" s="103"/>
    </row>
    <row r="642" spans="13:14">
      <c r="M642" s="102"/>
      <c r="N642" s="103"/>
    </row>
    <row r="643" spans="13:14">
      <c r="M643" s="102"/>
      <c r="N643" s="103"/>
    </row>
    <row r="644" spans="13:14">
      <c r="M644" s="102"/>
      <c r="N644" s="103"/>
    </row>
    <row r="645" spans="13:14">
      <c r="M645" s="102"/>
      <c r="N645" s="103"/>
    </row>
    <row r="646" spans="13:14">
      <c r="M646" s="102"/>
      <c r="N646" s="103"/>
    </row>
    <row r="647" spans="13:14">
      <c r="M647" s="102"/>
      <c r="N647" s="103"/>
    </row>
    <row r="648" spans="13:14">
      <c r="M648" s="102"/>
      <c r="N648" s="103"/>
    </row>
    <row r="649" spans="13:14">
      <c r="M649" s="102"/>
      <c r="N649" s="103"/>
    </row>
    <row r="650" spans="13:14">
      <c r="M650" s="102"/>
      <c r="N650" s="103"/>
    </row>
    <row r="651" spans="13:14">
      <c r="M651" s="102"/>
      <c r="N651" s="103"/>
    </row>
    <row r="652" spans="13:14">
      <c r="M652" s="102"/>
      <c r="N652" s="103"/>
    </row>
    <row r="653" spans="13:14">
      <c r="M653" s="102"/>
      <c r="N653" s="103"/>
    </row>
    <row r="654" spans="13:14">
      <c r="M654" s="102"/>
      <c r="N654" s="103"/>
    </row>
    <row r="655" spans="13:14">
      <c r="M655" s="102"/>
      <c r="N655" s="103"/>
    </row>
    <row r="656" spans="13:14">
      <c r="M656" s="102"/>
      <c r="N656" s="103"/>
    </row>
    <row r="657" spans="13:14">
      <c r="M657" s="102"/>
      <c r="N657" s="103"/>
    </row>
    <row r="658" spans="13:14">
      <c r="M658" s="102"/>
      <c r="N658" s="103"/>
    </row>
    <row r="659" spans="13:14">
      <c r="M659" s="102"/>
      <c r="N659" s="103"/>
    </row>
    <row r="660" spans="13:14">
      <c r="M660" s="102"/>
      <c r="N660" s="103"/>
    </row>
    <row r="661" spans="13:14">
      <c r="M661" s="102"/>
      <c r="N661" s="103"/>
    </row>
    <row r="662" spans="13:14">
      <c r="M662" s="102"/>
      <c r="N662" s="103"/>
    </row>
    <row r="663" spans="13:14">
      <c r="M663" s="102"/>
      <c r="N663" s="103"/>
    </row>
    <row r="664" spans="13:14">
      <c r="M664" s="102"/>
      <c r="N664" s="103"/>
    </row>
    <row r="665" spans="13:14">
      <c r="M665" s="102"/>
      <c r="N665" s="103"/>
    </row>
    <row r="666" spans="13:14">
      <c r="M666" s="102"/>
      <c r="N666" s="103"/>
    </row>
    <row r="667" spans="13:14">
      <c r="M667" s="102"/>
      <c r="N667" s="103"/>
    </row>
    <row r="668" spans="13:14">
      <c r="M668" s="102"/>
      <c r="N668" s="103"/>
    </row>
    <row r="669" spans="13:14">
      <c r="M669" s="102"/>
      <c r="N669" s="103"/>
    </row>
    <row r="670" spans="13:14">
      <c r="M670" s="102"/>
      <c r="N670" s="103"/>
    </row>
    <row r="671" spans="13:14">
      <c r="M671" s="102"/>
      <c r="N671" s="103"/>
    </row>
    <row r="672" spans="13:14">
      <c r="M672" s="102"/>
      <c r="N672" s="103"/>
    </row>
    <row r="673" spans="13:14">
      <c r="M673" s="102"/>
      <c r="N673" s="103"/>
    </row>
    <row r="674" spans="13:14">
      <c r="M674" s="102"/>
      <c r="N674" s="103"/>
    </row>
    <row r="675" spans="13:14">
      <c r="M675" s="102"/>
      <c r="N675" s="103"/>
    </row>
    <row r="676" spans="13:14">
      <c r="M676" s="102"/>
      <c r="N676" s="103"/>
    </row>
    <row r="677" spans="13:14">
      <c r="M677" s="102"/>
      <c r="N677" s="103"/>
    </row>
    <row r="678" spans="13:14">
      <c r="M678" s="102"/>
      <c r="N678" s="103"/>
    </row>
    <row r="679" spans="13:14">
      <c r="M679" s="102"/>
      <c r="N679" s="103"/>
    </row>
    <row r="680" spans="13:14">
      <c r="M680" s="102"/>
      <c r="N680" s="103"/>
    </row>
    <row r="681" spans="13:14">
      <c r="M681" s="102"/>
      <c r="N681" s="103"/>
    </row>
    <row r="682" spans="13:14">
      <c r="M682" s="102"/>
      <c r="N682" s="103"/>
    </row>
    <row r="683" spans="13:14">
      <c r="M683" s="102"/>
      <c r="N683" s="103"/>
    </row>
    <row r="684" spans="13:14">
      <c r="M684" s="102"/>
      <c r="N684" s="103"/>
    </row>
    <row r="685" spans="13:14">
      <c r="M685" s="102"/>
      <c r="N685" s="103"/>
    </row>
    <row r="686" spans="13:14">
      <c r="M686" s="102"/>
      <c r="N686" s="103"/>
    </row>
    <row r="687" spans="13:14">
      <c r="M687" s="102"/>
      <c r="N687" s="103"/>
    </row>
    <row r="688" spans="13:14">
      <c r="M688" s="102"/>
      <c r="N688" s="103"/>
    </row>
    <row r="689" spans="13:14">
      <c r="M689" s="102"/>
      <c r="N689" s="103"/>
    </row>
    <row r="690" spans="13:14">
      <c r="M690" s="102"/>
      <c r="N690" s="103"/>
    </row>
    <row r="691" spans="13:14">
      <c r="M691" s="102"/>
      <c r="N691" s="103"/>
    </row>
    <row r="692" spans="13:14">
      <c r="M692" s="102"/>
      <c r="N692" s="103"/>
    </row>
    <row r="693" spans="13:14">
      <c r="M693" s="102"/>
      <c r="N693" s="103"/>
    </row>
    <row r="694" spans="13:14">
      <c r="M694" s="102"/>
      <c r="N694" s="103"/>
    </row>
    <row r="695" spans="13:14">
      <c r="M695" s="102"/>
      <c r="N695" s="103"/>
    </row>
    <row r="696" spans="13:14">
      <c r="M696" s="102"/>
      <c r="N696" s="103"/>
    </row>
    <row r="697" spans="13:14">
      <c r="M697" s="102"/>
      <c r="N697" s="103"/>
    </row>
    <row r="698" spans="13:14">
      <c r="M698" s="102"/>
      <c r="N698" s="103"/>
    </row>
    <row r="699" spans="13:14">
      <c r="M699" s="102"/>
      <c r="N699" s="103"/>
    </row>
    <row r="700" spans="13:14">
      <c r="M700" s="102"/>
      <c r="N700" s="103"/>
    </row>
    <row r="701" spans="13:14">
      <c r="M701" s="102"/>
      <c r="N701" s="103"/>
    </row>
    <row r="702" spans="13:14">
      <c r="M702" s="102"/>
      <c r="N702" s="103"/>
    </row>
    <row r="703" spans="13:14">
      <c r="M703" s="102"/>
      <c r="N703" s="103"/>
    </row>
    <row r="704" spans="13:14">
      <c r="M704" s="102"/>
      <c r="N704" s="103"/>
    </row>
    <row r="705" spans="13:14">
      <c r="M705" s="102"/>
      <c r="N705" s="103"/>
    </row>
    <row r="706" spans="13:14">
      <c r="M706" s="102"/>
      <c r="N706" s="103"/>
    </row>
    <row r="707" spans="13:14">
      <c r="M707" s="102"/>
      <c r="N707" s="103"/>
    </row>
    <row r="708" spans="13:14">
      <c r="M708" s="102"/>
      <c r="N708" s="103"/>
    </row>
    <row r="709" spans="13:14">
      <c r="M709" s="102"/>
      <c r="N709" s="103"/>
    </row>
    <row r="710" spans="13:14">
      <c r="M710" s="102"/>
      <c r="N710" s="103"/>
    </row>
    <row r="711" spans="13:14">
      <c r="M711" s="102"/>
      <c r="N711" s="103"/>
    </row>
    <row r="712" spans="13:14">
      <c r="M712" s="102"/>
      <c r="N712" s="103"/>
    </row>
    <row r="713" spans="13:14">
      <c r="M713" s="102"/>
      <c r="N713" s="103"/>
    </row>
    <row r="714" spans="13:14">
      <c r="M714" s="102"/>
      <c r="N714" s="103"/>
    </row>
    <row r="715" spans="13:14">
      <c r="M715" s="102"/>
      <c r="N715" s="103"/>
    </row>
    <row r="716" spans="13:14">
      <c r="M716" s="102"/>
      <c r="N716" s="103"/>
    </row>
    <row r="717" spans="13:14">
      <c r="M717" s="102"/>
      <c r="N717" s="103"/>
    </row>
    <row r="718" spans="13:14">
      <c r="M718" s="102"/>
      <c r="N718" s="103"/>
    </row>
    <row r="719" spans="13:14">
      <c r="M719" s="102"/>
      <c r="N719" s="103"/>
    </row>
    <row r="720" spans="13:14">
      <c r="M720" s="102"/>
      <c r="N720" s="103"/>
    </row>
    <row r="721" spans="13:14">
      <c r="M721" s="102"/>
      <c r="N721" s="103"/>
    </row>
    <row r="722" spans="13:14">
      <c r="M722" s="102"/>
      <c r="N722" s="103"/>
    </row>
    <row r="723" spans="13:14">
      <c r="M723" s="102"/>
      <c r="N723" s="103"/>
    </row>
    <row r="724" spans="13:14">
      <c r="M724" s="102"/>
      <c r="N724" s="103"/>
    </row>
    <row r="725" spans="13:14">
      <c r="M725" s="102"/>
      <c r="N725" s="103"/>
    </row>
    <row r="726" spans="13:14">
      <c r="M726" s="102"/>
      <c r="N726" s="103"/>
    </row>
    <row r="727" spans="13:14">
      <c r="M727" s="102"/>
      <c r="N727" s="103"/>
    </row>
    <row r="728" spans="13:14">
      <c r="M728" s="102"/>
      <c r="N728" s="103"/>
    </row>
    <row r="729" spans="13:14">
      <c r="M729" s="102"/>
      <c r="N729" s="103"/>
    </row>
    <row r="730" spans="13:14">
      <c r="M730" s="102"/>
      <c r="N730" s="103"/>
    </row>
    <row r="731" spans="13:14">
      <c r="M731" s="102"/>
      <c r="N731" s="103"/>
    </row>
    <row r="732" spans="13:14">
      <c r="M732" s="102"/>
      <c r="N732" s="103"/>
    </row>
    <row r="733" spans="13:14">
      <c r="M733" s="102"/>
      <c r="N733" s="103"/>
    </row>
    <row r="734" spans="13:14">
      <c r="M734" s="102"/>
      <c r="N734" s="103"/>
    </row>
    <row r="735" spans="13:14">
      <c r="M735" s="102"/>
      <c r="N735" s="103"/>
    </row>
    <row r="736" spans="13:14">
      <c r="M736" s="102"/>
      <c r="N736" s="103"/>
    </row>
    <row r="737" spans="13:14">
      <c r="M737" s="102"/>
      <c r="N737" s="103"/>
    </row>
    <row r="738" spans="13:14">
      <c r="M738" s="102"/>
      <c r="N738" s="103"/>
    </row>
    <row r="739" spans="13:14">
      <c r="M739" s="102"/>
      <c r="N739" s="103"/>
    </row>
    <row r="740" spans="13:14">
      <c r="M740" s="102"/>
      <c r="N740" s="103"/>
    </row>
    <row r="741" spans="13:14">
      <c r="M741" s="102"/>
      <c r="N741" s="103"/>
    </row>
    <row r="742" spans="13:14">
      <c r="M742" s="102"/>
      <c r="N742" s="103"/>
    </row>
    <row r="743" spans="13:14">
      <c r="M743" s="102"/>
      <c r="N743" s="103"/>
    </row>
    <row r="744" spans="13:14">
      <c r="M744" s="102"/>
      <c r="N744" s="103"/>
    </row>
    <row r="745" spans="13:14">
      <c r="M745" s="102"/>
      <c r="N745" s="103"/>
    </row>
    <row r="746" spans="13:14">
      <c r="M746" s="102"/>
      <c r="N746" s="103"/>
    </row>
    <row r="747" spans="13:14">
      <c r="M747" s="102"/>
      <c r="N747" s="103"/>
    </row>
    <row r="748" spans="13:14">
      <c r="M748" s="102"/>
      <c r="N748" s="103"/>
    </row>
    <row r="749" spans="13:14">
      <c r="M749" s="102"/>
      <c r="N749" s="103"/>
    </row>
    <row r="750" spans="13:14">
      <c r="M750" s="102"/>
      <c r="N750" s="103"/>
    </row>
    <row r="751" spans="13:14">
      <c r="M751" s="102"/>
      <c r="N751" s="103"/>
    </row>
    <row r="752" spans="13:14">
      <c r="M752" s="102"/>
      <c r="N752" s="103"/>
    </row>
    <row r="753" spans="13:14">
      <c r="M753" s="102"/>
      <c r="N753" s="103"/>
    </row>
    <row r="754" spans="13:14">
      <c r="M754" s="102"/>
      <c r="N754" s="103"/>
    </row>
    <row r="755" spans="13:14">
      <c r="M755" s="102"/>
      <c r="N755" s="103"/>
    </row>
    <row r="756" spans="13:14">
      <c r="M756" s="102"/>
      <c r="N756" s="103"/>
    </row>
    <row r="757" spans="13:14">
      <c r="M757" s="102"/>
      <c r="N757" s="103"/>
    </row>
    <row r="758" spans="13:14">
      <c r="M758" s="102"/>
      <c r="N758" s="103"/>
    </row>
    <row r="759" spans="13:14">
      <c r="M759" s="102"/>
      <c r="N759" s="103"/>
    </row>
    <row r="760" spans="13:14">
      <c r="M760" s="102"/>
      <c r="N760" s="103"/>
    </row>
    <row r="761" spans="13:14">
      <c r="M761" s="102"/>
      <c r="N761" s="103"/>
    </row>
    <row r="762" spans="13:14">
      <c r="M762" s="102"/>
      <c r="N762" s="103"/>
    </row>
    <row r="763" spans="13:14">
      <c r="M763" s="102"/>
      <c r="N763" s="103"/>
    </row>
    <row r="764" spans="13:14">
      <c r="M764" s="102"/>
      <c r="N764" s="103"/>
    </row>
    <row r="765" spans="13:14">
      <c r="M765" s="102"/>
      <c r="N765" s="103"/>
    </row>
    <row r="766" spans="13:14">
      <c r="M766" s="102"/>
      <c r="N766" s="103"/>
    </row>
    <row r="767" spans="13:14">
      <c r="M767" s="102"/>
      <c r="N767" s="103"/>
    </row>
    <row r="768" spans="13:14">
      <c r="M768" s="102"/>
      <c r="N768" s="103"/>
    </row>
    <row r="769" spans="13:14">
      <c r="M769" s="102"/>
      <c r="N769" s="103"/>
    </row>
    <row r="770" spans="13:14">
      <c r="M770" s="102"/>
      <c r="N770" s="103"/>
    </row>
    <row r="771" spans="13:14">
      <c r="M771" s="102"/>
      <c r="N771" s="103"/>
    </row>
    <row r="772" spans="13:14">
      <c r="M772" s="102"/>
      <c r="N772" s="103"/>
    </row>
    <row r="773" spans="13:14">
      <c r="M773" s="102"/>
      <c r="N773" s="103"/>
    </row>
    <row r="774" spans="13:14">
      <c r="M774" s="102"/>
      <c r="N774" s="103"/>
    </row>
    <row r="775" spans="13:14">
      <c r="M775" s="102"/>
      <c r="N775" s="103"/>
    </row>
    <row r="776" spans="13:14">
      <c r="M776" s="102"/>
      <c r="N776" s="103"/>
    </row>
    <row r="777" spans="13:14">
      <c r="M777" s="102"/>
      <c r="N777" s="103"/>
    </row>
    <row r="778" spans="13:14">
      <c r="M778" s="102"/>
      <c r="N778" s="103"/>
    </row>
    <row r="779" spans="13:14">
      <c r="M779" s="102"/>
      <c r="N779" s="103"/>
    </row>
    <row r="780" spans="13:14">
      <c r="M780" s="102"/>
      <c r="N780" s="103"/>
    </row>
    <row r="781" spans="13:14">
      <c r="M781" s="102"/>
      <c r="N781" s="103"/>
    </row>
    <row r="782" spans="13:14">
      <c r="M782" s="102"/>
      <c r="N782" s="103"/>
    </row>
    <row r="783" spans="13:14">
      <c r="M783" s="102"/>
      <c r="N783" s="103"/>
    </row>
    <row r="784" spans="13:14">
      <c r="M784" s="102"/>
      <c r="N784" s="103"/>
    </row>
    <row r="785" spans="13:14">
      <c r="M785" s="102"/>
      <c r="N785" s="103"/>
    </row>
    <row r="786" spans="13:14">
      <c r="M786" s="102"/>
      <c r="N786" s="103"/>
    </row>
    <row r="787" spans="13:14">
      <c r="M787" s="102"/>
      <c r="N787" s="103"/>
    </row>
    <row r="788" spans="13:14">
      <c r="M788" s="102"/>
      <c r="N788" s="103"/>
    </row>
    <row r="789" spans="13:14">
      <c r="M789" s="102"/>
      <c r="N789" s="103"/>
    </row>
    <row r="790" spans="13:14">
      <c r="M790" s="102"/>
      <c r="N790" s="103"/>
    </row>
    <row r="791" spans="13:14">
      <c r="M791" s="102"/>
      <c r="N791" s="103"/>
    </row>
    <row r="792" spans="13:14">
      <c r="M792" s="102"/>
      <c r="N792" s="103"/>
    </row>
    <row r="793" spans="13:14">
      <c r="M793" s="102"/>
      <c r="N793" s="103"/>
    </row>
    <row r="794" spans="13:14">
      <c r="M794" s="102"/>
      <c r="N794" s="103"/>
    </row>
    <row r="795" spans="13:14">
      <c r="M795" s="102"/>
      <c r="N795" s="103"/>
    </row>
    <row r="796" spans="13:14">
      <c r="M796" s="102"/>
      <c r="N796" s="103"/>
    </row>
    <row r="797" spans="13:14">
      <c r="M797" s="102"/>
      <c r="N797" s="103"/>
    </row>
    <row r="798" spans="13:14">
      <c r="M798" s="102"/>
      <c r="N798" s="103"/>
    </row>
    <row r="799" spans="13:14">
      <c r="M799" s="102"/>
      <c r="N799" s="103"/>
    </row>
    <row r="800" spans="13:14">
      <c r="M800" s="102"/>
      <c r="N800" s="103"/>
    </row>
    <row r="801" spans="13:14">
      <c r="M801" s="102"/>
      <c r="N801" s="103"/>
    </row>
    <row r="802" spans="13:14">
      <c r="M802" s="102"/>
      <c r="N802" s="103"/>
    </row>
    <row r="803" spans="13:14">
      <c r="M803" s="102"/>
      <c r="N803" s="103"/>
    </row>
    <row r="804" spans="13:14">
      <c r="M804" s="102"/>
      <c r="N804" s="103"/>
    </row>
    <row r="805" spans="13:14">
      <c r="M805" s="102"/>
      <c r="N805" s="103"/>
    </row>
    <row r="806" spans="13:14">
      <c r="M806" s="102"/>
      <c r="N806" s="103"/>
    </row>
    <row r="807" spans="13:14">
      <c r="M807" s="102"/>
      <c r="N807" s="103"/>
    </row>
    <row r="808" spans="13:14">
      <c r="M808" s="102"/>
      <c r="N808" s="103"/>
    </row>
    <row r="809" spans="13:14">
      <c r="M809" s="102"/>
      <c r="N809" s="103"/>
    </row>
    <row r="810" spans="13:14">
      <c r="M810" s="102"/>
      <c r="N810" s="103"/>
    </row>
    <row r="811" spans="13:14">
      <c r="M811" s="102"/>
      <c r="N811" s="103"/>
    </row>
    <row r="812" spans="13:14">
      <c r="M812" s="102"/>
      <c r="N812" s="103"/>
    </row>
    <row r="813" spans="13:14">
      <c r="M813" s="102"/>
      <c r="N813" s="103"/>
    </row>
    <row r="814" spans="13:14">
      <c r="M814" s="102"/>
      <c r="N814" s="103"/>
    </row>
    <row r="815" spans="13:14">
      <c r="M815" s="102"/>
      <c r="N815" s="103"/>
    </row>
    <row r="816" spans="13:14">
      <c r="M816" s="102"/>
      <c r="N816" s="103"/>
    </row>
    <row r="817" spans="13:14">
      <c r="M817" s="102"/>
      <c r="N817" s="103"/>
    </row>
    <row r="818" spans="13:14">
      <c r="M818" s="102"/>
      <c r="N818" s="103"/>
    </row>
    <row r="819" spans="13:14">
      <c r="M819" s="102"/>
      <c r="N819" s="103"/>
    </row>
    <row r="820" spans="13:14">
      <c r="M820" s="102"/>
      <c r="N820" s="103"/>
    </row>
    <row r="821" spans="13:14">
      <c r="M821" s="102"/>
      <c r="N821" s="103"/>
    </row>
    <row r="822" spans="13:14">
      <c r="M822" s="102"/>
      <c r="N822" s="103"/>
    </row>
    <row r="823" spans="13:14">
      <c r="M823" s="102"/>
      <c r="N823" s="103"/>
    </row>
    <row r="824" spans="13:14">
      <c r="M824" s="102"/>
      <c r="N824" s="103"/>
    </row>
    <row r="825" spans="13:14">
      <c r="M825" s="102"/>
      <c r="N825" s="103"/>
    </row>
    <row r="826" spans="13:14">
      <c r="M826" s="102"/>
      <c r="N826" s="103"/>
    </row>
    <row r="827" spans="13:14">
      <c r="M827" s="102"/>
      <c r="N827" s="103"/>
    </row>
    <row r="828" spans="13:14">
      <c r="M828" s="102"/>
      <c r="N828" s="103"/>
    </row>
    <row r="829" spans="13:14">
      <c r="M829" s="102"/>
      <c r="N829" s="103"/>
    </row>
    <row r="830" spans="13:14">
      <c r="M830" s="102"/>
      <c r="N830" s="103"/>
    </row>
    <row r="831" spans="13:14">
      <c r="M831" s="102"/>
      <c r="N831" s="103"/>
    </row>
    <row r="832" spans="13:14">
      <c r="M832" s="102"/>
      <c r="N832" s="103"/>
    </row>
    <row r="833" spans="13:14">
      <c r="M833" s="102"/>
      <c r="N833" s="103"/>
    </row>
    <row r="834" spans="13:14">
      <c r="M834" s="102"/>
      <c r="N834" s="103"/>
    </row>
    <row r="835" spans="13:14">
      <c r="M835" s="102"/>
      <c r="N835" s="103"/>
    </row>
    <row r="836" spans="13:14">
      <c r="M836" s="102"/>
      <c r="N836" s="103"/>
    </row>
    <row r="837" spans="13:14">
      <c r="M837" s="102"/>
      <c r="N837" s="103"/>
    </row>
    <row r="838" spans="13:14">
      <c r="M838" s="102"/>
      <c r="N838" s="103"/>
    </row>
    <row r="839" spans="13:14">
      <c r="M839" s="102"/>
      <c r="N839" s="103"/>
    </row>
    <row r="840" spans="13:14">
      <c r="M840" s="102"/>
      <c r="N840" s="103"/>
    </row>
    <row r="841" spans="13:14">
      <c r="M841" s="102"/>
      <c r="N841" s="103"/>
    </row>
    <row r="842" spans="13:14">
      <c r="M842" s="102"/>
      <c r="N842" s="103"/>
    </row>
    <row r="843" spans="13:14">
      <c r="M843" s="102"/>
      <c r="N843" s="103"/>
    </row>
    <row r="844" spans="13:14">
      <c r="M844" s="102"/>
      <c r="N844" s="103"/>
    </row>
    <row r="845" spans="13:14">
      <c r="M845" s="102"/>
      <c r="N845" s="103"/>
    </row>
    <row r="846" spans="13:14">
      <c r="M846" s="102"/>
      <c r="N846" s="103"/>
    </row>
    <row r="847" spans="13:14">
      <c r="M847" s="102"/>
      <c r="N847" s="103"/>
    </row>
    <row r="848" spans="13:14">
      <c r="M848" s="102"/>
      <c r="N848" s="103"/>
    </row>
    <row r="849" spans="13:14">
      <c r="M849" s="102"/>
      <c r="N849" s="103"/>
    </row>
    <row r="850" spans="13:14">
      <c r="M850" s="102"/>
      <c r="N850" s="103"/>
    </row>
    <row r="851" spans="13:14">
      <c r="M851" s="102"/>
      <c r="N851" s="103"/>
    </row>
    <row r="852" spans="13:14">
      <c r="M852" s="102"/>
      <c r="N852" s="103"/>
    </row>
    <row r="853" spans="13:14">
      <c r="M853" s="102"/>
      <c r="N853" s="103"/>
    </row>
    <row r="854" spans="13:14">
      <c r="M854" s="102"/>
      <c r="N854" s="103"/>
    </row>
    <row r="855" spans="13:14">
      <c r="M855" s="102"/>
      <c r="N855" s="103"/>
    </row>
    <row r="856" spans="13:14">
      <c r="M856" s="102"/>
      <c r="N856" s="103"/>
    </row>
    <row r="857" spans="13:14">
      <c r="M857" s="102"/>
      <c r="N857" s="103"/>
    </row>
    <row r="858" spans="13:14">
      <c r="M858" s="102"/>
      <c r="N858" s="103"/>
    </row>
    <row r="859" spans="13:14">
      <c r="M859" s="102"/>
      <c r="N859" s="103"/>
    </row>
    <row r="860" spans="13:14">
      <c r="M860" s="102"/>
      <c r="N860" s="103"/>
    </row>
    <row r="861" spans="13:14">
      <c r="M861" s="102"/>
      <c r="N861" s="103"/>
    </row>
    <row r="862" spans="13:14">
      <c r="M862" s="102"/>
      <c r="N862" s="103"/>
    </row>
    <row r="863" spans="13:14">
      <c r="M863" s="102"/>
      <c r="N863" s="103"/>
    </row>
    <row r="864" spans="13:14">
      <c r="M864" s="102"/>
      <c r="N864" s="103"/>
    </row>
    <row r="865" spans="13:14">
      <c r="M865" s="102"/>
      <c r="N865" s="103"/>
    </row>
    <row r="866" spans="13:14">
      <c r="M866" s="102"/>
      <c r="N866" s="103"/>
    </row>
    <row r="867" spans="13:14">
      <c r="M867" s="102"/>
      <c r="N867" s="103"/>
    </row>
    <row r="868" spans="13:14">
      <c r="M868" s="102"/>
      <c r="N868" s="103"/>
    </row>
    <row r="869" spans="13:14">
      <c r="M869" s="102"/>
      <c r="N869" s="103"/>
    </row>
    <row r="870" spans="13:14">
      <c r="M870" s="102"/>
      <c r="N870" s="103"/>
    </row>
    <row r="871" spans="13:14">
      <c r="M871" s="102"/>
      <c r="N871" s="103"/>
    </row>
    <row r="872" spans="13:14">
      <c r="M872" s="102"/>
      <c r="N872" s="103"/>
    </row>
    <row r="873" spans="13:14">
      <c r="M873" s="102"/>
      <c r="N873" s="103"/>
    </row>
    <row r="874" spans="13:14">
      <c r="M874" s="102"/>
      <c r="N874" s="103"/>
    </row>
    <row r="875" spans="13:14">
      <c r="M875" s="102"/>
      <c r="N875" s="103"/>
    </row>
    <row r="876" spans="13:14">
      <c r="M876" s="102"/>
      <c r="N876" s="103"/>
    </row>
    <row r="877" spans="13:14">
      <c r="M877" s="102"/>
      <c r="N877" s="103"/>
    </row>
    <row r="878" spans="13:14">
      <c r="M878" s="102"/>
      <c r="N878" s="103"/>
    </row>
    <row r="879" spans="13:14">
      <c r="M879" s="102"/>
      <c r="N879" s="103"/>
    </row>
    <row r="880" spans="13:14">
      <c r="M880" s="102"/>
      <c r="N880" s="103"/>
    </row>
    <row r="881" spans="13:14">
      <c r="M881" s="102"/>
      <c r="N881" s="103"/>
    </row>
    <row r="882" spans="13:14">
      <c r="M882" s="102"/>
      <c r="N882" s="103"/>
    </row>
    <row r="883" spans="13:14">
      <c r="M883" s="102"/>
      <c r="N883" s="103"/>
    </row>
    <row r="884" spans="13:14">
      <c r="M884" s="102"/>
      <c r="N884" s="103"/>
    </row>
    <row r="885" spans="13:14">
      <c r="M885" s="102"/>
      <c r="N885" s="103"/>
    </row>
    <row r="886" spans="13:14">
      <c r="M886" s="102"/>
      <c r="N886" s="103"/>
    </row>
    <row r="887" spans="13:14">
      <c r="M887" s="102"/>
      <c r="N887" s="103"/>
    </row>
    <row r="888" spans="13:14">
      <c r="M888" s="102"/>
      <c r="N888" s="103"/>
    </row>
    <row r="889" spans="13:14">
      <c r="M889" s="102"/>
      <c r="N889" s="103"/>
    </row>
    <row r="890" spans="13:14">
      <c r="M890" s="102"/>
      <c r="N890" s="103"/>
    </row>
    <row r="891" spans="13:14">
      <c r="M891" s="102"/>
      <c r="N891" s="103"/>
    </row>
    <row r="892" spans="13:14">
      <c r="M892" s="102"/>
      <c r="N892" s="103"/>
    </row>
    <row r="893" spans="13:14">
      <c r="M893" s="102"/>
      <c r="N893" s="103"/>
    </row>
    <row r="894" spans="13:14">
      <c r="M894" s="102"/>
      <c r="N894" s="103"/>
    </row>
    <row r="895" spans="13:14">
      <c r="M895" s="102"/>
      <c r="N895" s="103"/>
    </row>
    <row r="896" spans="13:14">
      <c r="M896" s="102"/>
      <c r="N896" s="103"/>
    </row>
    <row r="897" spans="13:14">
      <c r="M897" s="102"/>
      <c r="N897" s="103"/>
    </row>
    <row r="898" spans="13:14">
      <c r="M898" s="102"/>
      <c r="N898" s="103"/>
    </row>
    <row r="899" spans="13:14">
      <c r="M899" s="102"/>
      <c r="N899" s="103"/>
    </row>
    <row r="900" spans="13:14">
      <c r="M900" s="102"/>
      <c r="N900" s="103"/>
    </row>
    <row r="901" spans="13:14">
      <c r="M901" s="102"/>
      <c r="N901" s="103"/>
    </row>
    <row r="902" spans="13:14">
      <c r="M902" s="102"/>
      <c r="N902" s="103"/>
    </row>
    <row r="903" spans="13:14">
      <c r="M903" s="102"/>
      <c r="N903" s="103"/>
    </row>
    <row r="904" spans="13:14">
      <c r="M904" s="102"/>
      <c r="N904" s="103"/>
    </row>
    <row r="905" spans="13:14">
      <c r="M905" s="102"/>
      <c r="N905" s="103"/>
    </row>
    <row r="906" spans="13:14">
      <c r="M906" s="102"/>
      <c r="N906" s="103"/>
    </row>
    <row r="907" spans="13:14">
      <c r="M907" s="102"/>
      <c r="N907" s="103"/>
    </row>
    <row r="908" spans="13:14">
      <c r="M908" s="102"/>
      <c r="N908" s="103"/>
    </row>
    <row r="909" spans="13:14">
      <c r="M909" s="102"/>
      <c r="N909" s="103"/>
    </row>
    <row r="910" spans="13:14">
      <c r="M910" s="102"/>
      <c r="N910" s="103"/>
    </row>
    <row r="911" spans="13:14">
      <c r="M911" s="102"/>
      <c r="N911" s="103"/>
    </row>
    <row r="912" spans="13:14">
      <c r="M912" s="102"/>
      <c r="N912" s="103"/>
    </row>
    <row r="913" spans="13:14">
      <c r="M913" s="102"/>
      <c r="N913" s="103"/>
    </row>
    <row r="914" spans="13:14">
      <c r="M914" s="102"/>
      <c r="N914" s="103"/>
    </row>
    <row r="915" spans="13:14">
      <c r="M915" s="102"/>
      <c r="N915" s="103"/>
    </row>
    <row r="916" spans="13:14">
      <c r="M916" s="102"/>
      <c r="N916" s="103"/>
    </row>
    <row r="917" spans="13:14">
      <c r="M917" s="102"/>
      <c r="N917" s="103"/>
    </row>
    <row r="918" spans="13:14">
      <c r="M918" s="102"/>
      <c r="N918" s="103"/>
    </row>
    <row r="919" spans="13:14">
      <c r="M919" s="102"/>
      <c r="N919" s="103"/>
    </row>
    <row r="920" spans="13:14">
      <c r="M920" s="102"/>
      <c r="N920" s="103"/>
    </row>
    <row r="921" spans="13:14">
      <c r="M921" s="102"/>
      <c r="N921" s="103"/>
    </row>
    <row r="922" spans="13:14">
      <c r="M922" s="102"/>
      <c r="N922" s="103"/>
    </row>
    <row r="923" spans="13:14">
      <c r="M923" s="102"/>
      <c r="N923" s="103"/>
    </row>
    <row r="924" spans="13:14">
      <c r="M924" s="102"/>
      <c r="N924" s="103"/>
    </row>
    <row r="925" spans="13:14">
      <c r="M925" s="102"/>
      <c r="N925" s="103"/>
    </row>
    <row r="926" spans="13:14">
      <c r="M926" s="102"/>
      <c r="N926" s="103"/>
    </row>
    <row r="927" spans="13:14">
      <c r="M927" s="102"/>
      <c r="N927" s="103"/>
    </row>
    <row r="928" spans="13:14">
      <c r="M928" s="102"/>
      <c r="N928" s="103"/>
    </row>
    <row r="929" spans="13:14">
      <c r="M929" s="102"/>
      <c r="N929" s="103"/>
    </row>
    <row r="930" spans="13:14">
      <c r="M930" s="102"/>
      <c r="N930" s="103"/>
    </row>
    <row r="931" spans="13:14">
      <c r="M931" s="102"/>
      <c r="N931" s="103"/>
    </row>
    <row r="932" spans="13:14">
      <c r="M932" s="102"/>
      <c r="N932" s="103"/>
    </row>
    <row r="933" spans="13:14">
      <c r="M933" s="102"/>
      <c r="N933" s="103"/>
    </row>
    <row r="934" spans="13:14">
      <c r="M934" s="102"/>
      <c r="N934" s="103"/>
    </row>
    <row r="935" spans="13:14">
      <c r="M935" s="102"/>
      <c r="N935" s="103"/>
    </row>
    <row r="936" spans="13:14">
      <c r="M936" s="102"/>
      <c r="N936" s="103"/>
    </row>
    <row r="937" spans="13:14">
      <c r="M937" s="102"/>
      <c r="N937" s="103"/>
    </row>
    <row r="938" spans="13:14">
      <c r="M938" s="102"/>
      <c r="N938" s="103"/>
    </row>
    <row r="939" spans="13:14">
      <c r="M939" s="102"/>
      <c r="N939" s="103"/>
    </row>
    <row r="940" spans="13:14">
      <c r="M940" s="102"/>
      <c r="N940" s="103"/>
    </row>
    <row r="941" spans="13:14">
      <c r="M941" s="102"/>
      <c r="N941" s="103"/>
    </row>
    <row r="942" spans="13:14">
      <c r="M942" s="102"/>
      <c r="N942" s="103"/>
    </row>
    <row r="943" spans="13:14">
      <c r="M943" s="102"/>
      <c r="N943" s="103"/>
    </row>
    <row r="944" spans="13:14">
      <c r="M944" s="102"/>
      <c r="N944" s="103"/>
    </row>
    <row r="945" spans="13:14">
      <c r="M945" s="102"/>
      <c r="N945" s="103"/>
    </row>
    <row r="946" spans="13:14">
      <c r="M946" s="102"/>
      <c r="N946" s="103"/>
    </row>
    <row r="947" spans="13:14">
      <c r="M947" s="102"/>
      <c r="N947" s="103"/>
    </row>
    <row r="948" spans="13:14">
      <c r="M948" s="102"/>
      <c r="N948" s="103"/>
    </row>
    <row r="949" spans="13:14">
      <c r="M949" s="102"/>
      <c r="N949" s="103"/>
    </row>
    <row r="950" spans="13:14">
      <c r="M950" s="102"/>
      <c r="N950" s="103"/>
    </row>
    <row r="951" spans="13:14">
      <c r="M951" s="102"/>
      <c r="N951" s="103"/>
    </row>
    <row r="952" spans="13:14">
      <c r="M952" s="102"/>
      <c r="N952" s="103"/>
    </row>
    <row r="953" spans="13:14">
      <c r="M953" s="102"/>
      <c r="N953" s="103"/>
    </row>
    <row r="954" spans="13:14">
      <c r="M954" s="102"/>
      <c r="N954" s="103"/>
    </row>
    <row r="955" spans="13:14">
      <c r="M955" s="102"/>
      <c r="N955" s="103"/>
    </row>
    <row r="956" spans="13:14">
      <c r="M956" s="102"/>
      <c r="N956" s="103"/>
    </row>
    <row r="957" spans="13:14">
      <c r="M957" s="102"/>
      <c r="N957" s="103"/>
    </row>
    <row r="958" spans="13:14">
      <c r="M958" s="102"/>
      <c r="N958" s="103"/>
    </row>
    <row r="959" spans="13:14">
      <c r="M959" s="102"/>
      <c r="N959" s="103"/>
    </row>
    <row r="960" spans="13:14">
      <c r="M960" s="102"/>
      <c r="N960" s="103"/>
    </row>
    <row r="961" spans="13:14">
      <c r="M961" s="102"/>
      <c r="N961" s="103"/>
    </row>
    <row r="962" spans="13:14">
      <c r="M962" s="102"/>
      <c r="N962" s="103"/>
    </row>
    <row r="963" spans="13:14">
      <c r="M963" s="102"/>
      <c r="N963" s="103"/>
    </row>
    <row r="964" spans="13:14">
      <c r="M964" s="102"/>
      <c r="N964" s="103"/>
    </row>
    <row r="965" spans="13:14">
      <c r="M965" s="102"/>
      <c r="N965" s="103"/>
    </row>
    <row r="966" spans="13:14">
      <c r="M966" s="102"/>
      <c r="N966" s="103"/>
    </row>
    <row r="967" spans="13:14">
      <c r="M967" s="102"/>
      <c r="N967" s="103"/>
    </row>
    <row r="968" spans="13:14">
      <c r="M968" s="102"/>
      <c r="N968" s="103"/>
    </row>
    <row r="969" spans="13:14">
      <c r="M969" s="102"/>
      <c r="N969" s="103"/>
    </row>
    <row r="970" spans="13:14">
      <c r="M970" s="102"/>
      <c r="N970" s="103"/>
    </row>
    <row r="971" spans="13:14">
      <c r="M971" s="102"/>
      <c r="N971" s="103"/>
    </row>
    <row r="972" spans="13:14">
      <c r="M972" s="102"/>
      <c r="N972" s="103"/>
    </row>
    <row r="973" spans="13:14">
      <c r="M973" s="102"/>
      <c r="N973" s="103"/>
    </row>
    <row r="974" spans="13:14">
      <c r="M974" s="102"/>
      <c r="N974" s="103"/>
    </row>
    <row r="975" spans="13:14">
      <c r="M975" s="102"/>
      <c r="N975" s="103"/>
    </row>
    <row r="976" spans="13:14">
      <c r="M976" s="102"/>
      <c r="N976" s="103"/>
    </row>
    <row r="977" spans="13:14">
      <c r="M977" s="102"/>
      <c r="N977" s="103"/>
    </row>
    <row r="978" spans="13:14">
      <c r="M978" s="102"/>
      <c r="N978" s="103"/>
    </row>
    <row r="979" spans="13:14">
      <c r="M979" s="102"/>
      <c r="N979" s="103"/>
    </row>
    <row r="980" spans="13:14">
      <c r="M980" s="102"/>
      <c r="N980" s="103"/>
    </row>
    <row r="981" spans="13:14">
      <c r="M981" s="102"/>
      <c r="N981" s="103"/>
    </row>
    <row r="982" spans="13:14">
      <c r="M982" s="102"/>
      <c r="N982" s="103"/>
    </row>
    <row r="983" spans="13:14">
      <c r="M983" s="102"/>
      <c r="N983" s="103"/>
    </row>
    <row r="984" spans="13:14">
      <c r="M984" s="102"/>
      <c r="N984" s="103"/>
    </row>
    <row r="985" spans="13:14">
      <c r="M985" s="102"/>
      <c r="N985" s="103"/>
    </row>
    <row r="986" spans="13:14">
      <c r="M986" s="102"/>
      <c r="N986" s="103"/>
    </row>
    <row r="987" spans="13:14">
      <c r="M987" s="102"/>
      <c r="N987" s="103"/>
    </row>
    <row r="988" spans="13:14">
      <c r="M988" s="102"/>
      <c r="N988" s="103"/>
    </row>
    <row r="989" spans="13:14">
      <c r="M989" s="102"/>
      <c r="N989" s="103"/>
    </row>
    <row r="990" spans="13:14">
      <c r="M990" s="102"/>
      <c r="N990" s="103"/>
    </row>
    <row r="991" spans="13:14">
      <c r="M991" s="102"/>
      <c r="N991" s="103"/>
    </row>
    <row r="992" spans="13:14">
      <c r="M992" s="102"/>
      <c r="N992" s="103"/>
    </row>
    <row r="993" spans="13:14">
      <c r="M993" s="102"/>
      <c r="N993" s="103"/>
    </row>
    <row r="994" spans="13:14">
      <c r="M994" s="102"/>
      <c r="N994" s="103"/>
    </row>
    <row r="995" spans="13:14">
      <c r="M995" s="102"/>
      <c r="N995" s="103"/>
    </row>
    <row r="996" spans="13:14">
      <c r="M996" s="102"/>
      <c r="N996" s="103"/>
    </row>
    <row r="997" spans="13:14">
      <c r="M997" s="102"/>
      <c r="N997" s="103"/>
    </row>
    <row r="998" spans="13:14">
      <c r="M998" s="102"/>
      <c r="N998" s="103"/>
    </row>
    <row r="999" spans="13:14">
      <c r="M999" s="102"/>
      <c r="N999" s="103"/>
    </row>
    <row r="1000" spans="13:14">
      <c r="M1000" s="102"/>
      <c r="N1000" s="103"/>
    </row>
  </sheetData>
  <mergeCells count="30">
    <mergeCell ref="I4:I5"/>
    <mergeCell ref="A1:L1"/>
    <mergeCell ref="A2:L2"/>
    <mergeCell ref="A3:L3"/>
    <mergeCell ref="K4:K5"/>
    <mergeCell ref="L4:L5"/>
    <mergeCell ref="B17:J17"/>
    <mergeCell ref="B16:J16"/>
    <mergeCell ref="B21:J21"/>
    <mergeCell ref="B4:B5"/>
    <mergeCell ref="A4:A5"/>
    <mergeCell ref="A9:A10"/>
    <mergeCell ref="A11:A12"/>
    <mergeCell ref="A13:A14"/>
    <mergeCell ref="A7:A8"/>
    <mergeCell ref="F4:F5"/>
    <mergeCell ref="E4:E5"/>
    <mergeCell ref="G4:G5"/>
    <mergeCell ref="H4:H5"/>
    <mergeCell ref="D4:D5"/>
    <mergeCell ref="C4:C5"/>
    <mergeCell ref="J4:J5"/>
    <mergeCell ref="B23:J23"/>
    <mergeCell ref="B22:J22"/>
    <mergeCell ref="C19:J19"/>
    <mergeCell ref="C20:J20"/>
    <mergeCell ref="A22:A24"/>
    <mergeCell ref="A18:A20"/>
    <mergeCell ref="B24:J24"/>
    <mergeCell ref="C18:J18"/>
  </mergeCells>
  <printOptions horizontalCentered="1" verticalCentered="1"/>
  <pageMargins left="0.70866141732283472" right="0.70866141732283472" top="0.74803149606299213" bottom="0.74803149606299213"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7" customWidth="1"/>
    <col min="2" max="2" width="7.5" customWidth="1"/>
    <col min="3" max="3" width="8.625" customWidth="1"/>
    <col min="4" max="4" width="9.375" customWidth="1"/>
    <col min="5" max="6" width="7.5" customWidth="1"/>
    <col min="7" max="7" width="7.25" customWidth="1"/>
    <col min="8" max="8" width="12.375" customWidth="1"/>
    <col min="9" max="10" width="10" customWidth="1"/>
    <col min="11" max="11" width="9.625" customWidth="1"/>
    <col min="12" max="19" width="10" customWidth="1"/>
  </cols>
  <sheetData>
    <row r="1" spans="1:26" ht="13.5" customHeight="1">
      <c r="A1" s="710" t="s">
        <v>0</v>
      </c>
      <c r="B1" s="637"/>
      <c r="C1" s="637"/>
      <c r="D1" s="637"/>
      <c r="E1" s="637"/>
      <c r="F1" s="637"/>
      <c r="G1" s="637"/>
      <c r="H1" s="637"/>
      <c r="I1" s="637"/>
      <c r="J1" s="1"/>
      <c r="K1" s="104"/>
      <c r="L1" s="1"/>
      <c r="M1" s="1"/>
      <c r="N1" s="1"/>
      <c r="O1" s="1"/>
      <c r="P1" s="1"/>
      <c r="Q1" s="1"/>
      <c r="R1" s="1"/>
      <c r="S1" s="1"/>
      <c r="T1" s="1"/>
      <c r="U1" s="1"/>
      <c r="V1" s="1"/>
      <c r="W1" s="1"/>
      <c r="X1" s="1"/>
      <c r="Y1" s="1"/>
      <c r="Z1" s="1"/>
    </row>
    <row r="2" spans="1:26" ht="13.5" customHeight="1">
      <c r="A2" s="690" t="s">
        <v>22</v>
      </c>
      <c r="B2" s="637"/>
      <c r="C2" s="637"/>
      <c r="D2" s="637"/>
      <c r="E2" s="637"/>
      <c r="F2" s="637"/>
      <c r="G2" s="637"/>
      <c r="H2" s="637"/>
      <c r="I2" s="637"/>
      <c r="J2" s="1"/>
      <c r="K2" s="104"/>
      <c r="L2" s="1"/>
      <c r="M2" s="1"/>
      <c r="N2" s="1"/>
      <c r="O2" s="1"/>
      <c r="P2" s="1"/>
      <c r="Q2" s="1"/>
      <c r="R2" s="1"/>
      <c r="S2" s="1"/>
      <c r="T2" s="1"/>
      <c r="U2" s="1"/>
      <c r="V2" s="1"/>
      <c r="W2" s="1"/>
      <c r="X2" s="1"/>
      <c r="Y2" s="1"/>
      <c r="Z2" s="1"/>
    </row>
    <row r="3" spans="1:26" ht="16.5" customHeight="1">
      <c r="A3" s="690" t="s">
        <v>54</v>
      </c>
      <c r="B3" s="637"/>
      <c r="C3" s="637"/>
      <c r="D3" s="637"/>
      <c r="E3" s="637"/>
      <c r="F3" s="637"/>
      <c r="G3" s="637"/>
      <c r="H3" s="637"/>
      <c r="I3" s="637"/>
      <c r="J3" s="105"/>
      <c r="K3" s="92"/>
      <c r="L3" s="59"/>
      <c r="M3" s="59"/>
      <c r="N3" s="59"/>
      <c r="O3" s="59"/>
      <c r="P3" s="59"/>
      <c r="Q3" s="59"/>
      <c r="R3" s="59"/>
      <c r="S3" s="59"/>
      <c r="T3" s="1"/>
      <c r="U3" s="1"/>
      <c r="V3" s="1"/>
      <c r="W3" s="1"/>
      <c r="X3" s="1"/>
      <c r="Y3" s="1"/>
      <c r="Z3" s="1"/>
    </row>
    <row r="4" spans="1:26" ht="17.25" customHeight="1">
      <c r="A4" s="715" t="s">
        <v>55</v>
      </c>
      <c r="B4" s="655"/>
      <c r="C4" s="655"/>
      <c r="D4" s="655"/>
      <c r="E4" s="655"/>
      <c r="F4" s="655"/>
      <c r="G4" s="655"/>
      <c r="H4" s="655"/>
      <c r="I4" s="656"/>
      <c r="J4" s="1"/>
      <c r="K4" s="104"/>
      <c r="L4" s="1"/>
      <c r="M4" s="1"/>
      <c r="N4" s="1"/>
      <c r="O4" s="1"/>
      <c r="P4" s="1"/>
      <c r="Q4" s="1"/>
      <c r="R4" s="1"/>
      <c r="S4" s="1"/>
      <c r="T4" s="1"/>
      <c r="U4" s="1"/>
      <c r="V4" s="1"/>
      <c r="W4" s="1"/>
      <c r="X4" s="1"/>
      <c r="Y4" s="1"/>
      <c r="Z4" s="1"/>
    </row>
    <row r="5" spans="1:26" ht="14.25" customHeight="1">
      <c r="A5" s="718" t="s">
        <v>4</v>
      </c>
      <c r="B5" s="718" t="s">
        <v>5</v>
      </c>
      <c r="C5" s="718" t="s">
        <v>56</v>
      </c>
      <c r="D5" s="713" t="s">
        <v>57</v>
      </c>
      <c r="E5" s="659"/>
      <c r="F5" s="659"/>
      <c r="G5" s="714"/>
      <c r="H5" s="718" t="s">
        <v>58</v>
      </c>
      <c r="I5" s="718" t="s">
        <v>15</v>
      </c>
      <c r="J5" s="1"/>
      <c r="K5" s="104"/>
      <c r="L5" s="1"/>
      <c r="M5" s="1"/>
      <c r="N5" s="1"/>
      <c r="O5" s="1"/>
      <c r="P5" s="1"/>
      <c r="Q5" s="1"/>
      <c r="R5" s="1"/>
      <c r="S5" s="1"/>
      <c r="T5" s="1"/>
      <c r="U5" s="1"/>
      <c r="V5" s="1"/>
      <c r="W5" s="1"/>
      <c r="X5" s="1"/>
      <c r="Y5" s="1"/>
      <c r="Z5" s="1"/>
    </row>
    <row r="6" spans="1:26" ht="21" customHeight="1">
      <c r="A6" s="717"/>
      <c r="B6" s="717"/>
      <c r="C6" s="717"/>
      <c r="D6" s="106" t="s">
        <v>59</v>
      </c>
      <c r="E6" s="106" t="s">
        <v>60</v>
      </c>
      <c r="F6" s="107" t="s">
        <v>61</v>
      </c>
      <c r="G6" s="107" t="s">
        <v>62</v>
      </c>
      <c r="H6" s="717"/>
      <c r="I6" s="717"/>
      <c r="J6" s="1"/>
      <c r="K6" s="104"/>
      <c r="L6" s="1"/>
      <c r="M6" s="1"/>
      <c r="N6" s="1"/>
      <c r="O6" s="1"/>
      <c r="P6" s="1"/>
      <c r="Q6" s="1"/>
      <c r="R6" s="1"/>
      <c r="S6" s="1"/>
      <c r="T6" s="1"/>
      <c r="U6" s="1"/>
      <c r="V6" s="1"/>
      <c r="W6" s="1"/>
      <c r="X6" s="1"/>
      <c r="Y6" s="1"/>
      <c r="Z6" s="1"/>
    </row>
    <row r="7" spans="1:26" ht="13.5" customHeight="1">
      <c r="A7" s="108">
        <v>2012</v>
      </c>
      <c r="B7" s="106" t="s">
        <v>20</v>
      </c>
      <c r="C7" s="108">
        <v>54</v>
      </c>
      <c r="D7" s="109"/>
      <c r="E7" s="110"/>
      <c r="F7" s="110"/>
      <c r="G7" s="110"/>
      <c r="H7" s="109"/>
      <c r="I7" s="108">
        <v>54</v>
      </c>
      <c r="J7" s="1"/>
      <c r="K7" s="104"/>
      <c r="L7" s="1"/>
      <c r="M7" s="1"/>
      <c r="N7" s="1"/>
      <c r="O7" s="1"/>
      <c r="P7" s="1"/>
      <c r="Q7" s="1"/>
      <c r="R7" s="1"/>
      <c r="S7" s="1"/>
      <c r="T7" s="1"/>
      <c r="U7" s="1"/>
      <c r="V7" s="1"/>
      <c r="W7" s="1"/>
      <c r="X7" s="1"/>
      <c r="Y7" s="1"/>
      <c r="Z7" s="1"/>
    </row>
    <row r="8" spans="1:26" ht="13.5" customHeight="1">
      <c r="A8" s="716">
        <v>2013</v>
      </c>
      <c r="B8" s="106" t="s">
        <v>19</v>
      </c>
      <c r="C8" s="108">
        <v>61</v>
      </c>
      <c r="D8" s="109"/>
      <c r="E8" s="110"/>
      <c r="F8" s="110"/>
      <c r="G8" s="110"/>
      <c r="H8" s="109"/>
      <c r="I8" s="108">
        <f t="shared" ref="I8:I16" si="0">SUM(C8:H8)</f>
        <v>61</v>
      </c>
      <c r="J8" s="1"/>
      <c r="K8" s="104"/>
      <c r="L8" s="1"/>
      <c r="M8" s="1"/>
      <c r="N8" s="1"/>
      <c r="O8" s="1"/>
      <c r="P8" s="1"/>
      <c r="Q8" s="1"/>
      <c r="R8" s="1"/>
      <c r="S8" s="1"/>
      <c r="T8" s="1"/>
      <c r="U8" s="1"/>
      <c r="V8" s="1"/>
      <c r="W8" s="1"/>
      <c r="X8" s="1"/>
      <c r="Y8" s="1"/>
      <c r="Z8" s="1"/>
    </row>
    <row r="9" spans="1:26" ht="13.5" customHeight="1">
      <c r="A9" s="717"/>
      <c r="B9" s="106" t="s">
        <v>20</v>
      </c>
      <c r="C9" s="108">
        <v>75</v>
      </c>
      <c r="D9" s="109"/>
      <c r="E9" s="110"/>
      <c r="F9" s="110"/>
      <c r="G9" s="110"/>
      <c r="H9" s="109"/>
      <c r="I9" s="108">
        <f t="shared" si="0"/>
        <v>75</v>
      </c>
      <c r="J9" s="1"/>
      <c r="K9" s="104"/>
      <c r="L9" s="1"/>
      <c r="M9" s="1"/>
      <c r="N9" s="1"/>
      <c r="O9" s="1"/>
      <c r="P9" s="1"/>
      <c r="Q9" s="1"/>
      <c r="R9" s="1"/>
      <c r="S9" s="1"/>
      <c r="T9" s="1"/>
      <c r="U9" s="1"/>
      <c r="V9" s="1"/>
      <c r="W9" s="1"/>
      <c r="X9" s="1"/>
      <c r="Y9" s="1"/>
      <c r="Z9" s="1"/>
    </row>
    <row r="10" spans="1:26" ht="13.5" customHeight="1">
      <c r="A10" s="716">
        <v>2014</v>
      </c>
      <c r="B10" s="106" t="s">
        <v>19</v>
      </c>
      <c r="C10" s="108">
        <v>76</v>
      </c>
      <c r="D10" s="109"/>
      <c r="E10" s="110"/>
      <c r="F10" s="110"/>
      <c r="G10" s="110"/>
      <c r="H10" s="109"/>
      <c r="I10" s="108">
        <f t="shared" si="0"/>
        <v>76</v>
      </c>
      <c r="J10" s="1"/>
      <c r="K10" s="104"/>
      <c r="L10" s="1"/>
      <c r="M10" s="1"/>
      <c r="N10" s="1"/>
      <c r="O10" s="1"/>
      <c r="P10" s="1"/>
      <c r="Q10" s="1"/>
      <c r="R10" s="1"/>
      <c r="S10" s="1"/>
      <c r="T10" s="1"/>
      <c r="U10" s="1"/>
      <c r="V10" s="1"/>
      <c r="W10" s="1"/>
      <c r="X10" s="1"/>
      <c r="Y10" s="1"/>
      <c r="Z10" s="1"/>
    </row>
    <row r="11" spans="1:26" ht="13.5" customHeight="1">
      <c r="A11" s="717"/>
      <c r="B11" s="106" t="s">
        <v>20</v>
      </c>
      <c r="C11" s="108">
        <v>73</v>
      </c>
      <c r="D11" s="109"/>
      <c r="E11" s="110"/>
      <c r="F11" s="110"/>
      <c r="G11" s="110"/>
      <c r="H11" s="109"/>
      <c r="I11" s="108">
        <f t="shared" si="0"/>
        <v>73</v>
      </c>
      <c r="J11" s="1"/>
      <c r="K11" s="104"/>
      <c r="L11" s="1"/>
      <c r="M11" s="1"/>
      <c r="N11" s="1"/>
      <c r="O11" s="1"/>
      <c r="P11" s="1"/>
      <c r="Q11" s="1"/>
      <c r="R11" s="1"/>
      <c r="S11" s="1"/>
      <c r="T11" s="1"/>
      <c r="U11" s="1"/>
      <c r="V11" s="1"/>
      <c r="W11" s="1"/>
      <c r="X11" s="1"/>
      <c r="Y11" s="1"/>
      <c r="Z11" s="1"/>
    </row>
    <row r="12" spans="1:26" ht="13.5" customHeight="1">
      <c r="A12" s="716">
        <v>2015</v>
      </c>
      <c r="B12" s="106" t="s">
        <v>19</v>
      </c>
      <c r="C12" s="108">
        <v>73</v>
      </c>
      <c r="D12" s="109"/>
      <c r="E12" s="110"/>
      <c r="F12" s="110"/>
      <c r="G12" s="110"/>
      <c r="H12" s="109"/>
      <c r="I12" s="108">
        <f t="shared" si="0"/>
        <v>73</v>
      </c>
      <c r="J12" s="1"/>
      <c r="K12" s="104"/>
      <c r="L12" s="1"/>
      <c r="M12" s="1"/>
      <c r="N12" s="1"/>
      <c r="O12" s="1"/>
      <c r="P12" s="1"/>
      <c r="Q12" s="1"/>
      <c r="R12" s="1"/>
      <c r="S12" s="1"/>
      <c r="T12" s="1"/>
      <c r="U12" s="1"/>
      <c r="V12" s="1"/>
      <c r="W12" s="1"/>
      <c r="X12" s="1"/>
      <c r="Y12" s="1"/>
      <c r="Z12" s="1"/>
    </row>
    <row r="13" spans="1:26" ht="13.5" customHeight="1">
      <c r="A13" s="717"/>
      <c r="B13" s="106" t="s">
        <v>20</v>
      </c>
      <c r="C13" s="108">
        <v>115</v>
      </c>
      <c r="D13" s="109"/>
      <c r="E13" s="110"/>
      <c r="F13" s="110"/>
      <c r="G13" s="110"/>
      <c r="H13" s="109"/>
      <c r="I13" s="108">
        <f t="shared" si="0"/>
        <v>115</v>
      </c>
      <c r="J13" s="1"/>
      <c r="K13" s="104"/>
      <c r="L13" s="1"/>
      <c r="M13" s="1"/>
      <c r="N13" s="1"/>
      <c r="O13" s="1"/>
      <c r="P13" s="1"/>
      <c r="Q13" s="1"/>
      <c r="R13" s="1"/>
      <c r="S13" s="1"/>
      <c r="T13" s="1"/>
      <c r="U13" s="1"/>
      <c r="V13" s="1"/>
      <c r="W13" s="1"/>
      <c r="X13" s="1"/>
      <c r="Y13" s="1"/>
      <c r="Z13" s="1"/>
    </row>
    <row r="14" spans="1:26" ht="13.5" customHeight="1">
      <c r="A14" s="716">
        <v>2016</v>
      </c>
      <c r="B14" s="106" t="s">
        <v>19</v>
      </c>
      <c r="C14" s="108">
        <v>95</v>
      </c>
      <c r="D14" s="110"/>
      <c r="E14" s="110"/>
      <c r="F14" s="110"/>
      <c r="G14" s="110"/>
      <c r="H14" s="110"/>
      <c r="I14" s="108">
        <f t="shared" si="0"/>
        <v>95</v>
      </c>
      <c r="J14" s="1"/>
      <c r="K14" s="104"/>
      <c r="L14" s="1"/>
      <c r="M14" s="1"/>
      <c r="N14" s="1"/>
      <c r="O14" s="1"/>
      <c r="P14" s="1"/>
      <c r="Q14" s="1"/>
      <c r="R14" s="1"/>
      <c r="S14" s="1"/>
      <c r="T14" s="1"/>
      <c r="U14" s="1"/>
      <c r="V14" s="1"/>
      <c r="W14" s="1"/>
      <c r="X14" s="1"/>
      <c r="Y14" s="1"/>
      <c r="Z14" s="1"/>
    </row>
    <row r="15" spans="1:26" ht="13.5" customHeight="1">
      <c r="A15" s="717"/>
      <c r="B15" s="106" t="s">
        <v>20</v>
      </c>
      <c r="C15" s="108">
        <v>116</v>
      </c>
      <c r="D15" s="110"/>
      <c r="E15" s="110"/>
      <c r="F15" s="110"/>
      <c r="G15" s="110"/>
      <c r="H15" s="110"/>
      <c r="I15" s="108">
        <f t="shared" si="0"/>
        <v>116</v>
      </c>
      <c r="J15" s="1"/>
      <c r="K15" s="104"/>
      <c r="L15" s="1"/>
      <c r="M15" s="1"/>
      <c r="N15" s="1"/>
      <c r="O15" s="1"/>
      <c r="P15" s="1"/>
      <c r="Q15" s="1"/>
      <c r="R15" s="1"/>
      <c r="S15" s="1"/>
      <c r="T15" s="1"/>
      <c r="U15" s="1"/>
      <c r="V15" s="1"/>
      <c r="W15" s="1"/>
      <c r="X15" s="1"/>
      <c r="Y15" s="1"/>
      <c r="Z15" s="1"/>
    </row>
    <row r="16" spans="1:26" ht="13.5" customHeight="1">
      <c r="A16" s="106">
        <v>2017</v>
      </c>
      <c r="B16" s="106" t="s">
        <v>19</v>
      </c>
      <c r="C16" s="111">
        <v>113</v>
      </c>
      <c r="D16" s="112"/>
      <c r="E16" s="113"/>
      <c r="F16" s="112"/>
      <c r="G16" s="114"/>
      <c r="H16" s="115"/>
      <c r="I16" s="108">
        <f t="shared" si="0"/>
        <v>113</v>
      </c>
      <c r="J16" s="1"/>
      <c r="K16" s="104"/>
      <c r="L16" s="1"/>
      <c r="M16" s="1"/>
      <c r="N16" s="1"/>
      <c r="O16" s="1"/>
      <c r="P16" s="1"/>
      <c r="Q16" s="1"/>
      <c r="R16" s="1"/>
      <c r="S16" s="1"/>
      <c r="T16" s="1"/>
      <c r="U16" s="1"/>
      <c r="V16" s="1"/>
      <c r="W16" s="1"/>
      <c r="X16" s="1"/>
      <c r="Y16" s="1"/>
      <c r="Z16" s="1"/>
    </row>
    <row r="17" spans="1:26" ht="14.25" customHeight="1">
      <c r="A17" s="1"/>
      <c r="B17" s="116"/>
      <c r="C17" s="117"/>
      <c r="D17" s="116"/>
      <c r="E17" s="116"/>
      <c r="F17" s="116"/>
      <c r="G17" s="116"/>
      <c r="H17" s="116"/>
      <c r="I17" s="116"/>
      <c r="J17" s="1"/>
      <c r="K17" s="104"/>
      <c r="L17" s="1"/>
      <c r="M17" s="1"/>
      <c r="N17" s="1"/>
      <c r="O17" s="1"/>
      <c r="P17" s="1"/>
      <c r="Q17" s="1"/>
      <c r="R17" s="1"/>
      <c r="S17" s="1"/>
      <c r="T17" s="1"/>
      <c r="U17" s="1"/>
      <c r="V17" s="1"/>
      <c r="W17" s="1"/>
      <c r="X17" s="1"/>
      <c r="Y17" s="1"/>
      <c r="Z17" s="1"/>
    </row>
    <row r="18" spans="1:26">
      <c r="A18" s="715" t="s">
        <v>63</v>
      </c>
      <c r="B18" s="655"/>
      <c r="C18" s="655"/>
      <c r="D18" s="655"/>
      <c r="E18" s="655"/>
      <c r="F18" s="655"/>
      <c r="G18" s="655"/>
      <c r="H18" s="655"/>
      <c r="I18" s="656"/>
      <c r="J18" s="1"/>
      <c r="K18" s="104"/>
      <c r="L18" s="1"/>
      <c r="M18" s="1"/>
      <c r="N18" s="1"/>
      <c r="O18" s="1"/>
      <c r="P18" s="1"/>
      <c r="Q18" s="1"/>
      <c r="R18" s="1"/>
      <c r="S18" s="1"/>
      <c r="T18" s="1"/>
      <c r="U18" s="1"/>
      <c r="V18" s="1"/>
      <c r="W18" s="1"/>
      <c r="X18" s="1"/>
      <c r="Y18" s="1"/>
      <c r="Z18" s="1"/>
    </row>
    <row r="19" spans="1:26" ht="14.25" customHeight="1">
      <c r="A19" s="720" t="s">
        <v>4</v>
      </c>
      <c r="B19" s="720" t="s">
        <v>5</v>
      </c>
      <c r="C19" s="720" t="s">
        <v>56</v>
      </c>
      <c r="D19" s="719" t="s">
        <v>57</v>
      </c>
      <c r="E19" s="655"/>
      <c r="F19" s="655"/>
      <c r="G19" s="656"/>
      <c r="H19" s="720" t="s">
        <v>58</v>
      </c>
      <c r="I19" s="720" t="s">
        <v>15</v>
      </c>
      <c r="J19" s="1"/>
      <c r="K19" s="104"/>
      <c r="L19" s="1"/>
      <c r="M19" s="1"/>
      <c r="N19" s="1"/>
      <c r="O19" s="1"/>
      <c r="P19" s="1"/>
      <c r="Q19" s="1"/>
      <c r="R19" s="1"/>
      <c r="S19" s="1"/>
      <c r="T19" s="1"/>
      <c r="U19" s="1"/>
      <c r="V19" s="1"/>
      <c r="W19" s="1"/>
      <c r="X19" s="1"/>
      <c r="Y19" s="1"/>
      <c r="Z19" s="1"/>
    </row>
    <row r="20" spans="1:26" ht="24" customHeight="1">
      <c r="A20" s="717"/>
      <c r="B20" s="717"/>
      <c r="C20" s="717"/>
      <c r="D20" s="106" t="s">
        <v>59</v>
      </c>
      <c r="E20" s="106" t="s">
        <v>60</v>
      </c>
      <c r="F20" s="107" t="s">
        <v>61</v>
      </c>
      <c r="G20" s="107" t="s">
        <v>62</v>
      </c>
      <c r="H20" s="717"/>
      <c r="I20" s="717"/>
      <c r="J20" s="1"/>
      <c r="K20" s="104"/>
      <c r="L20" s="1"/>
      <c r="M20" s="1"/>
      <c r="N20" s="1"/>
      <c r="O20" s="1"/>
      <c r="P20" s="1"/>
      <c r="Q20" s="1"/>
      <c r="R20" s="1"/>
      <c r="S20" s="1"/>
      <c r="T20" s="1"/>
      <c r="U20" s="1"/>
      <c r="V20" s="1"/>
      <c r="W20" s="1"/>
      <c r="X20" s="1"/>
      <c r="Y20" s="1"/>
      <c r="Z20" s="1"/>
    </row>
    <row r="21" spans="1:26" ht="13.5" customHeight="1">
      <c r="A21" s="119">
        <v>2012</v>
      </c>
      <c r="B21" s="106" t="s">
        <v>20</v>
      </c>
      <c r="C21" s="120"/>
      <c r="D21" s="121"/>
      <c r="E21" s="120"/>
      <c r="F21" s="122">
        <v>138</v>
      </c>
      <c r="G21" s="108"/>
      <c r="H21" s="121"/>
      <c r="I21" s="108">
        <f t="shared" ref="I21:I30" si="1">SUM(E21:H21)</f>
        <v>138</v>
      </c>
      <c r="J21" s="1"/>
      <c r="K21" s="104"/>
      <c r="L21" s="1"/>
      <c r="M21" s="1"/>
      <c r="N21" s="1"/>
      <c r="O21" s="1"/>
      <c r="P21" s="1"/>
      <c r="Q21" s="1"/>
      <c r="R21" s="1"/>
      <c r="S21" s="1"/>
      <c r="T21" s="1"/>
      <c r="U21" s="1"/>
      <c r="V21" s="1"/>
      <c r="W21" s="1"/>
      <c r="X21" s="1"/>
      <c r="Y21" s="1"/>
      <c r="Z21" s="1"/>
    </row>
    <row r="22" spans="1:26" ht="13.5" customHeight="1">
      <c r="A22" s="716">
        <v>2013</v>
      </c>
      <c r="B22" s="106" t="s">
        <v>19</v>
      </c>
      <c r="C22" s="120"/>
      <c r="D22" s="121"/>
      <c r="E22" s="120"/>
      <c r="F22" s="108">
        <v>113</v>
      </c>
      <c r="G22" s="108"/>
      <c r="H22" s="121"/>
      <c r="I22" s="108">
        <f t="shared" si="1"/>
        <v>113</v>
      </c>
      <c r="J22" s="1"/>
      <c r="K22" s="104"/>
      <c r="L22" s="1"/>
      <c r="M22" s="1"/>
      <c r="N22" s="1"/>
      <c r="O22" s="1"/>
      <c r="P22" s="1"/>
      <c r="Q22" s="1"/>
      <c r="R22" s="1"/>
      <c r="S22" s="1"/>
      <c r="T22" s="1"/>
      <c r="U22" s="1"/>
      <c r="V22" s="1"/>
      <c r="W22" s="1"/>
      <c r="X22" s="1"/>
      <c r="Y22" s="1"/>
      <c r="Z22" s="1"/>
    </row>
    <row r="23" spans="1:26" ht="13.5" customHeight="1">
      <c r="A23" s="717"/>
      <c r="B23" s="106" t="s">
        <v>20</v>
      </c>
      <c r="C23" s="120"/>
      <c r="D23" s="121"/>
      <c r="E23" s="120"/>
      <c r="F23" s="108">
        <v>128</v>
      </c>
      <c r="G23" s="108"/>
      <c r="H23" s="121"/>
      <c r="I23" s="108">
        <f t="shared" si="1"/>
        <v>128</v>
      </c>
      <c r="J23" s="1"/>
      <c r="K23" s="104"/>
      <c r="L23" s="1"/>
      <c r="M23" s="1"/>
      <c r="N23" s="1"/>
      <c r="O23" s="1"/>
      <c r="P23" s="1"/>
      <c r="Q23" s="1"/>
      <c r="R23" s="1"/>
      <c r="S23" s="1"/>
      <c r="T23" s="1"/>
      <c r="U23" s="1"/>
      <c r="V23" s="1"/>
      <c r="W23" s="1"/>
      <c r="X23" s="1"/>
      <c r="Y23" s="1"/>
      <c r="Z23" s="1"/>
    </row>
    <row r="24" spans="1:26" ht="13.5" customHeight="1">
      <c r="A24" s="716">
        <v>2014</v>
      </c>
      <c r="B24" s="106" t="s">
        <v>19</v>
      </c>
      <c r="C24" s="120"/>
      <c r="D24" s="121"/>
      <c r="E24" s="120"/>
      <c r="F24" s="108">
        <v>132</v>
      </c>
      <c r="G24" s="108"/>
      <c r="H24" s="121"/>
      <c r="I24" s="108">
        <f t="shared" si="1"/>
        <v>132</v>
      </c>
      <c r="J24" s="1"/>
      <c r="K24" s="104"/>
      <c r="L24" s="1"/>
      <c r="M24" s="1"/>
      <c r="N24" s="1"/>
      <c r="O24" s="1"/>
      <c r="P24" s="1"/>
      <c r="Q24" s="1"/>
      <c r="R24" s="1"/>
      <c r="S24" s="1"/>
      <c r="T24" s="1"/>
      <c r="U24" s="1"/>
      <c r="V24" s="1"/>
      <c r="W24" s="1"/>
      <c r="X24" s="1"/>
      <c r="Y24" s="1"/>
      <c r="Z24" s="1"/>
    </row>
    <row r="25" spans="1:26" ht="13.5" customHeight="1">
      <c r="A25" s="717"/>
      <c r="B25" s="106" t="s">
        <v>20</v>
      </c>
      <c r="C25" s="120"/>
      <c r="D25" s="121"/>
      <c r="E25" s="120"/>
      <c r="F25" s="108">
        <v>138</v>
      </c>
      <c r="G25" s="108"/>
      <c r="H25" s="121"/>
      <c r="I25" s="108">
        <f t="shared" si="1"/>
        <v>138</v>
      </c>
      <c r="J25" s="1"/>
      <c r="K25" s="104"/>
      <c r="L25" s="1"/>
      <c r="M25" s="1"/>
      <c r="N25" s="1"/>
      <c r="O25" s="1"/>
      <c r="P25" s="1"/>
      <c r="Q25" s="1"/>
      <c r="R25" s="1"/>
      <c r="S25" s="1"/>
      <c r="T25" s="1"/>
      <c r="U25" s="1"/>
      <c r="V25" s="1"/>
      <c r="W25" s="1"/>
      <c r="X25" s="1"/>
      <c r="Y25" s="1"/>
      <c r="Z25" s="1"/>
    </row>
    <row r="26" spans="1:26" ht="13.5" customHeight="1">
      <c r="A26" s="716">
        <v>2015</v>
      </c>
      <c r="B26" s="106" t="s">
        <v>19</v>
      </c>
      <c r="C26" s="120"/>
      <c r="D26" s="121"/>
      <c r="E26" s="120"/>
      <c r="F26" s="108">
        <v>155</v>
      </c>
      <c r="G26" s="108"/>
      <c r="H26" s="121"/>
      <c r="I26" s="108">
        <f t="shared" si="1"/>
        <v>155</v>
      </c>
      <c r="J26" s="1"/>
      <c r="K26" s="104"/>
      <c r="L26" s="1"/>
      <c r="M26" s="1"/>
      <c r="N26" s="1"/>
      <c r="O26" s="1"/>
      <c r="P26" s="1"/>
      <c r="Q26" s="1"/>
      <c r="R26" s="1"/>
      <c r="S26" s="1"/>
      <c r="T26" s="1"/>
      <c r="U26" s="1"/>
      <c r="V26" s="1"/>
      <c r="W26" s="1"/>
      <c r="X26" s="1"/>
      <c r="Y26" s="1"/>
      <c r="Z26" s="1"/>
    </row>
    <row r="27" spans="1:26" ht="13.5" customHeight="1">
      <c r="A27" s="717"/>
      <c r="B27" s="106" t="s">
        <v>20</v>
      </c>
      <c r="C27" s="120"/>
      <c r="D27" s="121"/>
      <c r="E27" s="120"/>
      <c r="F27" s="108">
        <v>142</v>
      </c>
      <c r="G27" s="108"/>
      <c r="H27" s="121"/>
      <c r="I27" s="108">
        <f t="shared" si="1"/>
        <v>142</v>
      </c>
      <c r="J27" s="1"/>
      <c r="K27" s="104"/>
      <c r="L27" s="1"/>
      <c r="M27" s="1"/>
      <c r="N27" s="1"/>
      <c r="O27" s="1"/>
      <c r="P27" s="1"/>
      <c r="Q27" s="1"/>
      <c r="R27" s="1"/>
      <c r="S27" s="1"/>
      <c r="T27" s="1"/>
      <c r="U27" s="1"/>
      <c r="V27" s="1"/>
      <c r="W27" s="1"/>
      <c r="X27" s="1"/>
      <c r="Y27" s="1"/>
      <c r="Z27" s="1"/>
    </row>
    <row r="28" spans="1:26" ht="13.5" customHeight="1">
      <c r="A28" s="716">
        <v>2016</v>
      </c>
      <c r="B28" s="106" t="s">
        <v>19</v>
      </c>
      <c r="C28" s="120"/>
      <c r="D28" s="120"/>
      <c r="E28" s="120"/>
      <c r="F28" s="108">
        <v>101</v>
      </c>
      <c r="G28" s="108"/>
      <c r="H28" s="120"/>
      <c r="I28" s="108">
        <f t="shared" si="1"/>
        <v>101</v>
      </c>
      <c r="J28" s="1"/>
      <c r="K28" s="104"/>
      <c r="L28" s="1"/>
      <c r="M28" s="1"/>
      <c r="N28" s="1"/>
      <c r="O28" s="1"/>
      <c r="P28" s="1"/>
      <c r="Q28" s="1"/>
      <c r="R28" s="1"/>
      <c r="S28" s="1"/>
      <c r="T28" s="1"/>
      <c r="U28" s="1"/>
      <c r="V28" s="1"/>
      <c r="W28" s="1"/>
      <c r="X28" s="1"/>
      <c r="Y28" s="1"/>
      <c r="Z28" s="1"/>
    </row>
    <row r="29" spans="1:26" ht="13.5" customHeight="1">
      <c r="A29" s="717"/>
      <c r="B29" s="106" t="s">
        <v>20</v>
      </c>
      <c r="C29" s="120" t="s">
        <v>64</v>
      </c>
      <c r="D29" s="121"/>
      <c r="E29" s="123"/>
      <c r="F29" s="108">
        <v>155</v>
      </c>
      <c r="G29" s="108"/>
      <c r="H29" s="121"/>
      <c r="I29" s="108">
        <f t="shared" si="1"/>
        <v>155</v>
      </c>
      <c r="J29" s="1"/>
      <c r="K29" s="104"/>
      <c r="L29" s="1"/>
      <c r="M29" s="1"/>
      <c r="N29" s="1"/>
      <c r="O29" s="1"/>
      <c r="P29" s="1"/>
      <c r="Q29" s="1"/>
      <c r="R29" s="1"/>
      <c r="S29" s="1"/>
      <c r="T29" s="1"/>
      <c r="U29" s="1"/>
      <c r="V29" s="1"/>
      <c r="W29" s="1"/>
      <c r="X29" s="1"/>
      <c r="Y29" s="1"/>
      <c r="Z29" s="1"/>
    </row>
    <row r="30" spans="1:26" ht="13.5" customHeight="1">
      <c r="A30" s="106">
        <v>2017</v>
      </c>
      <c r="B30" s="106" t="s">
        <v>19</v>
      </c>
      <c r="C30" s="124"/>
      <c r="D30" s="125"/>
      <c r="E30" s="123"/>
      <c r="F30" s="108">
        <v>144</v>
      </c>
      <c r="G30" s="108"/>
      <c r="H30" s="126"/>
      <c r="I30" s="108">
        <f t="shared" si="1"/>
        <v>144</v>
      </c>
      <c r="J30" s="1"/>
      <c r="K30" s="104"/>
      <c r="L30" s="1"/>
      <c r="M30" s="1"/>
      <c r="N30" s="1"/>
      <c r="O30" s="1"/>
      <c r="P30" s="1"/>
      <c r="Q30" s="1"/>
      <c r="R30" s="1"/>
      <c r="S30" s="1"/>
      <c r="T30" s="1"/>
      <c r="U30" s="1"/>
      <c r="V30" s="1"/>
      <c r="W30" s="1"/>
      <c r="X30" s="1"/>
      <c r="Y30" s="1"/>
      <c r="Z30" s="1"/>
    </row>
    <row r="31" spans="1:26" ht="14.25" customHeight="1">
      <c r="A31" s="1"/>
      <c r="B31" s="116"/>
      <c r="C31" s="117"/>
      <c r="D31" s="116"/>
      <c r="E31" s="116"/>
      <c r="F31" s="116"/>
      <c r="G31" s="116"/>
      <c r="H31" s="116"/>
      <c r="I31" s="116"/>
      <c r="J31" s="1"/>
      <c r="K31" s="104"/>
      <c r="L31" s="1"/>
      <c r="M31" s="1"/>
      <c r="N31" s="1"/>
      <c r="O31" s="1"/>
      <c r="P31" s="1"/>
      <c r="Q31" s="1"/>
      <c r="R31" s="1"/>
      <c r="S31" s="1"/>
      <c r="T31" s="1"/>
      <c r="U31" s="1"/>
      <c r="V31" s="1"/>
      <c r="W31" s="1"/>
      <c r="X31" s="1"/>
      <c r="Y31" s="1"/>
      <c r="Z31" s="1"/>
    </row>
    <row r="32" spans="1:26" ht="14.25" customHeight="1">
      <c r="A32" s="724" t="s">
        <v>65</v>
      </c>
      <c r="B32" s="639"/>
      <c r="C32" s="639"/>
      <c r="D32" s="639"/>
      <c r="E32" s="639"/>
      <c r="F32" s="639"/>
      <c r="G32" s="639"/>
      <c r="H32" s="639"/>
      <c r="I32" s="725"/>
      <c r="J32" s="1"/>
      <c r="K32" s="104"/>
      <c r="L32" s="1"/>
      <c r="M32" s="1"/>
      <c r="N32" s="1"/>
      <c r="O32" s="1"/>
      <c r="P32" s="1"/>
      <c r="Q32" s="1"/>
      <c r="R32" s="1"/>
      <c r="S32" s="1"/>
      <c r="T32" s="1"/>
      <c r="U32" s="1"/>
      <c r="V32" s="1"/>
      <c r="W32" s="1"/>
      <c r="X32" s="1"/>
      <c r="Y32" s="1"/>
      <c r="Z32" s="1"/>
    </row>
    <row r="33" spans="1:26" ht="14.25" customHeight="1">
      <c r="A33" s="720" t="s">
        <v>4</v>
      </c>
      <c r="B33" s="720" t="s">
        <v>5</v>
      </c>
      <c r="C33" s="720" t="s">
        <v>56</v>
      </c>
      <c r="D33" s="719" t="s">
        <v>57</v>
      </c>
      <c r="E33" s="655"/>
      <c r="F33" s="655"/>
      <c r="G33" s="656"/>
      <c r="H33" s="720" t="s">
        <v>58</v>
      </c>
      <c r="I33" s="720" t="s">
        <v>15</v>
      </c>
      <c r="J33" s="1"/>
      <c r="K33" s="104"/>
      <c r="L33" s="1"/>
      <c r="M33" s="1"/>
      <c r="N33" s="1"/>
      <c r="O33" s="1"/>
      <c r="P33" s="1"/>
      <c r="Q33" s="1"/>
      <c r="R33" s="1"/>
      <c r="S33" s="1"/>
      <c r="T33" s="1"/>
      <c r="U33" s="1"/>
      <c r="V33" s="1"/>
      <c r="W33" s="1"/>
      <c r="X33" s="1"/>
      <c r="Y33" s="1"/>
      <c r="Z33" s="1"/>
    </row>
    <row r="34" spans="1:26" ht="20.25" customHeight="1">
      <c r="A34" s="717"/>
      <c r="B34" s="717"/>
      <c r="C34" s="717"/>
      <c r="D34" s="106" t="s">
        <v>59</v>
      </c>
      <c r="E34" s="106" t="s">
        <v>60</v>
      </c>
      <c r="F34" s="107" t="s">
        <v>61</v>
      </c>
      <c r="G34" s="107" t="s">
        <v>62</v>
      </c>
      <c r="H34" s="717"/>
      <c r="I34" s="717"/>
      <c r="J34" s="1"/>
      <c r="K34" s="104"/>
      <c r="L34" s="1"/>
      <c r="M34" s="1"/>
      <c r="N34" s="1"/>
      <c r="O34" s="1"/>
      <c r="P34" s="1"/>
      <c r="Q34" s="1"/>
      <c r="R34" s="1"/>
      <c r="S34" s="1"/>
      <c r="T34" s="1"/>
      <c r="U34" s="1"/>
      <c r="V34" s="1"/>
      <c r="W34" s="1"/>
      <c r="X34" s="1"/>
      <c r="Y34" s="1"/>
      <c r="Z34" s="1"/>
    </row>
    <row r="35" spans="1:26" ht="21" customHeight="1">
      <c r="A35" s="106">
        <v>2012</v>
      </c>
      <c r="B35" s="106" t="s">
        <v>20</v>
      </c>
      <c r="C35" s="120"/>
      <c r="D35" s="121"/>
      <c r="E35" s="120"/>
      <c r="F35" s="127">
        <v>2</v>
      </c>
      <c r="G35" s="122"/>
      <c r="H35" s="128"/>
      <c r="I35" s="108">
        <f t="shared" ref="I35:I44" si="2">SUM(E35:H35)</f>
        <v>2</v>
      </c>
      <c r="J35" s="1"/>
      <c r="K35" s="104"/>
      <c r="L35" s="1"/>
      <c r="M35" s="1"/>
      <c r="N35" s="1"/>
      <c r="O35" s="1"/>
      <c r="P35" s="1"/>
      <c r="Q35" s="1"/>
      <c r="R35" s="1"/>
      <c r="S35" s="1"/>
      <c r="T35" s="1"/>
      <c r="U35" s="1"/>
      <c r="V35" s="1"/>
      <c r="W35" s="1"/>
      <c r="X35" s="1"/>
      <c r="Y35" s="1"/>
      <c r="Z35" s="1"/>
    </row>
    <row r="36" spans="1:26" ht="13.5" customHeight="1">
      <c r="A36" s="716">
        <v>2013</v>
      </c>
      <c r="B36" s="106" t="s">
        <v>19</v>
      </c>
      <c r="C36" s="120"/>
      <c r="D36" s="121"/>
      <c r="E36" s="120"/>
      <c r="F36" s="127">
        <v>4</v>
      </c>
      <c r="G36" s="122"/>
      <c r="H36" s="128"/>
      <c r="I36" s="108">
        <f t="shared" si="2"/>
        <v>4</v>
      </c>
      <c r="J36" s="1"/>
      <c r="K36" s="104"/>
      <c r="L36" s="1"/>
      <c r="M36" s="1"/>
      <c r="N36" s="1"/>
      <c r="O36" s="1"/>
      <c r="P36" s="1"/>
      <c r="Q36" s="1"/>
      <c r="R36" s="1"/>
      <c r="S36" s="1"/>
      <c r="T36" s="1"/>
      <c r="U36" s="1"/>
      <c r="V36" s="1"/>
      <c r="W36" s="1"/>
      <c r="X36" s="1"/>
      <c r="Y36" s="1"/>
      <c r="Z36" s="1"/>
    </row>
    <row r="37" spans="1:26" ht="13.5" customHeight="1">
      <c r="A37" s="717"/>
      <c r="B37" s="106" t="s">
        <v>20</v>
      </c>
      <c r="C37" s="120"/>
      <c r="D37" s="121"/>
      <c r="E37" s="120"/>
      <c r="F37" s="127">
        <v>5</v>
      </c>
      <c r="G37" s="122"/>
      <c r="H37" s="128"/>
      <c r="I37" s="108">
        <f t="shared" si="2"/>
        <v>5</v>
      </c>
      <c r="J37" s="1"/>
      <c r="K37" s="104"/>
      <c r="L37" s="1"/>
      <c r="M37" s="1"/>
      <c r="N37" s="1"/>
      <c r="O37" s="1"/>
      <c r="P37" s="1"/>
      <c r="Q37" s="1"/>
      <c r="R37" s="1"/>
      <c r="S37" s="1"/>
      <c r="T37" s="1"/>
      <c r="U37" s="1"/>
      <c r="V37" s="1"/>
      <c r="W37" s="1"/>
      <c r="X37" s="1"/>
      <c r="Y37" s="1"/>
      <c r="Z37" s="1"/>
    </row>
    <row r="38" spans="1:26" ht="13.5" customHeight="1">
      <c r="A38" s="716">
        <v>2014</v>
      </c>
      <c r="B38" s="106" t="s">
        <v>19</v>
      </c>
      <c r="C38" s="120"/>
      <c r="D38" s="121"/>
      <c r="E38" s="120"/>
      <c r="F38" s="127">
        <v>2</v>
      </c>
      <c r="G38" s="122"/>
      <c r="H38" s="128"/>
      <c r="I38" s="108">
        <f t="shared" si="2"/>
        <v>2</v>
      </c>
      <c r="J38" s="1"/>
      <c r="K38" s="104"/>
      <c r="L38" s="1"/>
      <c r="M38" s="1"/>
      <c r="N38" s="1"/>
      <c r="O38" s="1"/>
      <c r="P38" s="1"/>
      <c r="Q38" s="1"/>
      <c r="R38" s="1"/>
      <c r="S38" s="1"/>
      <c r="T38" s="1"/>
      <c r="U38" s="1"/>
      <c r="V38" s="1"/>
      <c r="W38" s="1"/>
      <c r="X38" s="1"/>
      <c r="Y38" s="1"/>
      <c r="Z38" s="1"/>
    </row>
    <row r="39" spans="1:26" ht="13.5" customHeight="1">
      <c r="A39" s="717"/>
      <c r="B39" s="106" t="s">
        <v>20</v>
      </c>
      <c r="C39" s="120"/>
      <c r="D39" s="121"/>
      <c r="E39" s="120"/>
      <c r="F39" s="127">
        <v>0</v>
      </c>
      <c r="G39" s="122"/>
      <c r="H39" s="128"/>
      <c r="I39" s="108">
        <f t="shared" si="2"/>
        <v>0</v>
      </c>
      <c r="J39" s="1"/>
      <c r="K39" s="104"/>
      <c r="L39" s="1"/>
      <c r="M39" s="1"/>
      <c r="N39" s="1"/>
      <c r="O39" s="1"/>
      <c r="P39" s="1"/>
      <c r="Q39" s="1"/>
      <c r="R39" s="1"/>
      <c r="S39" s="1"/>
      <c r="T39" s="1"/>
      <c r="U39" s="1"/>
      <c r="V39" s="1"/>
      <c r="W39" s="1"/>
      <c r="X39" s="1"/>
      <c r="Y39" s="1"/>
      <c r="Z39" s="1"/>
    </row>
    <row r="40" spans="1:26" ht="13.5" customHeight="1">
      <c r="A40" s="716">
        <v>2015</v>
      </c>
      <c r="B40" s="106" t="s">
        <v>19</v>
      </c>
      <c r="C40" s="120"/>
      <c r="D40" s="121"/>
      <c r="E40" s="120"/>
      <c r="F40" s="127">
        <v>3</v>
      </c>
      <c r="G40" s="122"/>
      <c r="H40" s="128"/>
      <c r="I40" s="108">
        <f t="shared" si="2"/>
        <v>3</v>
      </c>
      <c r="J40" s="1"/>
      <c r="K40" s="104"/>
      <c r="L40" s="1"/>
      <c r="M40" s="1"/>
      <c r="N40" s="1"/>
      <c r="O40" s="1"/>
      <c r="P40" s="1"/>
      <c r="Q40" s="1"/>
      <c r="R40" s="1"/>
      <c r="S40" s="1"/>
      <c r="T40" s="1"/>
      <c r="U40" s="1"/>
      <c r="V40" s="1"/>
      <c r="W40" s="1"/>
      <c r="X40" s="1"/>
      <c r="Y40" s="1"/>
      <c r="Z40" s="1"/>
    </row>
    <row r="41" spans="1:26" ht="13.5" customHeight="1">
      <c r="A41" s="717"/>
      <c r="B41" s="106" t="s">
        <v>20</v>
      </c>
      <c r="C41" s="120"/>
      <c r="D41" s="121"/>
      <c r="E41" s="120"/>
      <c r="F41" s="127">
        <v>2</v>
      </c>
      <c r="G41" s="122"/>
      <c r="H41" s="128"/>
      <c r="I41" s="108">
        <f t="shared" si="2"/>
        <v>2</v>
      </c>
      <c r="J41" s="1"/>
      <c r="K41" s="104"/>
      <c r="L41" s="1"/>
      <c r="M41" s="1"/>
      <c r="N41" s="1"/>
      <c r="O41" s="1"/>
      <c r="P41" s="1"/>
      <c r="Q41" s="1"/>
      <c r="R41" s="1"/>
      <c r="S41" s="1"/>
      <c r="T41" s="1"/>
      <c r="U41" s="1"/>
      <c r="V41" s="1"/>
      <c r="W41" s="1"/>
      <c r="X41" s="1"/>
      <c r="Y41" s="1"/>
      <c r="Z41" s="1"/>
    </row>
    <row r="42" spans="1:26" ht="13.5" customHeight="1">
      <c r="A42" s="716">
        <v>2016</v>
      </c>
      <c r="B42" s="106" t="s">
        <v>19</v>
      </c>
      <c r="C42" s="120"/>
      <c r="D42" s="120"/>
      <c r="E42" s="120"/>
      <c r="F42" s="127">
        <v>1</v>
      </c>
      <c r="G42" s="122"/>
      <c r="H42" s="122"/>
      <c r="I42" s="108">
        <f t="shared" si="2"/>
        <v>1</v>
      </c>
      <c r="J42" s="1"/>
      <c r="K42" s="104"/>
      <c r="L42" s="1"/>
      <c r="M42" s="1"/>
      <c r="N42" s="1"/>
      <c r="O42" s="1"/>
      <c r="P42" s="1"/>
      <c r="Q42" s="1"/>
      <c r="R42" s="1"/>
      <c r="S42" s="1"/>
      <c r="T42" s="1"/>
      <c r="U42" s="1"/>
      <c r="V42" s="1"/>
      <c r="W42" s="1"/>
      <c r="X42" s="1"/>
      <c r="Y42" s="1"/>
      <c r="Z42" s="1"/>
    </row>
    <row r="43" spans="1:26" ht="13.5" customHeight="1">
      <c r="A43" s="717"/>
      <c r="B43" s="106" t="s">
        <v>20</v>
      </c>
      <c r="C43" s="120" t="s">
        <v>64</v>
      </c>
      <c r="D43" s="121"/>
      <c r="E43" s="123"/>
      <c r="F43" s="129">
        <v>1</v>
      </c>
      <c r="G43" s="130"/>
      <c r="H43" s="128"/>
      <c r="I43" s="108">
        <f t="shared" si="2"/>
        <v>1</v>
      </c>
      <c r="J43" s="1"/>
      <c r="K43" s="104"/>
      <c r="L43" s="1"/>
      <c r="M43" s="1"/>
      <c r="N43" s="1"/>
      <c r="O43" s="1"/>
      <c r="P43" s="1"/>
      <c r="Q43" s="1"/>
      <c r="R43" s="1"/>
      <c r="S43" s="1"/>
      <c r="T43" s="1"/>
      <c r="U43" s="1"/>
      <c r="V43" s="1"/>
      <c r="W43" s="1"/>
      <c r="X43" s="1"/>
      <c r="Y43" s="1"/>
      <c r="Z43" s="1"/>
    </row>
    <row r="44" spans="1:26" ht="13.5" customHeight="1">
      <c r="A44" s="106">
        <v>2017</v>
      </c>
      <c r="B44" s="106" t="s">
        <v>19</v>
      </c>
      <c r="C44" s="124"/>
      <c r="D44" s="125"/>
      <c r="E44" s="123"/>
      <c r="F44" s="127">
        <v>1</v>
      </c>
      <c r="G44" s="131"/>
      <c r="H44" s="132"/>
      <c r="I44" s="108">
        <f t="shared" si="2"/>
        <v>1</v>
      </c>
      <c r="J44" s="1"/>
      <c r="K44" s="1"/>
      <c r="L44" s="1"/>
      <c r="M44" s="1"/>
      <c r="N44" s="1"/>
      <c r="O44" s="1"/>
      <c r="P44" s="1"/>
      <c r="Q44" s="1"/>
      <c r="R44" s="1"/>
      <c r="S44" s="1"/>
      <c r="T44" s="1"/>
      <c r="U44" s="1"/>
      <c r="V44" s="1"/>
      <c r="W44" s="1"/>
      <c r="X44" s="1"/>
      <c r="Y44" s="1"/>
      <c r="Z44" s="1"/>
    </row>
    <row r="45" spans="1:26" ht="13.5" customHeight="1">
      <c r="A45" s="1"/>
      <c r="B45" s="116"/>
      <c r="C45" s="117"/>
      <c r="D45" s="116"/>
      <c r="E45" s="116"/>
      <c r="F45" s="116"/>
      <c r="G45" s="116"/>
      <c r="H45" s="116"/>
      <c r="I45" s="116"/>
      <c r="J45" s="1"/>
      <c r="K45" s="104"/>
      <c r="L45" s="1"/>
      <c r="M45" s="1"/>
      <c r="N45" s="1"/>
      <c r="O45" s="1"/>
      <c r="P45" s="1"/>
      <c r="Q45" s="1"/>
      <c r="R45" s="1"/>
      <c r="S45" s="1"/>
      <c r="T45" s="1"/>
      <c r="U45" s="1"/>
      <c r="V45" s="1"/>
      <c r="W45" s="1"/>
      <c r="X45" s="1"/>
      <c r="Y45" s="1"/>
      <c r="Z45" s="1"/>
    </row>
    <row r="46" spans="1:26" ht="13.5" customHeight="1">
      <c r="A46" s="715" t="s">
        <v>66</v>
      </c>
      <c r="B46" s="655"/>
      <c r="C46" s="655"/>
      <c r="D46" s="655"/>
      <c r="E46" s="655"/>
      <c r="F46" s="655"/>
      <c r="G46" s="655"/>
      <c r="H46" s="655"/>
      <c r="I46" s="656"/>
      <c r="J46" s="1"/>
      <c r="K46" s="104"/>
      <c r="L46" s="1"/>
      <c r="M46" s="1"/>
      <c r="N46" s="1"/>
      <c r="O46" s="1"/>
      <c r="P46" s="1"/>
      <c r="Q46" s="1"/>
      <c r="R46" s="1"/>
      <c r="S46" s="1"/>
      <c r="T46" s="1"/>
      <c r="U46" s="1"/>
      <c r="V46" s="1"/>
      <c r="W46" s="1"/>
      <c r="X46" s="1"/>
      <c r="Y46" s="1"/>
      <c r="Z46" s="1"/>
    </row>
    <row r="47" spans="1:26" ht="13.5" customHeight="1">
      <c r="A47" s="718" t="s">
        <v>4</v>
      </c>
      <c r="B47" s="718" t="s">
        <v>5</v>
      </c>
      <c r="C47" s="718" t="s">
        <v>56</v>
      </c>
      <c r="D47" s="713" t="s">
        <v>57</v>
      </c>
      <c r="E47" s="659"/>
      <c r="F47" s="659"/>
      <c r="G47" s="714"/>
      <c r="H47" s="718" t="s">
        <v>67</v>
      </c>
      <c r="I47" s="718" t="s">
        <v>15</v>
      </c>
      <c r="J47" s="1"/>
      <c r="K47" s="104"/>
      <c r="L47" s="1"/>
      <c r="M47" s="1"/>
      <c r="N47" s="1"/>
      <c r="O47" s="1"/>
      <c r="P47" s="1"/>
      <c r="Q47" s="1"/>
      <c r="R47" s="1"/>
      <c r="S47" s="1"/>
      <c r="T47" s="1"/>
      <c r="U47" s="1"/>
      <c r="V47" s="1"/>
      <c r="W47" s="1"/>
      <c r="X47" s="1"/>
      <c r="Y47" s="1"/>
      <c r="Z47" s="1"/>
    </row>
    <row r="48" spans="1:26" ht="21" customHeight="1">
      <c r="A48" s="717"/>
      <c r="B48" s="717"/>
      <c r="C48" s="717"/>
      <c r="D48" s="106" t="s">
        <v>59</v>
      </c>
      <c r="E48" s="106" t="s">
        <v>60</v>
      </c>
      <c r="F48" s="107" t="s">
        <v>61</v>
      </c>
      <c r="G48" s="107" t="s">
        <v>62</v>
      </c>
      <c r="H48" s="717"/>
      <c r="I48" s="717"/>
      <c r="J48" s="1"/>
      <c r="K48" s="104"/>
      <c r="L48" s="1"/>
      <c r="M48" s="1"/>
      <c r="N48" s="1"/>
      <c r="O48" s="1"/>
      <c r="P48" s="1"/>
      <c r="Q48" s="1"/>
      <c r="R48" s="1"/>
      <c r="S48" s="1"/>
      <c r="T48" s="1"/>
      <c r="U48" s="1"/>
      <c r="V48" s="1"/>
      <c r="W48" s="1"/>
      <c r="X48" s="1"/>
      <c r="Y48" s="1"/>
      <c r="Z48" s="1"/>
    </row>
    <row r="49" spans="1:26" ht="21" customHeight="1">
      <c r="A49" s="133">
        <v>2012</v>
      </c>
      <c r="B49" s="106" t="s">
        <v>20</v>
      </c>
      <c r="C49" s="120"/>
      <c r="D49" s="121"/>
      <c r="E49" s="120"/>
      <c r="F49" s="120"/>
      <c r="G49" s="120"/>
      <c r="H49" s="122">
        <v>278</v>
      </c>
      <c r="I49" s="108">
        <f t="shared" ref="I49:I58" si="3">SUM(H49)</f>
        <v>278</v>
      </c>
      <c r="J49" s="1"/>
      <c r="K49" s="104"/>
      <c r="L49" s="1"/>
      <c r="M49" s="1"/>
      <c r="N49" s="1"/>
      <c r="O49" s="1"/>
      <c r="P49" s="1"/>
      <c r="Q49" s="1"/>
      <c r="R49" s="1"/>
      <c r="S49" s="1"/>
      <c r="T49" s="1"/>
      <c r="U49" s="1"/>
      <c r="V49" s="1"/>
      <c r="W49" s="1"/>
      <c r="X49" s="1"/>
      <c r="Y49" s="1"/>
      <c r="Z49" s="1"/>
    </row>
    <row r="50" spans="1:26" ht="13.5" customHeight="1">
      <c r="A50" s="716">
        <v>2013</v>
      </c>
      <c r="B50" s="106" t="s">
        <v>19</v>
      </c>
      <c r="C50" s="120"/>
      <c r="D50" s="121"/>
      <c r="E50" s="120"/>
      <c r="F50" s="120"/>
      <c r="G50" s="120"/>
      <c r="H50" s="122">
        <v>362</v>
      </c>
      <c r="I50" s="108">
        <f t="shared" si="3"/>
        <v>362</v>
      </c>
      <c r="J50" s="1"/>
      <c r="K50" s="104"/>
      <c r="L50" s="1"/>
      <c r="M50" s="1"/>
      <c r="N50" s="1"/>
      <c r="O50" s="1"/>
      <c r="P50" s="1"/>
      <c r="Q50" s="1"/>
      <c r="R50" s="1"/>
      <c r="S50" s="1"/>
      <c r="T50" s="1"/>
      <c r="U50" s="1"/>
      <c r="V50" s="1"/>
      <c r="W50" s="1"/>
      <c r="X50" s="1"/>
      <c r="Y50" s="1"/>
      <c r="Z50" s="1"/>
    </row>
    <row r="51" spans="1:26" ht="13.5" customHeight="1">
      <c r="A51" s="717"/>
      <c r="B51" s="106" t="s">
        <v>20</v>
      </c>
      <c r="C51" s="120"/>
      <c r="D51" s="121"/>
      <c r="E51" s="120"/>
      <c r="F51" s="120"/>
      <c r="G51" s="120"/>
      <c r="H51" s="122">
        <v>348</v>
      </c>
      <c r="I51" s="108">
        <f t="shared" si="3"/>
        <v>348</v>
      </c>
      <c r="J51" s="1"/>
      <c r="K51" s="104"/>
      <c r="L51" s="1"/>
      <c r="M51" s="1"/>
      <c r="N51" s="1"/>
      <c r="O51" s="1"/>
      <c r="P51" s="1"/>
      <c r="Q51" s="1"/>
      <c r="R51" s="1"/>
      <c r="S51" s="1"/>
      <c r="T51" s="1"/>
      <c r="U51" s="1"/>
      <c r="V51" s="1"/>
      <c r="W51" s="1"/>
      <c r="X51" s="1"/>
      <c r="Y51" s="1"/>
      <c r="Z51" s="1"/>
    </row>
    <row r="52" spans="1:26" ht="13.5" customHeight="1">
      <c r="A52" s="716">
        <v>2014</v>
      </c>
      <c r="B52" s="106" t="s">
        <v>19</v>
      </c>
      <c r="C52" s="120"/>
      <c r="D52" s="121"/>
      <c r="E52" s="120"/>
      <c r="F52" s="120"/>
      <c r="G52" s="120"/>
      <c r="H52" s="122">
        <v>295</v>
      </c>
      <c r="I52" s="108">
        <f t="shared" si="3"/>
        <v>295</v>
      </c>
      <c r="J52" s="1"/>
      <c r="K52" s="104"/>
      <c r="L52" s="1"/>
      <c r="M52" s="1"/>
      <c r="N52" s="1"/>
      <c r="O52" s="1"/>
      <c r="P52" s="1"/>
      <c r="Q52" s="1"/>
      <c r="R52" s="1"/>
      <c r="S52" s="1"/>
      <c r="T52" s="1"/>
      <c r="U52" s="1"/>
      <c r="V52" s="1"/>
      <c r="W52" s="1"/>
      <c r="X52" s="1"/>
      <c r="Y52" s="1"/>
      <c r="Z52" s="1"/>
    </row>
    <row r="53" spans="1:26" ht="13.5" customHeight="1">
      <c r="A53" s="717"/>
      <c r="B53" s="106" t="s">
        <v>20</v>
      </c>
      <c r="C53" s="120"/>
      <c r="D53" s="121"/>
      <c r="E53" s="120"/>
      <c r="F53" s="120"/>
      <c r="G53" s="120"/>
      <c r="H53" s="122">
        <v>329</v>
      </c>
      <c r="I53" s="108">
        <f t="shared" si="3"/>
        <v>329</v>
      </c>
      <c r="J53" s="1"/>
      <c r="K53" s="104"/>
      <c r="L53" s="1"/>
      <c r="M53" s="1"/>
      <c r="N53" s="1"/>
      <c r="O53" s="1"/>
      <c r="P53" s="1"/>
      <c r="Q53" s="1"/>
      <c r="R53" s="1"/>
      <c r="S53" s="1"/>
      <c r="T53" s="1"/>
      <c r="U53" s="1"/>
      <c r="V53" s="1"/>
      <c r="W53" s="1"/>
      <c r="X53" s="1"/>
      <c r="Y53" s="1"/>
      <c r="Z53" s="1"/>
    </row>
    <row r="54" spans="1:26" ht="13.5" customHeight="1">
      <c r="A54" s="716">
        <v>2015</v>
      </c>
      <c r="B54" s="106" t="s">
        <v>19</v>
      </c>
      <c r="C54" s="120"/>
      <c r="D54" s="121"/>
      <c r="E54" s="120"/>
      <c r="F54" s="120"/>
      <c r="G54" s="120"/>
      <c r="H54" s="122">
        <v>356</v>
      </c>
      <c r="I54" s="108">
        <f t="shared" si="3"/>
        <v>356</v>
      </c>
      <c r="J54" s="1"/>
      <c r="K54" s="104"/>
      <c r="L54" s="1"/>
      <c r="M54" s="1"/>
      <c r="N54" s="1"/>
      <c r="O54" s="1"/>
      <c r="P54" s="1"/>
      <c r="Q54" s="1"/>
      <c r="R54" s="1"/>
      <c r="S54" s="1"/>
      <c r="T54" s="1"/>
      <c r="U54" s="1"/>
      <c r="V54" s="1"/>
      <c r="W54" s="1"/>
      <c r="X54" s="1"/>
      <c r="Y54" s="1"/>
      <c r="Z54" s="1"/>
    </row>
    <row r="55" spans="1:26" ht="13.5" customHeight="1">
      <c r="A55" s="717"/>
      <c r="B55" s="106" t="s">
        <v>20</v>
      </c>
      <c r="C55" s="120"/>
      <c r="D55" s="121"/>
      <c r="E55" s="120"/>
      <c r="F55" s="120"/>
      <c r="G55" s="120"/>
      <c r="H55" s="122">
        <v>344</v>
      </c>
      <c r="I55" s="108">
        <f t="shared" si="3"/>
        <v>344</v>
      </c>
      <c r="J55" s="1"/>
      <c r="K55" s="104"/>
      <c r="L55" s="1"/>
      <c r="M55" s="1"/>
      <c r="N55" s="1"/>
      <c r="O55" s="1"/>
      <c r="P55" s="1"/>
      <c r="Q55" s="1"/>
      <c r="R55" s="1"/>
      <c r="S55" s="1"/>
      <c r="T55" s="1"/>
      <c r="U55" s="1"/>
      <c r="V55" s="1"/>
      <c r="W55" s="1"/>
      <c r="X55" s="1"/>
      <c r="Y55" s="1"/>
      <c r="Z55" s="1"/>
    </row>
    <row r="56" spans="1:26" ht="13.5" customHeight="1">
      <c r="A56" s="716">
        <v>2016</v>
      </c>
      <c r="B56" s="106" t="s">
        <v>19</v>
      </c>
      <c r="C56" s="120"/>
      <c r="D56" s="120"/>
      <c r="E56" s="120"/>
      <c r="F56" s="120"/>
      <c r="G56" s="120"/>
      <c r="H56" s="122">
        <v>350</v>
      </c>
      <c r="I56" s="108">
        <f t="shared" si="3"/>
        <v>350</v>
      </c>
      <c r="J56" s="1"/>
      <c r="K56" s="104"/>
      <c r="L56" s="1"/>
      <c r="M56" s="1"/>
      <c r="N56" s="1"/>
      <c r="O56" s="1"/>
      <c r="P56" s="1"/>
      <c r="Q56" s="1"/>
      <c r="R56" s="1"/>
      <c r="S56" s="1"/>
      <c r="T56" s="1"/>
      <c r="U56" s="1"/>
      <c r="V56" s="1"/>
      <c r="W56" s="1"/>
      <c r="X56" s="1"/>
      <c r="Y56" s="1"/>
      <c r="Z56" s="1"/>
    </row>
    <row r="57" spans="1:26" ht="13.5" customHeight="1">
      <c r="A57" s="721"/>
      <c r="B57" s="118" t="s">
        <v>20</v>
      </c>
      <c r="C57" s="134" t="s">
        <v>64</v>
      </c>
      <c r="D57" s="135"/>
      <c r="E57" s="136"/>
      <c r="F57" s="136"/>
      <c r="G57" s="136"/>
      <c r="H57" s="137">
        <v>397</v>
      </c>
      <c r="I57" s="108">
        <f t="shared" si="3"/>
        <v>397</v>
      </c>
      <c r="J57" s="1"/>
      <c r="K57" s="104"/>
      <c r="L57" s="1"/>
      <c r="M57" s="1"/>
      <c r="N57" s="1"/>
      <c r="O57" s="1"/>
      <c r="P57" s="1"/>
      <c r="Q57" s="1"/>
      <c r="R57" s="1"/>
      <c r="S57" s="1"/>
      <c r="T57" s="1"/>
      <c r="U57" s="1"/>
      <c r="V57" s="1"/>
      <c r="W57" s="1"/>
      <c r="X57" s="1"/>
      <c r="Y57" s="1"/>
      <c r="Z57" s="1"/>
    </row>
    <row r="58" spans="1:26" ht="13.5" customHeight="1">
      <c r="A58" s="106">
        <v>2017</v>
      </c>
      <c r="B58" s="106" t="s">
        <v>19</v>
      </c>
      <c r="C58" s="124"/>
      <c r="D58" s="125"/>
      <c r="E58" s="123"/>
      <c r="F58" s="125"/>
      <c r="G58" s="138"/>
      <c r="H58" s="122">
        <v>374</v>
      </c>
      <c r="I58" s="108">
        <f t="shared" si="3"/>
        <v>374</v>
      </c>
      <c r="J58" s="1"/>
      <c r="K58" s="104"/>
      <c r="L58" s="1"/>
      <c r="M58" s="1"/>
      <c r="N58" s="1"/>
      <c r="O58" s="1"/>
      <c r="P58" s="1"/>
      <c r="Q58" s="1"/>
      <c r="R58" s="1"/>
      <c r="S58" s="1"/>
      <c r="T58" s="1"/>
      <c r="U58" s="1"/>
      <c r="V58" s="1"/>
      <c r="W58" s="1"/>
      <c r="X58" s="1"/>
      <c r="Y58" s="1"/>
      <c r="Z58" s="1"/>
    </row>
    <row r="59" spans="1:26" ht="13.5" customHeight="1">
      <c r="A59" s="1"/>
      <c r="B59" s="1"/>
      <c r="C59" s="139"/>
      <c r="D59" s="1"/>
      <c r="E59" s="116"/>
      <c r="F59" s="1"/>
      <c r="G59" s="1"/>
      <c r="H59" s="116"/>
      <c r="I59" s="1"/>
      <c r="J59" s="1"/>
      <c r="K59" s="104"/>
      <c r="L59" s="1"/>
      <c r="M59" s="1"/>
      <c r="N59" s="1"/>
      <c r="O59" s="1"/>
      <c r="P59" s="1"/>
      <c r="Q59" s="1"/>
      <c r="R59" s="1"/>
      <c r="S59" s="1"/>
      <c r="T59" s="1"/>
      <c r="U59" s="1"/>
      <c r="V59" s="1"/>
      <c r="W59" s="1"/>
      <c r="X59" s="1"/>
      <c r="Y59" s="1"/>
      <c r="Z59" s="1"/>
    </row>
    <row r="60" spans="1:26" ht="39" customHeight="1">
      <c r="A60" s="723" t="s">
        <v>68</v>
      </c>
      <c r="B60" s="655"/>
      <c r="C60" s="655"/>
      <c r="D60" s="655"/>
      <c r="E60" s="655"/>
      <c r="F60" s="655"/>
      <c r="G60" s="655"/>
      <c r="H60" s="655"/>
      <c r="I60" s="656"/>
      <c r="J60" s="1"/>
      <c r="K60" s="104"/>
      <c r="L60" s="1"/>
      <c r="M60" s="1"/>
      <c r="N60" s="1"/>
      <c r="O60" s="1"/>
      <c r="P60" s="1"/>
      <c r="Q60" s="1"/>
      <c r="R60" s="1"/>
      <c r="S60" s="1"/>
      <c r="T60" s="1"/>
      <c r="U60" s="1"/>
      <c r="V60" s="1"/>
      <c r="W60" s="1"/>
      <c r="X60" s="1"/>
      <c r="Y60" s="1"/>
      <c r="Z60" s="1"/>
    </row>
    <row r="61" spans="1:26" ht="13.5" customHeight="1">
      <c r="A61" s="140"/>
      <c r="B61" s="140"/>
      <c r="C61" s="141"/>
      <c r="D61" s="140"/>
      <c r="E61" s="140"/>
      <c r="F61" s="140"/>
      <c r="G61" s="140"/>
      <c r="H61" s="140"/>
      <c r="I61" s="140"/>
      <c r="J61" s="1"/>
      <c r="K61" s="104"/>
      <c r="L61" s="1"/>
      <c r="M61" s="1"/>
      <c r="N61" s="1"/>
      <c r="O61" s="1"/>
      <c r="P61" s="1"/>
      <c r="Q61" s="1"/>
      <c r="R61" s="1"/>
      <c r="S61" s="1"/>
      <c r="T61" s="1"/>
      <c r="U61" s="1"/>
      <c r="V61" s="1"/>
      <c r="W61" s="1"/>
      <c r="X61" s="1"/>
      <c r="Y61" s="1"/>
      <c r="Z61" s="1"/>
    </row>
    <row r="62" spans="1:26" ht="13.5" customHeight="1">
      <c r="A62" s="88" t="s">
        <v>39</v>
      </c>
      <c r="B62" s="722" t="s">
        <v>40</v>
      </c>
      <c r="C62" s="637"/>
      <c r="D62" s="637"/>
      <c r="E62" s="637"/>
      <c r="F62" s="637"/>
      <c r="G62" s="637"/>
      <c r="H62" s="637"/>
      <c r="I62" s="637"/>
      <c r="J62" s="1"/>
      <c r="K62" s="104"/>
      <c r="L62" s="1"/>
      <c r="M62" s="1"/>
      <c r="N62" s="1"/>
      <c r="O62" s="1"/>
      <c r="P62" s="1"/>
      <c r="Q62" s="1"/>
      <c r="R62" s="1"/>
      <c r="S62" s="1"/>
      <c r="T62" s="1"/>
      <c r="U62" s="1"/>
      <c r="V62" s="1"/>
      <c r="W62" s="1"/>
      <c r="X62" s="1"/>
      <c r="Y62" s="1"/>
      <c r="Z62" s="1"/>
    </row>
    <row r="63" spans="1:26" ht="13.5" customHeight="1">
      <c r="A63" s="1"/>
      <c r="B63" s="1"/>
      <c r="C63" s="139"/>
      <c r="D63" s="1"/>
      <c r="E63" s="116"/>
      <c r="F63" s="1"/>
      <c r="G63" s="1"/>
      <c r="H63" s="116"/>
      <c r="I63" s="1"/>
      <c r="J63" s="1"/>
      <c r="K63" s="104"/>
      <c r="L63" s="1"/>
      <c r="M63" s="1"/>
      <c r="N63" s="1"/>
      <c r="O63" s="1"/>
      <c r="P63" s="1"/>
      <c r="Q63" s="1"/>
      <c r="R63" s="1"/>
      <c r="S63" s="1"/>
      <c r="T63" s="1"/>
      <c r="U63" s="1"/>
      <c r="V63" s="1"/>
      <c r="W63" s="1"/>
      <c r="X63" s="1"/>
      <c r="Y63" s="1"/>
      <c r="Z63" s="1"/>
    </row>
    <row r="64" spans="1:26">
      <c r="A64" s="1"/>
      <c r="B64" s="1"/>
      <c r="C64" s="139"/>
      <c r="D64" s="1"/>
      <c r="E64" s="1"/>
      <c r="F64" s="1"/>
      <c r="G64" s="1"/>
      <c r="H64" s="1"/>
      <c r="I64" s="1"/>
      <c r="J64" s="1"/>
      <c r="K64" s="104"/>
      <c r="L64" s="1"/>
      <c r="M64" s="1"/>
      <c r="N64" s="1"/>
      <c r="O64" s="1"/>
      <c r="P64" s="1"/>
      <c r="Q64" s="1"/>
      <c r="R64" s="1"/>
      <c r="S64" s="1"/>
      <c r="T64" s="1"/>
      <c r="U64" s="1"/>
      <c r="V64" s="1"/>
      <c r="W64" s="1"/>
      <c r="X64" s="1"/>
      <c r="Y64" s="1"/>
      <c r="Z64" s="1"/>
    </row>
    <row r="65" spans="1:26">
      <c r="A65" s="1"/>
      <c r="B65" s="1"/>
      <c r="C65" s="139"/>
      <c r="D65" s="1"/>
      <c r="E65" s="1"/>
      <c r="F65" s="1"/>
      <c r="G65" s="1"/>
      <c r="H65" s="1"/>
      <c r="I65" s="1"/>
      <c r="J65" s="1"/>
      <c r="K65" s="104"/>
      <c r="L65" s="1"/>
      <c r="M65" s="1"/>
      <c r="N65" s="1"/>
      <c r="O65" s="1"/>
      <c r="P65" s="1"/>
      <c r="Q65" s="1"/>
      <c r="R65" s="1"/>
      <c r="S65" s="1"/>
      <c r="T65" s="1"/>
      <c r="U65" s="1"/>
      <c r="V65" s="1"/>
      <c r="W65" s="1"/>
      <c r="X65" s="1"/>
      <c r="Y65" s="1"/>
      <c r="Z65" s="1"/>
    </row>
    <row r="66" spans="1:26">
      <c r="A66" s="1"/>
      <c r="B66" s="1"/>
      <c r="C66" s="139"/>
      <c r="D66" s="1"/>
      <c r="E66" s="1"/>
      <c r="F66" s="1"/>
      <c r="G66" s="1"/>
      <c r="H66" s="1"/>
      <c r="I66" s="1"/>
      <c r="J66" s="1"/>
      <c r="K66" s="104"/>
      <c r="L66" s="1"/>
      <c r="M66" s="1"/>
      <c r="N66" s="1"/>
      <c r="O66" s="1"/>
      <c r="P66" s="1"/>
      <c r="Q66" s="1"/>
      <c r="R66" s="1"/>
      <c r="S66" s="1"/>
      <c r="T66" s="1"/>
      <c r="U66" s="1"/>
      <c r="V66" s="1"/>
      <c r="W66" s="1"/>
      <c r="X66" s="1"/>
      <c r="Y66" s="1"/>
      <c r="Z66" s="1"/>
    </row>
    <row r="67" spans="1:26">
      <c r="A67" s="1"/>
      <c r="B67" s="1"/>
      <c r="C67" s="139"/>
      <c r="D67" s="1"/>
      <c r="E67" s="1"/>
      <c r="F67" s="1"/>
      <c r="G67" s="1"/>
      <c r="H67" s="1"/>
      <c r="I67" s="1"/>
      <c r="J67" s="1"/>
      <c r="K67" s="104"/>
      <c r="L67" s="1"/>
      <c r="M67" s="1"/>
      <c r="N67" s="1"/>
      <c r="O67" s="1"/>
      <c r="P67" s="1"/>
      <c r="Q67" s="1"/>
      <c r="R67" s="1"/>
      <c r="S67" s="1"/>
      <c r="T67" s="1"/>
      <c r="U67" s="1"/>
      <c r="V67" s="1"/>
      <c r="W67" s="1"/>
      <c r="X67" s="1"/>
      <c r="Y67" s="1"/>
      <c r="Z67" s="1"/>
    </row>
    <row r="68" spans="1:26">
      <c r="A68" s="1"/>
      <c r="B68" s="1"/>
      <c r="C68" s="139"/>
      <c r="D68" s="1"/>
      <c r="E68" s="1"/>
      <c r="F68" s="1"/>
      <c r="G68" s="1"/>
      <c r="H68" s="1"/>
      <c r="I68" s="1"/>
      <c r="J68" s="1"/>
      <c r="K68" s="104"/>
      <c r="L68" s="1"/>
      <c r="M68" s="1"/>
      <c r="N68" s="1"/>
      <c r="O68" s="1"/>
      <c r="P68" s="1"/>
      <c r="Q68" s="1"/>
      <c r="R68" s="1"/>
      <c r="S68" s="1"/>
      <c r="T68" s="1"/>
      <c r="U68" s="1"/>
      <c r="V68" s="1"/>
      <c r="W68" s="1"/>
      <c r="X68" s="1"/>
      <c r="Y68" s="1"/>
      <c r="Z68" s="1"/>
    </row>
    <row r="69" spans="1:26">
      <c r="A69" s="1"/>
      <c r="B69" s="1"/>
      <c r="C69" s="139"/>
      <c r="D69" s="1"/>
      <c r="E69" s="1"/>
      <c r="F69" s="1"/>
      <c r="G69" s="1"/>
      <c r="H69" s="1"/>
      <c r="I69" s="1"/>
      <c r="J69" s="1"/>
      <c r="K69" s="104"/>
      <c r="L69" s="1"/>
      <c r="M69" s="1"/>
      <c r="N69" s="1"/>
      <c r="O69" s="1"/>
      <c r="P69" s="1"/>
      <c r="Q69" s="1"/>
      <c r="R69" s="1"/>
      <c r="S69" s="1"/>
      <c r="T69" s="1"/>
      <c r="U69" s="1"/>
      <c r="V69" s="1"/>
      <c r="W69" s="1"/>
      <c r="X69" s="1"/>
      <c r="Y69" s="1"/>
      <c r="Z69" s="1"/>
    </row>
    <row r="70" spans="1:26">
      <c r="A70" s="1"/>
      <c r="B70" s="1"/>
      <c r="C70" s="139"/>
      <c r="D70" s="1"/>
      <c r="E70" s="1"/>
      <c r="F70" s="1"/>
      <c r="G70" s="1"/>
      <c r="H70" s="1"/>
      <c r="I70" s="1"/>
      <c r="J70" s="1"/>
      <c r="K70" s="104"/>
      <c r="L70" s="1"/>
      <c r="M70" s="1"/>
      <c r="N70" s="1"/>
      <c r="O70" s="1"/>
      <c r="P70" s="1"/>
      <c r="Q70" s="1"/>
      <c r="R70" s="1"/>
      <c r="S70" s="1"/>
      <c r="T70" s="1"/>
      <c r="U70" s="1"/>
      <c r="V70" s="1"/>
      <c r="W70" s="1"/>
      <c r="X70" s="1"/>
      <c r="Y70" s="1"/>
      <c r="Z70" s="1"/>
    </row>
    <row r="71" spans="1:26">
      <c r="A71" s="1"/>
      <c r="B71" s="1"/>
      <c r="C71" s="139"/>
      <c r="D71" s="1"/>
      <c r="E71" s="1"/>
      <c r="F71" s="1"/>
      <c r="G71" s="1"/>
      <c r="H71" s="1"/>
      <c r="I71" s="1"/>
      <c r="J71" s="1"/>
      <c r="K71" s="104"/>
      <c r="L71" s="1"/>
      <c r="M71" s="1"/>
      <c r="N71" s="1"/>
      <c r="O71" s="1"/>
      <c r="P71" s="1"/>
      <c r="Q71" s="1"/>
      <c r="R71" s="1"/>
      <c r="S71" s="1"/>
      <c r="T71" s="1"/>
      <c r="U71" s="1"/>
      <c r="V71" s="1"/>
      <c r="W71" s="1"/>
      <c r="X71" s="1"/>
      <c r="Y71" s="1"/>
      <c r="Z71" s="1"/>
    </row>
    <row r="72" spans="1:26">
      <c r="A72" s="1"/>
      <c r="B72" s="1"/>
      <c r="C72" s="139"/>
      <c r="D72" s="1"/>
      <c r="E72" s="1"/>
      <c r="F72" s="1"/>
      <c r="G72" s="1"/>
      <c r="H72" s="1"/>
      <c r="I72" s="1"/>
      <c r="J72" s="1"/>
      <c r="K72" s="104"/>
      <c r="L72" s="1"/>
      <c r="M72" s="1"/>
      <c r="N72" s="1"/>
      <c r="O72" s="1"/>
      <c r="P72" s="1"/>
      <c r="Q72" s="1"/>
      <c r="R72" s="1"/>
      <c r="S72" s="1"/>
      <c r="T72" s="1"/>
      <c r="U72" s="1"/>
      <c r="V72" s="1"/>
      <c r="W72" s="1"/>
      <c r="X72" s="1"/>
      <c r="Y72" s="1"/>
      <c r="Z72" s="1"/>
    </row>
    <row r="73" spans="1:26">
      <c r="A73" s="1"/>
      <c r="B73" s="1"/>
      <c r="C73" s="139"/>
      <c r="D73" s="1"/>
      <c r="E73" s="1"/>
      <c r="F73" s="1"/>
      <c r="G73" s="1"/>
      <c r="H73" s="1"/>
      <c r="I73" s="1"/>
      <c r="J73" s="1"/>
      <c r="K73" s="104"/>
      <c r="L73" s="1"/>
      <c r="M73" s="1"/>
      <c r="N73" s="1"/>
      <c r="O73" s="1"/>
      <c r="P73" s="1"/>
      <c r="Q73" s="1"/>
      <c r="R73" s="1"/>
      <c r="S73" s="1"/>
      <c r="T73" s="1"/>
      <c r="U73" s="1"/>
      <c r="V73" s="1"/>
      <c r="W73" s="1"/>
      <c r="X73" s="1"/>
      <c r="Y73" s="1"/>
      <c r="Z73" s="1"/>
    </row>
    <row r="74" spans="1:26">
      <c r="A74" s="1"/>
      <c r="B74" s="1"/>
      <c r="C74" s="139"/>
      <c r="D74" s="1"/>
      <c r="E74" s="1"/>
      <c r="F74" s="1"/>
      <c r="G74" s="1"/>
      <c r="H74" s="1"/>
      <c r="I74" s="1"/>
      <c r="J74" s="1"/>
      <c r="K74" s="104"/>
      <c r="L74" s="1"/>
      <c r="M74" s="1"/>
      <c r="N74" s="1"/>
      <c r="O74" s="1"/>
      <c r="P74" s="1"/>
      <c r="Q74" s="1"/>
      <c r="R74" s="1"/>
      <c r="S74" s="1"/>
      <c r="T74" s="1"/>
      <c r="U74" s="1"/>
      <c r="V74" s="1"/>
      <c r="W74" s="1"/>
      <c r="X74" s="1"/>
      <c r="Y74" s="1"/>
      <c r="Z74" s="1"/>
    </row>
    <row r="75" spans="1:26">
      <c r="A75" s="1"/>
      <c r="B75" s="1"/>
      <c r="C75" s="139"/>
      <c r="D75" s="1"/>
      <c r="E75" s="1"/>
      <c r="F75" s="1"/>
      <c r="G75" s="1"/>
      <c r="H75" s="1"/>
      <c r="I75" s="1"/>
      <c r="J75" s="1"/>
      <c r="K75" s="104"/>
      <c r="L75" s="1"/>
      <c r="M75" s="1"/>
      <c r="N75" s="1"/>
      <c r="O75" s="1"/>
      <c r="P75" s="1"/>
      <c r="Q75" s="1"/>
      <c r="R75" s="1"/>
      <c r="S75" s="1"/>
      <c r="T75" s="1"/>
      <c r="U75" s="1"/>
      <c r="V75" s="1"/>
      <c r="W75" s="1"/>
      <c r="X75" s="1"/>
      <c r="Y75" s="1"/>
      <c r="Z75" s="1"/>
    </row>
    <row r="76" spans="1:26">
      <c r="A76" s="1"/>
      <c r="B76" s="1"/>
      <c r="C76" s="139"/>
      <c r="D76" s="1"/>
      <c r="E76" s="1"/>
      <c r="F76" s="1"/>
      <c r="G76" s="1"/>
      <c r="H76" s="1"/>
      <c r="I76" s="1"/>
      <c r="J76" s="1"/>
      <c r="K76" s="104"/>
      <c r="L76" s="1"/>
      <c r="M76" s="1"/>
      <c r="N76" s="1"/>
      <c r="O76" s="1"/>
      <c r="P76" s="1"/>
      <c r="Q76" s="1"/>
      <c r="R76" s="1"/>
      <c r="S76" s="1"/>
      <c r="T76" s="1"/>
      <c r="U76" s="1"/>
      <c r="V76" s="1"/>
      <c r="W76" s="1"/>
      <c r="X76" s="1"/>
      <c r="Y76" s="1"/>
      <c r="Z76" s="1"/>
    </row>
    <row r="77" spans="1:26">
      <c r="A77" s="1"/>
      <c r="B77" s="1"/>
      <c r="C77" s="139"/>
      <c r="D77" s="1"/>
      <c r="E77" s="1"/>
      <c r="F77" s="1"/>
      <c r="G77" s="1"/>
      <c r="H77" s="1"/>
      <c r="I77" s="1"/>
      <c r="J77" s="1"/>
      <c r="K77" s="104"/>
      <c r="L77" s="1"/>
      <c r="M77" s="1"/>
      <c r="N77" s="1"/>
      <c r="O77" s="1"/>
      <c r="P77" s="1"/>
      <c r="Q77" s="1"/>
      <c r="R77" s="1"/>
      <c r="S77" s="1"/>
      <c r="T77" s="1"/>
      <c r="U77" s="1"/>
      <c r="V77" s="1"/>
      <c r="W77" s="1"/>
      <c r="X77" s="1"/>
      <c r="Y77" s="1"/>
      <c r="Z77" s="1"/>
    </row>
    <row r="78" spans="1:26">
      <c r="A78" s="1"/>
      <c r="B78" s="1"/>
      <c r="C78" s="139"/>
      <c r="D78" s="1"/>
      <c r="E78" s="1"/>
      <c r="F78" s="1"/>
      <c r="G78" s="1"/>
      <c r="H78" s="1"/>
      <c r="I78" s="1"/>
      <c r="J78" s="1"/>
      <c r="K78" s="104"/>
      <c r="L78" s="1"/>
      <c r="M78" s="1"/>
      <c r="N78" s="1"/>
      <c r="O78" s="1"/>
      <c r="P78" s="1"/>
      <c r="Q78" s="1"/>
      <c r="R78" s="1"/>
      <c r="S78" s="1"/>
      <c r="T78" s="1"/>
      <c r="U78" s="1"/>
      <c r="V78" s="1"/>
      <c r="W78" s="1"/>
      <c r="X78" s="1"/>
      <c r="Y78" s="1"/>
      <c r="Z78" s="1"/>
    </row>
    <row r="79" spans="1:26">
      <c r="A79" s="1"/>
      <c r="B79" s="1"/>
      <c r="C79" s="139"/>
      <c r="D79" s="1"/>
      <c r="E79" s="1"/>
      <c r="F79" s="1"/>
      <c r="G79" s="1"/>
      <c r="H79" s="1"/>
      <c r="I79" s="1"/>
      <c r="J79" s="1"/>
      <c r="K79" s="104"/>
      <c r="L79" s="1"/>
      <c r="M79" s="1"/>
      <c r="N79" s="1"/>
      <c r="O79" s="1"/>
      <c r="P79" s="1"/>
      <c r="Q79" s="1"/>
      <c r="R79" s="1"/>
      <c r="S79" s="1"/>
      <c r="T79" s="1"/>
      <c r="U79" s="1"/>
      <c r="V79" s="1"/>
      <c r="W79" s="1"/>
      <c r="X79" s="1"/>
      <c r="Y79" s="1"/>
      <c r="Z79" s="1"/>
    </row>
    <row r="80" spans="1:26">
      <c r="A80" s="1"/>
      <c r="B80" s="1"/>
      <c r="C80" s="139"/>
      <c r="D80" s="1"/>
      <c r="E80" s="1"/>
      <c r="F80" s="1"/>
      <c r="G80" s="1"/>
      <c r="H80" s="1"/>
      <c r="I80" s="1"/>
      <c r="J80" s="1"/>
      <c r="K80" s="104"/>
      <c r="L80" s="1"/>
      <c r="M80" s="1"/>
      <c r="N80" s="1"/>
      <c r="O80" s="1"/>
      <c r="P80" s="1"/>
      <c r="Q80" s="1"/>
      <c r="R80" s="1"/>
      <c r="S80" s="1"/>
      <c r="T80" s="1"/>
      <c r="U80" s="1"/>
      <c r="V80" s="1"/>
      <c r="W80" s="1"/>
      <c r="X80" s="1"/>
      <c r="Y80" s="1"/>
      <c r="Z80" s="1"/>
    </row>
    <row r="81" spans="1:26">
      <c r="A81" s="1"/>
      <c r="B81" s="1"/>
      <c r="C81" s="139"/>
      <c r="D81" s="1"/>
      <c r="E81" s="1"/>
      <c r="F81" s="1"/>
      <c r="G81" s="1"/>
      <c r="H81" s="1"/>
      <c r="I81" s="1"/>
      <c r="J81" s="1"/>
      <c r="K81" s="104"/>
      <c r="L81" s="1"/>
      <c r="M81" s="1"/>
      <c r="N81" s="1"/>
      <c r="O81" s="1"/>
      <c r="P81" s="1"/>
      <c r="Q81" s="1"/>
      <c r="R81" s="1"/>
      <c r="S81" s="1"/>
      <c r="T81" s="1"/>
      <c r="U81" s="1"/>
      <c r="V81" s="1"/>
      <c r="W81" s="1"/>
      <c r="X81" s="1"/>
      <c r="Y81" s="1"/>
      <c r="Z81" s="1"/>
    </row>
    <row r="82" spans="1:26">
      <c r="A82" s="1"/>
      <c r="B82" s="1"/>
      <c r="C82" s="139"/>
      <c r="D82" s="1"/>
      <c r="E82" s="1"/>
      <c r="F82" s="1"/>
      <c r="G82" s="1"/>
      <c r="H82" s="1"/>
      <c r="I82" s="1"/>
      <c r="J82" s="1"/>
      <c r="K82" s="104"/>
      <c r="L82" s="1"/>
      <c r="M82" s="1"/>
      <c r="N82" s="1"/>
      <c r="O82" s="1"/>
      <c r="P82" s="1"/>
      <c r="Q82" s="1"/>
      <c r="R82" s="1"/>
      <c r="S82" s="1"/>
      <c r="T82" s="1"/>
      <c r="U82" s="1"/>
      <c r="V82" s="1"/>
      <c r="W82" s="1"/>
      <c r="X82" s="1"/>
      <c r="Y82" s="1"/>
      <c r="Z82" s="1"/>
    </row>
    <row r="83" spans="1:26">
      <c r="A83" s="1"/>
      <c r="B83" s="1"/>
      <c r="C83" s="139"/>
      <c r="D83" s="1"/>
      <c r="E83" s="1"/>
      <c r="F83" s="1"/>
      <c r="G83" s="1"/>
      <c r="H83" s="1"/>
      <c r="I83" s="1"/>
      <c r="J83" s="1"/>
      <c r="K83" s="104"/>
      <c r="L83" s="1"/>
      <c r="M83" s="1"/>
      <c r="N83" s="1"/>
      <c r="O83" s="1"/>
      <c r="P83" s="1"/>
      <c r="Q83" s="1"/>
      <c r="R83" s="1"/>
      <c r="S83" s="1"/>
      <c r="T83" s="1"/>
      <c r="U83" s="1"/>
      <c r="V83" s="1"/>
      <c r="W83" s="1"/>
      <c r="X83" s="1"/>
      <c r="Y83" s="1"/>
      <c r="Z83" s="1"/>
    </row>
    <row r="84" spans="1:26">
      <c r="A84" s="1"/>
      <c r="B84" s="1"/>
      <c r="C84" s="139"/>
      <c r="D84" s="1"/>
      <c r="E84" s="1"/>
      <c r="F84" s="1"/>
      <c r="G84" s="1"/>
      <c r="H84" s="1"/>
      <c r="I84" s="1"/>
      <c r="J84" s="1"/>
      <c r="K84" s="104"/>
      <c r="L84" s="1"/>
      <c r="M84" s="1"/>
      <c r="N84" s="1"/>
      <c r="O84" s="1"/>
      <c r="P84" s="1"/>
      <c r="Q84" s="1"/>
      <c r="R84" s="1"/>
      <c r="S84" s="1"/>
      <c r="T84" s="1"/>
      <c r="U84" s="1"/>
      <c r="V84" s="1"/>
      <c r="W84" s="1"/>
      <c r="X84" s="1"/>
      <c r="Y84" s="1"/>
      <c r="Z84" s="1"/>
    </row>
    <row r="85" spans="1:26">
      <c r="A85" s="1"/>
      <c r="B85" s="1"/>
      <c r="C85" s="139"/>
      <c r="D85" s="1"/>
      <c r="E85" s="1"/>
      <c r="F85" s="1"/>
      <c r="G85" s="1"/>
      <c r="H85" s="1"/>
      <c r="I85" s="1"/>
      <c r="J85" s="1"/>
      <c r="K85" s="104"/>
      <c r="L85" s="1"/>
      <c r="M85" s="1"/>
      <c r="N85" s="1"/>
      <c r="O85" s="1"/>
      <c r="P85" s="1"/>
      <c r="Q85" s="1"/>
      <c r="R85" s="1"/>
      <c r="S85" s="1"/>
      <c r="T85" s="1"/>
      <c r="U85" s="1"/>
      <c r="V85" s="1"/>
      <c r="W85" s="1"/>
      <c r="X85" s="1"/>
      <c r="Y85" s="1"/>
      <c r="Z85" s="1"/>
    </row>
    <row r="86" spans="1:26">
      <c r="A86" s="1"/>
      <c r="B86" s="1"/>
      <c r="C86" s="139"/>
      <c r="D86" s="1"/>
      <c r="E86" s="1"/>
      <c r="F86" s="1"/>
      <c r="G86" s="1"/>
      <c r="H86" s="1"/>
      <c r="I86" s="1"/>
      <c r="J86" s="1"/>
      <c r="K86" s="104"/>
      <c r="L86" s="1"/>
      <c r="M86" s="1"/>
      <c r="N86" s="1"/>
      <c r="O86" s="1"/>
      <c r="P86" s="1"/>
      <c r="Q86" s="1"/>
      <c r="R86" s="1"/>
      <c r="S86" s="1"/>
      <c r="T86" s="1"/>
      <c r="U86" s="1"/>
      <c r="V86" s="1"/>
      <c r="W86" s="1"/>
      <c r="X86" s="1"/>
      <c r="Y86" s="1"/>
      <c r="Z86" s="1"/>
    </row>
    <row r="87" spans="1:26">
      <c r="A87" s="1"/>
      <c r="B87" s="1"/>
      <c r="C87" s="139"/>
      <c r="D87" s="1"/>
      <c r="E87" s="1"/>
      <c r="F87" s="1"/>
      <c r="G87" s="1"/>
      <c r="H87" s="1"/>
      <c r="I87" s="1"/>
      <c r="J87" s="1"/>
      <c r="K87" s="104"/>
      <c r="L87" s="1"/>
      <c r="M87" s="1"/>
      <c r="N87" s="1"/>
      <c r="O87" s="1"/>
      <c r="P87" s="1"/>
      <c r="Q87" s="1"/>
      <c r="R87" s="1"/>
      <c r="S87" s="1"/>
      <c r="T87" s="1"/>
      <c r="U87" s="1"/>
      <c r="V87" s="1"/>
      <c r="W87" s="1"/>
      <c r="X87" s="1"/>
      <c r="Y87" s="1"/>
      <c r="Z87" s="1"/>
    </row>
    <row r="88" spans="1:26">
      <c r="A88" s="1"/>
      <c r="B88" s="1"/>
      <c r="C88" s="139"/>
      <c r="D88" s="1"/>
      <c r="E88" s="1"/>
      <c r="F88" s="1"/>
      <c r="G88" s="1"/>
      <c r="H88" s="1"/>
      <c r="I88" s="1"/>
      <c r="J88" s="1"/>
      <c r="K88" s="104"/>
      <c r="L88" s="1"/>
      <c r="M88" s="1"/>
      <c r="N88" s="1"/>
      <c r="O88" s="1"/>
      <c r="P88" s="1"/>
      <c r="Q88" s="1"/>
      <c r="R88" s="1"/>
      <c r="S88" s="1"/>
      <c r="T88" s="1"/>
      <c r="U88" s="1"/>
      <c r="V88" s="1"/>
      <c r="W88" s="1"/>
      <c r="X88" s="1"/>
      <c r="Y88" s="1"/>
      <c r="Z88" s="1"/>
    </row>
    <row r="89" spans="1:26">
      <c r="A89" s="1"/>
      <c r="B89" s="1"/>
      <c r="C89" s="139"/>
      <c r="D89" s="1"/>
      <c r="E89" s="1"/>
      <c r="F89" s="1"/>
      <c r="G89" s="1"/>
      <c r="H89" s="1"/>
      <c r="I89" s="1"/>
      <c r="J89" s="1"/>
      <c r="K89" s="104"/>
      <c r="L89" s="1"/>
      <c r="M89" s="1"/>
      <c r="N89" s="1"/>
      <c r="O89" s="1"/>
      <c r="P89" s="1"/>
      <c r="Q89" s="1"/>
      <c r="R89" s="1"/>
      <c r="S89" s="1"/>
      <c r="T89" s="1"/>
      <c r="U89" s="1"/>
      <c r="V89" s="1"/>
      <c r="W89" s="1"/>
      <c r="X89" s="1"/>
      <c r="Y89" s="1"/>
      <c r="Z89" s="1"/>
    </row>
    <row r="90" spans="1:26">
      <c r="A90" s="1"/>
      <c r="B90" s="1"/>
      <c r="C90" s="139"/>
      <c r="D90" s="1"/>
      <c r="E90" s="1"/>
      <c r="F90" s="1"/>
      <c r="G90" s="1"/>
      <c r="H90" s="1"/>
      <c r="I90" s="1"/>
      <c r="J90" s="1"/>
      <c r="K90" s="104"/>
      <c r="L90" s="1"/>
      <c r="M90" s="1"/>
      <c r="N90" s="1"/>
      <c r="O90" s="1"/>
      <c r="P90" s="1"/>
      <c r="Q90" s="1"/>
      <c r="R90" s="1"/>
      <c r="S90" s="1"/>
      <c r="T90" s="1"/>
      <c r="U90" s="1"/>
      <c r="V90" s="1"/>
      <c r="W90" s="1"/>
      <c r="X90" s="1"/>
      <c r="Y90" s="1"/>
      <c r="Z90" s="1"/>
    </row>
    <row r="91" spans="1:26">
      <c r="A91" s="1"/>
      <c r="B91" s="1"/>
      <c r="C91" s="139"/>
      <c r="D91" s="1"/>
      <c r="E91" s="1"/>
      <c r="F91" s="1"/>
      <c r="G91" s="1"/>
      <c r="H91" s="1"/>
      <c r="I91" s="1"/>
      <c r="J91" s="1"/>
      <c r="K91" s="104"/>
      <c r="L91" s="1"/>
      <c r="M91" s="1"/>
      <c r="N91" s="1"/>
      <c r="O91" s="1"/>
      <c r="P91" s="1"/>
      <c r="Q91" s="1"/>
      <c r="R91" s="1"/>
      <c r="S91" s="1"/>
      <c r="T91" s="1"/>
      <c r="U91" s="1"/>
      <c r="V91" s="1"/>
      <c r="W91" s="1"/>
      <c r="X91" s="1"/>
      <c r="Y91" s="1"/>
      <c r="Z91" s="1"/>
    </row>
    <row r="92" spans="1:26">
      <c r="A92" s="1"/>
      <c r="B92" s="1"/>
      <c r="C92" s="139"/>
      <c r="D92" s="1"/>
      <c r="E92" s="1"/>
      <c r="F92" s="1"/>
      <c r="G92" s="1"/>
      <c r="H92" s="1"/>
      <c r="I92" s="1"/>
      <c r="J92" s="1"/>
      <c r="K92" s="104"/>
      <c r="L92" s="1"/>
      <c r="M92" s="1"/>
      <c r="N92" s="1"/>
      <c r="O92" s="1"/>
      <c r="P92" s="1"/>
      <c r="Q92" s="1"/>
      <c r="R92" s="1"/>
      <c r="S92" s="1"/>
      <c r="T92" s="1"/>
      <c r="U92" s="1"/>
      <c r="V92" s="1"/>
      <c r="W92" s="1"/>
      <c r="X92" s="1"/>
      <c r="Y92" s="1"/>
      <c r="Z92" s="1"/>
    </row>
    <row r="93" spans="1:26">
      <c r="A93" s="1"/>
      <c r="B93" s="1"/>
      <c r="C93" s="139"/>
      <c r="D93" s="1"/>
      <c r="E93" s="1"/>
      <c r="F93" s="1"/>
      <c r="G93" s="1"/>
      <c r="H93" s="1"/>
      <c r="I93" s="1"/>
      <c r="J93" s="1"/>
      <c r="K93" s="104"/>
      <c r="L93" s="1"/>
      <c r="M93" s="1"/>
      <c r="N93" s="1"/>
      <c r="O93" s="1"/>
      <c r="P93" s="1"/>
      <c r="Q93" s="1"/>
      <c r="R93" s="1"/>
      <c r="S93" s="1"/>
      <c r="T93" s="1"/>
      <c r="U93" s="1"/>
      <c r="V93" s="1"/>
      <c r="W93" s="1"/>
      <c r="X93" s="1"/>
      <c r="Y93" s="1"/>
      <c r="Z93" s="1"/>
    </row>
    <row r="94" spans="1:26">
      <c r="A94" s="1"/>
      <c r="B94" s="1"/>
      <c r="C94" s="139"/>
      <c r="D94" s="1"/>
      <c r="E94" s="1"/>
      <c r="F94" s="1"/>
      <c r="G94" s="1"/>
      <c r="H94" s="1"/>
      <c r="I94" s="1"/>
      <c r="J94" s="1"/>
      <c r="K94" s="104"/>
      <c r="L94" s="1"/>
      <c r="M94" s="1"/>
      <c r="N94" s="1"/>
      <c r="O94" s="1"/>
      <c r="P94" s="1"/>
      <c r="Q94" s="1"/>
      <c r="R94" s="1"/>
      <c r="S94" s="1"/>
      <c r="T94" s="1"/>
      <c r="U94" s="1"/>
      <c r="V94" s="1"/>
      <c r="W94" s="1"/>
      <c r="X94" s="1"/>
      <c r="Y94" s="1"/>
      <c r="Z94" s="1"/>
    </row>
    <row r="95" spans="1:26">
      <c r="A95" s="1"/>
      <c r="B95" s="1"/>
      <c r="C95" s="139"/>
      <c r="D95" s="1"/>
      <c r="E95" s="1"/>
      <c r="F95" s="1"/>
      <c r="G95" s="1"/>
      <c r="H95" s="1"/>
      <c r="I95" s="1"/>
      <c r="J95" s="1"/>
      <c r="K95" s="104"/>
      <c r="L95" s="1"/>
      <c r="M95" s="1"/>
      <c r="N95" s="1"/>
      <c r="O95" s="1"/>
      <c r="P95" s="1"/>
      <c r="Q95" s="1"/>
      <c r="R95" s="1"/>
      <c r="S95" s="1"/>
      <c r="T95" s="1"/>
      <c r="U95" s="1"/>
      <c r="V95" s="1"/>
      <c r="W95" s="1"/>
      <c r="X95" s="1"/>
      <c r="Y95" s="1"/>
      <c r="Z95" s="1"/>
    </row>
    <row r="96" spans="1:26">
      <c r="A96" s="1"/>
      <c r="B96" s="1"/>
      <c r="C96" s="139"/>
      <c r="D96" s="1"/>
      <c r="E96" s="1"/>
      <c r="F96" s="1"/>
      <c r="G96" s="1"/>
      <c r="H96" s="1"/>
      <c r="I96" s="1"/>
      <c r="J96" s="1"/>
      <c r="K96" s="104"/>
      <c r="L96" s="1"/>
      <c r="M96" s="1"/>
      <c r="N96" s="1"/>
      <c r="O96" s="1"/>
      <c r="P96" s="1"/>
      <c r="Q96" s="1"/>
      <c r="R96" s="1"/>
      <c r="S96" s="1"/>
      <c r="T96" s="1"/>
      <c r="U96" s="1"/>
      <c r="V96" s="1"/>
      <c r="W96" s="1"/>
      <c r="X96" s="1"/>
      <c r="Y96" s="1"/>
      <c r="Z96" s="1"/>
    </row>
    <row r="97" spans="1:26">
      <c r="A97" s="1"/>
      <c r="B97" s="1"/>
      <c r="C97" s="139"/>
      <c r="D97" s="1"/>
      <c r="E97" s="1"/>
      <c r="F97" s="1"/>
      <c r="G97" s="1"/>
      <c r="H97" s="1"/>
      <c r="I97" s="1"/>
      <c r="J97" s="1"/>
      <c r="K97" s="104"/>
      <c r="L97" s="1"/>
      <c r="M97" s="1"/>
      <c r="N97" s="1"/>
      <c r="O97" s="1"/>
      <c r="P97" s="1"/>
      <c r="Q97" s="1"/>
      <c r="R97" s="1"/>
      <c r="S97" s="1"/>
      <c r="T97" s="1"/>
      <c r="U97" s="1"/>
      <c r="V97" s="1"/>
      <c r="W97" s="1"/>
      <c r="X97" s="1"/>
      <c r="Y97" s="1"/>
      <c r="Z97" s="1"/>
    </row>
    <row r="98" spans="1:26">
      <c r="A98" s="1"/>
      <c r="B98" s="1"/>
      <c r="C98" s="139"/>
      <c r="D98" s="1"/>
      <c r="E98" s="1"/>
      <c r="F98" s="1"/>
      <c r="G98" s="1"/>
      <c r="H98" s="1"/>
      <c r="I98" s="1"/>
      <c r="J98" s="1"/>
      <c r="K98" s="104"/>
      <c r="L98" s="1"/>
      <c r="M98" s="1"/>
      <c r="N98" s="1"/>
      <c r="O98" s="1"/>
      <c r="P98" s="1"/>
      <c r="Q98" s="1"/>
      <c r="R98" s="1"/>
      <c r="S98" s="1"/>
      <c r="T98" s="1"/>
      <c r="U98" s="1"/>
      <c r="V98" s="1"/>
      <c r="W98" s="1"/>
      <c r="X98" s="1"/>
      <c r="Y98" s="1"/>
      <c r="Z98" s="1"/>
    </row>
    <row r="99" spans="1:26">
      <c r="A99" s="1"/>
      <c r="B99" s="1"/>
      <c r="C99" s="139"/>
      <c r="D99" s="1"/>
      <c r="E99" s="1"/>
      <c r="F99" s="1"/>
      <c r="G99" s="1"/>
      <c r="H99" s="1"/>
      <c r="I99" s="1"/>
      <c r="J99" s="1"/>
      <c r="K99" s="104"/>
      <c r="L99" s="1"/>
      <c r="M99" s="1"/>
      <c r="N99" s="1"/>
      <c r="O99" s="1"/>
      <c r="P99" s="1"/>
      <c r="Q99" s="1"/>
      <c r="R99" s="1"/>
      <c r="S99" s="1"/>
      <c r="T99" s="1"/>
      <c r="U99" s="1"/>
      <c r="V99" s="1"/>
      <c r="W99" s="1"/>
      <c r="X99" s="1"/>
      <c r="Y99" s="1"/>
      <c r="Z99" s="1"/>
    </row>
    <row r="100" spans="1:26">
      <c r="A100" s="1"/>
      <c r="B100" s="1"/>
      <c r="C100" s="139"/>
      <c r="D100" s="1"/>
      <c r="E100" s="1"/>
      <c r="F100" s="1"/>
      <c r="G100" s="1"/>
      <c r="H100" s="1"/>
      <c r="I100" s="1"/>
      <c r="J100" s="1"/>
      <c r="K100" s="104"/>
      <c r="L100" s="1"/>
      <c r="M100" s="1"/>
      <c r="N100" s="1"/>
      <c r="O100" s="1"/>
      <c r="P100" s="1"/>
      <c r="Q100" s="1"/>
      <c r="R100" s="1"/>
      <c r="S100" s="1"/>
      <c r="T100" s="1"/>
      <c r="U100" s="1"/>
      <c r="V100" s="1"/>
      <c r="W100" s="1"/>
      <c r="X100" s="1"/>
      <c r="Y100" s="1"/>
      <c r="Z100" s="1"/>
    </row>
    <row r="101" spans="1:26">
      <c r="A101" s="1"/>
      <c r="B101" s="1"/>
      <c r="C101" s="139"/>
      <c r="D101" s="1"/>
      <c r="E101" s="1"/>
      <c r="F101" s="1"/>
      <c r="G101" s="1"/>
      <c r="H101" s="1"/>
      <c r="I101" s="1"/>
      <c r="J101" s="1"/>
      <c r="K101" s="104"/>
      <c r="L101" s="1"/>
      <c r="M101" s="1"/>
      <c r="N101" s="1"/>
      <c r="O101" s="1"/>
      <c r="P101" s="1"/>
      <c r="Q101" s="1"/>
      <c r="R101" s="1"/>
      <c r="S101" s="1"/>
      <c r="T101" s="1"/>
      <c r="U101" s="1"/>
      <c r="V101" s="1"/>
      <c r="W101" s="1"/>
      <c r="X101" s="1"/>
      <c r="Y101" s="1"/>
      <c r="Z101" s="1"/>
    </row>
    <row r="102" spans="1:26">
      <c r="A102" s="1"/>
      <c r="B102" s="1"/>
      <c r="C102" s="139"/>
      <c r="D102" s="1"/>
      <c r="E102" s="1"/>
      <c r="F102" s="1"/>
      <c r="G102" s="1"/>
      <c r="H102" s="1"/>
      <c r="I102" s="1"/>
      <c r="J102" s="1"/>
      <c r="K102" s="104"/>
      <c r="L102" s="1"/>
      <c r="M102" s="1"/>
      <c r="N102" s="1"/>
      <c r="O102" s="1"/>
      <c r="P102" s="1"/>
      <c r="Q102" s="1"/>
      <c r="R102" s="1"/>
      <c r="S102" s="1"/>
      <c r="T102" s="1"/>
      <c r="U102" s="1"/>
      <c r="V102" s="1"/>
      <c r="W102" s="1"/>
      <c r="X102" s="1"/>
      <c r="Y102" s="1"/>
      <c r="Z102" s="1"/>
    </row>
    <row r="103" spans="1:26">
      <c r="A103" s="1"/>
      <c r="B103" s="1"/>
      <c r="C103" s="139"/>
      <c r="D103" s="1"/>
      <c r="E103" s="1"/>
      <c r="F103" s="1"/>
      <c r="G103" s="1"/>
      <c r="H103" s="1"/>
      <c r="I103" s="1"/>
      <c r="J103" s="1"/>
      <c r="K103" s="104"/>
      <c r="L103" s="1"/>
      <c r="M103" s="1"/>
      <c r="N103" s="1"/>
      <c r="O103" s="1"/>
      <c r="P103" s="1"/>
      <c r="Q103" s="1"/>
      <c r="R103" s="1"/>
      <c r="S103" s="1"/>
      <c r="T103" s="1"/>
      <c r="U103" s="1"/>
      <c r="V103" s="1"/>
      <c r="W103" s="1"/>
      <c r="X103" s="1"/>
      <c r="Y103" s="1"/>
      <c r="Z103" s="1"/>
    </row>
    <row r="104" spans="1:26">
      <c r="A104" s="1"/>
      <c r="B104" s="1"/>
      <c r="C104" s="139"/>
      <c r="D104" s="1"/>
      <c r="E104" s="1"/>
      <c r="F104" s="1"/>
      <c r="G104" s="1"/>
      <c r="H104" s="1"/>
      <c r="I104" s="1"/>
      <c r="J104" s="1"/>
      <c r="K104" s="104"/>
      <c r="L104" s="1"/>
      <c r="M104" s="1"/>
      <c r="N104" s="1"/>
      <c r="O104" s="1"/>
      <c r="P104" s="1"/>
      <c r="Q104" s="1"/>
      <c r="R104" s="1"/>
      <c r="S104" s="1"/>
      <c r="T104" s="1"/>
      <c r="U104" s="1"/>
      <c r="V104" s="1"/>
      <c r="W104" s="1"/>
      <c r="X104" s="1"/>
      <c r="Y104" s="1"/>
      <c r="Z104" s="1"/>
    </row>
    <row r="105" spans="1:26">
      <c r="A105" s="1"/>
      <c r="B105" s="1"/>
      <c r="C105" s="139"/>
      <c r="D105" s="1"/>
      <c r="E105" s="1"/>
      <c r="F105" s="1"/>
      <c r="G105" s="1"/>
      <c r="H105" s="1"/>
      <c r="I105" s="1"/>
      <c r="J105" s="1"/>
      <c r="K105" s="104"/>
      <c r="L105" s="1"/>
      <c r="M105" s="1"/>
      <c r="N105" s="1"/>
      <c r="O105" s="1"/>
      <c r="P105" s="1"/>
      <c r="Q105" s="1"/>
      <c r="R105" s="1"/>
      <c r="S105" s="1"/>
      <c r="T105" s="1"/>
      <c r="U105" s="1"/>
      <c r="V105" s="1"/>
      <c r="W105" s="1"/>
      <c r="X105" s="1"/>
      <c r="Y105" s="1"/>
      <c r="Z105" s="1"/>
    </row>
    <row r="106" spans="1:26">
      <c r="A106" s="1"/>
      <c r="B106" s="1"/>
      <c r="C106" s="139"/>
      <c r="D106" s="1"/>
      <c r="E106" s="1"/>
      <c r="F106" s="1"/>
      <c r="G106" s="1"/>
      <c r="H106" s="1"/>
      <c r="I106" s="1"/>
      <c r="J106" s="1"/>
      <c r="K106" s="104"/>
      <c r="L106" s="1"/>
      <c r="M106" s="1"/>
      <c r="N106" s="1"/>
      <c r="O106" s="1"/>
      <c r="P106" s="1"/>
      <c r="Q106" s="1"/>
      <c r="R106" s="1"/>
      <c r="S106" s="1"/>
      <c r="T106" s="1"/>
      <c r="U106" s="1"/>
      <c r="V106" s="1"/>
      <c r="W106" s="1"/>
      <c r="X106" s="1"/>
      <c r="Y106" s="1"/>
      <c r="Z106" s="1"/>
    </row>
    <row r="107" spans="1:26">
      <c r="A107" s="1"/>
      <c r="B107" s="1"/>
      <c r="C107" s="139"/>
      <c r="D107" s="1"/>
      <c r="E107" s="1"/>
      <c r="F107" s="1"/>
      <c r="G107" s="1"/>
      <c r="H107" s="1"/>
      <c r="I107" s="1"/>
      <c r="J107" s="1"/>
      <c r="K107" s="104"/>
      <c r="L107" s="1"/>
      <c r="M107" s="1"/>
      <c r="N107" s="1"/>
      <c r="O107" s="1"/>
      <c r="P107" s="1"/>
      <c r="Q107" s="1"/>
      <c r="R107" s="1"/>
      <c r="S107" s="1"/>
      <c r="T107" s="1"/>
      <c r="U107" s="1"/>
      <c r="V107" s="1"/>
      <c r="W107" s="1"/>
      <c r="X107" s="1"/>
      <c r="Y107" s="1"/>
      <c r="Z107" s="1"/>
    </row>
    <row r="108" spans="1:26">
      <c r="A108" s="1"/>
      <c r="B108" s="1"/>
      <c r="C108" s="139"/>
      <c r="D108" s="1"/>
      <c r="E108" s="1"/>
      <c r="F108" s="1"/>
      <c r="G108" s="1"/>
      <c r="H108" s="1"/>
      <c r="I108" s="1"/>
      <c r="J108" s="1"/>
      <c r="K108" s="104"/>
      <c r="L108" s="1"/>
      <c r="M108" s="1"/>
      <c r="N108" s="1"/>
      <c r="O108" s="1"/>
      <c r="P108" s="1"/>
      <c r="Q108" s="1"/>
      <c r="R108" s="1"/>
      <c r="S108" s="1"/>
      <c r="T108" s="1"/>
      <c r="U108" s="1"/>
      <c r="V108" s="1"/>
      <c r="W108" s="1"/>
      <c r="X108" s="1"/>
      <c r="Y108" s="1"/>
      <c r="Z108" s="1"/>
    </row>
    <row r="109" spans="1:26">
      <c r="A109" s="1"/>
      <c r="B109" s="1"/>
      <c r="C109" s="139"/>
      <c r="D109" s="1"/>
      <c r="E109" s="1"/>
      <c r="F109" s="1"/>
      <c r="G109" s="1"/>
      <c r="H109" s="1"/>
      <c r="I109" s="1"/>
      <c r="J109" s="1"/>
      <c r="K109" s="104"/>
      <c r="L109" s="1"/>
      <c r="M109" s="1"/>
      <c r="N109" s="1"/>
      <c r="O109" s="1"/>
      <c r="P109" s="1"/>
      <c r="Q109" s="1"/>
      <c r="R109" s="1"/>
      <c r="S109" s="1"/>
      <c r="T109" s="1"/>
      <c r="U109" s="1"/>
      <c r="V109" s="1"/>
      <c r="W109" s="1"/>
      <c r="X109" s="1"/>
      <c r="Y109" s="1"/>
      <c r="Z109" s="1"/>
    </row>
    <row r="110" spans="1:26">
      <c r="A110" s="1"/>
      <c r="B110" s="1"/>
      <c r="C110" s="139"/>
      <c r="D110" s="1"/>
      <c r="E110" s="1"/>
      <c r="F110" s="1"/>
      <c r="G110" s="1"/>
      <c r="H110" s="1"/>
      <c r="I110" s="1"/>
      <c r="J110" s="1"/>
      <c r="K110" s="104"/>
      <c r="L110" s="1"/>
      <c r="M110" s="1"/>
      <c r="N110" s="1"/>
      <c r="O110" s="1"/>
      <c r="P110" s="1"/>
      <c r="Q110" s="1"/>
      <c r="R110" s="1"/>
      <c r="S110" s="1"/>
      <c r="T110" s="1"/>
      <c r="U110" s="1"/>
      <c r="V110" s="1"/>
      <c r="W110" s="1"/>
      <c r="X110" s="1"/>
      <c r="Y110" s="1"/>
      <c r="Z110" s="1"/>
    </row>
    <row r="111" spans="1:26">
      <c r="A111" s="1"/>
      <c r="B111" s="1"/>
      <c r="C111" s="139"/>
      <c r="D111" s="1"/>
      <c r="E111" s="1"/>
      <c r="F111" s="1"/>
      <c r="G111" s="1"/>
      <c r="H111" s="1"/>
      <c r="I111" s="1"/>
      <c r="J111" s="1"/>
      <c r="K111" s="104"/>
      <c r="L111" s="1"/>
      <c r="M111" s="1"/>
      <c r="N111" s="1"/>
      <c r="O111" s="1"/>
      <c r="P111" s="1"/>
      <c r="Q111" s="1"/>
      <c r="R111" s="1"/>
      <c r="S111" s="1"/>
      <c r="T111" s="1"/>
      <c r="U111" s="1"/>
      <c r="V111" s="1"/>
      <c r="W111" s="1"/>
      <c r="X111" s="1"/>
      <c r="Y111" s="1"/>
      <c r="Z111" s="1"/>
    </row>
    <row r="112" spans="1:26">
      <c r="A112" s="1"/>
      <c r="B112" s="1"/>
      <c r="C112" s="139"/>
      <c r="D112" s="1"/>
      <c r="E112" s="1"/>
      <c r="F112" s="1"/>
      <c r="G112" s="1"/>
      <c r="H112" s="1"/>
      <c r="I112" s="1"/>
      <c r="J112" s="1"/>
      <c r="K112" s="104"/>
      <c r="L112" s="1"/>
      <c r="M112" s="1"/>
      <c r="N112" s="1"/>
      <c r="O112" s="1"/>
      <c r="P112" s="1"/>
      <c r="Q112" s="1"/>
      <c r="R112" s="1"/>
      <c r="S112" s="1"/>
      <c r="T112" s="1"/>
      <c r="U112" s="1"/>
      <c r="V112" s="1"/>
      <c r="W112" s="1"/>
      <c r="X112" s="1"/>
      <c r="Y112" s="1"/>
      <c r="Z112" s="1"/>
    </row>
    <row r="113" spans="1:26">
      <c r="A113" s="1"/>
      <c r="B113" s="1"/>
      <c r="C113" s="139"/>
      <c r="D113" s="1"/>
      <c r="E113" s="1"/>
      <c r="F113" s="1"/>
      <c r="G113" s="1"/>
      <c r="H113" s="1"/>
      <c r="I113" s="1"/>
      <c r="J113" s="1"/>
      <c r="K113" s="104"/>
      <c r="L113" s="1"/>
      <c r="M113" s="1"/>
      <c r="N113" s="1"/>
      <c r="O113" s="1"/>
      <c r="P113" s="1"/>
      <c r="Q113" s="1"/>
      <c r="R113" s="1"/>
      <c r="S113" s="1"/>
      <c r="T113" s="1"/>
      <c r="U113" s="1"/>
      <c r="V113" s="1"/>
      <c r="W113" s="1"/>
      <c r="X113" s="1"/>
      <c r="Y113" s="1"/>
      <c r="Z113" s="1"/>
    </row>
    <row r="114" spans="1:26">
      <c r="A114" s="1"/>
      <c r="B114" s="1"/>
      <c r="C114" s="139"/>
      <c r="D114" s="1"/>
      <c r="E114" s="1"/>
      <c r="F114" s="1"/>
      <c r="G114" s="1"/>
      <c r="H114" s="1"/>
      <c r="I114" s="1"/>
      <c r="J114" s="1"/>
      <c r="K114" s="104"/>
      <c r="L114" s="1"/>
      <c r="M114" s="1"/>
      <c r="N114" s="1"/>
      <c r="O114" s="1"/>
      <c r="P114" s="1"/>
      <c r="Q114" s="1"/>
      <c r="R114" s="1"/>
      <c r="S114" s="1"/>
      <c r="T114" s="1"/>
      <c r="U114" s="1"/>
      <c r="V114" s="1"/>
      <c r="W114" s="1"/>
      <c r="X114" s="1"/>
      <c r="Y114" s="1"/>
      <c r="Z114" s="1"/>
    </row>
    <row r="115" spans="1:26">
      <c r="A115" s="1"/>
      <c r="B115" s="1"/>
      <c r="C115" s="139"/>
      <c r="D115" s="1"/>
      <c r="E115" s="1"/>
      <c r="F115" s="1"/>
      <c r="G115" s="1"/>
      <c r="H115" s="1"/>
      <c r="I115" s="1"/>
      <c r="J115" s="1"/>
      <c r="K115" s="104"/>
      <c r="L115" s="1"/>
      <c r="M115" s="1"/>
      <c r="N115" s="1"/>
      <c r="O115" s="1"/>
      <c r="P115" s="1"/>
      <c r="Q115" s="1"/>
      <c r="R115" s="1"/>
      <c r="S115" s="1"/>
      <c r="T115" s="1"/>
      <c r="U115" s="1"/>
      <c r="V115" s="1"/>
      <c r="W115" s="1"/>
      <c r="X115" s="1"/>
      <c r="Y115" s="1"/>
      <c r="Z115" s="1"/>
    </row>
    <row r="116" spans="1:26">
      <c r="A116" s="1"/>
      <c r="B116" s="1"/>
      <c r="C116" s="139"/>
      <c r="D116" s="1"/>
      <c r="E116" s="1"/>
      <c r="F116" s="1"/>
      <c r="G116" s="1"/>
      <c r="H116" s="1"/>
      <c r="I116" s="1"/>
      <c r="J116" s="1"/>
      <c r="K116" s="104"/>
      <c r="L116" s="1"/>
      <c r="M116" s="1"/>
      <c r="N116" s="1"/>
      <c r="O116" s="1"/>
      <c r="P116" s="1"/>
      <c r="Q116" s="1"/>
      <c r="R116" s="1"/>
      <c r="S116" s="1"/>
      <c r="T116" s="1"/>
      <c r="U116" s="1"/>
      <c r="V116" s="1"/>
      <c r="W116" s="1"/>
      <c r="X116" s="1"/>
      <c r="Y116" s="1"/>
      <c r="Z116" s="1"/>
    </row>
    <row r="117" spans="1:26">
      <c r="A117" s="1"/>
      <c r="B117" s="1"/>
      <c r="C117" s="139"/>
      <c r="D117" s="1"/>
      <c r="E117" s="1"/>
      <c r="F117" s="1"/>
      <c r="G117" s="1"/>
      <c r="H117" s="1"/>
      <c r="I117" s="1"/>
      <c r="J117" s="1"/>
      <c r="K117" s="104"/>
      <c r="L117" s="1"/>
      <c r="M117" s="1"/>
      <c r="N117" s="1"/>
      <c r="O117" s="1"/>
      <c r="P117" s="1"/>
      <c r="Q117" s="1"/>
      <c r="R117" s="1"/>
      <c r="S117" s="1"/>
      <c r="T117" s="1"/>
      <c r="U117" s="1"/>
      <c r="V117" s="1"/>
      <c r="W117" s="1"/>
      <c r="X117" s="1"/>
      <c r="Y117" s="1"/>
      <c r="Z117" s="1"/>
    </row>
    <row r="118" spans="1:26">
      <c r="A118" s="1"/>
      <c r="B118" s="1"/>
      <c r="C118" s="139"/>
      <c r="D118" s="1"/>
      <c r="E118" s="1"/>
      <c r="F118" s="1"/>
      <c r="G118" s="1"/>
      <c r="H118" s="1"/>
      <c r="I118" s="1"/>
      <c r="J118" s="1"/>
      <c r="K118" s="104"/>
      <c r="L118" s="1"/>
      <c r="M118" s="1"/>
      <c r="N118" s="1"/>
      <c r="O118" s="1"/>
      <c r="P118" s="1"/>
      <c r="Q118" s="1"/>
      <c r="R118" s="1"/>
      <c r="S118" s="1"/>
      <c r="T118" s="1"/>
      <c r="U118" s="1"/>
      <c r="V118" s="1"/>
      <c r="W118" s="1"/>
      <c r="X118" s="1"/>
      <c r="Y118" s="1"/>
      <c r="Z118" s="1"/>
    </row>
    <row r="119" spans="1:26">
      <c r="A119" s="1"/>
      <c r="B119" s="1"/>
      <c r="C119" s="139"/>
      <c r="D119" s="1"/>
      <c r="E119" s="1"/>
      <c r="F119" s="1"/>
      <c r="G119" s="1"/>
      <c r="H119" s="1"/>
      <c r="I119" s="1"/>
      <c r="J119" s="1"/>
      <c r="K119" s="104"/>
      <c r="L119" s="1"/>
      <c r="M119" s="1"/>
      <c r="N119" s="1"/>
      <c r="O119" s="1"/>
      <c r="P119" s="1"/>
      <c r="Q119" s="1"/>
      <c r="R119" s="1"/>
      <c r="S119" s="1"/>
      <c r="T119" s="1"/>
      <c r="U119" s="1"/>
      <c r="V119" s="1"/>
      <c r="W119" s="1"/>
      <c r="X119" s="1"/>
      <c r="Y119" s="1"/>
      <c r="Z119" s="1"/>
    </row>
    <row r="120" spans="1:26">
      <c r="A120" s="1"/>
      <c r="B120" s="1"/>
      <c r="C120" s="139"/>
      <c r="D120" s="1"/>
      <c r="E120" s="1"/>
      <c r="F120" s="1"/>
      <c r="G120" s="1"/>
      <c r="H120" s="1"/>
      <c r="I120" s="1"/>
      <c r="J120" s="1"/>
      <c r="K120" s="104"/>
      <c r="L120" s="1"/>
      <c r="M120" s="1"/>
      <c r="N120" s="1"/>
      <c r="O120" s="1"/>
      <c r="P120" s="1"/>
      <c r="Q120" s="1"/>
      <c r="R120" s="1"/>
      <c r="S120" s="1"/>
      <c r="T120" s="1"/>
      <c r="U120" s="1"/>
      <c r="V120" s="1"/>
      <c r="W120" s="1"/>
      <c r="X120" s="1"/>
      <c r="Y120" s="1"/>
      <c r="Z120" s="1"/>
    </row>
    <row r="121" spans="1:26">
      <c r="A121" s="1"/>
      <c r="B121" s="1"/>
      <c r="C121" s="139"/>
      <c r="D121" s="1"/>
      <c r="E121" s="1"/>
      <c r="F121" s="1"/>
      <c r="G121" s="1"/>
      <c r="H121" s="1"/>
      <c r="I121" s="1"/>
      <c r="J121" s="1"/>
      <c r="K121" s="104"/>
      <c r="L121" s="1"/>
      <c r="M121" s="1"/>
      <c r="N121" s="1"/>
      <c r="O121" s="1"/>
      <c r="P121" s="1"/>
      <c r="Q121" s="1"/>
      <c r="R121" s="1"/>
      <c r="S121" s="1"/>
      <c r="T121" s="1"/>
      <c r="U121" s="1"/>
      <c r="V121" s="1"/>
      <c r="W121" s="1"/>
      <c r="X121" s="1"/>
      <c r="Y121" s="1"/>
      <c r="Z121" s="1"/>
    </row>
    <row r="122" spans="1:26">
      <c r="A122" s="1"/>
      <c r="B122" s="1"/>
      <c r="C122" s="139"/>
      <c r="D122" s="1"/>
      <c r="E122" s="1"/>
      <c r="F122" s="1"/>
      <c r="G122" s="1"/>
      <c r="H122" s="1"/>
      <c r="I122" s="1"/>
      <c r="J122" s="1"/>
      <c r="K122" s="104"/>
      <c r="L122" s="1"/>
      <c r="M122" s="1"/>
      <c r="N122" s="1"/>
      <c r="O122" s="1"/>
      <c r="P122" s="1"/>
      <c r="Q122" s="1"/>
      <c r="R122" s="1"/>
      <c r="S122" s="1"/>
      <c r="T122" s="1"/>
      <c r="U122" s="1"/>
      <c r="V122" s="1"/>
      <c r="W122" s="1"/>
      <c r="X122" s="1"/>
      <c r="Y122" s="1"/>
      <c r="Z122" s="1"/>
    </row>
    <row r="123" spans="1:26">
      <c r="A123" s="1"/>
      <c r="B123" s="1"/>
      <c r="C123" s="139"/>
      <c r="D123" s="1"/>
      <c r="E123" s="1"/>
      <c r="F123" s="1"/>
      <c r="G123" s="1"/>
      <c r="H123" s="1"/>
      <c r="I123" s="1"/>
      <c r="J123" s="1"/>
      <c r="K123" s="104"/>
      <c r="L123" s="1"/>
      <c r="M123" s="1"/>
      <c r="N123" s="1"/>
      <c r="O123" s="1"/>
      <c r="P123" s="1"/>
      <c r="Q123" s="1"/>
      <c r="R123" s="1"/>
      <c r="S123" s="1"/>
      <c r="T123" s="1"/>
      <c r="U123" s="1"/>
      <c r="V123" s="1"/>
      <c r="W123" s="1"/>
      <c r="X123" s="1"/>
      <c r="Y123" s="1"/>
      <c r="Z123" s="1"/>
    </row>
    <row r="124" spans="1:26">
      <c r="A124" s="1"/>
      <c r="B124" s="1"/>
      <c r="C124" s="139"/>
      <c r="D124" s="1"/>
      <c r="E124" s="1"/>
      <c r="F124" s="1"/>
      <c r="G124" s="1"/>
      <c r="H124" s="1"/>
      <c r="I124" s="1"/>
      <c r="J124" s="1"/>
      <c r="K124" s="104"/>
      <c r="L124" s="1"/>
      <c r="M124" s="1"/>
      <c r="N124" s="1"/>
      <c r="O124" s="1"/>
      <c r="P124" s="1"/>
      <c r="Q124" s="1"/>
      <c r="R124" s="1"/>
      <c r="S124" s="1"/>
      <c r="T124" s="1"/>
      <c r="U124" s="1"/>
      <c r="V124" s="1"/>
      <c r="W124" s="1"/>
      <c r="X124" s="1"/>
      <c r="Y124" s="1"/>
      <c r="Z124" s="1"/>
    </row>
    <row r="125" spans="1:26">
      <c r="A125" s="1"/>
      <c r="B125" s="1"/>
      <c r="C125" s="139"/>
      <c r="D125" s="1"/>
      <c r="E125" s="1"/>
      <c r="F125" s="1"/>
      <c r="G125" s="1"/>
      <c r="H125" s="1"/>
      <c r="I125" s="1"/>
      <c r="J125" s="1"/>
      <c r="K125" s="104"/>
      <c r="L125" s="1"/>
      <c r="M125" s="1"/>
      <c r="N125" s="1"/>
      <c r="O125" s="1"/>
      <c r="P125" s="1"/>
      <c r="Q125" s="1"/>
      <c r="R125" s="1"/>
      <c r="S125" s="1"/>
      <c r="T125" s="1"/>
      <c r="U125" s="1"/>
      <c r="V125" s="1"/>
      <c r="W125" s="1"/>
      <c r="X125" s="1"/>
      <c r="Y125" s="1"/>
      <c r="Z125" s="1"/>
    </row>
    <row r="126" spans="1:26">
      <c r="A126" s="1"/>
      <c r="B126" s="1"/>
      <c r="C126" s="139"/>
      <c r="D126" s="1"/>
      <c r="E126" s="1"/>
      <c r="F126" s="1"/>
      <c r="G126" s="1"/>
      <c r="H126" s="1"/>
      <c r="I126" s="1"/>
      <c r="J126" s="1"/>
      <c r="K126" s="104"/>
      <c r="L126" s="1"/>
      <c r="M126" s="1"/>
      <c r="N126" s="1"/>
      <c r="O126" s="1"/>
      <c r="P126" s="1"/>
      <c r="Q126" s="1"/>
      <c r="R126" s="1"/>
      <c r="S126" s="1"/>
      <c r="T126" s="1"/>
      <c r="U126" s="1"/>
      <c r="V126" s="1"/>
      <c r="W126" s="1"/>
      <c r="X126" s="1"/>
      <c r="Y126" s="1"/>
      <c r="Z126" s="1"/>
    </row>
    <row r="127" spans="1:26">
      <c r="A127" s="1"/>
      <c r="B127" s="1"/>
      <c r="C127" s="139"/>
      <c r="D127" s="1"/>
      <c r="E127" s="1"/>
      <c r="F127" s="1"/>
      <c r="G127" s="1"/>
      <c r="H127" s="1"/>
      <c r="I127" s="1"/>
      <c r="J127" s="1"/>
      <c r="K127" s="104"/>
      <c r="L127" s="1"/>
      <c r="M127" s="1"/>
      <c r="N127" s="1"/>
      <c r="O127" s="1"/>
      <c r="P127" s="1"/>
      <c r="Q127" s="1"/>
      <c r="R127" s="1"/>
      <c r="S127" s="1"/>
      <c r="T127" s="1"/>
      <c r="U127" s="1"/>
      <c r="V127" s="1"/>
      <c r="W127" s="1"/>
      <c r="X127" s="1"/>
      <c r="Y127" s="1"/>
      <c r="Z127" s="1"/>
    </row>
    <row r="128" spans="1:26">
      <c r="A128" s="1"/>
      <c r="B128" s="1"/>
      <c r="C128" s="139"/>
      <c r="D128" s="1"/>
      <c r="E128" s="1"/>
      <c r="F128" s="1"/>
      <c r="G128" s="1"/>
      <c r="H128" s="1"/>
      <c r="I128" s="1"/>
      <c r="J128" s="1"/>
      <c r="K128" s="104"/>
      <c r="L128" s="1"/>
      <c r="M128" s="1"/>
      <c r="N128" s="1"/>
      <c r="O128" s="1"/>
      <c r="P128" s="1"/>
      <c r="Q128" s="1"/>
      <c r="R128" s="1"/>
      <c r="S128" s="1"/>
      <c r="T128" s="1"/>
      <c r="U128" s="1"/>
      <c r="V128" s="1"/>
      <c r="W128" s="1"/>
      <c r="X128" s="1"/>
      <c r="Y128" s="1"/>
      <c r="Z128" s="1"/>
    </row>
    <row r="129" spans="1:26">
      <c r="A129" s="1"/>
      <c r="B129" s="1"/>
      <c r="C129" s="139"/>
      <c r="D129" s="1"/>
      <c r="E129" s="1"/>
      <c r="F129" s="1"/>
      <c r="G129" s="1"/>
      <c r="H129" s="1"/>
      <c r="I129" s="1"/>
      <c r="J129" s="1"/>
      <c r="K129" s="104"/>
      <c r="L129" s="1"/>
      <c r="M129" s="1"/>
      <c r="N129" s="1"/>
      <c r="O129" s="1"/>
      <c r="P129" s="1"/>
      <c r="Q129" s="1"/>
      <c r="R129" s="1"/>
      <c r="S129" s="1"/>
      <c r="T129" s="1"/>
      <c r="U129" s="1"/>
      <c r="V129" s="1"/>
      <c r="W129" s="1"/>
      <c r="X129" s="1"/>
      <c r="Y129" s="1"/>
      <c r="Z129" s="1"/>
    </row>
    <row r="130" spans="1:26">
      <c r="A130" s="1"/>
      <c r="B130" s="1"/>
      <c r="C130" s="139"/>
      <c r="D130" s="1"/>
      <c r="E130" s="1"/>
      <c r="F130" s="1"/>
      <c r="G130" s="1"/>
      <c r="H130" s="1"/>
      <c r="I130" s="1"/>
      <c r="J130" s="1"/>
      <c r="K130" s="104"/>
      <c r="L130" s="1"/>
      <c r="M130" s="1"/>
      <c r="N130" s="1"/>
      <c r="O130" s="1"/>
      <c r="P130" s="1"/>
      <c r="Q130" s="1"/>
      <c r="R130" s="1"/>
      <c r="S130" s="1"/>
      <c r="T130" s="1"/>
      <c r="U130" s="1"/>
      <c r="V130" s="1"/>
      <c r="W130" s="1"/>
      <c r="X130" s="1"/>
      <c r="Y130" s="1"/>
      <c r="Z130" s="1"/>
    </row>
    <row r="131" spans="1:26">
      <c r="A131" s="1"/>
      <c r="B131" s="1"/>
      <c r="C131" s="139"/>
      <c r="D131" s="1"/>
      <c r="E131" s="1"/>
      <c r="F131" s="1"/>
      <c r="G131" s="1"/>
      <c r="H131" s="1"/>
      <c r="I131" s="1"/>
      <c r="J131" s="1"/>
      <c r="K131" s="104"/>
      <c r="L131" s="1"/>
      <c r="M131" s="1"/>
      <c r="N131" s="1"/>
      <c r="O131" s="1"/>
      <c r="P131" s="1"/>
      <c r="Q131" s="1"/>
      <c r="R131" s="1"/>
      <c r="S131" s="1"/>
      <c r="T131" s="1"/>
      <c r="U131" s="1"/>
      <c r="V131" s="1"/>
      <c r="W131" s="1"/>
      <c r="X131" s="1"/>
      <c r="Y131" s="1"/>
      <c r="Z131" s="1"/>
    </row>
    <row r="132" spans="1:26">
      <c r="A132" s="1"/>
      <c r="B132" s="1"/>
      <c r="C132" s="139"/>
      <c r="D132" s="1"/>
      <c r="E132" s="1"/>
      <c r="F132" s="1"/>
      <c r="G132" s="1"/>
      <c r="H132" s="1"/>
      <c r="I132" s="1"/>
      <c r="J132" s="1"/>
      <c r="K132" s="104"/>
      <c r="L132" s="1"/>
      <c r="M132" s="1"/>
      <c r="N132" s="1"/>
      <c r="O132" s="1"/>
      <c r="P132" s="1"/>
      <c r="Q132" s="1"/>
      <c r="R132" s="1"/>
      <c r="S132" s="1"/>
      <c r="T132" s="1"/>
      <c r="U132" s="1"/>
      <c r="V132" s="1"/>
      <c r="W132" s="1"/>
      <c r="X132" s="1"/>
      <c r="Y132" s="1"/>
      <c r="Z132" s="1"/>
    </row>
    <row r="133" spans="1:26">
      <c r="A133" s="1"/>
      <c r="B133" s="1"/>
      <c r="C133" s="139"/>
      <c r="D133" s="1"/>
      <c r="E133" s="1"/>
      <c r="F133" s="1"/>
      <c r="G133" s="1"/>
      <c r="H133" s="1"/>
      <c r="I133" s="1"/>
      <c r="J133" s="1"/>
      <c r="K133" s="104"/>
      <c r="L133" s="1"/>
      <c r="M133" s="1"/>
      <c r="N133" s="1"/>
      <c r="O133" s="1"/>
      <c r="P133" s="1"/>
      <c r="Q133" s="1"/>
      <c r="R133" s="1"/>
      <c r="S133" s="1"/>
      <c r="T133" s="1"/>
      <c r="U133" s="1"/>
      <c r="V133" s="1"/>
      <c r="W133" s="1"/>
      <c r="X133" s="1"/>
      <c r="Y133" s="1"/>
      <c r="Z133" s="1"/>
    </row>
    <row r="134" spans="1:26">
      <c r="A134" s="1"/>
      <c r="B134" s="1"/>
      <c r="C134" s="139"/>
      <c r="D134" s="1"/>
      <c r="E134" s="1"/>
      <c r="F134" s="1"/>
      <c r="G134" s="1"/>
      <c r="H134" s="1"/>
      <c r="I134" s="1"/>
      <c r="J134" s="1"/>
      <c r="K134" s="104"/>
      <c r="L134" s="1"/>
      <c r="M134" s="1"/>
      <c r="N134" s="1"/>
      <c r="O134" s="1"/>
      <c r="P134" s="1"/>
      <c r="Q134" s="1"/>
      <c r="R134" s="1"/>
      <c r="S134" s="1"/>
      <c r="T134" s="1"/>
      <c r="U134" s="1"/>
      <c r="V134" s="1"/>
      <c r="W134" s="1"/>
      <c r="X134" s="1"/>
      <c r="Y134" s="1"/>
      <c r="Z134" s="1"/>
    </row>
    <row r="135" spans="1:26">
      <c r="A135" s="1"/>
      <c r="B135" s="1"/>
      <c r="C135" s="139"/>
      <c r="D135" s="1"/>
      <c r="E135" s="1"/>
      <c r="F135" s="1"/>
      <c r="G135" s="1"/>
      <c r="H135" s="1"/>
      <c r="I135" s="1"/>
      <c r="J135" s="1"/>
      <c r="K135" s="104"/>
      <c r="L135" s="1"/>
      <c r="M135" s="1"/>
      <c r="N135" s="1"/>
      <c r="O135" s="1"/>
      <c r="P135" s="1"/>
      <c r="Q135" s="1"/>
      <c r="R135" s="1"/>
      <c r="S135" s="1"/>
      <c r="T135" s="1"/>
      <c r="U135" s="1"/>
      <c r="V135" s="1"/>
      <c r="W135" s="1"/>
      <c r="X135" s="1"/>
      <c r="Y135" s="1"/>
      <c r="Z135" s="1"/>
    </row>
    <row r="136" spans="1:26">
      <c r="A136" s="1"/>
      <c r="B136" s="1"/>
      <c r="C136" s="139"/>
      <c r="D136" s="1"/>
      <c r="E136" s="1"/>
      <c r="F136" s="1"/>
      <c r="G136" s="1"/>
      <c r="H136" s="1"/>
      <c r="I136" s="1"/>
      <c r="J136" s="1"/>
      <c r="K136" s="104"/>
      <c r="L136" s="1"/>
      <c r="M136" s="1"/>
      <c r="N136" s="1"/>
      <c r="O136" s="1"/>
      <c r="P136" s="1"/>
      <c r="Q136" s="1"/>
      <c r="R136" s="1"/>
      <c r="S136" s="1"/>
      <c r="T136" s="1"/>
      <c r="U136" s="1"/>
      <c r="V136" s="1"/>
      <c r="W136" s="1"/>
      <c r="X136" s="1"/>
      <c r="Y136" s="1"/>
      <c r="Z136" s="1"/>
    </row>
    <row r="137" spans="1:26">
      <c r="A137" s="1"/>
      <c r="B137" s="1"/>
      <c r="C137" s="139"/>
      <c r="D137" s="1"/>
      <c r="E137" s="1"/>
      <c r="F137" s="1"/>
      <c r="G137" s="1"/>
      <c r="H137" s="1"/>
      <c r="I137" s="1"/>
      <c r="J137" s="1"/>
      <c r="K137" s="104"/>
      <c r="L137" s="1"/>
      <c r="M137" s="1"/>
      <c r="N137" s="1"/>
      <c r="O137" s="1"/>
      <c r="P137" s="1"/>
      <c r="Q137" s="1"/>
      <c r="R137" s="1"/>
      <c r="S137" s="1"/>
      <c r="T137" s="1"/>
      <c r="U137" s="1"/>
      <c r="V137" s="1"/>
      <c r="W137" s="1"/>
      <c r="X137" s="1"/>
      <c r="Y137" s="1"/>
      <c r="Z137" s="1"/>
    </row>
    <row r="138" spans="1:26">
      <c r="A138" s="1"/>
      <c r="B138" s="1"/>
      <c r="C138" s="139"/>
      <c r="D138" s="1"/>
      <c r="E138" s="1"/>
      <c r="F138" s="1"/>
      <c r="G138" s="1"/>
      <c r="H138" s="1"/>
      <c r="I138" s="1"/>
      <c r="J138" s="1"/>
      <c r="K138" s="104"/>
      <c r="L138" s="1"/>
      <c r="M138" s="1"/>
      <c r="N138" s="1"/>
      <c r="O138" s="1"/>
      <c r="P138" s="1"/>
      <c r="Q138" s="1"/>
      <c r="R138" s="1"/>
      <c r="S138" s="1"/>
      <c r="T138" s="1"/>
      <c r="U138" s="1"/>
      <c r="V138" s="1"/>
      <c r="W138" s="1"/>
      <c r="X138" s="1"/>
      <c r="Y138" s="1"/>
      <c r="Z138" s="1"/>
    </row>
    <row r="139" spans="1:26">
      <c r="A139" s="1"/>
      <c r="B139" s="1"/>
      <c r="C139" s="139"/>
      <c r="D139" s="1"/>
      <c r="E139" s="1"/>
      <c r="F139" s="1"/>
      <c r="G139" s="1"/>
      <c r="H139" s="1"/>
      <c r="I139" s="1"/>
      <c r="J139" s="1"/>
      <c r="K139" s="104"/>
      <c r="L139" s="1"/>
      <c r="M139" s="1"/>
      <c r="N139" s="1"/>
      <c r="O139" s="1"/>
      <c r="P139" s="1"/>
      <c r="Q139" s="1"/>
      <c r="R139" s="1"/>
      <c r="S139" s="1"/>
      <c r="T139" s="1"/>
      <c r="U139" s="1"/>
      <c r="V139" s="1"/>
      <c r="W139" s="1"/>
      <c r="X139" s="1"/>
      <c r="Y139" s="1"/>
      <c r="Z139" s="1"/>
    </row>
    <row r="140" spans="1:26">
      <c r="A140" s="1"/>
      <c r="B140" s="1"/>
      <c r="C140" s="139"/>
      <c r="D140" s="1"/>
      <c r="E140" s="1"/>
      <c r="F140" s="1"/>
      <c r="G140" s="1"/>
      <c r="H140" s="1"/>
      <c r="I140" s="1"/>
      <c r="J140" s="1"/>
      <c r="K140" s="104"/>
      <c r="L140" s="1"/>
      <c r="M140" s="1"/>
      <c r="N140" s="1"/>
      <c r="O140" s="1"/>
      <c r="P140" s="1"/>
      <c r="Q140" s="1"/>
      <c r="R140" s="1"/>
      <c r="S140" s="1"/>
      <c r="T140" s="1"/>
      <c r="U140" s="1"/>
      <c r="V140" s="1"/>
      <c r="W140" s="1"/>
      <c r="X140" s="1"/>
      <c r="Y140" s="1"/>
      <c r="Z140" s="1"/>
    </row>
    <row r="141" spans="1:26">
      <c r="A141" s="1"/>
      <c r="B141" s="1"/>
      <c r="C141" s="139"/>
      <c r="D141" s="1"/>
      <c r="E141" s="1"/>
      <c r="F141" s="1"/>
      <c r="G141" s="1"/>
      <c r="H141" s="1"/>
      <c r="I141" s="1"/>
      <c r="J141" s="1"/>
      <c r="K141" s="104"/>
      <c r="L141" s="1"/>
      <c r="M141" s="1"/>
      <c r="N141" s="1"/>
      <c r="O141" s="1"/>
      <c r="P141" s="1"/>
      <c r="Q141" s="1"/>
      <c r="R141" s="1"/>
      <c r="S141" s="1"/>
      <c r="T141" s="1"/>
      <c r="U141" s="1"/>
      <c r="V141" s="1"/>
      <c r="W141" s="1"/>
      <c r="X141" s="1"/>
      <c r="Y141" s="1"/>
      <c r="Z141" s="1"/>
    </row>
    <row r="142" spans="1:26">
      <c r="A142" s="1"/>
      <c r="B142" s="1"/>
      <c r="C142" s="139"/>
      <c r="D142" s="1"/>
      <c r="E142" s="1"/>
      <c r="F142" s="1"/>
      <c r="G142" s="1"/>
      <c r="H142" s="1"/>
      <c r="I142" s="1"/>
      <c r="J142" s="1"/>
      <c r="K142" s="104"/>
      <c r="L142" s="1"/>
      <c r="M142" s="1"/>
      <c r="N142" s="1"/>
      <c r="O142" s="1"/>
      <c r="P142" s="1"/>
      <c r="Q142" s="1"/>
      <c r="R142" s="1"/>
      <c r="S142" s="1"/>
      <c r="T142" s="1"/>
      <c r="U142" s="1"/>
      <c r="V142" s="1"/>
      <c r="W142" s="1"/>
      <c r="X142" s="1"/>
      <c r="Y142" s="1"/>
      <c r="Z142" s="1"/>
    </row>
    <row r="143" spans="1:26">
      <c r="A143" s="1"/>
      <c r="B143" s="1"/>
      <c r="C143" s="139"/>
      <c r="D143" s="1"/>
      <c r="E143" s="1"/>
      <c r="F143" s="1"/>
      <c r="G143" s="1"/>
      <c r="H143" s="1"/>
      <c r="I143" s="1"/>
      <c r="J143" s="1"/>
      <c r="K143" s="104"/>
      <c r="L143" s="1"/>
      <c r="M143" s="1"/>
      <c r="N143" s="1"/>
      <c r="O143" s="1"/>
      <c r="P143" s="1"/>
      <c r="Q143" s="1"/>
      <c r="R143" s="1"/>
      <c r="S143" s="1"/>
      <c r="T143" s="1"/>
      <c r="U143" s="1"/>
      <c r="V143" s="1"/>
      <c r="W143" s="1"/>
      <c r="X143" s="1"/>
      <c r="Y143" s="1"/>
      <c r="Z143" s="1"/>
    </row>
    <row r="144" spans="1:26">
      <c r="A144" s="1"/>
      <c r="B144" s="1"/>
      <c r="C144" s="139"/>
      <c r="D144" s="1"/>
      <c r="E144" s="1"/>
      <c r="F144" s="1"/>
      <c r="G144" s="1"/>
      <c r="H144" s="1"/>
      <c r="I144" s="1"/>
      <c r="J144" s="1"/>
      <c r="K144" s="104"/>
      <c r="L144" s="1"/>
      <c r="M144" s="1"/>
      <c r="N144" s="1"/>
      <c r="O144" s="1"/>
      <c r="P144" s="1"/>
      <c r="Q144" s="1"/>
      <c r="R144" s="1"/>
      <c r="S144" s="1"/>
      <c r="T144" s="1"/>
      <c r="U144" s="1"/>
      <c r="V144" s="1"/>
      <c r="W144" s="1"/>
      <c r="X144" s="1"/>
      <c r="Y144" s="1"/>
      <c r="Z144" s="1"/>
    </row>
    <row r="145" spans="1:26">
      <c r="A145" s="1"/>
      <c r="B145" s="1"/>
      <c r="C145" s="139"/>
      <c r="D145" s="1"/>
      <c r="E145" s="1"/>
      <c r="F145" s="1"/>
      <c r="G145" s="1"/>
      <c r="H145" s="1"/>
      <c r="I145" s="1"/>
      <c r="J145" s="1"/>
      <c r="K145" s="104"/>
      <c r="L145" s="1"/>
      <c r="M145" s="1"/>
      <c r="N145" s="1"/>
      <c r="O145" s="1"/>
      <c r="P145" s="1"/>
      <c r="Q145" s="1"/>
      <c r="R145" s="1"/>
      <c r="S145" s="1"/>
      <c r="T145" s="1"/>
      <c r="U145" s="1"/>
      <c r="V145" s="1"/>
      <c r="W145" s="1"/>
      <c r="X145" s="1"/>
      <c r="Y145" s="1"/>
      <c r="Z145" s="1"/>
    </row>
    <row r="146" spans="1:26">
      <c r="A146" s="1"/>
      <c r="B146" s="1"/>
      <c r="C146" s="139"/>
      <c r="D146" s="1"/>
      <c r="E146" s="1"/>
      <c r="F146" s="1"/>
      <c r="G146" s="1"/>
      <c r="H146" s="1"/>
      <c r="I146" s="1"/>
      <c r="J146" s="1"/>
      <c r="K146" s="104"/>
      <c r="L146" s="1"/>
      <c r="M146" s="1"/>
      <c r="N146" s="1"/>
      <c r="O146" s="1"/>
      <c r="P146" s="1"/>
      <c r="Q146" s="1"/>
      <c r="R146" s="1"/>
      <c r="S146" s="1"/>
      <c r="T146" s="1"/>
      <c r="U146" s="1"/>
      <c r="V146" s="1"/>
      <c r="W146" s="1"/>
      <c r="X146" s="1"/>
      <c r="Y146" s="1"/>
      <c r="Z146" s="1"/>
    </row>
    <row r="147" spans="1:26">
      <c r="A147" s="1"/>
      <c r="B147" s="1"/>
      <c r="C147" s="139"/>
      <c r="D147" s="1"/>
      <c r="E147" s="1"/>
      <c r="F147" s="1"/>
      <c r="G147" s="1"/>
      <c r="H147" s="1"/>
      <c r="I147" s="1"/>
      <c r="J147" s="1"/>
      <c r="K147" s="104"/>
      <c r="L147" s="1"/>
      <c r="M147" s="1"/>
      <c r="N147" s="1"/>
      <c r="O147" s="1"/>
      <c r="P147" s="1"/>
      <c r="Q147" s="1"/>
      <c r="R147" s="1"/>
      <c r="S147" s="1"/>
      <c r="T147" s="1"/>
      <c r="U147" s="1"/>
      <c r="V147" s="1"/>
      <c r="W147" s="1"/>
      <c r="X147" s="1"/>
      <c r="Y147" s="1"/>
      <c r="Z147" s="1"/>
    </row>
    <row r="148" spans="1:26">
      <c r="A148" s="1"/>
      <c r="B148" s="1"/>
      <c r="C148" s="139"/>
      <c r="D148" s="1"/>
      <c r="E148" s="1"/>
      <c r="F148" s="1"/>
      <c r="G148" s="1"/>
      <c r="H148" s="1"/>
      <c r="I148" s="1"/>
      <c r="J148" s="1"/>
      <c r="K148" s="104"/>
      <c r="L148" s="1"/>
      <c r="M148" s="1"/>
      <c r="N148" s="1"/>
      <c r="O148" s="1"/>
      <c r="P148" s="1"/>
      <c r="Q148" s="1"/>
      <c r="R148" s="1"/>
      <c r="S148" s="1"/>
      <c r="T148" s="1"/>
      <c r="U148" s="1"/>
      <c r="V148" s="1"/>
      <c r="W148" s="1"/>
      <c r="X148" s="1"/>
      <c r="Y148" s="1"/>
      <c r="Z148" s="1"/>
    </row>
    <row r="149" spans="1:26">
      <c r="A149" s="1"/>
      <c r="B149" s="1"/>
      <c r="C149" s="139"/>
      <c r="D149" s="1"/>
      <c r="E149" s="1"/>
      <c r="F149" s="1"/>
      <c r="G149" s="1"/>
      <c r="H149" s="1"/>
      <c r="I149" s="1"/>
      <c r="J149" s="1"/>
      <c r="K149" s="104"/>
      <c r="L149" s="1"/>
      <c r="M149" s="1"/>
      <c r="N149" s="1"/>
      <c r="O149" s="1"/>
      <c r="P149" s="1"/>
      <c r="Q149" s="1"/>
      <c r="R149" s="1"/>
      <c r="S149" s="1"/>
      <c r="T149" s="1"/>
      <c r="U149" s="1"/>
      <c r="V149" s="1"/>
      <c r="W149" s="1"/>
      <c r="X149" s="1"/>
      <c r="Y149" s="1"/>
      <c r="Z149" s="1"/>
    </row>
    <row r="150" spans="1:26">
      <c r="A150" s="1"/>
      <c r="B150" s="1"/>
      <c r="C150" s="139"/>
      <c r="D150" s="1"/>
      <c r="E150" s="1"/>
      <c r="F150" s="1"/>
      <c r="G150" s="1"/>
      <c r="H150" s="1"/>
      <c r="I150" s="1"/>
      <c r="J150" s="1"/>
      <c r="K150" s="104"/>
      <c r="L150" s="1"/>
      <c r="M150" s="1"/>
      <c r="N150" s="1"/>
      <c r="O150" s="1"/>
      <c r="P150" s="1"/>
      <c r="Q150" s="1"/>
      <c r="R150" s="1"/>
      <c r="S150" s="1"/>
      <c r="T150" s="1"/>
      <c r="U150" s="1"/>
      <c r="V150" s="1"/>
      <c r="W150" s="1"/>
      <c r="X150" s="1"/>
      <c r="Y150" s="1"/>
      <c r="Z150" s="1"/>
    </row>
    <row r="151" spans="1:26">
      <c r="A151" s="1"/>
      <c r="B151" s="1"/>
      <c r="C151" s="139"/>
      <c r="D151" s="1"/>
      <c r="E151" s="1"/>
      <c r="F151" s="1"/>
      <c r="G151" s="1"/>
      <c r="H151" s="1"/>
      <c r="I151" s="1"/>
      <c r="J151" s="1"/>
      <c r="K151" s="104"/>
      <c r="L151" s="1"/>
      <c r="M151" s="1"/>
      <c r="N151" s="1"/>
      <c r="O151" s="1"/>
      <c r="P151" s="1"/>
      <c r="Q151" s="1"/>
      <c r="R151" s="1"/>
      <c r="S151" s="1"/>
      <c r="T151" s="1"/>
      <c r="U151" s="1"/>
      <c r="V151" s="1"/>
      <c r="W151" s="1"/>
      <c r="X151" s="1"/>
      <c r="Y151" s="1"/>
      <c r="Z151" s="1"/>
    </row>
    <row r="152" spans="1:26">
      <c r="A152" s="1"/>
      <c r="B152" s="1"/>
      <c r="C152" s="139"/>
      <c r="D152" s="1"/>
      <c r="E152" s="1"/>
      <c r="F152" s="1"/>
      <c r="G152" s="1"/>
      <c r="H152" s="1"/>
      <c r="I152" s="1"/>
      <c r="J152" s="1"/>
      <c r="K152" s="104"/>
      <c r="L152" s="1"/>
      <c r="M152" s="1"/>
      <c r="N152" s="1"/>
      <c r="O152" s="1"/>
      <c r="P152" s="1"/>
      <c r="Q152" s="1"/>
      <c r="R152" s="1"/>
      <c r="S152" s="1"/>
      <c r="T152" s="1"/>
      <c r="U152" s="1"/>
      <c r="V152" s="1"/>
      <c r="W152" s="1"/>
      <c r="X152" s="1"/>
      <c r="Y152" s="1"/>
      <c r="Z152" s="1"/>
    </row>
    <row r="153" spans="1:26">
      <c r="A153" s="1"/>
      <c r="B153" s="1"/>
      <c r="C153" s="139"/>
      <c r="D153" s="1"/>
      <c r="E153" s="1"/>
      <c r="F153" s="1"/>
      <c r="G153" s="1"/>
      <c r="H153" s="1"/>
      <c r="I153" s="1"/>
      <c r="J153" s="1"/>
      <c r="K153" s="104"/>
      <c r="L153" s="1"/>
      <c r="M153" s="1"/>
      <c r="N153" s="1"/>
      <c r="O153" s="1"/>
      <c r="P153" s="1"/>
      <c r="Q153" s="1"/>
      <c r="R153" s="1"/>
      <c r="S153" s="1"/>
      <c r="T153" s="1"/>
      <c r="U153" s="1"/>
      <c r="V153" s="1"/>
      <c r="W153" s="1"/>
      <c r="X153" s="1"/>
      <c r="Y153" s="1"/>
      <c r="Z153" s="1"/>
    </row>
    <row r="154" spans="1:26">
      <c r="A154" s="1"/>
      <c r="B154" s="1"/>
      <c r="C154" s="139"/>
      <c r="D154" s="1"/>
      <c r="E154" s="1"/>
      <c r="F154" s="1"/>
      <c r="G154" s="1"/>
      <c r="H154" s="1"/>
      <c r="I154" s="1"/>
      <c r="J154" s="1"/>
      <c r="K154" s="104"/>
      <c r="L154" s="1"/>
      <c r="M154" s="1"/>
      <c r="N154" s="1"/>
      <c r="O154" s="1"/>
      <c r="P154" s="1"/>
      <c r="Q154" s="1"/>
      <c r="R154" s="1"/>
      <c r="S154" s="1"/>
      <c r="T154" s="1"/>
      <c r="U154" s="1"/>
      <c r="V154" s="1"/>
      <c r="W154" s="1"/>
      <c r="X154" s="1"/>
      <c r="Y154" s="1"/>
      <c r="Z154" s="1"/>
    </row>
    <row r="155" spans="1:26">
      <c r="A155" s="1"/>
      <c r="B155" s="1"/>
      <c r="C155" s="139"/>
      <c r="D155" s="1"/>
      <c r="E155" s="1"/>
      <c r="F155" s="1"/>
      <c r="G155" s="1"/>
      <c r="H155" s="1"/>
      <c r="I155" s="1"/>
      <c r="J155" s="1"/>
      <c r="K155" s="104"/>
      <c r="L155" s="1"/>
      <c r="M155" s="1"/>
      <c r="N155" s="1"/>
      <c r="O155" s="1"/>
      <c r="P155" s="1"/>
      <c r="Q155" s="1"/>
      <c r="R155" s="1"/>
      <c r="S155" s="1"/>
      <c r="T155" s="1"/>
      <c r="U155" s="1"/>
      <c r="V155" s="1"/>
      <c r="W155" s="1"/>
      <c r="X155" s="1"/>
      <c r="Y155" s="1"/>
      <c r="Z155" s="1"/>
    </row>
    <row r="156" spans="1:26">
      <c r="A156" s="1"/>
      <c r="B156" s="1"/>
      <c r="C156" s="139"/>
      <c r="D156" s="1"/>
      <c r="E156" s="1"/>
      <c r="F156" s="1"/>
      <c r="G156" s="1"/>
      <c r="H156" s="1"/>
      <c r="I156" s="1"/>
      <c r="J156" s="1"/>
      <c r="K156" s="104"/>
      <c r="L156" s="1"/>
      <c r="M156" s="1"/>
      <c r="N156" s="1"/>
      <c r="O156" s="1"/>
      <c r="P156" s="1"/>
      <c r="Q156" s="1"/>
      <c r="R156" s="1"/>
      <c r="S156" s="1"/>
      <c r="T156" s="1"/>
      <c r="U156" s="1"/>
      <c r="V156" s="1"/>
      <c r="W156" s="1"/>
      <c r="X156" s="1"/>
      <c r="Y156" s="1"/>
      <c r="Z156" s="1"/>
    </row>
    <row r="157" spans="1:26">
      <c r="A157" s="1"/>
      <c r="B157" s="1"/>
      <c r="C157" s="139"/>
      <c r="D157" s="1"/>
      <c r="E157" s="1"/>
      <c r="F157" s="1"/>
      <c r="G157" s="1"/>
      <c r="H157" s="1"/>
      <c r="I157" s="1"/>
      <c r="J157" s="1"/>
      <c r="K157" s="104"/>
      <c r="L157" s="1"/>
      <c r="M157" s="1"/>
      <c r="N157" s="1"/>
      <c r="O157" s="1"/>
      <c r="P157" s="1"/>
      <c r="Q157" s="1"/>
      <c r="R157" s="1"/>
      <c r="S157" s="1"/>
      <c r="T157" s="1"/>
      <c r="U157" s="1"/>
      <c r="V157" s="1"/>
      <c r="W157" s="1"/>
      <c r="X157" s="1"/>
      <c r="Y157" s="1"/>
      <c r="Z157" s="1"/>
    </row>
    <row r="158" spans="1:26">
      <c r="A158" s="1"/>
      <c r="B158" s="1"/>
      <c r="C158" s="139"/>
      <c r="D158" s="1"/>
      <c r="E158" s="1"/>
      <c r="F158" s="1"/>
      <c r="G158" s="1"/>
      <c r="H158" s="1"/>
      <c r="I158" s="1"/>
      <c r="J158" s="1"/>
      <c r="K158" s="104"/>
      <c r="L158" s="1"/>
      <c r="M158" s="1"/>
      <c r="N158" s="1"/>
      <c r="O158" s="1"/>
      <c r="P158" s="1"/>
      <c r="Q158" s="1"/>
      <c r="R158" s="1"/>
      <c r="S158" s="1"/>
      <c r="T158" s="1"/>
      <c r="U158" s="1"/>
      <c r="V158" s="1"/>
      <c r="W158" s="1"/>
      <c r="X158" s="1"/>
      <c r="Y158" s="1"/>
      <c r="Z158" s="1"/>
    </row>
    <row r="159" spans="1:26">
      <c r="A159" s="1"/>
      <c r="B159" s="1"/>
      <c r="C159" s="139"/>
      <c r="D159" s="1"/>
      <c r="E159" s="1"/>
      <c r="F159" s="1"/>
      <c r="G159" s="1"/>
      <c r="H159" s="1"/>
      <c r="I159" s="1"/>
      <c r="J159" s="1"/>
      <c r="K159" s="104"/>
      <c r="L159" s="1"/>
      <c r="M159" s="1"/>
      <c r="N159" s="1"/>
      <c r="O159" s="1"/>
      <c r="P159" s="1"/>
      <c r="Q159" s="1"/>
      <c r="R159" s="1"/>
      <c r="S159" s="1"/>
      <c r="T159" s="1"/>
      <c r="U159" s="1"/>
      <c r="V159" s="1"/>
      <c r="W159" s="1"/>
      <c r="X159" s="1"/>
      <c r="Y159" s="1"/>
      <c r="Z159" s="1"/>
    </row>
    <row r="160" spans="1:26">
      <c r="A160" s="1"/>
      <c r="B160" s="1"/>
      <c r="C160" s="139"/>
      <c r="D160" s="1"/>
      <c r="E160" s="1"/>
      <c r="F160" s="1"/>
      <c r="G160" s="1"/>
      <c r="H160" s="1"/>
      <c r="I160" s="1"/>
      <c r="J160" s="1"/>
      <c r="K160" s="104"/>
      <c r="L160" s="1"/>
      <c r="M160" s="1"/>
      <c r="N160" s="1"/>
      <c r="O160" s="1"/>
      <c r="P160" s="1"/>
      <c r="Q160" s="1"/>
      <c r="R160" s="1"/>
      <c r="S160" s="1"/>
      <c r="T160" s="1"/>
      <c r="U160" s="1"/>
      <c r="V160" s="1"/>
      <c r="W160" s="1"/>
      <c r="X160" s="1"/>
      <c r="Y160" s="1"/>
      <c r="Z160" s="1"/>
    </row>
    <row r="161" spans="1:26">
      <c r="A161" s="1"/>
      <c r="B161" s="1"/>
      <c r="C161" s="139"/>
      <c r="D161" s="1"/>
      <c r="E161" s="1"/>
      <c r="F161" s="1"/>
      <c r="G161" s="1"/>
      <c r="H161" s="1"/>
      <c r="I161" s="1"/>
      <c r="J161" s="1"/>
      <c r="K161" s="104"/>
      <c r="L161" s="1"/>
      <c r="M161" s="1"/>
      <c r="N161" s="1"/>
      <c r="O161" s="1"/>
      <c r="P161" s="1"/>
      <c r="Q161" s="1"/>
      <c r="R161" s="1"/>
      <c r="S161" s="1"/>
      <c r="T161" s="1"/>
      <c r="U161" s="1"/>
      <c r="V161" s="1"/>
      <c r="W161" s="1"/>
      <c r="X161" s="1"/>
      <c r="Y161" s="1"/>
      <c r="Z161" s="1"/>
    </row>
    <row r="162" spans="1:26">
      <c r="A162" s="1"/>
      <c r="B162" s="1"/>
      <c r="C162" s="139"/>
      <c r="D162" s="1"/>
      <c r="E162" s="1"/>
      <c r="F162" s="1"/>
      <c r="G162" s="1"/>
      <c r="H162" s="1"/>
      <c r="I162" s="1"/>
      <c r="J162" s="1"/>
      <c r="K162" s="104"/>
      <c r="L162" s="1"/>
      <c r="M162" s="1"/>
      <c r="N162" s="1"/>
      <c r="O162" s="1"/>
      <c r="P162" s="1"/>
      <c r="Q162" s="1"/>
      <c r="R162" s="1"/>
      <c r="S162" s="1"/>
      <c r="T162" s="1"/>
      <c r="U162" s="1"/>
      <c r="V162" s="1"/>
      <c r="W162" s="1"/>
      <c r="X162" s="1"/>
      <c r="Y162" s="1"/>
      <c r="Z162" s="1"/>
    </row>
    <row r="163" spans="1:26">
      <c r="A163" s="1"/>
      <c r="B163" s="1"/>
      <c r="C163" s="139"/>
      <c r="D163" s="1"/>
      <c r="E163" s="1"/>
      <c r="F163" s="1"/>
      <c r="G163" s="1"/>
      <c r="H163" s="1"/>
      <c r="I163" s="1"/>
      <c r="J163" s="1"/>
      <c r="K163" s="104"/>
      <c r="L163" s="1"/>
      <c r="M163" s="1"/>
      <c r="N163" s="1"/>
      <c r="O163" s="1"/>
      <c r="P163" s="1"/>
      <c r="Q163" s="1"/>
      <c r="R163" s="1"/>
      <c r="S163" s="1"/>
      <c r="T163" s="1"/>
      <c r="U163" s="1"/>
      <c r="V163" s="1"/>
      <c r="W163" s="1"/>
      <c r="X163" s="1"/>
      <c r="Y163" s="1"/>
      <c r="Z163" s="1"/>
    </row>
    <row r="164" spans="1:26">
      <c r="A164" s="1"/>
      <c r="B164" s="1"/>
      <c r="C164" s="139"/>
      <c r="D164" s="1"/>
      <c r="E164" s="1"/>
      <c r="F164" s="1"/>
      <c r="G164" s="1"/>
      <c r="H164" s="1"/>
      <c r="I164" s="1"/>
      <c r="J164" s="1"/>
      <c r="K164" s="104"/>
      <c r="L164" s="1"/>
      <c r="M164" s="1"/>
      <c r="N164" s="1"/>
      <c r="O164" s="1"/>
      <c r="P164" s="1"/>
      <c r="Q164" s="1"/>
      <c r="R164" s="1"/>
      <c r="S164" s="1"/>
      <c r="T164" s="1"/>
      <c r="U164" s="1"/>
      <c r="V164" s="1"/>
      <c r="W164" s="1"/>
      <c r="X164" s="1"/>
      <c r="Y164" s="1"/>
      <c r="Z164" s="1"/>
    </row>
    <row r="165" spans="1:26">
      <c r="A165" s="1"/>
      <c r="B165" s="1"/>
      <c r="C165" s="139"/>
      <c r="D165" s="1"/>
      <c r="E165" s="1"/>
      <c r="F165" s="1"/>
      <c r="G165" s="1"/>
      <c r="H165" s="1"/>
      <c r="I165" s="1"/>
      <c r="J165" s="1"/>
      <c r="K165" s="104"/>
      <c r="L165" s="1"/>
      <c r="M165" s="1"/>
      <c r="N165" s="1"/>
      <c r="O165" s="1"/>
      <c r="P165" s="1"/>
      <c r="Q165" s="1"/>
      <c r="R165" s="1"/>
      <c r="S165" s="1"/>
      <c r="T165" s="1"/>
      <c r="U165" s="1"/>
      <c r="V165" s="1"/>
      <c r="W165" s="1"/>
      <c r="X165" s="1"/>
      <c r="Y165" s="1"/>
      <c r="Z165" s="1"/>
    </row>
    <row r="166" spans="1:26">
      <c r="A166" s="1"/>
      <c r="B166" s="1"/>
      <c r="C166" s="139"/>
      <c r="D166" s="1"/>
      <c r="E166" s="1"/>
      <c r="F166" s="1"/>
      <c r="G166" s="1"/>
      <c r="H166" s="1"/>
      <c r="I166" s="1"/>
      <c r="J166" s="1"/>
      <c r="K166" s="104"/>
      <c r="L166" s="1"/>
      <c r="M166" s="1"/>
      <c r="N166" s="1"/>
      <c r="O166" s="1"/>
      <c r="P166" s="1"/>
      <c r="Q166" s="1"/>
      <c r="R166" s="1"/>
      <c r="S166" s="1"/>
      <c r="T166" s="1"/>
      <c r="U166" s="1"/>
      <c r="V166" s="1"/>
      <c r="W166" s="1"/>
      <c r="X166" s="1"/>
      <c r="Y166" s="1"/>
      <c r="Z166" s="1"/>
    </row>
    <row r="167" spans="1:26">
      <c r="A167" s="1"/>
      <c r="B167" s="1"/>
      <c r="C167" s="139"/>
      <c r="D167" s="1"/>
      <c r="E167" s="1"/>
      <c r="F167" s="1"/>
      <c r="G167" s="1"/>
      <c r="H167" s="1"/>
      <c r="I167" s="1"/>
      <c r="J167" s="1"/>
      <c r="K167" s="104"/>
      <c r="L167" s="1"/>
      <c r="M167" s="1"/>
      <c r="N167" s="1"/>
      <c r="O167" s="1"/>
      <c r="P167" s="1"/>
      <c r="Q167" s="1"/>
      <c r="R167" s="1"/>
      <c r="S167" s="1"/>
      <c r="T167" s="1"/>
      <c r="U167" s="1"/>
      <c r="V167" s="1"/>
      <c r="W167" s="1"/>
      <c r="X167" s="1"/>
      <c r="Y167" s="1"/>
      <c r="Z167" s="1"/>
    </row>
    <row r="168" spans="1:26">
      <c r="A168" s="1"/>
      <c r="B168" s="1"/>
      <c r="C168" s="139"/>
      <c r="D168" s="1"/>
      <c r="E168" s="1"/>
      <c r="F168" s="1"/>
      <c r="G168" s="1"/>
      <c r="H168" s="1"/>
      <c r="I168" s="1"/>
      <c r="J168" s="1"/>
      <c r="K168" s="104"/>
      <c r="L168" s="1"/>
      <c r="M168" s="1"/>
      <c r="N168" s="1"/>
      <c r="O168" s="1"/>
      <c r="P168" s="1"/>
      <c r="Q168" s="1"/>
      <c r="R168" s="1"/>
      <c r="S168" s="1"/>
      <c r="T168" s="1"/>
      <c r="U168" s="1"/>
      <c r="V168" s="1"/>
      <c r="W168" s="1"/>
      <c r="X168" s="1"/>
      <c r="Y168" s="1"/>
      <c r="Z168" s="1"/>
    </row>
    <row r="169" spans="1:26">
      <c r="A169" s="1"/>
      <c r="B169" s="1"/>
      <c r="C169" s="139"/>
      <c r="D169" s="1"/>
      <c r="E169" s="1"/>
      <c r="F169" s="1"/>
      <c r="G169" s="1"/>
      <c r="H169" s="1"/>
      <c r="I169" s="1"/>
      <c r="J169" s="1"/>
      <c r="K169" s="104"/>
      <c r="L169" s="1"/>
      <c r="M169" s="1"/>
      <c r="N169" s="1"/>
      <c r="O169" s="1"/>
      <c r="P169" s="1"/>
      <c r="Q169" s="1"/>
      <c r="R169" s="1"/>
      <c r="S169" s="1"/>
      <c r="T169" s="1"/>
      <c r="U169" s="1"/>
      <c r="V169" s="1"/>
      <c r="W169" s="1"/>
      <c r="X169" s="1"/>
      <c r="Y169" s="1"/>
      <c r="Z169" s="1"/>
    </row>
    <row r="170" spans="1:26">
      <c r="A170" s="1"/>
      <c r="B170" s="1"/>
      <c r="C170" s="139"/>
      <c r="D170" s="1"/>
      <c r="E170" s="1"/>
      <c r="F170" s="1"/>
      <c r="G170" s="1"/>
      <c r="H170" s="1"/>
      <c r="I170" s="1"/>
      <c r="J170" s="1"/>
      <c r="K170" s="104"/>
      <c r="L170" s="1"/>
      <c r="M170" s="1"/>
      <c r="N170" s="1"/>
      <c r="O170" s="1"/>
      <c r="P170" s="1"/>
      <c r="Q170" s="1"/>
      <c r="R170" s="1"/>
      <c r="S170" s="1"/>
      <c r="T170" s="1"/>
      <c r="U170" s="1"/>
      <c r="V170" s="1"/>
      <c r="W170" s="1"/>
      <c r="X170" s="1"/>
      <c r="Y170" s="1"/>
      <c r="Z170" s="1"/>
    </row>
    <row r="171" spans="1:26">
      <c r="A171" s="1"/>
      <c r="B171" s="1"/>
      <c r="C171" s="139"/>
      <c r="D171" s="1"/>
      <c r="E171" s="1"/>
      <c r="F171" s="1"/>
      <c r="G171" s="1"/>
      <c r="H171" s="1"/>
      <c r="I171" s="1"/>
      <c r="J171" s="1"/>
      <c r="K171" s="104"/>
      <c r="L171" s="1"/>
      <c r="M171" s="1"/>
      <c r="N171" s="1"/>
      <c r="O171" s="1"/>
      <c r="P171" s="1"/>
      <c r="Q171" s="1"/>
      <c r="R171" s="1"/>
      <c r="S171" s="1"/>
      <c r="T171" s="1"/>
      <c r="U171" s="1"/>
      <c r="V171" s="1"/>
      <c r="W171" s="1"/>
      <c r="X171" s="1"/>
      <c r="Y171" s="1"/>
      <c r="Z171" s="1"/>
    </row>
    <row r="172" spans="1:26">
      <c r="A172" s="1"/>
      <c r="B172" s="1"/>
      <c r="C172" s="139"/>
      <c r="D172" s="1"/>
      <c r="E172" s="1"/>
      <c r="F172" s="1"/>
      <c r="G172" s="1"/>
      <c r="H172" s="1"/>
      <c r="I172" s="1"/>
      <c r="J172" s="1"/>
      <c r="K172" s="104"/>
      <c r="L172" s="1"/>
      <c r="M172" s="1"/>
      <c r="N172" s="1"/>
      <c r="O172" s="1"/>
      <c r="P172" s="1"/>
      <c r="Q172" s="1"/>
      <c r="R172" s="1"/>
      <c r="S172" s="1"/>
      <c r="T172" s="1"/>
      <c r="U172" s="1"/>
      <c r="V172" s="1"/>
      <c r="W172" s="1"/>
      <c r="X172" s="1"/>
      <c r="Y172" s="1"/>
      <c r="Z172" s="1"/>
    </row>
    <row r="173" spans="1:26">
      <c r="A173" s="1"/>
      <c r="B173" s="1"/>
      <c r="C173" s="139"/>
      <c r="D173" s="1"/>
      <c r="E173" s="1"/>
      <c r="F173" s="1"/>
      <c r="G173" s="1"/>
      <c r="H173" s="1"/>
      <c r="I173" s="1"/>
      <c r="J173" s="1"/>
      <c r="K173" s="104"/>
      <c r="L173" s="1"/>
      <c r="M173" s="1"/>
      <c r="N173" s="1"/>
      <c r="O173" s="1"/>
      <c r="P173" s="1"/>
      <c r="Q173" s="1"/>
      <c r="R173" s="1"/>
      <c r="S173" s="1"/>
      <c r="T173" s="1"/>
      <c r="U173" s="1"/>
      <c r="V173" s="1"/>
      <c r="W173" s="1"/>
      <c r="X173" s="1"/>
      <c r="Y173" s="1"/>
      <c r="Z173" s="1"/>
    </row>
    <row r="174" spans="1:26">
      <c r="A174" s="1"/>
      <c r="B174" s="1"/>
      <c r="C174" s="139"/>
      <c r="D174" s="1"/>
      <c r="E174" s="1"/>
      <c r="F174" s="1"/>
      <c r="G174" s="1"/>
      <c r="H174" s="1"/>
      <c r="I174" s="1"/>
      <c r="J174" s="1"/>
      <c r="K174" s="104"/>
      <c r="L174" s="1"/>
      <c r="M174" s="1"/>
      <c r="N174" s="1"/>
      <c r="O174" s="1"/>
      <c r="P174" s="1"/>
      <c r="Q174" s="1"/>
      <c r="R174" s="1"/>
      <c r="S174" s="1"/>
      <c r="T174" s="1"/>
      <c r="U174" s="1"/>
      <c r="V174" s="1"/>
      <c r="W174" s="1"/>
      <c r="X174" s="1"/>
      <c r="Y174" s="1"/>
      <c r="Z174" s="1"/>
    </row>
    <row r="175" spans="1:26">
      <c r="A175" s="1"/>
      <c r="B175" s="1"/>
      <c r="C175" s="139"/>
      <c r="D175" s="1"/>
      <c r="E175" s="1"/>
      <c r="F175" s="1"/>
      <c r="G175" s="1"/>
      <c r="H175" s="1"/>
      <c r="I175" s="1"/>
      <c r="J175" s="1"/>
      <c r="K175" s="104"/>
      <c r="L175" s="1"/>
      <c r="M175" s="1"/>
      <c r="N175" s="1"/>
      <c r="O175" s="1"/>
      <c r="P175" s="1"/>
      <c r="Q175" s="1"/>
      <c r="R175" s="1"/>
      <c r="S175" s="1"/>
      <c r="T175" s="1"/>
      <c r="U175" s="1"/>
      <c r="V175" s="1"/>
      <c r="W175" s="1"/>
      <c r="X175" s="1"/>
      <c r="Y175" s="1"/>
      <c r="Z175" s="1"/>
    </row>
    <row r="176" spans="1:26">
      <c r="A176" s="1"/>
      <c r="B176" s="1"/>
      <c r="C176" s="139"/>
      <c r="D176" s="1"/>
      <c r="E176" s="1"/>
      <c r="F176" s="1"/>
      <c r="G176" s="1"/>
      <c r="H176" s="1"/>
      <c r="I176" s="1"/>
      <c r="J176" s="1"/>
      <c r="K176" s="104"/>
      <c r="L176" s="1"/>
      <c r="M176" s="1"/>
      <c r="N176" s="1"/>
      <c r="O176" s="1"/>
      <c r="P176" s="1"/>
      <c r="Q176" s="1"/>
      <c r="R176" s="1"/>
      <c r="S176" s="1"/>
      <c r="T176" s="1"/>
      <c r="U176" s="1"/>
      <c r="V176" s="1"/>
      <c r="W176" s="1"/>
      <c r="X176" s="1"/>
      <c r="Y176" s="1"/>
      <c r="Z176" s="1"/>
    </row>
    <row r="177" spans="1:26">
      <c r="A177" s="1"/>
      <c r="B177" s="1"/>
      <c r="C177" s="139"/>
      <c r="D177" s="1"/>
      <c r="E177" s="1"/>
      <c r="F177" s="1"/>
      <c r="G177" s="1"/>
      <c r="H177" s="1"/>
      <c r="I177" s="1"/>
      <c r="J177" s="1"/>
      <c r="K177" s="104"/>
      <c r="L177" s="1"/>
      <c r="M177" s="1"/>
      <c r="N177" s="1"/>
      <c r="O177" s="1"/>
      <c r="P177" s="1"/>
      <c r="Q177" s="1"/>
      <c r="R177" s="1"/>
      <c r="S177" s="1"/>
      <c r="T177" s="1"/>
      <c r="U177" s="1"/>
      <c r="V177" s="1"/>
      <c r="W177" s="1"/>
      <c r="X177" s="1"/>
      <c r="Y177" s="1"/>
      <c r="Z177" s="1"/>
    </row>
    <row r="178" spans="1:26">
      <c r="A178" s="1"/>
      <c r="B178" s="1"/>
      <c r="C178" s="139"/>
      <c r="D178" s="1"/>
      <c r="E178" s="1"/>
      <c r="F178" s="1"/>
      <c r="G178" s="1"/>
      <c r="H178" s="1"/>
      <c r="I178" s="1"/>
      <c r="J178" s="1"/>
      <c r="K178" s="104"/>
      <c r="L178" s="1"/>
      <c r="M178" s="1"/>
      <c r="N178" s="1"/>
      <c r="O178" s="1"/>
      <c r="P178" s="1"/>
      <c r="Q178" s="1"/>
      <c r="R178" s="1"/>
      <c r="S178" s="1"/>
      <c r="T178" s="1"/>
      <c r="U178" s="1"/>
      <c r="V178" s="1"/>
      <c r="W178" s="1"/>
      <c r="X178" s="1"/>
      <c r="Y178" s="1"/>
      <c r="Z178" s="1"/>
    </row>
    <row r="179" spans="1:26">
      <c r="A179" s="1"/>
      <c r="B179" s="1"/>
      <c r="C179" s="139"/>
      <c r="D179" s="1"/>
      <c r="E179" s="1"/>
      <c r="F179" s="1"/>
      <c r="G179" s="1"/>
      <c r="H179" s="1"/>
      <c r="I179" s="1"/>
      <c r="J179" s="1"/>
      <c r="K179" s="104"/>
      <c r="L179" s="1"/>
      <c r="M179" s="1"/>
      <c r="N179" s="1"/>
      <c r="O179" s="1"/>
      <c r="P179" s="1"/>
      <c r="Q179" s="1"/>
      <c r="R179" s="1"/>
      <c r="S179" s="1"/>
      <c r="T179" s="1"/>
      <c r="U179" s="1"/>
      <c r="V179" s="1"/>
      <c r="W179" s="1"/>
      <c r="X179" s="1"/>
      <c r="Y179" s="1"/>
      <c r="Z179" s="1"/>
    </row>
    <row r="180" spans="1:26">
      <c r="A180" s="1"/>
      <c r="B180" s="1"/>
      <c r="C180" s="139"/>
      <c r="D180" s="1"/>
      <c r="E180" s="1"/>
      <c r="F180" s="1"/>
      <c r="G180" s="1"/>
      <c r="H180" s="1"/>
      <c r="I180" s="1"/>
      <c r="J180" s="1"/>
      <c r="K180" s="104"/>
      <c r="L180" s="1"/>
      <c r="M180" s="1"/>
      <c r="N180" s="1"/>
      <c r="O180" s="1"/>
      <c r="P180" s="1"/>
      <c r="Q180" s="1"/>
      <c r="R180" s="1"/>
      <c r="S180" s="1"/>
      <c r="T180" s="1"/>
      <c r="U180" s="1"/>
      <c r="V180" s="1"/>
      <c r="W180" s="1"/>
      <c r="X180" s="1"/>
      <c r="Y180" s="1"/>
      <c r="Z180" s="1"/>
    </row>
    <row r="181" spans="1:26">
      <c r="A181" s="1"/>
      <c r="B181" s="1"/>
      <c r="C181" s="139"/>
      <c r="D181" s="1"/>
      <c r="E181" s="1"/>
      <c r="F181" s="1"/>
      <c r="G181" s="1"/>
      <c r="H181" s="1"/>
      <c r="I181" s="1"/>
      <c r="J181" s="1"/>
      <c r="K181" s="104"/>
      <c r="L181" s="1"/>
      <c r="M181" s="1"/>
      <c r="N181" s="1"/>
      <c r="O181" s="1"/>
      <c r="P181" s="1"/>
      <c r="Q181" s="1"/>
      <c r="R181" s="1"/>
      <c r="S181" s="1"/>
      <c r="T181" s="1"/>
      <c r="U181" s="1"/>
      <c r="V181" s="1"/>
      <c r="W181" s="1"/>
      <c r="X181" s="1"/>
      <c r="Y181" s="1"/>
      <c r="Z181" s="1"/>
    </row>
    <row r="182" spans="1:26">
      <c r="A182" s="1"/>
      <c r="B182" s="1"/>
      <c r="C182" s="139"/>
      <c r="D182" s="1"/>
      <c r="E182" s="1"/>
      <c r="F182" s="1"/>
      <c r="G182" s="1"/>
      <c r="H182" s="1"/>
      <c r="I182" s="1"/>
      <c r="J182" s="1"/>
      <c r="K182" s="104"/>
      <c r="L182" s="1"/>
      <c r="M182" s="1"/>
      <c r="N182" s="1"/>
      <c r="O182" s="1"/>
      <c r="P182" s="1"/>
      <c r="Q182" s="1"/>
      <c r="R182" s="1"/>
      <c r="S182" s="1"/>
      <c r="T182" s="1"/>
      <c r="U182" s="1"/>
      <c r="V182" s="1"/>
      <c r="W182" s="1"/>
      <c r="X182" s="1"/>
      <c r="Y182" s="1"/>
      <c r="Z182" s="1"/>
    </row>
    <row r="183" spans="1:26">
      <c r="A183" s="1"/>
      <c r="B183" s="1"/>
      <c r="C183" s="139"/>
      <c r="D183" s="1"/>
      <c r="E183" s="1"/>
      <c r="F183" s="1"/>
      <c r="G183" s="1"/>
      <c r="H183" s="1"/>
      <c r="I183" s="1"/>
      <c r="J183" s="1"/>
      <c r="K183" s="104"/>
      <c r="L183" s="1"/>
      <c r="M183" s="1"/>
      <c r="N183" s="1"/>
      <c r="O183" s="1"/>
      <c r="P183" s="1"/>
      <c r="Q183" s="1"/>
      <c r="R183" s="1"/>
      <c r="S183" s="1"/>
      <c r="T183" s="1"/>
      <c r="U183" s="1"/>
      <c r="V183" s="1"/>
      <c r="W183" s="1"/>
      <c r="X183" s="1"/>
      <c r="Y183" s="1"/>
      <c r="Z183" s="1"/>
    </row>
    <row r="184" spans="1:26">
      <c r="A184" s="1"/>
      <c r="B184" s="1"/>
      <c r="C184" s="139"/>
      <c r="D184" s="1"/>
      <c r="E184" s="1"/>
      <c r="F184" s="1"/>
      <c r="G184" s="1"/>
      <c r="H184" s="1"/>
      <c r="I184" s="1"/>
      <c r="J184" s="1"/>
      <c r="K184" s="104"/>
      <c r="L184" s="1"/>
      <c r="M184" s="1"/>
      <c r="N184" s="1"/>
      <c r="O184" s="1"/>
      <c r="P184" s="1"/>
      <c r="Q184" s="1"/>
      <c r="R184" s="1"/>
      <c r="S184" s="1"/>
      <c r="T184" s="1"/>
      <c r="U184" s="1"/>
      <c r="V184" s="1"/>
      <c r="W184" s="1"/>
      <c r="X184" s="1"/>
      <c r="Y184" s="1"/>
      <c r="Z184" s="1"/>
    </row>
    <row r="185" spans="1:26">
      <c r="A185" s="1"/>
      <c r="B185" s="1"/>
      <c r="C185" s="139"/>
      <c r="D185" s="1"/>
      <c r="E185" s="1"/>
      <c r="F185" s="1"/>
      <c r="G185" s="1"/>
      <c r="H185" s="1"/>
      <c r="I185" s="1"/>
      <c r="J185" s="1"/>
      <c r="K185" s="104"/>
      <c r="L185" s="1"/>
      <c r="M185" s="1"/>
      <c r="N185" s="1"/>
      <c r="O185" s="1"/>
      <c r="P185" s="1"/>
      <c r="Q185" s="1"/>
      <c r="R185" s="1"/>
      <c r="S185" s="1"/>
      <c r="T185" s="1"/>
      <c r="U185" s="1"/>
      <c r="V185" s="1"/>
      <c r="W185" s="1"/>
      <c r="X185" s="1"/>
      <c r="Y185" s="1"/>
      <c r="Z185" s="1"/>
    </row>
    <row r="186" spans="1:26">
      <c r="A186" s="1"/>
      <c r="B186" s="1"/>
      <c r="C186" s="139"/>
      <c r="D186" s="1"/>
      <c r="E186" s="1"/>
      <c r="F186" s="1"/>
      <c r="G186" s="1"/>
      <c r="H186" s="1"/>
      <c r="I186" s="1"/>
      <c r="J186" s="1"/>
      <c r="K186" s="104"/>
      <c r="L186" s="1"/>
      <c r="M186" s="1"/>
      <c r="N186" s="1"/>
      <c r="O186" s="1"/>
      <c r="P186" s="1"/>
      <c r="Q186" s="1"/>
      <c r="R186" s="1"/>
      <c r="S186" s="1"/>
      <c r="T186" s="1"/>
      <c r="U186" s="1"/>
      <c r="V186" s="1"/>
      <c r="W186" s="1"/>
      <c r="X186" s="1"/>
      <c r="Y186" s="1"/>
      <c r="Z186" s="1"/>
    </row>
    <row r="187" spans="1:26">
      <c r="A187" s="1"/>
      <c r="B187" s="1"/>
      <c r="C187" s="139"/>
      <c r="D187" s="1"/>
      <c r="E187" s="1"/>
      <c r="F187" s="1"/>
      <c r="G187" s="1"/>
      <c r="H187" s="1"/>
      <c r="I187" s="1"/>
      <c r="J187" s="1"/>
      <c r="K187" s="104"/>
      <c r="L187" s="1"/>
      <c r="M187" s="1"/>
      <c r="N187" s="1"/>
      <c r="O187" s="1"/>
      <c r="P187" s="1"/>
      <c r="Q187" s="1"/>
      <c r="R187" s="1"/>
      <c r="S187" s="1"/>
      <c r="T187" s="1"/>
      <c r="U187" s="1"/>
      <c r="V187" s="1"/>
      <c r="W187" s="1"/>
      <c r="X187" s="1"/>
      <c r="Y187" s="1"/>
      <c r="Z187" s="1"/>
    </row>
    <row r="188" spans="1:26">
      <c r="A188" s="1"/>
      <c r="B188" s="1"/>
      <c r="C188" s="139"/>
      <c r="D188" s="1"/>
      <c r="E188" s="1"/>
      <c r="F188" s="1"/>
      <c r="G188" s="1"/>
      <c r="H188" s="1"/>
      <c r="I188" s="1"/>
      <c r="J188" s="1"/>
      <c r="K188" s="104"/>
      <c r="L188" s="1"/>
      <c r="M188" s="1"/>
      <c r="N188" s="1"/>
      <c r="O188" s="1"/>
      <c r="P188" s="1"/>
      <c r="Q188" s="1"/>
      <c r="R188" s="1"/>
      <c r="S188" s="1"/>
      <c r="T188" s="1"/>
      <c r="U188" s="1"/>
      <c r="V188" s="1"/>
      <c r="W188" s="1"/>
      <c r="X188" s="1"/>
      <c r="Y188" s="1"/>
      <c r="Z188" s="1"/>
    </row>
    <row r="189" spans="1:26">
      <c r="A189" s="1"/>
      <c r="B189" s="1"/>
      <c r="C189" s="139"/>
      <c r="D189" s="1"/>
      <c r="E189" s="1"/>
      <c r="F189" s="1"/>
      <c r="G189" s="1"/>
      <c r="H189" s="1"/>
      <c r="I189" s="1"/>
      <c r="J189" s="1"/>
      <c r="K189" s="104"/>
      <c r="L189" s="1"/>
      <c r="M189" s="1"/>
      <c r="N189" s="1"/>
      <c r="O189" s="1"/>
      <c r="P189" s="1"/>
      <c r="Q189" s="1"/>
      <c r="R189" s="1"/>
      <c r="S189" s="1"/>
      <c r="T189" s="1"/>
      <c r="U189" s="1"/>
      <c r="V189" s="1"/>
      <c r="W189" s="1"/>
      <c r="X189" s="1"/>
      <c r="Y189" s="1"/>
      <c r="Z189" s="1"/>
    </row>
    <row r="190" spans="1:26">
      <c r="A190" s="1"/>
      <c r="B190" s="1"/>
      <c r="C190" s="139"/>
      <c r="D190" s="1"/>
      <c r="E190" s="1"/>
      <c r="F190" s="1"/>
      <c r="G190" s="1"/>
      <c r="H190" s="1"/>
      <c r="I190" s="1"/>
      <c r="J190" s="1"/>
      <c r="K190" s="104"/>
      <c r="L190" s="1"/>
      <c r="M190" s="1"/>
      <c r="N190" s="1"/>
      <c r="O190" s="1"/>
      <c r="P190" s="1"/>
      <c r="Q190" s="1"/>
      <c r="R190" s="1"/>
      <c r="S190" s="1"/>
      <c r="T190" s="1"/>
      <c r="U190" s="1"/>
      <c r="V190" s="1"/>
      <c r="W190" s="1"/>
      <c r="X190" s="1"/>
      <c r="Y190" s="1"/>
      <c r="Z190" s="1"/>
    </row>
    <row r="191" spans="1:26">
      <c r="A191" s="1"/>
      <c r="B191" s="1"/>
      <c r="C191" s="139"/>
      <c r="D191" s="1"/>
      <c r="E191" s="1"/>
      <c r="F191" s="1"/>
      <c r="G191" s="1"/>
      <c r="H191" s="1"/>
      <c r="I191" s="1"/>
      <c r="J191" s="1"/>
      <c r="K191" s="104"/>
      <c r="L191" s="1"/>
      <c r="M191" s="1"/>
      <c r="N191" s="1"/>
      <c r="O191" s="1"/>
      <c r="P191" s="1"/>
      <c r="Q191" s="1"/>
      <c r="R191" s="1"/>
      <c r="S191" s="1"/>
      <c r="T191" s="1"/>
      <c r="U191" s="1"/>
      <c r="V191" s="1"/>
      <c r="W191" s="1"/>
      <c r="X191" s="1"/>
      <c r="Y191" s="1"/>
      <c r="Z191" s="1"/>
    </row>
    <row r="192" spans="1:26">
      <c r="A192" s="1"/>
      <c r="B192" s="1"/>
      <c r="C192" s="139"/>
      <c r="D192" s="1"/>
      <c r="E192" s="1"/>
      <c r="F192" s="1"/>
      <c r="G192" s="1"/>
      <c r="H192" s="1"/>
      <c r="I192" s="1"/>
      <c r="J192" s="1"/>
      <c r="K192" s="104"/>
      <c r="L192" s="1"/>
      <c r="M192" s="1"/>
      <c r="N192" s="1"/>
      <c r="O192" s="1"/>
      <c r="P192" s="1"/>
      <c r="Q192" s="1"/>
      <c r="R192" s="1"/>
      <c r="S192" s="1"/>
      <c r="T192" s="1"/>
      <c r="U192" s="1"/>
      <c r="V192" s="1"/>
      <c r="W192" s="1"/>
      <c r="X192" s="1"/>
      <c r="Y192" s="1"/>
      <c r="Z192" s="1"/>
    </row>
    <row r="193" spans="1:26">
      <c r="A193" s="1"/>
      <c r="B193" s="1"/>
      <c r="C193" s="139"/>
      <c r="D193" s="1"/>
      <c r="E193" s="1"/>
      <c r="F193" s="1"/>
      <c r="G193" s="1"/>
      <c r="H193" s="1"/>
      <c r="I193" s="1"/>
      <c r="J193" s="1"/>
      <c r="K193" s="104"/>
      <c r="L193" s="1"/>
      <c r="M193" s="1"/>
      <c r="N193" s="1"/>
      <c r="O193" s="1"/>
      <c r="P193" s="1"/>
      <c r="Q193" s="1"/>
      <c r="R193" s="1"/>
      <c r="S193" s="1"/>
      <c r="T193" s="1"/>
      <c r="U193" s="1"/>
      <c r="V193" s="1"/>
      <c r="W193" s="1"/>
      <c r="X193" s="1"/>
      <c r="Y193" s="1"/>
      <c r="Z193" s="1"/>
    </row>
    <row r="194" spans="1:26">
      <c r="A194" s="1"/>
      <c r="B194" s="1"/>
      <c r="C194" s="139"/>
      <c r="D194" s="1"/>
      <c r="E194" s="1"/>
      <c r="F194" s="1"/>
      <c r="G194" s="1"/>
      <c r="H194" s="1"/>
      <c r="I194" s="1"/>
      <c r="J194" s="1"/>
      <c r="K194" s="104"/>
      <c r="L194" s="1"/>
      <c r="M194" s="1"/>
      <c r="N194" s="1"/>
      <c r="O194" s="1"/>
      <c r="P194" s="1"/>
      <c r="Q194" s="1"/>
      <c r="R194" s="1"/>
      <c r="S194" s="1"/>
      <c r="T194" s="1"/>
      <c r="U194" s="1"/>
      <c r="V194" s="1"/>
      <c r="W194" s="1"/>
      <c r="X194" s="1"/>
      <c r="Y194" s="1"/>
      <c r="Z194" s="1"/>
    </row>
    <row r="195" spans="1:26">
      <c r="A195" s="1"/>
      <c r="B195" s="1"/>
      <c r="C195" s="139"/>
      <c r="D195" s="1"/>
      <c r="E195" s="1"/>
      <c r="F195" s="1"/>
      <c r="G195" s="1"/>
      <c r="H195" s="1"/>
      <c r="I195" s="1"/>
      <c r="J195" s="1"/>
      <c r="K195" s="104"/>
      <c r="L195" s="1"/>
      <c r="M195" s="1"/>
      <c r="N195" s="1"/>
      <c r="O195" s="1"/>
      <c r="P195" s="1"/>
      <c r="Q195" s="1"/>
      <c r="R195" s="1"/>
      <c r="S195" s="1"/>
      <c r="T195" s="1"/>
      <c r="U195" s="1"/>
      <c r="V195" s="1"/>
      <c r="W195" s="1"/>
      <c r="X195" s="1"/>
      <c r="Y195" s="1"/>
      <c r="Z195" s="1"/>
    </row>
    <row r="196" spans="1:26">
      <c r="A196" s="1"/>
      <c r="B196" s="1"/>
      <c r="C196" s="139"/>
      <c r="D196" s="1"/>
      <c r="E196" s="1"/>
      <c r="F196" s="1"/>
      <c r="G196" s="1"/>
      <c r="H196" s="1"/>
      <c r="I196" s="1"/>
      <c r="J196" s="1"/>
      <c r="K196" s="104"/>
      <c r="L196" s="1"/>
      <c r="M196" s="1"/>
      <c r="N196" s="1"/>
      <c r="O196" s="1"/>
      <c r="P196" s="1"/>
      <c r="Q196" s="1"/>
      <c r="R196" s="1"/>
      <c r="S196" s="1"/>
      <c r="T196" s="1"/>
      <c r="U196" s="1"/>
      <c r="V196" s="1"/>
      <c r="W196" s="1"/>
      <c r="X196" s="1"/>
      <c r="Y196" s="1"/>
      <c r="Z196" s="1"/>
    </row>
    <row r="197" spans="1:26">
      <c r="A197" s="1"/>
      <c r="B197" s="1"/>
      <c r="C197" s="139"/>
      <c r="D197" s="1"/>
      <c r="E197" s="1"/>
      <c r="F197" s="1"/>
      <c r="G197" s="1"/>
      <c r="H197" s="1"/>
      <c r="I197" s="1"/>
      <c r="J197" s="1"/>
      <c r="K197" s="104"/>
      <c r="L197" s="1"/>
      <c r="M197" s="1"/>
      <c r="N197" s="1"/>
      <c r="O197" s="1"/>
      <c r="P197" s="1"/>
      <c r="Q197" s="1"/>
      <c r="R197" s="1"/>
      <c r="S197" s="1"/>
      <c r="T197" s="1"/>
      <c r="U197" s="1"/>
      <c r="V197" s="1"/>
      <c r="W197" s="1"/>
      <c r="X197" s="1"/>
      <c r="Y197" s="1"/>
      <c r="Z197" s="1"/>
    </row>
    <row r="198" spans="1:26">
      <c r="A198" s="1"/>
      <c r="B198" s="1"/>
      <c r="C198" s="139"/>
      <c r="D198" s="1"/>
      <c r="E198" s="1"/>
      <c r="F198" s="1"/>
      <c r="G198" s="1"/>
      <c r="H198" s="1"/>
      <c r="I198" s="1"/>
      <c r="J198" s="1"/>
      <c r="K198" s="104"/>
      <c r="L198" s="1"/>
      <c r="M198" s="1"/>
      <c r="N198" s="1"/>
      <c r="O198" s="1"/>
      <c r="P198" s="1"/>
      <c r="Q198" s="1"/>
      <c r="R198" s="1"/>
      <c r="S198" s="1"/>
      <c r="T198" s="1"/>
      <c r="U198" s="1"/>
      <c r="V198" s="1"/>
      <c r="W198" s="1"/>
      <c r="X198" s="1"/>
      <c r="Y198" s="1"/>
      <c r="Z198" s="1"/>
    </row>
    <row r="199" spans="1:26">
      <c r="A199" s="1"/>
      <c r="B199" s="1"/>
      <c r="C199" s="139"/>
      <c r="D199" s="1"/>
      <c r="E199" s="1"/>
      <c r="F199" s="1"/>
      <c r="G199" s="1"/>
      <c r="H199" s="1"/>
      <c r="I199" s="1"/>
      <c r="J199" s="1"/>
      <c r="K199" s="104"/>
      <c r="L199" s="1"/>
      <c r="M199" s="1"/>
      <c r="N199" s="1"/>
      <c r="O199" s="1"/>
      <c r="P199" s="1"/>
      <c r="Q199" s="1"/>
      <c r="R199" s="1"/>
      <c r="S199" s="1"/>
      <c r="T199" s="1"/>
      <c r="U199" s="1"/>
      <c r="V199" s="1"/>
      <c r="W199" s="1"/>
      <c r="X199" s="1"/>
      <c r="Y199" s="1"/>
      <c r="Z199" s="1"/>
    </row>
    <row r="200" spans="1:26">
      <c r="A200" s="1"/>
      <c r="B200" s="1"/>
      <c r="C200" s="139"/>
      <c r="D200" s="1"/>
      <c r="E200" s="1"/>
      <c r="F200" s="1"/>
      <c r="G200" s="1"/>
      <c r="H200" s="1"/>
      <c r="I200" s="1"/>
      <c r="J200" s="1"/>
      <c r="K200" s="104"/>
      <c r="L200" s="1"/>
      <c r="M200" s="1"/>
      <c r="N200" s="1"/>
      <c r="O200" s="1"/>
      <c r="P200" s="1"/>
      <c r="Q200" s="1"/>
      <c r="R200" s="1"/>
      <c r="S200" s="1"/>
      <c r="T200" s="1"/>
      <c r="U200" s="1"/>
      <c r="V200" s="1"/>
      <c r="W200" s="1"/>
      <c r="X200" s="1"/>
      <c r="Y200" s="1"/>
      <c r="Z200" s="1"/>
    </row>
    <row r="201" spans="1:26">
      <c r="A201" s="1"/>
      <c r="B201" s="1"/>
      <c r="C201" s="139"/>
      <c r="D201" s="1"/>
      <c r="E201" s="1"/>
      <c r="F201" s="1"/>
      <c r="G201" s="1"/>
      <c r="H201" s="1"/>
      <c r="I201" s="1"/>
      <c r="J201" s="1"/>
      <c r="K201" s="104"/>
      <c r="L201" s="1"/>
      <c r="M201" s="1"/>
      <c r="N201" s="1"/>
      <c r="O201" s="1"/>
      <c r="P201" s="1"/>
      <c r="Q201" s="1"/>
      <c r="R201" s="1"/>
      <c r="S201" s="1"/>
      <c r="T201" s="1"/>
      <c r="U201" s="1"/>
      <c r="V201" s="1"/>
      <c r="W201" s="1"/>
      <c r="X201" s="1"/>
      <c r="Y201" s="1"/>
      <c r="Z201" s="1"/>
    </row>
    <row r="202" spans="1:26">
      <c r="A202" s="1"/>
      <c r="B202" s="1"/>
      <c r="C202" s="139"/>
      <c r="D202" s="1"/>
      <c r="E202" s="1"/>
      <c r="F202" s="1"/>
      <c r="G202" s="1"/>
      <c r="H202" s="1"/>
      <c r="I202" s="1"/>
      <c r="J202" s="1"/>
      <c r="K202" s="104"/>
      <c r="L202" s="1"/>
      <c r="M202" s="1"/>
      <c r="N202" s="1"/>
      <c r="O202" s="1"/>
      <c r="P202" s="1"/>
      <c r="Q202" s="1"/>
      <c r="R202" s="1"/>
      <c r="S202" s="1"/>
      <c r="T202" s="1"/>
      <c r="U202" s="1"/>
      <c r="V202" s="1"/>
      <c r="W202" s="1"/>
      <c r="X202" s="1"/>
      <c r="Y202" s="1"/>
      <c r="Z202" s="1"/>
    </row>
    <row r="203" spans="1:26">
      <c r="A203" s="1"/>
      <c r="B203" s="1"/>
      <c r="C203" s="139"/>
      <c r="D203" s="1"/>
      <c r="E203" s="1"/>
      <c r="F203" s="1"/>
      <c r="G203" s="1"/>
      <c r="H203" s="1"/>
      <c r="I203" s="1"/>
      <c r="J203" s="1"/>
      <c r="K203" s="104"/>
      <c r="L203" s="1"/>
      <c r="M203" s="1"/>
      <c r="N203" s="1"/>
      <c r="O203" s="1"/>
      <c r="P203" s="1"/>
      <c r="Q203" s="1"/>
      <c r="R203" s="1"/>
      <c r="S203" s="1"/>
      <c r="T203" s="1"/>
      <c r="U203" s="1"/>
      <c r="V203" s="1"/>
      <c r="W203" s="1"/>
      <c r="X203" s="1"/>
      <c r="Y203" s="1"/>
      <c r="Z203" s="1"/>
    </row>
    <row r="204" spans="1:26">
      <c r="A204" s="1"/>
      <c r="B204" s="1"/>
      <c r="C204" s="139"/>
      <c r="D204" s="1"/>
      <c r="E204" s="1"/>
      <c r="F204" s="1"/>
      <c r="G204" s="1"/>
      <c r="H204" s="1"/>
      <c r="I204" s="1"/>
      <c r="J204" s="1"/>
      <c r="K204" s="104"/>
      <c r="L204" s="1"/>
      <c r="M204" s="1"/>
      <c r="N204" s="1"/>
      <c r="O204" s="1"/>
      <c r="P204" s="1"/>
      <c r="Q204" s="1"/>
      <c r="R204" s="1"/>
      <c r="S204" s="1"/>
      <c r="T204" s="1"/>
      <c r="U204" s="1"/>
      <c r="V204" s="1"/>
      <c r="W204" s="1"/>
      <c r="X204" s="1"/>
      <c r="Y204" s="1"/>
      <c r="Z204" s="1"/>
    </row>
    <row r="205" spans="1:26">
      <c r="A205" s="1"/>
      <c r="B205" s="1"/>
      <c r="C205" s="139"/>
      <c r="D205" s="1"/>
      <c r="E205" s="1"/>
      <c r="F205" s="1"/>
      <c r="G205" s="1"/>
      <c r="H205" s="1"/>
      <c r="I205" s="1"/>
      <c r="J205" s="1"/>
      <c r="K205" s="104"/>
      <c r="L205" s="1"/>
      <c r="M205" s="1"/>
      <c r="N205" s="1"/>
      <c r="O205" s="1"/>
      <c r="P205" s="1"/>
      <c r="Q205" s="1"/>
      <c r="R205" s="1"/>
      <c r="S205" s="1"/>
      <c r="T205" s="1"/>
      <c r="U205" s="1"/>
      <c r="V205" s="1"/>
      <c r="W205" s="1"/>
      <c r="X205" s="1"/>
      <c r="Y205" s="1"/>
      <c r="Z205" s="1"/>
    </row>
    <row r="206" spans="1:26">
      <c r="A206" s="1"/>
      <c r="B206" s="1"/>
      <c r="C206" s="139"/>
      <c r="D206" s="1"/>
      <c r="E206" s="1"/>
      <c r="F206" s="1"/>
      <c r="G206" s="1"/>
      <c r="H206" s="1"/>
      <c r="I206" s="1"/>
      <c r="J206" s="1"/>
      <c r="K206" s="104"/>
      <c r="L206" s="1"/>
      <c r="M206" s="1"/>
      <c r="N206" s="1"/>
      <c r="O206" s="1"/>
      <c r="P206" s="1"/>
      <c r="Q206" s="1"/>
      <c r="R206" s="1"/>
      <c r="S206" s="1"/>
      <c r="T206" s="1"/>
      <c r="U206" s="1"/>
      <c r="V206" s="1"/>
      <c r="W206" s="1"/>
      <c r="X206" s="1"/>
      <c r="Y206" s="1"/>
      <c r="Z206" s="1"/>
    </row>
    <row r="207" spans="1:26">
      <c r="A207" s="1"/>
      <c r="B207" s="1"/>
      <c r="C207" s="139"/>
      <c r="D207" s="1"/>
      <c r="E207" s="1"/>
      <c r="F207" s="1"/>
      <c r="G207" s="1"/>
      <c r="H207" s="1"/>
      <c r="I207" s="1"/>
      <c r="J207" s="1"/>
      <c r="K207" s="104"/>
      <c r="L207" s="1"/>
      <c r="M207" s="1"/>
      <c r="N207" s="1"/>
      <c r="O207" s="1"/>
      <c r="P207" s="1"/>
      <c r="Q207" s="1"/>
      <c r="R207" s="1"/>
      <c r="S207" s="1"/>
      <c r="T207" s="1"/>
      <c r="U207" s="1"/>
      <c r="V207" s="1"/>
      <c r="W207" s="1"/>
      <c r="X207" s="1"/>
      <c r="Y207" s="1"/>
      <c r="Z207" s="1"/>
    </row>
    <row r="208" spans="1:26">
      <c r="A208" s="1"/>
      <c r="B208" s="1"/>
      <c r="C208" s="139"/>
      <c r="D208" s="1"/>
      <c r="E208" s="1"/>
      <c r="F208" s="1"/>
      <c r="G208" s="1"/>
      <c r="H208" s="1"/>
      <c r="I208" s="1"/>
      <c r="J208" s="1"/>
      <c r="K208" s="104"/>
      <c r="L208" s="1"/>
      <c r="M208" s="1"/>
      <c r="N208" s="1"/>
      <c r="O208" s="1"/>
      <c r="P208" s="1"/>
      <c r="Q208" s="1"/>
      <c r="R208" s="1"/>
      <c r="S208" s="1"/>
      <c r="T208" s="1"/>
      <c r="U208" s="1"/>
      <c r="V208" s="1"/>
      <c r="W208" s="1"/>
      <c r="X208" s="1"/>
      <c r="Y208" s="1"/>
      <c r="Z208" s="1"/>
    </row>
    <row r="209" spans="1:26">
      <c r="A209" s="1"/>
      <c r="B209" s="1"/>
      <c r="C209" s="139"/>
      <c r="D209" s="1"/>
      <c r="E209" s="1"/>
      <c r="F209" s="1"/>
      <c r="G209" s="1"/>
      <c r="H209" s="1"/>
      <c r="I209" s="1"/>
      <c r="J209" s="1"/>
      <c r="K209" s="104"/>
      <c r="L209" s="1"/>
      <c r="M209" s="1"/>
      <c r="N209" s="1"/>
      <c r="O209" s="1"/>
      <c r="P209" s="1"/>
      <c r="Q209" s="1"/>
      <c r="R209" s="1"/>
      <c r="S209" s="1"/>
      <c r="T209" s="1"/>
      <c r="U209" s="1"/>
      <c r="V209" s="1"/>
      <c r="W209" s="1"/>
      <c r="X209" s="1"/>
      <c r="Y209" s="1"/>
      <c r="Z209" s="1"/>
    </row>
    <row r="210" spans="1:26">
      <c r="A210" s="1"/>
      <c r="B210" s="1"/>
      <c r="C210" s="139"/>
      <c r="D210" s="1"/>
      <c r="E210" s="1"/>
      <c r="F210" s="1"/>
      <c r="G210" s="1"/>
      <c r="H210" s="1"/>
      <c r="I210" s="1"/>
      <c r="J210" s="1"/>
      <c r="K210" s="104"/>
      <c r="L210" s="1"/>
      <c r="M210" s="1"/>
      <c r="N210" s="1"/>
      <c r="O210" s="1"/>
      <c r="P210" s="1"/>
      <c r="Q210" s="1"/>
      <c r="R210" s="1"/>
      <c r="S210" s="1"/>
      <c r="T210" s="1"/>
      <c r="U210" s="1"/>
      <c r="V210" s="1"/>
      <c r="W210" s="1"/>
      <c r="X210" s="1"/>
      <c r="Y210" s="1"/>
      <c r="Z210" s="1"/>
    </row>
    <row r="211" spans="1:26">
      <c r="A211" s="1"/>
      <c r="B211" s="1"/>
      <c r="C211" s="139"/>
      <c r="D211" s="1"/>
      <c r="E211" s="1"/>
      <c r="F211" s="1"/>
      <c r="G211" s="1"/>
      <c r="H211" s="1"/>
      <c r="I211" s="1"/>
      <c r="J211" s="1"/>
      <c r="K211" s="104"/>
      <c r="L211" s="1"/>
      <c r="M211" s="1"/>
      <c r="N211" s="1"/>
      <c r="O211" s="1"/>
      <c r="P211" s="1"/>
      <c r="Q211" s="1"/>
      <c r="R211" s="1"/>
      <c r="S211" s="1"/>
      <c r="T211" s="1"/>
      <c r="U211" s="1"/>
      <c r="V211" s="1"/>
      <c r="W211" s="1"/>
      <c r="X211" s="1"/>
      <c r="Y211" s="1"/>
      <c r="Z211" s="1"/>
    </row>
    <row r="212" spans="1:26">
      <c r="A212" s="1"/>
      <c r="B212" s="1"/>
      <c r="C212" s="139"/>
      <c r="D212" s="1"/>
      <c r="E212" s="1"/>
      <c r="F212" s="1"/>
      <c r="G212" s="1"/>
      <c r="H212" s="1"/>
      <c r="I212" s="1"/>
      <c r="J212" s="1"/>
      <c r="K212" s="104"/>
      <c r="L212" s="1"/>
      <c r="M212" s="1"/>
      <c r="N212" s="1"/>
      <c r="O212" s="1"/>
      <c r="P212" s="1"/>
      <c r="Q212" s="1"/>
      <c r="R212" s="1"/>
      <c r="S212" s="1"/>
      <c r="T212" s="1"/>
      <c r="U212" s="1"/>
      <c r="V212" s="1"/>
      <c r="W212" s="1"/>
      <c r="X212" s="1"/>
      <c r="Y212" s="1"/>
      <c r="Z212" s="1"/>
    </row>
    <row r="213" spans="1:26">
      <c r="A213" s="1"/>
      <c r="B213" s="1"/>
      <c r="C213" s="139"/>
      <c r="D213" s="1"/>
      <c r="E213" s="1"/>
      <c r="F213" s="1"/>
      <c r="G213" s="1"/>
      <c r="H213" s="1"/>
      <c r="I213" s="1"/>
      <c r="J213" s="1"/>
      <c r="K213" s="104"/>
      <c r="L213" s="1"/>
      <c r="M213" s="1"/>
      <c r="N213" s="1"/>
      <c r="O213" s="1"/>
      <c r="P213" s="1"/>
      <c r="Q213" s="1"/>
      <c r="R213" s="1"/>
      <c r="S213" s="1"/>
      <c r="T213" s="1"/>
      <c r="U213" s="1"/>
      <c r="V213" s="1"/>
      <c r="W213" s="1"/>
      <c r="X213" s="1"/>
      <c r="Y213" s="1"/>
      <c r="Z213" s="1"/>
    </row>
    <row r="214" spans="1:26">
      <c r="A214" s="1"/>
      <c r="B214" s="1"/>
      <c r="C214" s="139"/>
      <c r="D214" s="1"/>
      <c r="E214" s="1"/>
      <c r="F214" s="1"/>
      <c r="G214" s="1"/>
      <c r="H214" s="1"/>
      <c r="I214" s="1"/>
      <c r="J214" s="1"/>
      <c r="K214" s="104"/>
      <c r="L214" s="1"/>
      <c r="M214" s="1"/>
      <c r="N214" s="1"/>
      <c r="O214" s="1"/>
      <c r="P214" s="1"/>
      <c r="Q214" s="1"/>
      <c r="R214" s="1"/>
      <c r="S214" s="1"/>
      <c r="T214" s="1"/>
      <c r="U214" s="1"/>
      <c r="V214" s="1"/>
      <c r="W214" s="1"/>
      <c r="X214" s="1"/>
      <c r="Y214" s="1"/>
      <c r="Z214" s="1"/>
    </row>
    <row r="215" spans="1:26">
      <c r="A215" s="1"/>
      <c r="B215" s="1"/>
      <c r="C215" s="139"/>
      <c r="D215" s="1"/>
      <c r="E215" s="1"/>
      <c r="F215" s="1"/>
      <c r="G215" s="1"/>
      <c r="H215" s="1"/>
      <c r="I215" s="1"/>
      <c r="J215" s="1"/>
      <c r="K215" s="104"/>
      <c r="L215" s="1"/>
      <c r="M215" s="1"/>
      <c r="N215" s="1"/>
      <c r="O215" s="1"/>
      <c r="P215" s="1"/>
      <c r="Q215" s="1"/>
      <c r="R215" s="1"/>
      <c r="S215" s="1"/>
      <c r="T215" s="1"/>
      <c r="U215" s="1"/>
      <c r="V215" s="1"/>
      <c r="W215" s="1"/>
      <c r="X215" s="1"/>
      <c r="Y215" s="1"/>
      <c r="Z215" s="1"/>
    </row>
    <row r="216" spans="1:26">
      <c r="A216" s="1"/>
      <c r="B216" s="1"/>
      <c r="C216" s="139"/>
      <c r="D216" s="1"/>
      <c r="E216" s="1"/>
      <c r="F216" s="1"/>
      <c r="G216" s="1"/>
      <c r="H216" s="1"/>
      <c r="I216" s="1"/>
      <c r="J216" s="1"/>
      <c r="K216" s="104"/>
      <c r="L216" s="1"/>
      <c r="M216" s="1"/>
      <c r="N216" s="1"/>
      <c r="O216" s="1"/>
      <c r="P216" s="1"/>
      <c r="Q216" s="1"/>
      <c r="R216" s="1"/>
      <c r="S216" s="1"/>
      <c r="T216" s="1"/>
      <c r="U216" s="1"/>
      <c r="V216" s="1"/>
      <c r="W216" s="1"/>
      <c r="X216" s="1"/>
      <c r="Y216" s="1"/>
      <c r="Z216" s="1"/>
    </row>
    <row r="217" spans="1:26">
      <c r="A217" s="1"/>
      <c r="B217" s="1"/>
      <c r="C217" s="139"/>
      <c r="D217" s="1"/>
      <c r="E217" s="1"/>
      <c r="F217" s="1"/>
      <c r="G217" s="1"/>
      <c r="H217" s="1"/>
      <c r="I217" s="1"/>
      <c r="J217" s="1"/>
      <c r="K217" s="104"/>
      <c r="L217" s="1"/>
      <c r="M217" s="1"/>
      <c r="N217" s="1"/>
      <c r="O217" s="1"/>
      <c r="P217" s="1"/>
      <c r="Q217" s="1"/>
      <c r="R217" s="1"/>
      <c r="S217" s="1"/>
      <c r="T217" s="1"/>
      <c r="U217" s="1"/>
      <c r="V217" s="1"/>
      <c r="W217" s="1"/>
      <c r="X217" s="1"/>
      <c r="Y217" s="1"/>
      <c r="Z217" s="1"/>
    </row>
    <row r="218" spans="1:26">
      <c r="A218" s="1"/>
      <c r="B218" s="1"/>
      <c r="C218" s="139"/>
      <c r="D218" s="1"/>
      <c r="E218" s="1"/>
      <c r="F218" s="1"/>
      <c r="G218" s="1"/>
      <c r="H218" s="1"/>
      <c r="I218" s="1"/>
      <c r="J218" s="1"/>
      <c r="K218" s="104"/>
      <c r="L218" s="1"/>
      <c r="M218" s="1"/>
      <c r="N218" s="1"/>
      <c r="O218" s="1"/>
      <c r="P218" s="1"/>
      <c r="Q218" s="1"/>
      <c r="R218" s="1"/>
      <c r="S218" s="1"/>
      <c r="T218" s="1"/>
      <c r="U218" s="1"/>
      <c r="V218" s="1"/>
      <c r="W218" s="1"/>
      <c r="X218" s="1"/>
      <c r="Y218" s="1"/>
      <c r="Z218" s="1"/>
    </row>
    <row r="219" spans="1:26">
      <c r="A219" s="1"/>
      <c r="B219" s="1"/>
      <c r="C219" s="139"/>
      <c r="D219" s="1"/>
      <c r="E219" s="1"/>
      <c r="F219" s="1"/>
      <c r="G219" s="1"/>
      <c r="H219" s="1"/>
      <c r="I219" s="1"/>
      <c r="J219" s="1"/>
      <c r="K219" s="104"/>
      <c r="L219" s="1"/>
      <c r="M219" s="1"/>
      <c r="N219" s="1"/>
      <c r="O219" s="1"/>
      <c r="P219" s="1"/>
      <c r="Q219" s="1"/>
      <c r="R219" s="1"/>
      <c r="S219" s="1"/>
      <c r="T219" s="1"/>
      <c r="U219" s="1"/>
      <c r="V219" s="1"/>
      <c r="W219" s="1"/>
      <c r="X219" s="1"/>
      <c r="Y219" s="1"/>
      <c r="Z219" s="1"/>
    </row>
    <row r="220" spans="1:26">
      <c r="A220" s="1"/>
      <c r="B220" s="1"/>
      <c r="C220" s="139"/>
      <c r="D220" s="1"/>
      <c r="E220" s="1"/>
      <c r="F220" s="1"/>
      <c r="G220" s="1"/>
      <c r="H220" s="1"/>
      <c r="I220" s="1"/>
      <c r="J220" s="1"/>
      <c r="K220" s="104"/>
      <c r="L220" s="1"/>
      <c r="M220" s="1"/>
      <c r="N220" s="1"/>
      <c r="O220" s="1"/>
      <c r="P220" s="1"/>
      <c r="Q220" s="1"/>
      <c r="R220" s="1"/>
      <c r="S220" s="1"/>
      <c r="T220" s="1"/>
      <c r="U220" s="1"/>
      <c r="V220" s="1"/>
      <c r="W220" s="1"/>
      <c r="X220" s="1"/>
      <c r="Y220" s="1"/>
      <c r="Z220" s="1"/>
    </row>
    <row r="221" spans="1:26">
      <c r="A221" s="1"/>
      <c r="B221" s="1"/>
      <c r="C221" s="139"/>
      <c r="D221" s="1"/>
      <c r="E221" s="1"/>
      <c r="F221" s="1"/>
      <c r="G221" s="1"/>
      <c r="H221" s="1"/>
      <c r="I221" s="1"/>
      <c r="J221" s="1"/>
      <c r="K221" s="104"/>
      <c r="L221" s="1"/>
      <c r="M221" s="1"/>
      <c r="N221" s="1"/>
      <c r="O221" s="1"/>
      <c r="P221" s="1"/>
      <c r="Q221" s="1"/>
      <c r="R221" s="1"/>
      <c r="S221" s="1"/>
      <c r="T221" s="1"/>
      <c r="U221" s="1"/>
      <c r="V221" s="1"/>
      <c r="W221" s="1"/>
      <c r="X221" s="1"/>
      <c r="Y221" s="1"/>
      <c r="Z221" s="1"/>
    </row>
    <row r="222" spans="1:26">
      <c r="A222" s="1"/>
      <c r="B222" s="1"/>
      <c r="C222" s="139"/>
      <c r="D222" s="1"/>
      <c r="E222" s="1"/>
      <c r="F222" s="1"/>
      <c r="G222" s="1"/>
      <c r="H222" s="1"/>
      <c r="I222" s="1"/>
      <c r="J222" s="1"/>
      <c r="K222" s="104"/>
      <c r="L222" s="1"/>
      <c r="M222" s="1"/>
      <c r="N222" s="1"/>
      <c r="O222" s="1"/>
      <c r="P222" s="1"/>
      <c r="Q222" s="1"/>
      <c r="R222" s="1"/>
      <c r="S222" s="1"/>
      <c r="T222" s="1"/>
      <c r="U222" s="1"/>
      <c r="V222" s="1"/>
      <c r="W222" s="1"/>
      <c r="X222" s="1"/>
      <c r="Y222" s="1"/>
      <c r="Z222" s="1"/>
    </row>
    <row r="223" spans="1:26">
      <c r="A223" s="1"/>
      <c r="B223" s="1"/>
      <c r="C223" s="139"/>
      <c r="D223" s="1"/>
      <c r="E223" s="1"/>
      <c r="F223" s="1"/>
      <c r="G223" s="1"/>
      <c r="H223" s="1"/>
      <c r="I223" s="1"/>
      <c r="J223" s="1"/>
      <c r="K223" s="104"/>
      <c r="L223" s="1"/>
      <c r="M223" s="1"/>
      <c r="N223" s="1"/>
      <c r="O223" s="1"/>
      <c r="P223" s="1"/>
      <c r="Q223" s="1"/>
      <c r="R223" s="1"/>
      <c r="S223" s="1"/>
      <c r="T223" s="1"/>
      <c r="U223" s="1"/>
      <c r="V223" s="1"/>
      <c r="W223" s="1"/>
      <c r="X223" s="1"/>
      <c r="Y223" s="1"/>
      <c r="Z223" s="1"/>
    </row>
    <row r="224" spans="1:26">
      <c r="A224" s="1"/>
      <c r="B224" s="1"/>
      <c r="C224" s="139"/>
      <c r="D224" s="1"/>
      <c r="E224" s="1"/>
      <c r="F224" s="1"/>
      <c r="G224" s="1"/>
      <c r="H224" s="1"/>
      <c r="I224" s="1"/>
      <c r="J224" s="1"/>
      <c r="K224" s="104"/>
      <c r="L224" s="1"/>
      <c r="M224" s="1"/>
      <c r="N224" s="1"/>
      <c r="O224" s="1"/>
      <c r="P224" s="1"/>
      <c r="Q224" s="1"/>
      <c r="R224" s="1"/>
      <c r="S224" s="1"/>
      <c r="T224" s="1"/>
      <c r="U224" s="1"/>
      <c r="V224" s="1"/>
      <c r="W224" s="1"/>
      <c r="X224" s="1"/>
      <c r="Y224" s="1"/>
      <c r="Z224" s="1"/>
    </row>
    <row r="225" spans="1:26">
      <c r="A225" s="1"/>
      <c r="B225" s="1"/>
      <c r="C225" s="139"/>
      <c r="D225" s="1"/>
      <c r="E225" s="1"/>
      <c r="F225" s="1"/>
      <c r="G225" s="1"/>
      <c r="H225" s="1"/>
      <c r="I225" s="1"/>
      <c r="J225" s="1"/>
      <c r="K225" s="104"/>
      <c r="L225" s="1"/>
      <c r="M225" s="1"/>
      <c r="N225" s="1"/>
      <c r="O225" s="1"/>
      <c r="P225" s="1"/>
      <c r="Q225" s="1"/>
      <c r="R225" s="1"/>
      <c r="S225" s="1"/>
      <c r="T225" s="1"/>
      <c r="U225" s="1"/>
      <c r="V225" s="1"/>
      <c r="W225" s="1"/>
      <c r="X225" s="1"/>
      <c r="Y225" s="1"/>
      <c r="Z225" s="1"/>
    </row>
    <row r="226" spans="1:26">
      <c r="A226" s="1"/>
      <c r="B226" s="1"/>
      <c r="C226" s="139"/>
      <c r="D226" s="1"/>
      <c r="E226" s="1"/>
      <c r="F226" s="1"/>
      <c r="G226" s="1"/>
      <c r="H226" s="1"/>
      <c r="I226" s="1"/>
      <c r="J226" s="1"/>
      <c r="K226" s="104"/>
      <c r="L226" s="1"/>
      <c r="M226" s="1"/>
      <c r="N226" s="1"/>
      <c r="O226" s="1"/>
      <c r="P226" s="1"/>
      <c r="Q226" s="1"/>
      <c r="R226" s="1"/>
      <c r="S226" s="1"/>
      <c r="T226" s="1"/>
      <c r="U226" s="1"/>
      <c r="V226" s="1"/>
      <c r="W226" s="1"/>
      <c r="X226" s="1"/>
      <c r="Y226" s="1"/>
      <c r="Z226" s="1"/>
    </row>
    <row r="227" spans="1:26">
      <c r="A227" s="1"/>
      <c r="B227" s="1"/>
      <c r="C227" s="139"/>
      <c r="D227" s="1"/>
      <c r="E227" s="1"/>
      <c r="F227" s="1"/>
      <c r="G227" s="1"/>
      <c r="H227" s="1"/>
      <c r="I227" s="1"/>
      <c r="J227" s="1"/>
      <c r="K227" s="104"/>
      <c r="L227" s="1"/>
      <c r="M227" s="1"/>
      <c r="N227" s="1"/>
      <c r="O227" s="1"/>
      <c r="P227" s="1"/>
      <c r="Q227" s="1"/>
      <c r="R227" s="1"/>
      <c r="S227" s="1"/>
      <c r="T227" s="1"/>
      <c r="U227" s="1"/>
      <c r="V227" s="1"/>
      <c r="W227" s="1"/>
      <c r="X227" s="1"/>
      <c r="Y227" s="1"/>
      <c r="Z227" s="1"/>
    </row>
    <row r="228" spans="1:26">
      <c r="A228" s="1"/>
      <c r="B228" s="1"/>
      <c r="C228" s="139"/>
      <c r="D228" s="1"/>
      <c r="E228" s="1"/>
      <c r="F228" s="1"/>
      <c r="G228" s="1"/>
      <c r="H228" s="1"/>
      <c r="I228" s="1"/>
      <c r="J228" s="1"/>
      <c r="K228" s="104"/>
      <c r="L228" s="1"/>
      <c r="M228" s="1"/>
      <c r="N228" s="1"/>
      <c r="O228" s="1"/>
      <c r="P228" s="1"/>
      <c r="Q228" s="1"/>
      <c r="R228" s="1"/>
      <c r="S228" s="1"/>
      <c r="T228" s="1"/>
      <c r="U228" s="1"/>
      <c r="V228" s="1"/>
      <c r="W228" s="1"/>
      <c r="X228" s="1"/>
      <c r="Y228" s="1"/>
      <c r="Z228" s="1"/>
    </row>
    <row r="229" spans="1:26">
      <c r="A229" s="1"/>
      <c r="B229" s="1"/>
      <c r="C229" s="139"/>
      <c r="D229" s="1"/>
      <c r="E229" s="1"/>
      <c r="F229" s="1"/>
      <c r="G229" s="1"/>
      <c r="H229" s="1"/>
      <c r="I229" s="1"/>
      <c r="J229" s="1"/>
      <c r="K229" s="104"/>
      <c r="L229" s="1"/>
      <c r="M229" s="1"/>
      <c r="N229" s="1"/>
      <c r="O229" s="1"/>
      <c r="P229" s="1"/>
      <c r="Q229" s="1"/>
      <c r="R229" s="1"/>
      <c r="S229" s="1"/>
      <c r="T229" s="1"/>
      <c r="U229" s="1"/>
      <c r="V229" s="1"/>
      <c r="W229" s="1"/>
      <c r="X229" s="1"/>
      <c r="Y229" s="1"/>
      <c r="Z229" s="1"/>
    </row>
    <row r="230" spans="1:26">
      <c r="A230" s="1"/>
      <c r="B230" s="1"/>
      <c r="C230" s="139"/>
      <c r="D230" s="1"/>
      <c r="E230" s="1"/>
      <c r="F230" s="1"/>
      <c r="G230" s="1"/>
      <c r="H230" s="1"/>
      <c r="I230" s="1"/>
      <c r="J230" s="1"/>
      <c r="K230" s="104"/>
      <c r="L230" s="1"/>
      <c r="M230" s="1"/>
      <c r="N230" s="1"/>
      <c r="O230" s="1"/>
      <c r="P230" s="1"/>
      <c r="Q230" s="1"/>
      <c r="R230" s="1"/>
      <c r="S230" s="1"/>
      <c r="T230" s="1"/>
      <c r="U230" s="1"/>
      <c r="V230" s="1"/>
      <c r="W230" s="1"/>
      <c r="X230" s="1"/>
      <c r="Y230" s="1"/>
      <c r="Z230" s="1"/>
    </row>
    <row r="231" spans="1:26">
      <c r="A231" s="1"/>
      <c r="B231" s="1"/>
      <c r="C231" s="139"/>
      <c r="D231" s="1"/>
      <c r="E231" s="1"/>
      <c r="F231" s="1"/>
      <c r="G231" s="1"/>
      <c r="H231" s="1"/>
      <c r="I231" s="1"/>
      <c r="J231" s="1"/>
      <c r="K231" s="104"/>
      <c r="L231" s="1"/>
      <c r="M231" s="1"/>
      <c r="N231" s="1"/>
      <c r="O231" s="1"/>
      <c r="P231" s="1"/>
      <c r="Q231" s="1"/>
      <c r="R231" s="1"/>
      <c r="S231" s="1"/>
      <c r="T231" s="1"/>
      <c r="U231" s="1"/>
      <c r="V231" s="1"/>
      <c r="W231" s="1"/>
      <c r="X231" s="1"/>
      <c r="Y231" s="1"/>
      <c r="Z231" s="1"/>
    </row>
    <row r="232" spans="1:26">
      <c r="A232" s="1"/>
      <c r="B232" s="1"/>
      <c r="C232" s="139"/>
      <c r="D232" s="1"/>
      <c r="E232" s="1"/>
      <c r="F232" s="1"/>
      <c r="G232" s="1"/>
      <c r="H232" s="1"/>
      <c r="I232" s="1"/>
      <c r="J232" s="1"/>
      <c r="K232" s="104"/>
      <c r="L232" s="1"/>
      <c r="M232" s="1"/>
      <c r="N232" s="1"/>
      <c r="O232" s="1"/>
      <c r="P232" s="1"/>
      <c r="Q232" s="1"/>
      <c r="R232" s="1"/>
      <c r="S232" s="1"/>
      <c r="T232" s="1"/>
      <c r="U232" s="1"/>
      <c r="V232" s="1"/>
      <c r="W232" s="1"/>
      <c r="X232" s="1"/>
      <c r="Y232" s="1"/>
      <c r="Z232" s="1"/>
    </row>
    <row r="233" spans="1:26">
      <c r="A233" s="1"/>
      <c r="B233" s="1"/>
      <c r="C233" s="139"/>
      <c r="D233" s="1"/>
      <c r="E233" s="1"/>
      <c r="F233" s="1"/>
      <c r="G233" s="1"/>
      <c r="H233" s="1"/>
      <c r="I233" s="1"/>
      <c r="J233" s="1"/>
      <c r="K233" s="104"/>
      <c r="L233" s="1"/>
      <c r="M233" s="1"/>
      <c r="N233" s="1"/>
      <c r="O233" s="1"/>
      <c r="P233" s="1"/>
      <c r="Q233" s="1"/>
      <c r="R233" s="1"/>
      <c r="S233" s="1"/>
      <c r="T233" s="1"/>
      <c r="U233" s="1"/>
      <c r="V233" s="1"/>
      <c r="W233" s="1"/>
      <c r="X233" s="1"/>
      <c r="Y233" s="1"/>
      <c r="Z233" s="1"/>
    </row>
    <row r="234" spans="1:26">
      <c r="A234" s="1"/>
      <c r="B234" s="1"/>
      <c r="C234" s="139"/>
      <c r="D234" s="1"/>
      <c r="E234" s="1"/>
      <c r="F234" s="1"/>
      <c r="G234" s="1"/>
      <c r="H234" s="1"/>
      <c r="I234" s="1"/>
      <c r="J234" s="1"/>
      <c r="K234" s="104"/>
      <c r="L234" s="1"/>
      <c r="M234" s="1"/>
      <c r="N234" s="1"/>
      <c r="O234" s="1"/>
      <c r="P234" s="1"/>
      <c r="Q234" s="1"/>
      <c r="R234" s="1"/>
      <c r="S234" s="1"/>
      <c r="T234" s="1"/>
      <c r="U234" s="1"/>
      <c r="V234" s="1"/>
      <c r="W234" s="1"/>
      <c r="X234" s="1"/>
      <c r="Y234" s="1"/>
      <c r="Z234" s="1"/>
    </row>
    <row r="235" spans="1:26">
      <c r="A235" s="1"/>
      <c r="B235" s="1"/>
      <c r="C235" s="139"/>
      <c r="D235" s="1"/>
      <c r="E235" s="1"/>
      <c r="F235" s="1"/>
      <c r="G235" s="1"/>
      <c r="H235" s="1"/>
      <c r="I235" s="1"/>
      <c r="J235" s="1"/>
      <c r="K235" s="104"/>
      <c r="L235" s="1"/>
      <c r="M235" s="1"/>
      <c r="N235" s="1"/>
      <c r="O235" s="1"/>
      <c r="P235" s="1"/>
      <c r="Q235" s="1"/>
      <c r="R235" s="1"/>
      <c r="S235" s="1"/>
      <c r="T235" s="1"/>
      <c r="U235" s="1"/>
      <c r="V235" s="1"/>
      <c r="W235" s="1"/>
      <c r="X235" s="1"/>
      <c r="Y235" s="1"/>
      <c r="Z235" s="1"/>
    </row>
    <row r="236" spans="1:26">
      <c r="A236" s="1"/>
      <c r="B236" s="1"/>
      <c r="C236" s="139"/>
      <c r="D236" s="1"/>
      <c r="E236" s="1"/>
      <c r="F236" s="1"/>
      <c r="G236" s="1"/>
      <c r="H236" s="1"/>
      <c r="I236" s="1"/>
      <c r="J236" s="1"/>
      <c r="K236" s="104"/>
      <c r="L236" s="1"/>
      <c r="M236" s="1"/>
      <c r="N236" s="1"/>
      <c r="O236" s="1"/>
      <c r="P236" s="1"/>
      <c r="Q236" s="1"/>
      <c r="R236" s="1"/>
      <c r="S236" s="1"/>
      <c r="T236" s="1"/>
      <c r="U236" s="1"/>
      <c r="V236" s="1"/>
      <c r="W236" s="1"/>
      <c r="X236" s="1"/>
      <c r="Y236" s="1"/>
      <c r="Z236" s="1"/>
    </row>
    <row r="237" spans="1:26">
      <c r="A237" s="1"/>
      <c r="B237" s="1"/>
      <c r="C237" s="139"/>
      <c r="D237" s="1"/>
      <c r="E237" s="1"/>
      <c r="F237" s="1"/>
      <c r="G237" s="1"/>
      <c r="H237" s="1"/>
      <c r="I237" s="1"/>
      <c r="J237" s="1"/>
      <c r="K237" s="104"/>
      <c r="L237" s="1"/>
      <c r="M237" s="1"/>
      <c r="N237" s="1"/>
      <c r="O237" s="1"/>
      <c r="P237" s="1"/>
      <c r="Q237" s="1"/>
      <c r="R237" s="1"/>
      <c r="S237" s="1"/>
      <c r="T237" s="1"/>
      <c r="U237" s="1"/>
      <c r="V237" s="1"/>
      <c r="W237" s="1"/>
      <c r="X237" s="1"/>
      <c r="Y237" s="1"/>
      <c r="Z237" s="1"/>
    </row>
    <row r="238" spans="1:26">
      <c r="A238" s="1"/>
      <c r="B238" s="1"/>
      <c r="C238" s="139"/>
      <c r="D238" s="1"/>
      <c r="E238" s="1"/>
      <c r="F238" s="1"/>
      <c r="G238" s="1"/>
      <c r="H238" s="1"/>
      <c r="I238" s="1"/>
      <c r="J238" s="1"/>
      <c r="K238" s="104"/>
      <c r="L238" s="1"/>
      <c r="M238" s="1"/>
      <c r="N238" s="1"/>
      <c r="O238" s="1"/>
      <c r="P238" s="1"/>
      <c r="Q238" s="1"/>
      <c r="R238" s="1"/>
      <c r="S238" s="1"/>
      <c r="T238" s="1"/>
      <c r="U238" s="1"/>
      <c r="V238" s="1"/>
      <c r="W238" s="1"/>
      <c r="X238" s="1"/>
      <c r="Y238" s="1"/>
      <c r="Z238" s="1"/>
    </row>
    <row r="239" spans="1:26">
      <c r="A239" s="1"/>
      <c r="B239" s="1"/>
      <c r="C239" s="139"/>
      <c r="D239" s="1"/>
      <c r="E239" s="1"/>
      <c r="F239" s="1"/>
      <c r="G239" s="1"/>
      <c r="H239" s="1"/>
      <c r="I239" s="1"/>
      <c r="J239" s="1"/>
      <c r="K239" s="104"/>
      <c r="L239" s="1"/>
      <c r="M239" s="1"/>
      <c r="N239" s="1"/>
      <c r="O239" s="1"/>
      <c r="P239" s="1"/>
      <c r="Q239" s="1"/>
      <c r="R239" s="1"/>
      <c r="S239" s="1"/>
      <c r="T239" s="1"/>
      <c r="U239" s="1"/>
      <c r="V239" s="1"/>
      <c r="W239" s="1"/>
      <c r="X239" s="1"/>
      <c r="Y239" s="1"/>
      <c r="Z239" s="1"/>
    </row>
    <row r="240" spans="1:26">
      <c r="A240" s="1"/>
      <c r="B240" s="1"/>
      <c r="C240" s="139"/>
      <c r="D240" s="1"/>
      <c r="E240" s="1"/>
      <c r="F240" s="1"/>
      <c r="G240" s="1"/>
      <c r="H240" s="1"/>
      <c r="I240" s="1"/>
      <c r="J240" s="1"/>
      <c r="K240" s="104"/>
      <c r="L240" s="1"/>
      <c r="M240" s="1"/>
      <c r="N240" s="1"/>
      <c r="O240" s="1"/>
      <c r="P240" s="1"/>
      <c r="Q240" s="1"/>
      <c r="R240" s="1"/>
      <c r="S240" s="1"/>
      <c r="T240" s="1"/>
      <c r="U240" s="1"/>
      <c r="V240" s="1"/>
      <c r="W240" s="1"/>
      <c r="X240" s="1"/>
      <c r="Y240" s="1"/>
      <c r="Z240" s="1"/>
    </row>
    <row r="241" spans="1:26">
      <c r="A241" s="1"/>
      <c r="B241" s="1"/>
      <c r="C241" s="139"/>
      <c r="D241" s="1"/>
      <c r="E241" s="1"/>
      <c r="F241" s="1"/>
      <c r="G241" s="1"/>
      <c r="H241" s="1"/>
      <c r="I241" s="1"/>
      <c r="J241" s="1"/>
      <c r="K241" s="104"/>
      <c r="L241" s="1"/>
      <c r="M241" s="1"/>
      <c r="N241" s="1"/>
      <c r="O241" s="1"/>
      <c r="P241" s="1"/>
      <c r="Q241" s="1"/>
      <c r="R241" s="1"/>
      <c r="S241" s="1"/>
      <c r="T241" s="1"/>
      <c r="U241" s="1"/>
      <c r="V241" s="1"/>
      <c r="W241" s="1"/>
      <c r="X241" s="1"/>
      <c r="Y241" s="1"/>
      <c r="Z241" s="1"/>
    </row>
    <row r="242" spans="1:26">
      <c r="A242" s="1"/>
      <c r="B242" s="1"/>
      <c r="C242" s="139"/>
      <c r="D242" s="1"/>
      <c r="E242" s="1"/>
      <c r="F242" s="1"/>
      <c r="G242" s="1"/>
      <c r="H242" s="1"/>
      <c r="I242" s="1"/>
      <c r="J242" s="1"/>
      <c r="K242" s="104"/>
      <c r="L242" s="1"/>
      <c r="M242" s="1"/>
      <c r="N242" s="1"/>
      <c r="O242" s="1"/>
      <c r="P242" s="1"/>
      <c r="Q242" s="1"/>
      <c r="R242" s="1"/>
      <c r="S242" s="1"/>
      <c r="T242" s="1"/>
      <c r="U242" s="1"/>
      <c r="V242" s="1"/>
      <c r="W242" s="1"/>
      <c r="X242" s="1"/>
      <c r="Y242" s="1"/>
      <c r="Z242" s="1"/>
    </row>
    <row r="243" spans="1:26">
      <c r="A243" s="1"/>
      <c r="B243" s="1"/>
      <c r="C243" s="139"/>
      <c r="D243" s="1"/>
      <c r="E243" s="1"/>
      <c r="F243" s="1"/>
      <c r="G243" s="1"/>
      <c r="H243" s="1"/>
      <c r="I243" s="1"/>
      <c r="J243" s="1"/>
      <c r="K243" s="104"/>
      <c r="L243" s="1"/>
      <c r="M243" s="1"/>
      <c r="N243" s="1"/>
      <c r="O243" s="1"/>
      <c r="P243" s="1"/>
      <c r="Q243" s="1"/>
      <c r="R243" s="1"/>
      <c r="S243" s="1"/>
      <c r="T243" s="1"/>
      <c r="U243" s="1"/>
      <c r="V243" s="1"/>
      <c r="W243" s="1"/>
      <c r="X243" s="1"/>
      <c r="Y243" s="1"/>
      <c r="Z243" s="1"/>
    </row>
    <row r="244" spans="1:26">
      <c r="A244" s="1"/>
      <c r="B244" s="1"/>
      <c r="C244" s="139"/>
      <c r="D244" s="1"/>
      <c r="E244" s="1"/>
      <c r="F244" s="1"/>
      <c r="G244" s="1"/>
      <c r="H244" s="1"/>
      <c r="I244" s="1"/>
      <c r="J244" s="1"/>
      <c r="K244" s="104"/>
      <c r="L244" s="1"/>
      <c r="M244" s="1"/>
      <c r="N244" s="1"/>
      <c r="O244" s="1"/>
      <c r="P244" s="1"/>
      <c r="Q244" s="1"/>
      <c r="R244" s="1"/>
      <c r="S244" s="1"/>
      <c r="T244" s="1"/>
      <c r="U244" s="1"/>
      <c r="V244" s="1"/>
      <c r="W244" s="1"/>
      <c r="X244" s="1"/>
      <c r="Y244" s="1"/>
      <c r="Z244" s="1"/>
    </row>
    <row r="245" spans="1:26">
      <c r="A245" s="1"/>
      <c r="B245" s="1"/>
      <c r="C245" s="139"/>
      <c r="D245" s="1"/>
      <c r="E245" s="1"/>
      <c r="F245" s="1"/>
      <c r="G245" s="1"/>
      <c r="H245" s="1"/>
      <c r="I245" s="1"/>
      <c r="J245" s="1"/>
      <c r="K245" s="104"/>
      <c r="L245" s="1"/>
      <c r="M245" s="1"/>
      <c r="N245" s="1"/>
      <c r="O245" s="1"/>
      <c r="P245" s="1"/>
      <c r="Q245" s="1"/>
      <c r="R245" s="1"/>
      <c r="S245" s="1"/>
      <c r="T245" s="1"/>
      <c r="U245" s="1"/>
      <c r="V245" s="1"/>
      <c r="W245" s="1"/>
      <c r="X245" s="1"/>
      <c r="Y245" s="1"/>
      <c r="Z245" s="1"/>
    </row>
    <row r="246" spans="1:26">
      <c r="A246" s="1"/>
      <c r="B246" s="1"/>
      <c r="C246" s="139"/>
      <c r="D246" s="1"/>
      <c r="E246" s="1"/>
      <c r="F246" s="1"/>
      <c r="G246" s="1"/>
      <c r="H246" s="1"/>
      <c r="I246" s="1"/>
      <c r="J246" s="1"/>
      <c r="K246" s="104"/>
      <c r="L246" s="1"/>
      <c r="M246" s="1"/>
      <c r="N246" s="1"/>
      <c r="O246" s="1"/>
      <c r="P246" s="1"/>
      <c r="Q246" s="1"/>
      <c r="R246" s="1"/>
      <c r="S246" s="1"/>
      <c r="T246" s="1"/>
      <c r="U246" s="1"/>
      <c r="V246" s="1"/>
      <c r="W246" s="1"/>
      <c r="X246" s="1"/>
      <c r="Y246" s="1"/>
      <c r="Z246" s="1"/>
    </row>
    <row r="247" spans="1:26">
      <c r="A247" s="1"/>
      <c r="B247" s="1"/>
      <c r="C247" s="139"/>
      <c r="D247" s="1"/>
      <c r="E247" s="1"/>
      <c r="F247" s="1"/>
      <c r="G247" s="1"/>
      <c r="H247" s="1"/>
      <c r="I247" s="1"/>
      <c r="J247" s="1"/>
      <c r="K247" s="104"/>
      <c r="L247" s="1"/>
      <c r="M247" s="1"/>
      <c r="N247" s="1"/>
      <c r="O247" s="1"/>
      <c r="P247" s="1"/>
      <c r="Q247" s="1"/>
      <c r="R247" s="1"/>
      <c r="S247" s="1"/>
      <c r="T247" s="1"/>
      <c r="U247" s="1"/>
      <c r="V247" s="1"/>
      <c r="W247" s="1"/>
      <c r="X247" s="1"/>
      <c r="Y247" s="1"/>
      <c r="Z247" s="1"/>
    </row>
    <row r="248" spans="1:26">
      <c r="A248" s="1"/>
      <c r="B248" s="1"/>
      <c r="C248" s="139"/>
      <c r="D248" s="1"/>
      <c r="E248" s="1"/>
      <c r="F248" s="1"/>
      <c r="G248" s="1"/>
      <c r="H248" s="1"/>
      <c r="I248" s="1"/>
      <c r="J248" s="1"/>
      <c r="K248" s="104"/>
      <c r="L248" s="1"/>
      <c r="M248" s="1"/>
      <c r="N248" s="1"/>
      <c r="O248" s="1"/>
      <c r="P248" s="1"/>
      <c r="Q248" s="1"/>
      <c r="R248" s="1"/>
      <c r="S248" s="1"/>
      <c r="T248" s="1"/>
      <c r="U248" s="1"/>
      <c r="V248" s="1"/>
      <c r="W248" s="1"/>
      <c r="X248" s="1"/>
      <c r="Y248" s="1"/>
      <c r="Z248" s="1"/>
    </row>
    <row r="249" spans="1:26">
      <c r="A249" s="1"/>
      <c r="B249" s="1"/>
      <c r="C249" s="139"/>
      <c r="D249" s="1"/>
      <c r="E249" s="1"/>
      <c r="F249" s="1"/>
      <c r="G249" s="1"/>
      <c r="H249" s="1"/>
      <c r="I249" s="1"/>
      <c r="J249" s="1"/>
      <c r="K249" s="104"/>
      <c r="L249" s="1"/>
      <c r="M249" s="1"/>
      <c r="N249" s="1"/>
      <c r="O249" s="1"/>
      <c r="P249" s="1"/>
      <c r="Q249" s="1"/>
      <c r="R249" s="1"/>
      <c r="S249" s="1"/>
      <c r="T249" s="1"/>
      <c r="U249" s="1"/>
      <c r="V249" s="1"/>
      <c r="W249" s="1"/>
      <c r="X249" s="1"/>
      <c r="Y249" s="1"/>
      <c r="Z249" s="1"/>
    </row>
    <row r="250" spans="1:26">
      <c r="A250" s="1"/>
      <c r="B250" s="1"/>
      <c r="C250" s="139"/>
      <c r="D250" s="1"/>
      <c r="E250" s="1"/>
      <c r="F250" s="1"/>
      <c r="G250" s="1"/>
      <c r="H250" s="1"/>
      <c r="I250" s="1"/>
      <c r="J250" s="1"/>
      <c r="K250" s="104"/>
      <c r="L250" s="1"/>
      <c r="M250" s="1"/>
      <c r="N250" s="1"/>
      <c r="O250" s="1"/>
      <c r="P250" s="1"/>
      <c r="Q250" s="1"/>
      <c r="R250" s="1"/>
      <c r="S250" s="1"/>
      <c r="T250" s="1"/>
      <c r="U250" s="1"/>
      <c r="V250" s="1"/>
      <c r="W250" s="1"/>
      <c r="X250" s="1"/>
      <c r="Y250" s="1"/>
      <c r="Z250" s="1"/>
    </row>
    <row r="251" spans="1:26">
      <c r="A251" s="1"/>
      <c r="B251" s="1"/>
      <c r="C251" s="139"/>
      <c r="D251" s="1"/>
      <c r="E251" s="1"/>
      <c r="F251" s="1"/>
      <c r="G251" s="1"/>
      <c r="H251" s="1"/>
      <c r="I251" s="1"/>
      <c r="J251" s="1"/>
      <c r="K251" s="104"/>
      <c r="L251" s="1"/>
      <c r="M251" s="1"/>
      <c r="N251" s="1"/>
      <c r="O251" s="1"/>
      <c r="P251" s="1"/>
      <c r="Q251" s="1"/>
      <c r="R251" s="1"/>
      <c r="S251" s="1"/>
      <c r="T251" s="1"/>
      <c r="U251" s="1"/>
      <c r="V251" s="1"/>
      <c r="W251" s="1"/>
      <c r="X251" s="1"/>
      <c r="Y251" s="1"/>
      <c r="Z251" s="1"/>
    </row>
    <row r="252" spans="1:26">
      <c r="A252" s="1"/>
      <c r="B252" s="1"/>
      <c r="C252" s="139"/>
      <c r="D252" s="1"/>
      <c r="E252" s="1"/>
      <c r="F252" s="1"/>
      <c r="G252" s="1"/>
      <c r="H252" s="1"/>
      <c r="I252" s="1"/>
      <c r="J252" s="1"/>
      <c r="K252" s="104"/>
      <c r="L252" s="1"/>
      <c r="M252" s="1"/>
      <c r="N252" s="1"/>
      <c r="O252" s="1"/>
      <c r="P252" s="1"/>
      <c r="Q252" s="1"/>
      <c r="R252" s="1"/>
      <c r="S252" s="1"/>
      <c r="T252" s="1"/>
      <c r="U252" s="1"/>
      <c r="V252" s="1"/>
      <c r="W252" s="1"/>
      <c r="X252" s="1"/>
      <c r="Y252" s="1"/>
      <c r="Z252" s="1"/>
    </row>
    <row r="253" spans="1:26">
      <c r="A253" s="1"/>
      <c r="B253" s="1"/>
      <c r="C253" s="139"/>
      <c r="D253" s="1"/>
      <c r="E253" s="1"/>
      <c r="F253" s="1"/>
      <c r="G253" s="1"/>
      <c r="H253" s="1"/>
      <c r="I253" s="1"/>
      <c r="J253" s="1"/>
      <c r="K253" s="104"/>
      <c r="L253" s="1"/>
      <c r="M253" s="1"/>
      <c r="N253" s="1"/>
      <c r="O253" s="1"/>
      <c r="P253" s="1"/>
      <c r="Q253" s="1"/>
      <c r="R253" s="1"/>
      <c r="S253" s="1"/>
      <c r="T253" s="1"/>
      <c r="U253" s="1"/>
      <c r="V253" s="1"/>
      <c r="W253" s="1"/>
      <c r="X253" s="1"/>
      <c r="Y253" s="1"/>
      <c r="Z253" s="1"/>
    </row>
    <row r="254" spans="1:26">
      <c r="A254" s="1"/>
      <c r="B254" s="1"/>
      <c r="C254" s="139"/>
      <c r="D254" s="1"/>
      <c r="E254" s="1"/>
      <c r="F254" s="1"/>
      <c r="G254" s="1"/>
      <c r="H254" s="1"/>
      <c r="I254" s="1"/>
      <c r="J254" s="1"/>
      <c r="K254" s="104"/>
      <c r="L254" s="1"/>
      <c r="M254" s="1"/>
      <c r="N254" s="1"/>
      <c r="O254" s="1"/>
      <c r="P254" s="1"/>
      <c r="Q254" s="1"/>
      <c r="R254" s="1"/>
      <c r="S254" s="1"/>
      <c r="T254" s="1"/>
      <c r="U254" s="1"/>
      <c r="V254" s="1"/>
      <c r="W254" s="1"/>
      <c r="X254" s="1"/>
      <c r="Y254" s="1"/>
      <c r="Z254" s="1"/>
    </row>
    <row r="255" spans="1:26">
      <c r="A255" s="1"/>
      <c r="B255" s="1"/>
      <c r="C255" s="139"/>
      <c r="D255" s="1"/>
      <c r="E255" s="1"/>
      <c r="F255" s="1"/>
      <c r="G255" s="1"/>
      <c r="H255" s="1"/>
      <c r="I255" s="1"/>
      <c r="J255" s="1"/>
      <c r="K255" s="104"/>
      <c r="L255" s="1"/>
      <c r="M255" s="1"/>
      <c r="N255" s="1"/>
      <c r="O255" s="1"/>
      <c r="P255" s="1"/>
      <c r="Q255" s="1"/>
      <c r="R255" s="1"/>
      <c r="S255" s="1"/>
      <c r="T255" s="1"/>
      <c r="U255" s="1"/>
      <c r="V255" s="1"/>
      <c r="W255" s="1"/>
      <c r="X255" s="1"/>
      <c r="Y255" s="1"/>
      <c r="Z255" s="1"/>
    </row>
    <row r="256" spans="1:26">
      <c r="A256" s="1"/>
      <c r="B256" s="1"/>
      <c r="C256" s="139"/>
      <c r="D256" s="1"/>
      <c r="E256" s="1"/>
      <c r="F256" s="1"/>
      <c r="G256" s="1"/>
      <c r="H256" s="1"/>
      <c r="I256" s="1"/>
      <c r="J256" s="1"/>
      <c r="K256" s="104"/>
      <c r="L256" s="1"/>
      <c r="M256" s="1"/>
      <c r="N256" s="1"/>
      <c r="O256" s="1"/>
      <c r="P256" s="1"/>
      <c r="Q256" s="1"/>
      <c r="R256" s="1"/>
      <c r="S256" s="1"/>
      <c r="T256" s="1"/>
      <c r="U256" s="1"/>
      <c r="V256" s="1"/>
      <c r="W256" s="1"/>
      <c r="X256" s="1"/>
      <c r="Y256" s="1"/>
      <c r="Z256" s="1"/>
    </row>
    <row r="257" spans="1:26">
      <c r="A257" s="1"/>
      <c r="B257" s="1"/>
      <c r="C257" s="139"/>
      <c r="D257" s="1"/>
      <c r="E257" s="1"/>
      <c r="F257" s="1"/>
      <c r="G257" s="1"/>
      <c r="H257" s="1"/>
      <c r="I257" s="1"/>
      <c r="J257" s="1"/>
      <c r="K257" s="104"/>
      <c r="L257" s="1"/>
      <c r="M257" s="1"/>
      <c r="N257" s="1"/>
      <c r="O257" s="1"/>
      <c r="P257" s="1"/>
      <c r="Q257" s="1"/>
      <c r="R257" s="1"/>
      <c r="S257" s="1"/>
      <c r="T257" s="1"/>
      <c r="U257" s="1"/>
      <c r="V257" s="1"/>
      <c r="W257" s="1"/>
      <c r="X257" s="1"/>
      <c r="Y257" s="1"/>
      <c r="Z257" s="1"/>
    </row>
    <row r="258" spans="1:26">
      <c r="A258" s="1"/>
      <c r="B258" s="1"/>
      <c r="C258" s="139"/>
      <c r="D258" s="1"/>
      <c r="E258" s="1"/>
      <c r="F258" s="1"/>
      <c r="G258" s="1"/>
      <c r="H258" s="1"/>
      <c r="I258" s="1"/>
      <c r="J258" s="1"/>
      <c r="K258" s="104"/>
      <c r="L258" s="1"/>
      <c r="M258" s="1"/>
      <c r="N258" s="1"/>
      <c r="O258" s="1"/>
      <c r="P258" s="1"/>
      <c r="Q258" s="1"/>
      <c r="R258" s="1"/>
      <c r="S258" s="1"/>
      <c r="T258" s="1"/>
      <c r="U258" s="1"/>
      <c r="V258" s="1"/>
      <c r="W258" s="1"/>
      <c r="X258" s="1"/>
      <c r="Y258" s="1"/>
      <c r="Z258" s="1"/>
    </row>
    <row r="259" spans="1:26">
      <c r="A259" s="1"/>
      <c r="B259" s="1"/>
      <c r="C259" s="139"/>
      <c r="D259" s="1"/>
      <c r="E259" s="1"/>
      <c r="F259" s="1"/>
      <c r="G259" s="1"/>
      <c r="H259" s="1"/>
      <c r="I259" s="1"/>
      <c r="J259" s="1"/>
      <c r="K259" s="104"/>
      <c r="L259" s="1"/>
      <c r="M259" s="1"/>
      <c r="N259" s="1"/>
      <c r="O259" s="1"/>
      <c r="P259" s="1"/>
      <c r="Q259" s="1"/>
      <c r="R259" s="1"/>
      <c r="S259" s="1"/>
      <c r="T259" s="1"/>
      <c r="U259" s="1"/>
      <c r="V259" s="1"/>
      <c r="W259" s="1"/>
      <c r="X259" s="1"/>
      <c r="Y259" s="1"/>
      <c r="Z259" s="1"/>
    </row>
    <row r="260" spans="1:26">
      <c r="A260" s="1"/>
      <c r="B260" s="1"/>
      <c r="C260" s="139"/>
      <c r="D260" s="1"/>
      <c r="E260" s="1"/>
      <c r="F260" s="1"/>
      <c r="G260" s="1"/>
      <c r="H260" s="1"/>
      <c r="I260" s="1"/>
      <c r="J260" s="1"/>
      <c r="K260" s="104"/>
      <c r="L260" s="1"/>
      <c r="M260" s="1"/>
      <c r="N260" s="1"/>
      <c r="O260" s="1"/>
      <c r="P260" s="1"/>
      <c r="Q260" s="1"/>
      <c r="R260" s="1"/>
      <c r="S260" s="1"/>
      <c r="T260" s="1"/>
      <c r="U260" s="1"/>
      <c r="V260" s="1"/>
      <c r="W260" s="1"/>
      <c r="X260" s="1"/>
      <c r="Y260" s="1"/>
      <c r="Z260" s="1"/>
    </row>
    <row r="261" spans="1:26">
      <c r="A261" s="1"/>
      <c r="B261" s="1"/>
      <c r="C261" s="139"/>
      <c r="D261" s="1"/>
      <c r="E261" s="1"/>
      <c r="F261" s="1"/>
      <c r="G261" s="1"/>
      <c r="H261" s="1"/>
      <c r="I261" s="1"/>
      <c r="J261" s="1"/>
      <c r="K261" s="104"/>
      <c r="L261" s="1"/>
      <c r="M261" s="1"/>
      <c r="N261" s="1"/>
      <c r="O261" s="1"/>
      <c r="P261" s="1"/>
      <c r="Q261" s="1"/>
      <c r="R261" s="1"/>
      <c r="S261" s="1"/>
      <c r="T261" s="1"/>
      <c r="U261" s="1"/>
      <c r="V261" s="1"/>
      <c r="W261" s="1"/>
      <c r="X261" s="1"/>
      <c r="Y261" s="1"/>
      <c r="Z261" s="1"/>
    </row>
    <row r="262" spans="1:26">
      <c r="A262" s="1"/>
      <c r="B262" s="1"/>
      <c r="C262" s="139"/>
      <c r="D262" s="1"/>
      <c r="E262" s="1"/>
      <c r="F262" s="1"/>
      <c r="G262" s="1"/>
      <c r="H262" s="1"/>
      <c r="I262" s="1"/>
      <c r="J262" s="1"/>
      <c r="K262" s="104"/>
      <c r="L262" s="1"/>
      <c r="M262" s="1"/>
      <c r="N262" s="1"/>
      <c r="O262" s="1"/>
      <c r="P262" s="1"/>
      <c r="Q262" s="1"/>
      <c r="R262" s="1"/>
      <c r="S262" s="1"/>
      <c r="T262" s="1"/>
      <c r="U262" s="1"/>
      <c r="V262" s="1"/>
      <c r="W262" s="1"/>
      <c r="X262" s="1"/>
      <c r="Y262" s="1"/>
      <c r="Z262" s="1"/>
    </row>
    <row r="263" spans="1:26">
      <c r="A263" s="1"/>
      <c r="B263" s="1"/>
      <c r="C263" s="139"/>
      <c r="D263" s="1"/>
      <c r="E263" s="1"/>
      <c r="F263" s="1"/>
      <c r="G263" s="1"/>
      <c r="H263" s="1"/>
      <c r="I263" s="1"/>
      <c r="J263" s="1"/>
      <c r="K263" s="104"/>
      <c r="L263" s="1"/>
      <c r="M263" s="1"/>
      <c r="N263" s="1"/>
      <c r="O263" s="1"/>
      <c r="P263" s="1"/>
      <c r="Q263" s="1"/>
      <c r="R263" s="1"/>
      <c r="S263" s="1"/>
      <c r="T263" s="1"/>
      <c r="U263" s="1"/>
      <c r="V263" s="1"/>
      <c r="W263" s="1"/>
      <c r="X263" s="1"/>
      <c r="Y263" s="1"/>
      <c r="Z263" s="1"/>
    </row>
    <row r="264" spans="1:26">
      <c r="A264" s="1"/>
      <c r="B264" s="1"/>
      <c r="C264" s="139"/>
      <c r="D264" s="1"/>
      <c r="E264" s="1"/>
      <c r="F264" s="1"/>
      <c r="G264" s="1"/>
      <c r="H264" s="1"/>
      <c r="I264" s="1"/>
      <c r="J264" s="1"/>
      <c r="K264" s="104"/>
      <c r="L264" s="1"/>
      <c r="M264" s="1"/>
      <c r="N264" s="1"/>
      <c r="O264" s="1"/>
      <c r="P264" s="1"/>
      <c r="Q264" s="1"/>
      <c r="R264" s="1"/>
      <c r="S264" s="1"/>
      <c r="T264" s="1"/>
      <c r="U264" s="1"/>
      <c r="V264" s="1"/>
      <c r="W264" s="1"/>
      <c r="X264" s="1"/>
      <c r="Y264" s="1"/>
      <c r="Z264" s="1"/>
    </row>
    <row r="265" spans="1:26">
      <c r="A265" s="1"/>
      <c r="B265" s="1"/>
      <c r="C265" s="139"/>
      <c r="D265" s="1"/>
      <c r="E265" s="1"/>
      <c r="F265" s="1"/>
      <c r="G265" s="1"/>
      <c r="H265" s="1"/>
      <c r="I265" s="1"/>
      <c r="J265" s="1"/>
      <c r="K265" s="104"/>
      <c r="L265" s="1"/>
      <c r="M265" s="1"/>
      <c r="N265" s="1"/>
      <c r="O265" s="1"/>
      <c r="P265" s="1"/>
      <c r="Q265" s="1"/>
      <c r="R265" s="1"/>
      <c r="S265" s="1"/>
      <c r="T265" s="1"/>
      <c r="U265" s="1"/>
      <c r="V265" s="1"/>
      <c r="W265" s="1"/>
      <c r="X265" s="1"/>
      <c r="Y265" s="1"/>
      <c r="Z265" s="1"/>
    </row>
    <row r="266" spans="1:26">
      <c r="A266" s="1"/>
      <c r="B266" s="1"/>
      <c r="C266" s="139"/>
      <c r="D266" s="1"/>
      <c r="E266" s="1"/>
      <c r="F266" s="1"/>
      <c r="G266" s="1"/>
      <c r="H266" s="1"/>
      <c r="I266" s="1"/>
      <c r="J266" s="1"/>
      <c r="K266" s="104"/>
      <c r="L266" s="1"/>
      <c r="M266" s="1"/>
      <c r="N266" s="1"/>
      <c r="O266" s="1"/>
      <c r="P266" s="1"/>
      <c r="Q266" s="1"/>
      <c r="R266" s="1"/>
      <c r="S266" s="1"/>
      <c r="T266" s="1"/>
      <c r="U266" s="1"/>
      <c r="V266" s="1"/>
      <c r="W266" s="1"/>
      <c r="X266" s="1"/>
      <c r="Y266" s="1"/>
      <c r="Z266" s="1"/>
    </row>
    <row r="267" spans="1:26">
      <c r="A267" s="1"/>
      <c r="B267" s="1"/>
      <c r="C267" s="139"/>
      <c r="D267" s="1"/>
      <c r="E267" s="1"/>
      <c r="F267" s="1"/>
      <c r="G267" s="1"/>
      <c r="H267" s="1"/>
      <c r="I267" s="1"/>
      <c r="J267" s="1"/>
      <c r="K267" s="104"/>
      <c r="L267" s="1"/>
      <c r="M267" s="1"/>
      <c r="N267" s="1"/>
      <c r="O267" s="1"/>
      <c r="P267" s="1"/>
      <c r="Q267" s="1"/>
      <c r="R267" s="1"/>
      <c r="S267" s="1"/>
      <c r="T267" s="1"/>
      <c r="U267" s="1"/>
      <c r="V267" s="1"/>
      <c r="W267" s="1"/>
      <c r="X267" s="1"/>
      <c r="Y267" s="1"/>
      <c r="Z267" s="1"/>
    </row>
    <row r="268" spans="1:26">
      <c r="A268" s="1"/>
      <c r="B268" s="1"/>
      <c r="C268" s="139"/>
      <c r="D268" s="1"/>
      <c r="E268" s="1"/>
      <c r="F268" s="1"/>
      <c r="G268" s="1"/>
      <c r="H268" s="1"/>
      <c r="I268" s="1"/>
      <c r="J268" s="1"/>
      <c r="K268" s="104"/>
      <c r="L268" s="1"/>
      <c r="M268" s="1"/>
      <c r="N268" s="1"/>
      <c r="O268" s="1"/>
      <c r="P268" s="1"/>
      <c r="Q268" s="1"/>
      <c r="R268" s="1"/>
      <c r="S268" s="1"/>
      <c r="T268" s="1"/>
      <c r="U268" s="1"/>
      <c r="V268" s="1"/>
      <c r="W268" s="1"/>
      <c r="X268" s="1"/>
      <c r="Y268" s="1"/>
      <c r="Z268" s="1"/>
    </row>
    <row r="269" spans="1:26">
      <c r="A269" s="1"/>
      <c r="B269" s="1"/>
      <c r="C269" s="139"/>
      <c r="D269" s="1"/>
      <c r="E269" s="1"/>
      <c r="F269" s="1"/>
      <c r="G269" s="1"/>
      <c r="H269" s="1"/>
      <c r="I269" s="1"/>
      <c r="J269" s="1"/>
      <c r="K269" s="104"/>
      <c r="L269" s="1"/>
      <c r="M269" s="1"/>
      <c r="N269" s="1"/>
      <c r="O269" s="1"/>
      <c r="P269" s="1"/>
      <c r="Q269" s="1"/>
      <c r="R269" s="1"/>
      <c r="S269" s="1"/>
      <c r="T269" s="1"/>
      <c r="U269" s="1"/>
      <c r="V269" s="1"/>
      <c r="W269" s="1"/>
      <c r="X269" s="1"/>
      <c r="Y269" s="1"/>
      <c r="Z269" s="1"/>
    </row>
    <row r="270" spans="1:26">
      <c r="A270" s="1"/>
      <c r="B270" s="1"/>
      <c r="C270" s="139"/>
      <c r="D270" s="1"/>
      <c r="E270" s="1"/>
      <c r="F270" s="1"/>
      <c r="G270" s="1"/>
      <c r="H270" s="1"/>
      <c r="I270" s="1"/>
      <c r="J270" s="1"/>
      <c r="K270" s="104"/>
      <c r="L270" s="1"/>
      <c r="M270" s="1"/>
      <c r="N270" s="1"/>
      <c r="O270" s="1"/>
      <c r="P270" s="1"/>
      <c r="Q270" s="1"/>
      <c r="R270" s="1"/>
      <c r="S270" s="1"/>
      <c r="T270" s="1"/>
      <c r="U270" s="1"/>
      <c r="V270" s="1"/>
      <c r="W270" s="1"/>
      <c r="X270" s="1"/>
      <c r="Y270" s="1"/>
      <c r="Z270" s="1"/>
    </row>
    <row r="271" spans="1:26">
      <c r="A271" s="1"/>
      <c r="B271" s="1"/>
      <c r="C271" s="139"/>
      <c r="D271" s="1"/>
      <c r="E271" s="1"/>
      <c r="F271" s="1"/>
      <c r="G271" s="1"/>
      <c r="H271" s="1"/>
      <c r="I271" s="1"/>
      <c r="J271" s="1"/>
      <c r="K271" s="104"/>
      <c r="L271" s="1"/>
      <c r="M271" s="1"/>
      <c r="N271" s="1"/>
      <c r="O271" s="1"/>
      <c r="P271" s="1"/>
      <c r="Q271" s="1"/>
      <c r="R271" s="1"/>
      <c r="S271" s="1"/>
      <c r="T271" s="1"/>
      <c r="U271" s="1"/>
      <c r="V271" s="1"/>
      <c r="W271" s="1"/>
      <c r="X271" s="1"/>
      <c r="Y271" s="1"/>
      <c r="Z271" s="1"/>
    </row>
    <row r="272" spans="1:26">
      <c r="A272" s="1"/>
      <c r="B272" s="1"/>
      <c r="C272" s="139"/>
      <c r="D272" s="1"/>
      <c r="E272" s="1"/>
      <c r="F272" s="1"/>
      <c r="G272" s="1"/>
      <c r="H272" s="1"/>
      <c r="I272" s="1"/>
      <c r="J272" s="1"/>
      <c r="K272" s="104"/>
      <c r="L272" s="1"/>
      <c r="M272" s="1"/>
      <c r="N272" s="1"/>
      <c r="O272" s="1"/>
      <c r="P272" s="1"/>
      <c r="Q272" s="1"/>
      <c r="R272" s="1"/>
      <c r="S272" s="1"/>
      <c r="T272" s="1"/>
      <c r="U272" s="1"/>
      <c r="V272" s="1"/>
      <c r="W272" s="1"/>
      <c r="X272" s="1"/>
      <c r="Y272" s="1"/>
      <c r="Z272" s="1"/>
    </row>
    <row r="273" spans="1:26">
      <c r="A273" s="1"/>
      <c r="B273" s="1"/>
      <c r="C273" s="139"/>
      <c r="D273" s="1"/>
      <c r="E273" s="1"/>
      <c r="F273" s="1"/>
      <c r="G273" s="1"/>
      <c r="H273" s="1"/>
      <c r="I273" s="1"/>
      <c r="J273" s="1"/>
      <c r="K273" s="104"/>
      <c r="L273" s="1"/>
      <c r="M273" s="1"/>
      <c r="N273" s="1"/>
      <c r="O273" s="1"/>
      <c r="P273" s="1"/>
      <c r="Q273" s="1"/>
      <c r="R273" s="1"/>
      <c r="S273" s="1"/>
      <c r="T273" s="1"/>
      <c r="U273" s="1"/>
      <c r="V273" s="1"/>
      <c r="W273" s="1"/>
      <c r="X273" s="1"/>
      <c r="Y273" s="1"/>
      <c r="Z273" s="1"/>
    </row>
    <row r="274" spans="1:26">
      <c r="A274" s="1"/>
      <c r="B274" s="1"/>
      <c r="C274" s="139"/>
      <c r="D274" s="1"/>
      <c r="E274" s="1"/>
      <c r="F274" s="1"/>
      <c r="G274" s="1"/>
      <c r="H274" s="1"/>
      <c r="I274" s="1"/>
      <c r="J274" s="1"/>
      <c r="K274" s="104"/>
      <c r="L274" s="1"/>
      <c r="M274" s="1"/>
      <c r="N274" s="1"/>
      <c r="O274" s="1"/>
      <c r="P274" s="1"/>
      <c r="Q274" s="1"/>
      <c r="R274" s="1"/>
      <c r="S274" s="1"/>
      <c r="T274" s="1"/>
      <c r="U274" s="1"/>
      <c r="V274" s="1"/>
      <c r="W274" s="1"/>
      <c r="X274" s="1"/>
      <c r="Y274" s="1"/>
      <c r="Z274" s="1"/>
    </row>
    <row r="275" spans="1:26">
      <c r="A275" s="1"/>
      <c r="B275" s="1"/>
      <c r="C275" s="139"/>
      <c r="D275" s="1"/>
      <c r="E275" s="1"/>
      <c r="F275" s="1"/>
      <c r="G275" s="1"/>
      <c r="H275" s="1"/>
      <c r="I275" s="1"/>
      <c r="J275" s="1"/>
      <c r="K275" s="104"/>
      <c r="L275" s="1"/>
      <c r="M275" s="1"/>
      <c r="N275" s="1"/>
      <c r="O275" s="1"/>
      <c r="P275" s="1"/>
      <c r="Q275" s="1"/>
      <c r="R275" s="1"/>
      <c r="S275" s="1"/>
      <c r="T275" s="1"/>
      <c r="U275" s="1"/>
      <c r="V275" s="1"/>
      <c r="W275" s="1"/>
      <c r="X275" s="1"/>
      <c r="Y275" s="1"/>
      <c r="Z275" s="1"/>
    </row>
    <row r="276" spans="1:26">
      <c r="A276" s="1"/>
      <c r="B276" s="1"/>
      <c r="C276" s="139"/>
      <c r="D276" s="1"/>
      <c r="E276" s="1"/>
      <c r="F276" s="1"/>
      <c r="G276" s="1"/>
      <c r="H276" s="1"/>
      <c r="I276" s="1"/>
      <c r="J276" s="1"/>
      <c r="K276" s="104"/>
      <c r="L276" s="1"/>
      <c r="M276" s="1"/>
      <c r="N276" s="1"/>
      <c r="O276" s="1"/>
      <c r="P276" s="1"/>
      <c r="Q276" s="1"/>
      <c r="R276" s="1"/>
      <c r="S276" s="1"/>
      <c r="T276" s="1"/>
      <c r="U276" s="1"/>
      <c r="V276" s="1"/>
      <c r="W276" s="1"/>
      <c r="X276" s="1"/>
      <c r="Y276" s="1"/>
      <c r="Z276" s="1"/>
    </row>
    <row r="277" spans="1:26">
      <c r="A277" s="1"/>
      <c r="B277" s="1"/>
      <c r="C277" s="139"/>
      <c r="D277" s="1"/>
      <c r="E277" s="1"/>
      <c r="F277" s="1"/>
      <c r="G277" s="1"/>
      <c r="H277" s="1"/>
      <c r="I277" s="1"/>
      <c r="J277" s="1"/>
      <c r="K277" s="104"/>
      <c r="L277" s="1"/>
      <c r="M277" s="1"/>
      <c r="N277" s="1"/>
      <c r="O277" s="1"/>
      <c r="P277" s="1"/>
      <c r="Q277" s="1"/>
      <c r="R277" s="1"/>
      <c r="S277" s="1"/>
      <c r="T277" s="1"/>
      <c r="U277" s="1"/>
      <c r="V277" s="1"/>
      <c r="W277" s="1"/>
      <c r="X277" s="1"/>
      <c r="Y277" s="1"/>
      <c r="Z277" s="1"/>
    </row>
    <row r="278" spans="1:26">
      <c r="A278" s="1"/>
      <c r="B278" s="1"/>
      <c r="C278" s="139"/>
      <c r="D278" s="1"/>
      <c r="E278" s="1"/>
      <c r="F278" s="1"/>
      <c r="G278" s="1"/>
      <c r="H278" s="1"/>
      <c r="I278" s="1"/>
      <c r="J278" s="1"/>
      <c r="K278" s="104"/>
      <c r="L278" s="1"/>
      <c r="M278" s="1"/>
      <c r="N278" s="1"/>
      <c r="O278" s="1"/>
      <c r="P278" s="1"/>
      <c r="Q278" s="1"/>
      <c r="R278" s="1"/>
      <c r="S278" s="1"/>
      <c r="T278" s="1"/>
      <c r="U278" s="1"/>
      <c r="V278" s="1"/>
      <c r="W278" s="1"/>
      <c r="X278" s="1"/>
      <c r="Y278" s="1"/>
      <c r="Z278" s="1"/>
    </row>
    <row r="279" spans="1:26">
      <c r="A279" s="1"/>
      <c r="B279" s="1"/>
      <c r="C279" s="139"/>
      <c r="D279" s="1"/>
      <c r="E279" s="1"/>
      <c r="F279" s="1"/>
      <c r="G279" s="1"/>
      <c r="H279" s="1"/>
      <c r="I279" s="1"/>
      <c r="J279" s="1"/>
      <c r="K279" s="104"/>
      <c r="L279" s="1"/>
      <c r="M279" s="1"/>
      <c r="N279" s="1"/>
      <c r="O279" s="1"/>
      <c r="P279" s="1"/>
      <c r="Q279" s="1"/>
      <c r="R279" s="1"/>
      <c r="S279" s="1"/>
      <c r="T279" s="1"/>
      <c r="U279" s="1"/>
      <c r="V279" s="1"/>
      <c r="W279" s="1"/>
      <c r="X279" s="1"/>
      <c r="Y279" s="1"/>
      <c r="Z279" s="1"/>
    </row>
    <row r="280" spans="1:26">
      <c r="A280" s="1"/>
      <c r="B280" s="1"/>
      <c r="C280" s="139"/>
      <c r="D280" s="1"/>
      <c r="E280" s="1"/>
      <c r="F280" s="1"/>
      <c r="G280" s="1"/>
      <c r="H280" s="1"/>
      <c r="I280" s="1"/>
      <c r="J280" s="1"/>
      <c r="K280" s="104"/>
      <c r="L280" s="1"/>
      <c r="M280" s="1"/>
      <c r="N280" s="1"/>
      <c r="O280" s="1"/>
      <c r="P280" s="1"/>
      <c r="Q280" s="1"/>
      <c r="R280" s="1"/>
      <c r="S280" s="1"/>
      <c r="T280" s="1"/>
      <c r="U280" s="1"/>
      <c r="V280" s="1"/>
      <c r="W280" s="1"/>
      <c r="X280" s="1"/>
      <c r="Y280" s="1"/>
      <c r="Z280" s="1"/>
    </row>
    <row r="281" spans="1:26">
      <c r="A281" s="1"/>
      <c r="B281" s="1"/>
      <c r="C281" s="139"/>
      <c r="D281" s="1"/>
      <c r="E281" s="1"/>
      <c r="F281" s="1"/>
      <c r="G281" s="1"/>
      <c r="H281" s="1"/>
      <c r="I281" s="1"/>
      <c r="J281" s="1"/>
      <c r="K281" s="104"/>
      <c r="L281" s="1"/>
      <c r="M281" s="1"/>
      <c r="N281" s="1"/>
      <c r="O281" s="1"/>
      <c r="P281" s="1"/>
      <c r="Q281" s="1"/>
      <c r="R281" s="1"/>
      <c r="S281" s="1"/>
      <c r="T281" s="1"/>
      <c r="U281" s="1"/>
      <c r="V281" s="1"/>
      <c r="W281" s="1"/>
      <c r="X281" s="1"/>
      <c r="Y281" s="1"/>
      <c r="Z281" s="1"/>
    </row>
    <row r="282" spans="1:26">
      <c r="A282" s="1"/>
      <c r="B282" s="1"/>
      <c r="C282" s="139"/>
      <c r="D282" s="1"/>
      <c r="E282" s="1"/>
      <c r="F282" s="1"/>
      <c r="G282" s="1"/>
      <c r="H282" s="1"/>
      <c r="I282" s="1"/>
      <c r="J282" s="1"/>
      <c r="K282" s="104"/>
      <c r="L282" s="1"/>
      <c r="M282" s="1"/>
      <c r="N282" s="1"/>
      <c r="O282" s="1"/>
      <c r="P282" s="1"/>
      <c r="Q282" s="1"/>
      <c r="R282" s="1"/>
      <c r="S282" s="1"/>
      <c r="T282" s="1"/>
      <c r="U282" s="1"/>
      <c r="V282" s="1"/>
      <c r="W282" s="1"/>
      <c r="X282" s="1"/>
      <c r="Y282" s="1"/>
      <c r="Z282" s="1"/>
    </row>
    <row r="283" spans="1:26">
      <c r="A283" s="1"/>
      <c r="B283" s="1"/>
      <c r="C283" s="139"/>
      <c r="D283" s="1"/>
      <c r="E283" s="1"/>
      <c r="F283" s="1"/>
      <c r="G283" s="1"/>
      <c r="H283" s="1"/>
      <c r="I283" s="1"/>
      <c r="J283" s="1"/>
      <c r="K283" s="104"/>
      <c r="L283" s="1"/>
      <c r="M283" s="1"/>
      <c r="N283" s="1"/>
      <c r="O283" s="1"/>
      <c r="P283" s="1"/>
      <c r="Q283" s="1"/>
      <c r="R283" s="1"/>
      <c r="S283" s="1"/>
      <c r="T283" s="1"/>
      <c r="U283" s="1"/>
      <c r="V283" s="1"/>
      <c r="W283" s="1"/>
      <c r="X283" s="1"/>
      <c r="Y283" s="1"/>
      <c r="Z283" s="1"/>
    </row>
    <row r="284" spans="1:26">
      <c r="A284" s="1"/>
      <c r="B284" s="1"/>
      <c r="C284" s="139"/>
      <c r="D284" s="1"/>
      <c r="E284" s="1"/>
      <c r="F284" s="1"/>
      <c r="G284" s="1"/>
      <c r="H284" s="1"/>
      <c r="I284" s="1"/>
      <c r="J284" s="1"/>
      <c r="K284" s="104"/>
      <c r="L284" s="1"/>
      <c r="M284" s="1"/>
      <c r="N284" s="1"/>
      <c r="O284" s="1"/>
      <c r="P284" s="1"/>
      <c r="Q284" s="1"/>
      <c r="R284" s="1"/>
      <c r="S284" s="1"/>
      <c r="T284" s="1"/>
      <c r="U284" s="1"/>
      <c r="V284" s="1"/>
      <c r="W284" s="1"/>
      <c r="X284" s="1"/>
      <c r="Y284" s="1"/>
      <c r="Z284" s="1"/>
    </row>
    <row r="285" spans="1:26">
      <c r="A285" s="1"/>
      <c r="B285" s="1"/>
      <c r="C285" s="139"/>
      <c r="D285" s="1"/>
      <c r="E285" s="1"/>
      <c r="F285" s="1"/>
      <c r="G285" s="1"/>
      <c r="H285" s="1"/>
      <c r="I285" s="1"/>
      <c r="J285" s="1"/>
      <c r="K285" s="104"/>
      <c r="L285" s="1"/>
      <c r="M285" s="1"/>
      <c r="N285" s="1"/>
      <c r="O285" s="1"/>
      <c r="P285" s="1"/>
      <c r="Q285" s="1"/>
      <c r="R285" s="1"/>
      <c r="S285" s="1"/>
      <c r="T285" s="1"/>
      <c r="U285" s="1"/>
      <c r="V285" s="1"/>
      <c r="W285" s="1"/>
      <c r="X285" s="1"/>
      <c r="Y285" s="1"/>
      <c r="Z285" s="1"/>
    </row>
    <row r="286" spans="1:26">
      <c r="A286" s="1"/>
      <c r="B286" s="1"/>
      <c r="C286" s="139"/>
      <c r="D286" s="1"/>
      <c r="E286" s="1"/>
      <c r="F286" s="1"/>
      <c r="G286" s="1"/>
      <c r="H286" s="1"/>
      <c r="I286" s="1"/>
      <c r="J286" s="1"/>
      <c r="K286" s="104"/>
      <c r="L286" s="1"/>
      <c r="M286" s="1"/>
      <c r="N286" s="1"/>
      <c r="O286" s="1"/>
      <c r="P286" s="1"/>
      <c r="Q286" s="1"/>
      <c r="R286" s="1"/>
      <c r="S286" s="1"/>
      <c r="T286" s="1"/>
      <c r="U286" s="1"/>
      <c r="V286" s="1"/>
      <c r="W286" s="1"/>
      <c r="X286" s="1"/>
      <c r="Y286" s="1"/>
      <c r="Z286" s="1"/>
    </row>
    <row r="287" spans="1:26">
      <c r="A287" s="1"/>
      <c r="B287" s="1"/>
      <c r="C287" s="139"/>
      <c r="D287" s="1"/>
      <c r="E287" s="1"/>
      <c r="F287" s="1"/>
      <c r="G287" s="1"/>
      <c r="H287" s="1"/>
      <c r="I287" s="1"/>
      <c r="J287" s="1"/>
      <c r="K287" s="104"/>
      <c r="L287" s="1"/>
      <c r="M287" s="1"/>
      <c r="N287" s="1"/>
      <c r="O287" s="1"/>
      <c r="P287" s="1"/>
      <c r="Q287" s="1"/>
      <c r="R287" s="1"/>
      <c r="S287" s="1"/>
      <c r="T287" s="1"/>
      <c r="U287" s="1"/>
      <c r="V287" s="1"/>
      <c r="W287" s="1"/>
      <c r="X287" s="1"/>
      <c r="Y287" s="1"/>
      <c r="Z287" s="1"/>
    </row>
    <row r="288" spans="1:26">
      <c r="A288" s="1"/>
      <c r="B288" s="1"/>
      <c r="C288" s="139"/>
      <c r="D288" s="1"/>
      <c r="E288" s="1"/>
      <c r="F288" s="1"/>
      <c r="G288" s="1"/>
      <c r="H288" s="1"/>
      <c r="I288" s="1"/>
      <c r="J288" s="1"/>
      <c r="K288" s="104"/>
      <c r="L288" s="1"/>
      <c r="M288" s="1"/>
      <c r="N288" s="1"/>
      <c r="O288" s="1"/>
      <c r="P288" s="1"/>
      <c r="Q288" s="1"/>
      <c r="R288" s="1"/>
      <c r="S288" s="1"/>
      <c r="T288" s="1"/>
      <c r="U288" s="1"/>
      <c r="V288" s="1"/>
      <c r="W288" s="1"/>
      <c r="X288" s="1"/>
      <c r="Y288" s="1"/>
      <c r="Z288" s="1"/>
    </row>
    <row r="289" spans="1:26">
      <c r="A289" s="1"/>
      <c r="B289" s="1"/>
      <c r="C289" s="139"/>
      <c r="D289" s="1"/>
      <c r="E289" s="1"/>
      <c r="F289" s="1"/>
      <c r="G289" s="1"/>
      <c r="H289" s="1"/>
      <c r="I289" s="1"/>
      <c r="J289" s="1"/>
      <c r="K289" s="104"/>
      <c r="L289" s="1"/>
      <c r="M289" s="1"/>
      <c r="N289" s="1"/>
      <c r="O289" s="1"/>
      <c r="P289" s="1"/>
      <c r="Q289" s="1"/>
      <c r="R289" s="1"/>
      <c r="S289" s="1"/>
      <c r="T289" s="1"/>
      <c r="U289" s="1"/>
      <c r="V289" s="1"/>
      <c r="W289" s="1"/>
      <c r="X289" s="1"/>
      <c r="Y289" s="1"/>
      <c r="Z289" s="1"/>
    </row>
    <row r="290" spans="1:26">
      <c r="A290" s="1"/>
      <c r="B290" s="1"/>
      <c r="C290" s="139"/>
      <c r="D290" s="1"/>
      <c r="E290" s="1"/>
      <c r="F290" s="1"/>
      <c r="G290" s="1"/>
      <c r="H290" s="1"/>
      <c r="I290" s="1"/>
      <c r="J290" s="1"/>
      <c r="K290" s="104"/>
      <c r="L290" s="1"/>
      <c r="M290" s="1"/>
      <c r="N290" s="1"/>
      <c r="O290" s="1"/>
      <c r="P290" s="1"/>
      <c r="Q290" s="1"/>
      <c r="R290" s="1"/>
      <c r="S290" s="1"/>
      <c r="T290" s="1"/>
      <c r="U290" s="1"/>
      <c r="V290" s="1"/>
      <c r="W290" s="1"/>
      <c r="X290" s="1"/>
      <c r="Y290" s="1"/>
      <c r="Z290" s="1"/>
    </row>
    <row r="291" spans="1:26">
      <c r="A291" s="1"/>
      <c r="B291" s="1"/>
      <c r="C291" s="139"/>
      <c r="D291" s="1"/>
      <c r="E291" s="1"/>
      <c r="F291" s="1"/>
      <c r="G291" s="1"/>
      <c r="H291" s="1"/>
      <c r="I291" s="1"/>
      <c r="J291" s="1"/>
      <c r="K291" s="104"/>
      <c r="L291" s="1"/>
      <c r="M291" s="1"/>
      <c r="N291" s="1"/>
      <c r="O291" s="1"/>
      <c r="P291" s="1"/>
      <c r="Q291" s="1"/>
      <c r="R291" s="1"/>
      <c r="S291" s="1"/>
      <c r="T291" s="1"/>
      <c r="U291" s="1"/>
      <c r="V291" s="1"/>
      <c r="W291" s="1"/>
      <c r="X291" s="1"/>
      <c r="Y291" s="1"/>
      <c r="Z291" s="1"/>
    </row>
    <row r="292" spans="1:26">
      <c r="A292" s="1"/>
      <c r="B292" s="1"/>
      <c r="C292" s="139"/>
      <c r="D292" s="1"/>
      <c r="E292" s="1"/>
      <c r="F292" s="1"/>
      <c r="G292" s="1"/>
      <c r="H292" s="1"/>
      <c r="I292" s="1"/>
      <c r="J292" s="1"/>
      <c r="K292" s="104"/>
      <c r="L292" s="1"/>
      <c r="M292" s="1"/>
      <c r="N292" s="1"/>
      <c r="O292" s="1"/>
      <c r="P292" s="1"/>
      <c r="Q292" s="1"/>
      <c r="R292" s="1"/>
      <c r="S292" s="1"/>
      <c r="T292" s="1"/>
      <c r="U292" s="1"/>
      <c r="V292" s="1"/>
      <c r="W292" s="1"/>
      <c r="X292" s="1"/>
      <c r="Y292" s="1"/>
      <c r="Z292" s="1"/>
    </row>
    <row r="293" spans="1:26">
      <c r="A293" s="1"/>
      <c r="B293" s="1"/>
      <c r="C293" s="139"/>
      <c r="D293" s="1"/>
      <c r="E293" s="1"/>
      <c r="F293" s="1"/>
      <c r="G293" s="1"/>
      <c r="H293" s="1"/>
      <c r="I293" s="1"/>
      <c r="J293" s="1"/>
      <c r="K293" s="104"/>
      <c r="L293" s="1"/>
      <c r="M293" s="1"/>
      <c r="N293" s="1"/>
      <c r="O293" s="1"/>
      <c r="P293" s="1"/>
      <c r="Q293" s="1"/>
      <c r="R293" s="1"/>
      <c r="S293" s="1"/>
      <c r="T293" s="1"/>
      <c r="U293" s="1"/>
      <c r="V293" s="1"/>
      <c r="W293" s="1"/>
      <c r="X293" s="1"/>
      <c r="Y293" s="1"/>
      <c r="Z293" s="1"/>
    </row>
    <row r="294" spans="1:26">
      <c r="A294" s="1"/>
      <c r="B294" s="1"/>
      <c r="C294" s="139"/>
      <c r="D294" s="1"/>
      <c r="E294" s="1"/>
      <c r="F294" s="1"/>
      <c r="G294" s="1"/>
      <c r="H294" s="1"/>
      <c r="I294" s="1"/>
      <c r="J294" s="1"/>
      <c r="K294" s="104"/>
      <c r="L294" s="1"/>
      <c r="M294" s="1"/>
      <c r="N294" s="1"/>
      <c r="O294" s="1"/>
      <c r="P294" s="1"/>
      <c r="Q294" s="1"/>
      <c r="R294" s="1"/>
      <c r="S294" s="1"/>
      <c r="T294" s="1"/>
      <c r="U294" s="1"/>
      <c r="V294" s="1"/>
      <c r="W294" s="1"/>
      <c r="X294" s="1"/>
      <c r="Y294" s="1"/>
      <c r="Z294" s="1"/>
    </row>
    <row r="295" spans="1:26">
      <c r="A295" s="1"/>
      <c r="B295" s="1"/>
      <c r="C295" s="139"/>
      <c r="D295" s="1"/>
      <c r="E295" s="1"/>
      <c r="F295" s="1"/>
      <c r="G295" s="1"/>
      <c r="H295" s="1"/>
      <c r="I295" s="1"/>
      <c r="J295" s="1"/>
      <c r="K295" s="104"/>
      <c r="L295" s="1"/>
      <c r="M295" s="1"/>
      <c r="N295" s="1"/>
      <c r="O295" s="1"/>
      <c r="P295" s="1"/>
      <c r="Q295" s="1"/>
      <c r="R295" s="1"/>
      <c r="S295" s="1"/>
      <c r="T295" s="1"/>
      <c r="U295" s="1"/>
      <c r="V295" s="1"/>
      <c r="W295" s="1"/>
      <c r="X295" s="1"/>
      <c r="Y295" s="1"/>
      <c r="Z295" s="1"/>
    </row>
    <row r="296" spans="1:26">
      <c r="A296" s="1"/>
      <c r="B296" s="1"/>
      <c r="C296" s="139"/>
      <c r="D296" s="1"/>
      <c r="E296" s="1"/>
      <c r="F296" s="1"/>
      <c r="G296" s="1"/>
      <c r="H296" s="1"/>
      <c r="I296" s="1"/>
      <c r="J296" s="1"/>
      <c r="K296" s="104"/>
      <c r="L296" s="1"/>
      <c r="M296" s="1"/>
      <c r="N296" s="1"/>
      <c r="O296" s="1"/>
      <c r="P296" s="1"/>
      <c r="Q296" s="1"/>
      <c r="R296" s="1"/>
      <c r="S296" s="1"/>
      <c r="T296" s="1"/>
      <c r="U296" s="1"/>
      <c r="V296" s="1"/>
      <c r="W296" s="1"/>
      <c r="X296" s="1"/>
      <c r="Y296" s="1"/>
      <c r="Z296" s="1"/>
    </row>
    <row r="297" spans="1:26">
      <c r="A297" s="1"/>
      <c r="B297" s="1"/>
      <c r="C297" s="139"/>
      <c r="D297" s="1"/>
      <c r="E297" s="1"/>
      <c r="F297" s="1"/>
      <c r="G297" s="1"/>
      <c r="H297" s="1"/>
      <c r="I297" s="1"/>
      <c r="J297" s="1"/>
      <c r="K297" s="104"/>
      <c r="L297" s="1"/>
      <c r="M297" s="1"/>
      <c r="N297" s="1"/>
      <c r="O297" s="1"/>
      <c r="P297" s="1"/>
      <c r="Q297" s="1"/>
      <c r="R297" s="1"/>
      <c r="S297" s="1"/>
      <c r="T297" s="1"/>
      <c r="U297" s="1"/>
      <c r="V297" s="1"/>
      <c r="W297" s="1"/>
      <c r="X297" s="1"/>
      <c r="Y297" s="1"/>
      <c r="Z297" s="1"/>
    </row>
    <row r="298" spans="1:26">
      <c r="A298" s="1"/>
      <c r="B298" s="1"/>
      <c r="C298" s="139"/>
      <c r="D298" s="1"/>
      <c r="E298" s="1"/>
      <c r="F298" s="1"/>
      <c r="G298" s="1"/>
      <c r="H298" s="1"/>
      <c r="I298" s="1"/>
      <c r="J298" s="1"/>
      <c r="K298" s="104"/>
      <c r="L298" s="1"/>
      <c r="M298" s="1"/>
      <c r="N298" s="1"/>
      <c r="O298" s="1"/>
      <c r="P298" s="1"/>
      <c r="Q298" s="1"/>
      <c r="R298" s="1"/>
      <c r="S298" s="1"/>
      <c r="T298" s="1"/>
      <c r="U298" s="1"/>
      <c r="V298" s="1"/>
      <c r="W298" s="1"/>
      <c r="X298" s="1"/>
      <c r="Y298" s="1"/>
      <c r="Z298" s="1"/>
    </row>
    <row r="299" spans="1:26">
      <c r="A299" s="1"/>
      <c r="B299" s="1"/>
      <c r="C299" s="139"/>
      <c r="D299" s="1"/>
      <c r="E299" s="1"/>
      <c r="F299" s="1"/>
      <c r="G299" s="1"/>
      <c r="H299" s="1"/>
      <c r="I299" s="1"/>
      <c r="J299" s="1"/>
      <c r="K299" s="104"/>
      <c r="L299" s="1"/>
      <c r="M299" s="1"/>
      <c r="N299" s="1"/>
      <c r="O299" s="1"/>
      <c r="P299" s="1"/>
      <c r="Q299" s="1"/>
      <c r="R299" s="1"/>
      <c r="S299" s="1"/>
      <c r="T299" s="1"/>
      <c r="U299" s="1"/>
      <c r="V299" s="1"/>
      <c r="W299" s="1"/>
      <c r="X299" s="1"/>
      <c r="Y299" s="1"/>
      <c r="Z299" s="1"/>
    </row>
    <row r="300" spans="1:26">
      <c r="A300" s="1"/>
      <c r="B300" s="1"/>
      <c r="C300" s="139"/>
      <c r="D300" s="1"/>
      <c r="E300" s="1"/>
      <c r="F300" s="1"/>
      <c r="G300" s="1"/>
      <c r="H300" s="1"/>
      <c r="I300" s="1"/>
      <c r="J300" s="1"/>
      <c r="K300" s="104"/>
      <c r="L300" s="1"/>
      <c r="M300" s="1"/>
      <c r="N300" s="1"/>
      <c r="O300" s="1"/>
      <c r="P300" s="1"/>
      <c r="Q300" s="1"/>
      <c r="R300" s="1"/>
      <c r="S300" s="1"/>
      <c r="T300" s="1"/>
      <c r="U300" s="1"/>
      <c r="V300" s="1"/>
      <c r="W300" s="1"/>
      <c r="X300" s="1"/>
      <c r="Y300" s="1"/>
      <c r="Z300" s="1"/>
    </row>
    <row r="301" spans="1:26">
      <c r="A301" s="1"/>
      <c r="B301" s="1"/>
      <c r="C301" s="139"/>
      <c r="D301" s="1"/>
      <c r="E301" s="1"/>
      <c r="F301" s="1"/>
      <c r="G301" s="1"/>
      <c r="H301" s="1"/>
      <c r="I301" s="1"/>
      <c r="J301" s="1"/>
      <c r="K301" s="104"/>
      <c r="L301" s="1"/>
      <c r="M301" s="1"/>
      <c r="N301" s="1"/>
      <c r="O301" s="1"/>
      <c r="P301" s="1"/>
      <c r="Q301" s="1"/>
      <c r="R301" s="1"/>
      <c r="S301" s="1"/>
      <c r="T301" s="1"/>
      <c r="U301" s="1"/>
      <c r="V301" s="1"/>
      <c r="W301" s="1"/>
      <c r="X301" s="1"/>
      <c r="Y301" s="1"/>
      <c r="Z301" s="1"/>
    </row>
    <row r="302" spans="1:26">
      <c r="A302" s="1"/>
      <c r="B302" s="1"/>
      <c r="C302" s="139"/>
      <c r="D302" s="1"/>
      <c r="E302" s="1"/>
      <c r="F302" s="1"/>
      <c r="G302" s="1"/>
      <c r="H302" s="1"/>
      <c r="I302" s="1"/>
      <c r="J302" s="1"/>
      <c r="K302" s="104"/>
      <c r="L302" s="1"/>
      <c r="M302" s="1"/>
      <c r="N302" s="1"/>
      <c r="O302" s="1"/>
      <c r="P302" s="1"/>
      <c r="Q302" s="1"/>
      <c r="R302" s="1"/>
      <c r="S302" s="1"/>
      <c r="T302" s="1"/>
      <c r="U302" s="1"/>
      <c r="V302" s="1"/>
      <c r="W302" s="1"/>
      <c r="X302" s="1"/>
      <c r="Y302" s="1"/>
      <c r="Z302" s="1"/>
    </row>
    <row r="303" spans="1:26">
      <c r="A303" s="1"/>
      <c r="B303" s="1"/>
      <c r="C303" s="139"/>
      <c r="D303" s="1"/>
      <c r="E303" s="1"/>
      <c r="F303" s="1"/>
      <c r="G303" s="1"/>
      <c r="H303" s="1"/>
      <c r="I303" s="1"/>
      <c r="J303" s="1"/>
      <c r="K303" s="104"/>
      <c r="L303" s="1"/>
      <c r="M303" s="1"/>
      <c r="N303" s="1"/>
      <c r="O303" s="1"/>
      <c r="P303" s="1"/>
      <c r="Q303" s="1"/>
      <c r="R303" s="1"/>
      <c r="S303" s="1"/>
      <c r="T303" s="1"/>
      <c r="U303" s="1"/>
      <c r="V303" s="1"/>
      <c r="W303" s="1"/>
      <c r="X303" s="1"/>
      <c r="Y303" s="1"/>
      <c r="Z303" s="1"/>
    </row>
    <row r="304" spans="1:26">
      <c r="A304" s="1"/>
      <c r="B304" s="1"/>
      <c r="C304" s="139"/>
      <c r="D304" s="1"/>
      <c r="E304" s="1"/>
      <c r="F304" s="1"/>
      <c r="G304" s="1"/>
      <c r="H304" s="1"/>
      <c r="I304" s="1"/>
      <c r="J304" s="1"/>
      <c r="K304" s="104"/>
      <c r="L304" s="1"/>
      <c r="M304" s="1"/>
      <c r="N304" s="1"/>
      <c r="O304" s="1"/>
      <c r="P304" s="1"/>
      <c r="Q304" s="1"/>
      <c r="R304" s="1"/>
      <c r="S304" s="1"/>
      <c r="T304" s="1"/>
      <c r="U304" s="1"/>
      <c r="V304" s="1"/>
      <c r="W304" s="1"/>
      <c r="X304" s="1"/>
      <c r="Y304" s="1"/>
      <c r="Z304" s="1"/>
    </row>
    <row r="305" spans="1:26">
      <c r="A305" s="1"/>
      <c r="B305" s="1"/>
      <c r="C305" s="139"/>
      <c r="D305" s="1"/>
      <c r="E305" s="1"/>
      <c r="F305" s="1"/>
      <c r="G305" s="1"/>
      <c r="H305" s="1"/>
      <c r="I305" s="1"/>
      <c r="J305" s="1"/>
      <c r="K305" s="104"/>
      <c r="L305" s="1"/>
      <c r="M305" s="1"/>
      <c r="N305" s="1"/>
      <c r="O305" s="1"/>
      <c r="P305" s="1"/>
      <c r="Q305" s="1"/>
      <c r="R305" s="1"/>
      <c r="S305" s="1"/>
      <c r="T305" s="1"/>
      <c r="U305" s="1"/>
      <c r="V305" s="1"/>
      <c r="W305" s="1"/>
      <c r="X305" s="1"/>
      <c r="Y305" s="1"/>
      <c r="Z305" s="1"/>
    </row>
    <row r="306" spans="1:26">
      <c r="A306" s="1"/>
      <c r="B306" s="1"/>
      <c r="C306" s="139"/>
      <c r="D306" s="1"/>
      <c r="E306" s="1"/>
      <c r="F306" s="1"/>
      <c r="G306" s="1"/>
      <c r="H306" s="1"/>
      <c r="I306" s="1"/>
      <c r="J306" s="1"/>
      <c r="K306" s="104"/>
      <c r="L306" s="1"/>
      <c r="M306" s="1"/>
      <c r="N306" s="1"/>
      <c r="O306" s="1"/>
      <c r="P306" s="1"/>
      <c r="Q306" s="1"/>
      <c r="R306" s="1"/>
      <c r="S306" s="1"/>
      <c r="T306" s="1"/>
      <c r="U306" s="1"/>
      <c r="V306" s="1"/>
      <c r="W306" s="1"/>
      <c r="X306" s="1"/>
      <c r="Y306" s="1"/>
      <c r="Z306" s="1"/>
    </row>
    <row r="307" spans="1:26">
      <c r="A307" s="1"/>
      <c r="B307" s="1"/>
      <c r="C307" s="139"/>
      <c r="D307" s="1"/>
      <c r="E307" s="1"/>
      <c r="F307" s="1"/>
      <c r="G307" s="1"/>
      <c r="H307" s="1"/>
      <c r="I307" s="1"/>
      <c r="J307" s="1"/>
      <c r="K307" s="104"/>
      <c r="L307" s="1"/>
      <c r="M307" s="1"/>
      <c r="N307" s="1"/>
      <c r="O307" s="1"/>
      <c r="P307" s="1"/>
      <c r="Q307" s="1"/>
      <c r="R307" s="1"/>
      <c r="S307" s="1"/>
      <c r="T307" s="1"/>
      <c r="U307" s="1"/>
      <c r="V307" s="1"/>
      <c r="W307" s="1"/>
      <c r="X307" s="1"/>
      <c r="Y307" s="1"/>
      <c r="Z307" s="1"/>
    </row>
    <row r="308" spans="1:26">
      <c r="A308" s="1"/>
      <c r="B308" s="1"/>
      <c r="C308" s="139"/>
      <c r="D308" s="1"/>
      <c r="E308" s="1"/>
      <c r="F308" s="1"/>
      <c r="G308" s="1"/>
      <c r="H308" s="1"/>
      <c r="I308" s="1"/>
      <c r="J308" s="1"/>
      <c r="K308" s="104"/>
      <c r="L308" s="1"/>
      <c r="M308" s="1"/>
      <c r="N308" s="1"/>
      <c r="O308" s="1"/>
      <c r="P308" s="1"/>
      <c r="Q308" s="1"/>
      <c r="R308" s="1"/>
      <c r="S308" s="1"/>
      <c r="T308" s="1"/>
      <c r="U308" s="1"/>
      <c r="V308" s="1"/>
      <c r="W308" s="1"/>
      <c r="X308" s="1"/>
      <c r="Y308" s="1"/>
      <c r="Z308" s="1"/>
    </row>
    <row r="309" spans="1:26">
      <c r="A309" s="1"/>
      <c r="B309" s="1"/>
      <c r="C309" s="139"/>
      <c r="D309" s="1"/>
      <c r="E309" s="1"/>
      <c r="F309" s="1"/>
      <c r="G309" s="1"/>
      <c r="H309" s="1"/>
      <c r="I309" s="1"/>
      <c r="J309" s="1"/>
      <c r="K309" s="104"/>
      <c r="L309" s="1"/>
      <c r="M309" s="1"/>
      <c r="N309" s="1"/>
      <c r="O309" s="1"/>
      <c r="P309" s="1"/>
      <c r="Q309" s="1"/>
      <c r="R309" s="1"/>
      <c r="S309" s="1"/>
      <c r="T309" s="1"/>
      <c r="U309" s="1"/>
      <c r="V309" s="1"/>
      <c r="W309" s="1"/>
      <c r="X309" s="1"/>
      <c r="Y309" s="1"/>
      <c r="Z309" s="1"/>
    </row>
    <row r="310" spans="1:26">
      <c r="A310" s="1"/>
      <c r="B310" s="1"/>
      <c r="C310" s="139"/>
      <c r="D310" s="1"/>
      <c r="E310" s="1"/>
      <c r="F310" s="1"/>
      <c r="G310" s="1"/>
      <c r="H310" s="1"/>
      <c r="I310" s="1"/>
      <c r="J310" s="1"/>
      <c r="K310" s="104"/>
      <c r="L310" s="1"/>
      <c r="M310" s="1"/>
      <c r="N310" s="1"/>
      <c r="O310" s="1"/>
      <c r="P310" s="1"/>
      <c r="Q310" s="1"/>
      <c r="R310" s="1"/>
      <c r="S310" s="1"/>
      <c r="T310" s="1"/>
      <c r="U310" s="1"/>
      <c r="V310" s="1"/>
      <c r="W310" s="1"/>
      <c r="X310" s="1"/>
      <c r="Y310" s="1"/>
      <c r="Z310" s="1"/>
    </row>
    <row r="311" spans="1:26">
      <c r="A311" s="1"/>
      <c r="B311" s="1"/>
      <c r="C311" s="139"/>
      <c r="D311" s="1"/>
      <c r="E311" s="1"/>
      <c r="F311" s="1"/>
      <c r="G311" s="1"/>
      <c r="H311" s="1"/>
      <c r="I311" s="1"/>
      <c r="J311" s="1"/>
      <c r="K311" s="104"/>
      <c r="L311" s="1"/>
      <c r="M311" s="1"/>
      <c r="N311" s="1"/>
      <c r="O311" s="1"/>
      <c r="P311" s="1"/>
      <c r="Q311" s="1"/>
      <c r="R311" s="1"/>
      <c r="S311" s="1"/>
      <c r="T311" s="1"/>
      <c r="U311" s="1"/>
      <c r="V311" s="1"/>
      <c r="W311" s="1"/>
      <c r="X311" s="1"/>
      <c r="Y311" s="1"/>
      <c r="Z311" s="1"/>
    </row>
    <row r="312" spans="1:26">
      <c r="A312" s="1"/>
      <c r="B312" s="1"/>
      <c r="C312" s="139"/>
      <c r="D312" s="1"/>
      <c r="E312" s="1"/>
      <c r="F312" s="1"/>
      <c r="G312" s="1"/>
      <c r="H312" s="1"/>
      <c r="I312" s="1"/>
      <c r="J312" s="1"/>
      <c r="K312" s="104"/>
      <c r="L312" s="1"/>
      <c r="M312" s="1"/>
      <c r="N312" s="1"/>
      <c r="O312" s="1"/>
      <c r="P312" s="1"/>
      <c r="Q312" s="1"/>
      <c r="R312" s="1"/>
      <c r="S312" s="1"/>
      <c r="T312" s="1"/>
      <c r="U312" s="1"/>
      <c r="V312" s="1"/>
      <c r="W312" s="1"/>
      <c r="X312" s="1"/>
      <c r="Y312" s="1"/>
      <c r="Z312" s="1"/>
    </row>
    <row r="313" spans="1:26">
      <c r="A313" s="1"/>
      <c r="B313" s="1"/>
      <c r="C313" s="139"/>
      <c r="D313" s="1"/>
      <c r="E313" s="1"/>
      <c r="F313" s="1"/>
      <c r="G313" s="1"/>
      <c r="H313" s="1"/>
      <c r="I313" s="1"/>
      <c r="J313" s="1"/>
      <c r="K313" s="104"/>
      <c r="L313" s="1"/>
      <c r="M313" s="1"/>
      <c r="N313" s="1"/>
      <c r="O313" s="1"/>
      <c r="P313" s="1"/>
      <c r="Q313" s="1"/>
      <c r="R313" s="1"/>
      <c r="S313" s="1"/>
      <c r="T313" s="1"/>
      <c r="U313" s="1"/>
      <c r="V313" s="1"/>
      <c r="W313" s="1"/>
      <c r="X313" s="1"/>
      <c r="Y313" s="1"/>
      <c r="Z313" s="1"/>
    </row>
    <row r="314" spans="1:26">
      <c r="A314" s="1"/>
      <c r="B314" s="1"/>
      <c r="C314" s="139"/>
      <c r="D314" s="1"/>
      <c r="E314" s="1"/>
      <c r="F314" s="1"/>
      <c r="G314" s="1"/>
      <c r="H314" s="1"/>
      <c r="I314" s="1"/>
      <c r="J314" s="1"/>
      <c r="K314" s="104"/>
      <c r="L314" s="1"/>
      <c r="M314" s="1"/>
      <c r="N314" s="1"/>
      <c r="O314" s="1"/>
      <c r="P314" s="1"/>
      <c r="Q314" s="1"/>
      <c r="R314" s="1"/>
      <c r="S314" s="1"/>
      <c r="T314" s="1"/>
      <c r="U314" s="1"/>
      <c r="V314" s="1"/>
      <c r="W314" s="1"/>
      <c r="X314" s="1"/>
      <c r="Y314" s="1"/>
      <c r="Z314" s="1"/>
    </row>
    <row r="315" spans="1:26">
      <c r="A315" s="1"/>
      <c r="B315" s="1"/>
      <c r="C315" s="139"/>
      <c r="D315" s="1"/>
      <c r="E315" s="1"/>
      <c r="F315" s="1"/>
      <c r="G315" s="1"/>
      <c r="H315" s="1"/>
      <c r="I315" s="1"/>
      <c r="J315" s="1"/>
      <c r="K315" s="104"/>
      <c r="L315" s="1"/>
      <c r="M315" s="1"/>
      <c r="N315" s="1"/>
      <c r="O315" s="1"/>
      <c r="P315" s="1"/>
      <c r="Q315" s="1"/>
      <c r="R315" s="1"/>
      <c r="S315" s="1"/>
      <c r="T315" s="1"/>
      <c r="U315" s="1"/>
      <c r="V315" s="1"/>
      <c r="W315" s="1"/>
      <c r="X315" s="1"/>
      <c r="Y315" s="1"/>
      <c r="Z315" s="1"/>
    </row>
    <row r="316" spans="1:26">
      <c r="A316" s="1"/>
      <c r="B316" s="1"/>
      <c r="C316" s="139"/>
      <c r="D316" s="1"/>
      <c r="E316" s="1"/>
      <c r="F316" s="1"/>
      <c r="G316" s="1"/>
      <c r="H316" s="1"/>
      <c r="I316" s="1"/>
      <c r="J316" s="1"/>
      <c r="K316" s="104"/>
      <c r="L316" s="1"/>
      <c r="M316" s="1"/>
      <c r="N316" s="1"/>
      <c r="O316" s="1"/>
      <c r="P316" s="1"/>
      <c r="Q316" s="1"/>
      <c r="R316" s="1"/>
      <c r="S316" s="1"/>
      <c r="T316" s="1"/>
      <c r="U316" s="1"/>
      <c r="V316" s="1"/>
      <c r="W316" s="1"/>
      <c r="X316" s="1"/>
      <c r="Y316" s="1"/>
      <c r="Z316" s="1"/>
    </row>
    <row r="317" spans="1:26">
      <c r="A317" s="1"/>
      <c r="B317" s="1"/>
      <c r="C317" s="139"/>
      <c r="D317" s="1"/>
      <c r="E317" s="1"/>
      <c r="F317" s="1"/>
      <c r="G317" s="1"/>
      <c r="H317" s="1"/>
      <c r="I317" s="1"/>
      <c r="J317" s="1"/>
      <c r="K317" s="104"/>
      <c r="L317" s="1"/>
      <c r="M317" s="1"/>
      <c r="N317" s="1"/>
      <c r="O317" s="1"/>
      <c r="P317" s="1"/>
      <c r="Q317" s="1"/>
      <c r="R317" s="1"/>
      <c r="S317" s="1"/>
      <c r="T317" s="1"/>
      <c r="U317" s="1"/>
      <c r="V317" s="1"/>
      <c r="W317" s="1"/>
      <c r="X317" s="1"/>
      <c r="Y317" s="1"/>
      <c r="Z317" s="1"/>
    </row>
    <row r="318" spans="1:26">
      <c r="A318" s="1"/>
      <c r="B318" s="1"/>
      <c r="C318" s="139"/>
      <c r="D318" s="1"/>
      <c r="E318" s="1"/>
      <c r="F318" s="1"/>
      <c r="G318" s="1"/>
      <c r="H318" s="1"/>
      <c r="I318" s="1"/>
      <c r="J318" s="1"/>
      <c r="K318" s="104"/>
      <c r="L318" s="1"/>
      <c r="M318" s="1"/>
      <c r="N318" s="1"/>
      <c r="O318" s="1"/>
      <c r="P318" s="1"/>
      <c r="Q318" s="1"/>
      <c r="R318" s="1"/>
      <c r="S318" s="1"/>
      <c r="T318" s="1"/>
      <c r="U318" s="1"/>
      <c r="V318" s="1"/>
      <c r="W318" s="1"/>
      <c r="X318" s="1"/>
      <c r="Y318" s="1"/>
      <c r="Z318" s="1"/>
    </row>
    <row r="319" spans="1:26">
      <c r="A319" s="1"/>
      <c r="B319" s="1"/>
      <c r="C319" s="139"/>
      <c r="D319" s="1"/>
      <c r="E319" s="1"/>
      <c r="F319" s="1"/>
      <c r="G319" s="1"/>
      <c r="H319" s="1"/>
      <c r="I319" s="1"/>
      <c r="J319" s="1"/>
      <c r="K319" s="104"/>
      <c r="L319" s="1"/>
      <c r="M319" s="1"/>
      <c r="N319" s="1"/>
      <c r="O319" s="1"/>
      <c r="P319" s="1"/>
      <c r="Q319" s="1"/>
      <c r="R319" s="1"/>
      <c r="S319" s="1"/>
      <c r="T319" s="1"/>
      <c r="U319" s="1"/>
      <c r="V319" s="1"/>
      <c r="W319" s="1"/>
      <c r="X319" s="1"/>
      <c r="Y319" s="1"/>
      <c r="Z319" s="1"/>
    </row>
    <row r="320" spans="1:26">
      <c r="A320" s="1"/>
      <c r="B320" s="1"/>
      <c r="C320" s="139"/>
      <c r="D320" s="1"/>
      <c r="E320" s="1"/>
      <c r="F320" s="1"/>
      <c r="G320" s="1"/>
      <c r="H320" s="1"/>
      <c r="I320" s="1"/>
      <c r="J320" s="1"/>
      <c r="K320" s="104"/>
      <c r="L320" s="1"/>
      <c r="M320" s="1"/>
      <c r="N320" s="1"/>
      <c r="O320" s="1"/>
      <c r="P320" s="1"/>
      <c r="Q320" s="1"/>
      <c r="R320" s="1"/>
      <c r="S320" s="1"/>
      <c r="T320" s="1"/>
      <c r="U320" s="1"/>
      <c r="V320" s="1"/>
      <c r="W320" s="1"/>
      <c r="X320" s="1"/>
      <c r="Y320" s="1"/>
      <c r="Z320" s="1"/>
    </row>
    <row r="321" spans="1:26">
      <c r="A321" s="1"/>
      <c r="B321" s="1"/>
      <c r="C321" s="139"/>
      <c r="D321" s="1"/>
      <c r="E321" s="1"/>
      <c r="F321" s="1"/>
      <c r="G321" s="1"/>
      <c r="H321" s="1"/>
      <c r="I321" s="1"/>
      <c r="J321" s="1"/>
      <c r="K321" s="104"/>
      <c r="L321" s="1"/>
      <c r="M321" s="1"/>
      <c r="N321" s="1"/>
      <c r="O321" s="1"/>
      <c r="P321" s="1"/>
      <c r="Q321" s="1"/>
      <c r="R321" s="1"/>
      <c r="S321" s="1"/>
      <c r="T321" s="1"/>
      <c r="U321" s="1"/>
      <c r="V321" s="1"/>
      <c r="W321" s="1"/>
      <c r="X321" s="1"/>
      <c r="Y321" s="1"/>
      <c r="Z321" s="1"/>
    </row>
    <row r="322" spans="1:26">
      <c r="A322" s="1"/>
      <c r="B322" s="1"/>
      <c r="C322" s="139"/>
      <c r="D322" s="1"/>
      <c r="E322" s="1"/>
      <c r="F322" s="1"/>
      <c r="G322" s="1"/>
      <c r="H322" s="1"/>
      <c r="I322" s="1"/>
      <c r="J322" s="1"/>
      <c r="K322" s="104"/>
      <c r="L322" s="1"/>
      <c r="M322" s="1"/>
      <c r="N322" s="1"/>
      <c r="O322" s="1"/>
      <c r="P322" s="1"/>
      <c r="Q322" s="1"/>
      <c r="R322" s="1"/>
      <c r="S322" s="1"/>
      <c r="T322" s="1"/>
      <c r="U322" s="1"/>
      <c r="V322" s="1"/>
      <c r="W322" s="1"/>
      <c r="X322" s="1"/>
      <c r="Y322" s="1"/>
      <c r="Z322" s="1"/>
    </row>
    <row r="323" spans="1:26">
      <c r="A323" s="1"/>
      <c r="B323" s="1"/>
      <c r="C323" s="139"/>
      <c r="D323" s="1"/>
      <c r="E323" s="1"/>
      <c r="F323" s="1"/>
      <c r="G323" s="1"/>
      <c r="H323" s="1"/>
      <c r="I323" s="1"/>
      <c r="J323" s="1"/>
      <c r="K323" s="104"/>
      <c r="L323" s="1"/>
      <c r="M323" s="1"/>
      <c r="N323" s="1"/>
      <c r="O323" s="1"/>
      <c r="P323" s="1"/>
      <c r="Q323" s="1"/>
      <c r="R323" s="1"/>
      <c r="S323" s="1"/>
      <c r="T323" s="1"/>
      <c r="U323" s="1"/>
      <c r="V323" s="1"/>
      <c r="W323" s="1"/>
      <c r="X323" s="1"/>
      <c r="Y323" s="1"/>
      <c r="Z323" s="1"/>
    </row>
    <row r="324" spans="1:26">
      <c r="A324" s="1"/>
      <c r="B324" s="1"/>
      <c r="C324" s="139"/>
      <c r="D324" s="1"/>
      <c r="E324" s="1"/>
      <c r="F324" s="1"/>
      <c r="G324" s="1"/>
      <c r="H324" s="1"/>
      <c r="I324" s="1"/>
      <c r="J324" s="1"/>
      <c r="K324" s="104"/>
      <c r="L324" s="1"/>
      <c r="M324" s="1"/>
      <c r="N324" s="1"/>
      <c r="O324" s="1"/>
      <c r="P324" s="1"/>
      <c r="Q324" s="1"/>
      <c r="R324" s="1"/>
      <c r="S324" s="1"/>
      <c r="T324" s="1"/>
      <c r="U324" s="1"/>
      <c r="V324" s="1"/>
      <c r="W324" s="1"/>
      <c r="X324" s="1"/>
      <c r="Y324" s="1"/>
      <c r="Z324" s="1"/>
    </row>
    <row r="325" spans="1:26">
      <c r="A325" s="1"/>
      <c r="B325" s="1"/>
      <c r="C325" s="139"/>
      <c r="D325" s="1"/>
      <c r="E325" s="1"/>
      <c r="F325" s="1"/>
      <c r="G325" s="1"/>
      <c r="H325" s="1"/>
      <c r="I325" s="1"/>
      <c r="J325" s="1"/>
      <c r="K325" s="104"/>
      <c r="L325" s="1"/>
      <c r="M325" s="1"/>
      <c r="N325" s="1"/>
      <c r="O325" s="1"/>
      <c r="P325" s="1"/>
      <c r="Q325" s="1"/>
      <c r="R325" s="1"/>
      <c r="S325" s="1"/>
      <c r="T325" s="1"/>
      <c r="U325" s="1"/>
      <c r="V325" s="1"/>
      <c r="W325" s="1"/>
      <c r="X325" s="1"/>
      <c r="Y325" s="1"/>
      <c r="Z325" s="1"/>
    </row>
    <row r="326" spans="1:26">
      <c r="A326" s="1"/>
      <c r="B326" s="1"/>
      <c r="C326" s="139"/>
      <c r="D326" s="1"/>
      <c r="E326" s="1"/>
      <c r="F326" s="1"/>
      <c r="G326" s="1"/>
      <c r="H326" s="1"/>
      <c r="I326" s="1"/>
      <c r="J326" s="1"/>
      <c r="K326" s="104"/>
      <c r="L326" s="1"/>
      <c r="M326" s="1"/>
      <c r="N326" s="1"/>
      <c r="O326" s="1"/>
      <c r="P326" s="1"/>
      <c r="Q326" s="1"/>
      <c r="R326" s="1"/>
      <c r="S326" s="1"/>
      <c r="T326" s="1"/>
      <c r="U326" s="1"/>
      <c r="V326" s="1"/>
      <c r="W326" s="1"/>
      <c r="X326" s="1"/>
      <c r="Y326" s="1"/>
      <c r="Z326" s="1"/>
    </row>
    <row r="327" spans="1:26">
      <c r="A327" s="1"/>
      <c r="B327" s="1"/>
      <c r="C327" s="139"/>
      <c r="D327" s="1"/>
      <c r="E327" s="1"/>
      <c r="F327" s="1"/>
      <c r="G327" s="1"/>
      <c r="H327" s="1"/>
      <c r="I327" s="1"/>
      <c r="J327" s="1"/>
      <c r="K327" s="104"/>
      <c r="L327" s="1"/>
      <c r="M327" s="1"/>
      <c r="N327" s="1"/>
      <c r="O327" s="1"/>
      <c r="P327" s="1"/>
      <c r="Q327" s="1"/>
      <c r="R327" s="1"/>
      <c r="S327" s="1"/>
      <c r="T327" s="1"/>
      <c r="U327" s="1"/>
      <c r="V327" s="1"/>
      <c r="W327" s="1"/>
      <c r="X327" s="1"/>
      <c r="Y327" s="1"/>
      <c r="Z327" s="1"/>
    </row>
    <row r="328" spans="1:26">
      <c r="A328" s="1"/>
      <c r="B328" s="1"/>
      <c r="C328" s="139"/>
      <c r="D328" s="1"/>
      <c r="E328" s="1"/>
      <c r="F328" s="1"/>
      <c r="G328" s="1"/>
      <c r="H328" s="1"/>
      <c r="I328" s="1"/>
      <c r="J328" s="1"/>
      <c r="K328" s="104"/>
      <c r="L328" s="1"/>
      <c r="M328" s="1"/>
      <c r="N328" s="1"/>
      <c r="O328" s="1"/>
      <c r="P328" s="1"/>
      <c r="Q328" s="1"/>
      <c r="R328" s="1"/>
      <c r="S328" s="1"/>
      <c r="T328" s="1"/>
      <c r="U328" s="1"/>
      <c r="V328" s="1"/>
      <c r="W328" s="1"/>
      <c r="X328" s="1"/>
      <c r="Y328" s="1"/>
      <c r="Z328" s="1"/>
    </row>
    <row r="329" spans="1:26">
      <c r="A329" s="1"/>
      <c r="B329" s="1"/>
      <c r="C329" s="139"/>
      <c r="D329" s="1"/>
      <c r="E329" s="1"/>
      <c r="F329" s="1"/>
      <c r="G329" s="1"/>
      <c r="H329" s="1"/>
      <c r="I329" s="1"/>
      <c r="J329" s="1"/>
      <c r="K329" s="104"/>
      <c r="L329" s="1"/>
      <c r="M329" s="1"/>
      <c r="N329" s="1"/>
      <c r="O329" s="1"/>
      <c r="P329" s="1"/>
      <c r="Q329" s="1"/>
      <c r="R329" s="1"/>
      <c r="S329" s="1"/>
      <c r="T329" s="1"/>
      <c r="U329" s="1"/>
      <c r="V329" s="1"/>
      <c r="W329" s="1"/>
      <c r="X329" s="1"/>
      <c r="Y329" s="1"/>
      <c r="Z329" s="1"/>
    </row>
    <row r="330" spans="1:26">
      <c r="A330" s="1"/>
      <c r="B330" s="1"/>
      <c r="C330" s="139"/>
      <c r="D330" s="1"/>
      <c r="E330" s="1"/>
      <c r="F330" s="1"/>
      <c r="G330" s="1"/>
      <c r="H330" s="1"/>
      <c r="I330" s="1"/>
      <c r="J330" s="1"/>
      <c r="K330" s="104"/>
      <c r="L330" s="1"/>
      <c r="M330" s="1"/>
      <c r="N330" s="1"/>
      <c r="O330" s="1"/>
      <c r="P330" s="1"/>
      <c r="Q330" s="1"/>
      <c r="R330" s="1"/>
      <c r="S330" s="1"/>
      <c r="T330" s="1"/>
      <c r="U330" s="1"/>
      <c r="V330" s="1"/>
      <c r="W330" s="1"/>
      <c r="X330" s="1"/>
      <c r="Y330" s="1"/>
      <c r="Z330" s="1"/>
    </row>
    <row r="331" spans="1:26">
      <c r="A331" s="1"/>
      <c r="B331" s="1"/>
      <c r="C331" s="139"/>
      <c r="D331" s="1"/>
      <c r="E331" s="1"/>
      <c r="F331" s="1"/>
      <c r="G331" s="1"/>
      <c r="H331" s="1"/>
      <c r="I331" s="1"/>
      <c r="J331" s="1"/>
      <c r="K331" s="104"/>
      <c r="L331" s="1"/>
      <c r="M331" s="1"/>
      <c r="N331" s="1"/>
      <c r="O331" s="1"/>
      <c r="P331" s="1"/>
      <c r="Q331" s="1"/>
      <c r="R331" s="1"/>
      <c r="S331" s="1"/>
      <c r="T331" s="1"/>
      <c r="U331" s="1"/>
      <c r="V331" s="1"/>
      <c r="W331" s="1"/>
      <c r="X331" s="1"/>
      <c r="Y331" s="1"/>
      <c r="Z331" s="1"/>
    </row>
    <row r="332" spans="1:26">
      <c r="A332" s="1"/>
      <c r="B332" s="1"/>
      <c r="C332" s="139"/>
      <c r="D332" s="1"/>
      <c r="E332" s="1"/>
      <c r="F332" s="1"/>
      <c r="G332" s="1"/>
      <c r="H332" s="1"/>
      <c r="I332" s="1"/>
      <c r="J332" s="1"/>
      <c r="K332" s="104"/>
      <c r="L332" s="1"/>
      <c r="M332" s="1"/>
      <c r="N332" s="1"/>
      <c r="O332" s="1"/>
      <c r="P332" s="1"/>
      <c r="Q332" s="1"/>
      <c r="R332" s="1"/>
      <c r="S332" s="1"/>
      <c r="T332" s="1"/>
      <c r="U332" s="1"/>
      <c r="V332" s="1"/>
      <c r="W332" s="1"/>
      <c r="X332" s="1"/>
      <c r="Y332" s="1"/>
      <c r="Z332" s="1"/>
    </row>
    <row r="333" spans="1:26">
      <c r="A333" s="1"/>
      <c r="B333" s="1"/>
      <c r="C333" s="139"/>
      <c r="D333" s="1"/>
      <c r="E333" s="1"/>
      <c r="F333" s="1"/>
      <c r="G333" s="1"/>
      <c r="H333" s="1"/>
      <c r="I333" s="1"/>
      <c r="J333" s="1"/>
      <c r="K333" s="104"/>
      <c r="L333" s="1"/>
      <c r="M333" s="1"/>
      <c r="N333" s="1"/>
      <c r="O333" s="1"/>
      <c r="P333" s="1"/>
      <c r="Q333" s="1"/>
      <c r="R333" s="1"/>
      <c r="S333" s="1"/>
      <c r="T333" s="1"/>
      <c r="U333" s="1"/>
      <c r="V333" s="1"/>
      <c r="W333" s="1"/>
      <c r="X333" s="1"/>
      <c r="Y333" s="1"/>
      <c r="Z333" s="1"/>
    </row>
    <row r="334" spans="1:26">
      <c r="A334" s="1"/>
      <c r="B334" s="1"/>
      <c r="C334" s="139"/>
      <c r="D334" s="1"/>
      <c r="E334" s="1"/>
      <c r="F334" s="1"/>
      <c r="G334" s="1"/>
      <c r="H334" s="1"/>
      <c r="I334" s="1"/>
      <c r="J334" s="1"/>
      <c r="K334" s="104"/>
      <c r="L334" s="1"/>
      <c r="M334" s="1"/>
      <c r="N334" s="1"/>
      <c r="O334" s="1"/>
      <c r="P334" s="1"/>
      <c r="Q334" s="1"/>
      <c r="R334" s="1"/>
      <c r="S334" s="1"/>
      <c r="T334" s="1"/>
      <c r="U334" s="1"/>
      <c r="V334" s="1"/>
      <c r="W334" s="1"/>
      <c r="X334" s="1"/>
      <c r="Y334" s="1"/>
      <c r="Z334" s="1"/>
    </row>
    <row r="335" spans="1:26">
      <c r="A335" s="1"/>
      <c r="B335" s="1"/>
      <c r="C335" s="139"/>
      <c r="D335" s="1"/>
      <c r="E335" s="1"/>
      <c r="F335" s="1"/>
      <c r="G335" s="1"/>
      <c r="H335" s="1"/>
      <c r="I335" s="1"/>
      <c r="J335" s="1"/>
      <c r="K335" s="104"/>
      <c r="L335" s="1"/>
      <c r="M335" s="1"/>
      <c r="N335" s="1"/>
      <c r="O335" s="1"/>
      <c r="P335" s="1"/>
      <c r="Q335" s="1"/>
      <c r="R335" s="1"/>
      <c r="S335" s="1"/>
      <c r="T335" s="1"/>
      <c r="U335" s="1"/>
      <c r="V335" s="1"/>
      <c r="W335" s="1"/>
      <c r="X335" s="1"/>
      <c r="Y335" s="1"/>
      <c r="Z335" s="1"/>
    </row>
    <row r="336" spans="1:26">
      <c r="A336" s="1"/>
      <c r="B336" s="1"/>
      <c r="C336" s="139"/>
      <c r="D336" s="1"/>
      <c r="E336" s="1"/>
      <c r="F336" s="1"/>
      <c r="G336" s="1"/>
      <c r="H336" s="1"/>
      <c r="I336" s="1"/>
      <c r="J336" s="1"/>
      <c r="K336" s="104"/>
      <c r="L336" s="1"/>
      <c r="M336" s="1"/>
      <c r="N336" s="1"/>
      <c r="O336" s="1"/>
      <c r="P336" s="1"/>
      <c r="Q336" s="1"/>
      <c r="R336" s="1"/>
      <c r="S336" s="1"/>
      <c r="T336" s="1"/>
      <c r="U336" s="1"/>
      <c r="V336" s="1"/>
      <c r="W336" s="1"/>
      <c r="X336" s="1"/>
      <c r="Y336" s="1"/>
      <c r="Z336" s="1"/>
    </row>
    <row r="337" spans="1:26">
      <c r="A337" s="1"/>
      <c r="B337" s="1"/>
      <c r="C337" s="139"/>
      <c r="D337" s="1"/>
      <c r="E337" s="1"/>
      <c r="F337" s="1"/>
      <c r="G337" s="1"/>
      <c r="H337" s="1"/>
      <c r="I337" s="1"/>
      <c r="J337" s="1"/>
      <c r="K337" s="104"/>
      <c r="L337" s="1"/>
      <c r="M337" s="1"/>
      <c r="N337" s="1"/>
      <c r="O337" s="1"/>
      <c r="P337" s="1"/>
      <c r="Q337" s="1"/>
      <c r="R337" s="1"/>
      <c r="S337" s="1"/>
      <c r="T337" s="1"/>
      <c r="U337" s="1"/>
      <c r="V337" s="1"/>
      <c r="W337" s="1"/>
      <c r="X337" s="1"/>
      <c r="Y337" s="1"/>
      <c r="Z337" s="1"/>
    </row>
    <row r="338" spans="1:26">
      <c r="A338" s="1"/>
      <c r="B338" s="1"/>
      <c r="C338" s="139"/>
      <c r="D338" s="1"/>
      <c r="E338" s="1"/>
      <c r="F338" s="1"/>
      <c r="G338" s="1"/>
      <c r="H338" s="1"/>
      <c r="I338" s="1"/>
      <c r="J338" s="1"/>
      <c r="K338" s="104"/>
      <c r="L338" s="1"/>
      <c r="M338" s="1"/>
      <c r="N338" s="1"/>
      <c r="O338" s="1"/>
      <c r="P338" s="1"/>
      <c r="Q338" s="1"/>
      <c r="R338" s="1"/>
      <c r="S338" s="1"/>
      <c r="T338" s="1"/>
      <c r="U338" s="1"/>
      <c r="V338" s="1"/>
      <c r="W338" s="1"/>
      <c r="X338" s="1"/>
      <c r="Y338" s="1"/>
      <c r="Z338" s="1"/>
    </row>
    <row r="339" spans="1:26">
      <c r="A339" s="1"/>
      <c r="B339" s="1"/>
      <c r="C339" s="139"/>
      <c r="D339" s="1"/>
      <c r="E339" s="1"/>
      <c r="F339" s="1"/>
      <c r="G339" s="1"/>
      <c r="H339" s="1"/>
      <c r="I339" s="1"/>
      <c r="J339" s="1"/>
      <c r="K339" s="104"/>
      <c r="L339" s="1"/>
      <c r="M339" s="1"/>
      <c r="N339" s="1"/>
      <c r="O339" s="1"/>
      <c r="P339" s="1"/>
      <c r="Q339" s="1"/>
      <c r="R339" s="1"/>
      <c r="S339" s="1"/>
      <c r="T339" s="1"/>
      <c r="U339" s="1"/>
      <c r="V339" s="1"/>
      <c r="W339" s="1"/>
      <c r="X339" s="1"/>
      <c r="Y339" s="1"/>
      <c r="Z339" s="1"/>
    </row>
    <row r="340" spans="1:26">
      <c r="A340" s="1"/>
      <c r="B340" s="1"/>
      <c r="C340" s="139"/>
      <c r="D340" s="1"/>
      <c r="E340" s="1"/>
      <c r="F340" s="1"/>
      <c r="G340" s="1"/>
      <c r="H340" s="1"/>
      <c r="I340" s="1"/>
      <c r="J340" s="1"/>
      <c r="K340" s="104"/>
      <c r="L340" s="1"/>
      <c r="M340" s="1"/>
      <c r="N340" s="1"/>
      <c r="O340" s="1"/>
      <c r="P340" s="1"/>
      <c r="Q340" s="1"/>
      <c r="R340" s="1"/>
      <c r="S340" s="1"/>
      <c r="T340" s="1"/>
      <c r="U340" s="1"/>
      <c r="V340" s="1"/>
      <c r="W340" s="1"/>
      <c r="X340" s="1"/>
      <c r="Y340" s="1"/>
      <c r="Z340" s="1"/>
    </row>
    <row r="341" spans="1:26">
      <c r="A341" s="1"/>
      <c r="B341" s="1"/>
      <c r="C341" s="139"/>
      <c r="D341" s="1"/>
      <c r="E341" s="1"/>
      <c r="F341" s="1"/>
      <c r="G341" s="1"/>
      <c r="H341" s="1"/>
      <c r="I341" s="1"/>
      <c r="J341" s="1"/>
      <c r="K341" s="104"/>
      <c r="L341" s="1"/>
      <c r="M341" s="1"/>
      <c r="N341" s="1"/>
      <c r="O341" s="1"/>
      <c r="P341" s="1"/>
      <c r="Q341" s="1"/>
      <c r="R341" s="1"/>
      <c r="S341" s="1"/>
      <c r="T341" s="1"/>
      <c r="U341" s="1"/>
      <c r="V341" s="1"/>
      <c r="W341" s="1"/>
      <c r="X341" s="1"/>
      <c r="Y341" s="1"/>
      <c r="Z341" s="1"/>
    </row>
    <row r="342" spans="1:26">
      <c r="A342" s="1"/>
      <c r="B342" s="1"/>
      <c r="C342" s="139"/>
      <c r="D342" s="1"/>
      <c r="E342" s="1"/>
      <c r="F342" s="1"/>
      <c r="G342" s="1"/>
      <c r="H342" s="1"/>
      <c r="I342" s="1"/>
      <c r="J342" s="1"/>
      <c r="K342" s="104"/>
      <c r="L342" s="1"/>
      <c r="M342" s="1"/>
      <c r="N342" s="1"/>
      <c r="O342" s="1"/>
      <c r="P342" s="1"/>
      <c r="Q342" s="1"/>
      <c r="R342" s="1"/>
      <c r="S342" s="1"/>
      <c r="T342" s="1"/>
      <c r="U342" s="1"/>
      <c r="V342" s="1"/>
      <c r="W342" s="1"/>
      <c r="X342" s="1"/>
      <c r="Y342" s="1"/>
      <c r="Z342" s="1"/>
    </row>
    <row r="343" spans="1:26">
      <c r="A343" s="1"/>
      <c r="B343" s="1"/>
      <c r="C343" s="139"/>
      <c r="D343" s="1"/>
      <c r="E343" s="1"/>
      <c r="F343" s="1"/>
      <c r="G343" s="1"/>
      <c r="H343" s="1"/>
      <c r="I343" s="1"/>
      <c r="J343" s="1"/>
      <c r="K343" s="104"/>
      <c r="L343" s="1"/>
      <c r="M343" s="1"/>
      <c r="N343" s="1"/>
      <c r="O343" s="1"/>
      <c r="P343" s="1"/>
      <c r="Q343" s="1"/>
      <c r="R343" s="1"/>
      <c r="S343" s="1"/>
      <c r="T343" s="1"/>
      <c r="U343" s="1"/>
      <c r="V343" s="1"/>
      <c r="W343" s="1"/>
      <c r="X343" s="1"/>
      <c r="Y343" s="1"/>
      <c r="Z343" s="1"/>
    </row>
    <row r="344" spans="1:26">
      <c r="A344" s="1"/>
      <c r="B344" s="1"/>
      <c r="C344" s="139"/>
      <c r="D344" s="1"/>
      <c r="E344" s="1"/>
      <c r="F344" s="1"/>
      <c r="G344" s="1"/>
      <c r="H344" s="1"/>
      <c r="I344" s="1"/>
      <c r="J344" s="1"/>
      <c r="K344" s="104"/>
      <c r="L344" s="1"/>
      <c r="M344" s="1"/>
      <c r="N344" s="1"/>
      <c r="O344" s="1"/>
      <c r="P344" s="1"/>
      <c r="Q344" s="1"/>
      <c r="R344" s="1"/>
      <c r="S344" s="1"/>
      <c r="T344" s="1"/>
      <c r="U344" s="1"/>
      <c r="V344" s="1"/>
      <c r="W344" s="1"/>
      <c r="X344" s="1"/>
      <c r="Y344" s="1"/>
      <c r="Z344" s="1"/>
    </row>
    <row r="345" spans="1:26">
      <c r="A345" s="1"/>
      <c r="B345" s="1"/>
      <c r="C345" s="139"/>
      <c r="D345" s="1"/>
      <c r="E345" s="1"/>
      <c r="F345" s="1"/>
      <c r="G345" s="1"/>
      <c r="H345" s="1"/>
      <c r="I345" s="1"/>
      <c r="J345" s="1"/>
      <c r="K345" s="104"/>
      <c r="L345" s="1"/>
      <c r="M345" s="1"/>
      <c r="N345" s="1"/>
      <c r="O345" s="1"/>
      <c r="P345" s="1"/>
      <c r="Q345" s="1"/>
      <c r="R345" s="1"/>
      <c r="S345" s="1"/>
      <c r="T345" s="1"/>
      <c r="U345" s="1"/>
      <c r="V345" s="1"/>
      <c r="W345" s="1"/>
      <c r="X345" s="1"/>
      <c r="Y345" s="1"/>
      <c r="Z345" s="1"/>
    </row>
    <row r="346" spans="1:26">
      <c r="A346" s="1"/>
      <c r="B346" s="1"/>
      <c r="C346" s="139"/>
      <c r="D346" s="1"/>
      <c r="E346" s="1"/>
      <c r="F346" s="1"/>
      <c r="G346" s="1"/>
      <c r="H346" s="1"/>
      <c r="I346" s="1"/>
      <c r="J346" s="1"/>
      <c r="K346" s="104"/>
      <c r="L346" s="1"/>
      <c r="M346" s="1"/>
      <c r="N346" s="1"/>
      <c r="O346" s="1"/>
      <c r="P346" s="1"/>
      <c r="Q346" s="1"/>
      <c r="R346" s="1"/>
      <c r="S346" s="1"/>
      <c r="T346" s="1"/>
      <c r="U346" s="1"/>
      <c r="V346" s="1"/>
      <c r="W346" s="1"/>
      <c r="X346" s="1"/>
      <c r="Y346" s="1"/>
      <c r="Z346" s="1"/>
    </row>
    <row r="347" spans="1:26">
      <c r="A347" s="1"/>
      <c r="B347" s="1"/>
      <c r="C347" s="139"/>
      <c r="D347" s="1"/>
      <c r="E347" s="1"/>
      <c r="F347" s="1"/>
      <c r="G347" s="1"/>
      <c r="H347" s="1"/>
      <c r="I347" s="1"/>
      <c r="J347" s="1"/>
      <c r="K347" s="104"/>
      <c r="L347" s="1"/>
      <c r="M347" s="1"/>
      <c r="N347" s="1"/>
      <c r="O347" s="1"/>
      <c r="P347" s="1"/>
      <c r="Q347" s="1"/>
      <c r="R347" s="1"/>
      <c r="S347" s="1"/>
      <c r="T347" s="1"/>
      <c r="U347" s="1"/>
      <c r="V347" s="1"/>
      <c r="W347" s="1"/>
      <c r="X347" s="1"/>
      <c r="Y347" s="1"/>
      <c r="Z347" s="1"/>
    </row>
    <row r="348" spans="1:26">
      <c r="A348" s="1"/>
      <c r="B348" s="1"/>
      <c r="C348" s="139"/>
      <c r="D348" s="1"/>
      <c r="E348" s="1"/>
      <c r="F348" s="1"/>
      <c r="G348" s="1"/>
      <c r="H348" s="1"/>
      <c r="I348" s="1"/>
      <c r="J348" s="1"/>
      <c r="K348" s="104"/>
      <c r="L348" s="1"/>
      <c r="M348" s="1"/>
      <c r="N348" s="1"/>
      <c r="O348" s="1"/>
      <c r="P348" s="1"/>
      <c r="Q348" s="1"/>
      <c r="R348" s="1"/>
      <c r="S348" s="1"/>
      <c r="T348" s="1"/>
      <c r="U348" s="1"/>
      <c r="V348" s="1"/>
      <c r="W348" s="1"/>
      <c r="X348" s="1"/>
      <c r="Y348" s="1"/>
      <c r="Z348" s="1"/>
    </row>
    <row r="349" spans="1:26">
      <c r="A349" s="1"/>
      <c r="B349" s="1"/>
      <c r="C349" s="139"/>
      <c r="D349" s="1"/>
      <c r="E349" s="1"/>
      <c r="F349" s="1"/>
      <c r="G349" s="1"/>
      <c r="H349" s="1"/>
      <c r="I349" s="1"/>
      <c r="J349" s="1"/>
      <c r="K349" s="104"/>
      <c r="L349" s="1"/>
      <c r="M349" s="1"/>
      <c r="N349" s="1"/>
      <c r="O349" s="1"/>
      <c r="P349" s="1"/>
      <c r="Q349" s="1"/>
      <c r="R349" s="1"/>
      <c r="S349" s="1"/>
      <c r="T349" s="1"/>
      <c r="U349" s="1"/>
      <c r="V349" s="1"/>
      <c r="W349" s="1"/>
      <c r="X349" s="1"/>
      <c r="Y349" s="1"/>
      <c r="Z349" s="1"/>
    </row>
    <row r="350" spans="1:26">
      <c r="A350" s="1"/>
      <c r="B350" s="1"/>
      <c r="C350" s="139"/>
      <c r="D350" s="1"/>
      <c r="E350" s="1"/>
      <c r="F350" s="1"/>
      <c r="G350" s="1"/>
      <c r="H350" s="1"/>
      <c r="I350" s="1"/>
      <c r="J350" s="1"/>
      <c r="K350" s="104"/>
      <c r="L350" s="1"/>
      <c r="M350" s="1"/>
      <c r="N350" s="1"/>
      <c r="O350" s="1"/>
      <c r="P350" s="1"/>
      <c r="Q350" s="1"/>
      <c r="R350" s="1"/>
      <c r="S350" s="1"/>
      <c r="T350" s="1"/>
      <c r="U350" s="1"/>
      <c r="V350" s="1"/>
      <c r="W350" s="1"/>
      <c r="X350" s="1"/>
      <c r="Y350" s="1"/>
      <c r="Z350" s="1"/>
    </row>
    <row r="351" spans="1:26">
      <c r="A351" s="1"/>
      <c r="B351" s="1"/>
      <c r="C351" s="139"/>
      <c r="D351" s="1"/>
      <c r="E351" s="1"/>
      <c r="F351" s="1"/>
      <c r="G351" s="1"/>
      <c r="H351" s="1"/>
      <c r="I351" s="1"/>
      <c r="J351" s="1"/>
      <c r="K351" s="104"/>
      <c r="L351" s="1"/>
      <c r="M351" s="1"/>
      <c r="N351" s="1"/>
      <c r="O351" s="1"/>
      <c r="P351" s="1"/>
      <c r="Q351" s="1"/>
      <c r="R351" s="1"/>
      <c r="S351" s="1"/>
      <c r="T351" s="1"/>
      <c r="U351" s="1"/>
      <c r="V351" s="1"/>
      <c r="W351" s="1"/>
      <c r="X351" s="1"/>
      <c r="Y351" s="1"/>
      <c r="Z351" s="1"/>
    </row>
    <row r="352" spans="1:26">
      <c r="A352" s="1"/>
      <c r="B352" s="1"/>
      <c r="C352" s="139"/>
      <c r="D352" s="1"/>
      <c r="E352" s="1"/>
      <c r="F352" s="1"/>
      <c r="G352" s="1"/>
      <c r="H352" s="1"/>
      <c r="I352" s="1"/>
      <c r="J352" s="1"/>
      <c r="K352" s="104"/>
      <c r="L352" s="1"/>
      <c r="M352" s="1"/>
      <c r="N352" s="1"/>
      <c r="O352" s="1"/>
      <c r="P352" s="1"/>
      <c r="Q352" s="1"/>
      <c r="R352" s="1"/>
      <c r="S352" s="1"/>
      <c r="T352" s="1"/>
      <c r="U352" s="1"/>
      <c r="V352" s="1"/>
      <c r="W352" s="1"/>
      <c r="X352" s="1"/>
      <c r="Y352" s="1"/>
      <c r="Z352" s="1"/>
    </row>
    <row r="353" spans="1:26">
      <c r="A353" s="1"/>
      <c r="B353" s="1"/>
      <c r="C353" s="139"/>
      <c r="D353" s="1"/>
      <c r="E353" s="1"/>
      <c r="F353" s="1"/>
      <c r="G353" s="1"/>
      <c r="H353" s="1"/>
      <c r="I353" s="1"/>
      <c r="J353" s="1"/>
      <c r="K353" s="104"/>
      <c r="L353" s="1"/>
      <c r="M353" s="1"/>
      <c r="N353" s="1"/>
      <c r="O353" s="1"/>
      <c r="P353" s="1"/>
      <c r="Q353" s="1"/>
      <c r="R353" s="1"/>
      <c r="S353" s="1"/>
      <c r="T353" s="1"/>
      <c r="U353" s="1"/>
      <c r="V353" s="1"/>
      <c r="W353" s="1"/>
      <c r="X353" s="1"/>
      <c r="Y353" s="1"/>
      <c r="Z353" s="1"/>
    </row>
    <row r="354" spans="1:26">
      <c r="A354" s="1"/>
      <c r="B354" s="1"/>
      <c r="C354" s="139"/>
      <c r="D354" s="1"/>
      <c r="E354" s="1"/>
      <c r="F354" s="1"/>
      <c r="G354" s="1"/>
      <c r="H354" s="1"/>
      <c r="I354" s="1"/>
      <c r="J354" s="1"/>
      <c r="K354" s="104"/>
      <c r="L354" s="1"/>
      <c r="M354" s="1"/>
      <c r="N354" s="1"/>
      <c r="O354" s="1"/>
      <c r="P354" s="1"/>
      <c r="Q354" s="1"/>
      <c r="R354" s="1"/>
      <c r="S354" s="1"/>
      <c r="T354" s="1"/>
      <c r="U354" s="1"/>
      <c r="V354" s="1"/>
      <c r="W354" s="1"/>
      <c r="X354" s="1"/>
      <c r="Y354" s="1"/>
      <c r="Z354" s="1"/>
    </row>
    <row r="355" spans="1:26">
      <c r="A355" s="1"/>
      <c r="B355" s="1"/>
      <c r="C355" s="139"/>
      <c r="D355" s="1"/>
      <c r="E355" s="1"/>
      <c r="F355" s="1"/>
      <c r="G355" s="1"/>
      <c r="H355" s="1"/>
      <c r="I355" s="1"/>
      <c r="J355" s="1"/>
      <c r="K355" s="104"/>
      <c r="L355" s="1"/>
      <c r="M355" s="1"/>
      <c r="N355" s="1"/>
      <c r="O355" s="1"/>
      <c r="P355" s="1"/>
      <c r="Q355" s="1"/>
      <c r="R355" s="1"/>
      <c r="S355" s="1"/>
      <c r="T355" s="1"/>
      <c r="U355" s="1"/>
      <c r="V355" s="1"/>
      <c r="W355" s="1"/>
      <c r="X355" s="1"/>
      <c r="Y355" s="1"/>
      <c r="Z355" s="1"/>
    </row>
    <row r="356" spans="1:26">
      <c r="A356" s="1"/>
      <c r="B356" s="1"/>
      <c r="C356" s="139"/>
      <c r="D356" s="1"/>
      <c r="E356" s="1"/>
      <c r="F356" s="1"/>
      <c r="G356" s="1"/>
      <c r="H356" s="1"/>
      <c r="I356" s="1"/>
      <c r="J356" s="1"/>
      <c r="K356" s="104"/>
      <c r="L356" s="1"/>
      <c r="M356" s="1"/>
      <c r="N356" s="1"/>
      <c r="O356" s="1"/>
      <c r="P356" s="1"/>
      <c r="Q356" s="1"/>
      <c r="R356" s="1"/>
      <c r="S356" s="1"/>
      <c r="T356" s="1"/>
      <c r="U356" s="1"/>
      <c r="V356" s="1"/>
      <c r="W356" s="1"/>
      <c r="X356" s="1"/>
      <c r="Y356" s="1"/>
      <c r="Z356" s="1"/>
    </row>
    <row r="357" spans="1:26">
      <c r="A357" s="1"/>
      <c r="B357" s="1"/>
      <c r="C357" s="139"/>
      <c r="D357" s="1"/>
      <c r="E357" s="1"/>
      <c r="F357" s="1"/>
      <c r="G357" s="1"/>
      <c r="H357" s="1"/>
      <c r="I357" s="1"/>
      <c r="J357" s="1"/>
      <c r="K357" s="104"/>
      <c r="L357" s="1"/>
      <c r="M357" s="1"/>
      <c r="N357" s="1"/>
      <c r="O357" s="1"/>
      <c r="P357" s="1"/>
      <c r="Q357" s="1"/>
      <c r="R357" s="1"/>
      <c r="S357" s="1"/>
      <c r="T357" s="1"/>
      <c r="U357" s="1"/>
      <c r="V357" s="1"/>
      <c r="W357" s="1"/>
      <c r="X357" s="1"/>
      <c r="Y357" s="1"/>
      <c r="Z357" s="1"/>
    </row>
    <row r="358" spans="1:26">
      <c r="A358" s="1"/>
      <c r="B358" s="1"/>
      <c r="C358" s="139"/>
      <c r="D358" s="1"/>
      <c r="E358" s="1"/>
      <c r="F358" s="1"/>
      <c r="G358" s="1"/>
      <c r="H358" s="1"/>
      <c r="I358" s="1"/>
      <c r="J358" s="1"/>
      <c r="K358" s="104"/>
      <c r="L358" s="1"/>
      <c r="M358" s="1"/>
      <c r="N358" s="1"/>
      <c r="O358" s="1"/>
      <c r="P358" s="1"/>
      <c r="Q358" s="1"/>
      <c r="R358" s="1"/>
      <c r="S358" s="1"/>
      <c r="T358" s="1"/>
      <c r="U358" s="1"/>
      <c r="V358" s="1"/>
      <c r="W358" s="1"/>
      <c r="X358" s="1"/>
      <c r="Y358" s="1"/>
      <c r="Z358" s="1"/>
    </row>
    <row r="359" spans="1:26">
      <c r="A359" s="1"/>
      <c r="B359" s="1"/>
      <c r="C359" s="139"/>
      <c r="D359" s="1"/>
      <c r="E359" s="1"/>
      <c r="F359" s="1"/>
      <c r="G359" s="1"/>
      <c r="H359" s="1"/>
      <c r="I359" s="1"/>
      <c r="J359" s="1"/>
      <c r="K359" s="104"/>
      <c r="L359" s="1"/>
      <c r="M359" s="1"/>
      <c r="N359" s="1"/>
      <c r="O359" s="1"/>
      <c r="P359" s="1"/>
      <c r="Q359" s="1"/>
      <c r="R359" s="1"/>
      <c r="S359" s="1"/>
      <c r="T359" s="1"/>
      <c r="U359" s="1"/>
      <c r="V359" s="1"/>
      <c r="W359" s="1"/>
      <c r="X359" s="1"/>
      <c r="Y359" s="1"/>
      <c r="Z359" s="1"/>
    </row>
    <row r="360" spans="1:26">
      <c r="A360" s="1"/>
      <c r="B360" s="1"/>
      <c r="C360" s="139"/>
      <c r="D360" s="1"/>
      <c r="E360" s="1"/>
      <c r="F360" s="1"/>
      <c r="G360" s="1"/>
      <c r="H360" s="1"/>
      <c r="I360" s="1"/>
      <c r="J360" s="1"/>
      <c r="K360" s="104"/>
      <c r="L360" s="1"/>
      <c r="M360" s="1"/>
      <c r="N360" s="1"/>
      <c r="O360" s="1"/>
      <c r="P360" s="1"/>
      <c r="Q360" s="1"/>
      <c r="R360" s="1"/>
      <c r="S360" s="1"/>
      <c r="T360" s="1"/>
      <c r="U360" s="1"/>
      <c r="V360" s="1"/>
      <c r="W360" s="1"/>
      <c r="X360" s="1"/>
      <c r="Y360" s="1"/>
      <c r="Z360" s="1"/>
    </row>
    <row r="361" spans="1:26">
      <c r="A361" s="1"/>
      <c r="B361" s="1"/>
      <c r="C361" s="139"/>
      <c r="D361" s="1"/>
      <c r="E361" s="1"/>
      <c r="F361" s="1"/>
      <c r="G361" s="1"/>
      <c r="H361" s="1"/>
      <c r="I361" s="1"/>
      <c r="J361" s="1"/>
      <c r="K361" s="104"/>
      <c r="L361" s="1"/>
      <c r="M361" s="1"/>
      <c r="N361" s="1"/>
      <c r="O361" s="1"/>
      <c r="P361" s="1"/>
      <c r="Q361" s="1"/>
      <c r="R361" s="1"/>
      <c r="S361" s="1"/>
      <c r="T361" s="1"/>
      <c r="U361" s="1"/>
      <c r="V361" s="1"/>
      <c r="W361" s="1"/>
      <c r="X361" s="1"/>
      <c r="Y361" s="1"/>
      <c r="Z361" s="1"/>
    </row>
    <row r="362" spans="1:26">
      <c r="A362" s="1"/>
      <c r="B362" s="1"/>
      <c r="C362" s="139"/>
      <c r="D362" s="1"/>
      <c r="E362" s="1"/>
      <c r="F362" s="1"/>
      <c r="G362" s="1"/>
      <c r="H362" s="1"/>
      <c r="I362" s="1"/>
      <c r="J362" s="1"/>
      <c r="K362" s="104"/>
      <c r="L362" s="1"/>
      <c r="M362" s="1"/>
      <c r="N362" s="1"/>
      <c r="O362" s="1"/>
      <c r="P362" s="1"/>
      <c r="Q362" s="1"/>
      <c r="R362" s="1"/>
      <c r="S362" s="1"/>
      <c r="T362" s="1"/>
      <c r="U362" s="1"/>
      <c r="V362" s="1"/>
      <c r="W362" s="1"/>
      <c r="X362" s="1"/>
      <c r="Y362" s="1"/>
      <c r="Z362" s="1"/>
    </row>
    <row r="363" spans="1:26">
      <c r="A363" s="1"/>
      <c r="B363" s="1"/>
      <c r="C363" s="139"/>
      <c r="D363" s="1"/>
      <c r="E363" s="1"/>
      <c r="F363" s="1"/>
      <c r="G363" s="1"/>
      <c r="H363" s="1"/>
      <c r="I363" s="1"/>
      <c r="J363" s="1"/>
      <c r="K363" s="104"/>
      <c r="L363" s="1"/>
      <c r="M363" s="1"/>
      <c r="N363" s="1"/>
      <c r="O363" s="1"/>
      <c r="P363" s="1"/>
      <c r="Q363" s="1"/>
      <c r="R363" s="1"/>
      <c r="S363" s="1"/>
      <c r="T363" s="1"/>
      <c r="U363" s="1"/>
      <c r="V363" s="1"/>
      <c r="W363" s="1"/>
      <c r="X363" s="1"/>
      <c r="Y363" s="1"/>
      <c r="Z363" s="1"/>
    </row>
    <row r="364" spans="1:26">
      <c r="A364" s="1"/>
      <c r="B364" s="1"/>
      <c r="C364" s="139"/>
      <c r="D364" s="1"/>
      <c r="E364" s="1"/>
      <c r="F364" s="1"/>
      <c r="G364" s="1"/>
      <c r="H364" s="1"/>
      <c r="I364" s="1"/>
      <c r="J364" s="1"/>
      <c r="K364" s="104"/>
      <c r="L364" s="1"/>
      <c r="M364" s="1"/>
      <c r="N364" s="1"/>
      <c r="O364" s="1"/>
      <c r="P364" s="1"/>
      <c r="Q364" s="1"/>
      <c r="R364" s="1"/>
      <c r="S364" s="1"/>
      <c r="T364" s="1"/>
      <c r="U364" s="1"/>
      <c r="V364" s="1"/>
      <c r="W364" s="1"/>
      <c r="X364" s="1"/>
      <c r="Y364" s="1"/>
      <c r="Z364" s="1"/>
    </row>
    <row r="365" spans="1:26">
      <c r="A365" s="1"/>
      <c r="B365" s="1"/>
      <c r="C365" s="139"/>
      <c r="D365" s="1"/>
      <c r="E365" s="1"/>
      <c r="F365" s="1"/>
      <c r="G365" s="1"/>
      <c r="H365" s="1"/>
      <c r="I365" s="1"/>
      <c r="J365" s="1"/>
      <c r="K365" s="104"/>
      <c r="L365" s="1"/>
      <c r="M365" s="1"/>
      <c r="N365" s="1"/>
      <c r="O365" s="1"/>
      <c r="P365" s="1"/>
      <c r="Q365" s="1"/>
      <c r="R365" s="1"/>
      <c r="S365" s="1"/>
      <c r="T365" s="1"/>
      <c r="U365" s="1"/>
      <c r="V365" s="1"/>
      <c r="W365" s="1"/>
      <c r="X365" s="1"/>
      <c r="Y365" s="1"/>
      <c r="Z365" s="1"/>
    </row>
    <row r="366" spans="1:26">
      <c r="A366" s="1"/>
      <c r="B366" s="1"/>
      <c r="C366" s="139"/>
      <c r="D366" s="1"/>
      <c r="E366" s="1"/>
      <c r="F366" s="1"/>
      <c r="G366" s="1"/>
      <c r="H366" s="1"/>
      <c r="I366" s="1"/>
      <c r="J366" s="1"/>
      <c r="K366" s="104"/>
      <c r="L366" s="1"/>
      <c r="M366" s="1"/>
      <c r="N366" s="1"/>
      <c r="O366" s="1"/>
      <c r="P366" s="1"/>
      <c r="Q366" s="1"/>
      <c r="R366" s="1"/>
      <c r="S366" s="1"/>
      <c r="T366" s="1"/>
      <c r="U366" s="1"/>
      <c r="V366" s="1"/>
      <c r="W366" s="1"/>
      <c r="X366" s="1"/>
      <c r="Y366" s="1"/>
      <c r="Z366" s="1"/>
    </row>
    <row r="367" spans="1:26">
      <c r="A367" s="1"/>
      <c r="B367" s="1"/>
      <c r="C367" s="139"/>
      <c r="D367" s="1"/>
      <c r="E367" s="1"/>
      <c r="F367" s="1"/>
      <c r="G367" s="1"/>
      <c r="H367" s="1"/>
      <c r="I367" s="1"/>
      <c r="J367" s="1"/>
      <c r="K367" s="104"/>
      <c r="L367" s="1"/>
      <c r="M367" s="1"/>
      <c r="N367" s="1"/>
      <c r="O367" s="1"/>
      <c r="P367" s="1"/>
      <c r="Q367" s="1"/>
      <c r="R367" s="1"/>
      <c r="S367" s="1"/>
      <c r="T367" s="1"/>
      <c r="U367" s="1"/>
      <c r="V367" s="1"/>
      <c r="W367" s="1"/>
      <c r="X367" s="1"/>
      <c r="Y367" s="1"/>
      <c r="Z367" s="1"/>
    </row>
    <row r="368" spans="1:26">
      <c r="A368" s="1"/>
      <c r="B368" s="1"/>
      <c r="C368" s="139"/>
      <c r="D368" s="1"/>
      <c r="E368" s="1"/>
      <c r="F368" s="1"/>
      <c r="G368" s="1"/>
      <c r="H368" s="1"/>
      <c r="I368" s="1"/>
      <c r="J368" s="1"/>
      <c r="K368" s="104"/>
      <c r="L368" s="1"/>
      <c r="M368" s="1"/>
      <c r="N368" s="1"/>
      <c r="O368" s="1"/>
      <c r="P368" s="1"/>
      <c r="Q368" s="1"/>
      <c r="R368" s="1"/>
      <c r="S368" s="1"/>
      <c r="T368" s="1"/>
      <c r="U368" s="1"/>
      <c r="V368" s="1"/>
      <c r="W368" s="1"/>
      <c r="X368" s="1"/>
      <c r="Y368" s="1"/>
      <c r="Z368" s="1"/>
    </row>
    <row r="369" spans="1:26">
      <c r="A369" s="1"/>
      <c r="B369" s="1"/>
      <c r="C369" s="139"/>
      <c r="D369" s="1"/>
      <c r="E369" s="1"/>
      <c r="F369" s="1"/>
      <c r="G369" s="1"/>
      <c r="H369" s="1"/>
      <c r="I369" s="1"/>
      <c r="J369" s="1"/>
      <c r="K369" s="104"/>
      <c r="L369" s="1"/>
      <c r="M369" s="1"/>
      <c r="N369" s="1"/>
      <c r="O369" s="1"/>
      <c r="P369" s="1"/>
      <c r="Q369" s="1"/>
      <c r="R369" s="1"/>
      <c r="S369" s="1"/>
      <c r="T369" s="1"/>
      <c r="U369" s="1"/>
      <c r="V369" s="1"/>
      <c r="W369" s="1"/>
      <c r="X369" s="1"/>
      <c r="Y369" s="1"/>
      <c r="Z369" s="1"/>
    </row>
    <row r="370" spans="1:26">
      <c r="A370" s="1"/>
      <c r="B370" s="1"/>
      <c r="C370" s="139"/>
      <c r="D370" s="1"/>
      <c r="E370" s="1"/>
      <c r="F370" s="1"/>
      <c r="G370" s="1"/>
      <c r="H370" s="1"/>
      <c r="I370" s="1"/>
      <c r="J370" s="1"/>
      <c r="K370" s="104"/>
      <c r="L370" s="1"/>
      <c r="M370" s="1"/>
      <c r="N370" s="1"/>
      <c r="O370" s="1"/>
      <c r="P370" s="1"/>
      <c r="Q370" s="1"/>
      <c r="R370" s="1"/>
      <c r="S370" s="1"/>
      <c r="T370" s="1"/>
      <c r="U370" s="1"/>
      <c r="V370" s="1"/>
      <c r="W370" s="1"/>
      <c r="X370" s="1"/>
      <c r="Y370" s="1"/>
      <c r="Z370" s="1"/>
    </row>
    <row r="371" spans="1:26">
      <c r="A371" s="1"/>
      <c r="B371" s="1"/>
      <c r="C371" s="139"/>
      <c r="D371" s="1"/>
      <c r="E371" s="1"/>
      <c r="F371" s="1"/>
      <c r="G371" s="1"/>
      <c r="H371" s="1"/>
      <c r="I371" s="1"/>
      <c r="J371" s="1"/>
      <c r="K371" s="104"/>
      <c r="L371" s="1"/>
      <c r="M371" s="1"/>
      <c r="N371" s="1"/>
      <c r="O371" s="1"/>
      <c r="P371" s="1"/>
      <c r="Q371" s="1"/>
      <c r="R371" s="1"/>
      <c r="S371" s="1"/>
      <c r="T371" s="1"/>
      <c r="U371" s="1"/>
      <c r="V371" s="1"/>
      <c r="W371" s="1"/>
      <c r="X371" s="1"/>
      <c r="Y371" s="1"/>
      <c r="Z371" s="1"/>
    </row>
    <row r="372" spans="1:26">
      <c r="A372" s="1"/>
      <c r="B372" s="1"/>
      <c r="C372" s="139"/>
      <c r="D372" s="1"/>
      <c r="E372" s="1"/>
      <c r="F372" s="1"/>
      <c r="G372" s="1"/>
      <c r="H372" s="1"/>
      <c r="I372" s="1"/>
      <c r="J372" s="1"/>
      <c r="K372" s="104"/>
      <c r="L372" s="1"/>
      <c r="M372" s="1"/>
      <c r="N372" s="1"/>
      <c r="O372" s="1"/>
      <c r="P372" s="1"/>
      <c r="Q372" s="1"/>
      <c r="R372" s="1"/>
      <c r="S372" s="1"/>
      <c r="T372" s="1"/>
      <c r="U372" s="1"/>
      <c r="V372" s="1"/>
      <c r="W372" s="1"/>
      <c r="X372" s="1"/>
      <c r="Y372" s="1"/>
      <c r="Z372" s="1"/>
    </row>
    <row r="373" spans="1:26">
      <c r="A373" s="1"/>
      <c r="B373" s="1"/>
      <c r="C373" s="139"/>
      <c r="D373" s="1"/>
      <c r="E373" s="1"/>
      <c r="F373" s="1"/>
      <c r="G373" s="1"/>
      <c r="H373" s="1"/>
      <c r="I373" s="1"/>
      <c r="J373" s="1"/>
      <c r="K373" s="104"/>
      <c r="L373" s="1"/>
      <c r="M373" s="1"/>
      <c r="N373" s="1"/>
      <c r="O373" s="1"/>
      <c r="P373" s="1"/>
      <c r="Q373" s="1"/>
      <c r="R373" s="1"/>
      <c r="S373" s="1"/>
      <c r="T373" s="1"/>
      <c r="U373" s="1"/>
      <c r="V373" s="1"/>
      <c r="W373" s="1"/>
      <c r="X373" s="1"/>
      <c r="Y373" s="1"/>
      <c r="Z373" s="1"/>
    </row>
    <row r="374" spans="1:26">
      <c r="A374" s="1"/>
      <c r="B374" s="1"/>
      <c r="C374" s="139"/>
      <c r="D374" s="1"/>
      <c r="E374" s="1"/>
      <c r="F374" s="1"/>
      <c r="G374" s="1"/>
      <c r="H374" s="1"/>
      <c r="I374" s="1"/>
      <c r="J374" s="1"/>
      <c r="K374" s="104"/>
      <c r="L374" s="1"/>
      <c r="M374" s="1"/>
      <c r="N374" s="1"/>
      <c r="O374" s="1"/>
      <c r="P374" s="1"/>
      <c r="Q374" s="1"/>
      <c r="R374" s="1"/>
      <c r="S374" s="1"/>
      <c r="T374" s="1"/>
      <c r="U374" s="1"/>
      <c r="V374" s="1"/>
      <c r="W374" s="1"/>
      <c r="X374" s="1"/>
      <c r="Y374" s="1"/>
      <c r="Z374" s="1"/>
    </row>
    <row r="375" spans="1:26">
      <c r="A375" s="1"/>
      <c r="B375" s="1"/>
      <c r="C375" s="139"/>
      <c r="D375" s="1"/>
      <c r="E375" s="1"/>
      <c r="F375" s="1"/>
      <c r="G375" s="1"/>
      <c r="H375" s="1"/>
      <c r="I375" s="1"/>
      <c r="J375" s="1"/>
      <c r="K375" s="104"/>
      <c r="L375" s="1"/>
      <c r="M375" s="1"/>
      <c r="N375" s="1"/>
      <c r="O375" s="1"/>
      <c r="P375" s="1"/>
      <c r="Q375" s="1"/>
      <c r="R375" s="1"/>
      <c r="S375" s="1"/>
      <c r="T375" s="1"/>
      <c r="U375" s="1"/>
      <c r="V375" s="1"/>
      <c r="W375" s="1"/>
      <c r="X375" s="1"/>
      <c r="Y375" s="1"/>
      <c r="Z375" s="1"/>
    </row>
    <row r="376" spans="1:26">
      <c r="A376" s="1"/>
      <c r="B376" s="1"/>
      <c r="C376" s="139"/>
      <c r="D376" s="1"/>
      <c r="E376" s="1"/>
      <c r="F376" s="1"/>
      <c r="G376" s="1"/>
      <c r="H376" s="1"/>
      <c r="I376" s="1"/>
      <c r="J376" s="1"/>
      <c r="K376" s="104"/>
      <c r="L376" s="1"/>
      <c r="M376" s="1"/>
      <c r="N376" s="1"/>
      <c r="O376" s="1"/>
      <c r="P376" s="1"/>
      <c r="Q376" s="1"/>
      <c r="R376" s="1"/>
      <c r="S376" s="1"/>
      <c r="T376" s="1"/>
      <c r="U376" s="1"/>
      <c r="V376" s="1"/>
      <c r="W376" s="1"/>
      <c r="X376" s="1"/>
      <c r="Y376" s="1"/>
      <c r="Z376" s="1"/>
    </row>
    <row r="377" spans="1:26">
      <c r="A377" s="1"/>
      <c r="B377" s="1"/>
      <c r="C377" s="139"/>
      <c r="D377" s="1"/>
      <c r="E377" s="1"/>
      <c r="F377" s="1"/>
      <c r="G377" s="1"/>
      <c r="H377" s="1"/>
      <c r="I377" s="1"/>
      <c r="J377" s="1"/>
      <c r="K377" s="104"/>
      <c r="L377" s="1"/>
      <c r="M377" s="1"/>
      <c r="N377" s="1"/>
      <c r="O377" s="1"/>
      <c r="P377" s="1"/>
      <c r="Q377" s="1"/>
      <c r="R377" s="1"/>
      <c r="S377" s="1"/>
      <c r="T377" s="1"/>
      <c r="U377" s="1"/>
      <c r="V377" s="1"/>
      <c r="W377" s="1"/>
      <c r="X377" s="1"/>
      <c r="Y377" s="1"/>
      <c r="Z377" s="1"/>
    </row>
    <row r="378" spans="1:26">
      <c r="A378" s="1"/>
      <c r="B378" s="1"/>
      <c r="C378" s="139"/>
      <c r="D378" s="1"/>
      <c r="E378" s="1"/>
      <c r="F378" s="1"/>
      <c r="G378" s="1"/>
      <c r="H378" s="1"/>
      <c r="I378" s="1"/>
      <c r="J378" s="1"/>
      <c r="K378" s="104"/>
      <c r="L378" s="1"/>
      <c r="M378" s="1"/>
      <c r="N378" s="1"/>
      <c r="O378" s="1"/>
      <c r="P378" s="1"/>
      <c r="Q378" s="1"/>
      <c r="R378" s="1"/>
      <c r="S378" s="1"/>
      <c r="T378" s="1"/>
      <c r="U378" s="1"/>
      <c r="V378" s="1"/>
      <c r="W378" s="1"/>
      <c r="X378" s="1"/>
      <c r="Y378" s="1"/>
      <c r="Z378" s="1"/>
    </row>
    <row r="379" spans="1:26">
      <c r="A379" s="1"/>
      <c r="B379" s="1"/>
      <c r="C379" s="139"/>
      <c r="D379" s="1"/>
      <c r="E379" s="1"/>
      <c r="F379" s="1"/>
      <c r="G379" s="1"/>
      <c r="H379" s="1"/>
      <c r="I379" s="1"/>
      <c r="J379" s="1"/>
      <c r="K379" s="104"/>
      <c r="L379" s="1"/>
      <c r="M379" s="1"/>
      <c r="N379" s="1"/>
      <c r="O379" s="1"/>
      <c r="P379" s="1"/>
      <c r="Q379" s="1"/>
      <c r="R379" s="1"/>
      <c r="S379" s="1"/>
      <c r="T379" s="1"/>
      <c r="U379" s="1"/>
      <c r="V379" s="1"/>
      <c r="W379" s="1"/>
      <c r="X379" s="1"/>
      <c r="Y379" s="1"/>
      <c r="Z379" s="1"/>
    </row>
    <row r="380" spans="1:26">
      <c r="A380" s="1"/>
      <c r="B380" s="1"/>
      <c r="C380" s="139"/>
      <c r="D380" s="1"/>
      <c r="E380" s="1"/>
      <c r="F380" s="1"/>
      <c r="G380" s="1"/>
      <c r="H380" s="1"/>
      <c r="I380" s="1"/>
      <c r="J380" s="1"/>
      <c r="K380" s="104"/>
      <c r="L380" s="1"/>
      <c r="M380" s="1"/>
      <c r="N380" s="1"/>
      <c r="O380" s="1"/>
      <c r="P380" s="1"/>
      <c r="Q380" s="1"/>
      <c r="R380" s="1"/>
      <c r="S380" s="1"/>
      <c r="T380" s="1"/>
      <c r="U380" s="1"/>
      <c r="V380" s="1"/>
      <c r="W380" s="1"/>
      <c r="X380" s="1"/>
      <c r="Y380" s="1"/>
      <c r="Z380" s="1"/>
    </row>
    <row r="381" spans="1:26">
      <c r="A381" s="1"/>
      <c r="B381" s="1"/>
      <c r="C381" s="139"/>
      <c r="D381" s="1"/>
      <c r="E381" s="1"/>
      <c r="F381" s="1"/>
      <c r="G381" s="1"/>
      <c r="H381" s="1"/>
      <c r="I381" s="1"/>
      <c r="J381" s="1"/>
      <c r="K381" s="104"/>
      <c r="L381" s="1"/>
      <c r="M381" s="1"/>
      <c r="N381" s="1"/>
      <c r="O381" s="1"/>
      <c r="P381" s="1"/>
      <c r="Q381" s="1"/>
      <c r="R381" s="1"/>
      <c r="S381" s="1"/>
      <c r="T381" s="1"/>
      <c r="U381" s="1"/>
      <c r="V381" s="1"/>
      <c r="W381" s="1"/>
      <c r="X381" s="1"/>
      <c r="Y381" s="1"/>
      <c r="Z381" s="1"/>
    </row>
    <row r="382" spans="1:26">
      <c r="A382" s="1"/>
      <c r="B382" s="1"/>
      <c r="C382" s="139"/>
      <c r="D382" s="1"/>
      <c r="E382" s="1"/>
      <c r="F382" s="1"/>
      <c r="G382" s="1"/>
      <c r="H382" s="1"/>
      <c r="I382" s="1"/>
      <c r="J382" s="1"/>
      <c r="K382" s="104"/>
      <c r="L382" s="1"/>
      <c r="M382" s="1"/>
      <c r="N382" s="1"/>
      <c r="O382" s="1"/>
      <c r="P382" s="1"/>
      <c r="Q382" s="1"/>
      <c r="R382" s="1"/>
      <c r="S382" s="1"/>
      <c r="T382" s="1"/>
      <c r="U382" s="1"/>
      <c r="V382" s="1"/>
      <c r="W382" s="1"/>
      <c r="X382" s="1"/>
      <c r="Y382" s="1"/>
      <c r="Z382" s="1"/>
    </row>
    <row r="383" spans="1:26">
      <c r="A383" s="1"/>
      <c r="B383" s="1"/>
      <c r="C383" s="139"/>
      <c r="D383" s="1"/>
      <c r="E383" s="1"/>
      <c r="F383" s="1"/>
      <c r="G383" s="1"/>
      <c r="H383" s="1"/>
      <c r="I383" s="1"/>
      <c r="J383" s="1"/>
      <c r="K383" s="104"/>
      <c r="L383" s="1"/>
      <c r="M383" s="1"/>
      <c r="N383" s="1"/>
      <c r="O383" s="1"/>
      <c r="P383" s="1"/>
      <c r="Q383" s="1"/>
      <c r="R383" s="1"/>
      <c r="S383" s="1"/>
      <c r="T383" s="1"/>
      <c r="U383" s="1"/>
      <c r="V383" s="1"/>
      <c r="W383" s="1"/>
      <c r="X383" s="1"/>
      <c r="Y383" s="1"/>
      <c r="Z383" s="1"/>
    </row>
    <row r="384" spans="1:26">
      <c r="A384" s="1"/>
      <c r="B384" s="1"/>
      <c r="C384" s="139"/>
      <c r="D384" s="1"/>
      <c r="E384" s="1"/>
      <c r="F384" s="1"/>
      <c r="G384" s="1"/>
      <c r="H384" s="1"/>
      <c r="I384" s="1"/>
      <c r="J384" s="1"/>
      <c r="K384" s="104"/>
      <c r="L384" s="1"/>
      <c r="M384" s="1"/>
      <c r="N384" s="1"/>
      <c r="O384" s="1"/>
      <c r="P384" s="1"/>
      <c r="Q384" s="1"/>
      <c r="R384" s="1"/>
      <c r="S384" s="1"/>
      <c r="T384" s="1"/>
      <c r="U384" s="1"/>
      <c r="V384" s="1"/>
      <c r="W384" s="1"/>
      <c r="X384" s="1"/>
      <c r="Y384" s="1"/>
      <c r="Z384" s="1"/>
    </row>
    <row r="385" spans="1:26">
      <c r="A385" s="1"/>
      <c r="B385" s="1"/>
      <c r="C385" s="139"/>
      <c r="D385" s="1"/>
      <c r="E385" s="1"/>
      <c r="F385" s="1"/>
      <c r="G385" s="1"/>
      <c r="H385" s="1"/>
      <c r="I385" s="1"/>
      <c r="J385" s="1"/>
      <c r="K385" s="104"/>
      <c r="L385" s="1"/>
      <c r="M385" s="1"/>
      <c r="N385" s="1"/>
      <c r="O385" s="1"/>
      <c r="P385" s="1"/>
      <c r="Q385" s="1"/>
      <c r="R385" s="1"/>
      <c r="S385" s="1"/>
      <c r="T385" s="1"/>
      <c r="U385" s="1"/>
      <c r="V385" s="1"/>
      <c r="W385" s="1"/>
      <c r="X385" s="1"/>
      <c r="Y385" s="1"/>
      <c r="Z385" s="1"/>
    </row>
    <row r="386" spans="1:26">
      <c r="A386" s="1"/>
      <c r="B386" s="1"/>
      <c r="C386" s="139"/>
      <c r="D386" s="1"/>
      <c r="E386" s="1"/>
      <c r="F386" s="1"/>
      <c r="G386" s="1"/>
      <c r="H386" s="1"/>
      <c r="I386" s="1"/>
      <c r="J386" s="1"/>
      <c r="K386" s="104"/>
      <c r="L386" s="1"/>
      <c r="M386" s="1"/>
      <c r="N386" s="1"/>
      <c r="O386" s="1"/>
      <c r="P386" s="1"/>
      <c r="Q386" s="1"/>
      <c r="R386" s="1"/>
      <c r="S386" s="1"/>
      <c r="T386" s="1"/>
      <c r="U386" s="1"/>
      <c r="V386" s="1"/>
      <c r="W386" s="1"/>
      <c r="X386" s="1"/>
      <c r="Y386" s="1"/>
      <c r="Z386" s="1"/>
    </row>
    <row r="387" spans="1:26">
      <c r="A387" s="1"/>
      <c r="B387" s="1"/>
      <c r="C387" s="139"/>
      <c r="D387" s="1"/>
      <c r="E387" s="1"/>
      <c r="F387" s="1"/>
      <c r="G387" s="1"/>
      <c r="H387" s="1"/>
      <c r="I387" s="1"/>
      <c r="J387" s="1"/>
      <c r="K387" s="104"/>
      <c r="L387" s="1"/>
      <c r="M387" s="1"/>
      <c r="N387" s="1"/>
      <c r="O387" s="1"/>
      <c r="P387" s="1"/>
      <c r="Q387" s="1"/>
      <c r="R387" s="1"/>
      <c r="S387" s="1"/>
      <c r="T387" s="1"/>
      <c r="U387" s="1"/>
      <c r="V387" s="1"/>
      <c r="W387" s="1"/>
      <c r="X387" s="1"/>
      <c r="Y387" s="1"/>
      <c r="Z387" s="1"/>
    </row>
    <row r="388" spans="1:26">
      <c r="A388" s="1"/>
      <c r="B388" s="1"/>
      <c r="C388" s="139"/>
      <c r="D388" s="1"/>
      <c r="E388" s="1"/>
      <c r="F388" s="1"/>
      <c r="G388" s="1"/>
      <c r="H388" s="1"/>
      <c r="I388" s="1"/>
      <c r="J388" s="1"/>
      <c r="K388" s="104"/>
      <c r="L388" s="1"/>
      <c r="M388" s="1"/>
      <c r="N388" s="1"/>
      <c r="O388" s="1"/>
      <c r="P388" s="1"/>
      <c r="Q388" s="1"/>
      <c r="R388" s="1"/>
      <c r="S388" s="1"/>
      <c r="T388" s="1"/>
      <c r="U388" s="1"/>
      <c r="V388" s="1"/>
      <c r="W388" s="1"/>
      <c r="X388" s="1"/>
      <c r="Y388" s="1"/>
      <c r="Z388" s="1"/>
    </row>
    <row r="389" spans="1:26">
      <c r="A389" s="1"/>
      <c r="B389" s="1"/>
      <c r="C389" s="139"/>
      <c r="D389" s="1"/>
      <c r="E389" s="1"/>
      <c r="F389" s="1"/>
      <c r="G389" s="1"/>
      <c r="H389" s="1"/>
      <c r="I389" s="1"/>
      <c r="J389" s="1"/>
      <c r="K389" s="104"/>
      <c r="L389" s="1"/>
      <c r="M389" s="1"/>
      <c r="N389" s="1"/>
      <c r="O389" s="1"/>
      <c r="P389" s="1"/>
      <c r="Q389" s="1"/>
      <c r="R389" s="1"/>
      <c r="S389" s="1"/>
      <c r="T389" s="1"/>
      <c r="U389" s="1"/>
      <c r="V389" s="1"/>
      <c r="W389" s="1"/>
      <c r="X389" s="1"/>
      <c r="Y389" s="1"/>
      <c r="Z389" s="1"/>
    </row>
    <row r="390" spans="1:26">
      <c r="A390" s="1"/>
      <c r="B390" s="1"/>
      <c r="C390" s="139"/>
      <c r="D390" s="1"/>
      <c r="E390" s="1"/>
      <c r="F390" s="1"/>
      <c r="G390" s="1"/>
      <c r="H390" s="1"/>
      <c r="I390" s="1"/>
      <c r="J390" s="1"/>
      <c r="K390" s="104"/>
      <c r="L390" s="1"/>
      <c r="M390" s="1"/>
      <c r="N390" s="1"/>
      <c r="O390" s="1"/>
      <c r="P390" s="1"/>
      <c r="Q390" s="1"/>
      <c r="R390" s="1"/>
      <c r="S390" s="1"/>
      <c r="T390" s="1"/>
      <c r="U390" s="1"/>
      <c r="V390" s="1"/>
      <c r="W390" s="1"/>
      <c r="X390" s="1"/>
      <c r="Y390" s="1"/>
      <c r="Z390" s="1"/>
    </row>
    <row r="391" spans="1:26">
      <c r="A391" s="1"/>
      <c r="B391" s="1"/>
      <c r="C391" s="139"/>
      <c r="D391" s="1"/>
      <c r="E391" s="1"/>
      <c r="F391" s="1"/>
      <c r="G391" s="1"/>
      <c r="H391" s="1"/>
      <c r="I391" s="1"/>
      <c r="J391" s="1"/>
      <c r="K391" s="104"/>
      <c r="L391" s="1"/>
      <c r="M391" s="1"/>
      <c r="N391" s="1"/>
      <c r="O391" s="1"/>
      <c r="P391" s="1"/>
      <c r="Q391" s="1"/>
      <c r="R391" s="1"/>
      <c r="S391" s="1"/>
      <c r="T391" s="1"/>
      <c r="U391" s="1"/>
      <c r="V391" s="1"/>
      <c r="W391" s="1"/>
      <c r="X391" s="1"/>
      <c r="Y391" s="1"/>
      <c r="Z391" s="1"/>
    </row>
    <row r="392" spans="1:26">
      <c r="A392" s="1"/>
      <c r="B392" s="1"/>
      <c r="C392" s="139"/>
      <c r="D392" s="1"/>
      <c r="E392" s="1"/>
      <c r="F392" s="1"/>
      <c r="G392" s="1"/>
      <c r="H392" s="1"/>
      <c r="I392" s="1"/>
      <c r="J392" s="1"/>
      <c r="K392" s="104"/>
      <c r="L392" s="1"/>
      <c r="M392" s="1"/>
      <c r="N392" s="1"/>
      <c r="O392" s="1"/>
      <c r="P392" s="1"/>
      <c r="Q392" s="1"/>
      <c r="R392" s="1"/>
      <c r="S392" s="1"/>
      <c r="T392" s="1"/>
      <c r="U392" s="1"/>
      <c r="V392" s="1"/>
      <c r="W392" s="1"/>
      <c r="X392" s="1"/>
      <c r="Y392" s="1"/>
      <c r="Z392" s="1"/>
    </row>
    <row r="393" spans="1:26">
      <c r="A393" s="1"/>
      <c r="B393" s="1"/>
      <c r="C393" s="139"/>
      <c r="D393" s="1"/>
      <c r="E393" s="1"/>
      <c r="F393" s="1"/>
      <c r="G393" s="1"/>
      <c r="H393" s="1"/>
      <c r="I393" s="1"/>
      <c r="J393" s="1"/>
      <c r="K393" s="104"/>
      <c r="L393" s="1"/>
      <c r="M393" s="1"/>
      <c r="N393" s="1"/>
      <c r="O393" s="1"/>
      <c r="P393" s="1"/>
      <c r="Q393" s="1"/>
      <c r="R393" s="1"/>
      <c r="S393" s="1"/>
      <c r="T393" s="1"/>
      <c r="U393" s="1"/>
      <c r="V393" s="1"/>
      <c r="W393" s="1"/>
      <c r="X393" s="1"/>
      <c r="Y393" s="1"/>
      <c r="Z393" s="1"/>
    </row>
    <row r="394" spans="1:26">
      <c r="A394" s="1"/>
      <c r="B394" s="1"/>
      <c r="C394" s="139"/>
      <c r="D394" s="1"/>
      <c r="E394" s="1"/>
      <c r="F394" s="1"/>
      <c r="G394" s="1"/>
      <c r="H394" s="1"/>
      <c r="I394" s="1"/>
      <c r="J394" s="1"/>
      <c r="K394" s="104"/>
      <c r="L394" s="1"/>
      <c r="M394" s="1"/>
      <c r="N394" s="1"/>
      <c r="O394" s="1"/>
      <c r="P394" s="1"/>
      <c r="Q394" s="1"/>
      <c r="R394" s="1"/>
      <c r="S394" s="1"/>
      <c r="T394" s="1"/>
      <c r="U394" s="1"/>
      <c r="V394" s="1"/>
      <c r="W394" s="1"/>
      <c r="X394" s="1"/>
      <c r="Y394" s="1"/>
      <c r="Z394" s="1"/>
    </row>
    <row r="395" spans="1:26">
      <c r="A395" s="1"/>
      <c r="B395" s="1"/>
      <c r="C395" s="139"/>
      <c r="D395" s="1"/>
      <c r="E395" s="1"/>
      <c r="F395" s="1"/>
      <c r="G395" s="1"/>
      <c r="H395" s="1"/>
      <c r="I395" s="1"/>
      <c r="J395" s="1"/>
      <c r="K395" s="104"/>
      <c r="L395" s="1"/>
      <c r="M395" s="1"/>
      <c r="N395" s="1"/>
      <c r="O395" s="1"/>
      <c r="P395" s="1"/>
      <c r="Q395" s="1"/>
      <c r="R395" s="1"/>
      <c r="S395" s="1"/>
      <c r="T395" s="1"/>
      <c r="U395" s="1"/>
      <c r="V395" s="1"/>
      <c r="W395" s="1"/>
      <c r="X395" s="1"/>
      <c r="Y395" s="1"/>
      <c r="Z395" s="1"/>
    </row>
    <row r="396" spans="1:26">
      <c r="A396" s="1"/>
      <c r="B396" s="1"/>
      <c r="C396" s="139"/>
      <c r="D396" s="1"/>
      <c r="E396" s="1"/>
      <c r="F396" s="1"/>
      <c r="G396" s="1"/>
      <c r="H396" s="1"/>
      <c r="I396" s="1"/>
      <c r="J396" s="1"/>
      <c r="K396" s="104"/>
      <c r="L396" s="1"/>
      <c r="M396" s="1"/>
      <c r="N396" s="1"/>
      <c r="O396" s="1"/>
      <c r="P396" s="1"/>
      <c r="Q396" s="1"/>
      <c r="R396" s="1"/>
      <c r="S396" s="1"/>
      <c r="T396" s="1"/>
      <c r="U396" s="1"/>
      <c r="V396" s="1"/>
      <c r="W396" s="1"/>
      <c r="X396" s="1"/>
      <c r="Y396" s="1"/>
      <c r="Z396" s="1"/>
    </row>
    <row r="397" spans="1:26">
      <c r="A397" s="1"/>
      <c r="B397" s="1"/>
      <c r="C397" s="139"/>
      <c r="D397" s="1"/>
      <c r="E397" s="1"/>
      <c r="F397" s="1"/>
      <c r="G397" s="1"/>
      <c r="H397" s="1"/>
      <c r="I397" s="1"/>
      <c r="J397" s="1"/>
      <c r="K397" s="104"/>
      <c r="L397" s="1"/>
      <c r="M397" s="1"/>
      <c r="N397" s="1"/>
      <c r="O397" s="1"/>
      <c r="P397" s="1"/>
      <c r="Q397" s="1"/>
      <c r="R397" s="1"/>
      <c r="S397" s="1"/>
      <c r="T397" s="1"/>
      <c r="U397" s="1"/>
      <c r="V397" s="1"/>
      <c r="W397" s="1"/>
      <c r="X397" s="1"/>
      <c r="Y397" s="1"/>
      <c r="Z397" s="1"/>
    </row>
    <row r="398" spans="1:26">
      <c r="A398" s="1"/>
      <c r="B398" s="1"/>
      <c r="C398" s="139"/>
      <c r="D398" s="1"/>
      <c r="E398" s="1"/>
      <c r="F398" s="1"/>
      <c r="G398" s="1"/>
      <c r="H398" s="1"/>
      <c r="I398" s="1"/>
      <c r="J398" s="1"/>
      <c r="K398" s="104"/>
      <c r="L398" s="1"/>
      <c r="M398" s="1"/>
      <c r="N398" s="1"/>
      <c r="O398" s="1"/>
      <c r="P398" s="1"/>
      <c r="Q398" s="1"/>
      <c r="R398" s="1"/>
      <c r="S398" s="1"/>
      <c r="T398" s="1"/>
      <c r="U398" s="1"/>
      <c r="V398" s="1"/>
      <c r="W398" s="1"/>
      <c r="X398" s="1"/>
      <c r="Y398" s="1"/>
      <c r="Z398" s="1"/>
    </row>
    <row r="399" spans="1:26">
      <c r="A399" s="1"/>
      <c r="B399" s="1"/>
      <c r="C399" s="139"/>
      <c r="D399" s="1"/>
      <c r="E399" s="1"/>
      <c r="F399" s="1"/>
      <c r="G399" s="1"/>
      <c r="H399" s="1"/>
      <c r="I399" s="1"/>
      <c r="J399" s="1"/>
      <c r="K399" s="104"/>
      <c r="L399" s="1"/>
      <c r="M399" s="1"/>
      <c r="N399" s="1"/>
      <c r="O399" s="1"/>
      <c r="P399" s="1"/>
      <c r="Q399" s="1"/>
      <c r="R399" s="1"/>
      <c r="S399" s="1"/>
      <c r="T399" s="1"/>
      <c r="U399" s="1"/>
      <c r="V399" s="1"/>
      <c r="W399" s="1"/>
      <c r="X399" s="1"/>
      <c r="Y399" s="1"/>
      <c r="Z399" s="1"/>
    </row>
    <row r="400" spans="1:26">
      <c r="A400" s="1"/>
      <c r="B400" s="1"/>
      <c r="C400" s="139"/>
      <c r="D400" s="1"/>
      <c r="E400" s="1"/>
      <c r="F400" s="1"/>
      <c r="G400" s="1"/>
      <c r="H400" s="1"/>
      <c r="I400" s="1"/>
      <c r="J400" s="1"/>
      <c r="K400" s="104"/>
      <c r="L400" s="1"/>
      <c r="M400" s="1"/>
      <c r="N400" s="1"/>
      <c r="O400" s="1"/>
      <c r="P400" s="1"/>
      <c r="Q400" s="1"/>
      <c r="R400" s="1"/>
      <c r="S400" s="1"/>
      <c r="T400" s="1"/>
      <c r="U400" s="1"/>
      <c r="V400" s="1"/>
      <c r="W400" s="1"/>
      <c r="X400" s="1"/>
      <c r="Y400" s="1"/>
      <c r="Z400" s="1"/>
    </row>
    <row r="401" spans="1:26">
      <c r="A401" s="1"/>
      <c r="B401" s="1"/>
      <c r="C401" s="139"/>
      <c r="D401" s="1"/>
      <c r="E401" s="1"/>
      <c r="F401" s="1"/>
      <c r="G401" s="1"/>
      <c r="H401" s="1"/>
      <c r="I401" s="1"/>
      <c r="J401" s="1"/>
      <c r="K401" s="104"/>
      <c r="L401" s="1"/>
      <c r="M401" s="1"/>
      <c r="N401" s="1"/>
      <c r="O401" s="1"/>
      <c r="P401" s="1"/>
      <c r="Q401" s="1"/>
      <c r="R401" s="1"/>
      <c r="S401" s="1"/>
      <c r="T401" s="1"/>
      <c r="U401" s="1"/>
      <c r="V401" s="1"/>
      <c r="W401" s="1"/>
      <c r="X401" s="1"/>
      <c r="Y401" s="1"/>
      <c r="Z401" s="1"/>
    </row>
    <row r="402" spans="1:26">
      <c r="A402" s="1"/>
      <c r="B402" s="1"/>
      <c r="C402" s="139"/>
      <c r="D402" s="1"/>
      <c r="E402" s="1"/>
      <c r="F402" s="1"/>
      <c r="G402" s="1"/>
      <c r="H402" s="1"/>
      <c r="I402" s="1"/>
      <c r="J402" s="1"/>
      <c r="K402" s="104"/>
      <c r="L402" s="1"/>
      <c r="M402" s="1"/>
      <c r="N402" s="1"/>
      <c r="O402" s="1"/>
      <c r="P402" s="1"/>
      <c r="Q402" s="1"/>
      <c r="R402" s="1"/>
      <c r="S402" s="1"/>
      <c r="T402" s="1"/>
      <c r="U402" s="1"/>
      <c r="V402" s="1"/>
      <c r="W402" s="1"/>
      <c r="X402" s="1"/>
      <c r="Y402" s="1"/>
      <c r="Z402" s="1"/>
    </row>
    <row r="403" spans="1:26">
      <c r="A403" s="1"/>
      <c r="B403" s="1"/>
      <c r="C403" s="139"/>
      <c r="D403" s="1"/>
      <c r="E403" s="1"/>
      <c r="F403" s="1"/>
      <c r="G403" s="1"/>
      <c r="H403" s="1"/>
      <c r="I403" s="1"/>
      <c r="J403" s="1"/>
      <c r="K403" s="104"/>
      <c r="L403" s="1"/>
      <c r="M403" s="1"/>
      <c r="N403" s="1"/>
      <c r="O403" s="1"/>
      <c r="P403" s="1"/>
      <c r="Q403" s="1"/>
      <c r="R403" s="1"/>
      <c r="S403" s="1"/>
      <c r="T403" s="1"/>
      <c r="U403" s="1"/>
      <c r="V403" s="1"/>
      <c r="W403" s="1"/>
      <c r="X403" s="1"/>
      <c r="Y403" s="1"/>
      <c r="Z403" s="1"/>
    </row>
    <row r="404" spans="1:26">
      <c r="A404" s="1"/>
      <c r="B404" s="1"/>
      <c r="C404" s="139"/>
      <c r="D404" s="1"/>
      <c r="E404" s="1"/>
      <c r="F404" s="1"/>
      <c r="G404" s="1"/>
      <c r="H404" s="1"/>
      <c r="I404" s="1"/>
      <c r="J404" s="1"/>
      <c r="K404" s="104"/>
      <c r="L404" s="1"/>
      <c r="M404" s="1"/>
      <c r="N404" s="1"/>
      <c r="O404" s="1"/>
      <c r="P404" s="1"/>
      <c r="Q404" s="1"/>
      <c r="R404" s="1"/>
      <c r="S404" s="1"/>
      <c r="T404" s="1"/>
      <c r="U404" s="1"/>
      <c r="V404" s="1"/>
      <c r="W404" s="1"/>
      <c r="X404" s="1"/>
      <c r="Y404" s="1"/>
      <c r="Z404" s="1"/>
    </row>
    <row r="405" spans="1:26">
      <c r="A405" s="1"/>
      <c r="B405" s="1"/>
      <c r="C405" s="139"/>
      <c r="D405" s="1"/>
      <c r="E405" s="1"/>
      <c r="F405" s="1"/>
      <c r="G405" s="1"/>
      <c r="H405" s="1"/>
      <c r="I405" s="1"/>
      <c r="J405" s="1"/>
      <c r="K405" s="104"/>
      <c r="L405" s="1"/>
      <c r="M405" s="1"/>
      <c r="N405" s="1"/>
      <c r="O405" s="1"/>
      <c r="P405" s="1"/>
      <c r="Q405" s="1"/>
      <c r="R405" s="1"/>
      <c r="S405" s="1"/>
      <c r="T405" s="1"/>
      <c r="U405" s="1"/>
      <c r="V405" s="1"/>
      <c r="W405" s="1"/>
      <c r="X405" s="1"/>
      <c r="Y405" s="1"/>
      <c r="Z405" s="1"/>
    </row>
    <row r="406" spans="1:26">
      <c r="A406" s="1"/>
      <c r="B406" s="1"/>
      <c r="C406" s="139"/>
      <c r="D406" s="1"/>
      <c r="E406" s="1"/>
      <c r="F406" s="1"/>
      <c r="G406" s="1"/>
      <c r="H406" s="1"/>
      <c r="I406" s="1"/>
      <c r="J406" s="1"/>
      <c r="K406" s="104"/>
      <c r="L406" s="1"/>
      <c r="M406" s="1"/>
      <c r="N406" s="1"/>
      <c r="O406" s="1"/>
      <c r="P406" s="1"/>
      <c r="Q406" s="1"/>
      <c r="R406" s="1"/>
      <c r="S406" s="1"/>
      <c r="T406" s="1"/>
      <c r="U406" s="1"/>
      <c r="V406" s="1"/>
      <c r="W406" s="1"/>
      <c r="X406" s="1"/>
      <c r="Y406" s="1"/>
      <c r="Z406" s="1"/>
    </row>
    <row r="407" spans="1:26">
      <c r="A407" s="1"/>
      <c r="B407" s="1"/>
      <c r="C407" s="139"/>
      <c r="D407" s="1"/>
      <c r="E407" s="1"/>
      <c r="F407" s="1"/>
      <c r="G407" s="1"/>
      <c r="H407" s="1"/>
      <c r="I407" s="1"/>
      <c r="J407" s="1"/>
      <c r="K407" s="104"/>
      <c r="L407" s="1"/>
      <c r="M407" s="1"/>
      <c r="N407" s="1"/>
      <c r="O407" s="1"/>
      <c r="P407" s="1"/>
      <c r="Q407" s="1"/>
      <c r="R407" s="1"/>
      <c r="S407" s="1"/>
      <c r="T407" s="1"/>
      <c r="U407" s="1"/>
      <c r="V407" s="1"/>
      <c r="W407" s="1"/>
      <c r="X407" s="1"/>
      <c r="Y407" s="1"/>
      <c r="Z407" s="1"/>
    </row>
    <row r="408" spans="1:26">
      <c r="A408" s="1"/>
      <c r="B408" s="1"/>
      <c r="C408" s="139"/>
      <c r="D408" s="1"/>
      <c r="E408" s="1"/>
      <c r="F408" s="1"/>
      <c r="G408" s="1"/>
      <c r="H408" s="1"/>
      <c r="I408" s="1"/>
      <c r="J408" s="1"/>
      <c r="K408" s="104"/>
      <c r="L408" s="1"/>
      <c r="M408" s="1"/>
      <c r="N408" s="1"/>
      <c r="O408" s="1"/>
      <c r="P408" s="1"/>
      <c r="Q408" s="1"/>
      <c r="R408" s="1"/>
      <c r="S408" s="1"/>
      <c r="T408" s="1"/>
      <c r="U408" s="1"/>
      <c r="V408" s="1"/>
      <c r="W408" s="1"/>
      <c r="X408" s="1"/>
      <c r="Y408" s="1"/>
      <c r="Z408" s="1"/>
    </row>
    <row r="409" spans="1:26">
      <c r="A409" s="1"/>
      <c r="B409" s="1"/>
      <c r="C409" s="139"/>
      <c r="D409" s="1"/>
      <c r="E409" s="1"/>
      <c r="F409" s="1"/>
      <c r="G409" s="1"/>
      <c r="H409" s="1"/>
      <c r="I409" s="1"/>
      <c r="J409" s="1"/>
      <c r="K409" s="104"/>
      <c r="L409" s="1"/>
      <c r="M409" s="1"/>
      <c r="N409" s="1"/>
      <c r="O409" s="1"/>
      <c r="P409" s="1"/>
      <c r="Q409" s="1"/>
      <c r="R409" s="1"/>
      <c r="S409" s="1"/>
      <c r="T409" s="1"/>
      <c r="U409" s="1"/>
      <c r="V409" s="1"/>
      <c r="W409" s="1"/>
      <c r="X409" s="1"/>
      <c r="Y409" s="1"/>
      <c r="Z409" s="1"/>
    </row>
    <row r="410" spans="1:26">
      <c r="A410" s="1"/>
      <c r="B410" s="1"/>
      <c r="C410" s="139"/>
      <c r="D410" s="1"/>
      <c r="E410" s="1"/>
      <c r="F410" s="1"/>
      <c r="G410" s="1"/>
      <c r="H410" s="1"/>
      <c r="I410" s="1"/>
      <c r="J410" s="1"/>
      <c r="K410" s="104"/>
      <c r="L410" s="1"/>
      <c r="M410" s="1"/>
      <c r="N410" s="1"/>
      <c r="O410" s="1"/>
      <c r="P410" s="1"/>
      <c r="Q410" s="1"/>
      <c r="R410" s="1"/>
      <c r="S410" s="1"/>
      <c r="T410" s="1"/>
      <c r="U410" s="1"/>
      <c r="V410" s="1"/>
      <c r="W410" s="1"/>
      <c r="X410" s="1"/>
      <c r="Y410" s="1"/>
      <c r="Z410" s="1"/>
    </row>
    <row r="411" spans="1:26">
      <c r="A411" s="1"/>
      <c r="B411" s="1"/>
      <c r="C411" s="139"/>
      <c r="D411" s="1"/>
      <c r="E411" s="1"/>
      <c r="F411" s="1"/>
      <c r="G411" s="1"/>
      <c r="H411" s="1"/>
      <c r="I411" s="1"/>
      <c r="J411" s="1"/>
      <c r="K411" s="104"/>
      <c r="L411" s="1"/>
      <c r="M411" s="1"/>
      <c r="N411" s="1"/>
      <c r="O411" s="1"/>
      <c r="P411" s="1"/>
      <c r="Q411" s="1"/>
      <c r="R411" s="1"/>
      <c r="S411" s="1"/>
      <c r="T411" s="1"/>
      <c r="U411" s="1"/>
      <c r="V411" s="1"/>
      <c r="W411" s="1"/>
      <c r="X411" s="1"/>
      <c r="Y411" s="1"/>
      <c r="Z411" s="1"/>
    </row>
    <row r="412" spans="1:26">
      <c r="A412" s="1"/>
      <c r="B412" s="1"/>
      <c r="C412" s="139"/>
      <c r="D412" s="1"/>
      <c r="E412" s="1"/>
      <c r="F412" s="1"/>
      <c r="G412" s="1"/>
      <c r="H412" s="1"/>
      <c r="I412" s="1"/>
      <c r="J412" s="1"/>
      <c r="K412" s="104"/>
      <c r="L412" s="1"/>
      <c r="M412" s="1"/>
      <c r="N412" s="1"/>
      <c r="O412" s="1"/>
      <c r="P412" s="1"/>
      <c r="Q412" s="1"/>
      <c r="R412" s="1"/>
      <c r="S412" s="1"/>
      <c r="T412" s="1"/>
      <c r="U412" s="1"/>
      <c r="V412" s="1"/>
      <c r="W412" s="1"/>
      <c r="X412" s="1"/>
      <c r="Y412" s="1"/>
      <c r="Z412" s="1"/>
    </row>
    <row r="413" spans="1:26">
      <c r="A413" s="1"/>
      <c r="B413" s="1"/>
      <c r="C413" s="139"/>
      <c r="D413" s="1"/>
      <c r="E413" s="1"/>
      <c r="F413" s="1"/>
      <c r="G413" s="1"/>
      <c r="H413" s="1"/>
      <c r="I413" s="1"/>
      <c r="J413" s="1"/>
      <c r="K413" s="104"/>
      <c r="L413" s="1"/>
      <c r="M413" s="1"/>
      <c r="N413" s="1"/>
      <c r="O413" s="1"/>
      <c r="P413" s="1"/>
      <c r="Q413" s="1"/>
      <c r="R413" s="1"/>
      <c r="S413" s="1"/>
      <c r="T413" s="1"/>
      <c r="U413" s="1"/>
      <c r="V413" s="1"/>
      <c r="W413" s="1"/>
      <c r="X413" s="1"/>
      <c r="Y413" s="1"/>
      <c r="Z413" s="1"/>
    </row>
    <row r="414" spans="1:26">
      <c r="A414" s="1"/>
      <c r="B414" s="1"/>
      <c r="C414" s="139"/>
      <c r="D414" s="1"/>
      <c r="E414" s="1"/>
      <c r="F414" s="1"/>
      <c r="G414" s="1"/>
      <c r="H414" s="1"/>
      <c r="I414" s="1"/>
      <c r="J414" s="1"/>
      <c r="K414" s="104"/>
      <c r="L414" s="1"/>
      <c r="M414" s="1"/>
      <c r="N414" s="1"/>
      <c r="O414" s="1"/>
      <c r="P414" s="1"/>
      <c r="Q414" s="1"/>
      <c r="R414" s="1"/>
      <c r="S414" s="1"/>
      <c r="T414" s="1"/>
      <c r="U414" s="1"/>
      <c r="V414" s="1"/>
      <c r="W414" s="1"/>
      <c r="X414" s="1"/>
      <c r="Y414" s="1"/>
      <c r="Z414" s="1"/>
    </row>
    <row r="415" spans="1:26">
      <c r="A415" s="1"/>
      <c r="B415" s="1"/>
      <c r="C415" s="139"/>
      <c r="D415" s="1"/>
      <c r="E415" s="1"/>
      <c r="F415" s="1"/>
      <c r="G415" s="1"/>
      <c r="H415" s="1"/>
      <c r="I415" s="1"/>
      <c r="J415" s="1"/>
      <c r="K415" s="104"/>
      <c r="L415" s="1"/>
      <c r="M415" s="1"/>
      <c r="N415" s="1"/>
      <c r="O415" s="1"/>
      <c r="P415" s="1"/>
      <c r="Q415" s="1"/>
      <c r="R415" s="1"/>
      <c r="S415" s="1"/>
      <c r="T415" s="1"/>
      <c r="U415" s="1"/>
      <c r="V415" s="1"/>
      <c r="W415" s="1"/>
      <c r="X415" s="1"/>
      <c r="Y415" s="1"/>
      <c r="Z415" s="1"/>
    </row>
    <row r="416" spans="1:26">
      <c r="A416" s="1"/>
      <c r="B416" s="1"/>
      <c r="C416" s="139"/>
      <c r="D416" s="1"/>
      <c r="E416" s="1"/>
      <c r="F416" s="1"/>
      <c r="G416" s="1"/>
      <c r="H416" s="1"/>
      <c r="I416" s="1"/>
      <c r="J416" s="1"/>
      <c r="K416" s="104"/>
      <c r="L416" s="1"/>
      <c r="M416" s="1"/>
      <c r="N416" s="1"/>
      <c r="O416" s="1"/>
      <c r="P416" s="1"/>
      <c r="Q416" s="1"/>
      <c r="R416" s="1"/>
      <c r="S416" s="1"/>
      <c r="T416" s="1"/>
      <c r="U416" s="1"/>
      <c r="V416" s="1"/>
      <c r="W416" s="1"/>
      <c r="X416" s="1"/>
      <c r="Y416" s="1"/>
      <c r="Z416" s="1"/>
    </row>
    <row r="417" spans="1:26">
      <c r="A417" s="1"/>
      <c r="B417" s="1"/>
      <c r="C417" s="139"/>
      <c r="D417" s="1"/>
      <c r="E417" s="1"/>
      <c r="F417" s="1"/>
      <c r="G417" s="1"/>
      <c r="H417" s="1"/>
      <c r="I417" s="1"/>
      <c r="J417" s="1"/>
      <c r="K417" s="104"/>
      <c r="L417" s="1"/>
      <c r="M417" s="1"/>
      <c r="N417" s="1"/>
      <c r="O417" s="1"/>
      <c r="P417" s="1"/>
      <c r="Q417" s="1"/>
      <c r="R417" s="1"/>
      <c r="S417" s="1"/>
      <c r="T417" s="1"/>
      <c r="U417" s="1"/>
      <c r="V417" s="1"/>
      <c r="W417" s="1"/>
      <c r="X417" s="1"/>
      <c r="Y417" s="1"/>
      <c r="Z417" s="1"/>
    </row>
    <row r="418" spans="1:26">
      <c r="A418" s="1"/>
      <c r="B418" s="1"/>
      <c r="C418" s="139"/>
      <c r="D418" s="1"/>
      <c r="E418" s="1"/>
      <c r="F418" s="1"/>
      <c r="G418" s="1"/>
      <c r="H418" s="1"/>
      <c r="I418" s="1"/>
      <c r="J418" s="1"/>
      <c r="K418" s="104"/>
      <c r="L418" s="1"/>
      <c r="M418" s="1"/>
      <c r="N418" s="1"/>
      <c r="O418" s="1"/>
      <c r="P418" s="1"/>
      <c r="Q418" s="1"/>
      <c r="R418" s="1"/>
      <c r="S418" s="1"/>
      <c r="T418" s="1"/>
      <c r="U418" s="1"/>
      <c r="V418" s="1"/>
      <c r="W418" s="1"/>
      <c r="X418" s="1"/>
      <c r="Y418" s="1"/>
      <c r="Z418" s="1"/>
    </row>
    <row r="419" spans="1:26">
      <c r="A419" s="1"/>
      <c r="B419" s="1"/>
      <c r="C419" s="139"/>
      <c r="D419" s="1"/>
      <c r="E419" s="1"/>
      <c r="F419" s="1"/>
      <c r="G419" s="1"/>
      <c r="H419" s="1"/>
      <c r="I419" s="1"/>
      <c r="J419" s="1"/>
      <c r="K419" s="104"/>
      <c r="L419" s="1"/>
      <c r="M419" s="1"/>
      <c r="N419" s="1"/>
      <c r="O419" s="1"/>
      <c r="P419" s="1"/>
      <c r="Q419" s="1"/>
      <c r="R419" s="1"/>
      <c r="S419" s="1"/>
      <c r="T419" s="1"/>
      <c r="U419" s="1"/>
      <c r="V419" s="1"/>
      <c r="W419" s="1"/>
      <c r="X419" s="1"/>
      <c r="Y419" s="1"/>
      <c r="Z419" s="1"/>
    </row>
    <row r="420" spans="1:26">
      <c r="A420" s="1"/>
      <c r="B420" s="1"/>
      <c r="C420" s="139"/>
      <c r="D420" s="1"/>
      <c r="E420" s="1"/>
      <c r="F420" s="1"/>
      <c r="G420" s="1"/>
      <c r="H420" s="1"/>
      <c r="I420" s="1"/>
      <c r="J420" s="1"/>
      <c r="K420" s="104"/>
      <c r="L420" s="1"/>
      <c r="M420" s="1"/>
      <c r="N420" s="1"/>
      <c r="O420" s="1"/>
      <c r="P420" s="1"/>
      <c r="Q420" s="1"/>
      <c r="R420" s="1"/>
      <c r="S420" s="1"/>
      <c r="T420" s="1"/>
      <c r="U420" s="1"/>
      <c r="V420" s="1"/>
      <c r="W420" s="1"/>
      <c r="X420" s="1"/>
      <c r="Y420" s="1"/>
      <c r="Z420" s="1"/>
    </row>
    <row r="421" spans="1:26">
      <c r="A421" s="1"/>
      <c r="B421" s="1"/>
      <c r="C421" s="139"/>
      <c r="D421" s="1"/>
      <c r="E421" s="1"/>
      <c r="F421" s="1"/>
      <c r="G421" s="1"/>
      <c r="H421" s="1"/>
      <c r="I421" s="1"/>
      <c r="J421" s="1"/>
      <c r="K421" s="104"/>
      <c r="L421" s="1"/>
      <c r="M421" s="1"/>
      <c r="N421" s="1"/>
      <c r="O421" s="1"/>
      <c r="P421" s="1"/>
      <c r="Q421" s="1"/>
      <c r="R421" s="1"/>
      <c r="S421" s="1"/>
      <c r="T421" s="1"/>
      <c r="U421" s="1"/>
      <c r="V421" s="1"/>
      <c r="W421" s="1"/>
      <c r="X421" s="1"/>
      <c r="Y421" s="1"/>
      <c r="Z421" s="1"/>
    </row>
    <row r="422" spans="1:26">
      <c r="A422" s="1"/>
      <c r="B422" s="1"/>
      <c r="C422" s="139"/>
      <c r="D422" s="1"/>
      <c r="E422" s="1"/>
      <c r="F422" s="1"/>
      <c r="G422" s="1"/>
      <c r="H422" s="1"/>
      <c r="I422" s="1"/>
      <c r="J422" s="1"/>
      <c r="K422" s="104"/>
      <c r="L422" s="1"/>
      <c r="M422" s="1"/>
      <c r="N422" s="1"/>
      <c r="O422" s="1"/>
      <c r="P422" s="1"/>
      <c r="Q422" s="1"/>
      <c r="R422" s="1"/>
      <c r="S422" s="1"/>
      <c r="T422" s="1"/>
      <c r="U422" s="1"/>
      <c r="V422" s="1"/>
      <c r="W422" s="1"/>
      <c r="X422" s="1"/>
      <c r="Y422" s="1"/>
      <c r="Z422" s="1"/>
    </row>
    <row r="423" spans="1:26">
      <c r="A423" s="1"/>
      <c r="B423" s="1"/>
      <c r="C423" s="139"/>
      <c r="D423" s="1"/>
      <c r="E423" s="1"/>
      <c r="F423" s="1"/>
      <c r="G423" s="1"/>
      <c r="H423" s="1"/>
      <c r="I423" s="1"/>
      <c r="J423" s="1"/>
      <c r="K423" s="104"/>
      <c r="L423" s="1"/>
      <c r="M423" s="1"/>
      <c r="N423" s="1"/>
      <c r="O423" s="1"/>
      <c r="P423" s="1"/>
      <c r="Q423" s="1"/>
      <c r="R423" s="1"/>
      <c r="S423" s="1"/>
      <c r="T423" s="1"/>
      <c r="U423" s="1"/>
      <c r="V423" s="1"/>
      <c r="W423" s="1"/>
      <c r="X423" s="1"/>
      <c r="Y423" s="1"/>
      <c r="Z423" s="1"/>
    </row>
    <row r="424" spans="1:26">
      <c r="A424" s="1"/>
      <c r="B424" s="1"/>
      <c r="C424" s="139"/>
      <c r="D424" s="1"/>
      <c r="E424" s="1"/>
      <c r="F424" s="1"/>
      <c r="G424" s="1"/>
      <c r="H424" s="1"/>
      <c r="I424" s="1"/>
      <c r="J424" s="1"/>
      <c r="K424" s="104"/>
      <c r="L424" s="1"/>
      <c r="M424" s="1"/>
      <c r="N424" s="1"/>
      <c r="O424" s="1"/>
      <c r="P424" s="1"/>
      <c r="Q424" s="1"/>
      <c r="R424" s="1"/>
      <c r="S424" s="1"/>
      <c r="T424" s="1"/>
      <c r="U424" s="1"/>
      <c r="V424" s="1"/>
      <c r="W424" s="1"/>
      <c r="X424" s="1"/>
      <c r="Y424" s="1"/>
      <c r="Z424" s="1"/>
    </row>
    <row r="425" spans="1:26">
      <c r="A425" s="1"/>
      <c r="B425" s="1"/>
      <c r="C425" s="139"/>
      <c r="D425" s="1"/>
      <c r="E425" s="1"/>
      <c r="F425" s="1"/>
      <c r="G425" s="1"/>
      <c r="H425" s="1"/>
      <c r="I425" s="1"/>
      <c r="J425" s="1"/>
      <c r="K425" s="104"/>
      <c r="L425" s="1"/>
      <c r="M425" s="1"/>
      <c r="N425" s="1"/>
      <c r="O425" s="1"/>
      <c r="P425" s="1"/>
      <c r="Q425" s="1"/>
      <c r="R425" s="1"/>
      <c r="S425" s="1"/>
      <c r="T425" s="1"/>
      <c r="U425" s="1"/>
      <c r="V425" s="1"/>
      <c r="W425" s="1"/>
      <c r="X425" s="1"/>
      <c r="Y425" s="1"/>
      <c r="Z425" s="1"/>
    </row>
    <row r="426" spans="1:26">
      <c r="A426" s="1"/>
      <c r="B426" s="1"/>
      <c r="C426" s="139"/>
      <c r="D426" s="1"/>
      <c r="E426" s="1"/>
      <c r="F426" s="1"/>
      <c r="G426" s="1"/>
      <c r="H426" s="1"/>
      <c r="I426" s="1"/>
      <c r="J426" s="1"/>
      <c r="K426" s="104"/>
      <c r="L426" s="1"/>
      <c r="M426" s="1"/>
      <c r="N426" s="1"/>
      <c r="O426" s="1"/>
      <c r="P426" s="1"/>
      <c r="Q426" s="1"/>
      <c r="R426" s="1"/>
      <c r="S426" s="1"/>
      <c r="T426" s="1"/>
      <c r="U426" s="1"/>
      <c r="V426" s="1"/>
      <c r="W426" s="1"/>
      <c r="X426" s="1"/>
      <c r="Y426" s="1"/>
      <c r="Z426" s="1"/>
    </row>
    <row r="427" spans="1:26">
      <c r="A427" s="1"/>
      <c r="B427" s="1"/>
      <c r="C427" s="139"/>
      <c r="D427" s="1"/>
      <c r="E427" s="1"/>
      <c r="F427" s="1"/>
      <c r="G427" s="1"/>
      <c r="H427" s="1"/>
      <c r="I427" s="1"/>
      <c r="J427" s="1"/>
      <c r="K427" s="104"/>
      <c r="L427" s="1"/>
      <c r="M427" s="1"/>
      <c r="N427" s="1"/>
      <c r="O427" s="1"/>
      <c r="P427" s="1"/>
      <c r="Q427" s="1"/>
      <c r="R427" s="1"/>
      <c r="S427" s="1"/>
      <c r="T427" s="1"/>
      <c r="U427" s="1"/>
      <c r="V427" s="1"/>
      <c r="W427" s="1"/>
      <c r="X427" s="1"/>
      <c r="Y427" s="1"/>
      <c r="Z427" s="1"/>
    </row>
    <row r="428" spans="1:26">
      <c r="A428" s="1"/>
      <c r="B428" s="1"/>
      <c r="C428" s="139"/>
      <c r="D428" s="1"/>
      <c r="E428" s="1"/>
      <c r="F428" s="1"/>
      <c r="G428" s="1"/>
      <c r="H428" s="1"/>
      <c r="I428" s="1"/>
      <c r="J428" s="1"/>
      <c r="K428" s="104"/>
      <c r="L428" s="1"/>
      <c r="M428" s="1"/>
      <c r="N428" s="1"/>
      <c r="O428" s="1"/>
      <c r="P428" s="1"/>
      <c r="Q428" s="1"/>
      <c r="R428" s="1"/>
      <c r="S428" s="1"/>
      <c r="T428" s="1"/>
      <c r="U428" s="1"/>
      <c r="V428" s="1"/>
      <c r="W428" s="1"/>
      <c r="X428" s="1"/>
      <c r="Y428" s="1"/>
      <c r="Z428" s="1"/>
    </row>
    <row r="429" spans="1:26">
      <c r="A429" s="1"/>
      <c r="B429" s="1"/>
      <c r="C429" s="139"/>
      <c r="D429" s="1"/>
      <c r="E429" s="1"/>
      <c r="F429" s="1"/>
      <c r="G429" s="1"/>
      <c r="H429" s="1"/>
      <c r="I429" s="1"/>
      <c r="J429" s="1"/>
      <c r="K429" s="104"/>
      <c r="L429" s="1"/>
      <c r="M429" s="1"/>
      <c r="N429" s="1"/>
      <c r="O429" s="1"/>
      <c r="P429" s="1"/>
      <c r="Q429" s="1"/>
      <c r="R429" s="1"/>
      <c r="S429" s="1"/>
      <c r="T429" s="1"/>
      <c r="U429" s="1"/>
      <c r="V429" s="1"/>
      <c r="W429" s="1"/>
      <c r="X429" s="1"/>
      <c r="Y429" s="1"/>
      <c r="Z429" s="1"/>
    </row>
    <row r="430" spans="1:26">
      <c r="A430" s="1"/>
      <c r="B430" s="1"/>
      <c r="C430" s="139"/>
      <c r="D430" s="1"/>
      <c r="E430" s="1"/>
      <c r="F430" s="1"/>
      <c r="G430" s="1"/>
      <c r="H430" s="1"/>
      <c r="I430" s="1"/>
      <c r="J430" s="1"/>
      <c r="K430" s="104"/>
      <c r="L430" s="1"/>
      <c r="M430" s="1"/>
      <c r="N430" s="1"/>
      <c r="O430" s="1"/>
      <c r="P430" s="1"/>
      <c r="Q430" s="1"/>
      <c r="R430" s="1"/>
      <c r="S430" s="1"/>
      <c r="T430" s="1"/>
      <c r="U430" s="1"/>
      <c r="V430" s="1"/>
      <c r="W430" s="1"/>
      <c r="X430" s="1"/>
      <c r="Y430" s="1"/>
      <c r="Z430" s="1"/>
    </row>
    <row r="431" spans="1:26">
      <c r="A431" s="1"/>
      <c r="B431" s="1"/>
      <c r="C431" s="139"/>
      <c r="D431" s="1"/>
      <c r="E431" s="1"/>
      <c r="F431" s="1"/>
      <c r="G431" s="1"/>
      <c r="H431" s="1"/>
      <c r="I431" s="1"/>
      <c r="J431" s="1"/>
      <c r="K431" s="104"/>
      <c r="L431" s="1"/>
      <c r="M431" s="1"/>
      <c r="N431" s="1"/>
      <c r="O431" s="1"/>
      <c r="P431" s="1"/>
      <c r="Q431" s="1"/>
      <c r="R431" s="1"/>
      <c r="S431" s="1"/>
      <c r="T431" s="1"/>
      <c r="U431" s="1"/>
      <c r="V431" s="1"/>
      <c r="W431" s="1"/>
      <c r="X431" s="1"/>
      <c r="Y431" s="1"/>
      <c r="Z431" s="1"/>
    </row>
    <row r="432" spans="1:26">
      <c r="A432" s="1"/>
      <c r="B432" s="1"/>
      <c r="C432" s="139"/>
      <c r="D432" s="1"/>
      <c r="E432" s="1"/>
      <c r="F432" s="1"/>
      <c r="G432" s="1"/>
      <c r="H432" s="1"/>
      <c r="I432" s="1"/>
      <c r="J432" s="1"/>
      <c r="K432" s="104"/>
      <c r="L432" s="1"/>
      <c r="M432" s="1"/>
      <c r="N432" s="1"/>
      <c r="O432" s="1"/>
      <c r="P432" s="1"/>
      <c r="Q432" s="1"/>
      <c r="R432" s="1"/>
      <c r="S432" s="1"/>
      <c r="T432" s="1"/>
      <c r="U432" s="1"/>
      <c r="V432" s="1"/>
      <c r="W432" s="1"/>
      <c r="X432" s="1"/>
      <c r="Y432" s="1"/>
      <c r="Z432" s="1"/>
    </row>
    <row r="433" spans="1:26">
      <c r="A433" s="1"/>
      <c r="B433" s="1"/>
      <c r="C433" s="139"/>
      <c r="D433" s="1"/>
      <c r="E433" s="1"/>
      <c r="F433" s="1"/>
      <c r="G433" s="1"/>
      <c r="H433" s="1"/>
      <c r="I433" s="1"/>
      <c r="J433" s="1"/>
      <c r="K433" s="104"/>
      <c r="L433" s="1"/>
      <c r="M433" s="1"/>
      <c r="N433" s="1"/>
      <c r="O433" s="1"/>
      <c r="P433" s="1"/>
      <c r="Q433" s="1"/>
      <c r="R433" s="1"/>
      <c r="S433" s="1"/>
      <c r="T433" s="1"/>
      <c r="U433" s="1"/>
      <c r="V433" s="1"/>
      <c r="W433" s="1"/>
      <c r="X433" s="1"/>
      <c r="Y433" s="1"/>
      <c r="Z433" s="1"/>
    </row>
    <row r="434" spans="1:26">
      <c r="A434" s="1"/>
      <c r="B434" s="1"/>
      <c r="C434" s="139"/>
      <c r="D434" s="1"/>
      <c r="E434" s="1"/>
      <c r="F434" s="1"/>
      <c r="G434" s="1"/>
      <c r="H434" s="1"/>
      <c r="I434" s="1"/>
      <c r="J434" s="1"/>
      <c r="K434" s="104"/>
      <c r="L434" s="1"/>
      <c r="M434" s="1"/>
      <c r="N434" s="1"/>
      <c r="O434" s="1"/>
      <c r="P434" s="1"/>
      <c r="Q434" s="1"/>
      <c r="R434" s="1"/>
      <c r="S434" s="1"/>
      <c r="T434" s="1"/>
      <c r="U434" s="1"/>
      <c r="V434" s="1"/>
      <c r="W434" s="1"/>
      <c r="X434" s="1"/>
      <c r="Y434" s="1"/>
      <c r="Z434" s="1"/>
    </row>
    <row r="435" spans="1:26">
      <c r="A435" s="1"/>
      <c r="B435" s="1"/>
      <c r="C435" s="139"/>
      <c r="D435" s="1"/>
      <c r="E435" s="1"/>
      <c r="F435" s="1"/>
      <c r="G435" s="1"/>
      <c r="H435" s="1"/>
      <c r="I435" s="1"/>
      <c r="J435" s="1"/>
      <c r="K435" s="104"/>
      <c r="L435" s="1"/>
      <c r="M435" s="1"/>
      <c r="N435" s="1"/>
      <c r="O435" s="1"/>
      <c r="P435" s="1"/>
      <c r="Q435" s="1"/>
      <c r="R435" s="1"/>
      <c r="S435" s="1"/>
      <c r="T435" s="1"/>
      <c r="U435" s="1"/>
      <c r="V435" s="1"/>
      <c r="W435" s="1"/>
      <c r="X435" s="1"/>
      <c r="Y435" s="1"/>
      <c r="Z435" s="1"/>
    </row>
    <row r="436" spans="1:26">
      <c r="A436" s="1"/>
      <c r="B436" s="1"/>
      <c r="C436" s="139"/>
      <c r="D436" s="1"/>
      <c r="E436" s="1"/>
      <c r="F436" s="1"/>
      <c r="G436" s="1"/>
      <c r="H436" s="1"/>
      <c r="I436" s="1"/>
      <c r="J436" s="1"/>
      <c r="K436" s="104"/>
      <c r="L436" s="1"/>
      <c r="M436" s="1"/>
      <c r="N436" s="1"/>
      <c r="O436" s="1"/>
      <c r="P436" s="1"/>
      <c r="Q436" s="1"/>
      <c r="R436" s="1"/>
      <c r="S436" s="1"/>
      <c r="T436" s="1"/>
      <c r="U436" s="1"/>
      <c r="V436" s="1"/>
      <c r="W436" s="1"/>
      <c r="X436" s="1"/>
      <c r="Y436" s="1"/>
      <c r="Z436" s="1"/>
    </row>
    <row r="437" spans="1:26">
      <c r="A437" s="1"/>
      <c r="B437" s="1"/>
      <c r="C437" s="139"/>
      <c r="D437" s="1"/>
      <c r="E437" s="1"/>
      <c r="F437" s="1"/>
      <c r="G437" s="1"/>
      <c r="H437" s="1"/>
      <c r="I437" s="1"/>
      <c r="J437" s="1"/>
      <c r="K437" s="104"/>
      <c r="L437" s="1"/>
      <c r="M437" s="1"/>
      <c r="N437" s="1"/>
      <c r="O437" s="1"/>
      <c r="P437" s="1"/>
      <c r="Q437" s="1"/>
      <c r="R437" s="1"/>
      <c r="S437" s="1"/>
      <c r="T437" s="1"/>
      <c r="U437" s="1"/>
      <c r="V437" s="1"/>
      <c r="W437" s="1"/>
      <c r="X437" s="1"/>
      <c r="Y437" s="1"/>
      <c r="Z437" s="1"/>
    </row>
    <row r="438" spans="1:26">
      <c r="A438" s="1"/>
      <c r="B438" s="1"/>
      <c r="C438" s="139"/>
      <c r="D438" s="1"/>
      <c r="E438" s="1"/>
      <c r="F438" s="1"/>
      <c r="G438" s="1"/>
      <c r="H438" s="1"/>
      <c r="I438" s="1"/>
      <c r="J438" s="1"/>
      <c r="K438" s="104"/>
      <c r="L438" s="1"/>
      <c r="M438" s="1"/>
      <c r="N438" s="1"/>
      <c r="O438" s="1"/>
      <c r="P438" s="1"/>
      <c r="Q438" s="1"/>
      <c r="R438" s="1"/>
      <c r="S438" s="1"/>
      <c r="T438" s="1"/>
      <c r="U438" s="1"/>
      <c r="V438" s="1"/>
      <c r="W438" s="1"/>
      <c r="X438" s="1"/>
      <c r="Y438" s="1"/>
      <c r="Z438" s="1"/>
    </row>
    <row r="439" spans="1:26">
      <c r="A439" s="1"/>
      <c r="B439" s="1"/>
      <c r="C439" s="139"/>
      <c r="D439" s="1"/>
      <c r="E439" s="1"/>
      <c r="F439" s="1"/>
      <c r="G439" s="1"/>
      <c r="H439" s="1"/>
      <c r="I439" s="1"/>
      <c r="J439" s="1"/>
      <c r="K439" s="104"/>
      <c r="L439" s="1"/>
      <c r="M439" s="1"/>
      <c r="N439" s="1"/>
      <c r="O439" s="1"/>
      <c r="P439" s="1"/>
      <c r="Q439" s="1"/>
      <c r="R439" s="1"/>
      <c r="S439" s="1"/>
      <c r="T439" s="1"/>
      <c r="U439" s="1"/>
      <c r="V439" s="1"/>
      <c r="W439" s="1"/>
      <c r="X439" s="1"/>
      <c r="Y439" s="1"/>
      <c r="Z439" s="1"/>
    </row>
    <row r="440" spans="1:26">
      <c r="A440" s="1"/>
      <c r="B440" s="1"/>
      <c r="C440" s="139"/>
      <c r="D440" s="1"/>
      <c r="E440" s="1"/>
      <c r="F440" s="1"/>
      <c r="G440" s="1"/>
      <c r="H440" s="1"/>
      <c r="I440" s="1"/>
      <c r="J440" s="1"/>
      <c r="K440" s="104"/>
      <c r="L440" s="1"/>
      <c r="M440" s="1"/>
      <c r="N440" s="1"/>
      <c r="O440" s="1"/>
      <c r="P440" s="1"/>
      <c r="Q440" s="1"/>
      <c r="R440" s="1"/>
      <c r="S440" s="1"/>
      <c r="T440" s="1"/>
      <c r="U440" s="1"/>
      <c r="V440" s="1"/>
      <c r="W440" s="1"/>
      <c r="X440" s="1"/>
      <c r="Y440" s="1"/>
      <c r="Z440" s="1"/>
    </row>
    <row r="441" spans="1:26">
      <c r="A441" s="1"/>
      <c r="B441" s="1"/>
      <c r="C441" s="139"/>
      <c r="D441" s="1"/>
      <c r="E441" s="1"/>
      <c r="F441" s="1"/>
      <c r="G441" s="1"/>
      <c r="H441" s="1"/>
      <c r="I441" s="1"/>
      <c r="J441" s="1"/>
      <c r="K441" s="104"/>
      <c r="L441" s="1"/>
      <c r="M441" s="1"/>
      <c r="N441" s="1"/>
      <c r="O441" s="1"/>
      <c r="P441" s="1"/>
      <c r="Q441" s="1"/>
      <c r="R441" s="1"/>
      <c r="S441" s="1"/>
      <c r="T441" s="1"/>
      <c r="U441" s="1"/>
      <c r="V441" s="1"/>
      <c r="W441" s="1"/>
      <c r="X441" s="1"/>
      <c r="Y441" s="1"/>
      <c r="Z441" s="1"/>
    </row>
    <row r="442" spans="1:26">
      <c r="A442" s="1"/>
      <c r="B442" s="1"/>
      <c r="C442" s="139"/>
      <c r="D442" s="1"/>
      <c r="E442" s="1"/>
      <c r="F442" s="1"/>
      <c r="G442" s="1"/>
      <c r="H442" s="1"/>
      <c r="I442" s="1"/>
      <c r="J442" s="1"/>
      <c r="K442" s="104"/>
      <c r="L442" s="1"/>
      <c r="M442" s="1"/>
      <c r="N442" s="1"/>
      <c r="O442" s="1"/>
      <c r="P442" s="1"/>
      <c r="Q442" s="1"/>
      <c r="R442" s="1"/>
      <c r="S442" s="1"/>
      <c r="T442" s="1"/>
      <c r="U442" s="1"/>
      <c r="V442" s="1"/>
      <c r="W442" s="1"/>
      <c r="X442" s="1"/>
      <c r="Y442" s="1"/>
      <c r="Z442" s="1"/>
    </row>
    <row r="443" spans="1:26">
      <c r="A443" s="1"/>
      <c r="B443" s="1"/>
      <c r="C443" s="139"/>
      <c r="D443" s="1"/>
      <c r="E443" s="1"/>
      <c r="F443" s="1"/>
      <c r="G443" s="1"/>
      <c r="H443" s="1"/>
      <c r="I443" s="1"/>
      <c r="J443" s="1"/>
      <c r="K443" s="104"/>
      <c r="L443" s="1"/>
      <c r="M443" s="1"/>
      <c r="N443" s="1"/>
      <c r="O443" s="1"/>
      <c r="P443" s="1"/>
      <c r="Q443" s="1"/>
      <c r="R443" s="1"/>
      <c r="S443" s="1"/>
      <c r="T443" s="1"/>
      <c r="U443" s="1"/>
      <c r="V443" s="1"/>
      <c r="W443" s="1"/>
      <c r="X443" s="1"/>
      <c r="Y443" s="1"/>
      <c r="Z443" s="1"/>
    </row>
    <row r="444" spans="1:26">
      <c r="A444" s="1"/>
      <c r="B444" s="1"/>
      <c r="C444" s="139"/>
      <c r="D444" s="1"/>
      <c r="E444" s="1"/>
      <c r="F444" s="1"/>
      <c r="G444" s="1"/>
      <c r="H444" s="1"/>
      <c r="I444" s="1"/>
      <c r="J444" s="1"/>
      <c r="K444" s="104"/>
      <c r="L444" s="1"/>
      <c r="M444" s="1"/>
      <c r="N444" s="1"/>
      <c r="O444" s="1"/>
      <c r="P444" s="1"/>
      <c r="Q444" s="1"/>
      <c r="R444" s="1"/>
      <c r="S444" s="1"/>
      <c r="T444" s="1"/>
      <c r="U444" s="1"/>
      <c r="V444" s="1"/>
      <c r="W444" s="1"/>
      <c r="X444" s="1"/>
      <c r="Y444" s="1"/>
      <c r="Z444" s="1"/>
    </row>
    <row r="445" spans="1:26">
      <c r="A445" s="1"/>
      <c r="B445" s="1"/>
      <c r="C445" s="139"/>
      <c r="D445" s="1"/>
      <c r="E445" s="1"/>
      <c r="F445" s="1"/>
      <c r="G445" s="1"/>
      <c r="H445" s="1"/>
      <c r="I445" s="1"/>
      <c r="J445" s="1"/>
      <c r="K445" s="104"/>
      <c r="L445" s="1"/>
      <c r="M445" s="1"/>
      <c r="N445" s="1"/>
      <c r="O445" s="1"/>
      <c r="P445" s="1"/>
      <c r="Q445" s="1"/>
      <c r="R445" s="1"/>
      <c r="S445" s="1"/>
      <c r="T445" s="1"/>
      <c r="U445" s="1"/>
      <c r="V445" s="1"/>
      <c r="W445" s="1"/>
      <c r="X445" s="1"/>
      <c r="Y445" s="1"/>
      <c r="Z445" s="1"/>
    </row>
    <row r="446" spans="1:26">
      <c r="A446" s="1"/>
      <c r="B446" s="1"/>
      <c r="C446" s="139"/>
      <c r="D446" s="1"/>
      <c r="E446" s="1"/>
      <c r="F446" s="1"/>
      <c r="G446" s="1"/>
      <c r="H446" s="1"/>
      <c r="I446" s="1"/>
      <c r="J446" s="1"/>
      <c r="K446" s="104"/>
      <c r="L446" s="1"/>
      <c r="M446" s="1"/>
      <c r="N446" s="1"/>
      <c r="O446" s="1"/>
      <c r="P446" s="1"/>
      <c r="Q446" s="1"/>
      <c r="R446" s="1"/>
      <c r="S446" s="1"/>
      <c r="T446" s="1"/>
      <c r="U446" s="1"/>
      <c r="V446" s="1"/>
      <c r="W446" s="1"/>
      <c r="X446" s="1"/>
      <c r="Y446" s="1"/>
      <c r="Z446" s="1"/>
    </row>
    <row r="447" spans="1:26">
      <c r="A447" s="1"/>
      <c r="B447" s="1"/>
      <c r="C447" s="139"/>
      <c r="D447" s="1"/>
      <c r="E447" s="1"/>
      <c r="F447" s="1"/>
      <c r="G447" s="1"/>
      <c r="H447" s="1"/>
      <c r="I447" s="1"/>
      <c r="J447" s="1"/>
      <c r="K447" s="104"/>
      <c r="L447" s="1"/>
      <c r="M447" s="1"/>
      <c r="N447" s="1"/>
      <c r="O447" s="1"/>
      <c r="P447" s="1"/>
      <c r="Q447" s="1"/>
      <c r="R447" s="1"/>
      <c r="S447" s="1"/>
      <c r="T447" s="1"/>
      <c r="U447" s="1"/>
      <c r="V447" s="1"/>
      <c r="W447" s="1"/>
      <c r="X447" s="1"/>
      <c r="Y447" s="1"/>
      <c r="Z447" s="1"/>
    </row>
    <row r="448" spans="1:26">
      <c r="A448" s="1"/>
      <c r="B448" s="1"/>
      <c r="C448" s="139"/>
      <c r="D448" s="1"/>
      <c r="E448" s="1"/>
      <c r="F448" s="1"/>
      <c r="G448" s="1"/>
      <c r="H448" s="1"/>
      <c r="I448" s="1"/>
      <c r="J448" s="1"/>
      <c r="K448" s="104"/>
      <c r="L448" s="1"/>
      <c r="M448" s="1"/>
      <c r="N448" s="1"/>
      <c r="O448" s="1"/>
      <c r="P448" s="1"/>
      <c r="Q448" s="1"/>
      <c r="R448" s="1"/>
      <c r="S448" s="1"/>
      <c r="T448" s="1"/>
      <c r="U448" s="1"/>
      <c r="V448" s="1"/>
      <c r="W448" s="1"/>
      <c r="X448" s="1"/>
      <c r="Y448" s="1"/>
      <c r="Z448" s="1"/>
    </row>
    <row r="449" spans="1:26">
      <c r="A449" s="1"/>
      <c r="B449" s="1"/>
      <c r="C449" s="139"/>
      <c r="D449" s="1"/>
      <c r="E449" s="1"/>
      <c r="F449" s="1"/>
      <c r="G449" s="1"/>
      <c r="H449" s="1"/>
      <c r="I449" s="1"/>
      <c r="J449" s="1"/>
      <c r="K449" s="104"/>
      <c r="L449" s="1"/>
      <c r="M449" s="1"/>
      <c r="N449" s="1"/>
      <c r="O449" s="1"/>
      <c r="P449" s="1"/>
      <c r="Q449" s="1"/>
      <c r="R449" s="1"/>
      <c r="S449" s="1"/>
      <c r="T449" s="1"/>
      <c r="U449" s="1"/>
      <c r="V449" s="1"/>
      <c r="W449" s="1"/>
      <c r="X449" s="1"/>
      <c r="Y449" s="1"/>
      <c r="Z449" s="1"/>
    </row>
    <row r="450" spans="1:26">
      <c r="A450" s="1"/>
      <c r="B450" s="1"/>
      <c r="C450" s="139"/>
      <c r="D450" s="1"/>
      <c r="E450" s="1"/>
      <c r="F450" s="1"/>
      <c r="G450" s="1"/>
      <c r="H450" s="1"/>
      <c r="I450" s="1"/>
      <c r="J450" s="1"/>
      <c r="K450" s="104"/>
      <c r="L450" s="1"/>
      <c r="M450" s="1"/>
      <c r="N450" s="1"/>
      <c r="O450" s="1"/>
      <c r="P450" s="1"/>
      <c r="Q450" s="1"/>
      <c r="R450" s="1"/>
      <c r="S450" s="1"/>
      <c r="T450" s="1"/>
      <c r="U450" s="1"/>
      <c r="V450" s="1"/>
      <c r="W450" s="1"/>
      <c r="X450" s="1"/>
      <c r="Y450" s="1"/>
      <c r="Z450" s="1"/>
    </row>
    <row r="451" spans="1:26">
      <c r="A451" s="1"/>
      <c r="B451" s="1"/>
      <c r="C451" s="139"/>
      <c r="D451" s="1"/>
      <c r="E451" s="1"/>
      <c r="F451" s="1"/>
      <c r="G451" s="1"/>
      <c r="H451" s="1"/>
      <c r="I451" s="1"/>
      <c r="J451" s="1"/>
      <c r="K451" s="104"/>
      <c r="L451" s="1"/>
      <c r="M451" s="1"/>
      <c r="N451" s="1"/>
      <c r="O451" s="1"/>
      <c r="P451" s="1"/>
      <c r="Q451" s="1"/>
      <c r="R451" s="1"/>
      <c r="S451" s="1"/>
      <c r="T451" s="1"/>
      <c r="U451" s="1"/>
      <c r="V451" s="1"/>
      <c r="W451" s="1"/>
      <c r="X451" s="1"/>
      <c r="Y451" s="1"/>
      <c r="Z451" s="1"/>
    </row>
    <row r="452" spans="1:26">
      <c r="A452" s="1"/>
      <c r="B452" s="1"/>
      <c r="C452" s="139"/>
      <c r="D452" s="1"/>
      <c r="E452" s="1"/>
      <c r="F452" s="1"/>
      <c r="G452" s="1"/>
      <c r="H452" s="1"/>
      <c r="I452" s="1"/>
      <c r="J452" s="1"/>
      <c r="K452" s="104"/>
      <c r="L452" s="1"/>
      <c r="M452" s="1"/>
      <c r="N452" s="1"/>
      <c r="O452" s="1"/>
      <c r="P452" s="1"/>
      <c r="Q452" s="1"/>
      <c r="R452" s="1"/>
      <c r="S452" s="1"/>
      <c r="T452" s="1"/>
      <c r="U452" s="1"/>
      <c r="V452" s="1"/>
      <c r="W452" s="1"/>
      <c r="X452" s="1"/>
      <c r="Y452" s="1"/>
      <c r="Z452" s="1"/>
    </row>
    <row r="453" spans="1:26">
      <c r="A453" s="1"/>
      <c r="B453" s="1"/>
      <c r="C453" s="139"/>
      <c r="D453" s="1"/>
      <c r="E453" s="1"/>
      <c r="F453" s="1"/>
      <c r="G453" s="1"/>
      <c r="H453" s="1"/>
      <c r="I453" s="1"/>
      <c r="J453" s="1"/>
      <c r="K453" s="104"/>
      <c r="L453" s="1"/>
      <c r="M453" s="1"/>
      <c r="N453" s="1"/>
      <c r="O453" s="1"/>
      <c r="P453" s="1"/>
      <c r="Q453" s="1"/>
      <c r="R453" s="1"/>
      <c r="S453" s="1"/>
      <c r="T453" s="1"/>
      <c r="U453" s="1"/>
      <c r="V453" s="1"/>
      <c r="W453" s="1"/>
      <c r="X453" s="1"/>
      <c r="Y453" s="1"/>
      <c r="Z453" s="1"/>
    </row>
    <row r="454" spans="1:26">
      <c r="A454" s="1"/>
      <c r="B454" s="1"/>
      <c r="C454" s="139"/>
      <c r="D454" s="1"/>
      <c r="E454" s="1"/>
      <c r="F454" s="1"/>
      <c r="G454" s="1"/>
      <c r="H454" s="1"/>
      <c r="I454" s="1"/>
      <c r="J454" s="1"/>
      <c r="K454" s="104"/>
      <c r="L454" s="1"/>
      <c r="M454" s="1"/>
      <c r="N454" s="1"/>
      <c r="O454" s="1"/>
      <c r="P454" s="1"/>
      <c r="Q454" s="1"/>
      <c r="R454" s="1"/>
      <c r="S454" s="1"/>
      <c r="T454" s="1"/>
      <c r="U454" s="1"/>
      <c r="V454" s="1"/>
      <c r="W454" s="1"/>
      <c r="X454" s="1"/>
      <c r="Y454" s="1"/>
      <c r="Z454" s="1"/>
    </row>
    <row r="455" spans="1:26">
      <c r="A455" s="1"/>
      <c r="B455" s="1"/>
      <c r="C455" s="139"/>
      <c r="D455" s="1"/>
      <c r="E455" s="1"/>
      <c r="F455" s="1"/>
      <c r="G455" s="1"/>
      <c r="H455" s="1"/>
      <c r="I455" s="1"/>
      <c r="J455" s="1"/>
      <c r="K455" s="104"/>
      <c r="L455" s="1"/>
      <c r="M455" s="1"/>
      <c r="N455" s="1"/>
      <c r="O455" s="1"/>
      <c r="P455" s="1"/>
      <c r="Q455" s="1"/>
      <c r="R455" s="1"/>
      <c r="S455" s="1"/>
      <c r="T455" s="1"/>
      <c r="U455" s="1"/>
      <c r="V455" s="1"/>
      <c r="W455" s="1"/>
      <c r="X455" s="1"/>
      <c r="Y455" s="1"/>
      <c r="Z455" s="1"/>
    </row>
    <row r="456" spans="1:26">
      <c r="A456" s="1"/>
      <c r="B456" s="1"/>
      <c r="C456" s="139"/>
      <c r="D456" s="1"/>
      <c r="E456" s="1"/>
      <c r="F456" s="1"/>
      <c r="G456" s="1"/>
      <c r="H456" s="1"/>
      <c r="I456" s="1"/>
      <c r="J456" s="1"/>
      <c r="K456" s="104"/>
      <c r="L456" s="1"/>
      <c r="M456" s="1"/>
      <c r="N456" s="1"/>
      <c r="O456" s="1"/>
      <c r="P456" s="1"/>
      <c r="Q456" s="1"/>
      <c r="R456" s="1"/>
      <c r="S456" s="1"/>
      <c r="T456" s="1"/>
      <c r="U456" s="1"/>
      <c r="V456" s="1"/>
      <c r="W456" s="1"/>
      <c r="X456" s="1"/>
      <c r="Y456" s="1"/>
      <c r="Z456" s="1"/>
    </row>
    <row r="457" spans="1:26">
      <c r="A457" s="1"/>
      <c r="B457" s="1"/>
      <c r="C457" s="139"/>
      <c r="D457" s="1"/>
      <c r="E457" s="1"/>
      <c r="F457" s="1"/>
      <c r="G457" s="1"/>
      <c r="H457" s="1"/>
      <c r="I457" s="1"/>
      <c r="J457" s="1"/>
      <c r="K457" s="104"/>
      <c r="L457" s="1"/>
      <c r="M457" s="1"/>
      <c r="N457" s="1"/>
      <c r="O457" s="1"/>
      <c r="P457" s="1"/>
      <c r="Q457" s="1"/>
      <c r="R457" s="1"/>
      <c r="S457" s="1"/>
      <c r="T457" s="1"/>
      <c r="U457" s="1"/>
      <c r="V457" s="1"/>
      <c r="W457" s="1"/>
      <c r="X457" s="1"/>
      <c r="Y457" s="1"/>
      <c r="Z457" s="1"/>
    </row>
    <row r="458" spans="1:26">
      <c r="A458" s="1"/>
      <c r="B458" s="1"/>
      <c r="C458" s="139"/>
      <c r="D458" s="1"/>
      <c r="E458" s="1"/>
      <c r="F458" s="1"/>
      <c r="G458" s="1"/>
      <c r="H458" s="1"/>
      <c r="I458" s="1"/>
      <c r="J458" s="1"/>
      <c r="K458" s="104"/>
      <c r="L458" s="1"/>
      <c r="M458" s="1"/>
      <c r="N458" s="1"/>
      <c r="O458" s="1"/>
      <c r="P458" s="1"/>
      <c r="Q458" s="1"/>
      <c r="R458" s="1"/>
      <c r="S458" s="1"/>
      <c r="T458" s="1"/>
      <c r="U458" s="1"/>
      <c r="V458" s="1"/>
      <c r="W458" s="1"/>
      <c r="X458" s="1"/>
      <c r="Y458" s="1"/>
      <c r="Z458" s="1"/>
    </row>
    <row r="459" spans="1:26">
      <c r="A459" s="1"/>
      <c r="B459" s="1"/>
      <c r="C459" s="139"/>
      <c r="D459" s="1"/>
      <c r="E459" s="1"/>
      <c r="F459" s="1"/>
      <c r="G459" s="1"/>
      <c r="H459" s="1"/>
      <c r="I459" s="1"/>
      <c r="J459" s="1"/>
      <c r="K459" s="104"/>
      <c r="L459" s="1"/>
      <c r="M459" s="1"/>
      <c r="N459" s="1"/>
      <c r="O459" s="1"/>
      <c r="P459" s="1"/>
      <c r="Q459" s="1"/>
      <c r="R459" s="1"/>
      <c r="S459" s="1"/>
      <c r="T459" s="1"/>
      <c r="U459" s="1"/>
      <c r="V459" s="1"/>
      <c r="W459" s="1"/>
      <c r="X459" s="1"/>
      <c r="Y459" s="1"/>
      <c r="Z459" s="1"/>
    </row>
    <row r="460" spans="1:26">
      <c r="A460" s="1"/>
      <c r="B460" s="1"/>
      <c r="C460" s="139"/>
      <c r="D460" s="1"/>
      <c r="E460" s="1"/>
      <c r="F460" s="1"/>
      <c r="G460" s="1"/>
      <c r="H460" s="1"/>
      <c r="I460" s="1"/>
      <c r="J460" s="1"/>
      <c r="K460" s="104"/>
      <c r="L460" s="1"/>
      <c r="M460" s="1"/>
      <c r="N460" s="1"/>
      <c r="O460" s="1"/>
      <c r="P460" s="1"/>
      <c r="Q460" s="1"/>
      <c r="R460" s="1"/>
      <c r="S460" s="1"/>
      <c r="T460" s="1"/>
      <c r="U460" s="1"/>
      <c r="V460" s="1"/>
      <c r="W460" s="1"/>
      <c r="X460" s="1"/>
      <c r="Y460" s="1"/>
      <c r="Z460" s="1"/>
    </row>
    <row r="461" spans="1:26">
      <c r="A461" s="1"/>
      <c r="B461" s="1"/>
      <c r="C461" s="139"/>
      <c r="D461" s="1"/>
      <c r="E461" s="1"/>
      <c r="F461" s="1"/>
      <c r="G461" s="1"/>
      <c r="H461" s="1"/>
      <c r="I461" s="1"/>
      <c r="J461" s="1"/>
      <c r="K461" s="104"/>
      <c r="L461" s="1"/>
      <c r="M461" s="1"/>
      <c r="N461" s="1"/>
      <c r="O461" s="1"/>
      <c r="P461" s="1"/>
      <c r="Q461" s="1"/>
      <c r="R461" s="1"/>
      <c r="S461" s="1"/>
      <c r="T461" s="1"/>
      <c r="U461" s="1"/>
      <c r="V461" s="1"/>
      <c r="W461" s="1"/>
      <c r="X461" s="1"/>
      <c r="Y461" s="1"/>
      <c r="Z461" s="1"/>
    </row>
    <row r="462" spans="1:26">
      <c r="A462" s="1"/>
      <c r="B462" s="1"/>
      <c r="C462" s="139"/>
      <c r="D462" s="1"/>
      <c r="E462" s="1"/>
      <c r="F462" s="1"/>
      <c r="G462" s="1"/>
      <c r="H462" s="1"/>
      <c r="I462" s="1"/>
      <c r="J462" s="1"/>
      <c r="K462" s="104"/>
      <c r="L462" s="1"/>
      <c r="M462" s="1"/>
      <c r="N462" s="1"/>
      <c r="O462" s="1"/>
      <c r="P462" s="1"/>
      <c r="Q462" s="1"/>
      <c r="R462" s="1"/>
      <c r="S462" s="1"/>
      <c r="T462" s="1"/>
      <c r="U462" s="1"/>
      <c r="V462" s="1"/>
      <c r="W462" s="1"/>
      <c r="X462" s="1"/>
      <c r="Y462" s="1"/>
      <c r="Z462" s="1"/>
    </row>
    <row r="463" spans="1:26">
      <c r="A463" s="1"/>
      <c r="B463" s="1"/>
      <c r="C463" s="139"/>
      <c r="D463" s="1"/>
      <c r="E463" s="1"/>
      <c r="F463" s="1"/>
      <c r="G463" s="1"/>
      <c r="H463" s="1"/>
      <c r="I463" s="1"/>
      <c r="J463" s="1"/>
      <c r="K463" s="104"/>
      <c r="L463" s="1"/>
      <c r="M463" s="1"/>
      <c r="N463" s="1"/>
      <c r="O463" s="1"/>
      <c r="P463" s="1"/>
      <c r="Q463" s="1"/>
      <c r="R463" s="1"/>
      <c r="S463" s="1"/>
      <c r="T463" s="1"/>
      <c r="U463" s="1"/>
      <c r="V463" s="1"/>
      <c r="W463" s="1"/>
      <c r="X463" s="1"/>
      <c r="Y463" s="1"/>
      <c r="Z463" s="1"/>
    </row>
    <row r="464" spans="1:26">
      <c r="A464" s="1"/>
      <c r="B464" s="1"/>
      <c r="C464" s="139"/>
      <c r="D464" s="1"/>
      <c r="E464" s="1"/>
      <c r="F464" s="1"/>
      <c r="G464" s="1"/>
      <c r="H464" s="1"/>
      <c r="I464" s="1"/>
      <c r="J464" s="1"/>
      <c r="K464" s="104"/>
      <c r="L464" s="1"/>
      <c r="M464" s="1"/>
      <c r="N464" s="1"/>
      <c r="O464" s="1"/>
      <c r="P464" s="1"/>
      <c r="Q464" s="1"/>
      <c r="R464" s="1"/>
      <c r="S464" s="1"/>
      <c r="T464" s="1"/>
      <c r="U464" s="1"/>
      <c r="V464" s="1"/>
      <c r="W464" s="1"/>
      <c r="X464" s="1"/>
      <c r="Y464" s="1"/>
      <c r="Z464" s="1"/>
    </row>
    <row r="465" spans="1:26">
      <c r="A465" s="1"/>
      <c r="B465" s="1"/>
      <c r="C465" s="139"/>
      <c r="D465" s="1"/>
      <c r="E465" s="1"/>
      <c r="F465" s="1"/>
      <c r="G465" s="1"/>
      <c r="H465" s="1"/>
      <c r="I465" s="1"/>
      <c r="J465" s="1"/>
      <c r="K465" s="104"/>
      <c r="L465" s="1"/>
      <c r="M465" s="1"/>
      <c r="N465" s="1"/>
      <c r="O465" s="1"/>
      <c r="P465" s="1"/>
      <c r="Q465" s="1"/>
      <c r="R465" s="1"/>
      <c r="S465" s="1"/>
      <c r="T465" s="1"/>
      <c r="U465" s="1"/>
      <c r="V465" s="1"/>
      <c r="W465" s="1"/>
      <c r="X465" s="1"/>
      <c r="Y465" s="1"/>
      <c r="Z465" s="1"/>
    </row>
    <row r="466" spans="1:26">
      <c r="A466" s="1"/>
      <c r="B466" s="1"/>
      <c r="C466" s="139"/>
      <c r="D466" s="1"/>
      <c r="E466" s="1"/>
      <c r="F466" s="1"/>
      <c r="G466" s="1"/>
      <c r="H466" s="1"/>
      <c r="I466" s="1"/>
      <c r="J466" s="1"/>
      <c r="K466" s="104"/>
      <c r="L466" s="1"/>
      <c r="M466" s="1"/>
      <c r="N466" s="1"/>
      <c r="O466" s="1"/>
      <c r="P466" s="1"/>
      <c r="Q466" s="1"/>
      <c r="R466" s="1"/>
      <c r="S466" s="1"/>
      <c r="T466" s="1"/>
      <c r="U466" s="1"/>
      <c r="V466" s="1"/>
      <c r="W466" s="1"/>
      <c r="X466" s="1"/>
      <c r="Y466" s="1"/>
      <c r="Z466" s="1"/>
    </row>
    <row r="467" spans="1:26">
      <c r="A467" s="1"/>
      <c r="B467" s="1"/>
      <c r="C467" s="139"/>
      <c r="D467" s="1"/>
      <c r="E467" s="1"/>
      <c r="F467" s="1"/>
      <c r="G467" s="1"/>
      <c r="H467" s="1"/>
      <c r="I467" s="1"/>
      <c r="J467" s="1"/>
      <c r="K467" s="104"/>
      <c r="L467" s="1"/>
      <c r="M467" s="1"/>
      <c r="N467" s="1"/>
      <c r="O467" s="1"/>
      <c r="P467" s="1"/>
      <c r="Q467" s="1"/>
      <c r="R467" s="1"/>
      <c r="S467" s="1"/>
      <c r="T467" s="1"/>
      <c r="U467" s="1"/>
      <c r="V467" s="1"/>
      <c r="W467" s="1"/>
      <c r="X467" s="1"/>
      <c r="Y467" s="1"/>
      <c r="Z467" s="1"/>
    </row>
    <row r="468" spans="1:26">
      <c r="A468" s="1"/>
      <c r="B468" s="1"/>
      <c r="C468" s="139"/>
      <c r="D468" s="1"/>
      <c r="E468" s="1"/>
      <c r="F468" s="1"/>
      <c r="G468" s="1"/>
      <c r="H468" s="1"/>
      <c r="I468" s="1"/>
      <c r="J468" s="1"/>
      <c r="K468" s="104"/>
      <c r="L468" s="1"/>
      <c r="M468" s="1"/>
      <c r="N468" s="1"/>
      <c r="O468" s="1"/>
      <c r="P468" s="1"/>
      <c r="Q468" s="1"/>
      <c r="R468" s="1"/>
      <c r="S468" s="1"/>
      <c r="T468" s="1"/>
      <c r="U468" s="1"/>
      <c r="V468" s="1"/>
      <c r="W468" s="1"/>
      <c r="X468" s="1"/>
      <c r="Y468" s="1"/>
      <c r="Z468" s="1"/>
    </row>
    <row r="469" spans="1:26">
      <c r="A469" s="1"/>
      <c r="B469" s="1"/>
      <c r="C469" s="139"/>
      <c r="D469" s="1"/>
      <c r="E469" s="1"/>
      <c r="F469" s="1"/>
      <c r="G469" s="1"/>
      <c r="H469" s="1"/>
      <c r="I469" s="1"/>
      <c r="J469" s="1"/>
      <c r="K469" s="104"/>
      <c r="L469" s="1"/>
      <c r="M469" s="1"/>
      <c r="N469" s="1"/>
      <c r="O469" s="1"/>
      <c r="P469" s="1"/>
      <c r="Q469" s="1"/>
      <c r="R469" s="1"/>
      <c r="S469" s="1"/>
      <c r="T469" s="1"/>
      <c r="U469" s="1"/>
      <c r="V469" s="1"/>
      <c r="W469" s="1"/>
      <c r="X469" s="1"/>
      <c r="Y469" s="1"/>
      <c r="Z469" s="1"/>
    </row>
    <row r="470" spans="1:26">
      <c r="A470" s="1"/>
      <c r="B470" s="1"/>
      <c r="C470" s="139"/>
      <c r="D470" s="1"/>
      <c r="E470" s="1"/>
      <c r="F470" s="1"/>
      <c r="G470" s="1"/>
      <c r="H470" s="1"/>
      <c r="I470" s="1"/>
      <c r="J470" s="1"/>
      <c r="K470" s="104"/>
      <c r="L470" s="1"/>
      <c r="M470" s="1"/>
      <c r="N470" s="1"/>
      <c r="O470" s="1"/>
      <c r="P470" s="1"/>
      <c r="Q470" s="1"/>
      <c r="R470" s="1"/>
      <c r="S470" s="1"/>
      <c r="T470" s="1"/>
      <c r="U470" s="1"/>
      <c r="V470" s="1"/>
      <c r="W470" s="1"/>
      <c r="X470" s="1"/>
      <c r="Y470" s="1"/>
      <c r="Z470" s="1"/>
    </row>
    <row r="471" spans="1:26">
      <c r="A471" s="1"/>
      <c r="B471" s="1"/>
      <c r="C471" s="139"/>
      <c r="D471" s="1"/>
      <c r="E471" s="1"/>
      <c r="F471" s="1"/>
      <c r="G471" s="1"/>
      <c r="H471" s="1"/>
      <c r="I471" s="1"/>
      <c r="J471" s="1"/>
      <c r="K471" s="104"/>
      <c r="L471" s="1"/>
      <c r="M471" s="1"/>
      <c r="N471" s="1"/>
      <c r="O471" s="1"/>
      <c r="P471" s="1"/>
      <c r="Q471" s="1"/>
      <c r="R471" s="1"/>
      <c r="S471" s="1"/>
      <c r="T471" s="1"/>
      <c r="U471" s="1"/>
      <c r="V471" s="1"/>
      <c r="W471" s="1"/>
      <c r="X471" s="1"/>
      <c r="Y471" s="1"/>
      <c r="Z471" s="1"/>
    </row>
    <row r="472" spans="1:26">
      <c r="A472" s="1"/>
      <c r="B472" s="1"/>
      <c r="C472" s="139"/>
      <c r="D472" s="1"/>
      <c r="E472" s="1"/>
      <c r="F472" s="1"/>
      <c r="G472" s="1"/>
      <c r="H472" s="1"/>
      <c r="I472" s="1"/>
      <c r="J472" s="1"/>
      <c r="K472" s="104"/>
      <c r="L472" s="1"/>
      <c r="M472" s="1"/>
      <c r="N472" s="1"/>
      <c r="O472" s="1"/>
      <c r="P472" s="1"/>
      <c r="Q472" s="1"/>
      <c r="R472" s="1"/>
      <c r="S472" s="1"/>
      <c r="T472" s="1"/>
      <c r="U472" s="1"/>
      <c r="V472" s="1"/>
      <c r="W472" s="1"/>
      <c r="X472" s="1"/>
      <c r="Y472" s="1"/>
      <c r="Z472" s="1"/>
    </row>
    <row r="473" spans="1:26">
      <c r="A473" s="1"/>
      <c r="B473" s="1"/>
      <c r="C473" s="139"/>
      <c r="D473" s="1"/>
      <c r="E473" s="1"/>
      <c r="F473" s="1"/>
      <c r="G473" s="1"/>
      <c r="H473" s="1"/>
      <c r="I473" s="1"/>
      <c r="J473" s="1"/>
      <c r="K473" s="104"/>
      <c r="L473" s="1"/>
      <c r="M473" s="1"/>
      <c r="N473" s="1"/>
      <c r="O473" s="1"/>
      <c r="P473" s="1"/>
      <c r="Q473" s="1"/>
      <c r="R473" s="1"/>
      <c r="S473" s="1"/>
      <c r="T473" s="1"/>
      <c r="U473" s="1"/>
      <c r="V473" s="1"/>
      <c r="W473" s="1"/>
      <c r="X473" s="1"/>
      <c r="Y473" s="1"/>
      <c r="Z473" s="1"/>
    </row>
    <row r="474" spans="1:26">
      <c r="A474" s="1"/>
      <c r="B474" s="1"/>
      <c r="C474" s="139"/>
      <c r="D474" s="1"/>
      <c r="E474" s="1"/>
      <c r="F474" s="1"/>
      <c r="G474" s="1"/>
      <c r="H474" s="1"/>
      <c r="I474" s="1"/>
      <c r="J474" s="1"/>
      <c r="K474" s="104"/>
      <c r="L474" s="1"/>
      <c r="M474" s="1"/>
      <c r="N474" s="1"/>
      <c r="O474" s="1"/>
      <c r="P474" s="1"/>
      <c r="Q474" s="1"/>
      <c r="R474" s="1"/>
      <c r="S474" s="1"/>
      <c r="T474" s="1"/>
      <c r="U474" s="1"/>
      <c r="V474" s="1"/>
      <c r="W474" s="1"/>
      <c r="X474" s="1"/>
      <c r="Y474" s="1"/>
      <c r="Z474" s="1"/>
    </row>
    <row r="475" spans="1:26">
      <c r="A475" s="1"/>
      <c r="B475" s="1"/>
      <c r="C475" s="139"/>
      <c r="D475" s="1"/>
      <c r="E475" s="1"/>
      <c r="F475" s="1"/>
      <c r="G475" s="1"/>
      <c r="H475" s="1"/>
      <c r="I475" s="1"/>
      <c r="J475" s="1"/>
      <c r="K475" s="104"/>
      <c r="L475" s="1"/>
      <c r="M475" s="1"/>
      <c r="N475" s="1"/>
      <c r="O475" s="1"/>
      <c r="P475" s="1"/>
      <c r="Q475" s="1"/>
      <c r="R475" s="1"/>
      <c r="S475" s="1"/>
      <c r="T475" s="1"/>
      <c r="U475" s="1"/>
      <c r="V475" s="1"/>
      <c r="W475" s="1"/>
      <c r="X475" s="1"/>
      <c r="Y475" s="1"/>
      <c r="Z475" s="1"/>
    </row>
    <row r="476" spans="1:26">
      <c r="A476" s="1"/>
      <c r="B476" s="1"/>
      <c r="C476" s="139"/>
      <c r="D476" s="1"/>
      <c r="E476" s="1"/>
      <c r="F476" s="1"/>
      <c r="G476" s="1"/>
      <c r="H476" s="1"/>
      <c r="I476" s="1"/>
      <c r="J476" s="1"/>
      <c r="K476" s="104"/>
      <c r="L476" s="1"/>
      <c r="M476" s="1"/>
      <c r="N476" s="1"/>
      <c r="O476" s="1"/>
      <c r="P476" s="1"/>
      <c r="Q476" s="1"/>
      <c r="R476" s="1"/>
      <c r="S476" s="1"/>
      <c r="T476" s="1"/>
      <c r="U476" s="1"/>
      <c r="V476" s="1"/>
      <c r="W476" s="1"/>
      <c r="X476" s="1"/>
      <c r="Y476" s="1"/>
      <c r="Z476" s="1"/>
    </row>
    <row r="477" spans="1:26">
      <c r="A477" s="1"/>
      <c r="B477" s="1"/>
      <c r="C477" s="139"/>
      <c r="D477" s="1"/>
      <c r="E477" s="1"/>
      <c r="F477" s="1"/>
      <c r="G477" s="1"/>
      <c r="H477" s="1"/>
      <c r="I477" s="1"/>
      <c r="J477" s="1"/>
      <c r="K477" s="104"/>
      <c r="L477" s="1"/>
      <c r="M477" s="1"/>
      <c r="N477" s="1"/>
      <c r="O477" s="1"/>
      <c r="P477" s="1"/>
      <c r="Q477" s="1"/>
      <c r="R477" s="1"/>
      <c r="S477" s="1"/>
      <c r="T477" s="1"/>
      <c r="U477" s="1"/>
      <c r="V477" s="1"/>
      <c r="W477" s="1"/>
      <c r="X477" s="1"/>
      <c r="Y477" s="1"/>
      <c r="Z477" s="1"/>
    </row>
    <row r="478" spans="1:26">
      <c r="A478" s="1"/>
      <c r="B478" s="1"/>
      <c r="C478" s="139"/>
      <c r="D478" s="1"/>
      <c r="E478" s="1"/>
      <c r="F478" s="1"/>
      <c r="G478" s="1"/>
      <c r="H478" s="1"/>
      <c r="I478" s="1"/>
      <c r="J478" s="1"/>
      <c r="K478" s="104"/>
      <c r="L478" s="1"/>
      <c r="M478" s="1"/>
      <c r="N478" s="1"/>
      <c r="O478" s="1"/>
      <c r="P478" s="1"/>
      <c r="Q478" s="1"/>
      <c r="R478" s="1"/>
      <c r="S478" s="1"/>
      <c r="T478" s="1"/>
      <c r="U478" s="1"/>
      <c r="V478" s="1"/>
      <c r="W478" s="1"/>
      <c r="X478" s="1"/>
      <c r="Y478" s="1"/>
      <c r="Z478" s="1"/>
    </row>
    <row r="479" spans="1:26">
      <c r="A479" s="1"/>
      <c r="B479" s="1"/>
      <c r="C479" s="139"/>
      <c r="D479" s="1"/>
      <c r="E479" s="1"/>
      <c r="F479" s="1"/>
      <c r="G479" s="1"/>
      <c r="H479" s="1"/>
      <c r="I479" s="1"/>
      <c r="J479" s="1"/>
      <c r="K479" s="104"/>
      <c r="L479" s="1"/>
      <c r="M479" s="1"/>
      <c r="N479" s="1"/>
      <c r="O479" s="1"/>
      <c r="P479" s="1"/>
      <c r="Q479" s="1"/>
      <c r="R479" s="1"/>
      <c r="S479" s="1"/>
      <c r="T479" s="1"/>
      <c r="U479" s="1"/>
      <c r="V479" s="1"/>
      <c r="W479" s="1"/>
      <c r="X479" s="1"/>
      <c r="Y479" s="1"/>
      <c r="Z479" s="1"/>
    </row>
    <row r="480" spans="1:26">
      <c r="A480" s="1"/>
      <c r="B480" s="1"/>
      <c r="C480" s="139"/>
      <c r="D480" s="1"/>
      <c r="E480" s="1"/>
      <c r="F480" s="1"/>
      <c r="G480" s="1"/>
      <c r="H480" s="1"/>
      <c r="I480" s="1"/>
      <c r="J480" s="1"/>
      <c r="K480" s="104"/>
      <c r="L480" s="1"/>
      <c r="M480" s="1"/>
      <c r="N480" s="1"/>
      <c r="O480" s="1"/>
      <c r="P480" s="1"/>
      <c r="Q480" s="1"/>
      <c r="R480" s="1"/>
      <c r="S480" s="1"/>
      <c r="T480" s="1"/>
      <c r="U480" s="1"/>
      <c r="V480" s="1"/>
      <c r="W480" s="1"/>
      <c r="X480" s="1"/>
      <c r="Y480" s="1"/>
      <c r="Z480" s="1"/>
    </row>
    <row r="481" spans="1:26">
      <c r="A481" s="1"/>
      <c r="B481" s="1"/>
      <c r="C481" s="139"/>
      <c r="D481" s="1"/>
      <c r="E481" s="1"/>
      <c r="F481" s="1"/>
      <c r="G481" s="1"/>
      <c r="H481" s="1"/>
      <c r="I481" s="1"/>
      <c r="J481" s="1"/>
      <c r="K481" s="104"/>
      <c r="L481" s="1"/>
      <c r="M481" s="1"/>
      <c r="N481" s="1"/>
      <c r="O481" s="1"/>
      <c r="P481" s="1"/>
      <c r="Q481" s="1"/>
      <c r="R481" s="1"/>
      <c r="S481" s="1"/>
      <c r="T481" s="1"/>
      <c r="U481" s="1"/>
      <c r="V481" s="1"/>
      <c r="W481" s="1"/>
      <c r="X481" s="1"/>
      <c r="Y481" s="1"/>
      <c r="Z481" s="1"/>
    </row>
    <row r="482" spans="1:26">
      <c r="A482" s="1"/>
      <c r="B482" s="1"/>
      <c r="C482" s="139"/>
      <c r="D482" s="1"/>
      <c r="E482" s="1"/>
      <c r="F482" s="1"/>
      <c r="G482" s="1"/>
      <c r="H482" s="1"/>
      <c r="I482" s="1"/>
      <c r="J482" s="1"/>
      <c r="K482" s="104"/>
      <c r="L482" s="1"/>
      <c r="M482" s="1"/>
      <c r="N482" s="1"/>
      <c r="O482" s="1"/>
      <c r="P482" s="1"/>
      <c r="Q482" s="1"/>
      <c r="R482" s="1"/>
      <c r="S482" s="1"/>
      <c r="T482" s="1"/>
      <c r="U482" s="1"/>
      <c r="V482" s="1"/>
      <c r="W482" s="1"/>
      <c r="X482" s="1"/>
      <c r="Y482" s="1"/>
      <c r="Z482" s="1"/>
    </row>
    <row r="483" spans="1:26">
      <c r="A483" s="1"/>
      <c r="B483" s="1"/>
      <c r="C483" s="139"/>
      <c r="D483" s="1"/>
      <c r="E483" s="1"/>
      <c r="F483" s="1"/>
      <c r="G483" s="1"/>
      <c r="H483" s="1"/>
      <c r="I483" s="1"/>
      <c r="J483" s="1"/>
      <c r="K483" s="104"/>
      <c r="L483" s="1"/>
      <c r="M483" s="1"/>
      <c r="N483" s="1"/>
      <c r="O483" s="1"/>
      <c r="P483" s="1"/>
      <c r="Q483" s="1"/>
      <c r="R483" s="1"/>
      <c r="S483" s="1"/>
      <c r="T483" s="1"/>
      <c r="U483" s="1"/>
      <c r="V483" s="1"/>
      <c r="W483" s="1"/>
      <c r="X483" s="1"/>
      <c r="Y483" s="1"/>
      <c r="Z483" s="1"/>
    </row>
    <row r="484" spans="1:26">
      <c r="A484" s="1"/>
      <c r="B484" s="1"/>
      <c r="C484" s="139"/>
      <c r="D484" s="1"/>
      <c r="E484" s="1"/>
      <c r="F484" s="1"/>
      <c r="G484" s="1"/>
      <c r="H484" s="1"/>
      <c r="I484" s="1"/>
      <c r="J484" s="1"/>
      <c r="K484" s="104"/>
      <c r="L484" s="1"/>
      <c r="M484" s="1"/>
      <c r="N484" s="1"/>
      <c r="O484" s="1"/>
      <c r="P484" s="1"/>
      <c r="Q484" s="1"/>
      <c r="R484" s="1"/>
      <c r="S484" s="1"/>
      <c r="T484" s="1"/>
      <c r="U484" s="1"/>
      <c r="V484" s="1"/>
      <c r="W484" s="1"/>
      <c r="X484" s="1"/>
      <c r="Y484" s="1"/>
      <c r="Z484" s="1"/>
    </row>
    <row r="485" spans="1:26">
      <c r="A485" s="1"/>
      <c r="B485" s="1"/>
      <c r="C485" s="139"/>
      <c r="D485" s="1"/>
      <c r="E485" s="1"/>
      <c r="F485" s="1"/>
      <c r="G485" s="1"/>
      <c r="H485" s="1"/>
      <c r="I485" s="1"/>
      <c r="J485" s="1"/>
      <c r="K485" s="104"/>
      <c r="L485" s="1"/>
      <c r="M485" s="1"/>
      <c r="N485" s="1"/>
      <c r="O485" s="1"/>
      <c r="P485" s="1"/>
      <c r="Q485" s="1"/>
      <c r="R485" s="1"/>
      <c r="S485" s="1"/>
      <c r="T485" s="1"/>
      <c r="U485" s="1"/>
      <c r="V485" s="1"/>
      <c r="W485" s="1"/>
      <c r="X485" s="1"/>
      <c r="Y485" s="1"/>
      <c r="Z485" s="1"/>
    </row>
    <row r="486" spans="1:26">
      <c r="A486" s="1"/>
      <c r="B486" s="1"/>
      <c r="C486" s="139"/>
      <c r="D486" s="1"/>
      <c r="E486" s="1"/>
      <c r="F486" s="1"/>
      <c r="G486" s="1"/>
      <c r="H486" s="1"/>
      <c r="I486" s="1"/>
      <c r="J486" s="1"/>
      <c r="K486" s="104"/>
      <c r="L486" s="1"/>
      <c r="M486" s="1"/>
      <c r="N486" s="1"/>
      <c r="O486" s="1"/>
      <c r="P486" s="1"/>
      <c r="Q486" s="1"/>
      <c r="R486" s="1"/>
      <c r="S486" s="1"/>
      <c r="T486" s="1"/>
      <c r="U486" s="1"/>
      <c r="V486" s="1"/>
      <c r="W486" s="1"/>
      <c r="X486" s="1"/>
      <c r="Y486" s="1"/>
      <c r="Z486" s="1"/>
    </row>
    <row r="487" spans="1:26">
      <c r="A487" s="1"/>
      <c r="B487" s="1"/>
      <c r="C487" s="139"/>
      <c r="D487" s="1"/>
      <c r="E487" s="1"/>
      <c r="F487" s="1"/>
      <c r="G487" s="1"/>
      <c r="H487" s="1"/>
      <c r="I487" s="1"/>
      <c r="J487" s="1"/>
      <c r="K487" s="104"/>
      <c r="L487" s="1"/>
      <c r="M487" s="1"/>
      <c r="N487" s="1"/>
      <c r="O487" s="1"/>
      <c r="P487" s="1"/>
      <c r="Q487" s="1"/>
      <c r="R487" s="1"/>
      <c r="S487" s="1"/>
      <c r="T487" s="1"/>
      <c r="U487" s="1"/>
      <c r="V487" s="1"/>
      <c r="W487" s="1"/>
      <c r="X487" s="1"/>
      <c r="Y487" s="1"/>
      <c r="Z487" s="1"/>
    </row>
    <row r="488" spans="1:26">
      <c r="A488" s="1"/>
      <c r="B488" s="1"/>
      <c r="C488" s="139"/>
      <c r="D488" s="1"/>
      <c r="E488" s="1"/>
      <c r="F488" s="1"/>
      <c r="G488" s="1"/>
      <c r="H488" s="1"/>
      <c r="I488" s="1"/>
      <c r="J488" s="1"/>
      <c r="K488" s="104"/>
      <c r="L488" s="1"/>
      <c r="M488" s="1"/>
      <c r="N488" s="1"/>
      <c r="O488" s="1"/>
      <c r="P488" s="1"/>
      <c r="Q488" s="1"/>
      <c r="R488" s="1"/>
      <c r="S488" s="1"/>
      <c r="T488" s="1"/>
      <c r="U488" s="1"/>
      <c r="V488" s="1"/>
      <c r="W488" s="1"/>
      <c r="X488" s="1"/>
      <c r="Y488" s="1"/>
      <c r="Z488" s="1"/>
    </row>
    <row r="489" spans="1:26">
      <c r="A489" s="1"/>
      <c r="B489" s="1"/>
      <c r="C489" s="139"/>
      <c r="D489" s="1"/>
      <c r="E489" s="1"/>
      <c r="F489" s="1"/>
      <c r="G489" s="1"/>
      <c r="H489" s="1"/>
      <c r="I489" s="1"/>
      <c r="J489" s="1"/>
      <c r="K489" s="104"/>
      <c r="L489" s="1"/>
      <c r="M489" s="1"/>
      <c r="N489" s="1"/>
      <c r="O489" s="1"/>
      <c r="P489" s="1"/>
      <c r="Q489" s="1"/>
      <c r="R489" s="1"/>
      <c r="S489" s="1"/>
      <c r="T489" s="1"/>
      <c r="U489" s="1"/>
      <c r="V489" s="1"/>
      <c r="W489" s="1"/>
      <c r="X489" s="1"/>
      <c r="Y489" s="1"/>
      <c r="Z489" s="1"/>
    </row>
    <row r="490" spans="1:26">
      <c r="A490" s="1"/>
      <c r="B490" s="1"/>
      <c r="C490" s="139"/>
      <c r="D490" s="1"/>
      <c r="E490" s="1"/>
      <c r="F490" s="1"/>
      <c r="G490" s="1"/>
      <c r="H490" s="1"/>
      <c r="I490" s="1"/>
      <c r="J490" s="1"/>
      <c r="K490" s="104"/>
      <c r="L490" s="1"/>
      <c r="M490" s="1"/>
      <c r="N490" s="1"/>
      <c r="O490" s="1"/>
      <c r="P490" s="1"/>
      <c r="Q490" s="1"/>
      <c r="R490" s="1"/>
      <c r="S490" s="1"/>
      <c r="T490" s="1"/>
      <c r="U490" s="1"/>
      <c r="V490" s="1"/>
      <c r="W490" s="1"/>
      <c r="X490" s="1"/>
      <c r="Y490" s="1"/>
      <c r="Z490" s="1"/>
    </row>
    <row r="491" spans="1:26">
      <c r="A491" s="1"/>
      <c r="B491" s="1"/>
      <c r="C491" s="139"/>
      <c r="D491" s="1"/>
      <c r="E491" s="1"/>
      <c r="F491" s="1"/>
      <c r="G491" s="1"/>
      <c r="H491" s="1"/>
      <c r="I491" s="1"/>
      <c r="J491" s="1"/>
      <c r="K491" s="104"/>
      <c r="L491" s="1"/>
      <c r="M491" s="1"/>
      <c r="N491" s="1"/>
      <c r="O491" s="1"/>
      <c r="P491" s="1"/>
      <c r="Q491" s="1"/>
      <c r="R491" s="1"/>
      <c r="S491" s="1"/>
      <c r="T491" s="1"/>
      <c r="U491" s="1"/>
      <c r="V491" s="1"/>
      <c r="W491" s="1"/>
      <c r="X491" s="1"/>
      <c r="Y491" s="1"/>
      <c r="Z491" s="1"/>
    </row>
    <row r="492" spans="1:26">
      <c r="A492" s="1"/>
      <c r="B492" s="1"/>
      <c r="C492" s="139"/>
      <c r="D492" s="1"/>
      <c r="E492" s="1"/>
      <c r="F492" s="1"/>
      <c r="G492" s="1"/>
      <c r="H492" s="1"/>
      <c r="I492" s="1"/>
      <c r="J492" s="1"/>
      <c r="K492" s="104"/>
      <c r="L492" s="1"/>
      <c r="M492" s="1"/>
      <c r="N492" s="1"/>
      <c r="O492" s="1"/>
      <c r="P492" s="1"/>
      <c r="Q492" s="1"/>
      <c r="R492" s="1"/>
      <c r="S492" s="1"/>
      <c r="T492" s="1"/>
      <c r="U492" s="1"/>
      <c r="V492" s="1"/>
      <c r="W492" s="1"/>
      <c r="X492" s="1"/>
      <c r="Y492" s="1"/>
      <c r="Z492" s="1"/>
    </row>
    <row r="493" spans="1:26">
      <c r="A493" s="1"/>
      <c r="B493" s="1"/>
      <c r="C493" s="139"/>
      <c r="D493" s="1"/>
      <c r="E493" s="1"/>
      <c r="F493" s="1"/>
      <c r="G493" s="1"/>
      <c r="H493" s="1"/>
      <c r="I493" s="1"/>
      <c r="J493" s="1"/>
      <c r="K493" s="104"/>
      <c r="L493" s="1"/>
      <c r="M493" s="1"/>
      <c r="N493" s="1"/>
      <c r="O493" s="1"/>
      <c r="P493" s="1"/>
      <c r="Q493" s="1"/>
      <c r="R493" s="1"/>
      <c r="S493" s="1"/>
      <c r="T493" s="1"/>
      <c r="U493" s="1"/>
      <c r="V493" s="1"/>
      <c r="W493" s="1"/>
      <c r="X493" s="1"/>
      <c r="Y493" s="1"/>
      <c r="Z493" s="1"/>
    </row>
    <row r="494" spans="1:26">
      <c r="A494" s="1"/>
      <c r="B494" s="1"/>
      <c r="C494" s="139"/>
      <c r="D494" s="1"/>
      <c r="E494" s="1"/>
      <c r="F494" s="1"/>
      <c r="G494" s="1"/>
      <c r="H494" s="1"/>
      <c r="I494" s="1"/>
      <c r="J494" s="1"/>
      <c r="K494" s="104"/>
      <c r="L494" s="1"/>
      <c r="M494" s="1"/>
      <c r="N494" s="1"/>
      <c r="O494" s="1"/>
      <c r="P494" s="1"/>
      <c r="Q494" s="1"/>
      <c r="R494" s="1"/>
      <c r="S494" s="1"/>
      <c r="T494" s="1"/>
      <c r="U494" s="1"/>
      <c r="V494" s="1"/>
      <c r="W494" s="1"/>
      <c r="X494" s="1"/>
      <c r="Y494" s="1"/>
      <c r="Z494" s="1"/>
    </row>
    <row r="495" spans="1:26">
      <c r="A495" s="1"/>
      <c r="B495" s="1"/>
      <c r="C495" s="139"/>
      <c r="D495" s="1"/>
      <c r="E495" s="1"/>
      <c r="F495" s="1"/>
      <c r="G495" s="1"/>
      <c r="H495" s="1"/>
      <c r="I495" s="1"/>
      <c r="J495" s="1"/>
      <c r="K495" s="104"/>
      <c r="L495" s="1"/>
      <c r="M495" s="1"/>
      <c r="N495" s="1"/>
      <c r="O495" s="1"/>
      <c r="P495" s="1"/>
      <c r="Q495" s="1"/>
      <c r="R495" s="1"/>
      <c r="S495" s="1"/>
      <c r="T495" s="1"/>
      <c r="U495" s="1"/>
      <c r="V495" s="1"/>
      <c r="W495" s="1"/>
      <c r="X495" s="1"/>
      <c r="Y495" s="1"/>
      <c r="Z495" s="1"/>
    </row>
    <row r="496" spans="1:26">
      <c r="A496" s="1"/>
      <c r="B496" s="1"/>
      <c r="C496" s="139"/>
      <c r="D496" s="1"/>
      <c r="E496" s="1"/>
      <c r="F496" s="1"/>
      <c r="G496" s="1"/>
      <c r="H496" s="1"/>
      <c r="I496" s="1"/>
      <c r="J496" s="1"/>
      <c r="K496" s="104"/>
      <c r="L496" s="1"/>
      <c r="M496" s="1"/>
      <c r="N496" s="1"/>
      <c r="O496" s="1"/>
      <c r="P496" s="1"/>
      <c r="Q496" s="1"/>
      <c r="R496" s="1"/>
      <c r="S496" s="1"/>
      <c r="T496" s="1"/>
      <c r="U496" s="1"/>
      <c r="V496" s="1"/>
      <c r="W496" s="1"/>
      <c r="X496" s="1"/>
      <c r="Y496" s="1"/>
      <c r="Z496" s="1"/>
    </row>
    <row r="497" spans="1:26">
      <c r="A497" s="1"/>
      <c r="B497" s="1"/>
      <c r="C497" s="139"/>
      <c r="D497" s="1"/>
      <c r="E497" s="1"/>
      <c r="F497" s="1"/>
      <c r="G497" s="1"/>
      <c r="H497" s="1"/>
      <c r="I497" s="1"/>
      <c r="J497" s="1"/>
      <c r="K497" s="104"/>
      <c r="L497" s="1"/>
      <c r="M497" s="1"/>
      <c r="N497" s="1"/>
      <c r="O497" s="1"/>
      <c r="P497" s="1"/>
      <c r="Q497" s="1"/>
      <c r="R497" s="1"/>
      <c r="S497" s="1"/>
      <c r="T497" s="1"/>
      <c r="U497" s="1"/>
      <c r="V497" s="1"/>
      <c r="W497" s="1"/>
      <c r="X497" s="1"/>
      <c r="Y497" s="1"/>
      <c r="Z497" s="1"/>
    </row>
    <row r="498" spans="1:26">
      <c r="A498" s="1"/>
      <c r="B498" s="1"/>
      <c r="C498" s="139"/>
      <c r="D498" s="1"/>
      <c r="E498" s="1"/>
      <c r="F498" s="1"/>
      <c r="G498" s="1"/>
      <c r="H498" s="1"/>
      <c r="I498" s="1"/>
      <c r="J498" s="1"/>
      <c r="K498" s="104"/>
      <c r="L498" s="1"/>
      <c r="M498" s="1"/>
      <c r="N498" s="1"/>
      <c r="O498" s="1"/>
      <c r="P498" s="1"/>
      <c r="Q498" s="1"/>
      <c r="R498" s="1"/>
      <c r="S498" s="1"/>
      <c r="T498" s="1"/>
      <c r="U498" s="1"/>
      <c r="V498" s="1"/>
      <c r="W498" s="1"/>
      <c r="X498" s="1"/>
      <c r="Y498" s="1"/>
      <c r="Z498" s="1"/>
    </row>
    <row r="499" spans="1:26">
      <c r="A499" s="1"/>
      <c r="B499" s="1"/>
      <c r="C499" s="139"/>
      <c r="D499" s="1"/>
      <c r="E499" s="1"/>
      <c r="F499" s="1"/>
      <c r="G499" s="1"/>
      <c r="H499" s="1"/>
      <c r="I499" s="1"/>
      <c r="J499" s="1"/>
      <c r="K499" s="104"/>
      <c r="L499" s="1"/>
      <c r="M499" s="1"/>
      <c r="N499" s="1"/>
      <c r="O499" s="1"/>
      <c r="P499" s="1"/>
      <c r="Q499" s="1"/>
      <c r="R499" s="1"/>
      <c r="S499" s="1"/>
      <c r="T499" s="1"/>
      <c r="U499" s="1"/>
      <c r="V499" s="1"/>
      <c r="W499" s="1"/>
      <c r="X499" s="1"/>
      <c r="Y499" s="1"/>
      <c r="Z499" s="1"/>
    </row>
    <row r="500" spans="1:26">
      <c r="A500" s="1"/>
      <c r="B500" s="1"/>
      <c r="C500" s="139"/>
      <c r="D500" s="1"/>
      <c r="E500" s="1"/>
      <c r="F500" s="1"/>
      <c r="G500" s="1"/>
      <c r="H500" s="1"/>
      <c r="I500" s="1"/>
      <c r="J500" s="1"/>
      <c r="K500" s="104"/>
      <c r="L500" s="1"/>
      <c r="M500" s="1"/>
      <c r="N500" s="1"/>
      <c r="O500" s="1"/>
      <c r="P500" s="1"/>
      <c r="Q500" s="1"/>
      <c r="R500" s="1"/>
      <c r="S500" s="1"/>
      <c r="T500" s="1"/>
      <c r="U500" s="1"/>
      <c r="V500" s="1"/>
      <c r="W500" s="1"/>
      <c r="X500" s="1"/>
      <c r="Y500" s="1"/>
      <c r="Z500" s="1"/>
    </row>
    <row r="501" spans="1:26">
      <c r="A501" s="1"/>
      <c r="B501" s="1"/>
      <c r="C501" s="139"/>
      <c r="D501" s="1"/>
      <c r="E501" s="1"/>
      <c r="F501" s="1"/>
      <c r="G501" s="1"/>
      <c r="H501" s="1"/>
      <c r="I501" s="1"/>
      <c r="J501" s="1"/>
      <c r="K501" s="104"/>
      <c r="L501" s="1"/>
      <c r="M501" s="1"/>
      <c r="N501" s="1"/>
      <c r="O501" s="1"/>
      <c r="P501" s="1"/>
      <c r="Q501" s="1"/>
      <c r="R501" s="1"/>
      <c r="S501" s="1"/>
      <c r="T501" s="1"/>
      <c r="U501" s="1"/>
      <c r="V501" s="1"/>
      <c r="W501" s="1"/>
      <c r="X501" s="1"/>
      <c r="Y501" s="1"/>
      <c r="Z501" s="1"/>
    </row>
    <row r="502" spans="1:26">
      <c r="A502" s="1"/>
      <c r="B502" s="1"/>
      <c r="C502" s="139"/>
      <c r="D502" s="1"/>
      <c r="E502" s="1"/>
      <c r="F502" s="1"/>
      <c r="G502" s="1"/>
      <c r="H502" s="1"/>
      <c r="I502" s="1"/>
      <c r="J502" s="1"/>
      <c r="K502" s="104"/>
      <c r="L502" s="1"/>
      <c r="M502" s="1"/>
      <c r="N502" s="1"/>
      <c r="O502" s="1"/>
      <c r="P502" s="1"/>
      <c r="Q502" s="1"/>
      <c r="R502" s="1"/>
      <c r="S502" s="1"/>
      <c r="T502" s="1"/>
      <c r="U502" s="1"/>
      <c r="V502" s="1"/>
      <c r="W502" s="1"/>
      <c r="X502" s="1"/>
      <c r="Y502" s="1"/>
      <c r="Z502" s="1"/>
    </row>
    <row r="503" spans="1:26">
      <c r="A503" s="1"/>
      <c r="B503" s="1"/>
      <c r="C503" s="139"/>
      <c r="D503" s="1"/>
      <c r="E503" s="1"/>
      <c r="F503" s="1"/>
      <c r="G503" s="1"/>
      <c r="H503" s="1"/>
      <c r="I503" s="1"/>
      <c r="J503" s="1"/>
      <c r="K503" s="104"/>
      <c r="L503" s="1"/>
      <c r="M503" s="1"/>
      <c r="N503" s="1"/>
      <c r="O503" s="1"/>
      <c r="P503" s="1"/>
      <c r="Q503" s="1"/>
      <c r="R503" s="1"/>
      <c r="S503" s="1"/>
      <c r="T503" s="1"/>
      <c r="U503" s="1"/>
      <c r="V503" s="1"/>
      <c r="W503" s="1"/>
      <c r="X503" s="1"/>
      <c r="Y503" s="1"/>
      <c r="Z503" s="1"/>
    </row>
    <row r="504" spans="1:26">
      <c r="A504" s="1"/>
      <c r="B504" s="1"/>
      <c r="C504" s="139"/>
      <c r="D504" s="1"/>
      <c r="E504" s="1"/>
      <c r="F504" s="1"/>
      <c r="G504" s="1"/>
      <c r="H504" s="1"/>
      <c r="I504" s="1"/>
      <c r="J504" s="1"/>
      <c r="K504" s="104"/>
      <c r="L504" s="1"/>
      <c r="M504" s="1"/>
      <c r="N504" s="1"/>
      <c r="O504" s="1"/>
      <c r="P504" s="1"/>
      <c r="Q504" s="1"/>
      <c r="R504" s="1"/>
      <c r="S504" s="1"/>
      <c r="T504" s="1"/>
      <c r="U504" s="1"/>
      <c r="V504" s="1"/>
      <c r="W504" s="1"/>
      <c r="X504" s="1"/>
      <c r="Y504" s="1"/>
      <c r="Z504" s="1"/>
    </row>
    <row r="505" spans="1:26">
      <c r="A505" s="1"/>
      <c r="B505" s="1"/>
      <c r="C505" s="139"/>
      <c r="D505" s="1"/>
      <c r="E505" s="1"/>
      <c r="F505" s="1"/>
      <c r="G505" s="1"/>
      <c r="H505" s="1"/>
      <c r="I505" s="1"/>
      <c r="J505" s="1"/>
      <c r="K505" s="104"/>
      <c r="L505" s="1"/>
      <c r="M505" s="1"/>
      <c r="N505" s="1"/>
      <c r="O505" s="1"/>
      <c r="P505" s="1"/>
      <c r="Q505" s="1"/>
      <c r="R505" s="1"/>
      <c r="S505" s="1"/>
      <c r="T505" s="1"/>
      <c r="U505" s="1"/>
      <c r="V505" s="1"/>
      <c r="W505" s="1"/>
      <c r="X505" s="1"/>
      <c r="Y505" s="1"/>
      <c r="Z505" s="1"/>
    </row>
    <row r="506" spans="1:26">
      <c r="A506" s="1"/>
      <c r="B506" s="1"/>
      <c r="C506" s="139"/>
      <c r="D506" s="1"/>
      <c r="E506" s="1"/>
      <c r="F506" s="1"/>
      <c r="G506" s="1"/>
      <c r="H506" s="1"/>
      <c r="I506" s="1"/>
      <c r="J506" s="1"/>
      <c r="K506" s="104"/>
      <c r="L506" s="1"/>
      <c r="M506" s="1"/>
      <c r="N506" s="1"/>
      <c r="O506" s="1"/>
      <c r="P506" s="1"/>
      <c r="Q506" s="1"/>
      <c r="R506" s="1"/>
      <c r="S506" s="1"/>
      <c r="T506" s="1"/>
      <c r="U506" s="1"/>
      <c r="V506" s="1"/>
      <c r="W506" s="1"/>
      <c r="X506" s="1"/>
      <c r="Y506" s="1"/>
      <c r="Z506" s="1"/>
    </row>
    <row r="507" spans="1:26">
      <c r="A507" s="1"/>
      <c r="B507" s="1"/>
      <c r="C507" s="139"/>
      <c r="D507" s="1"/>
      <c r="E507" s="1"/>
      <c r="F507" s="1"/>
      <c r="G507" s="1"/>
      <c r="H507" s="1"/>
      <c r="I507" s="1"/>
      <c r="J507" s="1"/>
      <c r="K507" s="104"/>
      <c r="L507" s="1"/>
      <c r="M507" s="1"/>
      <c r="N507" s="1"/>
      <c r="O507" s="1"/>
      <c r="P507" s="1"/>
      <c r="Q507" s="1"/>
      <c r="R507" s="1"/>
      <c r="S507" s="1"/>
      <c r="T507" s="1"/>
      <c r="U507" s="1"/>
      <c r="V507" s="1"/>
      <c r="W507" s="1"/>
      <c r="X507" s="1"/>
      <c r="Y507" s="1"/>
      <c r="Z507" s="1"/>
    </row>
    <row r="508" spans="1:26">
      <c r="A508" s="1"/>
      <c r="B508" s="1"/>
      <c r="C508" s="139"/>
      <c r="D508" s="1"/>
      <c r="E508" s="1"/>
      <c r="F508" s="1"/>
      <c r="G508" s="1"/>
      <c r="H508" s="1"/>
      <c r="I508" s="1"/>
      <c r="J508" s="1"/>
      <c r="K508" s="104"/>
      <c r="L508" s="1"/>
      <c r="M508" s="1"/>
      <c r="N508" s="1"/>
      <c r="O508" s="1"/>
      <c r="P508" s="1"/>
      <c r="Q508" s="1"/>
      <c r="R508" s="1"/>
      <c r="S508" s="1"/>
      <c r="T508" s="1"/>
      <c r="U508" s="1"/>
      <c r="V508" s="1"/>
      <c r="W508" s="1"/>
      <c r="X508" s="1"/>
      <c r="Y508" s="1"/>
      <c r="Z508" s="1"/>
    </row>
    <row r="509" spans="1:26">
      <c r="A509" s="1"/>
      <c r="B509" s="1"/>
      <c r="C509" s="139"/>
      <c r="D509" s="1"/>
      <c r="E509" s="1"/>
      <c r="F509" s="1"/>
      <c r="G509" s="1"/>
      <c r="H509" s="1"/>
      <c r="I509" s="1"/>
      <c r="J509" s="1"/>
      <c r="K509" s="104"/>
      <c r="L509" s="1"/>
      <c r="M509" s="1"/>
      <c r="N509" s="1"/>
      <c r="O509" s="1"/>
      <c r="P509" s="1"/>
      <c r="Q509" s="1"/>
      <c r="R509" s="1"/>
      <c r="S509" s="1"/>
      <c r="T509" s="1"/>
      <c r="U509" s="1"/>
      <c r="V509" s="1"/>
      <c r="W509" s="1"/>
      <c r="X509" s="1"/>
      <c r="Y509" s="1"/>
      <c r="Z509" s="1"/>
    </row>
    <row r="510" spans="1:26">
      <c r="A510" s="1"/>
      <c r="B510" s="1"/>
      <c r="C510" s="139"/>
      <c r="D510" s="1"/>
      <c r="E510" s="1"/>
      <c r="F510" s="1"/>
      <c r="G510" s="1"/>
      <c r="H510" s="1"/>
      <c r="I510" s="1"/>
      <c r="J510" s="1"/>
      <c r="K510" s="104"/>
      <c r="L510" s="1"/>
      <c r="M510" s="1"/>
      <c r="N510" s="1"/>
      <c r="O510" s="1"/>
      <c r="P510" s="1"/>
      <c r="Q510" s="1"/>
      <c r="R510" s="1"/>
      <c r="S510" s="1"/>
      <c r="T510" s="1"/>
      <c r="U510" s="1"/>
      <c r="V510" s="1"/>
      <c r="W510" s="1"/>
      <c r="X510" s="1"/>
      <c r="Y510" s="1"/>
      <c r="Z510" s="1"/>
    </row>
    <row r="511" spans="1:26">
      <c r="A511" s="1"/>
      <c r="B511" s="1"/>
      <c r="C511" s="139"/>
      <c r="D511" s="1"/>
      <c r="E511" s="1"/>
      <c r="F511" s="1"/>
      <c r="G511" s="1"/>
      <c r="H511" s="1"/>
      <c r="I511" s="1"/>
      <c r="J511" s="1"/>
      <c r="K511" s="104"/>
      <c r="L511" s="1"/>
      <c r="M511" s="1"/>
      <c r="N511" s="1"/>
      <c r="O511" s="1"/>
      <c r="P511" s="1"/>
      <c r="Q511" s="1"/>
      <c r="R511" s="1"/>
      <c r="S511" s="1"/>
      <c r="T511" s="1"/>
      <c r="U511" s="1"/>
      <c r="V511" s="1"/>
      <c r="W511" s="1"/>
      <c r="X511" s="1"/>
      <c r="Y511" s="1"/>
      <c r="Z511" s="1"/>
    </row>
    <row r="512" spans="1:26">
      <c r="A512" s="1"/>
      <c r="B512" s="1"/>
      <c r="C512" s="139"/>
      <c r="D512" s="1"/>
      <c r="E512" s="1"/>
      <c r="F512" s="1"/>
      <c r="G512" s="1"/>
      <c r="H512" s="1"/>
      <c r="I512" s="1"/>
      <c r="J512" s="1"/>
      <c r="K512" s="104"/>
      <c r="L512" s="1"/>
      <c r="M512" s="1"/>
      <c r="N512" s="1"/>
      <c r="O512" s="1"/>
      <c r="P512" s="1"/>
      <c r="Q512" s="1"/>
      <c r="R512" s="1"/>
      <c r="S512" s="1"/>
      <c r="T512" s="1"/>
      <c r="U512" s="1"/>
      <c r="V512" s="1"/>
      <c r="W512" s="1"/>
      <c r="X512" s="1"/>
      <c r="Y512" s="1"/>
      <c r="Z512" s="1"/>
    </row>
    <row r="513" spans="1:26">
      <c r="A513" s="1"/>
      <c r="B513" s="1"/>
      <c r="C513" s="139"/>
      <c r="D513" s="1"/>
      <c r="E513" s="1"/>
      <c r="F513" s="1"/>
      <c r="G513" s="1"/>
      <c r="H513" s="1"/>
      <c r="I513" s="1"/>
      <c r="J513" s="1"/>
      <c r="K513" s="104"/>
      <c r="L513" s="1"/>
      <c r="M513" s="1"/>
      <c r="N513" s="1"/>
      <c r="O513" s="1"/>
      <c r="P513" s="1"/>
      <c r="Q513" s="1"/>
      <c r="R513" s="1"/>
      <c r="S513" s="1"/>
      <c r="T513" s="1"/>
      <c r="U513" s="1"/>
      <c r="V513" s="1"/>
      <c r="W513" s="1"/>
      <c r="X513" s="1"/>
      <c r="Y513" s="1"/>
      <c r="Z513" s="1"/>
    </row>
    <row r="514" spans="1:26">
      <c r="A514" s="1"/>
      <c r="B514" s="1"/>
      <c r="C514" s="139"/>
      <c r="D514" s="1"/>
      <c r="E514" s="1"/>
      <c r="F514" s="1"/>
      <c r="G514" s="1"/>
      <c r="H514" s="1"/>
      <c r="I514" s="1"/>
      <c r="J514" s="1"/>
      <c r="K514" s="104"/>
      <c r="L514" s="1"/>
      <c r="M514" s="1"/>
      <c r="N514" s="1"/>
      <c r="O514" s="1"/>
      <c r="P514" s="1"/>
      <c r="Q514" s="1"/>
      <c r="R514" s="1"/>
      <c r="S514" s="1"/>
      <c r="T514" s="1"/>
      <c r="U514" s="1"/>
      <c r="V514" s="1"/>
      <c r="W514" s="1"/>
      <c r="X514" s="1"/>
      <c r="Y514" s="1"/>
      <c r="Z514" s="1"/>
    </row>
    <row r="515" spans="1:26">
      <c r="A515" s="1"/>
      <c r="B515" s="1"/>
      <c r="C515" s="139"/>
      <c r="D515" s="1"/>
      <c r="E515" s="1"/>
      <c r="F515" s="1"/>
      <c r="G515" s="1"/>
      <c r="H515" s="1"/>
      <c r="I515" s="1"/>
      <c r="J515" s="1"/>
      <c r="K515" s="104"/>
      <c r="L515" s="1"/>
      <c r="M515" s="1"/>
      <c r="N515" s="1"/>
      <c r="O515" s="1"/>
      <c r="P515" s="1"/>
      <c r="Q515" s="1"/>
      <c r="R515" s="1"/>
      <c r="S515" s="1"/>
      <c r="T515" s="1"/>
      <c r="U515" s="1"/>
      <c r="V515" s="1"/>
      <c r="W515" s="1"/>
      <c r="X515" s="1"/>
      <c r="Y515" s="1"/>
      <c r="Z515" s="1"/>
    </row>
    <row r="516" spans="1:26">
      <c r="A516" s="1"/>
      <c r="B516" s="1"/>
      <c r="C516" s="139"/>
      <c r="D516" s="1"/>
      <c r="E516" s="1"/>
      <c r="F516" s="1"/>
      <c r="G516" s="1"/>
      <c r="H516" s="1"/>
      <c r="I516" s="1"/>
      <c r="J516" s="1"/>
      <c r="K516" s="104"/>
      <c r="L516" s="1"/>
      <c r="M516" s="1"/>
      <c r="N516" s="1"/>
      <c r="O516" s="1"/>
      <c r="P516" s="1"/>
      <c r="Q516" s="1"/>
      <c r="R516" s="1"/>
      <c r="S516" s="1"/>
      <c r="T516" s="1"/>
      <c r="U516" s="1"/>
      <c r="V516" s="1"/>
      <c r="W516" s="1"/>
      <c r="X516" s="1"/>
      <c r="Y516" s="1"/>
      <c r="Z516" s="1"/>
    </row>
    <row r="517" spans="1:26">
      <c r="A517" s="1"/>
      <c r="B517" s="1"/>
      <c r="C517" s="139"/>
      <c r="D517" s="1"/>
      <c r="E517" s="1"/>
      <c r="F517" s="1"/>
      <c r="G517" s="1"/>
      <c r="H517" s="1"/>
      <c r="I517" s="1"/>
      <c r="J517" s="1"/>
      <c r="K517" s="104"/>
      <c r="L517" s="1"/>
      <c r="M517" s="1"/>
      <c r="N517" s="1"/>
      <c r="O517" s="1"/>
      <c r="P517" s="1"/>
      <c r="Q517" s="1"/>
      <c r="R517" s="1"/>
      <c r="S517" s="1"/>
      <c r="T517" s="1"/>
      <c r="U517" s="1"/>
      <c r="V517" s="1"/>
      <c r="W517" s="1"/>
      <c r="X517" s="1"/>
      <c r="Y517" s="1"/>
      <c r="Z517" s="1"/>
    </row>
    <row r="518" spans="1:26">
      <c r="A518" s="1"/>
      <c r="B518" s="1"/>
      <c r="C518" s="139"/>
      <c r="D518" s="1"/>
      <c r="E518" s="1"/>
      <c r="F518" s="1"/>
      <c r="G518" s="1"/>
      <c r="H518" s="1"/>
      <c r="I518" s="1"/>
      <c r="J518" s="1"/>
      <c r="K518" s="104"/>
      <c r="L518" s="1"/>
      <c r="M518" s="1"/>
      <c r="N518" s="1"/>
      <c r="O518" s="1"/>
      <c r="P518" s="1"/>
      <c r="Q518" s="1"/>
      <c r="R518" s="1"/>
      <c r="S518" s="1"/>
      <c r="T518" s="1"/>
      <c r="U518" s="1"/>
      <c r="V518" s="1"/>
      <c r="W518" s="1"/>
      <c r="X518" s="1"/>
      <c r="Y518" s="1"/>
      <c r="Z518" s="1"/>
    </row>
    <row r="519" spans="1:26">
      <c r="A519" s="1"/>
      <c r="B519" s="1"/>
      <c r="C519" s="139"/>
      <c r="D519" s="1"/>
      <c r="E519" s="1"/>
      <c r="F519" s="1"/>
      <c r="G519" s="1"/>
      <c r="H519" s="1"/>
      <c r="I519" s="1"/>
      <c r="J519" s="1"/>
      <c r="K519" s="104"/>
      <c r="L519" s="1"/>
      <c r="M519" s="1"/>
      <c r="N519" s="1"/>
      <c r="O519" s="1"/>
      <c r="P519" s="1"/>
      <c r="Q519" s="1"/>
      <c r="R519" s="1"/>
      <c r="S519" s="1"/>
      <c r="T519" s="1"/>
      <c r="U519" s="1"/>
      <c r="V519" s="1"/>
      <c r="W519" s="1"/>
      <c r="X519" s="1"/>
      <c r="Y519" s="1"/>
      <c r="Z519" s="1"/>
    </row>
    <row r="520" spans="1:26">
      <c r="A520" s="1"/>
      <c r="B520" s="1"/>
      <c r="C520" s="139"/>
      <c r="D520" s="1"/>
      <c r="E520" s="1"/>
      <c r="F520" s="1"/>
      <c r="G520" s="1"/>
      <c r="H520" s="1"/>
      <c r="I520" s="1"/>
      <c r="J520" s="1"/>
      <c r="K520" s="104"/>
      <c r="L520" s="1"/>
      <c r="M520" s="1"/>
      <c r="N520" s="1"/>
      <c r="O520" s="1"/>
      <c r="P520" s="1"/>
      <c r="Q520" s="1"/>
      <c r="R520" s="1"/>
      <c r="S520" s="1"/>
      <c r="T520" s="1"/>
      <c r="U520" s="1"/>
      <c r="V520" s="1"/>
      <c r="W520" s="1"/>
      <c r="X520" s="1"/>
      <c r="Y520" s="1"/>
      <c r="Z520" s="1"/>
    </row>
    <row r="521" spans="1:26">
      <c r="A521" s="1"/>
      <c r="B521" s="1"/>
      <c r="C521" s="139"/>
      <c r="D521" s="1"/>
      <c r="E521" s="1"/>
      <c r="F521" s="1"/>
      <c r="G521" s="1"/>
      <c r="H521" s="1"/>
      <c r="I521" s="1"/>
      <c r="J521" s="1"/>
      <c r="K521" s="104"/>
      <c r="L521" s="1"/>
      <c r="M521" s="1"/>
      <c r="N521" s="1"/>
      <c r="O521" s="1"/>
      <c r="P521" s="1"/>
      <c r="Q521" s="1"/>
      <c r="R521" s="1"/>
      <c r="S521" s="1"/>
      <c r="T521" s="1"/>
      <c r="U521" s="1"/>
      <c r="V521" s="1"/>
      <c r="W521" s="1"/>
      <c r="X521" s="1"/>
      <c r="Y521" s="1"/>
      <c r="Z521" s="1"/>
    </row>
    <row r="522" spans="1:26">
      <c r="A522" s="1"/>
      <c r="B522" s="1"/>
      <c r="C522" s="139"/>
      <c r="D522" s="1"/>
      <c r="E522" s="1"/>
      <c r="F522" s="1"/>
      <c r="G522" s="1"/>
      <c r="H522" s="1"/>
      <c r="I522" s="1"/>
      <c r="J522" s="1"/>
      <c r="K522" s="104"/>
      <c r="L522" s="1"/>
      <c r="M522" s="1"/>
      <c r="N522" s="1"/>
      <c r="O522" s="1"/>
      <c r="P522" s="1"/>
      <c r="Q522" s="1"/>
      <c r="R522" s="1"/>
      <c r="S522" s="1"/>
      <c r="T522" s="1"/>
      <c r="U522" s="1"/>
      <c r="V522" s="1"/>
      <c r="W522" s="1"/>
      <c r="X522" s="1"/>
      <c r="Y522" s="1"/>
      <c r="Z522" s="1"/>
    </row>
    <row r="523" spans="1:26">
      <c r="A523" s="1"/>
      <c r="B523" s="1"/>
      <c r="C523" s="139"/>
      <c r="D523" s="1"/>
      <c r="E523" s="1"/>
      <c r="F523" s="1"/>
      <c r="G523" s="1"/>
      <c r="H523" s="1"/>
      <c r="I523" s="1"/>
      <c r="J523" s="1"/>
      <c r="K523" s="104"/>
      <c r="L523" s="1"/>
      <c r="M523" s="1"/>
      <c r="N523" s="1"/>
      <c r="O523" s="1"/>
      <c r="P523" s="1"/>
      <c r="Q523" s="1"/>
      <c r="R523" s="1"/>
      <c r="S523" s="1"/>
      <c r="T523" s="1"/>
      <c r="U523" s="1"/>
      <c r="V523" s="1"/>
      <c r="W523" s="1"/>
      <c r="X523" s="1"/>
      <c r="Y523" s="1"/>
      <c r="Z523" s="1"/>
    </row>
    <row r="524" spans="1:26">
      <c r="A524" s="1"/>
      <c r="B524" s="1"/>
      <c r="C524" s="139"/>
      <c r="D524" s="1"/>
      <c r="E524" s="1"/>
      <c r="F524" s="1"/>
      <c r="G524" s="1"/>
      <c r="H524" s="1"/>
      <c r="I524" s="1"/>
      <c r="J524" s="1"/>
      <c r="K524" s="104"/>
      <c r="L524" s="1"/>
      <c r="M524" s="1"/>
      <c r="N524" s="1"/>
      <c r="O524" s="1"/>
      <c r="P524" s="1"/>
      <c r="Q524" s="1"/>
      <c r="R524" s="1"/>
      <c r="S524" s="1"/>
      <c r="T524" s="1"/>
      <c r="U524" s="1"/>
      <c r="V524" s="1"/>
      <c r="W524" s="1"/>
      <c r="X524" s="1"/>
      <c r="Y524" s="1"/>
      <c r="Z524" s="1"/>
    </row>
    <row r="525" spans="1:26">
      <c r="A525" s="1"/>
      <c r="B525" s="1"/>
      <c r="C525" s="139"/>
      <c r="D525" s="1"/>
      <c r="E525" s="1"/>
      <c r="F525" s="1"/>
      <c r="G525" s="1"/>
      <c r="H525" s="1"/>
      <c r="I525" s="1"/>
      <c r="J525" s="1"/>
      <c r="K525" s="104"/>
      <c r="L525" s="1"/>
      <c r="M525" s="1"/>
      <c r="N525" s="1"/>
      <c r="O525" s="1"/>
      <c r="P525" s="1"/>
      <c r="Q525" s="1"/>
      <c r="R525" s="1"/>
      <c r="S525" s="1"/>
      <c r="T525" s="1"/>
      <c r="U525" s="1"/>
      <c r="V525" s="1"/>
      <c r="W525" s="1"/>
      <c r="X525" s="1"/>
      <c r="Y525" s="1"/>
      <c r="Z525" s="1"/>
    </row>
    <row r="526" spans="1:26">
      <c r="A526" s="1"/>
      <c r="B526" s="1"/>
      <c r="C526" s="139"/>
      <c r="D526" s="1"/>
      <c r="E526" s="1"/>
      <c r="F526" s="1"/>
      <c r="G526" s="1"/>
      <c r="H526" s="1"/>
      <c r="I526" s="1"/>
      <c r="J526" s="1"/>
      <c r="K526" s="104"/>
      <c r="L526" s="1"/>
      <c r="M526" s="1"/>
      <c r="N526" s="1"/>
      <c r="O526" s="1"/>
      <c r="P526" s="1"/>
      <c r="Q526" s="1"/>
      <c r="R526" s="1"/>
      <c r="S526" s="1"/>
      <c r="T526" s="1"/>
      <c r="U526" s="1"/>
      <c r="V526" s="1"/>
      <c r="W526" s="1"/>
      <c r="X526" s="1"/>
      <c r="Y526" s="1"/>
      <c r="Z526" s="1"/>
    </row>
    <row r="527" spans="1:26">
      <c r="A527" s="1"/>
      <c r="B527" s="1"/>
      <c r="C527" s="139"/>
      <c r="D527" s="1"/>
      <c r="E527" s="1"/>
      <c r="F527" s="1"/>
      <c r="G527" s="1"/>
      <c r="H527" s="1"/>
      <c r="I527" s="1"/>
      <c r="J527" s="1"/>
      <c r="K527" s="104"/>
      <c r="L527" s="1"/>
      <c r="M527" s="1"/>
      <c r="N527" s="1"/>
      <c r="O527" s="1"/>
      <c r="P527" s="1"/>
      <c r="Q527" s="1"/>
      <c r="R527" s="1"/>
      <c r="S527" s="1"/>
      <c r="T527" s="1"/>
      <c r="U527" s="1"/>
      <c r="V527" s="1"/>
      <c r="W527" s="1"/>
      <c r="X527" s="1"/>
      <c r="Y527" s="1"/>
      <c r="Z527" s="1"/>
    </row>
    <row r="528" spans="1:26">
      <c r="A528" s="1"/>
      <c r="B528" s="1"/>
      <c r="C528" s="139"/>
      <c r="D528" s="1"/>
      <c r="E528" s="1"/>
      <c r="F528" s="1"/>
      <c r="G528" s="1"/>
      <c r="H528" s="1"/>
      <c r="I528" s="1"/>
      <c r="J528" s="1"/>
      <c r="K528" s="104"/>
      <c r="L528" s="1"/>
      <c r="M528" s="1"/>
      <c r="N528" s="1"/>
      <c r="O528" s="1"/>
      <c r="P528" s="1"/>
      <c r="Q528" s="1"/>
      <c r="R528" s="1"/>
      <c r="S528" s="1"/>
      <c r="T528" s="1"/>
      <c r="U528" s="1"/>
      <c r="V528" s="1"/>
      <c r="W528" s="1"/>
      <c r="X528" s="1"/>
      <c r="Y528" s="1"/>
      <c r="Z528" s="1"/>
    </row>
    <row r="529" spans="1:26">
      <c r="A529" s="1"/>
      <c r="B529" s="1"/>
      <c r="C529" s="139"/>
      <c r="D529" s="1"/>
      <c r="E529" s="1"/>
      <c r="F529" s="1"/>
      <c r="G529" s="1"/>
      <c r="H529" s="1"/>
      <c r="I529" s="1"/>
      <c r="J529" s="1"/>
      <c r="K529" s="104"/>
      <c r="L529" s="1"/>
      <c r="M529" s="1"/>
      <c r="N529" s="1"/>
      <c r="O529" s="1"/>
      <c r="P529" s="1"/>
      <c r="Q529" s="1"/>
      <c r="R529" s="1"/>
      <c r="S529" s="1"/>
      <c r="T529" s="1"/>
      <c r="U529" s="1"/>
      <c r="V529" s="1"/>
      <c r="W529" s="1"/>
      <c r="X529" s="1"/>
      <c r="Y529" s="1"/>
      <c r="Z529" s="1"/>
    </row>
    <row r="530" spans="1:26">
      <c r="A530" s="1"/>
      <c r="B530" s="1"/>
      <c r="C530" s="139"/>
      <c r="D530" s="1"/>
      <c r="E530" s="1"/>
      <c r="F530" s="1"/>
      <c r="G530" s="1"/>
      <c r="H530" s="1"/>
      <c r="I530" s="1"/>
      <c r="J530" s="1"/>
      <c r="K530" s="104"/>
      <c r="L530" s="1"/>
      <c r="M530" s="1"/>
      <c r="N530" s="1"/>
      <c r="O530" s="1"/>
      <c r="P530" s="1"/>
      <c r="Q530" s="1"/>
      <c r="R530" s="1"/>
      <c r="S530" s="1"/>
      <c r="T530" s="1"/>
      <c r="U530" s="1"/>
      <c r="V530" s="1"/>
      <c r="W530" s="1"/>
      <c r="X530" s="1"/>
      <c r="Y530" s="1"/>
      <c r="Z530" s="1"/>
    </row>
    <row r="531" spans="1:26">
      <c r="A531" s="1"/>
      <c r="B531" s="1"/>
      <c r="C531" s="139"/>
      <c r="D531" s="1"/>
      <c r="E531" s="1"/>
      <c r="F531" s="1"/>
      <c r="G531" s="1"/>
      <c r="H531" s="1"/>
      <c r="I531" s="1"/>
      <c r="J531" s="1"/>
      <c r="K531" s="104"/>
      <c r="L531" s="1"/>
      <c r="M531" s="1"/>
      <c r="N531" s="1"/>
      <c r="O531" s="1"/>
      <c r="P531" s="1"/>
      <c r="Q531" s="1"/>
      <c r="R531" s="1"/>
      <c r="S531" s="1"/>
      <c r="T531" s="1"/>
      <c r="U531" s="1"/>
      <c r="V531" s="1"/>
      <c r="W531" s="1"/>
      <c r="X531" s="1"/>
      <c r="Y531" s="1"/>
      <c r="Z531" s="1"/>
    </row>
    <row r="532" spans="1:26">
      <c r="A532" s="1"/>
      <c r="B532" s="1"/>
      <c r="C532" s="139"/>
      <c r="D532" s="1"/>
      <c r="E532" s="1"/>
      <c r="F532" s="1"/>
      <c r="G532" s="1"/>
      <c r="H532" s="1"/>
      <c r="I532" s="1"/>
      <c r="J532" s="1"/>
      <c r="K532" s="104"/>
      <c r="L532" s="1"/>
      <c r="M532" s="1"/>
      <c r="N532" s="1"/>
      <c r="O532" s="1"/>
      <c r="P532" s="1"/>
      <c r="Q532" s="1"/>
      <c r="R532" s="1"/>
      <c r="S532" s="1"/>
      <c r="T532" s="1"/>
      <c r="U532" s="1"/>
      <c r="V532" s="1"/>
      <c r="W532" s="1"/>
      <c r="X532" s="1"/>
      <c r="Y532" s="1"/>
      <c r="Z532" s="1"/>
    </row>
    <row r="533" spans="1:26">
      <c r="A533" s="1"/>
      <c r="B533" s="1"/>
      <c r="C533" s="139"/>
      <c r="D533" s="1"/>
      <c r="E533" s="1"/>
      <c r="F533" s="1"/>
      <c r="G533" s="1"/>
      <c r="H533" s="1"/>
      <c r="I533" s="1"/>
      <c r="J533" s="1"/>
      <c r="K533" s="104"/>
      <c r="L533" s="1"/>
      <c r="M533" s="1"/>
      <c r="N533" s="1"/>
      <c r="O533" s="1"/>
      <c r="P533" s="1"/>
      <c r="Q533" s="1"/>
      <c r="R533" s="1"/>
      <c r="S533" s="1"/>
      <c r="T533" s="1"/>
      <c r="U533" s="1"/>
      <c r="V533" s="1"/>
      <c r="W533" s="1"/>
      <c r="X533" s="1"/>
      <c r="Y533" s="1"/>
      <c r="Z533" s="1"/>
    </row>
    <row r="534" spans="1:26">
      <c r="A534" s="1"/>
      <c r="B534" s="1"/>
      <c r="C534" s="139"/>
      <c r="D534" s="1"/>
      <c r="E534" s="1"/>
      <c r="F534" s="1"/>
      <c r="G534" s="1"/>
      <c r="H534" s="1"/>
      <c r="I534" s="1"/>
      <c r="J534" s="1"/>
      <c r="K534" s="104"/>
      <c r="L534" s="1"/>
      <c r="M534" s="1"/>
      <c r="N534" s="1"/>
      <c r="O534" s="1"/>
      <c r="P534" s="1"/>
      <c r="Q534" s="1"/>
      <c r="R534" s="1"/>
      <c r="S534" s="1"/>
      <c r="T534" s="1"/>
      <c r="U534" s="1"/>
      <c r="V534" s="1"/>
      <c r="W534" s="1"/>
      <c r="X534" s="1"/>
      <c r="Y534" s="1"/>
      <c r="Z534" s="1"/>
    </row>
    <row r="535" spans="1:26">
      <c r="A535" s="1"/>
      <c r="B535" s="1"/>
      <c r="C535" s="139"/>
      <c r="D535" s="1"/>
      <c r="E535" s="1"/>
      <c r="F535" s="1"/>
      <c r="G535" s="1"/>
      <c r="H535" s="1"/>
      <c r="I535" s="1"/>
      <c r="J535" s="1"/>
      <c r="K535" s="104"/>
      <c r="L535" s="1"/>
      <c r="M535" s="1"/>
      <c r="N535" s="1"/>
      <c r="O535" s="1"/>
      <c r="P535" s="1"/>
      <c r="Q535" s="1"/>
      <c r="R535" s="1"/>
      <c r="S535" s="1"/>
      <c r="T535" s="1"/>
      <c r="U535" s="1"/>
      <c r="V535" s="1"/>
      <c r="W535" s="1"/>
      <c r="X535" s="1"/>
      <c r="Y535" s="1"/>
      <c r="Z535" s="1"/>
    </row>
    <row r="536" spans="1:26">
      <c r="A536" s="1"/>
      <c r="B536" s="1"/>
      <c r="C536" s="139"/>
      <c r="D536" s="1"/>
      <c r="E536" s="1"/>
      <c r="F536" s="1"/>
      <c r="G536" s="1"/>
      <c r="H536" s="1"/>
      <c r="I536" s="1"/>
      <c r="J536" s="1"/>
      <c r="K536" s="104"/>
      <c r="L536" s="1"/>
      <c r="M536" s="1"/>
      <c r="N536" s="1"/>
      <c r="O536" s="1"/>
      <c r="P536" s="1"/>
      <c r="Q536" s="1"/>
      <c r="R536" s="1"/>
      <c r="S536" s="1"/>
      <c r="T536" s="1"/>
      <c r="U536" s="1"/>
      <c r="V536" s="1"/>
      <c r="W536" s="1"/>
      <c r="X536" s="1"/>
      <c r="Y536" s="1"/>
      <c r="Z536" s="1"/>
    </row>
    <row r="537" spans="1:26">
      <c r="A537" s="1"/>
      <c r="B537" s="1"/>
      <c r="C537" s="139"/>
      <c r="D537" s="1"/>
      <c r="E537" s="1"/>
      <c r="F537" s="1"/>
      <c r="G537" s="1"/>
      <c r="H537" s="1"/>
      <c r="I537" s="1"/>
      <c r="J537" s="1"/>
      <c r="K537" s="104"/>
      <c r="L537" s="1"/>
      <c r="M537" s="1"/>
      <c r="N537" s="1"/>
      <c r="O537" s="1"/>
      <c r="P537" s="1"/>
      <c r="Q537" s="1"/>
      <c r="R537" s="1"/>
      <c r="S537" s="1"/>
      <c r="T537" s="1"/>
      <c r="U537" s="1"/>
      <c r="V537" s="1"/>
      <c r="W537" s="1"/>
      <c r="X537" s="1"/>
      <c r="Y537" s="1"/>
      <c r="Z537" s="1"/>
    </row>
    <row r="538" spans="1:26">
      <c r="A538" s="1"/>
      <c r="B538" s="1"/>
      <c r="C538" s="139"/>
      <c r="D538" s="1"/>
      <c r="E538" s="1"/>
      <c r="F538" s="1"/>
      <c r="G538" s="1"/>
      <c r="H538" s="1"/>
      <c r="I538" s="1"/>
      <c r="J538" s="1"/>
      <c r="K538" s="104"/>
      <c r="L538" s="1"/>
      <c r="M538" s="1"/>
      <c r="N538" s="1"/>
      <c r="O538" s="1"/>
      <c r="P538" s="1"/>
      <c r="Q538" s="1"/>
      <c r="R538" s="1"/>
      <c r="S538" s="1"/>
      <c r="T538" s="1"/>
      <c r="U538" s="1"/>
      <c r="V538" s="1"/>
      <c r="W538" s="1"/>
      <c r="X538" s="1"/>
      <c r="Y538" s="1"/>
      <c r="Z538" s="1"/>
    </row>
    <row r="539" spans="1:26">
      <c r="A539" s="1"/>
      <c r="B539" s="1"/>
      <c r="C539" s="139"/>
      <c r="D539" s="1"/>
      <c r="E539" s="1"/>
      <c r="F539" s="1"/>
      <c r="G539" s="1"/>
      <c r="H539" s="1"/>
      <c r="I539" s="1"/>
      <c r="J539" s="1"/>
      <c r="K539" s="104"/>
      <c r="L539" s="1"/>
      <c r="M539" s="1"/>
      <c r="N539" s="1"/>
      <c r="O539" s="1"/>
      <c r="P539" s="1"/>
      <c r="Q539" s="1"/>
      <c r="R539" s="1"/>
      <c r="S539" s="1"/>
      <c r="T539" s="1"/>
      <c r="U539" s="1"/>
      <c r="V539" s="1"/>
      <c r="W539" s="1"/>
      <c r="X539" s="1"/>
      <c r="Y539" s="1"/>
      <c r="Z539" s="1"/>
    </row>
    <row r="540" spans="1:26">
      <c r="A540" s="1"/>
      <c r="B540" s="1"/>
      <c r="C540" s="139"/>
      <c r="D540" s="1"/>
      <c r="E540" s="1"/>
      <c r="F540" s="1"/>
      <c r="G540" s="1"/>
      <c r="H540" s="1"/>
      <c r="I540" s="1"/>
      <c r="J540" s="1"/>
      <c r="K540" s="104"/>
      <c r="L540" s="1"/>
      <c r="M540" s="1"/>
      <c r="N540" s="1"/>
      <c r="O540" s="1"/>
      <c r="P540" s="1"/>
      <c r="Q540" s="1"/>
      <c r="R540" s="1"/>
      <c r="S540" s="1"/>
      <c r="T540" s="1"/>
      <c r="U540" s="1"/>
      <c r="V540" s="1"/>
      <c r="W540" s="1"/>
      <c r="X540" s="1"/>
      <c r="Y540" s="1"/>
      <c r="Z540" s="1"/>
    </row>
    <row r="541" spans="1:26">
      <c r="A541" s="1"/>
      <c r="B541" s="1"/>
      <c r="C541" s="139"/>
      <c r="D541" s="1"/>
      <c r="E541" s="1"/>
      <c r="F541" s="1"/>
      <c r="G541" s="1"/>
      <c r="H541" s="1"/>
      <c r="I541" s="1"/>
      <c r="J541" s="1"/>
      <c r="K541" s="104"/>
      <c r="L541" s="1"/>
      <c r="M541" s="1"/>
      <c r="N541" s="1"/>
      <c r="O541" s="1"/>
      <c r="P541" s="1"/>
      <c r="Q541" s="1"/>
      <c r="R541" s="1"/>
      <c r="S541" s="1"/>
      <c r="T541" s="1"/>
      <c r="U541" s="1"/>
      <c r="V541" s="1"/>
      <c r="W541" s="1"/>
      <c r="X541" s="1"/>
      <c r="Y541" s="1"/>
      <c r="Z541" s="1"/>
    </row>
    <row r="542" spans="1:26">
      <c r="A542" s="1"/>
      <c r="B542" s="1"/>
      <c r="C542" s="139"/>
      <c r="D542" s="1"/>
      <c r="E542" s="1"/>
      <c r="F542" s="1"/>
      <c r="G542" s="1"/>
      <c r="H542" s="1"/>
      <c r="I542" s="1"/>
      <c r="J542" s="1"/>
      <c r="K542" s="104"/>
      <c r="L542" s="1"/>
      <c r="M542" s="1"/>
      <c r="N542" s="1"/>
      <c r="O542" s="1"/>
      <c r="P542" s="1"/>
      <c r="Q542" s="1"/>
      <c r="R542" s="1"/>
      <c r="S542" s="1"/>
      <c r="T542" s="1"/>
      <c r="U542" s="1"/>
      <c r="V542" s="1"/>
      <c r="W542" s="1"/>
      <c r="X542" s="1"/>
      <c r="Y542" s="1"/>
      <c r="Z542" s="1"/>
    </row>
    <row r="543" spans="1:26">
      <c r="A543" s="1"/>
      <c r="B543" s="1"/>
      <c r="C543" s="139"/>
      <c r="D543" s="1"/>
      <c r="E543" s="1"/>
      <c r="F543" s="1"/>
      <c r="G543" s="1"/>
      <c r="H543" s="1"/>
      <c r="I543" s="1"/>
      <c r="J543" s="1"/>
      <c r="K543" s="104"/>
      <c r="L543" s="1"/>
      <c r="M543" s="1"/>
      <c r="N543" s="1"/>
      <c r="O543" s="1"/>
      <c r="P543" s="1"/>
      <c r="Q543" s="1"/>
      <c r="R543" s="1"/>
      <c r="S543" s="1"/>
      <c r="T543" s="1"/>
      <c r="U543" s="1"/>
      <c r="V543" s="1"/>
      <c r="W543" s="1"/>
      <c r="X543" s="1"/>
      <c r="Y543" s="1"/>
      <c r="Z543" s="1"/>
    </row>
    <row r="544" spans="1:26">
      <c r="A544" s="1"/>
      <c r="B544" s="1"/>
      <c r="C544" s="139"/>
      <c r="D544" s="1"/>
      <c r="E544" s="1"/>
      <c r="F544" s="1"/>
      <c r="G544" s="1"/>
      <c r="H544" s="1"/>
      <c r="I544" s="1"/>
      <c r="J544" s="1"/>
      <c r="K544" s="104"/>
      <c r="L544" s="1"/>
      <c r="M544" s="1"/>
      <c r="N544" s="1"/>
      <c r="O544" s="1"/>
      <c r="P544" s="1"/>
      <c r="Q544" s="1"/>
      <c r="R544" s="1"/>
      <c r="S544" s="1"/>
      <c r="T544" s="1"/>
      <c r="U544" s="1"/>
      <c r="V544" s="1"/>
      <c r="W544" s="1"/>
      <c r="X544" s="1"/>
      <c r="Y544" s="1"/>
      <c r="Z544" s="1"/>
    </row>
    <row r="545" spans="1:26">
      <c r="A545" s="1"/>
      <c r="B545" s="1"/>
      <c r="C545" s="139"/>
      <c r="D545" s="1"/>
      <c r="E545" s="1"/>
      <c r="F545" s="1"/>
      <c r="G545" s="1"/>
      <c r="H545" s="1"/>
      <c r="I545" s="1"/>
      <c r="J545" s="1"/>
      <c r="K545" s="104"/>
      <c r="L545" s="1"/>
      <c r="M545" s="1"/>
      <c r="N545" s="1"/>
      <c r="O545" s="1"/>
      <c r="P545" s="1"/>
      <c r="Q545" s="1"/>
      <c r="R545" s="1"/>
      <c r="S545" s="1"/>
      <c r="T545" s="1"/>
      <c r="U545" s="1"/>
      <c r="V545" s="1"/>
      <c r="W545" s="1"/>
      <c r="X545" s="1"/>
      <c r="Y545" s="1"/>
      <c r="Z545" s="1"/>
    </row>
    <row r="546" spans="1:26">
      <c r="A546" s="1"/>
      <c r="B546" s="1"/>
      <c r="C546" s="139"/>
      <c r="D546" s="1"/>
      <c r="E546" s="1"/>
      <c r="F546" s="1"/>
      <c r="G546" s="1"/>
      <c r="H546" s="1"/>
      <c r="I546" s="1"/>
      <c r="J546" s="1"/>
      <c r="K546" s="104"/>
      <c r="L546" s="1"/>
      <c r="M546" s="1"/>
      <c r="N546" s="1"/>
      <c r="O546" s="1"/>
      <c r="P546" s="1"/>
      <c r="Q546" s="1"/>
      <c r="R546" s="1"/>
      <c r="S546" s="1"/>
      <c r="T546" s="1"/>
      <c r="U546" s="1"/>
      <c r="V546" s="1"/>
      <c r="W546" s="1"/>
      <c r="X546" s="1"/>
      <c r="Y546" s="1"/>
      <c r="Z546" s="1"/>
    </row>
    <row r="547" spans="1:26">
      <c r="A547" s="1"/>
      <c r="B547" s="1"/>
      <c r="C547" s="139"/>
      <c r="D547" s="1"/>
      <c r="E547" s="1"/>
      <c r="F547" s="1"/>
      <c r="G547" s="1"/>
      <c r="H547" s="1"/>
      <c r="I547" s="1"/>
      <c r="J547" s="1"/>
      <c r="K547" s="104"/>
      <c r="L547" s="1"/>
      <c r="M547" s="1"/>
      <c r="N547" s="1"/>
      <c r="O547" s="1"/>
      <c r="P547" s="1"/>
      <c r="Q547" s="1"/>
      <c r="R547" s="1"/>
      <c r="S547" s="1"/>
      <c r="T547" s="1"/>
      <c r="U547" s="1"/>
      <c r="V547" s="1"/>
      <c r="W547" s="1"/>
      <c r="X547" s="1"/>
      <c r="Y547" s="1"/>
      <c r="Z547" s="1"/>
    </row>
    <row r="548" spans="1:26">
      <c r="A548" s="1"/>
      <c r="B548" s="1"/>
      <c r="C548" s="139"/>
      <c r="D548" s="1"/>
      <c r="E548" s="1"/>
      <c r="F548" s="1"/>
      <c r="G548" s="1"/>
      <c r="H548" s="1"/>
      <c r="I548" s="1"/>
      <c r="J548" s="1"/>
      <c r="K548" s="104"/>
      <c r="L548" s="1"/>
      <c r="M548" s="1"/>
      <c r="N548" s="1"/>
      <c r="O548" s="1"/>
      <c r="P548" s="1"/>
      <c r="Q548" s="1"/>
      <c r="R548" s="1"/>
      <c r="S548" s="1"/>
      <c r="T548" s="1"/>
      <c r="U548" s="1"/>
      <c r="V548" s="1"/>
      <c r="W548" s="1"/>
      <c r="X548" s="1"/>
      <c r="Y548" s="1"/>
      <c r="Z548" s="1"/>
    </row>
    <row r="549" spans="1:26">
      <c r="A549" s="1"/>
      <c r="B549" s="1"/>
      <c r="C549" s="139"/>
      <c r="D549" s="1"/>
      <c r="E549" s="1"/>
      <c r="F549" s="1"/>
      <c r="G549" s="1"/>
      <c r="H549" s="1"/>
      <c r="I549" s="1"/>
      <c r="J549" s="1"/>
      <c r="K549" s="104"/>
      <c r="L549" s="1"/>
      <c r="M549" s="1"/>
      <c r="N549" s="1"/>
      <c r="O549" s="1"/>
      <c r="P549" s="1"/>
      <c r="Q549" s="1"/>
      <c r="R549" s="1"/>
      <c r="S549" s="1"/>
      <c r="T549" s="1"/>
      <c r="U549" s="1"/>
      <c r="V549" s="1"/>
      <c r="W549" s="1"/>
      <c r="X549" s="1"/>
      <c r="Y549" s="1"/>
      <c r="Z549" s="1"/>
    </row>
    <row r="550" spans="1:26">
      <c r="A550" s="1"/>
      <c r="B550" s="1"/>
      <c r="C550" s="139"/>
      <c r="D550" s="1"/>
      <c r="E550" s="1"/>
      <c r="F550" s="1"/>
      <c r="G550" s="1"/>
      <c r="H550" s="1"/>
      <c r="I550" s="1"/>
      <c r="J550" s="1"/>
      <c r="K550" s="104"/>
      <c r="L550" s="1"/>
      <c r="M550" s="1"/>
      <c r="N550" s="1"/>
      <c r="O550" s="1"/>
      <c r="P550" s="1"/>
      <c r="Q550" s="1"/>
      <c r="R550" s="1"/>
      <c r="S550" s="1"/>
      <c r="T550" s="1"/>
      <c r="U550" s="1"/>
      <c r="V550" s="1"/>
      <c r="W550" s="1"/>
      <c r="X550" s="1"/>
      <c r="Y550" s="1"/>
      <c r="Z550" s="1"/>
    </row>
    <row r="551" spans="1:26">
      <c r="A551" s="1"/>
      <c r="B551" s="1"/>
      <c r="C551" s="139"/>
      <c r="D551" s="1"/>
      <c r="E551" s="1"/>
      <c r="F551" s="1"/>
      <c r="G551" s="1"/>
      <c r="H551" s="1"/>
      <c r="I551" s="1"/>
      <c r="J551" s="1"/>
      <c r="K551" s="104"/>
      <c r="L551" s="1"/>
      <c r="M551" s="1"/>
      <c r="N551" s="1"/>
      <c r="O551" s="1"/>
      <c r="P551" s="1"/>
      <c r="Q551" s="1"/>
      <c r="R551" s="1"/>
      <c r="S551" s="1"/>
      <c r="T551" s="1"/>
      <c r="U551" s="1"/>
      <c r="V551" s="1"/>
      <c r="W551" s="1"/>
      <c r="X551" s="1"/>
      <c r="Y551" s="1"/>
      <c r="Z551" s="1"/>
    </row>
    <row r="552" spans="1:26">
      <c r="A552" s="1"/>
      <c r="B552" s="1"/>
      <c r="C552" s="139"/>
      <c r="D552" s="1"/>
      <c r="E552" s="1"/>
      <c r="F552" s="1"/>
      <c r="G552" s="1"/>
      <c r="H552" s="1"/>
      <c r="I552" s="1"/>
      <c r="J552" s="1"/>
      <c r="K552" s="104"/>
      <c r="L552" s="1"/>
      <c r="M552" s="1"/>
      <c r="N552" s="1"/>
      <c r="O552" s="1"/>
      <c r="P552" s="1"/>
      <c r="Q552" s="1"/>
      <c r="R552" s="1"/>
      <c r="S552" s="1"/>
      <c r="T552" s="1"/>
      <c r="U552" s="1"/>
      <c r="V552" s="1"/>
      <c r="W552" s="1"/>
      <c r="X552" s="1"/>
      <c r="Y552" s="1"/>
      <c r="Z552" s="1"/>
    </row>
    <row r="553" spans="1:26">
      <c r="A553" s="1"/>
      <c r="B553" s="1"/>
      <c r="C553" s="139"/>
      <c r="D553" s="1"/>
      <c r="E553" s="1"/>
      <c r="F553" s="1"/>
      <c r="G553" s="1"/>
      <c r="H553" s="1"/>
      <c r="I553" s="1"/>
      <c r="J553" s="1"/>
      <c r="K553" s="104"/>
      <c r="L553" s="1"/>
      <c r="M553" s="1"/>
      <c r="N553" s="1"/>
      <c r="O553" s="1"/>
      <c r="P553" s="1"/>
      <c r="Q553" s="1"/>
      <c r="R553" s="1"/>
      <c r="S553" s="1"/>
      <c r="T553" s="1"/>
      <c r="U553" s="1"/>
      <c r="V553" s="1"/>
      <c r="W553" s="1"/>
      <c r="X553" s="1"/>
      <c r="Y553" s="1"/>
      <c r="Z553" s="1"/>
    </row>
    <row r="554" spans="1:26">
      <c r="A554" s="1"/>
      <c r="B554" s="1"/>
      <c r="C554" s="139"/>
      <c r="D554" s="1"/>
      <c r="E554" s="1"/>
      <c r="F554" s="1"/>
      <c r="G554" s="1"/>
      <c r="H554" s="1"/>
      <c r="I554" s="1"/>
      <c r="J554" s="1"/>
      <c r="K554" s="104"/>
      <c r="L554" s="1"/>
      <c r="M554" s="1"/>
      <c r="N554" s="1"/>
      <c r="O554" s="1"/>
      <c r="P554" s="1"/>
      <c r="Q554" s="1"/>
      <c r="R554" s="1"/>
      <c r="S554" s="1"/>
      <c r="T554" s="1"/>
      <c r="U554" s="1"/>
      <c r="V554" s="1"/>
      <c r="W554" s="1"/>
      <c r="X554" s="1"/>
      <c r="Y554" s="1"/>
      <c r="Z554" s="1"/>
    </row>
    <row r="555" spans="1:26">
      <c r="A555" s="1"/>
      <c r="B555" s="1"/>
      <c r="C555" s="139"/>
      <c r="D555" s="1"/>
      <c r="E555" s="1"/>
      <c r="F555" s="1"/>
      <c r="G555" s="1"/>
      <c r="H555" s="1"/>
      <c r="I555" s="1"/>
      <c r="J555" s="1"/>
      <c r="K555" s="104"/>
      <c r="L555" s="1"/>
      <c r="M555" s="1"/>
      <c r="N555" s="1"/>
      <c r="O555" s="1"/>
      <c r="P555" s="1"/>
      <c r="Q555" s="1"/>
      <c r="R555" s="1"/>
      <c r="S555" s="1"/>
      <c r="T555" s="1"/>
      <c r="U555" s="1"/>
      <c r="V555" s="1"/>
      <c r="W555" s="1"/>
      <c r="X555" s="1"/>
      <c r="Y555" s="1"/>
      <c r="Z555" s="1"/>
    </row>
    <row r="556" spans="1:26">
      <c r="A556" s="1"/>
      <c r="B556" s="1"/>
      <c r="C556" s="139"/>
      <c r="D556" s="1"/>
      <c r="E556" s="1"/>
      <c r="F556" s="1"/>
      <c r="G556" s="1"/>
      <c r="H556" s="1"/>
      <c r="I556" s="1"/>
      <c r="J556" s="1"/>
      <c r="K556" s="104"/>
      <c r="L556" s="1"/>
      <c r="M556" s="1"/>
      <c r="N556" s="1"/>
      <c r="O556" s="1"/>
      <c r="P556" s="1"/>
      <c r="Q556" s="1"/>
      <c r="R556" s="1"/>
      <c r="S556" s="1"/>
      <c r="T556" s="1"/>
      <c r="U556" s="1"/>
      <c r="V556" s="1"/>
      <c r="W556" s="1"/>
      <c r="X556" s="1"/>
      <c r="Y556" s="1"/>
      <c r="Z556" s="1"/>
    </row>
    <row r="557" spans="1:26">
      <c r="A557" s="1"/>
      <c r="B557" s="1"/>
      <c r="C557" s="139"/>
      <c r="D557" s="1"/>
      <c r="E557" s="1"/>
      <c r="F557" s="1"/>
      <c r="G557" s="1"/>
      <c r="H557" s="1"/>
      <c r="I557" s="1"/>
      <c r="J557" s="1"/>
      <c r="K557" s="104"/>
      <c r="L557" s="1"/>
      <c r="M557" s="1"/>
      <c r="N557" s="1"/>
      <c r="O557" s="1"/>
      <c r="P557" s="1"/>
      <c r="Q557" s="1"/>
      <c r="R557" s="1"/>
      <c r="S557" s="1"/>
      <c r="T557" s="1"/>
      <c r="U557" s="1"/>
      <c r="V557" s="1"/>
      <c r="W557" s="1"/>
      <c r="X557" s="1"/>
      <c r="Y557" s="1"/>
      <c r="Z557" s="1"/>
    </row>
    <row r="558" spans="1:26">
      <c r="A558" s="1"/>
      <c r="B558" s="1"/>
      <c r="C558" s="139"/>
      <c r="D558" s="1"/>
      <c r="E558" s="1"/>
      <c r="F558" s="1"/>
      <c r="G558" s="1"/>
      <c r="H558" s="1"/>
      <c r="I558" s="1"/>
      <c r="J558" s="1"/>
      <c r="K558" s="104"/>
      <c r="L558" s="1"/>
      <c r="M558" s="1"/>
      <c r="N558" s="1"/>
      <c r="O558" s="1"/>
      <c r="P558" s="1"/>
      <c r="Q558" s="1"/>
      <c r="R558" s="1"/>
      <c r="S558" s="1"/>
      <c r="T558" s="1"/>
      <c r="U558" s="1"/>
      <c r="V558" s="1"/>
      <c r="W558" s="1"/>
      <c r="X558" s="1"/>
      <c r="Y558" s="1"/>
      <c r="Z558" s="1"/>
    </row>
    <row r="559" spans="1:26">
      <c r="A559" s="1"/>
      <c r="B559" s="1"/>
      <c r="C559" s="139"/>
      <c r="D559" s="1"/>
      <c r="E559" s="1"/>
      <c r="F559" s="1"/>
      <c r="G559" s="1"/>
      <c r="H559" s="1"/>
      <c r="I559" s="1"/>
      <c r="J559" s="1"/>
      <c r="K559" s="104"/>
      <c r="L559" s="1"/>
      <c r="M559" s="1"/>
      <c r="N559" s="1"/>
      <c r="O559" s="1"/>
      <c r="P559" s="1"/>
      <c r="Q559" s="1"/>
      <c r="R559" s="1"/>
      <c r="S559" s="1"/>
      <c r="T559" s="1"/>
      <c r="U559" s="1"/>
      <c r="V559" s="1"/>
      <c r="W559" s="1"/>
      <c r="X559" s="1"/>
      <c r="Y559" s="1"/>
      <c r="Z559" s="1"/>
    </row>
    <row r="560" spans="1:26">
      <c r="A560" s="1"/>
      <c r="B560" s="1"/>
      <c r="C560" s="139"/>
      <c r="D560" s="1"/>
      <c r="E560" s="1"/>
      <c r="F560" s="1"/>
      <c r="G560" s="1"/>
      <c r="H560" s="1"/>
      <c r="I560" s="1"/>
      <c r="J560" s="1"/>
      <c r="K560" s="104"/>
      <c r="L560" s="1"/>
      <c r="M560" s="1"/>
      <c r="N560" s="1"/>
      <c r="O560" s="1"/>
      <c r="P560" s="1"/>
      <c r="Q560" s="1"/>
      <c r="R560" s="1"/>
      <c r="S560" s="1"/>
      <c r="T560" s="1"/>
      <c r="U560" s="1"/>
      <c r="V560" s="1"/>
      <c r="W560" s="1"/>
      <c r="X560" s="1"/>
      <c r="Y560" s="1"/>
      <c r="Z560" s="1"/>
    </row>
    <row r="561" spans="1:26">
      <c r="A561" s="1"/>
      <c r="B561" s="1"/>
      <c r="C561" s="139"/>
      <c r="D561" s="1"/>
      <c r="E561" s="1"/>
      <c r="F561" s="1"/>
      <c r="G561" s="1"/>
      <c r="H561" s="1"/>
      <c r="I561" s="1"/>
      <c r="J561" s="1"/>
      <c r="K561" s="104"/>
      <c r="L561" s="1"/>
      <c r="M561" s="1"/>
      <c r="N561" s="1"/>
      <c r="O561" s="1"/>
      <c r="P561" s="1"/>
      <c r="Q561" s="1"/>
      <c r="R561" s="1"/>
      <c r="S561" s="1"/>
      <c r="T561" s="1"/>
      <c r="U561" s="1"/>
      <c r="V561" s="1"/>
      <c r="W561" s="1"/>
      <c r="X561" s="1"/>
      <c r="Y561" s="1"/>
      <c r="Z561" s="1"/>
    </row>
    <row r="562" spans="1:26">
      <c r="A562" s="1"/>
      <c r="B562" s="1"/>
      <c r="C562" s="139"/>
      <c r="D562" s="1"/>
      <c r="E562" s="1"/>
      <c r="F562" s="1"/>
      <c r="G562" s="1"/>
      <c r="H562" s="1"/>
      <c r="I562" s="1"/>
      <c r="J562" s="1"/>
      <c r="K562" s="104"/>
      <c r="L562" s="1"/>
      <c r="M562" s="1"/>
      <c r="N562" s="1"/>
      <c r="O562" s="1"/>
      <c r="P562" s="1"/>
      <c r="Q562" s="1"/>
      <c r="R562" s="1"/>
      <c r="S562" s="1"/>
      <c r="T562" s="1"/>
      <c r="U562" s="1"/>
      <c r="V562" s="1"/>
      <c r="W562" s="1"/>
      <c r="X562" s="1"/>
      <c r="Y562" s="1"/>
      <c r="Z562" s="1"/>
    </row>
    <row r="563" spans="1:26">
      <c r="A563" s="1"/>
      <c r="B563" s="1"/>
      <c r="C563" s="139"/>
      <c r="D563" s="1"/>
      <c r="E563" s="1"/>
      <c r="F563" s="1"/>
      <c r="G563" s="1"/>
      <c r="H563" s="1"/>
      <c r="I563" s="1"/>
      <c r="J563" s="1"/>
      <c r="K563" s="104"/>
      <c r="L563" s="1"/>
      <c r="M563" s="1"/>
      <c r="N563" s="1"/>
      <c r="O563" s="1"/>
      <c r="P563" s="1"/>
      <c r="Q563" s="1"/>
      <c r="R563" s="1"/>
      <c r="S563" s="1"/>
      <c r="T563" s="1"/>
      <c r="U563" s="1"/>
      <c r="V563" s="1"/>
      <c r="W563" s="1"/>
      <c r="X563" s="1"/>
      <c r="Y563" s="1"/>
      <c r="Z563" s="1"/>
    </row>
    <row r="564" spans="1:26">
      <c r="A564" s="1"/>
      <c r="B564" s="1"/>
      <c r="C564" s="139"/>
      <c r="D564" s="1"/>
      <c r="E564" s="1"/>
      <c r="F564" s="1"/>
      <c r="G564" s="1"/>
      <c r="H564" s="1"/>
      <c r="I564" s="1"/>
      <c r="J564" s="1"/>
      <c r="K564" s="104"/>
      <c r="L564" s="1"/>
      <c r="M564" s="1"/>
      <c r="N564" s="1"/>
      <c r="O564" s="1"/>
      <c r="P564" s="1"/>
      <c r="Q564" s="1"/>
      <c r="R564" s="1"/>
      <c r="S564" s="1"/>
      <c r="T564" s="1"/>
      <c r="U564" s="1"/>
      <c r="V564" s="1"/>
      <c r="W564" s="1"/>
      <c r="X564" s="1"/>
      <c r="Y564" s="1"/>
      <c r="Z564" s="1"/>
    </row>
    <row r="565" spans="1:26">
      <c r="A565" s="1"/>
      <c r="B565" s="1"/>
      <c r="C565" s="139"/>
      <c r="D565" s="1"/>
      <c r="E565" s="1"/>
      <c r="F565" s="1"/>
      <c r="G565" s="1"/>
      <c r="H565" s="1"/>
      <c r="I565" s="1"/>
      <c r="J565" s="1"/>
      <c r="K565" s="104"/>
      <c r="L565" s="1"/>
      <c r="M565" s="1"/>
      <c r="N565" s="1"/>
      <c r="O565" s="1"/>
      <c r="P565" s="1"/>
      <c r="Q565" s="1"/>
      <c r="R565" s="1"/>
      <c r="S565" s="1"/>
      <c r="T565" s="1"/>
      <c r="U565" s="1"/>
      <c r="V565" s="1"/>
      <c r="W565" s="1"/>
      <c r="X565" s="1"/>
      <c r="Y565" s="1"/>
      <c r="Z565" s="1"/>
    </row>
    <row r="566" spans="1:26">
      <c r="A566" s="1"/>
      <c r="B566" s="1"/>
      <c r="C566" s="139"/>
      <c r="D566" s="1"/>
      <c r="E566" s="1"/>
      <c r="F566" s="1"/>
      <c r="G566" s="1"/>
      <c r="H566" s="1"/>
      <c r="I566" s="1"/>
      <c r="J566" s="1"/>
      <c r="K566" s="104"/>
      <c r="L566" s="1"/>
      <c r="M566" s="1"/>
      <c r="N566" s="1"/>
      <c r="O566" s="1"/>
      <c r="P566" s="1"/>
      <c r="Q566" s="1"/>
      <c r="R566" s="1"/>
      <c r="S566" s="1"/>
      <c r="T566" s="1"/>
      <c r="U566" s="1"/>
      <c r="V566" s="1"/>
      <c r="W566" s="1"/>
      <c r="X566" s="1"/>
      <c r="Y566" s="1"/>
      <c r="Z566" s="1"/>
    </row>
    <row r="567" spans="1:26">
      <c r="A567" s="1"/>
      <c r="B567" s="1"/>
      <c r="C567" s="139"/>
      <c r="D567" s="1"/>
      <c r="E567" s="1"/>
      <c r="F567" s="1"/>
      <c r="G567" s="1"/>
      <c r="H567" s="1"/>
      <c r="I567" s="1"/>
      <c r="J567" s="1"/>
      <c r="K567" s="104"/>
      <c r="L567" s="1"/>
      <c r="M567" s="1"/>
      <c r="N567" s="1"/>
      <c r="O567" s="1"/>
      <c r="P567" s="1"/>
      <c r="Q567" s="1"/>
      <c r="R567" s="1"/>
      <c r="S567" s="1"/>
      <c r="T567" s="1"/>
      <c r="U567" s="1"/>
      <c r="V567" s="1"/>
      <c r="W567" s="1"/>
      <c r="X567" s="1"/>
      <c r="Y567" s="1"/>
      <c r="Z567" s="1"/>
    </row>
    <row r="568" spans="1:26">
      <c r="A568" s="1"/>
      <c r="B568" s="1"/>
      <c r="C568" s="139"/>
      <c r="D568" s="1"/>
      <c r="E568" s="1"/>
      <c r="F568" s="1"/>
      <c r="G568" s="1"/>
      <c r="H568" s="1"/>
      <c r="I568" s="1"/>
      <c r="J568" s="1"/>
      <c r="K568" s="104"/>
      <c r="L568" s="1"/>
      <c r="M568" s="1"/>
      <c r="N568" s="1"/>
      <c r="O568" s="1"/>
      <c r="P568" s="1"/>
      <c r="Q568" s="1"/>
      <c r="R568" s="1"/>
      <c r="S568" s="1"/>
      <c r="T568" s="1"/>
      <c r="U568" s="1"/>
      <c r="V568" s="1"/>
      <c r="W568" s="1"/>
      <c r="X568" s="1"/>
      <c r="Y568" s="1"/>
      <c r="Z568" s="1"/>
    </row>
    <row r="569" spans="1:26">
      <c r="A569" s="1"/>
      <c r="B569" s="1"/>
      <c r="C569" s="139"/>
      <c r="D569" s="1"/>
      <c r="E569" s="1"/>
      <c r="F569" s="1"/>
      <c r="G569" s="1"/>
      <c r="H569" s="1"/>
      <c r="I569" s="1"/>
      <c r="J569" s="1"/>
      <c r="K569" s="104"/>
      <c r="L569" s="1"/>
      <c r="M569" s="1"/>
      <c r="N569" s="1"/>
      <c r="O569" s="1"/>
      <c r="P569" s="1"/>
      <c r="Q569" s="1"/>
      <c r="R569" s="1"/>
      <c r="S569" s="1"/>
      <c r="T569" s="1"/>
      <c r="U569" s="1"/>
      <c r="V569" s="1"/>
      <c r="W569" s="1"/>
      <c r="X569" s="1"/>
      <c r="Y569" s="1"/>
      <c r="Z569" s="1"/>
    </row>
    <row r="570" spans="1:26">
      <c r="A570" s="1"/>
      <c r="B570" s="1"/>
      <c r="C570" s="139"/>
      <c r="D570" s="1"/>
      <c r="E570" s="1"/>
      <c r="F570" s="1"/>
      <c r="G570" s="1"/>
      <c r="H570" s="1"/>
      <c r="I570" s="1"/>
      <c r="J570" s="1"/>
      <c r="K570" s="104"/>
      <c r="L570" s="1"/>
      <c r="M570" s="1"/>
      <c r="N570" s="1"/>
      <c r="O570" s="1"/>
      <c r="P570" s="1"/>
      <c r="Q570" s="1"/>
      <c r="R570" s="1"/>
      <c r="S570" s="1"/>
      <c r="T570" s="1"/>
      <c r="U570" s="1"/>
      <c r="V570" s="1"/>
      <c r="W570" s="1"/>
      <c r="X570" s="1"/>
      <c r="Y570" s="1"/>
      <c r="Z570" s="1"/>
    </row>
    <row r="571" spans="1:26">
      <c r="A571" s="1"/>
      <c r="B571" s="1"/>
      <c r="C571" s="139"/>
      <c r="D571" s="1"/>
      <c r="E571" s="1"/>
      <c r="F571" s="1"/>
      <c r="G571" s="1"/>
      <c r="H571" s="1"/>
      <c r="I571" s="1"/>
      <c r="J571" s="1"/>
      <c r="K571" s="104"/>
      <c r="L571" s="1"/>
      <c r="M571" s="1"/>
      <c r="N571" s="1"/>
      <c r="O571" s="1"/>
      <c r="P571" s="1"/>
      <c r="Q571" s="1"/>
      <c r="R571" s="1"/>
      <c r="S571" s="1"/>
      <c r="T571" s="1"/>
      <c r="U571" s="1"/>
      <c r="V571" s="1"/>
      <c r="W571" s="1"/>
      <c r="X571" s="1"/>
      <c r="Y571" s="1"/>
      <c r="Z571" s="1"/>
    </row>
    <row r="572" spans="1:26">
      <c r="A572" s="1"/>
      <c r="B572" s="1"/>
      <c r="C572" s="139"/>
      <c r="D572" s="1"/>
      <c r="E572" s="1"/>
      <c r="F572" s="1"/>
      <c r="G572" s="1"/>
      <c r="H572" s="1"/>
      <c r="I572" s="1"/>
      <c r="J572" s="1"/>
      <c r="K572" s="104"/>
      <c r="L572" s="1"/>
      <c r="M572" s="1"/>
      <c r="N572" s="1"/>
      <c r="O572" s="1"/>
      <c r="P572" s="1"/>
      <c r="Q572" s="1"/>
      <c r="R572" s="1"/>
      <c r="S572" s="1"/>
      <c r="T572" s="1"/>
      <c r="U572" s="1"/>
      <c r="V572" s="1"/>
      <c r="W572" s="1"/>
      <c r="X572" s="1"/>
      <c r="Y572" s="1"/>
      <c r="Z572" s="1"/>
    </row>
    <row r="573" spans="1:26">
      <c r="A573" s="1"/>
      <c r="B573" s="1"/>
      <c r="C573" s="139"/>
      <c r="D573" s="1"/>
      <c r="E573" s="1"/>
      <c r="F573" s="1"/>
      <c r="G573" s="1"/>
      <c r="H573" s="1"/>
      <c r="I573" s="1"/>
      <c r="J573" s="1"/>
      <c r="K573" s="104"/>
      <c r="L573" s="1"/>
      <c r="M573" s="1"/>
      <c r="N573" s="1"/>
      <c r="O573" s="1"/>
      <c r="P573" s="1"/>
      <c r="Q573" s="1"/>
      <c r="R573" s="1"/>
      <c r="S573" s="1"/>
      <c r="T573" s="1"/>
      <c r="U573" s="1"/>
      <c r="V573" s="1"/>
      <c r="W573" s="1"/>
      <c r="X573" s="1"/>
      <c r="Y573" s="1"/>
      <c r="Z573" s="1"/>
    </row>
    <row r="574" spans="1:26">
      <c r="A574" s="1"/>
      <c r="B574" s="1"/>
      <c r="C574" s="139"/>
      <c r="D574" s="1"/>
      <c r="E574" s="1"/>
      <c r="F574" s="1"/>
      <c r="G574" s="1"/>
      <c r="H574" s="1"/>
      <c r="I574" s="1"/>
      <c r="J574" s="1"/>
      <c r="K574" s="104"/>
      <c r="L574" s="1"/>
      <c r="M574" s="1"/>
      <c r="N574" s="1"/>
      <c r="O574" s="1"/>
      <c r="P574" s="1"/>
      <c r="Q574" s="1"/>
      <c r="R574" s="1"/>
      <c r="S574" s="1"/>
      <c r="T574" s="1"/>
      <c r="U574" s="1"/>
      <c r="V574" s="1"/>
      <c r="W574" s="1"/>
      <c r="X574" s="1"/>
      <c r="Y574" s="1"/>
      <c r="Z574" s="1"/>
    </row>
    <row r="575" spans="1:26">
      <c r="A575" s="1"/>
      <c r="B575" s="1"/>
      <c r="C575" s="139"/>
      <c r="D575" s="1"/>
      <c r="E575" s="1"/>
      <c r="F575" s="1"/>
      <c r="G575" s="1"/>
      <c r="H575" s="1"/>
      <c r="I575" s="1"/>
      <c r="J575" s="1"/>
      <c r="K575" s="104"/>
      <c r="L575" s="1"/>
      <c r="M575" s="1"/>
      <c r="N575" s="1"/>
      <c r="O575" s="1"/>
      <c r="P575" s="1"/>
      <c r="Q575" s="1"/>
      <c r="R575" s="1"/>
      <c r="S575" s="1"/>
      <c r="T575" s="1"/>
      <c r="U575" s="1"/>
      <c r="V575" s="1"/>
      <c r="W575" s="1"/>
      <c r="X575" s="1"/>
      <c r="Y575" s="1"/>
      <c r="Z575" s="1"/>
    </row>
    <row r="576" spans="1:26">
      <c r="A576" s="1"/>
      <c r="B576" s="1"/>
      <c r="C576" s="139"/>
      <c r="D576" s="1"/>
      <c r="E576" s="1"/>
      <c r="F576" s="1"/>
      <c r="G576" s="1"/>
      <c r="H576" s="1"/>
      <c r="I576" s="1"/>
      <c r="J576" s="1"/>
      <c r="K576" s="104"/>
      <c r="L576" s="1"/>
      <c r="M576" s="1"/>
      <c r="N576" s="1"/>
      <c r="O576" s="1"/>
      <c r="P576" s="1"/>
      <c r="Q576" s="1"/>
      <c r="R576" s="1"/>
      <c r="S576" s="1"/>
      <c r="T576" s="1"/>
      <c r="U576" s="1"/>
      <c r="V576" s="1"/>
      <c r="W576" s="1"/>
      <c r="X576" s="1"/>
      <c r="Y576" s="1"/>
      <c r="Z576" s="1"/>
    </row>
    <row r="577" spans="1:26">
      <c r="A577" s="1"/>
      <c r="B577" s="1"/>
      <c r="C577" s="139"/>
      <c r="D577" s="1"/>
      <c r="E577" s="1"/>
      <c r="F577" s="1"/>
      <c r="G577" s="1"/>
      <c r="H577" s="1"/>
      <c r="I577" s="1"/>
      <c r="J577" s="1"/>
      <c r="K577" s="104"/>
      <c r="L577" s="1"/>
      <c r="M577" s="1"/>
      <c r="N577" s="1"/>
      <c r="O577" s="1"/>
      <c r="P577" s="1"/>
      <c r="Q577" s="1"/>
      <c r="R577" s="1"/>
      <c r="S577" s="1"/>
      <c r="T577" s="1"/>
      <c r="U577" s="1"/>
      <c r="V577" s="1"/>
      <c r="W577" s="1"/>
      <c r="X577" s="1"/>
      <c r="Y577" s="1"/>
      <c r="Z577" s="1"/>
    </row>
    <row r="578" spans="1:26">
      <c r="A578" s="1"/>
      <c r="B578" s="1"/>
      <c r="C578" s="139"/>
      <c r="D578" s="1"/>
      <c r="E578" s="1"/>
      <c r="F578" s="1"/>
      <c r="G578" s="1"/>
      <c r="H578" s="1"/>
      <c r="I578" s="1"/>
      <c r="J578" s="1"/>
      <c r="K578" s="104"/>
      <c r="L578" s="1"/>
      <c r="M578" s="1"/>
      <c r="N578" s="1"/>
      <c r="O578" s="1"/>
      <c r="P578" s="1"/>
      <c r="Q578" s="1"/>
      <c r="R578" s="1"/>
      <c r="S578" s="1"/>
      <c r="T578" s="1"/>
      <c r="U578" s="1"/>
      <c r="V578" s="1"/>
      <c r="W578" s="1"/>
      <c r="X578" s="1"/>
      <c r="Y578" s="1"/>
      <c r="Z578" s="1"/>
    </row>
    <row r="579" spans="1:26">
      <c r="A579" s="1"/>
      <c r="B579" s="1"/>
      <c r="C579" s="139"/>
      <c r="D579" s="1"/>
      <c r="E579" s="1"/>
      <c r="F579" s="1"/>
      <c r="G579" s="1"/>
      <c r="H579" s="1"/>
      <c r="I579" s="1"/>
      <c r="J579" s="1"/>
      <c r="K579" s="104"/>
      <c r="L579" s="1"/>
      <c r="M579" s="1"/>
      <c r="N579" s="1"/>
      <c r="O579" s="1"/>
      <c r="P579" s="1"/>
      <c r="Q579" s="1"/>
      <c r="R579" s="1"/>
      <c r="S579" s="1"/>
      <c r="T579" s="1"/>
      <c r="U579" s="1"/>
      <c r="V579" s="1"/>
      <c r="W579" s="1"/>
      <c r="X579" s="1"/>
      <c r="Y579" s="1"/>
      <c r="Z579" s="1"/>
    </row>
    <row r="580" spans="1:26">
      <c r="A580" s="1"/>
      <c r="B580" s="1"/>
      <c r="C580" s="139"/>
      <c r="D580" s="1"/>
      <c r="E580" s="1"/>
      <c r="F580" s="1"/>
      <c r="G580" s="1"/>
      <c r="H580" s="1"/>
      <c r="I580" s="1"/>
      <c r="J580" s="1"/>
      <c r="K580" s="104"/>
      <c r="L580" s="1"/>
      <c r="M580" s="1"/>
      <c r="N580" s="1"/>
      <c r="O580" s="1"/>
      <c r="P580" s="1"/>
      <c r="Q580" s="1"/>
      <c r="R580" s="1"/>
      <c r="S580" s="1"/>
      <c r="T580" s="1"/>
      <c r="U580" s="1"/>
      <c r="V580" s="1"/>
      <c r="W580" s="1"/>
      <c r="X580" s="1"/>
      <c r="Y580" s="1"/>
      <c r="Z580" s="1"/>
    </row>
    <row r="581" spans="1:26">
      <c r="A581" s="1"/>
      <c r="B581" s="1"/>
      <c r="C581" s="139"/>
      <c r="D581" s="1"/>
      <c r="E581" s="1"/>
      <c r="F581" s="1"/>
      <c r="G581" s="1"/>
      <c r="H581" s="1"/>
      <c r="I581" s="1"/>
      <c r="J581" s="1"/>
      <c r="K581" s="104"/>
      <c r="L581" s="1"/>
      <c r="M581" s="1"/>
      <c r="N581" s="1"/>
      <c r="O581" s="1"/>
      <c r="P581" s="1"/>
      <c r="Q581" s="1"/>
      <c r="R581" s="1"/>
      <c r="S581" s="1"/>
      <c r="T581" s="1"/>
      <c r="U581" s="1"/>
      <c r="V581" s="1"/>
      <c r="W581" s="1"/>
      <c r="X581" s="1"/>
      <c r="Y581" s="1"/>
      <c r="Z581" s="1"/>
    </row>
    <row r="582" spans="1:26">
      <c r="A582" s="1"/>
      <c r="B582" s="1"/>
      <c r="C582" s="139"/>
      <c r="D582" s="1"/>
      <c r="E582" s="1"/>
      <c r="F582" s="1"/>
      <c r="G582" s="1"/>
      <c r="H582" s="1"/>
      <c r="I582" s="1"/>
      <c r="J582" s="1"/>
      <c r="K582" s="104"/>
      <c r="L582" s="1"/>
      <c r="M582" s="1"/>
      <c r="N582" s="1"/>
      <c r="O582" s="1"/>
      <c r="P582" s="1"/>
      <c r="Q582" s="1"/>
      <c r="R582" s="1"/>
      <c r="S582" s="1"/>
      <c r="T582" s="1"/>
      <c r="U582" s="1"/>
      <c r="V582" s="1"/>
      <c r="W582" s="1"/>
      <c r="X582" s="1"/>
      <c r="Y582" s="1"/>
      <c r="Z582" s="1"/>
    </row>
    <row r="583" spans="1:26">
      <c r="A583" s="1"/>
      <c r="B583" s="1"/>
      <c r="C583" s="139"/>
      <c r="D583" s="1"/>
      <c r="E583" s="1"/>
      <c r="F583" s="1"/>
      <c r="G583" s="1"/>
      <c r="H583" s="1"/>
      <c r="I583" s="1"/>
      <c r="J583" s="1"/>
      <c r="K583" s="104"/>
      <c r="L583" s="1"/>
      <c r="M583" s="1"/>
      <c r="N583" s="1"/>
      <c r="O583" s="1"/>
      <c r="P583" s="1"/>
      <c r="Q583" s="1"/>
      <c r="R583" s="1"/>
      <c r="S583" s="1"/>
      <c r="T583" s="1"/>
      <c r="U583" s="1"/>
      <c r="V583" s="1"/>
      <c r="W583" s="1"/>
      <c r="X583" s="1"/>
      <c r="Y583" s="1"/>
      <c r="Z583" s="1"/>
    </row>
    <row r="584" spans="1:26">
      <c r="A584" s="1"/>
      <c r="B584" s="1"/>
      <c r="C584" s="139"/>
      <c r="D584" s="1"/>
      <c r="E584" s="1"/>
      <c r="F584" s="1"/>
      <c r="G584" s="1"/>
      <c r="H584" s="1"/>
      <c r="I584" s="1"/>
      <c r="J584" s="1"/>
      <c r="K584" s="104"/>
      <c r="L584" s="1"/>
      <c r="M584" s="1"/>
      <c r="N584" s="1"/>
      <c r="O584" s="1"/>
      <c r="P584" s="1"/>
      <c r="Q584" s="1"/>
      <c r="R584" s="1"/>
      <c r="S584" s="1"/>
      <c r="T584" s="1"/>
      <c r="U584" s="1"/>
      <c r="V584" s="1"/>
      <c r="W584" s="1"/>
      <c r="X584" s="1"/>
      <c r="Y584" s="1"/>
      <c r="Z584" s="1"/>
    </row>
    <row r="585" spans="1:26">
      <c r="A585" s="1"/>
      <c r="B585" s="1"/>
      <c r="C585" s="139"/>
      <c r="D585" s="1"/>
      <c r="E585" s="1"/>
      <c r="F585" s="1"/>
      <c r="G585" s="1"/>
      <c r="H585" s="1"/>
      <c r="I585" s="1"/>
      <c r="J585" s="1"/>
      <c r="K585" s="104"/>
      <c r="L585" s="1"/>
      <c r="M585" s="1"/>
      <c r="N585" s="1"/>
      <c r="O585" s="1"/>
      <c r="P585" s="1"/>
      <c r="Q585" s="1"/>
      <c r="R585" s="1"/>
      <c r="S585" s="1"/>
      <c r="T585" s="1"/>
      <c r="U585" s="1"/>
      <c r="V585" s="1"/>
      <c r="W585" s="1"/>
      <c r="X585" s="1"/>
      <c r="Y585" s="1"/>
      <c r="Z585" s="1"/>
    </row>
    <row r="586" spans="1:26">
      <c r="A586" s="1"/>
      <c r="B586" s="1"/>
      <c r="C586" s="139"/>
      <c r="D586" s="1"/>
      <c r="E586" s="1"/>
      <c r="F586" s="1"/>
      <c r="G586" s="1"/>
      <c r="H586" s="1"/>
      <c r="I586" s="1"/>
      <c r="J586" s="1"/>
      <c r="K586" s="104"/>
      <c r="L586" s="1"/>
      <c r="M586" s="1"/>
      <c r="N586" s="1"/>
      <c r="O586" s="1"/>
      <c r="P586" s="1"/>
      <c r="Q586" s="1"/>
      <c r="R586" s="1"/>
      <c r="S586" s="1"/>
      <c r="T586" s="1"/>
      <c r="U586" s="1"/>
      <c r="V586" s="1"/>
      <c r="W586" s="1"/>
      <c r="X586" s="1"/>
      <c r="Y586" s="1"/>
      <c r="Z586" s="1"/>
    </row>
    <row r="587" spans="1:26">
      <c r="A587" s="1"/>
      <c r="B587" s="1"/>
      <c r="C587" s="139"/>
      <c r="D587" s="1"/>
      <c r="E587" s="1"/>
      <c r="F587" s="1"/>
      <c r="G587" s="1"/>
      <c r="H587" s="1"/>
      <c r="I587" s="1"/>
      <c r="J587" s="1"/>
      <c r="K587" s="104"/>
      <c r="L587" s="1"/>
      <c r="M587" s="1"/>
      <c r="N587" s="1"/>
      <c r="O587" s="1"/>
      <c r="P587" s="1"/>
      <c r="Q587" s="1"/>
      <c r="R587" s="1"/>
      <c r="S587" s="1"/>
      <c r="T587" s="1"/>
      <c r="U587" s="1"/>
      <c r="V587" s="1"/>
      <c r="W587" s="1"/>
      <c r="X587" s="1"/>
      <c r="Y587" s="1"/>
      <c r="Z587" s="1"/>
    </row>
    <row r="588" spans="1:26">
      <c r="A588" s="1"/>
      <c r="B588" s="1"/>
      <c r="C588" s="139"/>
      <c r="D588" s="1"/>
      <c r="E588" s="1"/>
      <c r="F588" s="1"/>
      <c r="G588" s="1"/>
      <c r="H588" s="1"/>
      <c r="I588" s="1"/>
      <c r="J588" s="1"/>
      <c r="K588" s="104"/>
      <c r="L588" s="1"/>
      <c r="M588" s="1"/>
      <c r="N588" s="1"/>
      <c r="O588" s="1"/>
      <c r="P588" s="1"/>
      <c r="Q588" s="1"/>
      <c r="R588" s="1"/>
      <c r="S588" s="1"/>
      <c r="T588" s="1"/>
      <c r="U588" s="1"/>
      <c r="V588" s="1"/>
      <c r="W588" s="1"/>
      <c r="X588" s="1"/>
      <c r="Y588" s="1"/>
      <c r="Z588" s="1"/>
    </row>
    <row r="589" spans="1:26">
      <c r="A589" s="1"/>
      <c r="B589" s="1"/>
      <c r="C589" s="139"/>
      <c r="D589" s="1"/>
      <c r="E589" s="1"/>
      <c r="F589" s="1"/>
      <c r="G589" s="1"/>
      <c r="H589" s="1"/>
      <c r="I589" s="1"/>
      <c r="J589" s="1"/>
      <c r="K589" s="104"/>
      <c r="L589" s="1"/>
      <c r="M589" s="1"/>
      <c r="N589" s="1"/>
      <c r="O589" s="1"/>
      <c r="P589" s="1"/>
      <c r="Q589" s="1"/>
      <c r="R589" s="1"/>
      <c r="S589" s="1"/>
      <c r="T589" s="1"/>
      <c r="U589" s="1"/>
      <c r="V589" s="1"/>
      <c r="W589" s="1"/>
      <c r="X589" s="1"/>
      <c r="Y589" s="1"/>
      <c r="Z589" s="1"/>
    </row>
    <row r="590" spans="1:26">
      <c r="A590" s="1"/>
      <c r="B590" s="1"/>
      <c r="C590" s="139"/>
      <c r="D590" s="1"/>
      <c r="E590" s="1"/>
      <c r="F590" s="1"/>
      <c r="G590" s="1"/>
      <c r="H590" s="1"/>
      <c r="I590" s="1"/>
      <c r="J590" s="1"/>
      <c r="K590" s="104"/>
      <c r="L590" s="1"/>
      <c r="M590" s="1"/>
      <c r="N590" s="1"/>
      <c r="O590" s="1"/>
      <c r="P590" s="1"/>
      <c r="Q590" s="1"/>
      <c r="R590" s="1"/>
      <c r="S590" s="1"/>
      <c r="T590" s="1"/>
      <c r="U590" s="1"/>
      <c r="V590" s="1"/>
      <c r="W590" s="1"/>
      <c r="X590" s="1"/>
      <c r="Y590" s="1"/>
      <c r="Z590" s="1"/>
    </row>
    <row r="591" spans="1:26">
      <c r="A591" s="1"/>
      <c r="B591" s="1"/>
      <c r="C591" s="139"/>
      <c r="D591" s="1"/>
      <c r="E591" s="1"/>
      <c r="F591" s="1"/>
      <c r="G591" s="1"/>
      <c r="H591" s="1"/>
      <c r="I591" s="1"/>
      <c r="J591" s="1"/>
      <c r="K591" s="104"/>
      <c r="L591" s="1"/>
      <c r="M591" s="1"/>
      <c r="N591" s="1"/>
      <c r="O591" s="1"/>
      <c r="P591" s="1"/>
      <c r="Q591" s="1"/>
      <c r="R591" s="1"/>
      <c r="S591" s="1"/>
      <c r="T591" s="1"/>
      <c r="U591" s="1"/>
      <c r="V591" s="1"/>
      <c r="W591" s="1"/>
      <c r="X591" s="1"/>
      <c r="Y591" s="1"/>
      <c r="Z591" s="1"/>
    </row>
    <row r="592" spans="1:26">
      <c r="A592" s="1"/>
      <c r="B592" s="1"/>
      <c r="C592" s="139"/>
      <c r="D592" s="1"/>
      <c r="E592" s="1"/>
      <c r="F592" s="1"/>
      <c r="G592" s="1"/>
      <c r="H592" s="1"/>
      <c r="I592" s="1"/>
      <c r="J592" s="1"/>
      <c r="K592" s="104"/>
      <c r="L592" s="1"/>
      <c r="M592" s="1"/>
      <c r="N592" s="1"/>
      <c r="O592" s="1"/>
      <c r="P592" s="1"/>
      <c r="Q592" s="1"/>
      <c r="R592" s="1"/>
      <c r="S592" s="1"/>
      <c r="T592" s="1"/>
      <c r="U592" s="1"/>
      <c r="V592" s="1"/>
      <c r="W592" s="1"/>
      <c r="X592" s="1"/>
      <c r="Y592" s="1"/>
      <c r="Z592" s="1"/>
    </row>
    <row r="593" spans="1:26">
      <c r="A593" s="1"/>
      <c r="B593" s="1"/>
      <c r="C593" s="139"/>
      <c r="D593" s="1"/>
      <c r="E593" s="1"/>
      <c r="F593" s="1"/>
      <c r="G593" s="1"/>
      <c r="H593" s="1"/>
      <c r="I593" s="1"/>
      <c r="J593" s="1"/>
      <c r="K593" s="104"/>
      <c r="L593" s="1"/>
      <c r="M593" s="1"/>
      <c r="N593" s="1"/>
      <c r="O593" s="1"/>
      <c r="P593" s="1"/>
      <c r="Q593" s="1"/>
      <c r="R593" s="1"/>
      <c r="S593" s="1"/>
      <c r="T593" s="1"/>
      <c r="U593" s="1"/>
      <c r="V593" s="1"/>
      <c r="W593" s="1"/>
      <c r="X593" s="1"/>
      <c r="Y593" s="1"/>
      <c r="Z593" s="1"/>
    </row>
    <row r="594" spans="1:26">
      <c r="A594" s="1"/>
      <c r="B594" s="1"/>
      <c r="C594" s="139"/>
      <c r="D594" s="1"/>
      <c r="E594" s="1"/>
      <c r="F594" s="1"/>
      <c r="G594" s="1"/>
      <c r="H594" s="1"/>
      <c r="I594" s="1"/>
      <c r="J594" s="1"/>
      <c r="K594" s="104"/>
      <c r="L594" s="1"/>
      <c r="M594" s="1"/>
      <c r="N594" s="1"/>
      <c r="O594" s="1"/>
      <c r="P594" s="1"/>
      <c r="Q594" s="1"/>
      <c r="R594" s="1"/>
      <c r="S594" s="1"/>
      <c r="T594" s="1"/>
      <c r="U594" s="1"/>
      <c r="V594" s="1"/>
      <c r="W594" s="1"/>
      <c r="X594" s="1"/>
      <c r="Y594" s="1"/>
      <c r="Z594" s="1"/>
    </row>
    <row r="595" spans="1:26">
      <c r="A595" s="1"/>
      <c r="B595" s="1"/>
      <c r="C595" s="139"/>
      <c r="D595" s="1"/>
      <c r="E595" s="1"/>
      <c r="F595" s="1"/>
      <c r="G595" s="1"/>
      <c r="H595" s="1"/>
      <c r="I595" s="1"/>
      <c r="J595" s="1"/>
      <c r="K595" s="104"/>
      <c r="L595" s="1"/>
      <c r="M595" s="1"/>
      <c r="N595" s="1"/>
      <c r="O595" s="1"/>
      <c r="P595" s="1"/>
      <c r="Q595" s="1"/>
      <c r="R595" s="1"/>
      <c r="S595" s="1"/>
      <c r="T595" s="1"/>
      <c r="U595" s="1"/>
      <c r="V595" s="1"/>
      <c r="W595" s="1"/>
      <c r="X595" s="1"/>
      <c r="Y595" s="1"/>
      <c r="Z595" s="1"/>
    </row>
    <row r="596" spans="1:26">
      <c r="A596" s="1"/>
      <c r="B596" s="1"/>
      <c r="C596" s="139"/>
      <c r="D596" s="1"/>
      <c r="E596" s="1"/>
      <c r="F596" s="1"/>
      <c r="G596" s="1"/>
      <c r="H596" s="1"/>
      <c r="I596" s="1"/>
      <c r="J596" s="1"/>
      <c r="K596" s="104"/>
      <c r="L596" s="1"/>
      <c r="M596" s="1"/>
      <c r="N596" s="1"/>
      <c r="O596" s="1"/>
      <c r="P596" s="1"/>
      <c r="Q596" s="1"/>
      <c r="R596" s="1"/>
      <c r="S596" s="1"/>
      <c r="T596" s="1"/>
      <c r="U596" s="1"/>
      <c r="V596" s="1"/>
      <c r="W596" s="1"/>
      <c r="X596" s="1"/>
      <c r="Y596" s="1"/>
      <c r="Z596" s="1"/>
    </row>
    <row r="597" spans="1:26">
      <c r="A597" s="1"/>
      <c r="B597" s="1"/>
      <c r="C597" s="139"/>
      <c r="D597" s="1"/>
      <c r="E597" s="1"/>
      <c r="F597" s="1"/>
      <c r="G597" s="1"/>
      <c r="H597" s="1"/>
      <c r="I597" s="1"/>
      <c r="J597" s="1"/>
      <c r="K597" s="104"/>
      <c r="L597" s="1"/>
      <c r="M597" s="1"/>
      <c r="N597" s="1"/>
      <c r="O597" s="1"/>
      <c r="P597" s="1"/>
      <c r="Q597" s="1"/>
      <c r="R597" s="1"/>
      <c r="S597" s="1"/>
      <c r="T597" s="1"/>
      <c r="U597" s="1"/>
      <c r="V597" s="1"/>
      <c r="W597" s="1"/>
      <c r="X597" s="1"/>
      <c r="Y597" s="1"/>
      <c r="Z597" s="1"/>
    </row>
    <row r="598" spans="1:26">
      <c r="A598" s="1"/>
      <c r="B598" s="1"/>
      <c r="C598" s="139"/>
      <c r="D598" s="1"/>
      <c r="E598" s="1"/>
      <c r="F598" s="1"/>
      <c r="G598" s="1"/>
      <c r="H598" s="1"/>
      <c r="I598" s="1"/>
      <c r="J598" s="1"/>
      <c r="K598" s="104"/>
      <c r="L598" s="1"/>
      <c r="M598" s="1"/>
      <c r="N598" s="1"/>
      <c r="O598" s="1"/>
      <c r="P598" s="1"/>
      <c r="Q598" s="1"/>
      <c r="R598" s="1"/>
      <c r="S598" s="1"/>
      <c r="T598" s="1"/>
      <c r="U598" s="1"/>
      <c r="V598" s="1"/>
      <c r="W598" s="1"/>
      <c r="X598" s="1"/>
      <c r="Y598" s="1"/>
      <c r="Z598" s="1"/>
    </row>
    <row r="599" spans="1:26">
      <c r="A599" s="1"/>
      <c r="B599" s="1"/>
      <c r="C599" s="139"/>
      <c r="D599" s="1"/>
      <c r="E599" s="1"/>
      <c r="F599" s="1"/>
      <c r="G599" s="1"/>
      <c r="H599" s="1"/>
      <c r="I599" s="1"/>
      <c r="J599" s="1"/>
      <c r="K599" s="104"/>
      <c r="L599" s="1"/>
      <c r="M599" s="1"/>
      <c r="N599" s="1"/>
      <c r="O599" s="1"/>
      <c r="P599" s="1"/>
      <c r="Q599" s="1"/>
      <c r="R599" s="1"/>
      <c r="S599" s="1"/>
      <c r="T599" s="1"/>
      <c r="U599" s="1"/>
      <c r="V599" s="1"/>
      <c r="W599" s="1"/>
      <c r="X599" s="1"/>
      <c r="Y599" s="1"/>
      <c r="Z599" s="1"/>
    </row>
    <row r="600" spans="1:26">
      <c r="A600" s="1"/>
      <c r="B600" s="1"/>
      <c r="C600" s="139"/>
      <c r="D600" s="1"/>
      <c r="E600" s="1"/>
      <c r="F600" s="1"/>
      <c r="G600" s="1"/>
      <c r="H600" s="1"/>
      <c r="I600" s="1"/>
      <c r="J600" s="1"/>
      <c r="K600" s="104"/>
      <c r="L600" s="1"/>
      <c r="M600" s="1"/>
      <c r="N600" s="1"/>
      <c r="O600" s="1"/>
      <c r="P600" s="1"/>
      <c r="Q600" s="1"/>
      <c r="R600" s="1"/>
      <c r="S600" s="1"/>
      <c r="T600" s="1"/>
      <c r="U600" s="1"/>
      <c r="V600" s="1"/>
      <c r="W600" s="1"/>
      <c r="X600" s="1"/>
      <c r="Y600" s="1"/>
      <c r="Z600" s="1"/>
    </row>
    <row r="601" spans="1:26">
      <c r="A601" s="1"/>
      <c r="B601" s="1"/>
      <c r="C601" s="139"/>
      <c r="D601" s="1"/>
      <c r="E601" s="1"/>
      <c r="F601" s="1"/>
      <c r="G601" s="1"/>
      <c r="H601" s="1"/>
      <c r="I601" s="1"/>
      <c r="J601" s="1"/>
      <c r="K601" s="104"/>
      <c r="L601" s="1"/>
      <c r="M601" s="1"/>
      <c r="N601" s="1"/>
      <c r="O601" s="1"/>
      <c r="P601" s="1"/>
      <c r="Q601" s="1"/>
      <c r="R601" s="1"/>
      <c r="S601" s="1"/>
      <c r="T601" s="1"/>
      <c r="U601" s="1"/>
      <c r="V601" s="1"/>
      <c r="W601" s="1"/>
      <c r="X601" s="1"/>
      <c r="Y601" s="1"/>
      <c r="Z601" s="1"/>
    </row>
    <row r="602" spans="1:26">
      <c r="A602" s="1"/>
      <c r="B602" s="1"/>
      <c r="C602" s="139"/>
      <c r="D602" s="1"/>
      <c r="E602" s="1"/>
      <c r="F602" s="1"/>
      <c r="G602" s="1"/>
      <c r="H602" s="1"/>
      <c r="I602" s="1"/>
      <c r="J602" s="1"/>
      <c r="K602" s="104"/>
      <c r="L602" s="1"/>
      <c r="M602" s="1"/>
      <c r="N602" s="1"/>
      <c r="O602" s="1"/>
      <c r="P602" s="1"/>
      <c r="Q602" s="1"/>
      <c r="R602" s="1"/>
      <c r="S602" s="1"/>
      <c r="T602" s="1"/>
      <c r="U602" s="1"/>
      <c r="V602" s="1"/>
      <c r="W602" s="1"/>
      <c r="X602" s="1"/>
      <c r="Y602" s="1"/>
      <c r="Z602" s="1"/>
    </row>
    <row r="603" spans="1:26">
      <c r="A603" s="1"/>
      <c r="B603" s="1"/>
      <c r="C603" s="139"/>
      <c r="D603" s="1"/>
      <c r="E603" s="1"/>
      <c r="F603" s="1"/>
      <c r="G603" s="1"/>
      <c r="H603" s="1"/>
      <c r="I603" s="1"/>
      <c r="J603" s="1"/>
      <c r="K603" s="104"/>
      <c r="L603" s="1"/>
      <c r="M603" s="1"/>
      <c r="N603" s="1"/>
      <c r="O603" s="1"/>
      <c r="P603" s="1"/>
      <c r="Q603" s="1"/>
      <c r="R603" s="1"/>
      <c r="S603" s="1"/>
      <c r="T603" s="1"/>
      <c r="U603" s="1"/>
      <c r="V603" s="1"/>
      <c r="W603" s="1"/>
      <c r="X603" s="1"/>
      <c r="Y603" s="1"/>
      <c r="Z603" s="1"/>
    </row>
    <row r="604" spans="1:26">
      <c r="A604" s="1"/>
      <c r="B604" s="1"/>
      <c r="C604" s="139"/>
      <c r="D604" s="1"/>
      <c r="E604" s="1"/>
      <c r="F604" s="1"/>
      <c r="G604" s="1"/>
      <c r="H604" s="1"/>
      <c r="I604" s="1"/>
      <c r="J604" s="1"/>
      <c r="K604" s="104"/>
      <c r="L604" s="1"/>
      <c r="M604" s="1"/>
      <c r="N604" s="1"/>
      <c r="O604" s="1"/>
      <c r="P604" s="1"/>
      <c r="Q604" s="1"/>
      <c r="R604" s="1"/>
      <c r="S604" s="1"/>
      <c r="T604" s="1"/>
      <c r="U604" s="1"/>
      <c r="V604" s="1"/>
      <c r="W604" s="1"/>
      <c r="X604" s="1"/>
      <c r="Y604" s="1"/>
      <c r="Z604" s="1"/>
    </row>
    <row r="605" spans="1:26">
      <c r="A605" s="1"/>
      <c r="B605" s="1"/>
      <c r="C605" s="139"/>
      <c r="D605" s="1"/>
      <c r="E605" s="1"/>
      <c r="F605" s="1"/>
      <c r="G605" s="1"/>
      <c r="H605" s="1"/>
      <c r="I605" s="1"/>
      <c r="J605" s="1"/>
      <c r="K605" s="104"/>
      <c r="L605" s="1"/>
      <c r="M605" s="1"/>
      <c r="N605" s="1"/>
      <c r="O605" s="1"/>
      <c r="P605" s="1"/>
      <c r="Q605" s="1"/>
      <c r="R605" s="1"/>
      <c r="S605" s="1"/>
      <c r="T605" s="1"/>
      <c r="U605" s="1"/>
      <c r="V605" s="1"/>
      <c r="W605" s="1"/>
      <c r="X605" s="1"/>
      <c r="Y605" s="1"/>
      <c r="Z605" s="1"/>
    </row>
    <row r="606" spans="1:26">
      <c r="A606" s="1"/>
      <c r="B606" s="1"/>
      <c r="C606" s="139"/>
      <c r="D606" s="1"/>
      <c r="E606" s="1"/>
      <c r="F606" s="1"/>
      <c r="G606" s="1"/>
      <c r="H606" s="1"/>
      <c r="I606" s="1"/>
      <c r="J606" s="1"/>
      <c r="K606" s="104"/>
      <c r="L606" s="1"/>
      <c r="M606" s="1"/>
      <c r="N606" s="1"/>
      <c r="O606" s="1"/>
      <c r="P606" s="1"/>
      <c r="Q606" s="1"/>
      <c r="R606" s="1"/>
      <c r="S606" s="1"/>
      <c r="T606" s="1"/>
      <c r="U606" s="1"/>
      <c r="V606" s="1"/>
      <c r="W606" s="1"/>
      <c r="X606" s="1"/>
      <c r="Y606" s="1"/>
      <c r="Z606" s="1"/>
    </row>
    <row r="607" spans="1:26">
      <c r="A607" s="1"/>
      <c r="B607" s="1"/>
      <c r="C607" s="139"/>
      <c r="D607" s="1"/>
      <c r="E607" s="1"/>
      <c r="F607" s="1"/>
      <c r="G607" s="1"/>
      <c r="H607" s="1"/>
      <c r="I607" s="1"/>
      <c r="J607" s="1"/>
      <c r="K607" s="104"/>
      <c r="L607" s="1"/>
      <c r="M607" s="1"/>
      <c r="N607" s="1"/>
      <c r="O607" s="1"/>
      <c r="P607" s="1"/>
      <c r="Q607" s="1"/>
      <c r="R607" s="1"/>
      <c r="S607" s="1"/>
      <c r="T607" s="1"/>
      <c r="U607" s="1"/>
      <c r="V607" s="1"/>
      <c r="W607" s="1"/>
      <c r="X607" s="1"/>
      <c r="Y607" s="1"/>
      <c r="Z607" s="1"/>
    </row>
    <row r="608" spans="1:26">
      <c r="A608" s="1"/>
      <c r="B608" s="1"/>
      <c r="C608" s="139"/>
      <c r="D608" s="1"/>
      <c r="E608" s="1"/>
      <c r="F608" s="1"/>
      <c r="G608" s="1"/>
      <c r="H608" s="1"/>
      <c r="I608" s="1"/>
      <c r="J608" s="1"/>
      <c r="K608" s="104"/>
      <c r="L608" s="1"/>
      <c r="M608" s="1"/>
      <c r="N608" s="1"/>
      <c r="O608" s="1"/>
      <c r="P608" s="1"/>
      <c r="Q608" s="1"/>
      <c r="R608" s="1"/>
      <c r="S608" s="1"/>
      <c r="T608" s="1"/>
      <c r="U608" s="1"/>
      <c r="V608" s="1"/>
      <c r="W608" s="1"/>
      <c r="X608" s="1"/>
      <c r="Y608" s="1"/>
      <c r="Z608" s="1"/>
    </row>
    <row r="609" spans="1:26">
      <c r="A609" s="1"/>
      <c r="B609" s="1"/>
      <c r="C609" s="139"/>
      <c r="D609" s="1"/>
      <c r="E609" s="1"/>
      <c r="F609" s="1"/>
      <c r="G609" s="1"/>
      <c r="H609" s="1"/>
      <c r="I609" s="1"/>
      <c r="J609" s="1"/>
      <c r="K609" s="104"/>
      <c r="L609" s="1"/>
      <c r="M609" s="1"/>
      <c r="N609" s="1"/>
      <c r="O609" s="1"/>
      <c r="P609" s="1"/>
      <c r="Q609" s="1"/>
      <c r="R609" s="1"/>
      <c r="S609" s="1"/>
      <c r="T609" s="1"/>
      <c r="U609" s="1"/>
      <c r="V609" s="1"/>
      <c r="W609" s="1"/>
      <c r="X609" s="1"/>
      <c r="Y609" s="1"/>
      <c r="Z609" s="1"/>
    </row>
    <row r="610" spans="1:26">
      <c r="A610" s="1"/>
      <c r="B610" s="1"/>
      <c r="C610" s="139"/>
      <c r="D610" s="1"/>
      <c r="E610" s="1"/>
      <c r="F610" s="1"/>
      <c r="G610" s="1"/>
      <c r="H610" s="1"/>
      <c r="I610" s="1"/>
      <c r="J610" s="1"/>
      <c r="K610" s="104"/>
      <c r="L610" s="1"/>
      <c r="M610" s="1"/>
      <c r="N610" s="1"/>
      <c r="O610" s="1"/>
      <c r="P610" s="1"/>
      <c r="Q610" s="1"/>
      <c r="R610" s="1"/>
      <c r="S610" s="1"/>
      <c r="T610" s="1"/>
      <c r="U610" s="1"/>
      <c r="V610" s="1"/>
      <c r="W610" s="1"/>
      <c r="X610" s="1"/>
      <c r="Y610" s="1"/>
      <c r="Z610" s="1"/>
    </row>
    <row r="611" spans="1:26">
      <c r="A611" s="1"/>
      <c r="B611" s="1"/>
      <c r="C611" s="139"/>
      <c r="D611" s="1"/>
      <c r="E611" s="1"/>
      <c r="F611" s="1"/>
      <c r="G611" s="1"/>
      <c r="H611" s="1"/>
      <c r="I611" s="1"/>
      <c r="J611" s="1"/>
      <c r="K611" s="104"/>
      <c r="L611" s="1"/>
      <c r="M611" s="1"/>
      <c r="N611" s="1"/>
      <c r="O611" s="1"/>
      <c r="P611" s="1"/>
      <c r="Q611" s="1"/>
      <c r="R611" s="1"/>
      <c r="S611" s="1"/>
      <c r="T611" s="1"/>
      <c r="U611" s="1"/>
      <c r="V611" s="1"/>
      <c r="W611" s="1"/>
      <c r="X611" s="1"/>
      <c r="Y611" s="1"/>
      <c r="Z611" s="1"/>
    </row>
    <row r="612" spans="1:26">
      <c r="A612" s="1"/>
      <c r="B612" s="1"/>
      <c r="C612" s="139"/>
      <c r="D612" s="1"/>
      <c r="E612" s="1"/>
      <c r="F612" s="1"/>
      <c r="G612" s="1"/>
      <c r="H612" s="1"/>
      <c r="I612" s="1"/>
      <c r="J612" s="1"/>
      <c r="K612" s="104"/>
      <c r="L612" s="1"/>
      <c r="M612" s="1"/>
      <c r="N612" s="1"/>
      <c r="O612" s="1"/>
      <c r="P612" s="1"/>
      <c r="Q612" s="1"/>
      <c r="R612" s="1"/>
      <c r="S612" s="1"/>
      <c r="T612" s="1"/>
      <c r="U612" s="1"/>
      <c r="V612" s="1"/>
      <c r="W612" s="1"/>
      <c r="X612" s="1"/>
      <c r="Y612" s="1"/>
      <c r="Z612" s="1"/>
    </row>
    <row r="613" spans="1:26">
      <c r="A613" s="1"/>
      <c r="B613" s="1"/>
      <c r="C613" s="139"/>
      <c r="D613" s="1"/>
      <c r="E613" s="1"/>
      <c r="F613" s="1"/>
      <c r="G613" s="1"/>
      <c r="H613" s="1"/>
      <c r="I613" s="1"/>
      <c r="J613" s="1"/>
      <c r="K613" s="104"/>
      <c r="L613" s="1"/>
      <c r="M613" s="1"/>
      <c r="N613" s="1"/>
      <c r="O613" s="1"/>
      <c r="P613" s="1"/>
      <c r="Q613" s="1"/>
      <c r="R613" s="1"/>
      <c r="S613" s="1"/>
      <c r="T613" s="1"/>
      <c r="U613" s="1"/>
      <c r="V613" s="1"/>
      <c r="W613" s="1"/>
      <c r="X613" s="1"/>
      <c r="Y613" s="1"/>
      <c r="Z613" s="1"/>
    </row>
    <row r="614" spans="1:26">
      <c r="A614" s="1"/>
      <c r="B614" s="1"/>
      <c r="C614" s="139"/>
      <c r="D614" s="1"/>
      <c r="E614" s="1"/>
      <c r="F614" s="1"/>
      <c r="G614" s="1"/>
      <c r="H614" s="1"/>
      <c r="I614" s="1"/>
      <c r="J614" s="1"/>
      <c r="K614" s="104"/>
      <c r="L614" s="1"/>
      <c r="M614" s="1"/>
      <c r="N614" s="1"/>
      <c r="O614" s="1"/>
      <c r="P614" s="1"/>
      <c r="Q614" s="1"/>
      <c r="R614" s="1"/>
      <c r="S614" s="1"/>
      <c r="T614" s="1"/>
      <c r="U614" s="1"/>
      <c r="V614" s="1"/>
      <c r="W614" s="1"/>
      <c r="X614" s="1"/>
      <c r="Y614" s="1"/>
      <c r="Z614" s="1"/>
    </row>
    <row r="615" spans="1:26">
      <c r="A615" s="1"/>
      <c r="B615" s="1"/>
      <c r="C615" s="139"/>
      <c r="D615" s="1"/>
      <c r="E615" s="1"/>
      <c r="F615" s="1"/>
      <c r="G615" s="1"/>
      <c r="H615" s="1"/>
      <c r="I615" s="1"/>
      <c r="J615" s="1"/>
      <c r="K615" s="104"/>
      <c r="L615" s="1"/>
      <c r="M615" s="1"/>
      <c r="N615" s="1"/>
      <c r="O615" s="1"/>
      <c r="P615" s="1"/>
      <c r="Q615" s="1"/>
      <c r="R615" s="1"/>
      <c r="S615" s="1"/>
      <c r="T615" s="1"/>
      <c r="U615" s="1"/>
      <c r="V615" s="1"/>
      <c r="W615" s="1"/>
      <c r="X615" s="1"/>
      <c r="Y615" s="1"/>
      <c r="Z615" s="1"/>
    </row>
    <row r="616" spans="1:26">
      <c r="A616" s="1"/>
      <c r="B616" s="1"/>
      <c r="C616" s="139"/>
      <c r="D616" s="1"/>
      <c r="E616" s="1"/>
      <c r="F616" s="1"/>
      <c r="G616" s="1"/>
      <c r="H616" s="1"/>
      <c r="I616" s="1"/>
      <c r="J616" s="1"/>
      <c r="K616" s="104"/>
      <c r="L616" s="1"/>
      <c r="M616" s="1"/>
      <c r="N616" s="1"/>
      <c r="O616" s="1"/>
      <c r="P616" s="1"/>
      <c r="Q616" s="1"/>
      <c r="R616" s="1"/>
      <c r="S616" s="1"/>
      <c r="T616" s="1"/>
      <c r="U616" s="1"/>
      <c r="V616" s="1"/>
      <c r="W616" s="1"/>
      <c r="X616" s="1"/>
      <c r="Y616" s="1"/>
      <c r="Z616" s="1"/>
    </row>
    <row r="617" spans="1:26">
      <c r="A617" s="1"/>
      <c r="B617" s="1"/>
      <c r="C617" s="139"/>
      <c r="D617" s="1"/>
      <c r="E617" s="1"/>
      <c r="F617" s="1"/>
      <c r="G617" s="1"/>
      <c r="H617" s="1"/>
      <c r="I617" s="1"/>
      <c r="J617" s="1"/>
      <c r="K617" s="104"/>
      <c r="L617" s="1"/>
      <c r="M617" s="1"/>
      <c r="N617" s="1"/>
      <c r="O617" s="1"/>
      <c r="P617" s="1"/>
      <c r="Q617" s="1"/>
      <c r="R617" s="1"/>
      <c r="S617" s="1"/>
      <c r="T617" s="1"/>
      <c r="U617" s="1"/>
      <c r="V617" s="1"/>
      <c r="W617" s="1"/>
      <c r="X617" s="1"/>
      <c r="Y617" s="1"/>
      <c r="Z617" s="1"/>
    </row>
    <row r="618" spans="1:26">
      <c r="A618" s="1"/>
      <c r="B618" s="1"/>
      <c r="C618" s="139"/>
      <c r="D618" s="1"/>
      <c r="E618" s="1"/>
      <c r="F618" s="1"/>
      <c r="G618" s="1"/>
      <c r="H618" s="1"/>
      <c r="I618" s="1"/>
      <c r="J618" s="1"/>
      <c r="K618" s="104"/>
      <c r="L618" s="1"/>
      <c r="M618" s="1"/>
      <c r="N618" s="1"/>
      <c r="O618" s="1"/>
      <c r="P618" s="1"/>
      <c r="Q618" s="1"/>
      <c r="R618" s="1"/>
      <c r="S618" s="1"/>
      <c r="T618" s="1"/>
      <c r="U618" s="1"/>
      <c r="V618" s="1"/>
      <c r="W618" s="1"/>
      <c r="X618" s="1"/>
      <c r="Y618" s="1"/>
      <c r="Z618" s="1"/>
    </row>
    <row r="619" spans="1:26">
      <c r="A619" s="1"/>
      <c r="B619" s="1"/>
      <c r="C619" s="139"/>
      <c r="D619" s="1"/>
      <c r="E619" s="1"/>
      <c r="F619" s="1"/>
      <c r="G619" s="1"/>
      <c r="H619" s="1"/>
      <c r="I619" s="1"/>
      <c r="J619" s="1"/>
      <c r="K619" s="104"/>
      <c r="L619" s="1"/>
      <c r="M619" s="1"/>
      <c r="N619" s="1"/>
      <c r="O619" s="1"/>
      <c r="P619" s="1"/>
      <c r="Q619" s="1"/>
      <c r="R619" s="1"/>
      <c r="S619" s="1"/>
      <c r="T619" s="1"/>
      <c r="U619" s="1"/>
      <c r="V619" s="1"/>
      <c r="W619" s="1"/>
      <c r="X619" s="1"/>
      <c r="Y619" s="1"/>
      <c r="Z619" s="1"/>
    </row>
    <row r="620" spans="1:26">
      <c r="A620" s="1"/>
      <c r="B620" s="1"/>
      <c r="C620" s="139"/>
      <c r="D620" s="1"/>
      <c r="E620" s="1"/>
      <c r="F620" s="1"/>
      <c r="G620" s="1"/>
      <c r="H620" s="1"/>
      <c r="I620" s="1"/>
      <c r="J620" s="1"/>
      <c r="K620" s="104"/>
      <c r="L620" s="1"/>
      <c r="M620" s="1"/>
      <c r="N620" s="1"/>
      <c r="O620" s="1"/>
      <c r="P620" s="1"/>
      <c r="Q620" s="1"/>
      <c r="R620" s="1"/>
      <c r="S620" s="1"/>
      <c r="T620" s="1"/>
      <c r="U620" s="1"/>
      <c r="V620" s="1"/>
      <c r="W620" s="1"/>
      <c r="X620" s="1"/>
      <c r="Y620" s="1"/>
      <c r="Z620" s="1"/>
    </row>
    <row r="621" spans="1:26">
      <c r="A621" s="1"/>
      <c r="B621" s="1"/>
      <c r="C621" s="139"/>
      <c r="D621" s="1"/>
      <c r="E621" s="1"/>
      <c r="F621" s="1"/>
      <c r="G621" s="1"/>
      <c r="H621" s="1"/>
      <c r="I621" s="1"/>
      <c r="J621" s="1"/>
      <c r="K621" s="104"/>
      <c r="L621" s="1"/>
      <c r="M621" s="1"/>
      <c r="N621" s="1"/>
      <c r="O621" s="1"/>
      <c r="P621" s="1"/>
      <c r="Q621" s="1"/>
      <c r="R621" s="1"/>
      <c r="S621" s="1"/>
      <c r="T621" s="1"/>
      <c r="U621" s="1"/>
      <c r="V621" s="1"/>
      <c r="W621" s="1"/>
      <c r="X621" s="1"/>
      <c r="Y621" s="1"/>
      <c r="Z621" s="1"/>
    </row>
    <row r="622" spans="1:26">
      <c r="A622" s="1"/>
      <c r="B622" s="1"/>
      <c r="C622" s="139"/>
      <c r="D622" s="1"/>
      <c r="E622" s="1"/>
      <c r="F622" s="1"/>
      <c r="G622" s="1"/>
      <c r="H622" s="1"/>
      <c r="I622" s="1"/>
      <c r="J622" s="1"/>
      <c r="K622" s="104"/>
      <c r="L622" s="1"/>
      <c r="M622" s="1"/>
      <c r="N622" s="1"/>
      <c r="O622" s="1"/>
      <c r="P622" s="1"/>
      <c r="Q622" s="1"/>
      <c r="R622" s="1"/>
      <c r="S622" s="1"/>
      <c r="T622" s="1"/>
      <c r="U622" s="1"/>
      <c r="V622" s="1"/>
      <c r="W622" s="1"/>
      <c r="X622" s="1"/>
      <c r="Y622" s="1"/>
      <c r="Z622" s="1"/>
    </row>
    <row r="623" spans="1:26">
      <c r="A623" s="1"/>
      <c r="B623" s="1"/>
      <c r="C623" s="139"/>
      <c r="D623" s="1"/>
      <c r="E623" s="1"/>
      <c r="F623" s="1"/>
      <c r="G623" s="1"/>
      <c r="H623" s="1"/>
      <c r="I623" s="1"/>
      <c r="J623" s="1"/>
      <c r="K623" s="104"/>
      <c r="L623" s="1"/>
      <c r="M623" s="1"/>
      <c r="N623" s="1"/>
      <c r="O623" s="1"/>
      <c r="P623" s="1"/>
      <c r="Q623" s="1"/>
      <c r="R623" s="1"/>
      <c r="S623" s="1"/>
      <c r="T623" s="1"/>
      <c r="U623" s="1"/>
      <c r="V623" s="1"/>
      <c r="W623" s="1"/>
      <c r="X623" s="1"/>
      <c r="Y623" s="1"/>
      <c r="Z623" s="1"/>
    </row>
    <row r="624" spans="1:26">
      <c r="A624" s="1"/>
      <c r="B624" s="1"/>
      <c r="C624" s="139"/>
      <c r="D624" s="1"/>
      <c r="E624" s="1"/>
      <c r="F624" s="1"/>
      <c r="G624" s="1"/>
      <c r="H624" s="1"/>
      <c r="I624" s="1"/>
      <c r="J624" s="1"/>
      <c r="K624" s="104"/>
      <c r="L624" s="1"/>
      <c r="M624" s="1"/>
      <c r="N624" s="1"/>
      <c r="O624" s="1"/>
      <c r="P624" s="1"/>
      <c r="Q624" s="1"/>
      <c r="R624" s="1"/>
      <c r="S624" s="1"/>
      <c r="T624" s="1"/>
      <c r="U624" s="1"/>
      <c r="V624" s="1"/>
      <c r="W624" s="1"/>
      <c r="X624" s="1"/>
      <c r="Y624" s="1"/>
      <c r="Z624" s="1"/>
    </row>
    <row r="625" spans="1:26">
      <c r="A625" s="1"/>
      <c r="B625" s="1"/>
      <c r="C625" s="139"/>
      <c r="D625" s="1"/>
      <c r="E625" s="1"/>
      <c r="F625" s="1"/>
      <c r="G625" s="1"/>
      <c r="H625" s="1"/>
      <c r="I625" s="1"/>
      <c r="J625" s="1"/>
      <c r="K625" s="104"/>
      <c r="L625" s="1"/>
      <c r="M625" s="1"/>
      <c r="N625" s="1"/>
      <c r="O625" s="1"/>
      <c r="P625" s="1"/>
      <c r="Q625" s="1"/>
      <c r="R625" s="1"/>
      <c r="S625" s="1"/>
      <c r="T625" s="1"/>
      <c r="U625" s="1"/>
      <c r="V625" s="1"/>
      <c r="W625" s="1"/>
      <c r="X625" s="1"/>
      <c r="Y625" s="1"/>
      <c r="Z625" s="1"/>
    </row>
    <row r="626" spans="1:26">
      <c r="A626" s="1"/>
      <c r="B626" s="1"/>
      <c r="C626" s="139"/>
      <c r="D626" s="1"/>
      <c r="E626" s="1"/>
      <c r="F626" s="1"/>
      <c r="G626" s="1"/>
      <c r="H626" s="1"/>
      <c r="I626" s="1"/>
      <c r="J626" s="1"/>
      <c r="K626" s="104"/>
      <c r="L626" s="1"/>
      <c r="M626" s="1"/>
      <c r="N626" s="1"/>
      <c r="O626" s="1"/>
      <c r="P626" s="1"/>
      <c r="Q626" s="1"/>
      <c r="R626" s="1"/>
      <c r="S626" s="1"/>
      <c r="T626" s="1"/>
      <c r="U626" s="1"/>
      <c r="V626" s="1"/>
      <c r="W626" s="1"/>
      <c r="X626" s="1"/>
      <c r="Y626" s="1"/>
      <c r="Z626" s="1"/>
    </row>
    <row r="627" spans="1:26">
      <c r="A627" s="1"/>
      <c r="B627" s="1"/>
      <c r="C627" s="139"/>
      <c r="D627" s="1"/>
      <c r="E627" s="1"/>
      <c r="F627" s="1"/>
      <c r="G627" s="1"/>
      <c r="H627" s="1"/>
      <c r="I627" s="1"/>
      <c r="J627" s="1"/>
      <c r="K627" s="104"/>
      <c r="L627" s="1"/>
      <c r="M627" s="1"/>
      <c r="N627" s="1"/>
      <c r="O627" s="1"/>
      <c r="P627" s="1"/>
      <c r="Q627" s="1"/>
      <c r="R627" s="1"/>
      <c r="S627" s="1"/>
      <c r="T627" s="1"/>
      <c r="U627" s="1"/>
      <c r="V627" s="1"/>
      <c r="W627" s="1"/>
      <c r="X627" s="1"/>
      <c r="Y627" s="1"/>
      <c r="Z627" s="1"/>
    </row>
    <row r="628" spans="1:26">
      <c r="A628" s="1"/>
      <c r="B628" s="1"/>
      <c r="C628" s="139"/>
      <c r="D628" s="1"/>
      <c r="E628" s="1"/>
      <c r="F628" s="1"/>
      <c r="G628" s="1"/>
      <c r="H628" s="1"/>
      <c r="I628" s="1"/>
      <c r="J628" s="1"/>
      <c r="K628" s="104"/>
      <c r="L628" s="1"/>
      <c r="M628" s="1"/>
      <c r="N628" s="1"/>
      <c r="O628" s="1"/>
      <c r="P628" s="1"/>
      <c r="Q628" s="1"/>
      <c r="R628" s="1"/>
      <c r="S628" s="1"/>
      <c r="T628" s="1"/>
      <c r="U628" s="1"/>
      <c r="V628" s="1"/>
      <c r="W628" s="1"/>
      <c r="X628" s="1"/>
      <c r="Y628" s="1"/>
      <c r="Z628" s="1"/>
    </row>
    <row r="629" spans="1:26">
      <c r="A629" s="1"/>
      <c r="B629" s="1"/>
      <c r="C629" s="139"/>
      <c r="D629" s="1"/>
      <c r="E629" s="1"/>
      <c r="F629" s="1"/>
      <c r="G629" s="1"/>
      <c r="H629" s="1"/>
      <c r="I629" s="1"/>
      <c r="J629" s="1"/>
      <c r="K629" s="104"/>
      <c r="L629" s="1"/>
      <c r="M629" s="1"/>
      <c r="N629" s="1"/>
      <c r="O629" s="1"/>
      <c r="P629" s="1"/>
      <c r="Q629" s="1"/>
      <c r="R629" s="1"/>
      <c r="S629" s="1"/>
      <c r="T629" s="1"/>
      <c r="U629" s="1"/>
      <c r="V629" s="1"/>
      <c r="W629" s="1"/>
      <c r="X629" s="1"/>
      <c r="Y629" s="1"/>
      <c r="Z629" s="1"/>
    </row>
    <row r="630" spans="1:26">
      <c r="A630" s="1"/>
      <c r="B630" s="1"/>
      <c r="C630" s="139"/>
      <c r="D630" s="1"/>
      <c r="E630" s="1"/>
      <c r="F630" s="1"/>
      <c r="G630" s="1"/>
      <c r="H630" s="1"/>
      <c r="I630" s="1"/>
      <c r="J630" s="1"/>
      <c r="K630" s="104"/>
      <c r="L630" s="1"/>
      <c r="M630" s="1"/>
      <c r="N630" s="1"/>
      <c r="O630" s="1"/>
      <c r="P630" s="1"/>
      <c r="Q630" s="1"/>
      <c r="R630" s="1"/>
      <c r="S630" s="1"/>
      <c r="T630" s="1"/>
      <c r="U630" s="1"/>
      <c r="V630" s="1"/>
      <c r="W630" s="1"/>
      <c r="X630" s="1"/>
      <c r="Y630" s="1"/>
      <c r="Z630" s="1"/>
    </row>
    <row r="631" spans="1:26">
      <c r="A631" s="1"/>
      <c r="B631" s="1"/>
      <c r="C631" s="139"/>
      <c r="D631" s="1"/>
      <c r="E631" s="1"/>
      <c r="F631" s="1"/>
      <c r="G631" s="1"/>
      <c r="H631" s="1"/>
      <c r="I631" s="1"/>
      <c r="J631" s="1"/>
      <c r="K631" s="104"/>
      <c r="L631" s="1"/>
      <c r="M631" s="1"/>
      <c r="N631" s="1"/>
      <c r="O631" s="1"/>
      <c r="P631" s="1"/>
      <c r="Q631" s="1"/>
      <c r="R631" s="1"/>
      <c r="S631" s="1"/>
      <c r="T631" s="1"/>
      <c r="U631" s="1"/>
      <c r="V631" s="1"/>
      <c r="W631" s="1"/>
      <c r="X631" s="1"/>
      <c r="Y631" s="1"/>
      <c r="Z631" s="1"/>
    </row>
    <row r="632" spans="1:26">
      <c r="A632" s="1"/>
      <c r="B632" s="1"/>
      <c r="C632" s="139"/>
      <c r="D632" s="1"/>
      <c r="E632" s="1"/>
      <c r="F632" s="1"/>
      <c r="G632" s="1"/>
      <c r="H632" s="1"/>
      <c r="I632" s="1"/>
      <c r="J632" s="1"/>
      <c r="K632" s="104"/>
      <c r="L632" s="1"/>
      <c r="M632" s="1"/>
      <c r="N632" s="1"/>
      <c r="O632" s="1"/>
      <c r="P632" s="1"/>
      <c r="Q632" s="1"/>
      <c r="R632" s="1"/>
      <c r="S632" s="1"/>
      <c r="T632" s="1"/>
      <c r="U632" s="1"/>
      <c r="V632" s="1"/>
      <c r="W632" s="1"/>
      <c r="X632" s="1"/>
      <c r="Y632" s="1"/>
      <c r="Z632" s="1"/>
    </row>
    <row r="633" spans="1:26">
      <c r="A633" s="1"/>
      <c r="B633" s="1"/>
      <c r="C633" s="139"/>
      <c r="D633" s="1"/>
      <c r="E633" s="1"/>
      <c r="F633" s="1"/>
      <c r="G633" s="1"/>
      <c r="H633" s="1"/>
      <c r="I633" s="1"/>
      <c r="J633" s="1"/>
      <c r="K633" s="104"/>
      <c r="L633" s="1"/>
      <c r="M633" s="1"/>
      <c r="N633" s="1"/>
      <c r="O633" s="1"/>
      <c r="P633" s="1"/>
      <c r="Q633" s="1"/>
      <c r="R633" s="1"/>
      <c r="S633" s="1"/>
      <c r="T633" s="1"/>
      <c r="U633" s="1"/>
      <c r="V633" s="1"/>
      <c r="W633" s="1"/>
      <c r="X633" s="1"/>
      <c r="Y633" s="1"/>
      <c r="Z633" s="1"/>
    </row>
    <row r="634" spans="1:26">
      <c r="A634" s="1"/>
      <c r="B634" s="1"/>
      <c r="C634" s="139"/>
      <c r="D634" s="1"/>
      <c r="E634" s="1"/>
      <c r="F634" s="1"/>
      <c r="G634" s="1"/>
      <c r="H634" s="1"/>
      <c r="I634" s="1"/>
      <c r="J634" s="1"/>
      <c r="K634" s="104"/>
      <c r="L634" s="1"/>
      <c r="M634" s="1"/>
      <c r="N634" s="1"/>
      <c r="O634" s="1"/>
      <c r="P634" s="1"/>
      <c r="Q634" s="1"/>
      <c r="R634" s="1"/>
      <c r="S634" s="1"/>
      <c r="T634" s="1"/>
      <c r="U634" s="1"/>
      <c r="V634" s="1"/>
      <c r="W634" s="1"/>
      <c r="X634" s="1"/>
      <c r="Y634" s="1"/>
      <c r="Z634" s="1"/>
    </row>
    <row r="635" spans="1:26">
      <c r="A635" s="1"/>
      <c r="B635" s="1"/>
      <c r="C635" s="139"/>
      <c r="D635" s="1"/>
      <c r="E635" s="1"/>
      <c r="F635" s="1"/>
      <c r="G635" s="1"/>
      <c r="H635" s="1"/>
      <c r="I635" s="1"/>
      <c r="J635" s="1"/>
      <c r="K635" s="104"/>
      <c r="L635" s="1"/>
      <c r="M635" s="1"/>
      <c r="N635" s="1"/>
      <c r="O635" s="1"/>
      <c r="P635" s="1"/>
      <c r="Q635" s="1"/>
      <c r="R635" s="1"/>
      <c r="S635" s="1"/>
      <c r="T635" s="1"/>
      <c r="U635" s="1"/>
      <c r="V635" s="1"/>
      <c r="W635" s="1"/>
      <c r="X635" s="1"/>
      <c r="Y635" s="1"/>
      <c r="Z635" s="1"/>
    </row>
    <row r="636" spans="1:26">
      <c r="A636" s="1"/>
      <c r="B636" s="1"/>
      <c r="C636" s="139"/>
      <c r="D636" s="1"/>
      <c r="E636" s="1"/>
      <c r="F636" s="1"/>
      <c r="G636" s="1"/>
      <c r="H636" s="1"/>
      <c r="I636" s="1"/>
      <c r="J636" s="1"/>
      <c r="K636" s="104"/>
      <c r="L636" s="1"/>
      <c r="M636" s="1"/>
      <c r="N636" s="1"/>
      <c r="O636" s="1"/>
      <c r="P636" s="1"/>
      <c r="Q636" s="1"/>
      <c r="R636" s="1"/>
      <c r="S636" s="1"/>
      <c r="T636" s="1"/>
      <c r="U636" s="1"/>
      <c r="V636" s="1"/>
      <c r="W636" s="1"/>
      <c r="X636" s="1"/>
      <c r="Y636" s="1"/>
      <c r="Z636" s="1"/>
    </row>
    <row r="637" spans="1:26">
      <c r="A637" s="1"/>
      <c r="B637" s="1"/>
      <c r="C637" s="139"/>
      <c r="D637" s="1"/>
      <c r="E637" s="1"/>
      <c r="F637" s="1"/>
      <c r="G637" s="1"/>
      <c r="H637" s="1"/>
      <c r="I637" s="1"/>
      <c r="J637" s="1"/>
      <c r="K637" s="104"/>
      <c r="L637" s="1"/>
      <c r="M637" s="1"/>
      <c r="N637" s="1"/>
      <c r="O637" s="1"/>
      <c r="P637" s="1"/>
      <c r="Q637" s="1"/>
      <c r="R637" s="1"/>
      <c r="S637" s="1"/>
      <c r="T637" s="1"/>
      <c r="U637" s="1"/>
      <c r="V637" s="1"/>
      <c r="W637" s="1"/>
      <c r="X637" s="1"/>
      <c r="Y637" s="1"/>
      <c r="Z637" s="1"/>
    </row>
    <row r="638" spans="1:26">
      <c r="A638" s="1"/>
      <c r="B638" s="1"/>
      <c r="C638" s="139"/>
      <c r="D638" s="1"/>
      <c r="E638" s="1"/>
      <c r="F638" s="1"/>
      <c r="G638" s="1"/>
      <c r="H638" s="1"/>
      <c r="I638" s="1"/>
      <c r="J638" s="1"/>
      <c r="K638" s="104"/>
      <c r="L638" s="1"/>
      <c r="M638" s="1"/>
      <c r="N638" s="1"/>
      <c r="O638" s="1"/>
      <c r="P638" s="1"/>
      <c r="Q638" s="1"/>
      <c r="R638" s="1"/>
      <c r="S638" s="1"/>
      <c r="T638" s="1"/>
      <c r="U638" s="1"/>
      <c r="V638" s="1"/>
      <c r="W638" s="1"/>
      <c r="X638" s="1"/>
      <c r="Y638" s="1"/>
      <c r="Z638" s="1"/>
    </row>
    <row r="639" spans="1:26">
      <c r="A639" s="1"/>
      <c r="B639" s="1"/>
      <c r="C639" s="139"/>
      <c r="D639" s="1"/>
      <c r="E639" s="1"/>
      <c r="F639" s="1"/>
      <c r="G639" s="1"/>
      <c r="H639" s="1"/>
      <c r="I639" s="1"/>
      <c r="J639" s="1"/>
      <c r="K639" s="104"/>
      <c r="L639" s="1"/>
      <c r="M639" s="1"/>
      <c r="N639" s="1"/>
      <c r="O639" s="1"/>
      <c r="P639" s="1"/>
      <c r="Q639" s="1"/>
      <c r="R639" s="1"/>
      <c r="S639" s="1"/>
      <c r="T639" s="1"/>
      <c r="U639" s="1"/>
      <c r="V639" s="1"/>
      <c r="W639" s="1"/>
      <c r="X639" s="1"/>
      <c r="Y639" s="1"/>
      <c r="Z639" s="1"/>
    </row>
    <row r="640" spans="1:26">
      <c r="A640" s="1"/>
      <c r="B640" s="1"/>
      <c r="C640" s="139"/>
      <c r="D640" s="1"/>
      <c r="E640" s="1"/>
      <c r="F640" s="1"/>
      <c r="G640" s="1"/>
      <c r="H640" s="1"/>
      <c r="I640" s="1"/>
      <c r="J640" s="1"/>
      <c r="K640" s="104"/>
      <c r="L640" s="1"/>
      <c r="M640" s="1"/>
      <c r="N640" s="1"/>
      <c r="O640" s="1"/>
      <c r="P640" s="1"/>
      <c r="Q640" s="1"/>
      <c r="R640" s="1"/>
      <c r="S640" s="1"/>
      <c r="T640" s="1"/>
      <c r="U640" s="1"/>
      <c r="V640" s="1"/>
      <c r="W640" s="1"/>
      <c r="X640" s="1"/>
      <c r="Y640" s="1"/>
      <c r="Z640" s="1"/>
    </row>
    <row r="641" spans="1:26">
      <c r="A641" s="1"/>
      <c r="B641" s="1"/>
      <c r="C641" s="139"/>
      <c r="D641" s="1"/>
      <c r="E641" s="1"/>
      <c r="F641" s="1"/>
      <c r="G641" s="1"/>
      <c r="H641" s="1"/>
      <c r="I641" s="1"/>
      <c r="J641" s="1"/>
      <c r="K641" s="104"/>
      <c r="L641" s="1"/>
      <c r="M641" s="1"/>
      <c r="N641" s="1"/>
      <c r="O641" s="1"/>
      <c r="P641" s="1"/>
      <c r="Q641" s="1"/>
      <c r="R641" s="1"/>
      <c r="S641" s="1"/>
      <c r="T641" s="1"/>
      <c r="U641" s="1"/>
      <c r="V641" s="1"/>
      <c r="W641" s="1"/>
      <c r="X641" s="1"/>
      <c r="Y641" s="1"/>
      <c r="Z641" s="1"/>
    </row>
    <row r="642" spans="1:26">
      <c r="A642" s="1"/>
      <c r="B642" s="1"/>
      <c r="C642" s="139"/>
      <c r="D642" s="1"/>
      <c r="E642" s="1"/>
      <c r="F642" s="1"/>
      <c r="G642" s="1"/>
      <c r="H642" s="1"/>
      <c r="I642" s="1"/>
      <c r="J642" s="1"/>
      <c r="K642" s="104"/>
      <c r="L642" s="1"/>
      <c r="M642" s="1"/>
      <c r="N642" s="1"/>
      <c r="O642" s="1"/>
      <c r="P642" s="1"/>
      <c r="Q642" s="1"/>
      <c r="R642" s="1"/>
      <c r="S642" s="1"/>
      <c r="T642" s="1"/>
      <c r="U642" s="1"/>
      <c r="V642" s="1"/>
      <c r="W642" s="1"/>
      <c r="X642" s="1"/>
      <c r="Y642" s="1"/>
      <c r="Z642" s="1"/>
    </row>
    <row r="643" spans="1:26">
      <c r="A643" s="1"/>
      <c r="B643" s="1"/>
      <c r="C643" s="139"/>
      <c r="D643" s="1"/>
      <c r="E643" s="1"/>
      <c r="F643" s="1"/>
      <c r="G643" s="1"/>
      <c r="H643" s="1"/>
      <c r="I643" s="1"/>
      <c r="J643" s="1"/>
      <c r="K643" s="104"/>
      <c r="L643" s="1"/>
      <c r="M643" s="1"/>
      <c r="N643" s="1"/>
      <c r="O643" s="1"/>
      <c r="P643" s="1"/>
      <c r="Q643" s="1"/>
      <c r="R643" s="1"/>
      <c r="S643" s="1"/>
      <c r="T643" s="1"/>
      <c r="U643" s="1"/>
      <c r="V643" s="1"/>
      <c r="W643" s="1"/>
      <c r="X643" s="1"/>
      <c r="Y643" s="1"/>
      <c r="Z643" s="1"/>
    </row>
    <row r="644" spans="1:26">
      <c r="A644" s="1"/>
      <c r="B644" s="1"/>
      <c r="C644" s="139"/>
      <c r="D644" s="1"/>
      <c r="E644" s="1"/>
      <c r="F644" s="1"/>
      <c r="G644" s="1"/>
      <c r="H644" s="1"/>
      <c r="I644" s="1"/>
      <c r="J644" s="1"/>
      <c r="K644" s="104"/>
      <c r="L644" s="1"/>
      <c r="M644" s="1"/>
      <c r="N644" s="1"/>
      <c r="O644" s="1"/>
      <c r="P644" s="1"/>
      <c r="Q644" s="1"/>
      <c r="R644" s="1"/>
      <c r="S644" s="1"/>
      <c r="T644" s="1"/>
      <c r="U644" s="1"/>
      <c r="V644" s="1"/>
      <c r="W644" s="1"/>
      <c r="X644" s="1"/>
      <c r="Y644" s="1"/>
      <c r="Z644" s="1"/>
    </row>
    <row r="645" spans="1:26">
      <c r="A645" s="1"/>
      <c r="B645" s="1"/>
      <c r="C645" s="139"/>
      <c r="D645" s="1"/>
      <c r="E645" s="1"/>
      <c r="F645" s="1"/>
      <c r="G645" s="1"/>
      <c r="H645" s="1"/>
      <c r="I645" s="1"/>
      <c r="J645" s="1"/>
      <c r="K645" s="104"/>
      <c r="L645" s="1"/>
      <c r="M645" s="1"/>
      <c r="N645" s="1"/>
      <c r="O645" s="1"/>
      <c r="P645" s="1"/>
      <c r="Q645" s="1"/>
      <c r="R645" s="1"/>
      <c r="S645" s="1"/>
      <c r="T645" s="1"/>
      <c r="U645" s="1"/>
      <c r="V645" s="1"/>
      <c r="W645" s="1"/>
      <c r="X645" s="1"/>
      <c r="Y645" s="1"/>
      <c r="Z645" s="1"/>
    </row>
    <row r="646" spans="1:26">
      <c r="A646" s="1"/>
      <c r="B646" s="1"/>
      <c r="C646" s="139"/>
      <c r="D646" s="1"/>
      <c r="E646" s="1"/>
      <c r="F646" s="1"/>
      <c r="G646" s="1"/>
      <c r="H646" s="1"/>
      <c r="I646" s="1"/>
      <c r="J646" s="1"/>
      <c r="K646" s="104"/>
      <c r="L646" s="1"/>
      <c r="M646" s="1"/>
      <c r="N646" s="1"/>
      <c r="O646" s="1"/>
      <c r="P646" s="1"/>
      <c r="Q646" s="1"/>
      <c r="R646" s="1"/>
      <c r="S646" s="1"/>
      <c r="T646" s="1"/>
      <c r="U646" s="1"/>
      <c r="V646" s="1"/>
      <c r="W646" s="1"/>
      <c r="X646" s="1"/>
      <c r="Y646" s="1"/>
      <c r="Z646" s="1"/>
    </row>
    <row r="647" spans="1:26">
      <c r="A647" s="1"/>
      <c r="B647" s="1"/>
      <c r="C647" s="139"/>
      <c r="D647" s="1"/>
      <c r="E647" s="1"/>
      <c r="F647" s="1"/>
      <c r="G647" s="1"/>
      <c r="H647" s="1"/>
      <c r="I647" s="1"/>
      <c r="J647" s="1"/>
      <c r="K647" s="104"/>
      <c r="L647" s="1"/>
      <c r="M647" s="1"/>
      <c r="N647" s="1"/>
      <c r="O647" s="1"/>
      <c r="P647" s="1"/>
      <c r="Q647" s="1"/>
      <c r="R647" s="1"/>
      <c r="S647" s="1"/>
      <c r="T647" s="1"/>
      <c r="U647" s="1"/>
      <c r="V647" s="1"/>
      <c r="W647" s="1"/>
      <c r="X647" s="1"/>
      <c r="Y647" s="1"/>
      <c r="Z647" s="1"/>
    </row>
    <row r="648" spans="1:26">
      <c r="A648" s="1"/>
      <c r="B648" s="1"/>
      <c r="C648" s="139"/>
      <c r="D648" s="1"/>
      <c r="E648" s="1"/>
      <c r="F648" s="1"/>
      <c r="G648" s="1"/>
      <c r="H648" s="1"/>
      <c r="I648" s="1"/>
      <c r="J648" s="1"/>
      <c r="K648" s="104"/>
      <c r="L648" s="1"/>
      <c r="M648" s="1"/>
      <c r="N648" s="1"/>
      <c r="O648" s="1"/>
      <c r="P648" s="1"/>
      <c r="Q648" s="1"/>
      <c r="R648" s="1"/>
      <c r="S648" s="1"/>
      <c r="T648" s="1"/>
      <c r="U648" s="1"/>
      <c r="V648" s="1"/>
      <c r="W648" s="1"/>
      <c r="X648" s="1"/>
      <c r="Y648" s="1"/>
      <c r="Z648" s="1"/>
    </row>
    <row r="649" spans="1:26">
      <c r="A649" s="1"/>
      <c r="B649" s="1"/>
      <c r="C649" s="139"/>
      <c r="D649" s="1"/>
      <c r="E649" s="1"/>
      <c r="F649" s="1"/>
      <c r="G649" s="1"/>
      <c r="H649" s="1"/>
      <c r="I649" s="1"/>
      <c r="J649" s="1"/>
      <c r="K649" s="104"/>
      <c r="L649" s="1"/>
      <c r="M649" s="1"/>
      <c r="N649" s="1"/>
      <c r="O649" s="1"/>
      <c r="P649" s="1"/>
      <c r="Q649" s="1"/>
      <c r="R649" s="1"/>
      <c r="S649" s="1"/>
      <c r="T649" s="1"/>
      <c r="U649" s="1"/>
      <c r="V649" s="1"/>
      <c r="W649" s="1"/>
      <c r="X649" s="1"/>
      <c r="Y649" s="1"/>
      <c r="Z649" s="1"/>
    </row>
    <row r="650" spans="1:26">
      <c r="A650" s="1"/>
      <c r="B650" s="1"/>
      <c r="C650" s="139"/>
      <c r="D650" s="1"/>
      <c r="E650" s="1"/>
      <c r="F650" s="1"/>
      <c r="G650" s="1"/>
      <c r="H650" s="1"/>
      <c r="I650" s="1"/>
      <c r="J650" s="1"/>
      <c r="K650" s="104"/>
      <c r="L650" s="1"/>
      <c r="M650" s="1"/>
      <c r="N650" s="1"/>
      <c r="O650" s="1"/>
      <c r="P650" s="1"/>
      <c r="Q650" s="1"/>
      <c r="R650" s="1"/>
      <c r="S650" s="1"/>
      <c r="T650" s="1"/>
      <c r="U650" s="1"/>
      <c r="V650" s="1"/>
      <c r="W650" s="1"/>
      <c r="X650" s="1"/>
      <c r="Y650" s="1"/>
      <c r="Z650" s="1"/>
    </row>
    <row r="651" spans="1:26">
      <c r="A651" s="1"/>
      <c r="B651" s="1"/>
      <c r="C651" s="139"/>
      <c r="D651" s="1"/>
      <c r="E651" s="1"/>
      <c r="F651" s="1"/>
      <c r="G651" s="1"/>
      <c r="H651" s="1"/>
      <c r="I651" s="1"/>
      <c r="J651" s="1"/>
      <c r="K651" s="104"/>
      <c r="L651" s="1"/>
      <c r="M651" s="1"/>
      <c r="N651" s="1"/>
      <c r="O651" s="1"/>
      <c r="P651" s="1"/>
      <c r="Q651" s="1"/>
      <c r="R651" s="1"/>
      <c r="S651" s="1"/>
      <c r="T651" s="1"/>
      <c r="U651" s="1"/>
      <c r="V651" s="1"/>
      <c r="W651" s="1"/>
      <c r="X651" s="1"/>
      <c r="Y651" s="1"/>
      <c r="Z651" s="1"/>
    </row>
    <row r="652" spans="1:26">
      <c r="A652" s="1"/>
      <c r="B652" s="1"/>
      <c r="C652" s="139"/>
      <c r="D652" s="1"/>
      <c r="E652" s="1"/>
      <c r="F652" s="1"/>
      <c r="G652" s="1"/>
      <c r="H652" s="1"/>
      <c r="I652" s="1"/>
      <c r="J652" s="1"/>
      <c r="K652" s="104"/>
      <c r="L652" s="1"/>
      <c r="M652" s="1"/>
      <c r="N652" s="1"/>
      <c r="O652" s="1"/>
      <c r="P652" s="1"/>
      <c r="Q652" s="1"/>
      <c r="R652" s="1"/>
      <c r="S652" s="1"/>
      <c r="T652" s="1"/>
      <c r="U652" s="1"/>
      <c r="V652" s="1"/>
      <c r="W652" s="1"/>
      <c r="X652" s="1"/>
      <c r="Y652" s="1"/>
      <c r="Z652" s="1"/>
    </row>
    <row r="653" spans="1:26">
      <c r="A653" s="1"/>
      <c r="B653" s="1"/>
      <c r="C653" s="139"/>
      <c r="D653" s="1"/>
      <c r="E653" s="1"/>
      <c r="F653" s="1"/>
      <c r="G653" s="1"/>
      <c r="H653" s="1"/>
      <c r="I653" s="1"/>
      <c r="J653" s="1"/>
      <c r="K653" s="104"/>
      <c r="L653" s="1"/>
      <c r="M653" s="1"/>
      <c r="N653" s="1"/>
      <c r="O653" s="1"/>
      <c r="P653" s="1"/>
      <c r="Q653" s="1"/>
      <c r="R653" s="1"/>
      <c r="S653" s="1"/>
      <c r="T653" s="1"/>
      <c r="U653" s="1"/>
      <c r="V653" s="1"/>
      <c r="W653" s="1"/>
      <c r="X653" s="1"/>
      <c r="Y653" s="1"/>
      <c r="Z653" s="1"/>
    </row>
    <row r="654" spans="1:26">
      <c r="A654" s="1"/>
      <c r="B654" s="1"/>
      <c r="C654" s="139"/>
      <c r="D654" s="1"/>
      <c r="E654" s="1"/>
      <c r="F654" s="1"/>
      <c r="G654" s="1"/>
      <c r="H654" s="1"/>
      <c r="I654" s="1"/>
      <c r="J654" s="1"/>
      <c r="K654" s="104"/>
      <c r="L654" s="1"/>
      <c r="M654" s="1"/>
      <c r="N654" s="1"/>
      <c r="O654" s="1"/>
      <c r="P654" s="1"/>
      <c r="Q654" s="1"/>
      <c r="R654" s="1"/>
      <c r="S654" s="1"/>
      <c r="T654" s="1"/>
      <c r="U654" s="1"/>
      <c r="V654" s="1"/>
      <c r="W654" s="1"/>
      <c r="X654" s="1"/>
      <c r="Y654" s="1"/>
      <c r="Z654" s="1"/>
    </row>
    <row r="655" spans="1:26">
      <c r="A655" s="1"/>
      <c r="B655" s="1"/>
      <c r="C655" s="139"/>
      <c r="D655" s="1"/>
      <c r="E655" s="1"/>
      <c r="F655" s="1"/>
      <c r="G655" s="1"/>
      <c r="H655" s="1"/>
      <c r="I655" s="1"/>
      <c r="J655" s="1"/>
      <c r="K655" s="104"/>
      <c r="L655" s="1"/>
      <c r="M655" s="1"/>
      <c r="N655" s="1"/>
      <c r="O655" s="1"/>
      <c r="P655" s="1"/>
      <c r="Q655" s="1"/>
      <c r="R655" s="1"/>
      <c r="S655" s="1"/>
      <c r="T655" s="1"/>
      <c r="U655" s="1"/>
      <c r="V655" s="1"/>
      <c r="W655" s="1"/>
      <c r="X655" s="1"/>
      <c r="Y655" s="1"/>
      <c r="Z655" s="1"/>
    </row>
    <row r="656" spans="1:26">
      <c r="A656" s="1"/>
      <c r="B656" s="1"/>
      <c r="C656" s="139"/>
      <c r="D656" s="1"/>
      <c r="E656" s="1"/>
      <c r="F656" s="1"/>
      <c r="G656" s="1"/>
      <c r="H656" s="1"/>
      <c r="I656" s="1"/>
      <c r="J656" s="1"/>
      <c r="K656" s="104"/>
      <c r="L656" s="1"/>
      <c r="M656" s="1"/>
      <c r="N656" s="1"/>
      <c r="O656" s="1"/>
      <c r="P656" s="1"/>
      <c r="Q656" s="1"/>
      <c r="R656" s="1"/>
      <c r="S656" s="1"/>
      <c r="T656" s="1"/>
      <c r="U656" s="1"/>
      <c r="V656" s="1"/>
      <c r="W656" s="1"/>
      <c r="X656" s="1"/>
      <c r="Y656" s="1"/>
      <c r="Z656" s="1"/>
    </row>
    <row r="657" spans="1:26">
      <c r="A657" s="1"/>
      <c r="B657" s="1"/>
      <c r="C657" s="139"/>
      <c r="D657" s="1"/>
      <c r="E657" s="1"/>
      <c r="F657" s="1"/>
      <c r="G657" s="1"/>
      <c r="H657" s="1"/>
      <c r="I657" s="1"/>
      <c r="J657" s="1"/>
      <c r="K657" s="104"/>
      <c r="L657" s="1"/>
      <c r="M657" s="1"/>
      <c r="N657" s="1"/>
      <c r="O657" s="1"/>
      <c r="P657" s="1"/>
      <c r="Q657" s="1"/>
      <c r="R657" s="1"/>
      <c r="S657" s="1"/>
      <c r="T657" s="1"/>
      <c r="U657" s="1"/>
      <c r="V657" s="1"/>
      <c r="W657" s="1"/>
      <c r="X657" s="1"/>
      <c r="Y657" s="1"/>
      <c r="Z657" s="1"/>
    </row>
    <row r="658" spans="1:26">
      <c r="A658" s="1"/>
      <c r="B658" s="1"/>
      <c r="C658" s="139"/>
      <c r="D658" s="1"/>
      <c r="E658" s="1"/>
      <c r="F658" s="1"/>
      <c r="G658" s="1"/>
      <c r="H658" s="1"/>
      <c r="I658" s="1"/>
      <c r="J658" s="1"/>
      <c r="K658" s="104"/>
      <c r="L658" s="1"/>
      <c r="M658" s="1"/>
      <c r="N658" s="1"/>
      <c r="O658" s="1"/>
      <c r="P658" s="1"/>
      <c r="Q658" s="1"/>
      <c r="R658" s="1"/>
      <c r="S658" s="1"/>
      <c r="T658" s="1"/>
      <c r="U658" s="1"/>
      <c r="V658" s="1"/>
      <c r="W658" s="1"/>
      <c r="X658" s="1"/>
      <c r="Y658" s="1"/>
      <c r="Z658" s="1"/>
    </row>
    <row r="659" spans="1:26">
      <c r="A659" s="1"/>
      <c r="B659" s="1"/>
      <c r="C659" s="139"/>
      <c r="D659" s="1"/>
      <c r="E659" s="1"/>
      <c r="F659" s="1"/>
      <c r="G659" s="1"/>
      <c r="H659" s="1"/>
      <c r="I659" s="1"/>
      <c r="J659" s="1"/>
      <c r="K659" s="104"/>
      <c r="L659" s="1"/>
      <c r="M659" s="1"/>
      <c r="N659" s="1"/>
      <c r="O659" s="1"/>
      <c r="P659" s="1"/>
      <c r="Q659" s="1"/>
      <c r="R659" s="1"/>
      <c r="S659" s="1"/>
      <c r="T659" s="1"/>
      <c r="U659" s="1"/>
      <c r="V659" s="1"/>
      <c r="W659" s="1"/>
      <c r="X659" s="1"/>
      <c r="Y659" s="1"/>
      <c r="Z659" s="1"/>
    </row>
    <row r="660" spans="1:26">
      <c r="A660" s="1"/>
      <c r="B660" s="1"/>
      <c r="C660" s="139"/>
      <c r="D660" s="1"/>
      <c r="E660" s="1"/>
      <c r="F660" s="1"/>
      <c r="G660" s="1"/>
      <c r="H660" s="1"/>
      <c r="I660" s="1"/>
      <c r="J660" s="1"/>
      <c r="K660" s="104"/>
      <c r="L660" s="1"/>
      <c r="M660" s="1"/>
      <c r="N660" s="1"/>
      <c r="O660" s="1"/>
      <c r="P660" s="1"/>
      <c r="Q660" s="1"/>
      <c r="R660" s="1"/>
      <c r="S660" s="1"/>
      <c r="T660" s="1"/>
      <c r="U660" s="1"/>
      <c r="V660" s="1"/>
      <c r="W660" s="1"/>
      <c r="X660" s="1"/>
      <c r="Y660" s="1"/>
      <c r="Z660" s="1"/>
    </row>
    <row r="661" spans="1:26">
      <c r="A661" s="1"/>
      <c r="B661" s="1"/>
      <c r="C661" s="139"/>
      <c r="D661" s="1"/>
      <c r="E661" s="1"/>
      <c r="F661" s="1"/>
      <c r="G661" s="1"/>
      <c r="H661" s="1"/>
      <c r="I661" s="1"/>
      <c r="J661" s="1"/>
      <c r="K661" s="104"/>
      <c r="L661" s="1"/>
      <c r="M661" s="1"/>
      <c r="N661" s="1"/>
      <c r="O661" s="1"/>
      <c r="P661" s="1"/>
      <c r="Q661" s="1"/>
      <c r="R661" s="1"/>
      <c r="S661" s="1"/>
      <c r="T661" s="1"/>
      <c r="U661" s="1"/>
      <c r="V661" s="1"/>
      <c r="W661" s="1"/>
      <c r="X661" s="1"/>
      <c r="Y661" s="1"/>
      <c r="Z661" s="1"/>
    </row>
    <row r="662" spans="1:26">
      <c r="A662" s="1"/>
      <c r="B662" s="1"/>
      <c r="C662" s="139"/>
      <c r="D662" s="1"/>
      <c r="E662" s="1"/>
      <c r="F662" s="1"/>
      <c r="G662" s="1"/>
      <c r="H662" s="1"/>
      <c r="I662" s="1"/>
      <c r="J662" s="1"/>
      <c r="K662" s="104"/>
      <c r="L662" s="1"/>
      <c r="M662" s="1"/>
      <c r="N662" s="1"/>
      <c r="O662" s="1"/>
      <c r="P662" s="1"/>
      <c r="Q662" s="1"/>
      <c r="R662" s="1"/>
      <c r="S662" s="1"/>
      <c r="T662" s="1"/>
      <c r="U662" s="1"/>
      <c r="V662" s="1"/>
      <c r="W662" s="1"/>
      <c r="X662" s="1"/>
      <c r="Y662" s="1"/>
      <c r="Z662" s="1"/>
    </row>
    <row r="663" spans="1:26">
      <c r="A663" s="1"/>
      <c r="B663" s="1"/>
      <c r="C663" s="139"/>
      <c r="D663" s="1"/>
      <c r="E663" s="1"/>
      <c r="F663" s="1"/>
      <c r="G663" s="1"/>
      <c r="H663" s="1"/>
      <c r="I663" s="1"/>
      <c r="J663" s="1"/>
      <c r="K663" s="104"/>
      <c r="L663" s="1"/>
      <c r="M663" s="1"/>
      <c r="N663" s="1"/>
      <c r="O663" s="1"/>
      <c r="P663" s="1"/>
      <c r="Q663" s="1"/>
      <c r="R663" s="1"/>
      <c r="S663" s="1"/>
      <c r="T663" s="1"/>
      <c r="U663" s="1"/>
      <c r="V663" s="1"/>
      <c r="W663" s="1"/>
      <c r="X663" s="1"/>
      <c r="Y663" s="1"/>
      <c r="Z663" s="1"/>
    </row>
    <row r="664" spans="1:26">
      <c r="A664" s="1"/>
      <c r="B664" s="1"/>
      <c r="C664" s="139"/>
      <c r="D664" s="1"/>
      <c r="E664" s="1"/>
      <c r="F664" s="1"/>
      <c r="G664" s="1"/>
      <c r="H664" s="1"/>
      <c r="I664" s="1"/>
      <c r="J664" s="1"/>
      <c r="K664" s="104"/>
      <c r="L664" s="1"/>
      <c r="M664" s="1"/>
      <c r="N664" s="1"/>
      <c r="O664" s="1"/>
      <c r="P664" s="1"/>
      <c r="Q664" s="1"/>
      <c r="R664" s="1"/>
      <c r="S664" s="1"/>
      <c r="T664" s="1"/>
      <c r="U664" s="1"/>
      <c r="V664" s="1"/>
      <c r="W664" s="1"/>
      <c r="X664" s="1"/>
      <c r="Y664" s="1"/>
      <c r="Z664" s="1"/>
    </row>
    <row r="665" spans="1:26">
      <c r="A665" s="1"/>
      <c r="B665" s="1"/>
      <c r="C665" s="139"/>
      <c r="D665" s="1"/>
      <c r="E665" s="1"/>
      <c r="F665" s="1"/>
      <c r="G665" s="1"/>
      <c r="H665" s="1"/>
      <c r="I665" s="1"/>
      <c r="J665" s="1"/>
      <c r="K665" s="104"/>
      <c r="L665" s="1"/>
      <c r="M665" s="1"/>
      <c r="N665" s="1"/>
      <c r="O665" s="1"/>
      <c r="P665" s="1"/>
      <c r="Q665" s="1"/>
      <c r="R665" s="1"/>
      <c r="S665" s="1"/>
      <c r="T665" s="1"/>
      <c r="U665" s="1"/>
      <c r="V665" s="1"/>
      <c r="W665" s="1"/>
      <c r="X665" s="1"/>
      <c r="Y665" s="1"/>
      <c r="Z665" s="1"/>
    </row>
    <row r="666" spans="1:26">
      <c r="A666" s="1"/>
      <c r="B666" s="1"/>
      <c r="C666" s="139"/>
      <c r="D666" s="1"/>
      <c r="E666" s="1"/>
      <c r="F666" s="1"/>
      <c r="G666" s="1"/>
      <c r="H666" s="1"/>
      <c r="I666" s="1"/>
      <c r="J666" s="1"/>
      <c r="K666" s="104"/>
      <c r="L666" s="1"/>
      <c r="M666" s="1"/>
      <c r="N666" s="1"/>
      <c r="O666" s="1"/>
      <c r="P666" s="1"/>
      <c r="Q666" s="1"/>
      <c r="R666" s="1"/>
      <c r="S666" s="1"/>
      <c r="T666" s="1"/>
      <c r="U666" s="1"/>
      <c r="V666" s="1"/>
      <c r="W666" s="1"/>
      <c r="X666" s="1"/>
      <c r="Y666" s="1"/>
      <c r="Z666" s="1"/>
    </row>
    <row r="667" spans="1:26">
      <c r="A667" s="1"/>
      <c r="B667" s="1"/>
      <c r="C667" s="139"/>
      <c r="D667" s="1"/>
      <c r="E667" s="1"/>
      <c r="F667" s="1"/>
      <c r="G667" s="1"/>
      <c r="H667" s="1"/>
      <c r="I667" s="1"/>
      <c r="J667" s="1"/>
      <c r="K667" s="104"/>
      <c r="L667" s="1"/>
      <c r="M667" s="1"/>
      <c r="N667" s="1"/>
      <c r="O667" s="1"/>
      <c r="P667" s="1"/>
      <c r="Q667" s="1"/>
      <c r="R667" s="1"/>
      <c r="S667" s="1"/>
      <c r="T667" s="1"/>
      <c r="U667" s="1"/>
      <c r="V667" s="1"/>
      <c r="W667" s="1"/>
      <c r="X667" s="1"/>
      <c r="Y667" s="1"/>
      <c r="Z667" s="1"/>
    </row>
    <row r="668" spans="1:26">
      <c r="A668" s="1"/>
      <c r="B668" s="1"/>
      <c r="C668" s="139"/>
      <c r="D668" s="1"/>
      <c r="E668" s="1"/>
      <c r="F668" s="1"/>
      <c r="G668" s="1"/>
      <c r="H668" s="1"/>
      <c r="I668" s="1"/>
      <c r="J668" s="1"/>
      <c r="K668" s="104"/>
      <c r="L668" s="1"/>
      <c r="M668" s="1"/>
      <c r="N668" s="1"/>
      <c r="O668" s="1"/>
      <c r="P668" s="1"/>
      <c r="Q668" s="1"/>
      <c r="R668" s="1"/>
      <c r="S668" s="1"/>
      <c r="T668" s="1"/>
      <c r="U668" s="1"/>
      <c r="V668" s="1"/>
      <c r="W668" s="1"/>
      <c r="X668" s="1"/>
      <c r="Y668" s="1"/>
      <c r="Z668" s="1"/>
    </row>
    <row r="669" spans="1:26">
      <c r="A669" s="1"/>
      <c r="B669" s="1"/>
      <c r="C669" s="139"/>
      <c r="D669" s="1"/>
      <c r="E669" s="1"/>
      <c r="F669" s="1"/>
      <c r="G669" s="1"/>
      <c r="H669" s="1"/>
      <c r="I669" s="1"/>
      <c r="J669" s="1"/>
      <c r="K669" s="104"/>
      <c r="L669" s="1"/>
      <c r="M669" s="1"/>
      <c r="N669" s="1"/>
      <c r="O669" s="1"/>
      <c r="P669" s="1"/>
      <c r="Q669" s="1"/>
      <c r="R669" s="1"/>
      <c r="S669" s="1"/>
      <c r="T669" s="1"/>
      <c r="U669" s="1"/>
      <c r="V669" s="1"/>
      <c r="W669" s="1"/>
      <c r="X669" s="1"/>
      <c r="Y669" s="1"/>
      <c r="Z669" s="1"/>
    </row>
    <row r="670" spans="1:26">
      <c r="A670" s="1"/>
      <c r="B670" s="1"/>
      <c r="C670" s="139"/>
      <c r="D670" s="1"/>
      <c r="E670" s="1"/>
      <c r="F670" s="1"/>
      <c r="G670" s="1"/>
      <c r="H670" s="1"/>
      <c r="I670" s="1"/>
      <c r="J670" s="1"/>
      <c r="K670" s="104"/>
      <c r="L670" s="1"/>
      <c r="M670" s="1"/>
      <c r="N670" s="1"/>
      <c r="O670" s="1"/>
      <c r="P670" s="1"/>
      <c r="Q670" s="1"/>
      <c r="R670" s="1"/>
      <c r="S670" s="1"/>
      <c r="T670" s="1"/>
      <c r="U670" s="1"/>
      <c r="V670" s="1"/>
      <c r="W670" s="1"/>
      <c r="X670" s="1"/>
      <c r="Y670" s="1"/>
      <c r="Z670" s="1"/>
    </row>
    <row r="671" spans="1:26">
      <c r="A671" s="1"/>
      <c r="B671" s="1"/>
      <c r="C671" s="139"/>
      <c r="D671" s="1"/>
      <c r="E671" s="1"/>
      <c r="F671" s="1"/>
      <c r="G671" s="1"/>
      <c r="H671" s="1"/>
      <c r="I671" s="1"/>
      <c r="J671" s="1"/>
      <c r="K671" s="104"/>
      <c r="L671" s="1"/>
      <c r="M671" s="1"/>
      <c r="N671" s="1"/>
      <c r="O671" s="1"/>
      <c r="P671" s="1"/>
      <c r="Q671" s="1"/>
      <c r="R671" s="1"/>
      <c r="S671" s="1"/>
      <c r="T671" s="1"/>
      <c r="U671" s="1"/>
      <c r="V671" s="1"/>
      <c r="W671" s="1"/>
      <c r="X671" s="1"/>
      <c r="Y671" s="1"/>
      <c r="Z671" s="1"/>
    </row>
    <row r="672" spans="1:26">
      <c r="A672" s="1"/>
      <c r="B672" s="1"/>
      <c r="C672" s="139"/>
      <c r="D672" s="1"/>
      <c r="E672" s="1"/>
      <c r="F672" s="1"/>
      <c r="G672" s="1"/>
      <c r="H672" s="1"/>
      <c r="I672" s="1"/>
      <c r="J672" s="1"/>
      <c r="K672" s="104"/>
      <c r="L672" s="1"/>
      <c r="M672" s="1"/>
      <c r="N672" s="1"/>
      <c r="O672" s="1"/>
      <c r="P672" s="1"/>
      <c r="Q672" s="1"/>
      <c r="R672" s="1"/>
      <c r="S672" s="1"/>
      <c r="T672" s="1"/>
      <c r="U672" s="1"/>
      <c r="V672" s="1"/>
      <c r="W672" s="1"/>
      <c r="X672" s="1"/>
      <c r="Y672" s="1"/>
      <c r="Z672" s="1"/>
    </row>
    <row r="673" spans="1:26">
      <c r="A673" s="1"/>
      <c r="B673" s="1"/>
      <c r="C673" s="139"/>
      <c r="D673" s="1"/>
      <c r="E673" s="1"/>
      <c r="F673" s="1"/>
      <c r="G673" s="1"/>
      <c r="H673" s="1"/>
      <c r="I673" s="1"/>
      <c r="J673" s="1"/>
      <c r="K673" s="104"/>
      <c r="L673" s="1"/>
      <c r="M673" s="1"/>
      <c r="N673" s="1"/>
      <c r="O673" s="1"/>
      <c r="P673" s="1"/>
      <c r="Q673" s="1"/>
      <c r="R673" s="1"/>
      <c r="S673" s="1"/>
      <c r="T673" s="1"/>
      <c r="U673" s="1"/>
      <c r="V673" s="1"/>
      <c r="W673" s="1"/>
      <c r="X673" s="1"/>
      <c r="Y673" s="1"/>
      <c r="Z673" s="1"/>
    </row>
    <row r="674" spans="1:26">
      <c r="A674" s="1"/>
      <c r="B674" s="1"/>
      <c r="C674" s="139"/>
      <c r="D674" s="1"/>
      <c r="E674" s="1"/>
      <c r="F674" s="1"/>
      <c r="G674" s="1"/>
      <c r="H674" s="1"/>
      <c r="I674" s="1"/>
      <c r="J674" s="1"/>
      <c r="K674" s="104"/>
      <c r="L674" s="1"/>
      <c r="M674" s="1"/>
      <c r="N674" s="1"/>
      <c r="O674" s="1"/>
      <c r="P674" s="1"/>
      <c r="Q674" s="1"/>
      <c r="R674" s="1"/>
      <c r="S674" s="1"/>
      <c r="T674" s="1"/>
      <c r="U674" s="1"/>
      <c r="V674" s="1"/>
      <c r="W674" s="1"/>
      <c r="X674" s="1"/>
      <c r="Y674" s="1"/>
      <c r="Z674" s="1"/>
    </row>
    <row r="675" spans="1:26">
      <c r="A675" s="1"/>
      <c r="B675" s="1"/>
      <c r="C675" s="139"/>
      <c r="D675" s="1"/>
      <c r="E675" s="1"/>
      <c r="F675" s="1"/>
      <c r="G675" s="1"/>
      <c r="H675" s="1"/>
      <c r="I675" s="1"/>
      <c r="J675" s="1"/>
      <c r="K675" s="104"/>
      <c r="L675" s="1"/>
      <c r="M675" s="1"/>
      <c r="N675" s="1"/>
      <c r="O675" s="1"/>
      <c r="P675" s="1"/>
      <c r="Q675" s="1"/>
      <c r="R675" s="1"/>
      <c r="S675" s="1"/>
      <c r="T675" s="1"/>
      <c r="U675" s="1"/>
      <c r="V675" s="1"/>
      <c r="W675" s="1"/>
      <c r="X675" s="1"/>
      <c r="Y675" s="1"/>
      <c r="Z675" s="1"/>
    </row>
    <row r="676" spans="1:26">
      <c r="A676" s="1"/>
      <c r="B676" s="1"/>
      <c r="C676" s="139"/>
      <c r="D676" s="1"/>
      <c r="E676" s="1"/>
      <c r="F676" s="1"/>
      <c r="G676" s="1"/>
      <c r="H676" s="1"/>
      <c r="I676" s="1"/>
      <c r="J676" s="1"/>
      <c r="K676" s="104"/>
      <c r="L676" s="1"/>
      <c r="M676" s="1"/>
      <c r="N676" s="1"/>
      <c r="O676" s="1"/>
      <c r="P676" s="1"/>
      <c r="Q676" s="1"/>
      <c r="R676" s="1"/>
      <c r="S676" s="1"/>
      <c r="T676" s="1"/>
      <c r="U676" s="1"/>
      <c r="V676" s="1"/>
      <c r="W676" s="1"/>
      <c r="X676" s="1"/>
      <c r="Y676" s="1"/>
      <c r="Z676" s="1"/>
    </row>
    <row r="677" spans="1:26">
      <c r="A677" s="1"/>
      <c r="B677" s="1"/>
      <c r="C677" s="139"/>
      <c r="D677" s="1"/>
      <c r="E677" s="1"/>
      <c r="F677" s="1"/>
      <c r="G677" s="1"/>
      <c r="H677" s="1"/>
      <c r="I677" s="1"/>
      <c r="J677" s="1"/>
      <c r="K677" s="104"/>
      <c r="L677" s="1"/>
      <c r="M677" s="1"/>
      <c r="N677" s="1"/>
      <c r="O677" s="1"/>
      <c r="P677" s="1"/>
      <c r="Q677" s="1"/>
      <c r="R677" s="1"/>
      <c r="S677" s="1"/>
      <c r="T677" s="1"/>
      <c r="U677" s="1"/>
      <c r="V677" s="1"/>
      <c r="W677" s="1"/>
      <c r="X677" s="1"/>
      <c r="Y677" s="1"/>
      <c r="Z677" s="1"/>
    </row>
    <row r="678" spans="1:26">
      <c r="A678" s="1"/>
      <c r="B678" s="1"/>
      <c r="C678" s="139"/>
      <c r="D678" s="1"/>
      <c r="E678" s="1"/>
      <c r="F678" s="1"/>
      <c r="G678" s="1"/>
      <c r="H678" s="1"/>
      <c r="I678" s="1"/>
      <c r="J678" s="1"/>
      <c r="K678" s="104"/>
      <c r="L678" s="1"/>
      <c r="M678" s="1"/>
      <c r="N678" s="1"/>
      <c r="O678" s="1"/>
      <c r="P678" s="1"/>
      <c r="Q678" s="1"/>
      <c r="R678" s="1"/>
      <c r="S678" s="1"/>
      <c r="T678" s="1"/>
      <c r="U678" s="1"/>
      <c r="V678" s="1"/>
      <c r="W678" s="1"/>
      <c r="X678" s="1"/>
      <c r="Y678" s="1"/>
      <c r="Z678" s="1"/>
    </row>
    <row r="679" spans="1:26">
      <c r="A679" s="1"/>
      <c r="B679" s="1"/>
      <c r="C679" s="139"/>
      <c r="D679" s="1"/>
      <c r="E679" s="1"/>
      <c r="F679" s="1"/>
      <c r="G679" s="1"/>
      <c r="H679" s="1"/>
      <c r="I679" s="1"/>
      <c r="J679" s="1"/>
      <c r="K679" s="104"/>
      <c r="L679" s="1"/>
      <c r="M679" s="1"/>
      <c r="N679" s="1"/>
      <c r="O679" s="1"/>
      <c r="P679" s="1"/>
      <c r="Q679" s="1"/>
      <c r="R679" s="1"/>
      <c r="S679" s="1"/>
      <c r="T679" s="1"/>
      <c r="U679" s="1"/>
      <c r="V679" s="1"/>
      <c r="W679" s="1"/>
      <c r="X679" s="1"/>
      <c r="Y679" s="1"/>
      <c r="Z679" s="1"/>
    </row>
    <row r="680" spans="1:26">
      <c r="A680" s="1"/>
      <c r="B680" s="1"/>
      <c r="C680" s="139"/>
      <c r="D680" s="1"/>
      <c r="E680" s="1"/>
      <c r="F680" s="1"/>
      <c r="G680" s="1"/>
      <c r="H680" s="1"/>
      <c r="I680" s="1"/>
      <c r="J680" s="1"/>
      <c r="K680" s="104"/>
      <c r="L680" s="1"/>
      <c r="M680" s="1"/>
      <c r="N680" s="1"/>
      <c r="O680" s="1"/>
      <c r="P680" s="1"/>
      <c r="Q680" s="1"/>
      <c r="R680" s="1"/>
      <c r="S680" s="1"/>
      <c r="T680" s="1"/>
      <c r="U680" s="1"/>
      <c r="V680" s="1"/>
      <c r="W680" s="1"/>
      <c r="X680" s="1"/>
      <c r="Y680" s="1"/>
      <c r="Z680" s="1"/>
    </row>
    <row r="681" spans="1:26">
      <c r="A681" s="1"/>
      <c r="B681" s="1"/>
      <c r="C681" s="139"/>
      <c r="D681" s="1"/>
      <c r="E681" s="1"/>
      <c r="F681" s="1"/>
      <c r="G681" s="1"/>
      <c r="H681" s="1"/>
      <c r="I681" s="1"/>
      <c r="J681" s="1"/>
      <c r="K681" s="104"/>
      <c r="L681" s="1"/>
      <c r="M681" s="1"/>
      <c r="N681" s="1"/>
      <c r="O681" s="1"/>
      <c r="P681" s="1"/>
      <c r="Q681" s="1"/>
      <c r="R681" s="1"/>
      <c r="S681" s="1"/>
      <c r="T681" s="1"/>
      <c r="U681" s="1"/>
      <c r="V681" s="1"/>
      <c r="W681" s="1"/>
      <c r="X681" s="1"/>
      <c r="Y681" s="1"/>
      <c r="Z681" s="1"/>
    </row>
    <row r="682" spans="1:26">
      <c r="A682" s="1"/>
      <c r="B682" s="1"/>
      <c r="C682" s="139"/>
      <c r="D682" s="1"/>
      <c r="E682" s="1"/>
      <c r="F682" s="1"/>
      <c r="G682" s="1"/>
      <c r="H682" s="1"/>
      <c r="I682" s="1"/>
      <c r="J682" s="1"/>
      <c r="K682" s="104"/>
      <c r="L682" s="1"/>
      <c r="M682" s="1"/>
      <c r="N682" s="1"/>
      <c r="O682" s="1"/>
      <c r="P682" s="1"/>
      <c r="Q682" s="1"/>
      <c r="R682" s="1"/>
      <c r="S682" s="1"/>
      <c r="T682" s="1"/>
      <c r="U682" s="1"/>
      <c r="V682" s="1"/>
      <c r="W682" s="1"/>
      <c r="X682" s="1"/>
      <c r="Y682" s="1"/>
      <c r="Z682" s="1"/>
    </row>
    <row r="683" spans="1:26">
      <c r="A683" s="1"/>
      <c r="B683" s="1"/>
      <c r="C683" s="139"/>
      <c r="D683" s="1"/>
      <c r="E683" s="1"/>
      <c r="F683" s="1"/>
      <c r="G683" s="1"/>
      <c r="H683" s="1"/>
      <c r="I683" s="1"/>
      <c r="J683" s="1"/>
      <c r="K683" s="104"/>
      <c r="L683" s="1"/>
      <c r="M683" s="1"/>
      <c r="N683" s="1"/>
      <c r="O683" s="1"/>
      <c r="P683" s="1"/>
      <c r="Q683" s="1"/>
      <c r="R683" s="1"/>
      <c r="S683" s="1"/>
      <c r="T683" s="1"/>
      <c r="U683" s="1"/>
      <c r="V683" s="1"/>
      <c r="W683" s="1"/>
      <c r="X683" s="1"/>
      <c r="Y683" s="1"/>
      <c r="Z683" s="1"/>
    </row>
    <row r="684" spans="1:26">
      <c r="A684" s="1"/>
      <c r="B684" s="1"/>
      <c r="C684" s="139"/>
      <c r="D684" s="1"/>
      <c r="E684" s="1"/>
      <c r="F684" s="1"/>
      <c r="G684" s="1"/>
      <c r="H684" s="1"/>
      <c r="I684" s="1"/>
      <c r="J684" s="1"/>
      <c r="K684" s="104"/>
      <c r="L684" s="1"/>
      <c r="M684" s="1"/>
      <c r="N684" s="1"/>
      <c r="O684" s="1"/>
      <c r="P684" s="1"/>
      <c r="Q684" s="1"/>
      <c r="R684" s="1"/>
      <c r="S684" s="1"/>
      <c r="T684" s="1"/>
      <c r="U684" s="1"/>
      <c r="V684" s="1"/>
      <c r="W684" s="1"/>
      <c r="X684" s="1"/>
      <c r="Y684" s="1"/>
      <c r="Z684" s="1"/>
    </row>
    <row r="685" spans="1:26">
      <c r="A685" s="1"/>
      <c r="B685" s="1"/>
      <c r="C685" s="139"/>
      <c r="D685" s="1"/>
      <c r="E685" s="1"/>
      <c r="F685" s="1"/>
      <c r="G685" s="1"/>
      <c r="H685" s="1"/>
      <c r="I685" s="1"/>
      <c r="J685" s="1"/>
      <c r="K685" s="104"/>
      <c r="L685" s="1"/>
      <c r="M685" s="1"/>
      <c r="N685" s="1"/>
      <c r="O685" s="1"/>
      <c r="P685" s="1"/>
      <c r="Q685" s="1"/>
      <c r="R685" s="1"/>
      <c r="S685" s="1"/>
      <c r="T685" s="1"/>
      <c r="U685" s="1"/>
      <c r="V685" s="1"/>
      <c r="W685" s="1"/>
      <c r="X685" s="1"/>
      <c r="Y685" s="1"/>
      <c r="Z685" s="1"/>
    </row>
    <row r="686" spans="1:26">
      <c r="A686" s="1"/>
      <c r="B686" s="1"/>
      <c r="C686" s="139"/>
      <c r="D686" s="1"/>
      <c r="E686" s="1"/>
      <c r="F686" s="1"/>
      <c r="G686" s="1"/>
      <c r="H686" s="1"/>
      <c r="I686" s="1"/>
      <c r="J686" s="1"/>
      <c r="K686" s="104"/>
      <c r="L686" s="1"/>
      <c r="M686" s="1"/>
      <c r="N686" s="1"/>
      <c r="O686" s="1"/>
      <c r="P686" s="1"/>
      <c r="Q686" s="1"/>
      <c r="R686" s="1"/>
      <c r="S686" s="1"/>
      <c r="T686" s="1"/>
      <c r="U686" s="1"/>
      <c r="V686" s="1"/>
      <c r="W686" s="1"/>
      <c r="X686" s="1"/>
      <c r="Y686" s="1"/>
      <c r="Z686" s="1"/>
    </row>
    <row r="687" spans="1:26">
      <c r="A687" s="1"/>
      <c r="B687" s="1"/>
      <c r="C687" s="139"/>
      <c r="D687" s="1"/>
      <c r="E687" s="1"/>
      <c r="F687" s="1"/>
      <c r="G687" s="1"/>
      <c r="H687" s="1"/>
      <c r="I687" s="1"/>
      <c r="J687" s="1"/>
      <c r="K687" s="104"/>
      <c r="L687" s="1"/>
      <c r="M687" s="1"/>
      <c r="N687" s="1"/>
      <c r="O687" s="1"/>
      <c r="P687" s="1"/>
      <c r="Q687" s="1"/>
      <c r="R687" s="1"/>
      <c r="S687" s="1"/>
      <c r="T687" s="1"/>
      <c r="U687" s="1"/>
      <c r="V687" s="1"/>
      <c r="W687" s="1"/>
      <c r="X687" s="1"/>
      <c r="Y687" s="1"/>
      <c r="Z687" s="1"/>
    </row>
    <row r="688" spans="1:26">
      <c r="A688" s="1"/>
      <c r="B688" s="1"/>
      <c r="C688" s="139"/>
      <c r="D688" s="1"/>
      <c r="E688" s="1"/>
      <c r="F688" s="1"/>
      <c r="G688" s="1"/>
      <c r="H688" s="1"/>
      <c r="I688" s="1"/>
      <c r="J688" s="1"/>
      <c r="K688" s="104"/>
      <c r="L688" s="1"/>
      <c r="M688" s="1"/>
      <c r="N688" s="1"/>
      <c r="O688" s="1"/>
      <c r="P688" s="1"/>
      <c r="Q688" s="1"/>
      <c r="R688" s="1"/>
      <c r="S688" s="1"/>
      <c r="T688" s="1"/>
      <c r="U688" s="1"/>
      <c r="V688" s="1"/>
      <c r="W688" s="1"/>
      <c r="X688" s="1"/>
      <c r="Y688" s="1"/>
      <c r="Z688" s="1"/>
    </row>
    <row r="689" spans="1:26">
      <c r="A689" s="1"/>
      <c r="B689" s="1"/>
      <c r="C689" s="139"/>
      <c r="D689" s="1"/>
      <c r="E689" s="1"/>
      <c r="F689" s="1"/>
      <c r="G689" s="1"/>
      <c r="H689" s="1"/>
      <c r="I689" s="1"/>
      <c r="J689" s="1"/>
      <c r="K689" s="104"/>
      <c r="L689" s="1"/>
      <c r="M689" s="1"/>
      <c r="N689" s="1"/>
      <c r="O689" s="1"/>
      <c r="P689" s="1"/>
      <c r="Q689" s="1"/>
      <c r="R689" s="1"/>
      <c r="S689" s="1"/>
      <c r="T689" s="1"/>
      <c r="U689" s="1"/>
      <c r="V689" s="1"/>
      <c r="W689" s="1"/>
      <c r="X689" s="1"/>
      <c r="Y689" s="1"/>
      <c r="Z689" s="1"/>
    </row>
    <row r="690" spans="1:26">
      <c r="A690" s="1"/>
      <c r="B690" s="1"/>
      <c r="C690" s="139"/>
      <c r="D690" s="1"/>
      <c r="E690" s="1"/>
      <c r="F690" s="1"/>
      <c r="G690" s="1"/>
      <c r="H690" s="1"/>
      <c r="I690" s="1"/>
      <c r="J690" s="1"/>
      <c r="K690" s="104"/>
      <c r="L690" s="1"/>
      <c r="M690" s="1"/>
      <c r="N690" s="1"/>
      <c r="O690" s="1"/>
      <c r="P690" s="1"/>
      <c r="Q690" s="1"/>
      <c r="R690" s="1"/>
      <c r="S690" s="1"/>
      <c r="T690" s="1"/>
      <c r="U690" s="1"/>
      <c r="V690" s="1"/>
      <c r="W690" s="1"/>
      <c r="X690" s="1"/>
      <c r="Y690" s="1"/>
      <c r="Z690" s="1"/>
    </row>
    <row r="691" spans="1:26">
      <c r="A691" s="1"/>
      <c r="B691" s="1"/>
      <c r="C691" s="139"/>
      <c r="D691" s="1"/>
      <c r="E691" s="1"/>
      <c r="F691" s="1"/>
      <c r="G691" s="1"/>
      <c r="H691" s="1"/>
      <c r="I691" s="1"/>
      <c r="J691" s="1"/>
      <c r="K691" s="104"/>
      <c r="L691" s="1"/>
      <c r="M691" s="1"/>
      <c r="N691" s="1"/>
      <c r="O691" s="1"/>
      <c r="P691" s="1"/>
      <c r="Q691" s="1"/>
      <c r="R691" s="1"/>
      <c r="S691" s="1"/>
      <c r="T691" s="1"/>
      <c r="U691" s="1"/>
      <c r="V691" s="1"/>
      <c r="W691" s="1"/>
      <c r="X691" s="1"/>
      <c r="Y691" s="1"/>
      <c r="Z691" s="1"/>
    </row>
    <row r="692" spans="1:26">
      <c r="A692" s="1"/>
      <c r="B692" s="1"/>
      <c r="C692" s="139"/>
      <c r="D692" s="1"/>
      <c r="E692" s="1"/>
      <c r="F692" s="1"/>
      <c r="G692" s="1"/>
      <c r="H692" s="1"/>
      <c r="I692" s="1"/>
      <c r="J692" s="1"/>
      <c r="K692" s="104"/>
      <c r="L692" s="1"/>
      <c r="M692" s="1"/>
      <c r="N692" s="1"/>
      <c r="O692" s="1"/>
      <c r="P692" s="1"/>
      <c r="Q692" s="1"/>
      <c r="R692" s="1"/>
      <c r="S692" s="1"/>
      <c r="T692" s="1"/>
      <c r="U692" s="1"/>
      <c r="V692" s="1"/>
      <c r="W692" s="1"/>
      <c r="X692" s="1"/>
      <c r="Y692" s="1"/>
      <c r="Z692" s="1"/>
    </row>
    <row r="693" spans="1:26">
      <c r="A693" s="1"/>
      <c r="B693" s="1"/>
      <c r="C693" s="139"/>
      <c r="D693" s="1"/>
      <c r="E693" s="1"/>
      <c r="F693" s="1"/>
      <c r="G693" s="1"/>
      <c r="H693" s="1"/>
      <c r="I693" s="1"/>
      <c r="J693" s="1"/>
      <c r="K693" s="104"/>
      <c r="L693" s="1"/>
      <c r="M693" s="1"/>
      <c r="N693" s="1"/>
      <c r="O693" s="1"/>
      <c r="P693" s="1"/>
      <c r="Q693" s="1"/>
      <c r="R693" s="1"/>
      <c r="S693" s="1"/>
      <c r="T693" s="1"/>
      <c r="U693" s="1"/>
      <c r="V693" s="1"/>
      <c r="W693" s="1"/>
      <c r="X693" s="1"/>
      <c r="Y693" s="1"/>
      <c r="Z693" s="1"/>
    </row>
    <row r="694" spans="1:26">
      <c r="A694" s="1"/>
      <c r="B694" s="1"/>
      <c r="C694" s="139"/>
      <c r="D694" s="1"/>
      <c r="E694" s="1"/>
      <c r="F694" s="1"/>
      <c r="G694" s="1"/>
      <c r="H694" s="1"/>
      <c r="I694" s="1"/>
      <c r="J694" s="1"/>
      <c r="K694" s="104"/>
      <c r="L694" s="1"/>
      <c r="M694" s="1"/>
      <c r="N694" s="1"/>
      <c r="O694" s="1"/>
      <c r="P694" s="1"/>
      <c r="Q694" s="1"/>
      <c r="R694" s="1"/>
      <c r="S694" s="1"/>
      <c r="T694" s="1"/>
      <c r="U694" s="1"/>
      <c r="V694" s="1"/>
      <c r="W694" s="1"/>
      <c r="X694" s="1"/>
      <c r="Y694" s="1"/>
      <c r="Z694" s="1"/>
    </row>
    <row r="695" spans="1:26">
      <c r="A695" s="1"/>
      <c r="B695" s="1"/>
      <c r="C695" s="139"/>
      <c r="D695" s="1"/>
      <c r="E695" s="1"/>
      <c r="F695" s="1"/>
      <c r="G695" s="1"/>
      <c r="H695" s="1"/>
      <c r="I695" s="1"/>
      <c r="J695" s="1"/>
      <c r="K695" s="104"/>
      <c r="L695" s="1"/>
      <c r="M695" s="1"/>
      <c r="N695" s="1"/>
      <c r="O695" s="1"/>
      <c r="P695" s="1"/>
      <c r="Q695" s="1"/>
      <c r="R695" s="1"/>
      <c r="S695" s="1"/>
      <c r="T695" s="1"/>
      <c r="U695" s="1"/>
      <c r="V695" s="1"/>
      <c r="W695" s="1"/>
      <c r="X695" s="1"/>
      <c r="Y695" s="1"/>
      <c r="Z695" s="1"/>
    </row>
    <row r="696" spans="1:26">
      <c r="A696" s="1"/>
      <c r="B696" s="1"/>
      <c r="C696" s="139"/>
      <c r="D696" s="1"/>
      <c r="E696" s="1"/>
      <c r="F696" s="1"/>
      <c r="G696" s="1"/>
      <c r="H696" s="1"/>
      <c r="I696" s="1"/>
      <c r="J696" s="1"/>
      <c r="K696" s="104"/>
      <c r="L696" s="1"/>
      <c r="M696" s="1"/>
      <c r="N696" s="1"/>
      <c r="O696" s="1"/>
      <c r="P696" s="1"/>
      <c r="Q696" s="1"/>
      <c r="R696" s="1"/>
      <c r="S696" s="1"/>
      <c r="T696" s="1"/>
      <c r="U696" s="1"/>
      <c r="V696" s="1"/>
      <c r="W696" s="1"/>
      <c r="X696" s="1"/>
      <c r="Y696" s="1"/>
      <c r="Z696" s="1"/>
    </row>
    <row r="697" spans="1:26">
      <c r="A697" s="1"/>
      <c r="B697" s="1"/>
      <c r="C697" s="139"/>
      <c r="D697" s="1"/>
      <c r="E697" s="1"/>
      <c r="F697" s="1"/>
      <c r="G697" s="1"/>
      <c r="H697" s="1"/>
      <c r="I697" s="1"/>
      <c r="J697" s="1"/>
      <c r="K697" s="104"/>
      <c r="L697" s="1"/>
      <c r="M697" s="1"/>
      <c r="N697" s="1"/>
      <c r="O697" s="1"/>
      <c r="P697" s="1"/>
      <c r="Q697" s="1"/>
      <c r="R697" s="1"/>
      <c r="S697" s="1"/>
      <c r="T697" s="1"/>
      <c r="U697" s="1"/>
      <c r="V697" s="1"/>
      <c r="W697" s="1"/>
      <c r="X697" s="1"/>
      <c r="Y697" s="1"/>
      <c r="Z697" s="1"/>
    </row>
    <row r="698" spans="1:26">
      <c r="A698" s="1"/>
      <c r="B698" s="1"/>
      <c r="C698" s="139"/>
      <c r="D698" s="1"/>
      <c r="E698" s="1"/>
      <c r="F698" s="1"/>
      <c r="G698" s="1"/>
      <c r="H698" s="1"/>
      <c r="I698" s="1"/>
      <c r="J698" s="1"/>
      <c r="K698" s="104"/>
      <c r="L698" s="1"/>
      <c r="M698" s="1"/>
      <c r="N698" s="1"/>
      <c r="O698" s="1"/>
      <c r="P698" s="1"/>
      <c r="Q698" s="1"/>
      <c r="R698" s="1"/>
      <c r="S698" s="1"/>
      <c r="T698" s="1"/>
      <c r="U698" s="1"/>
      <c r="V698" s="1"/>
      <c r="W698" s="1"/>
      <c r="X698" s="1"/>
      <c r="Y698" s="1"/>
      <c r="Z698" s="1"/>
    </row>
    <row r="699" spans="1:26">
      <c r="A699" s="1"/>
      <c r="B699" s="1"/>
      <c r="C699" s="139"/>
      <c r="D699" s="1"/>
      <c r="E699" s="1"/>
      <c r="F699" s="1"/>
      <c r="G699" s="1"/>
      <c r="H699" s="1"/>
      <c r="I699" s="1"/>
      <c r="J699" s="1"/>
      <c r="K699" s="104"/>
      <c r="L699" s="1"/>
      <c r="M699" s="1"/>
      <c r="N699" s="1"/>
      <c r="O699" s="1"/>
      <c r="P699" s="1"/>
      <c r="Q699" s="1"/>
      <c r="R699" s="1"/>
      <c r="S699" s="1"/>
      <c r="T699" s="1"/>
      <c r="U699" s="1"/>
      <c r="V699" s="1"/>
      <c r="W699" s="1"/>
      <c r="X699" s="1"/>
      <c r="Y699" s="1"/>
      <c r="Z699" s="1"/>
    </row>
    <row r="700" spans="1:26">
      <c r="A700" s="1"/>
      <c r="B700" s="1"/>
      <c r="C700" s="139"/>
      <c r="D700" s="1"/>
      <c r="E700" s="1"/>
      <c r="F700" s="1"/>
      <c r="G700" s="1"/>
      <c r="H700" s="1"/>
      <c r="I700" s="1"/>
      <c r="J700" s="1"/>
      <c r="K700" s="104"/>
      <c r="L700" s="1"/>
      <c r="M700" s="1"/>
      <c r="N700" s="1"/>
      <c r="O700" s="1"/>
      <c r="P700" s="1"/>
      <c r="Q700" s="1"/>
      <c r="R700" s="1"/>
      <c r="S700" s="1"/>
      <c r="T700" s="1"/>
      <c r="U700" s="1"/>
      <c r="V700" s="1"/>
      <c r="W700" s="1"/>
      <c r="X700" s="1"/>
      <c r="Y700" s="1"/>
      <c r="Z700" s="1"/>
    </row>
    <row r="701" spans="1:26">
      <c r="A701" s="1"/>
      <c r="B701" s="1"/>
      <c r="C701" s="139"/>
      <c r="D701" s="1"/>
      <c r="E701" s="1"/>
      <c r="F701" s="1"/>
      <c r="G701" s="1"/>
      <c r="H701" s="1"/>
      <c r="I701" s="1"/>
      <c r="J701" s="1"/>
      <c r="K701" s="104"/>
      <c r="L701" s="1"/>
      <c r="M701" s="1"/>
      <c r="N701" s="1"/>
      <c r="O701" s="1"/>
      <c r="P701" s="1"/>
      <c r="Q701" s="1"/>
      <c r="R701" s="1"/>
      <c r="S701" s="1"/>
      <c r="T701" s="1"/>
      <c r="U701" s="1"/>
      <c r="V701" s="1"/>
      <c r="W701" s="1"/>
      <c r="X701" s="1"/>
      <c r="Y701" s="1"/>
      <c r="Z701" s="1"/>
    </row>
    <row r="702" spans="1:26">
      <c r="A702" s="1"/>
      <c r="B702" s="1"/>
      <c r="C702" s="139"/>
      <c r="D702" s="1"/>
      <c r="E702" s="1"/>
      <c r="F702" s="1"/>
      <c r="G702" s="1"/>
      <c r="H702" s="1"/>
      <c r="I702" s="1"/>
      <c r="J702" s="1"/>
      <c r="K702" s="104"/>
      <c r="L702" s="1"/>
      <c r="M702" s="1"/>
      <c r="N702" s="1"/>
      <c r="O702" s="1"/>
      <c r="P702" s="1"/>
      <c r="Q702" s="1"/>
      <c r="R702" s="1"/>
      <c r="S702" s="1"/>
      <c r="T702" s="1"/>
      <c r="U702" s="1"/>
      <c r="V702" s="1"/>
      <c r="W702" s="1"/>
      <c r="X702" s="1"/>
      <c r="Y702" s="1"/>
      <c r="Z702" s="1"/>
    </row>
    <row r="703" spans="1:26">
      <c r="A703" s="1"/>
      <c r="B703" s="1"/>
      <c r="C703" s="139"/>
      <c r="D703" s="1"/>
      <c r="E703" s="1"/>
      <c r="F703" s="1"/>
      <c r="G703" s="1"/>
      <c r="H703" s="1"/>
      <c r="I703" s="1"/>
      <c r="J703" s="1"/>
      <c r="K703" s="104"/>
      <c r="L703" s="1"/>
      <c r="M703" s="1"/>
      <c r="N703" s="1"/>
      <c r="O703" s="1"/>
      <c r="P703" s="1"/>
      <c r="Q703" s="1"/>
      <c r="R703" s="1"/>
      <c r="S703" s="1"/>
      <c r="T703" s="1"/>
      <c r="U703" s="1"/>
      <c r="V703" s="1"/>
      <c r="W703" s="1"/>
      <c r="X703" s="1"/>
      <c r="Y703" s="1"/>
      <c r="Z703" s="1"/>
    </row>
    <row r="704" spans="1:26">
      <c r="A704" s="1"/>
      <c r="B704" s="1"/>
      <c r="C704" s="139"/>
      <c r="D704" s="1"/>
      <c r="E704" s="1"/>
      <c r="F704" s="1"/>
      <c r="G704" s="1"/>
      <c r="H704" s="1"/>
      <c r="I704" s="1"/>
      <c r="J704" s="1"/>
      <c r="K704" s="104"/>
      <c r="L704" s="1"/>
      <c r="M704" s="1"/>
      <c r="N704" s="1"/>
      <c r="O704" s="1"/>
      <c r="P704" s="1"/>
      <c r="Q704" s="1"/>
      <c r="R704" s="1"/>
      <c r="S704" s="1"/>
      <c r="T704" s="1"/>
      <c r="U704" s="1"/>
      <c r="V704" s="1"/>
      <c r="W704" s="1"/>
      <c r="X704" s="1"/>
      <c r="Y704" s="1"/>
      <c r="Z704" s="1"/>
    </row>
    <row r="705" spans="1:26">
      <c r="A705" s="1"/>
      <c r="B705" s="1"/>
      <c r="C705" s="139"/>
      <c r="D705" s="1"/>
      <c r="E705" s="1"/>
      <c r="F705" s="1"/>
      <c r="G705" s="1"/>
      <c r="H705" s="1"/>
      <c r="I705" s="1"/>
      <c r="J705" s="1"/>
      <c r="K705" s="104"/>
      <c r="L705" s="1"/>
      <c r="M705" s="1"/>
      <c r="N705" s="1"/>
      <c r="O705" s="1"/>
      <c r="P705" s="1"/>
      <c r="Q705" s="1"/>
      <c r="R705" s="1"/>
      <c r="S705" s="1"/>
      <c r="T705" s="1"/>
      <c r="U705" s="1"/>
      <c r="V705" s="1"/>
      <c r="W705" s="1"/>
      <c r="X705" s="1"/>
      <c r="Y705" s="1"/>
      <c r="Z705" s="1"/>
    </row>
    <row r="706" spans="1:26">
      <c r="A706" s="1"/>
      <c r="B706" s="1"/>
      <c r="C706" s="139"/>
      <c r="D706" s="1"/>
      <c r="E706" s="1"/>
      <c r="F706" s="1"/>
      <c r="G706" s="1"/>
      <c r="H706" s="1"/>
      <c r="I706" s="1"/>
      <c r="J706" s="1"/>
      <c r="K706" s="104"/>
      <c r="L706" s="1"/>
      <c r="M706" s="1"/>
      <c r="N706" s="1"/>
      <c r="O706" s="1"/>
      <c r="P706" s="1"/>
      <c r="Q706" s="1"/>
      <c r="R706" s="1"/>
      <c r="S706" s="1"/>
      <c r="T706" s="1"/>
      <c r="U706" s="1"/>
      <c r="V706" s="1"/>
      <c r="W706" s="1"/>
      <c r="X706" s="1"/>
      <c r="Y706" s="1"/>
      <c r="Z706" s="1"/>
    </row>
    <row r="707" spans="1:26">
      <c r="A707" s="1"/>
      <c r="B707" s="1"/>
      <c r="C707" s="139"/>
      <c r="D707" s="1"/>
      <c r="E707" s="1"/>
      <c r="F707" s="1"/>
      <c r="G707" s="1"/>
      <c r="H707" s="1"/>
      <c r="I707" s="1"/>
      <c r="J707" s="1"/>
      <c r="K707" s="104"/>
      <c r="L707" s="1"/>
      <c r="M707" s="1"/>
      <c r="N707" s="1"/>
      <c r="O707" s="1"/>
      <c r="P707" s="1"/>
      <c r="Q707" s="1"/>
      <c r="R707" s="1"/>
      <c r="S707" s="1"/>
      <c r="T707" s="1"/>
      <c r="U707" s="1"/>
      <c r="V707" s="1"/>
      <c r="W707" s="1"/>
      <c r="X707" s="1"/>
      <c r="Y707" s="1"/>
      <c r="Z707" s="1"/>
    </row>
    <row r="708" spans="1:26">
      <c r="A708" s="1"/>
      <c r="B708" s="1"/>
      <c r="C708" s="139"/>
      <c r="D708" s="1"/>
      <c r="E708" s="1"/>
      <c r="F708" s="1"/>
      <c r="G708" s="1"/>
      <c r="H708" s="1"/>
      <c r="I708" s="1"/>
      <c r="J708" s="1"/>
      <c r="K708" s="104"/>
      <c r="L708" s="1"/>
      <c r="M708" s="1"/>
      <c r="N708" s="1"/>
      <c r="O708" s="1"/>
      <c r="P708" s="1"/>
      <c r="Q708" s="1"/>
      <c r="R708" s="1"/>
      <c r="S708" s="1"/>
      <c r="T708" s="1"/>
      <c r="U708" s="1"/>
      <c r="V708" s="1"/>
      <c r="W708" s="1"/>
      <c r="X708" s="1"/>
      <c r="Y708" s="1"/>
      <c r="Z708" s="1"/>
    </row>
    <row r="709" spans="1:26">
      <c r="A709" s="1"/>
      <c r="B709" s="1"/>
      <c r="C709" s="139"/>
      <c r="D709" s="1"/>
      <c r="E709" s="1"/>
      <c r="F709" s="1"/>
      <c r="G709" s="1"/>
      <c r="H709" s="1"/>
      <c r="I709" s="1"/>
      <c r="J709" s="1"/>
      <c r="K709" s="104"/>
      <c r="L709" s="1"/>
      <c r="M709" s="1"/>
      <c r="N709" s="1"/>
      <c r="O709" s="1"/>
      <c r="P709" s="1"/>
      <c r="Q709" s="1"/>
      <c r="R709" s="1"/>
      <c r="S709" s="1"/>
      <c r="T709" s="1"/>
      <c r="U709" s="1"/>
      <c r="V709" s="1"/>
      <c r="W709" s="1"/>
      <c r="X709" s="1"/>
      <c r="Y709" s="1"/>
      <c r="Z709" s="1"/>
    </row>
    <row r="710" spans="1:26">
      <c r="A710" s="1"/>
      <c r="B710" s="1"/>
      <c r="C710" s="139"/>
      <c r="D710" s="1"/>
      <c r="E710" s="1"/>
      <c r="F710" s="1"/>
      <c r="G710" s="1"/>
      <c r="H710" s="1"/>
      <c r="I710" s="1"/>
      <c r="J710" s="1"/>
      <c r="K710" s="104"/>
      <c r="L710" s="1"/>
      <c r="M710" s="1"/>
      <c r="N710" s="1"/>
      <c r="O710" s="1"/>
      <c r="P710" s="1"/>
      <c r="Q710" s="1"/>
      <c r="R710" s="1"/>
      <c r="S710" s="1"/>
      <c r="T710" s="1"/>
      <c r="U710" s="1"/>
      <c r="V710" s="1"/>
      <c r="W710" s="1"/>
      <c r="X710" s="1"/>
      <c r="Y710" s="1"/>
      <c r="Z710" s="1"/>
    </row>
    <row r="711" spans="1:26">
      <c r="A711" s="1"/>
      <c r="B711" s="1"/>
      <c r="C711" s="139"/>
      <c r="D711" s="1"/>
      <c r="E711" s="1"/>
      <c r="F711" s="1"/>
      <c r="G711" s="1"/>
      <c r="H711" s="1"/>
      <c r="I711" s="1"/>
      <c r="J711" s="1"/>
      <c r="K711" s="104"/>
      <c r="L711" s="1"/>
      <c r="M711" s="1"/>
      <c r="N711" s="1"/>
      <c r="O711" s="1"/>
      <c r="P711" s="1"/>
      <c r="Q711" s="1"/>
      <c r="R711" s="1"/>
      <c r="S711" s="1"/>
      <c r="T711" s="1"/>
      <c r="U711" s="1"/>
      <c r="V711" s="1"/>
      <c r="W711" s="1"/>
      <c r="X711" s="1"/>
      <c r="Y711" s="1"/>
      <c r="Z711" s="1"/>
    </row>
    <row r="712" spans="1:26">
      <c r="A712" s="1"/>
      <c r="B712" s="1"/>
      <c r="C712" s="139"/>
      <c r="D712" s="1"/>
      <c r="E712" s="1"/>
      <c r="F712" s="1"/>
      <c r="G712" s="1"/>
      <c r="H712" s="1"/>
      <c r="I712" s="1"/>
      <c r="J712" s="1"/>
      <c r="K712" s="104"/>
      <c r="L712" s="1"/>
      <c r="M712" s="1"/>
      <c r="N712" s="1"/>
      <c r="O712" s="1"/>
      <c r="P712" s="1"/>
      <c r="Q712" s="1"/>
      <c r="R712" s="1"/>
      <c r="S712" s="1"/>
      <c r="T712" s="1"/>
      <c r="U712" s="1"/>
      <c r="V712" s="1"/>
      <c r="W712" s="1"/>
      <c r="X712" s="1"/>
      <c r="Y712" s="1"/>
      <c r="Z712" s="1"/>
    </row>
    <row r="713" spans="1:26">
      <c r="A713" s="1"/>
      <c r="B713" s="1"/>
      <c r="C713" s="139"/>
      <c r="D713" s="1"/>
      <c r="E713" s="1"/>
      <c r="F713" s="1"/>
      <c r="G713" s="1"/>
      <c r="H713" s="1"/>
      <c r="I713" s="1"/>
      <c r="J713" s="1"/>
      <c r="K713" s="104"/>
      <c r="L713" s="1"/>
      <c r="M713" s="1"/>
      <c r="N713" s="1"/>
      <c r="O713" s="1"/>
      <c r="P713" s="1"/>
      <c r="Q713" s="1"/>
      <c r="R713" s="1"/>
      <c r="S713" s="1"/>
      <c r="T713" s="1"/>
      <c r="U713" s="1"/>
      <c r="V713" s="1"/>
      <c r="W713" s="1"/>
      <c r="X713" s="1"/>
      <c r="Y713" s="1"/>
      <c r="Z713" s="1"/>
    </row>
    <row r="714" spans="1:26">
      <c r="A714" s="1"/>
      <c r="B714" s="1"/>
      <c r="C714" s="139"/>
      <c r="D714" s="1"/>
      <c r="E714" s="1"/>
      <c r="F714" s="1"/>
      <c r="G714" s="1"/>
      <c r="H714" s="1"/>
      <c r="I714" s="1"/>
      <c r="J714" s="1"/>
      <c r="K714" s="104"/>
      <c r="L714" s="1"/>
      <c r="M714" s="1"/>
      <c r="N714" s="1"/>
      <c r="O714" s="1"/>
      <c r="P714" s="1"/>
      <c r="Q714" s="1"/>
      <c r="R714" s="1"/>
      <c r="S714" s="1"/>
      <c r="T714" s="1"/>
      <c r="U714" s="1"/>
      <c r="V714" s="1"/>
      <c r="W714" s="1"/>
      <c r="X714" s="1"/>
      <c r="Y714" s="1"/>
      <c r="Z714" s="1"/>
    </row>
    <row r="715" spans="1:26">
      <c r="A715" s="1"/>
      <c r="B715" s="1"/>
      <c r="C715" s="139"/>
      <c r="D715" s="1"/>
      <c r="E715" s="1"/>
      <c r="F715" s="1"/>
      <c r="G715" s="1"/>
      <c r="H715" s="1"/>
      <c r="I715" s="1"/>
      <c r="J715" s="1"/>
      <c r="K715" s="104"/>
      <c r="L715" s="1"/>
      <c r="M715" s="1"/>
      <c r="N715" s="1"/>
      <c r="O715" s="1"/>
      <c r="P715" s="1"/>
      <c r="Q715" s="1"/>
      <c r="R715" s="1"/>
      <c r="S715" s="1"/>
      <c r="T715" s="1"/>
      <c r="U715" s="1"/>
      <c r="V715" s="1"/>
      <c r="W715" s="1"/>
      <c r="X715" s="1"/>
      <c r="Y715" s="1"/>
      <c r="Z715" s="1"/>
    </row>
    <row r="716" spans="1:26">
      <c r="A716" s="1"/>
      <c r="B716" s="1"/>
      <c r="C716" s="139"/>
      <c r="D716" s="1"/>
      <c r="E716" s="1"/>
      <c r="F716" s="1"/>
      <c r="G716" s="1"/>
      <c r="H716" s="1"/>
      <c r="I716" s="1"/>
      <c r="J716" s="1"/>
      <c r="K716" s="104"/>
      <c r="L716" s="1"/>
      <c r="M716" s="1"/>
      <c r="N716" s="1"/>
      <c r="O716" s="1"/>
      <c r="P716" s="1"/>
      <c r="Q716" s="1"/>
      <c r="R716" s="1"/>
      <c r="S716" s="1"/>
      <c r="T716" s="1"/>
      <c r="U716" s="1"/>
      <c r="V716" s="1"/>
      <c r="W716" s="1"/>
      <c r="X716" s="1"/>
      <c r="Y716" s="1"/>
      <c r="Z716" s="1"/>
    </row>
    <row r="717" spans="1:26">
      <c r="A717" s="1"/>
      <c r="B717" s="1"/>
      <c r="C717" s="139"/>
      <c r="D717" s="1"/>
      <c r="E717" s="1"/>
      <c r="F717" s="1"/>
      <c r="G717" s="1"/>
      <c r="H717" s="1"/>
      <c r="I717" s="1"/>
      <c r="J717" s="1"/>
      <c r="K717" s="104"/>
      <c r="L717" s="1"/>
      <c r="M717" s="1"/>
      <c r="N717" s="1"/>
      <c r="O717" s="1"/>
      <c r="P717" s="1"/>
      <c r="Q717" s="1"/>
      <c r="R717" s="1"/>
      <c r="S717" s="1"/>
      <c r="T717" s="1"/>
      <c r="U717" s="1"/>
      <c r="V717" s="1"/>
      <c r="W717" s="1"/>
      <c r="X717" s="1"/>
      <c r="Y717" s="1"/>
      <c r="Z717" s="1"/>
    </row>
    <row r="718" spans="1:26">
      <c r="A718" s="1"/>
      <c r="B718" s="1"/>
      <c r="C718" s="139"/>
      <c r="D718" s="1"/>
      <c r="E718" s="1"/>
      <c r="F718" s="1"/>
      <c r="G718" s="1"/>
      <c r="H718" s="1"/>
      <c r="I718" s="1"/>
      <c r="J718" s="1"/>
      <c r="K718" s="104"/>
      <c r="L718" s="1"/>
      <c r="M718" s="1"/>
      <c r="N718" s="1"/>
      <c r="O718" s="1"/>
      <c r="P718" s="1"/>
      <c r="Q718" s="1"/>
      <c r="R718" s="1"/>
      <c r="S718" s="1"/>
      <c r="T718" s="1"/>
      <c r="U718" s="1"/>
      <c r="V718" s="1"/>
      <c r="W718" s="1"/>
      <c r="X718" s="1"/>
      <c r="Y718" s="1"/>
      <c r="Z718" s="1"/>
    </row>
    <row r="719" spans="1:26">
      <c r="A719" s="1"/>
      <c r="B719" s="1"/>
      <c r="C719" s="139"/>
      <c r="D719" s="1"/>
      <c r="E719" s="1"/>
      <c r="F719" s="1"/>
      <c r="G719" s="1"/>
      <c r="H719" s="1"/>
      <c r="I719" s="1"/>
      <c r="J719" s="1"/>
      <c r="K719" s="104"/>
      <c r="L719" s="1"/>
      <c r="M719" s="1"/>
      <c r="N719" s="1"/>
      <c r="O719" s="1"/>
      <c r="P719" s="1"/>
      <c r="Q719" s="1"/>
      <c r="R719" s="1"/>
      <c r="S719" s="1"/>
      <c r="T719" s="1"/>
      <c r="U719" s="1"/>
      <c r="V719" s="1"/>
      <c r="W719" s="1"/>
      <c r="X719" s="1"/>
      <c r="Y719" s="1"/>
      <c r="Z719" s="1"/>
    </row>
    <row r="720" spans="1:26">
      <c r="A720" s="1"/>
      <c r="B720" s="1"/>
      <c r="C720" s="139"/>
      <c r="D720" s="1"/>
      <c r="E720" s="1"/>
      <c r="F720" s="1"/>
      <c r="G720" s="1"/>
      <c r="H720" s="1"/>
      <c r="I720" s="1"/>
      <c r="J720" s="1"/>
      <c r="K720" s="104"/>
      <c r="L720" s="1"/>
      <c r="M720" s="1"/>
      <c r="N720" s="1"/>
      <c r="O720" s="1"/>
      <c r="P720" s="1"/>
      <c r="Q720" s="1"/>
      <c r="R720" s="1"/>
      <c r="S720" s="1"/>
      <c r="T720" s="1"/>
      <c r="U720" s="1"/>
      <c r="V720" s="1"/>
      <c r="W720" s="1"/>
      <c r="X720" s="1"/>
      <c r="Y720" s="1"/>
      <c r="Z720" s="1"/>
    </row>
    <row r="721" spans="1:26">
      <c r="A721" s="1"/>
      <c r="B721" s="1"/>
      <c r="C721" s="139"/>
      <c r="D721" s="1"/>
      <c r="E721" s="1"/>
      <c r="F721" s="1"/>
      <c r="G721" s="1"/>
      <c r="H721" s="1"/>
      <c r="I721" s="1"/>
      <c r="J721" s="1"/>
      <c r="K721" s="104"/>
      <c r="L721" s="1"/>
      <c r="M721" s="1"/>
      <c r="N721" s="1"/>
      <c r="O721" s="1"/>
      <c r="P721" s="1"/>
      <c r="Q721" s="1"/>
      <c r="R721" s="1"/>
      <c r="S721" s="1"/>
      <c r="T721" s="1"/>
      <c r="U721" s="1"/>
      <c r="V721" s="1"/>
      <c r="W721" s="1"/>
      <c r="X721" s="1"/>
      <c r="Y721" s="1"/>
      <c r="Z721" s="1"/>
    </row>
    <row r="722" spans="1:26">
      <c r="A722" s="1"/>
      <c r="B722" s="1"/>
      <c r="C722" s="139"/>
      <c r="D722" s="1"/>
      <c r="E722" s="1"/>
      <c r="F722" s="1"/>
      <c r="G722" s="1"/>
      <c r="H722" s="1"/>
      <c r="I722" s="1"/>
      <c r="J722" s="1"/>
      <c r="K722" s="104"/>
      <c r="L722" s="1"/>
      <c r="M722" s="1"/>
      <c r="N722" s="1"/>
      <c r="O722" s="1"/>
      <c r="P722" s="1"/>
      <c r="Q722" s="1"/>
      <c r="R722" s="1"/>
      <c r="S722" s="1"/>
      <c r="T722" s="1"/>
      <c r="U722" s="1"/>
      <c r="V722" s="1"/>
      <c r="W722" s="1"/>
      <c r="X722" s="1"/>
      <c r="Y722" s="1"/>
      <c r="Z722" s="1"/>
    </row>
    <row r="723" spans="1:26">
      <c r="A723" s="1"/>
      <c r="B723" s="1"/>
      <c r="C723" s="139"/>
      <c r="D723" s="1"/>
      <c r="E723" s="1"/>
      <c r="F723" s="1"/>
      <c r="G723" s="1"/>
      <c r="H723" s="1"/>
      <c r="I723" s="1"/>
      <c r="J723" s="1"/>
      <c r="K723" s="104"/>
      <c r="L723" s="1"/>
      <c r="M723" s="1"/>
      <c r="N723" s="1"/>
      <c r="O723" s="1"/>
      <c r="P723" s="1"/>
      <c r="Q723" s="1"/>
      <c r="R723" s="1"/>
      <c r="S723" s="1"/>
      <c r="T723" s="1"/>
      <c r="U723" s="1"/>
      <c r="V723" s="1"/>
      <c r="W723" s="1"/>
      <c r="X723" s="1"/>
      <c r="Y723" s="1"/>
      <c r="Z723" s="1"/>
    </row>
    <row r="724" spans="1:26">
      <c r="A724" s="1"/>
      <c r="B724" s="1"/>
      <c r="C724" s="139"/>
      <c r="D724" s="1"/>
      <c r="E724" s="1"/>
      <c r="F724" s="1"/>
      <c r="G724" s="1"/>
      <c r="H724" s="1"/>
      <c r="I724" s="1"/>
      <c r="J724" s="1"/>
      <c r="K724" s="104"/>
      <c r="L724" s="1"/>
      <c r="M724" s="1"/>
      <c r="N724" s="1"/>
      <c r="O724" s="1"/>
      <c r="P724" s="1"/>
      <c r="Q724" s="1"/>
      <c r="R724" s="1"/>
      <c r="S724" s="1"/>
      <c r="T724" s="1"/>
      <c r="U724" s="1"/>
      <c r="V724" s="1"/>
      <c r="W724" s="1"/>
      <c r="X724" s="1"/>
      <c r="Y724" s="1"/>
      <c r="Z724" s="1"/>
    </row>
    <row r="725" spans="1:26">
      <c r="A725" s="1"/>
      <c r="B725" s="1"/>
      <c r="C725" s="139"/>
      <c r="D725" s="1"/>
      <c r="E725" s="1"/>
      <c r="F725" s="1"/>
      <c r="G725" s="1"/>
      <c r="H725" s="1"/>
      <c r="I725" s="1"/>
      <c r="J725" s="1"/>
      <c r="K725" s="104"/>
      <c r="L725" s="1"/>
      <c r="M725" s="1"/>
      <c r="N725" s="1"/>
      <c r="O725" s="1"/>
      <c r="P725" s="1"/>
      <c r="Q725" s="1"/>
      <c r="R725" s="1"/>
      <c r="S725" s="1"/>
      <c r="T725" s="1"/>
      <c r="U725" s="1"/>
      <c r="V725" s="1"/>
      <c r="W725" s="1"/>
      <c r="X725" s="1"/>
      <c r="Y725" s="1"/>
      <c r="Z725" s="1"/>
    </row>
    <row r="726" spans="1:26">
      <c r="A726" s="1"/>
      <c r="B726" s="1"/>
      <c r="C726" s="139"/>
      <c r="D726" s="1"/>
      <c r="E726" s="1"/>
      <c r="F726" s="1"/>
      <c r="G726" s="1"/>
      <c r="H726" s="1"/>
      <c r="I726" s="1"/>
      <c r="J726" s="1"/>
      <c r="K726" s="104"/>
      <c r="L726" s="1"/>
      <c r="M726" s="1"/>
      <c r="N726" s="1"/>
      <c r="O726" s="1"/>
      <c r="P726" s="1"/>
      <c r="Q726" s="1"/>
      <c r="R726" s="1"/>
      <c r="S726" s="1"/>
      <c r="T726" s="1"/>
      <c r="U726" s="1"/>
      <c r="V726" s="1"/>
      <c r="W726" s="1"/>
      <c r="X726" s="1"/>
      <c r="Y726" s="1"/>
      <c r="Z726" s="1"/>
    </row>
    <row r="727" spans="1:26">
      <c r="A727" s="1"/>
      <c r="B727" s="1"/>
      <c r="C727" s="139"/>
      <c r="D727" s="1"/>
      <c r="E727" s="1"/>
      <c r="F727" s="1"/>
      <c r="G727" s="1"/>
      <c r="H727" s="1"/>
      <c r="I727" s="1"/>
      <c r="J727" s="1"/>
      <c r="K727" s="104"/>
      <c r="L727" s="1"/>
      <c r="M727" s="1"/>
      <c r="N727" s="1"/>
      <c r="O727" s="1"/>
      <c r="P727" s="1"/>
      <c r="Q727" s="1"/>
      <c r="R727" s="1"/>
      <c r="S727" s="1"/>
      <c r="T727" s="1"/>
      <c r="U727" s="1"/>
      <c r="V727" s="1"/>
      <c r="W727" s="1"/>
      <c r="X727" s="1"/>
      <c r="Y727" s="1"/>
      <c r="Z727" s="1"/>
    </row>
    <row r="728" spans="1:26">
      <c r="A728" s="1"/>
      <c r="B728" s="1"/>
      <c r="C728" s="139"/>
      <c r="D728" s="1"/>
      <c r="E728" s="1"/>
      <c r="F728" s="1"/>
      <c r="G728" s="1"/>
      <c r="H728" s="1"/>
      <c r="I728" s="1"/>
      <c r="J728" s="1"/>
      <c r="K728" s="104"/>
      <c r="L728" s="1"/>
      <c r="M728" s="1"/>
      <c r="N728" s="1"/>
      <c r="O728" s="1"/>
      <c r="P728" s="1"/>
      <c r="Q728" s="1"/>
      <c r="R728" s="1"/>
      <c r="S728" s="1"/>
      <c r="T728" s="1"/>
      <c r="U728" s="1"/>
      <c r="V728" s="1"/>
      <c r="W728" s="1"/>
      <c r="X728" s="1"/>
      <c r="Y728" s="1"/>
      <c r="Z728" s="1"/>
    </row>
    <row r="729" spans="1:26">
      <c r="A729" s="1"/>
      <c r="B729" s="1"/>
      <c r="C729" s="139"/>
      <c r="D729" s="1"/>
      <c r="E729" s="1"/>
      <c r="F729" s="1"/>
      <c r="G729" s="1"/>
      <c r="H729" s="1"/>
      <c r="I729" s="1"/>
      <c r="J729" s="1"/>
      <c r="K729" s="104"/>
      <c r="L729" s="1"/>
      <c r="M729" s="1"/>
      <c r="N729" s="1"/>
      <c r="O729" s="1"/>
      <c r="P729" s="1"/>
      <c r="Q729" s="1"/>
      <c r="R729" s="1"/>
      <c r="S729" s="1"/>
      <c r="T729" s="1"/>
      <c r="U729" s="1"/>
      <c r="V729" s="1"/>
      <c r="W729" s="1"/>
      <c r="X729" s="1"/>
      <c r="Y729" s="1"/>
      <c r="Z729" s="1"/>
    </row>
    <row r="730" spans="1:26">
      <c r="A730" s="1"/>
      <c r="B730" s="1"/>
      <c r="C730" s="139"/>
      <c r="D730" s="1"/>
      <c r="E730" s="1"/>
      <c r="F730" s="1"/>
      <c r="G730" s="1"/>
      <c r="H730" s="1"/>
      <c r="I730" s="1"/>
      <c r="J730" s="1"/>
      <c r="K730" s="104"/>
      <c r="L730" s="1"/>
      <c r="M730" s="1"/>
      <c r="N730" s="1"/>
      <c r="O730" s="1"/>
      <c r="P730" s="1"/>
      <c r="Q730" s="1"/>
      <c r="R730" s="1"/>
      <c r="S730" s="1"/>
      <c r="T730" s="1"/>
      <c r="U730" s="1"/>
      <c r="V730" s="1"/>
      <c r="W730" s="1"/>
      <c r="X730" s="1"/>
      <c r="Y730" s="1"/>
      <c r="Z730" s="1"/>
    </row>
    <row r="731" spans="1:26">
      <c r="A731" s="1"/>
      <c r="B731" s="1"/>
      <c r="C731" s="139"/>
      <c r="D731" s="1"/>
      <c r="E731" s="1"/>
      <c r="F731" s="1"/>
      <c r="G731" s="1"/>
      <c r="H731" s="1"/>
      <c r="I731" s="1"/>
      <c r="J731" s="1"/>
      <c r="K731" s="104"/>
      <c r="L731" s="1"/>
      <c r="M731" s="1"/>
      <c r="N731" s="1"/>
      <c r="O731" s="1"/>
      <c r="P731" s="1"/>
      <c r="Q731" s="1"/>
      <c r="R731" s="1"/>
      <c r="S731" s="1"/>
      <c r="T731" s="1"/>
      <c r="U731" s="1"/>
      <c r="V731" s="1"/>
      <c r="W731" s="1"/>
      <c r="X731" s="1"/>
      <c r="Y731" s="1"/>
      <c r="Z731" s="1"/>
    </row>
    <row r="732" spans="1:26">
      <c r="A732" s="1"/>
      <c r="B732" s="1"/>
      <c r="C732" s="139"/>
      <c r="D732" s="1"/>
      <c r="E732" s="1"/>
      <c r="F732" s="1"/>
      <c r="G732" s="1"/>
      <c r="H732" s="1"/>
      <c r="I732" s="1"/>
      <c r="J732" s="1"/>
      <c r="K732" s="104"/>
      <c r="L732" s="1"/>
      <c r="M732" s="1"/>
      <c r="N732" s="1"/>
      <c r="O732" s="1"/>
      <c r="P732" s="1"/>
      <c r="Q732" s="1"/>
      <c r="R732" s="1"/>
      <c r="S732" s="1"/>
      <c r="T732" s="1"/>
      <c r="U732" s="1"/>
      <c r="V732" s="1"/>
      <c r="W732" s="1"/>
      <c r="X732" s="1"/>
      <c r="Y732" s="1"/>
      <c r="Z732" s="1"/>
    </row>
    <row r="733" spans="1:26">
      <c r="A733" s="1"/>
      <c r="B733" s="1"/>
      <c r="C733" s="139"/>
      <c r="D733" s="1"/>
      <c r="E733" s="1"/>
      <c r="F733" s="1"/>
      <c r="G733" s="1"/>
      <c r="H733" s="1"/>
      <c r="I733" s="1"/>
      <c r="J733" s="1"/>
      <c r="K733" s="104"/>
      <c r="L733" s="1"/>
      <c r="M733" s="1"/>
      <c r="N733" s="1"/>
      <c r="O733" s="1"/>
      <c r="P733" s="1"/>
      <c r="Q733" s="1"/>
      <c r="R733" s="1"/>
      <c r="S733" s="1"/>
      <c r="T733" s="1"/>
      <c r="U733" s="1"/>
      <c r="V733" s="1"/>
      <c r="W733" s="1"/>
      <c r="X733" s="1"/>
      <c r="Y733" s="1"/>
      <c r="Z733" s="1"/>
    </row>
    <row r="734" spans="1:26">
      <c r="A734" s="1"/>
      <c r="B734" s="1"/>
      <c r="C734" s="139"/>
      <c r="D734" s="1"/>
      <c r="E734" s="1"/>
      <c r="F734" s="1"/>
      <c r="G734" s="1"/>
      <c r="H734" s="1"/>
      <c r="I734" s="1"/>
      <c r="J734" s="1"/>
      <c r="K734" s="104"/>
      <c r="L734" s="1"/>
      <c r="M734" s="1"/>
      <c r="N734" s="1"/>
      <c r="O734" s="1"/>
      <c r="P734" s="1"/>
      <c r="Q734" s="1"/>
      <c r="R734" s="1"/>
      <c r="S734" s="1"/>
      <c r="T734" s="1"/>
      <c r="U734" s="1"/>
      <c r="V734" s="1"/>
      <c r="W734" s="1"/>
      <c r="X734" s="1"/>
      <c r="Y734" s="1"/>
      <c r="Z734" s="1"/>
    </row>
    <row r="735" spans="1:26">
      <c r="A735" s="1"/>
      <c r="B735" s="1"/>
      <c r="C735" s="139"/>
      <c r="D735" s="1"/>
      <c r="E735" s="1"/>
      <c r="F735" s="1"/>
      <c r="G735" s="1"/>
      <c r="H735" s="1"/>
      <c r="I735" s="1"/>
      <c r="J735" s="1"/>
      <c r="K735" s="104"/>
      <c r="L735" s="1"/>
      <c r="M735" s="1"/>
      <c r="N735" s="1"/>
      <c r="O735" s="1"/>
      <c r="P735" s="1"/>
      <c r="Q735" s="1"/>
      <c r="R735" s="1"/>
      <c r="S735" s="1"/>
      <c r="T735" s="1"/>
      <c r="U735" s="1"/>
      <c r="V735" s="1"/>
      <c r="W735" s="1"/>
      <c r="X735" s="1"/>
      <c r="Y735" s="1"/>
      <c r="Z735" s="1"/>
    </row>
    <row r="736" spans="1:26">
      <c r="A736" s="1"/>
      <c r="B736" s="1"/>
      <c r="C736" s="139"/>
      <c r="D736" s="1"/>
      <c r="E736" s="1"/>
      <c r="F736" s="1"/>
      <c r="G736" s="1"/>
      <c r="H736" s="1"/>
      <c r="I736" s="1"/>
      <c r="J736" s="1"/>
      <c r="K736" s="104"/>
      <c r="L736" s="1"/>
      <c r="M736" s="1"/>
      <c r="N736" s="1"/>
      <c r="O736" s="1"/>
      <c r="P736" s="1"/>
      <c r="Q736" s="1"/>
      <c r="R736" s="1"/>
      <c r="S736" s="1"/>
      <c r="T736" s="1"/>
      <c r="U736" s="1"/>
      <c r="V736" s="1"/>
      <c r="W736" s="1"/>
      <c r="X736" s="1"/>
      <c r="Y736" s="1"/>
      <c r="Z736" s="1"/>
    </row>
    <row r="737" spans="1:26">
      <c r="A737" s="1"/>
      <c r="B737" s="1"/>
      <c r="C737" s="139"/>
      <c r="D737" s="1"/>
      <c r="E737" s="1"/>
      <c r="F737" s="1"/>
      <c r="G737" s="1"/>
      <c r="H737" s="1"/>
      <c r="I737" s="1"/>
      <c r="J737" s="1"/>
      <c r="K737" s="104"/>
      <c r="L737" s="1"/>
      <c r="M737" s="1"/>
      <c r="N737" s="1"/>
      <c r="O737" s="1"/>
      <c r="P737" s="1"/>
      <c r="Q737" s="1"/>
      <c r="R737" s="1"/>
      <c r="S737" s="1"/>
      <c r="T737" s="1"/>
      <c r="U737" s="1"/>
      <c r="V737" s="1"/>
      <c r="W737" s="1"/>
      <c r="X737" s="1"/>
      <c r="Y737" s="1"/>
      <c r="Z737" s="1"/>
    </row>
    <row r="738" spans="1:26">
      <c r="A738" s="1"/>
      <c r="B738" s="1"/>
      <c r="C738" s="139"/>
      <c r="D738" s="1"/>
      <c r="E738" s="1"/>
      <c r="F738" s="1"/>
      <c r="G738" s="1"/>
      <c r="H738" s="1"/>
      <c r="I738" s="1"/>
      <c r="J738" s="1"/>
      <c r="K738" s="104"/>
      <c r="L738" s="1"/>
      <c r="M738" s="1"/>
      <c r="N738" s="1"/>
      <c r="O738" s="1"/>
      <c r="P738" s="1"/>
      <c r="Q738" s="1"/>
      <c r="R738" s="1"/>
      <c r="S738" s="1"/>
      <c r="T738" s="1"/>
      <c r="U738" s="1"/>
      <c r="V738" s="1"/>
      <c r="W738" s="1"/>
      <c r="X738" s="1"/>
      <c r="Y738" s="1"/>
      <c r="Z738" s="1"/>
    </row>
    <row r="739" spans="1:26">
      <c r="A739" s="1"/>
      <c r="B739" s="1"/>
      <c r="C739" s="139"/>
      <c r="D739" s="1"/>
      <c r="E739" s="1"/>
      <c r="F739" s="1"/>
      <c r="G739" s="1"/>
      <c r="H739" s="1"/>
      <c r="I739" s="1"/>
      <c r="J739" s="1"/>
      <c r="K739" s="104"/>
      <c r="L739" s="1"/>
      <c r="M739" s="1"/>
      <c r="N739" s="1"/>
      <c r="O739" s="1"/>
      <c r="P739" s="1"/>
      <c r="Q739" s="1"/>
      <c r="R739" s="1"/>
      <c r="S739" s="1"/>
      <c r="T739" s="1"/>
      <c r="U739" s="1"/>
      <c r="V739" s="1"/>
      <c r="W739" s="1"/>
      <c r="X739" s="1"/>
      <c r="Y739" s="1"/>
      <c r="Z739" s="1"/>
    </row>
    <row r="740" spans="1:26">
      <c r="A740" s="1"/>
      <c r="B740" s="1"/>
      <c r="C740" s="139"/>
      <c r="D740" s="1"/>
      <c r="E740" s="1"/>
      <c r="F740" s="1"/>
      <c r="G740" s="1"/>
      <c r="H740" s="1"/>
      <c r="I740" s="1"/>
      <c r="J740" s="1"/>
      <c r="K740" s="104"/>
      <c r="L740" s="1"/>
      <c r="M740" s="1"/>
      <c r="N740" s="1"/>
      <c r="O740" s="1"/>
      <c r="P740" s="1"/>
      <c r="Q740" s="1"/>
      <c r="R740" s="1"/>
      <c r="S740" s="1"/>
      <c r="T740" s="1"/>
      <c r="U740" s="1"/>
      <c r="V740" s="1"/>
      <c r="W740" s="1"/>
      <c r="X740" s="1"/>
      <c r="Y740" s="1"/>
      <c r="Z740" s="1"/>
    </row>
    <row r="741" spans="1:26">
      <c r="A741" s="1"/>
      <c r="B741" s="1"/>
      <c r="C741" s="139"/>
      <c r="D741" s="1"/>
      <c r="E741" s="1"/>
      <c r="F741" s="1"/>
      <c r="G741" s="1"/>
      <c r="H741" s="1"/>
      <c r="I741" s="1"/>
      <c r="J741" s="1"/>
      <c r="K741" s="104"/>
      <c r="L741" s="1"/>
      <c r="M741" s="1"/>
      <c r="N741" s="1"/>
      <c r="O741" s="1"/>
      <c r="P741" s="1"/>
      <c r="Q741" s="1"/>
      <c r="R741" s="1"/>
      <c r="S741" s="1"/>
      <c r="T741" s="1"/>
      <c r="U741" s="1"/>
      <c r="V741" s="1"/>
      <c r="W741" s="1"/>
      <c r="X741" s="1"/>
      <c r="Y741" s="1"/>
      <c r="Z741" s="1"/>
    </row>
    <row r="742" spans="1:26">
      <c r="A742" s="1"/>
      <c r="B742" s="1"/>
      <c r="C742" s="139"/>
      <c r="D742" s="1"/>
      <c r="E742" s="1"/>
      <c r="F742" s="1"/>
      <c r="G742" s="1"/>
      <c r="H742" s="1"/>
      <c r="I742" s="1"/>
      <c r="J742" s="1"/>
      <c r="K742" s="104"/>
      <c r="L742" s="1"/>
      <c r="M742" s="1"/>
      <c r="N742" s="1"/>
      <c r="O742" s="1"/>
      <c r="P742" s="1"/>
      <c r="Q742" s="1"/>
      <c r="R742" s="1"/>
      <c r="S742" s="1"/>
      <c r="T742" s="1"/>
      <c r="U742" s="1"/>
      <c r="V742" s="1"/>
      <c r="W742" s="1"/>
      <c r="X742" s="1"/>
      <c r="Y742" s="1"/>
      <c r="Z742" s="1"/>
    </row>
    <row r="743" spans="1:26">
      <c r="A743" s="1"/>
      <c r="B743" s="1"/>
      <c r="C743" s="139"/>
      <c r="D743" s="1"/>
      <c r="E743" s="1"/>
      <c r="F743" s="1"/>
      <c r="G743" s="1"/>
      <c r="H743" s="1"/>
      <c r="I743" s="1"/>
      <c r="J743" s="1"/>
      <c r="K743" s="104"/>
      <c r="L743" s="1"/>
      <c r="M743" s="1"/>
      <c r="N743" s="1"/>
      <c r="O743" s="1"/>
      <c r="P743" s="1"/>
      <c r="Q743" s="1"/>
      <c r="R743" s="1"/>
      <c r="S743" s="1"/>
      <c r="T743" s="1"/>
      <c r="U743" s="1"/>
      <c r="V743" s="1"/>
      <c r="W743" s="1"/>
      <c r="X743" s="1"/>
      <c r="Y743" s="1"/>
      <c r="Z743" s="1"/>
    </row>
    <row r="744" spans="1:26">
      <c r="A744" s="1"/>
      <c r="B744" s="1"/>
      <c r="C744" s="139"/>
      <c r="D744" s="1"/>
      <c r="E744" s="1"/>
      <c r="F744" s="1"/>
      <c r="G744" s="1"/>
      <c r="H744" s="1"/>
      <c r="I744" s="1"/>
      <c r="J744" s="1"/>
      <c r="K744" s="104"/>
      <c r="L744" s="1"/>
      <c r="M744" s="1"/>
      <c r="N744" s="1"/>
      <c r="O744" s="1"/>
      <c r="P744" s="1"/>
      <c r="Q744" s="1"/>
      <c r="R744" s="1"/>
      <c r="S744" s="1"/>
      <c r="T744" s="1"/>
      <c r="U744" s="1"/>
      <c r="V744" s="1"/>
      <c r="W744" s="1"/>
      <c r="X744" s="1"/>
      <c r="Y744" s="1"/>
      <c r="Z744" s="1"/>
    </row>
    <row r="745" spans="1:26">
      <c r="A745" s="1"/>
      <c r="B745" s="1"/>
      <c r="C745" s="139"/>
      <c r="D745" s="1"/>
      <c r="E745" s="1"/>
      <c r="F745" s="1"/>
      <c r="G745" s="1"/>
      <c r="H745" s="1"/>
      <c r="I745" s="1"/>
      <c r="J745" s="1"/>
      <c r="K745" s="104"/>
      <c r="L745" s="1"/>
      <c r="M745" s="1"/>
      <c r="N745" s="1"/>
      <c r="O745" s="1"/>
      <c r="P745" s="1"/>
      <c r="Q745" s="1"/>
      <c r="R745" s="1"/>
      <c r="S745" s="1"/>
      <c r="T745" s="1"/>
      <c r="U745" s="1"/>
      <c r="V745" s="1"/>
      <c r="W745" s="1"/>
      <c r="X745" s="1"/>
      <c r="Y745" s="1"/>
      <c r="Z745" s="1"/>
    </row>
    <row r="746" spans="1:26">
      <c r="A746" s="1"/>
      <c r="B746" s="1"/>
      <c r="C746" s="139"/>
      <c r="D746" s="1"/>
      <c r="E746" s="1"/>
      <c r="F746" s="1"/>
      <c r="G746" s="1"/>
      <c r="H746" s="1"/>
      <c r="I746" s="1"/>
      <c r="J746" s="1"/>
      <c r="K746" s="104"/>
      <c r="L746" s="1"/>
      <c r="M746" s="1"/>
      <c r="N746" s="1"/>
      <c r="O746" s="1"/>
      <c r="P746" s="1"/>
      <c r="Q746" s="1"/>
      <c r="R746" s="1"/>
      <c r="S746" s="1"/>
      <c r="T746" s="1"/>
      <c r="U746" s="1"/>
      <c r="V746" s="1"/>
      <c r="W746" s="1"/>
      <c r="X746" s="1"/>
      <c r="Y746" s="1"/>
      <c r="Z746" s="1"/>
    </row>
    <row r="747" spans="1:26">
      <c r="A747" s="1"/>
      <c r="B747" s="1"/>
      <c r="C747" s="139"/>
      <c r="D747" s="1"/>
      <c r="E747" s="1"/>
      <c r="F747" s="1"/>
      <c r="G747" s="1"/>
      <c r="H747" s="1"/>
      <c r="I747" s="1"/>
      <c r="J747" s="1"/>
      <c r="K747" s="104"/>
      <c r="L747" s="1"/>
      <c r="M747" s="1"/>
      <c r="N747" s="1"/>
      <c r="O747" s="1"/>
      <c r="P747" s="1"/>
      <c r="Q747" s="1"/>
      <c r="R747" s="1"/>
      <c r="S747" s="1"/>
      <c r="T747" s="1"/>
      <c r="U747" s="1"/>
      <c r="V747" s="1"/>
      <c r="W747" s="1"/>
      <c r="X747" s="1"/>
      <c r="Y747" s="1"/>
      <c r="Z747" s="1"/>
    </row>
    <row r="748" spans="1:26">
      <c r="A748" s="1"/>
      <c r="B748" s="1"/>
      <c r="C748" s="139"/>
      <c r="D748" s="1"/>
      <c r="E748" s="1"/>
      <c r="F748" s="1"/>
      <c r="G748" s="1"/>
      <c r="H748" s="1"/>
      <c r="I748" s="1"/>
      <c r="J748" s="1"/>
      <c r="K748" s="104"/>
      <c r="L748" s="1"/>
      <c r="M748" s="1"/>
      <c r="N748" s="1"/>
      <c r="O748" s="1"/>
      <c r="P748" s="1"/>
      <c r="Q748" s="1"/>
      <c r="R748" s="1"/>
      <c r="S748" s="1"/>
      <c r="T748" s="1"/>
      <c r="U748" s="1"/>
      <c r="V748" s="1"/>
      <c r="W748" s="1"/>
      <c r="X748" s="1"/>
      <c r="Y748" s="1"/>
      <c r="Z748" s="1"/>
    </row>
    <row r="749" spans="1:26">
      <c r="A749" s="1"/>
      <c r="B749" s="1"/>
      <c r="C749" s="139"/>
      <c r="D749" s="1"/>
      <c r="E749" s="1"/>
      <c r="F749" s="1"/>
      <c r="G749" s="1"/>
      <c r="H749" s="1"/>
      <c r="I749" s="1"/>
      <c r="J749" s="1"/>
      <c r="K749" s="104"/>
      <c r="L749" s="1"/>
      <c r="M749" s="1"/>
      <c r="N749" s="1"/>
      <c r="O749" s="1"/>
      <c r="P749" s="1"/>
      <c r="Q749" s="1"/>
      <c r="R749" s="1"/>
      <c r="S749" s="1"/>
      <c r="T749" s="1"/>
      <c r="U749" s="1"/>
      <c r="V749" s="1"/>
      <c r="W749" s="1"/>
      <c r="X749" s="1"/>
      <c r="Y749" s="1"/>
      <c r="Z749" s="1"/>
    </row>
    <row r="750" spans="1:26">
      <c r="A750" s="1"/>
      <c r="B750" s="1"/>
      <c r="C750" s="139"/>
      <c r="D750" s="1"/>
      <c r="E750" s="1"/>
      <c r="F750" s="1"/>
      <c r="G750" s="1"/>
      <c r="H750" s="1"/>
      <c r="I750" s="1"/>
      <c r="J750" s="1"/>
      <c r="K750" s="104"/>
      <c r="L750" s="1"/>
      <c r="M750" s="1"/>
      <c r="N750" s="1"/>
      <c r="O750" s="1"/>
      <c r="P750" s="1"/>
      <c r="Q750" s="1"/>
      <c r="R750" s="1"/>
      <c r="S750" s="1"/>
      <c r="T750" s="1"/>
      <c r="U750" s="1"/>
      <c r="V750" s="1"/>
      <c r="W750" s="1"/>
      <c r="X750" s="1"/>
      <c r="Y750" s="1"/>
      <c r="Z750" s="1"/>
    </row>
    <row r="751" spans="1:26">
      <c r="A751" s="1"/>
      <c r="B751" s="1"/>
      <c r="C751" s="139"/>
      <c r="D751" s="1"/>
      <c r="E751" s="1"/>
      <c r="F751" s="1"/>
      <c r="G751" s="1"/>
      <c r="H751" s="1"/>
      <c r="I751" s="1"/>
      <c r="J751" s="1"/>
      <c r="K751" s="104"/>
      <c r="L751" s="1"/>
      <c r="M751" s="1"/>
      <c r="N751" s="1"/>
      <c r="O751" s="1"/>
      <c r="P751" s="1"/>
      <c r="Q751" s="1"/>
      <c r="R751" s="1"/>
      <c r="S751" s="1"/>
      <c r="T751" s="1"/>
      <c r="U751" s="1"/>
      <c r="V751" s="1"/>
      <c r="W751" s="1"/>
      <c r="X751" s="1"/>
      <c r="Y751" s="1"/>
      <c r="Z751" s="1"/>
    </row>
    <row r="752" spans="1:26">
      <c r="A752" s="1"/>
      <c r="B752" s="1"/>
      <c r="C752" s="139"/>
      <c r="D752" s="1"/>
      <c r="E752" s="1"/>
      <c r="F752" s="1"/>
      <c r="G752" s="1"/>
      <c r="H752" s="1"/>
      <c r="I752" s="1"/>
      <c r="J752" s="1"/>
      <c r="K752" s="104"/>
      <c r="L752" s="1"/>
      <c r="M752" s="1"/>
      <c r="N752" s="1"/>
      <c r="O752" s="1"/>
      <c r="P752" s="1"/>
      <c r="Q752" s="1"/>
      <c r="R752" s="1"/>
      <c r="S752" s="1"/>
      <c r="T752" s="1"/>
      <c r="U752" s="1"/>
      <c r="V752" s="1"/>
      <c r="W752" s="1"/>
      <c r="X752" s="1"/>
      <c r="Y752" s="1"/>
      <c r="Z752" s="1"/>
    </row>
    <row r="753" spans="1:26">
      <c r="A753" s="1"/>
      <c r="B753" s="1"/>
      <c r="C753" s="139"/>
      <c r="D753" s="1"/>
      <c r="E753" s="1"/>
      <c r="F753" s="1"/>
      <c r="G753" s="1"/>
      <c r="H753" s="1"/>
      <c r="I753" s="1"/>
      <c r="J753" s="1"/>
      <c r="K753" s="104"/>
      <c r="L753" s="1"/>
      <c r="M753" s="1"/>
      <c r="N753" s="1"/>
      <c r="O753" s="1"/>
      <c r="P753" s="1"/>
      <c r="Q753" s="1"/>
      <c r="R753" s="1"/>
      <c r="S753" s="1"/>
      <c r="T753" s="1"/>
      <c r="U753" s="1"/>
      <c r="V753" s="1"/>
      <c r="W753" s="1"/>
      <c r="X753" s="1"/>
      <c r="Y753" s="1"/>
      <c r="Z753" s="1"/>
    </row>
    <row r="754" spans="1:26">
      <c r="A754" s="1"/>
      <c r="B754" s="1"/>
      <c r="C754" s="139"/>
      <c r="D754" s="1"/>
      <c r="E754" s="1"/>
      <c r="F754" s="1"/>
      <c r="G754" s="1"/>
      <c r="H754" s="1"/>
      <c r="I754" s="1"/>
      <c r="J754" s="1"/>
      <c r="K754" s="104"/>
      <c r="L754" s="1"/>
      <c r="M754" s="1"/>
      <c r="N754" s="1"/>
      <c r="O754" s="1"/>
      <c r="P754" s="1"/>
      <c r="Q754" s="1"/>
      <c r="R754" s="1"/>
      <c r="S754" s="1"/>
      <c r="T754" s="1"/>
      <c r="U754" s="1"/>
      <c r="V754" s="1"/>
      <c r="W754" s="1"/>
      <c r="X754" s="1"/>
      <c r="Y754" s="1"/>
      <c r="Z754" s="1"/>
    </row>
    <row r="755" spans="1:26">
      <c r="A755" s="1"/>
      <c r="B755" s="1"/>
      <c r="C755" s="139"/>
      <c r="D755" s="1"/>
      <c r="E755" s="1"/>
      <c r="F755" s="1"/>
      <c r="G755" s="1"/>
      <c r="H755" s="1"/>
      <c r="I755" s="1"/>
      <c r="J755" s="1"/>
      <c r="K755" s="104"/>
      <c r="L755" s="1"/>
      <c r="M755" s="1"/>
      <c r="N755" s="1"/>
      <c r="O755" s="1"/>
      <c r="P755" s="1"/>
      <c r="Q755" s="1"/>
      <c r="R755" s="1"/>
      <c r="S755" s="1"/>
      <c r="T755" s="1"/>
      <c r="U755" s="1"/>
      <c r="V755" s="1"/>
      <c r="W755" s="1"/>
      <c r="X755" s="1"/>
      <c r="Y755" s="1"/>
      <c r="Z755" s="1"/>
    </row>
    <row r="756" spans="1:26">
      <c r="A756" s="1"/>
      <c r="B756" s="1"/>
      <c r="C756" s="139"/>
      <c r="D756" s="1"/>
      <c r="E756" s="1"/>
      <c r="F756" s="1"/>
      <c r="G756" s="1"/>
      <c r="H756" s="1"/>
      <c r="I756" s="1"/>
      <c r="J756" s="1"/>
      <c r="K756" s="104"/>
      <c r="L756" s="1"/>
      <c r="M756" s="1"/>
      <c r="N756" s="1"/>
      <c r="O756" s="1"/>
      <c r="P756" s="1"/>
      <c r="Q756" s="1"/>
      <c r="R756" s="1"/>
      <c r="S756" s="1"/>
      <c r="T756" s="1"/>
      <c r="U756" s="1"/>
      <c r="V756" s="1"/>
      <c r="W756" s="1"/>
      <c r="X756" s="1"/>
      <c r="Y756" s="1"/>
      <c r="Z756" s="1"/>
    </row>
    <row r="757" spans="1:26">
      <c r="A757" s="1"/>
      <c r="B757" s="1"/>
      <c r="C757" s="139"/>
      <c r="D757" s="1"/>
      <c r="E757" s="1"/>
      <c r="F757" s="1"/>
      <c r="G757" s="1"/>
      <c r="H757" s="1"/>
      <c r="I757" s="1"/>
      <c r="J757" s="1"/>
      <c r="K757" s="104"/>
      <c r="L757" s="1"/>
      <c r="M757" s="1"/>
      <c r="N757" s="1"/>
      <c r="O757" s="1"/>
      <c r="P757" s="1"/>
      <c r="Q757" s="1"/>
      <c r="R757" s="1"/>
      <c r="S757" s="1"/>
      <c r="T757" s="1"/>
      <c r="U757" s="1"/>
      <c r="V757" s="1"/>
      <c r="W757" s="1"/>
      <c r="X757" s="1"/>
      <c r="Y757" s="1"/>
      <c r="Z757" s="1"/>
    </row>
    <row r="758" spans="1:26">
      <c r="A758" s="1"/>
      <c r="B758" s="1"/>
      <c r="C758" s="139"/>
      <c r="D758" s="1"/>
      <c r="E758" s="1"/>
      <c r="F758" s="1"/>
      <c r="G758" s="1"/>
      <c r="H758" s="1"/>
      <c r="I758" s="1"/>
      <c r="J758" s="1"/>
      <c r="K758" s="104"/>
      <c r="L758" s="1"/>
      <c r="M758" s="1"/>
      <c r="N758" s="1"/>
      <c r="O758" s="1"/>
      <c r="P758" s="1"/>
      <c r="Q758" s="1"/>
      <c r="R758" s="1"/>
      <c r="S758" s="1"/>
      <c r="T758" s="1"/>
      <c r="U758" s="1"/>
      <c r="V758" s="1"/>
      <c r="W758" s="1"/>
      <c r="X758" s="1"/>
      <c r="Y758" s="1"/>
      <c r="Z758" s="1"/>
    </row>
    <row r="759" spans="1:26">
      <c r="A759" s="1"/>
      <c r="B759" s="1"/>
      <c r="C759" s="139"/>
      <c r="D759" s="1"/>
      <c r="E759" s="1"/>
      <c r="F759" s="1"/>
      <c r="G759" s="1"/>
      <c r="H759" s="1"/>
      <c r="I759" s="1"/>
      <c r="J759" s="1"/>
      <c r="K759" s="104"/>
      <c r="L759" s="1"/>
      <c r="M759" s="1"/>
      <c r="N759" s="1"/>
      <c r="O759" s="1"/>
      <c r="P759" s="1"/>
      <c r="Q759" s="1"/>
      <c r="R759" s="1"/>
      <c r="S759" s="1"/>
      <c r="T759" s="1"/>
      <c r="U759" s="1"/>
      <c r="V759" s="1"/>
      <c r="W759" s="1"/>
      <c r="X759" s="1"/>
      <c r="Y759" s="1"/>
      <c r="Z759" s="1"/>
    </row>
    <row r="760" spans="1:26">
      <c r="A760" s="1"/>
      <c r="B760" s="1"/>
      <c r="C760" s="139"/>
      <c r="D760" s="1"/>
      <c r="E760" s="1"/>
      <c r="F760" s="1"/>
      <c r="G760" s="1"/>
      <c r="H760" s="1"/>
      <c r="I760" s="1"/>
      <c r="J760" s="1"/>
      <c r="K760" s="104"/>
      <c r="L760" s="1"/>
      <c r="M760" s="1"/>
      <c r="N760" s="1"/>
      <c r="O760" s="1"/>
      <c r="P760" s="1"/>
      <c r="Q760" s="1"/>
      <c r="R760" s="1"/>
      <c r="S760" s="1"/>
      <c r="T760" s="1"/>
      <c r="U760" s="1"/>
      <c r="V760" s="1"/>
      <c r="W760" s="1"/>
      <c r="X760" s="1"/>
      <c r="Y760" s="1"/>
      <c r="Z760" s="1"/>
    </row>
    <row r="761" spans="1:26">
      <c r="A761" s="1"/>
      <c r="B761" s="1"/>
      <c r="C761" s="139"/>
      <c r="D761" s="1"/>
      <c r="E761" s="1"/>
      <c r="F761" s="1"/>
      <c r="G761" s="1"/>
      <c r="H761" s="1"/>
      <c r="I761" s="1"/>
      <c r="J761" s="1"/>
      <c r="K761" s="104"/>
      <c r="L761" s="1"/>
      <c r="M761" s="1"/>
      <c r="N761" s="1"/>
      <c r="O761" s="1"/>
      <c r="P761" s="1"/>
      <c r="Q761" s="1"/>
      <c r="R761" s="1"/>
      <c r="S761" s="1"/>
      <c r="T761" s="1"/>
      <c r="U761" s="1"/>
      <c r="V761" s="1"/>
      <c r="W761" s="1"/>
      <c r="X761" s="1"/>
      <c r="Y761" s="1"/>
      <c r="Z761" s="1"/>
    </row>
    <row r="762" spans="1:26">
      <c r="A762" s="1"/>
      <c r="B762" s="1"/>
      <c r="C762" s="139"/>
      <c r="D762" s="1"/>
      <c r="E762" s="1"/>
      <c r="F762" s="1"/>
      <c r="G762" s="1"/>
      <c r="H762" s="1"/>
      <c r="I762" s="1"/>
      <c r="J762" s="1"/>
      <c r="K762" s="104"/>
      <c r="L762" s="1"/>
      <c r="M762" s="1"/>
      <c r="N762" s="1"/>
      <c r="O762" s="1"/>
      <c r="P762" s="1"/>
      <c r="Q762" s="1"/>
      <c r="R762" s="1"/>
      <c r="S762" s="1"/>
      <c r="T762" s="1"/>
      <c r="U762" s="1"/>
      <c r="V762" s="1"/>
      <c r="W762" s="1"/>
      <c r="X762" s="1"/>
      <c r="Y762" s="1"/>
      <c r="Z762" s="1"/>
    </row>
    <row r="763" spans="1:26">
      <c r="A763" s="1"/>
      <c r="B763" s="1"/>
      <c r="C763" s="139"/>
      <c r="D763" s="1"/>
      <c r="E763" s="1"/>
      <c r="F763" s="1"/>
      <c r="G763" s="1"/>
      <c r="H763" s="1"/>
      <c r="I763" s="1"/>
      <c r="J763" s="1"/>
      <c r="K763" s="104"/>
      <c r="L763" s="1"/>
      <c r="M763" s="1"/>
      <c r="N763" s="1"/>
      <c r="O763" s="1"/>
      <c r="P763" s="1"/>
      <c r="Q763" s="1"/>
      <c r="R763" s="1"/>
      <c r="S763" s="1"/>
      <c r="T763" s="1"/>
      <c r="U763" s="1"/>
      <c r="V763" s="1"/>
      <c r="W763" s="1"/>
      <c r="X763" s="1"/>
      <c r="Y763" s="1"/>
      <c r="Z763" s="1"/>
    </row>
    <row r="764" spans="1:26">
      <c r="A764" s="1"/>
      <c r="B764" s="1"/>
      <c r="C764" s="139"/>
      <c r="D764" s="1"/>
      <c r="E764" s="1"/>
      <c r="F764" s="1"/>
      <c r="G764" s="1"/>
      <c r="H764" s="1"/>
      <c r="I764" s="1"/>
      <c r="J764" s="1"/>
      <c r="K764" s="104"/>
      <c r="L764" s="1"/>
      <c r="M764" s="1"/>
      <c r="N764" s="1"/>
      <c r="O764" s="1"/>
      <c r="P764" s="1"/>
      <c r="Q764" s="1"/>
      <c r="R764" s="1"/>
      <c r="S764" s="1"/>
      <c r="T764" s="1"/>
      <c r="U764" s="1"/>
      <c r="V764" s="1"/>
      <c r="W764" s="1"/>
      <c r="X764" s="1"/>
      <c r="Y764" s="1"/>
      <c r="Z764" s="1"/>
    </row>
    <row r="765" spans="1:26">
      <c r="A765" s="1"/>
      <c r="B765" s="1"/>
      <c r="C765" s="139"/>
      <c r="D765" s="1"/>
      <c r="E765" s="1"/>
      <c r="F765" s="1"/>
      <c r="G765" s="1"/>
      <c r="H765" s="1"/>
      <c r="I765" s="1"/>
      <c r="J765" s="1"/>
      <c r="K765" s="104"/>
      <c r="L765" s="1"/>
      <c r="M765" s="1"/>
      <c r="N765" s="1"/>
      <c r="O765" s="1"/>
      <c r="P765" s="1"/>
      <c r="Q765" s="1"/>
      <c r="R765" s="1"/>
      <c r="S765" s="1"/>
      <c r="T765" s="1"/>
      <c r="U765" s="1"/>
      <c r="V765" s="1"/>
      <c r="W765" s="1"/>
      <c r="X765" s="1"/>
      <c r="Y765" s="1"/>
      <c r="Z765" s="1"/>
    </row>
    <row r="766" spans="1:26">
      <c r="A766" s="1"/>
      <c r="B766" s="1"/>
      <c r="C766" s="139"/>
      <c r="D766" s="1"/>
      <c r="E766" s="1"/>
      <c r="F766" s="1"/>
      <c r="G766" s="1"/>
      <c r="H766" s="1"/>
      <c r="I766" s="1"/>
      <c r="J766" s="1"/>
      <c r="K766" s="104"/>
      <c r="L766" s="1"/>
      <c r="M766" s="1"/>
      <c r="N766" s="1"/>
      <c r="O766" s="1"/>
      <c r="P766" s="1"/>
      <c r="Q766" s="1"/>
      <c r="R766" s="1"/>
      <c r="S766" s="1"/>
      <c r="T766" s="1"/>
      <c r="U766" s="1"/>
      <c r="V766" s="1"/>
      <c r="W766" s="1"/>
      <c r="X766" s="1"/>
      <c r="Y766" s="1"/>
      <c r="Z766" s="1"/>
    </row>
    <row r="767" spans="1:26">
      <c r="A767" s="1"/>
      <c r="B767" s="1"/>
      <c r="C767" s="139"/>
      <c r="D767" s="1"/>
      <c r="E767" s="1"/>
      <c r="F767" s="1"/>
      <c r="G767" s="1"/>
      <c r="H767" s="1"/>
      <c r="I767" s="1"/>
      <c r="J767" s="1"/>
      <c r="K767" s="104"/>
      <c r="L767" s="1"/>
      <c r="M767" s="1"/>
      <c r="N767" s="1"/>
      <c r="O767" s="1"/>
      <c r="P767" s="1"/>
      <c r="Q767" s="1"/>
      <c r="R767" s="1"/>
      <c r="S767" s="1"/>
      <c r="T767" s="1"/>
      <c r="U767" s="1"/>
      <c r="V767" s="1"/>
      <c r="W767" s="1"/>
      <c r="X767" s="1"/>
      <c r="Y767" s="1"/>
      <c r="Z767" s="1"/>
    </row>
    <row r="768" spans="1:26">
      <c r="A768" s="1"/>
      <c r="B768" s="1"/>
      <c r="C768" s="139"/>
      <c r="D768" s="1"/>
      <c r="E768" s="1"/>
      <c r="F768" s="1"/>
      <c r="G768" s="1"/>
      <c r="H768" s="1"/>
      <c r="I768" s="1"/>
      <c r="J768" s="1"/>
      <c r="K768" s="104"/>
      <c r="L768" s="1"/>
      <c r="M768" s="1"/>
      <c r="N768" s="1"/>
      <c r="O768" s="1"/>
      <c r="P768" s="1"/>
      <c r="Q768" s="1"/>
      <c r="R768" s="1"/>
      <c r="S768" s="1"/>
      <c r="T768" s="1"/>
      <c r="U768" s="1"/>
      <c r="V768" s="1"/>
      <c r="W768" s="1"/>
      <c r="X768" s="1"/>
      <c r="Y768" s="1"/>
      <c r="Z768" s="1"/>
    </row>
    <row r="769" spans="1:26">
      <c r="A769" s="1"/>
      <c r="B769" s="1"/>
      <c r="C769" s="139"/>
      <c r="D769" s="1"/>
      <c r="E769" s="1"/>
      <c r="F769" s="1"/>
      <c r="G769" s="1"/>
      <c r="H769" s="1"/>
      <c r="I769" s="1"/>
      <c r="J769" s="1"/>
      <c r="K769" s="104"/>
      <c r="L769" s="1"/>
      <c r="M769" s="1"/>
      <c r="N769" s="1"/>
      <c r="O769" s="1"/>
      <c r="P769" s="1"/>
      <c r="Q769" s="1"/>
      <c r="R769" s="1"/>
      <c r="S769" s="1"/>
      <c r="T769" s="1"/>
      <c r="U769" s="1"/>
      <c r="V769" s="1"/>
      <c r="W769" s="1"/>
      <c r="X769" s="1"/>
      <c r="Y769" s="1"/>
      <c r="Z769" s="1"/>
    </row>
    <row r="770" spans="1:26">
      <c r="A770" s="1"/>
      <c r="B770" s="1"/>
      <c r="C770" s="139"/>
      <c r="D770" s="1"/>
      <c r="E770" s="1"/>
      <c r="F770" s="1"/>
      <c r="G770" s="1"/>
      <c r="H770" s="1"/>
      <c r="I770" s="1"/>
      <c r="J770" s="1"/>
      <c r="K770" s="104"/>
      <c r="L770" s="1"/>
      <c r="M770" s="1"/>
      <c r="N770" s="1"/>
      <c r="O770" s="1"/>
      <c r="P770" s="1"/>
      <c r="Q770" s="1"/>
      <c r="R770" s="1"/>
      <c r="S770" s="1"/>
      <c r="T770" s="1"/>
      <c r="U770" s="1"/>
      <c r="V770" s="1"/>
      <c r="W770" s="1"/>
      <c r="X770" s="1"/>
      <c r="Y770" s="1"/>
      <c r="Z770" s="1"/>
    </row>
    <row r="771" spans="1:26">
      <c r="A771" s="1"/>
      <c r="B771" s="1"/>
      <c r="C771" s="139"/>
      <c r="D771" s="1"/>
      <c r="E771" s="1"/>
      <c r="F771" s="1"/>
      <c r="G771" s="1"/>
      <c r="H771" s="1"/>
      <c r="I771" s="1"/>
      <c r="J771" s="1"/>
      <c r="K771" s="104"/>
      <c r="L771" s="1"/>
      <c r="M771" s="1"/>
      <c r="N771" s="1"/>
      <c r="O771" s="1"/>
      <c r="P771" s="1"/>
      <c r="Q771" s="1"/>
      <c r="R771" s="1"/>
      <c r="S771" s="1"/>
      <c r="T771" s="1"/>
      <c r="U771" s="1"/>
      <c r="V771" s="1"/>
      <c r="W771" s="1"/>
      <c r="X771" s="1"/>
      <c r="Y771" s="1"/>
      <c r="Z771" s="1"/>
    </row>
    <row r="772" spans="1:26">
      <c r="A772" s="1"/>
      <c r="B772" s="1"/>
      <c r="C772" s="139"/>
      <c r="D772" s="1"/>
      <c r="E772" s="1"/>
      <c r="F772" s="1"/>
      <c r="G772" s="1"/>
      <c r="H772" s="1"/>
      <c r="I772" s="1"/>
      <c r="J772" s="1"/>
      <c r="K772" s="104"/>
      <c r="L772" s="1"/>
      <c r="M772" s="1"/>
      <c r="N772" s="1"/>
      <c r="O772" s="1"/>
      <c r="P772" s="1"/>
      <c r="Q772" s="1"/>
      <c r="R772" s="1"/>
      <c r="S772" s="1"/>
      <c r="T772" s="1"/>
      <c r="U772" s="1"/>
      <c r="V772" s="1"/>
      <c r="W772" s="1"/>
      <c r="X772" s="1"/>
      <c r="Y772" s="1"/>
      <c r="Z772" s="1"/>
    </row>
    <row r="773" spans="1:26">
      <c r="A773" s="1"/>
      <c r="B773" s="1"/>
      <c r="C773" s="139"/>
      <c r="D773" s="1"/>
      <c r="E773" s="1"/>
      <c r="F773" s="1"/>
      <c r="G773" s="1"/>
      <c r="H773" s="1"/>
      <c r="I773" s="1"/>
      <c r="J773" s="1"/>
      <c r="K773" s="104"/>
      <c r="L773" s="1"/>
      <c r="M773" s="1"/>
      <c r="N773" s="1"/>
      <c r="O773" s="1"/>
      <c r="P773" s="1"/>
      <c r="Q773" s="1"/>
      <c r="R773" s="1"/>
      <c r="S773" s="1"/>
      <c r="T773" s="1"/>
      <c r="U773" s="1"/>
      <c r="V773" s="1"/>
      <c r="W773" s="1"/>
      <c r="X773" s="1"/>
      <c r="Y773" s="1"/>
      <c r="Z773" s="1"/>
    </row>
    <row r="774" spans="1:26">
      <c r="A774" s="1"/>
      <c r="B774" s="1"/>
      <c r="C774" s="139"/>
      <c r="D774" s="1"/>
      <c r="E774" s="1"/>
      <c r="F774" s="1"/>
      <c r="G774" s="1"/>
      <c r="H774" s="1"/>
      <c r="I774" s="1"/>
      <c r="J774" s="1"/>
      <c r="K774" s="104"/>
      <c r="L774" s="1"/>
      <c r="M774" s="1"/>
      <c r="N774" s="1"/>
      <c r="O774" s="1"/>
      <c r="P774" s="1"/>
      <c r="Q774" s="1"/>
      <c r="R774" s="1"/>
      <c r="S774" s="1"/>
      <c r="T774" s="1"/>
      <c r="U774" s="1"/>
      <c r="V774" s="1"/>
      <c r="W774" s="1"/>
      <c r="X774" s="1"/>
      <c r="Y774" s="1"/>
      <c r="Z774" s="1"/>
    </row>
    <row r="775" spans="1:26">
      <c r="A775" s="1"/>
      <c r="B775" s="1"/>
      <c r="C775" s="139"/>
      <c r="D775" s="1"/>
      <c r="E775" s="1"/>
      <c r="F775" s="1"/>
      <c r="G775" s="1"/>
      <c r="H775" s="1"/>
      <c r="I775" s="1"/>
      <c r="J775" s="1"/>
      <c r="K775" s="104"/>
      <c r="L775" s="1"/>
      <c r="M775" s="1"/>
      <c r="N775" s="1"/>
      <c r="O775" s="1"/>
      <c r="P775" s="1"/>
      <c r="Q775" s="1"/>
      <c r="R775" s="1"/>
      <c r="S775" s="1"/>
      <c r="T775" s="1"/>
      <c r="U775" s="1"/>
      <c r="V775" s="1"/>
      <c r="W775" s="1"/>
      <c r="X775" s="1"/>
      <c r="Y775" s="1"/>
      <c r="Z775" s="1"/>
    </row>
    <row r="776" spans="1:26">
      <c r="A776" s="1"/>
      <c r="B776" s="1"/>
      <c r="C776" s="139"/>
      <c r="D776" s="1"/>
      <c r="E776" s="1"/>
      <c r="F776" s="1"/>
      <c r="G776" s="1"/>
      <c r="H776" s="1"/>
      <c r="I776" s="1"/>
      <c r="J776" s="1"/>
      <c r="K776" s="104"/>
      <c r="L776" s="1"/>
      <c r="M776" s="1"/>
      <c r="N776" s="1"/>
      <c r="O776" s="1"/>
      <c r="P776" s="1"/>
      <c r="Q776" s="1"/>
      <c r="R776" s="1"/>
      <c r="S776" s="1"/>
      <c r="T776" s="1"/>
      <c r="U776" s="1"/>
      <c r="V776" s="1"/>
      <c r="W776" s="1"/>
      <c r="X776" s="1"/>
      <c r="Y776" s="1"/>
      <c r="Z776" s="1"/>
    </row>
    <row r="777" spans="1:26">
      <c r="A777" s="1"/>
      <c r="B777" s="1"/>
      <c r="C777" s="139"/>
      <c r="D777" s="1"/>
      <c r="E777" s="1"/>
      <c r="F777" s="1"/>
      <c r="G777" s="1"/>
      <c r="H777" s="1"/>
      <c r="I777" s="1"/>
      <c r="J777" s="1"/>
      <c r="K777" s="104"/>
      <c r="L777" s="1"/>
      <c r="M777" s="1"/>
      <c r="N777" s="1"/>
      <c r="O777" s="1"/>
      <c r="P777" s="1"/>
      <c r="Q777" s="1"/>
      <c r="R777" s="1"/>
      <c r="S777" s="1"/>
      <c r="T777" s="1"/>
      <c r="U777" s="1"/>
      <c r="V777" s="1"/>
      <c r="W777" s="1"/>
      <c r="X777" s="1"/>
      <c r="Y777" s="1"/>
      <c r="Z777" s="1"/>
    </row>
    <row r="778" spans="1:26">
      <c r="A778" s="1"/>
      <c r="B778" s="1"/>
      <c r="C778" s="139"/>
      <c r="D778" s="1"/>
      <c r="E778" s="1"/>
      <c r="F778" s="1"/>
      <c r="G778" s="1"/>
      <c r="H778" s="1"/>
      <c r="I778" s="1"/>
      <c r="J778" s="1"/>
      <c r="K778" s="104"/>
      <c r="L778" s="1"/>
      <c r="M778" s="1"/>
      <c r="N778" s="1"/>
      <c r="O778" s="1"/>
      <c r="P778" s="1"/>
      <c r="Q778" s="1"/>
      <c r="R778" s="1"/>
      <c r="S778" s="1"/>
      <c r="T778" s="1"/>
      <c r="U778" s="1"/>
      <c r="V778" s="1"/>
      <c r="W778" s="1"/>
      <c r="X778" s="1"/>
      <c r="Y778" s="1"/>
      <c r="Z778" s="1"/>
    </row>
    <row r="779" spans="1:26">
      <c r="A779" s="1"/>
      <c r="B779" s="1"/>
      <c r="C779" s="139"/>
      <c r="D779" s="1"/>
      <c r="E779" s="1"/>
      <c r="F779" s="1"/>
      <c r="G779" s="1"/>
      <c r="H779" s="1"/>
      <c r="I779" s="1"/>
      <c r="J779" s="1"/>
      <c r="K779" s="104"/>
      <c r="L779" s="1"/>
      <c r="M779" s="1"/>
      <c r="N779" s="1"/>
      <c r="O779" s="1"/>
      <c r="P779" s="1"/>
      <c r="Q779" s="1"/>
      <c r="R779" s="1"/>
      <c r="S779" s="1"/>
      <c r="T779" s="1"/>
      <c r="U779" s="1"/>
      <c r="V779" s="1"/>
      <c r="W779" s="1"/>
      <c r="X779" s="1"/>
      <c r="Y779" s="1"/>
      <c r="Z779" s="1"/>
    </row>
    <row r="780" spans="1:26">
      <c r="A780" s="1"/>
      <c r="B780" s="1"/>
      <c r="C780" s="139"/>
      <c r="D780" s="1"/>
      <c r="E780" s="1"/>
      <c r="F780" s="1"/>
      <c r="G780" s="1"/>
      <c r="H780" s="1"/>
      <c r="I780" s="1"/>
      <c r="J780" s="1"/>
      <c r="K780" s="104"/>
      <c r="L780" s="1"/>
      <c r="M780" s="1"/>
      <c r="N780" s="1"/>
      <c r="O780" s="1"/>
      <c r="P780" s="1"/>
      <c r="Q780" s="1"/>
      <c r="R780" s="1"/>
      <c r="S780" s="1"/>
      <c r="T780" s="1"/>
      <c r="U780" s="1"/>
      <c r="V780" s="1"/>
      <c r="W780" s="1"/>
      <c r="X780" s="1"/>
      <c r="Y780" s="1"/>
      <c r="Z780" s="1"/>
    </row>
    <row r="781" spans="1:26">
      <c r="A781" s="1"/>
      <c r="B781" s="1"/>
      <c r="C781" s="139"/>
      <c r="D781" s="1"/>
      <c r="E781" s="1"/>
      <c r="F781" s="1"/>
      <c r="G781" s="1"/>
      <c r="H781" s="1"/>
      <c r="I781" s="1"/>
      <c r="J781" s="1"/>
      <c r="K781" s="104"/>
      <c r="L781" s="1"/>
      <c r="M781" s="1"/>
      <c r="N781" s="1"/>
      <c r="O781" s="1"/>
      <c r="P781" s="1"/>
      <c r="Q781" s="1"/>
      <c r="R781" s="1"/>
      <c r="S781" s="1"/>
      <c r="T781" s="1"/>
      <c r="U781" s="1"/>
      <c r="V781" s="1"/>
      <c r="W781" s="1"/>
      <c r="X781" s="1"/>
      <c r="Y781" s="1"/>
      <c r="Z781" s="1"/>
    </row>
    <row r="782" spans="1:26">
      <c r="A782" s="1"/>
      <c r="B782" s="1"/>
      <c r="C782" s="139"/>
      <c r="D782" s="1"/>
      <c r="E782" s="1"/>
      <c r="F782" s="1"/>
      <c r="G782" s="1"/>
      <c r="H782" s="1"/>
      <c r="I782" s="1"/>
      <c r="J782" s="1"/>
      <c r="K782" s="104"/>
      <c r="L782" s="1"/>
      <c r="M782" s="1"/>
      <c r="N782" s="1"/>
      <c r="O782" s="1"/>
      <c r="P782" s="1"/>
      <c r="Q782" s="1"/>
      <c r="R782" s="1"/>
      <c r="S782" s="1"/>
      <c r="T782" s="1"/>
      <c r="U782" s="1"/>
      <c r="V782" s="1"/>
      <c r="W782" s="1"/>
      <c r="X782" s="1"/>
      <c r="Y782" s="1"/>
      <c r="Z782" s="1"/>
    </row>
    <row r="783" spans="1:26">
      <c r="A783" s="1"/>
      <c r="B783" s="1"/>
      <c r="C783" s="139"/>
      <c r="D783" s="1"/>
      <c r="E783" s="1"/>
      <c r="F783" s="1"/>
      <c r="G783" s="1"/>
      <c r="H783" s="1"/>
      <c r="I783" s="1"/>
      <c r="J783" s="1"/>
      <c r="K783" s="104"/>
      <c r="L783" s="1"/>
      <c r="M783" s="1"/>
      <c r="N783" s="1"/>
      <c r="O783" s="1"/>
      <c r="P783" s="1"/>
      <c r="Q783" s="1"/>
      <c r="R783" s="1"/>
      <c r="S783" s="1"/>
      <c r="T783" s="1"/>
      <c r="U783" s="1"/>
      <c r="V783" s="1"/>
      <c r="W783" s="1"/>
      <c r="X783" s="1"/>
      <c r="Y783" s="1"/>
      <c r="Z783" s="1"/>
    </row>
    <row r="784" spans="1:26">
      <c r="A784" s="1"/>
      <c r="B784" s="1"/>
      <c r="C784" s="139"/>
      <c r="D784" s="1"/>
      <c r="E784" s="1"/>
      <c r="F784" s="1"/>
      <c r="G784" s="1"/>
      <c r="H784" s="1"/>
      <c r="I784" s="1"/>
      <c r="J784" s="1"/>
      <c r="K784" s="104"/>
      <c r="L784" s="1"/>
      <c r="M784" s="1"/>
      <c r="N784" s="1"/>
      <c r="O784" s="1"/>
      <c r="P784" s="1"/>
      <c r="Q784" s="1"/>
      <c r="R784" s="1"/>
      <c r="S784" s="1"/>
      <c r="T784" s="1"/>
      <c r="U784" s="1"/>
      <c r="V784" s="1"/>
      <c r="W784" s="1"/>
      <c r="X784" s="1"/>
      <c r="Y784" s="1"/>
      <c r="Z784" s="1"/>
    </row>
    <row r="785" spans="1:26">
      <c r="A785" s="1"/>
      <c r="B785" s="1"/>
      <c r="C785" s="139"/>
      <c r="D785" s="1"/>
      <c r="E785" s="1"/>
      <c r="F785" s="1"/>
      <c r="G785" s="1"/>
      <c r="H785" s="1"/>
      <c r="I785" s="1"/>
      <c r="J785" s="1"/>
      <c r="K785" s="104"/>
      <c r="L785" s="1"/>
      <c r="M785" s="1"/>
      <c r="N785" s="1"/>
      <c r="O785" s="1"/>
      <c r="P785" s="1"/>
      <c r="Q785" s="1"/>
      <c r="R785" s="1"/>
      <c r="S785" s="1"/>
      <c r="T785" s="1"/>
      <c r="U785" s="1"/>
      <c r="V785" s="1"/>
      <c r="W785" s="1"/>
      <c r="X785" s="1"/>
      <c r="Y785" s="1"/>
      <c r="Z785" s="1"/>
    </row>
    <row r="786" spans="1:26">
      <c r="A786" s="1"/>
      <c r="B786" s="1"/>
      <c r="C786" s="139"/>
      <c r="D786" s="1"/>
      <c r="E786" s="1"/>
      <c r="F786" s="1"/>
      <c r="G786" s="1"/>
      <c r="H786" s="1"/>
      <c r="I786" s="1"/>
      <c r="J786" s="1"/>
      <c r="K786" s="104"/>
      <c r="L786" s="1"/>
      <c r="M786" s="1"/>
      <c r="N786" s="1"/>
      <c r="O786" s="1"/>
      <c r="P786" s="1"/>
      <c r="Q786" s="1"/>
      <c r="R786" s="1"/>
      <c r="S786" s="1"/>
      <c r="T786" s="1"/>
      <c r="U786" s="1"/>
      <c r="V786" s="1"/>
      <c r="W786" s="1"/>
      <c r="X786" s="1"/>
      <c r="Y786" s="1"/>
      <c r="Z786" s="1"/>
    </row>
    <row r="787" spans="1:26">
      <c r="A787" s="1"/>
      <c r="B787" s="1"/>
      <c r="C787" s="139"/>
      <c r="D787" s="1"/>
      <c r="E787" s="1"/>
      <c r="F787" s="1"/>
      <c r="G787" s="1"/>
      <c r="H787" s="1"/>
      <c r="I787" s="1"/>
      <c r="J787" s="1"/>
      <c r="K787" s="104"/>
      <c r="L787" s="1"/>
      <c r="M787" s="1"/>
      <c r="N787" s="1"/>
      <c r="O787" s="1"/>
      <c r="P787" s="1"/>
      <c r="Q787" s="1"/>
      <c r="R787" s="1"/>
      <c r="S787" s="1"/>
      <c r="T787" s="1"/>
      <c r="U787" s="1"/>
      <c r="V787" s="1"/>
      <c r="W787" s="1"/>
      <c r="X787" s="1"/>
      <c r="Y787" s="1"/>
      <c r="Z787" s="1"/>
    </row>
    <row r="788" spans="1:26">
      <c r="A788" s="1"/>
      <c r="B788" s="1"/>
      <c r="C788" s="139"/>
      <c r="D788" s="1"/>
      <c r="E788" s="1"/>
      <c r="F788" s="1"/>
      <c r="G788" s="1"/>
      <c r="H788" s="1"/>
      <c r="I788" s="1"/>
      <c r="J788" s="1"/>
      <c r="K788" s="104"/>
      <c r="L788" s="1"/>
      <c r="M788" s="1"/>
      <c r="N788" s="1"/>
      <c r="O788" s="1"/>
      <c r="P788" s="1"/>
      <c r="Q788" s="1"/>
      <c r="R788" s="1"/>
      <c r="S788" s="1"/>
      <c r="T788" s="1"/>
      <c r="U788" s="1"/>
      <c r="V788" s="1"/>
      <c r="W788" s="1"/>
      <c r="X788" s="1"/>
      <c r="Y788" s="1"/>
      <c r="Z788" s="1"/>
    </row>
    <row r="789" spans="1:26">
      <c r="A789" s="1"/>
      <c r="B789" s="1"/>
      <c r="C789" s="139"/>
      <c r="D789" s="1"/>
      <c r="E789" s="1"/>
      <c r="F789" s="1"/>
      <c r="G789" s="1"/>
      <c r="H789" s="1"/>
      <c r="I789" s="1"/>
      <c r="J789" s="1"/>
      <c r="K789" s="104"/>
      <c r="L789" s="1"/>
      <c r="M789" s="1"/>
      <c r="N789" s="1"/>
      <c r="O789" s="1"/>
      <c r="P789" s="1"/>
      <c r="Q789" s="1"/>
      <c r="R789" s="1"/>
      <c r="S789" s="1"/>
      <c r="T789" s="1"/>
      <c r="U789" s="1"/>
      <c r="V789" s="1"/>
      <c r="W789" s="1"/>
      <c r="X789" s="1"/>
      <c r="Y789" s="1"/>
      <c r="Z789" s="1"/>
    </row>
    <row r="790" spans="1:26">
      <c r="A790" s="1"/>
      <c r="B790" s="1"/>
      <c r="C790" s="139"/>
      <c r="D790" s="1"/>
      <c r="E790" s="1"/>
      <c r="F790" s="1"/>
      <c r="G790" s="1"/>
      <c r="H790" s="1"/>
      <c r="I790" s="1"/>
      <c r="J790" s="1"/>
      <c r="K790" s="104"/>
      <c r="L790" s="1"/>
      <c r="M790" s="1"/>
      <c r="N790" s="1"/>
      <c r="O790" s="1"/>
      <c r="P790" s="1"/>
      <c r="Q790" s="1"/>
      <c r="R790" s="1"/>
      <c r="S790" s="1"/>
      <c r="T790" s="1"/>
      <c r="U790" s="1"/>
      <c r="V790" s="1"/>
      <c r="W790" s="1"/>
      <c r="X790" s="1"/>
      <c r="Y790" s="1"/>
      <c r="Z790" s="1"/>
    </row>
    <row r="791" spans="1:26">
      <c r="A791" s="1"/>
      <c r="B791" s="1"/>
      <c r="C791" s="139"/>
      <c r="D791" s="1"/>
      <c r="E791" s="1"/>
      <c r="F791" s="1"/>
      <c r="G791" s="1"/>
      <c r="H791" s="1"/>
      <c r="I791" s="1"/>
      <c r="J791" s="1"/>
      <c r="K791" s="104"/>
      <c r="L791" s="1"/>
      <c r="M791" s="1"/>
      <c r="N791" s="1"/>
      <c r="O791" s="1"/>
      <c r="P791" s="1"/>
      <c r="Q791" s="1"/>
      <c r="R791" s="1"/>
      <c r="S791" s="1"/>
      <c r="T791" s="1"/>
      <c r="U791" s="1"/>
      <c r="V791" s="1"/>
      <c r="W791" s="1"/>
      <c r="X791" s="1"/>
      <c r="Y791" s="1"/>
      <c r="Z791" s="1"/>
    </row>
    <row r="792" spans="1:26">
      <c r="A792" s="1"/>
      <c r="B792" s="1"/>
      <c r="C792" s="139"/>
      <c r="D792" s="1"/>
      <c r="E792" s="1"/>
      <c r="F792" s="1"/>
      <c r="G792" s="1"/>
      <c r="H792" s="1"/>
      <c r="I792" s="1"/>
      <c r="J792" s="1"/>
      <c r="K792" s="104"/>
      <c r="L792" s="1"/>
      <c r="M792" s="1"/>
      <c r="N792" s="1"/>
      <c r="O792" s="1"/>
      <c r="P792" s="1"/>
      <c r="Q792" s="1"/>
      <c r="R792" s="1"/>
      <c r="S792" s="1"/>
      <c r="T792" s="1"/>
      <c r="U792" s="1"/>
      <c r="V792" s="1"/>
      <c r="W792" s="1"/>
      <c r="X792" s="1"/>
      <c r="Y792" s="1"/>
      <c r="Z792" s="1"/>
    </row>
    <row r="793" spans="1:26">
      <c r="A793" s="1"/>
      <c r="B793" s="1"/>
      <c r="C793" s="139"/>
      <c r="D793" s="1"/>
      <c r="E793" s="1"/>
      <c r="F793" s="1"/>
      <c r="G793" s="1"/>
      <c r="H793" s="1"/>
      <c r="I793" s="1"/>
      <c r="J793" s="1"/>
      <c r="K793" s="104"/>
      <c r="L793" s="1"/>
      <c r="M793" s="1"/>
      <c r="N793" s="1"/>
      <c r="O793" s="1"/>
      <c r="P793" s="1"/>
      <c r="Q793" s="1"/>
      <c r="R793" s="1"/>
      <c r="S793" s="1"/>
      <c r="T793" s="1"/>
      <c r="U793" s="1"/>
      <c r="V793" s="1"/>
      <c r="W793" s="1"/>
      <c r="X793" s="1"/>
      <c r="Y793" s="1"/>
      <c r="Z793" s="1"/>
    </row>
    <row r="794" spans="1:26">
      <c r="A794" s="1"/>
      <c r="B794" s="1"/>
      <c r="C794" s="139"/>
      <c r="D794" s="1"/>
      <c r="E794" s="1"/>
      <c r="F794" s="1"/>
      <c r="G794" s="1"/>
      <c r="H794" s="1"/>
      <c r="I794" s="1"/>
      <c r="J794" s="1"/>
      <c r="K794" s="104"/>
      <c r="L794" s="1"/>
      <c r="M794" s="1"/>
      <c r="N794" s="1"/>
      <c r="O794" s="1"/>
      <c r="P794" s="1"/>
      <c r="Q794" s="1"/>
      <c r="R794" s="1"/>
      <c r="S794" s="1"/>
      <c r="T794" s="1"/>
      <c r="U794" s="1"/>
      <c r="V794" s="1"/>
      <c r="W794" s="1"/>
      <c r="X794" s="1"/>
      <c r="Y794" s="1"/>
      <c r="Z794" s="1"/>
    </row>
    <row r="795" spans="1:26">
      <c r="A795" s="1"/>
      <c r="B795" s="1"/>
      <c r="C795" s="139"/>
      <c r="D795" s="1"/>
      <c r="E795" s="1"/>
      <c r="F795" s="1"/>
      <c r="G795" s="1"/>
      <c r="H795" s="1"/>
      <c r="I795" s="1"/>
      <c r="J795" s="1"/>
      <c r="K795" s="104"/>
      <c r="L795" s="1"/>
      <c r="M795" s="1"/>
      <c r="N795" s="1"/>
      <c r="O795" s="1"/>
      <c r="P795" s="1"/>
      <c r="Q795" s="1"/>
      <c r="R795" s="1"/>
      <c r="S795" s="1"/>
      <c r="T795" s="1"/>
      <c r="U795" s="1"/>
      <c r="V795" s="1"/>
      <c r="W795" s="1"/>
      <c r="X795" s="1"/>
      <c r="Y795" s="1"/>
      <c r="Z795" s="1"/>
    </row>
    <row r="796" spans="1:26">
      <c r="A796" s="1"/>
      <c r="B796" s="1"/>
      <c r="C796" s="139"/>
      <c r="D796" s="1"/>
      <c r="E796" s="1"/>
      <c r="F796" s="1"/>
      <c r="G796" s="1"/>
      <c r="H796" s="1"/>
      <c r="I796" s="1"/>
      <c r="J796" s="1"/>
      <c r="K796" s="104"/>
      <c r="L796" s="1"/>
      <c r="M796" s="1"/>
      <c r="N796" s="1"/>
      <c r="O796" s="1"/>
      <c r="P796" s="1"/>
      <c r="Q796" s="1"/>
      <c r="R796" s="1"/>
      <c r="S796" s="1"/>
      <c r="T796" s="1"/>
      <c r="U796" s="1"/>
      <c r="V796" s="1"/>
      <c r="W796" s="1"/>
      <c r="X796" s="1"/>
      <c r="Y796" s="1"/>
      <c r="Z796" s="1"/>
    </row>
    <row r="797" spans="1:26">
      <c r="A797" s="1"/>
      <c r="B797" s="1"/>
      <c r="C797" s="139"/>
      <c r="D797" s="1"/>
      <c r="E797" s="1"/>
      <c r="F797" s="1"/>
      <c r="G797" s="1"/>
      <c r="H797" s="1"/>
      <c r="I797" s="1"/>
      <c r="J797" s="1"/>
      <c r="K797" s="104"/>
      <c r="L797" s="1"/>
      <c r="M797" s="1"/>
      <c r="N797" s="1"/>
      <c r="O797" s="1"/>
      <c r="P797" s="1"/>
      <c r="Q797" s="1"/>
      <c r="R797" s="1"/>
      <c r="S797" s="1"/>
      <c r="T797" s="1"/>
      <c r="U797" s="1"/>
      <c r="V797" s="1"/>
      <c r="W797" s="1"/>
      <c r="X797" s="1"/>
      <c r="Y797" s="1"/>
      <c r="Z797" s="1"/>
    </row>
    <row r="798" spans="1:26">
      <c r="A798" s="1"/>
      <c r="B798" s="1"/>
      <c r="C798" s="139"/>
      <c r="D798" s="1"/>
      <c r="E798" s="1"/>
      <c r="F798" s="1"/>
      <c r="G798" s="1"/>
      <c r="H798" s="1"/>
      <c r="I798" s="1"/>
      <c r="J798" s="1"/>
      <c r="K798" s="104"/>
      <c r="L798" s="1"/>
      <c r="M798" s="1"/>
      <c r="N798" s="1"/>
      <c r="O798" s="1"/>
      <c r="P798" s="1"/>
      <c r="Q798" s="1"/>
      <c r="R798" s="1"/>
      <c r="S798" s="1"/>
      <c r="T798" s="1"/>
      <c r="U798" s="1"/>
      <c r="V798" s="1"/>
      <c r="W798" s="1"/>
      <c r="X798" s="1"/>
      <c r="Y798" s="1"/>
      <c r="Z798" s="1"/>
    </row>
    <row r="799" spans="1:26">
      <c r="A799" s="1"/>
      <c r="B799" s="1"/>
      <c r="C799" s="139"/>
      <c r="D799" s="1"/>
      <c r="E799" s="1"/>
      <c r="F799" s="1"/>
      <c r="G799" s="1"/>
      <c r="H799" s="1"/>
      <c r="I799" s="1"/>
      <c r="J799" s="1"/>
      <c r="K799" s="104"/>
      <c r="L799" s="1"/>
      <c r="M799" s="1"/>
      <c r="N799" s="1"/>
      <c r="O799" s="1"/>
      <c r="P799" s="1"/>
      <c r="Q799" s="1"/>
      <c r="R799" s="1"/>
      <c r="S799" s="1"/>
      <c r="T799" s="1"/>
      <c r="U799" s="1"/>
      <c r="V799" s="1"/>
      <c r="W799" s="1"/>
      <c r="X799" s="1"/>
      <c r="Y799" s="1"/>
      <c r="Z799" s="1"/>
    </row>
    <row r="800" spans="1:26">
      <c r="A800" s="1"/>
      <c r="B800" s="1"/>
      <c r="C800" s="139"/>
      <c r="D800" s="1"/>
      <c r="E800" s="1"/>
      <c r="F800" s="1"/>
      <c r="G800" s="1"/>
      <c r="H800" s="1"/>
      <c r="I800" s="1"/>
      <c r="J800" s="1"/>
      <c r="K800" s="104"/>
      <c r="L800" s="1"/>
      <c r="M800" s="1"/>
      <c r="N800" s="1"/>
      <c r="O800" s="1"/>
      <c r="P800" s="1"/>
      <c r="Q800" s="1"/>
      <c r="R800" s="1"/>
      <c r="S800" s="1"/>
      <c r="T800" s="1"/>
      <c r="U800" s="1"/>
      <c r="V800" s="1"/>
      <c r="W800" s="1"/>
      <c r="X800" s="1"/>
      <c r="Y800" s="1"/>
      <c r="Z800" s="1"/>
    </row>
    <row r="801" spans="1:26">
      <c r="A801" s="1"/>
      <c r="B801" s="1"/>
      <c r="C801" s="139"/>
      <c r="D801" s="1"/>
      <c r="E801" s="1"/>
      <c r="F801" s="1"/>
      <c r="G801" s="1"/>
      <c r="H801" s="1"/>
      <c r="I801" s="1"/>
      <c r="J801" s="1"/>
      <c r="K801" s="104"/>
      <c r="L801" s="1"/>
      <c r="M801" s="1"/>
      <c r="N801" s="1"/>
      <c r="O801" s="1"/>
      <c r="P801" s="1"/>
      <c r="Q801" s="1"/>
      <c r="R801" s="1"/>
      <c r="S801" s="1"/>
      <c r="T801" s="1"/>
      <c r="U801" s="1"/>
      <c r="V801" s="1"/>
      <c r="W801" s="1"/>
      <c r="X801" s="1"/>
      <c r="Y801" s="1"/>
      <c r="Z801" s="1"/>
    </row>
    <row r="802" spans="1:26">
      <c r="A802" s="1"/>
      <c r="B802" s="1"/>
      <c r="C802" s="139"/>
      <c r="D802" s="1"/>
      <c r="E802" s="1"/>
      <c r="F802" s="1"/>
      <c r="G802" s="1"/>
      <c r="H802" s="1"/>
      <c r="I802" s="1"/>
      <c r="J802" s="1"/>
      <c r="K802" s="104"/>
      <c r="L802" s="1"/>
      <c r="M802" s="1"/>
      <c r="N802" s="1"/>
      <c r="O802" s="1"/>
      <c r="P802" s="1"/>
      <c r="Q802" s="1"/>
      <c r="R802" s="1"/>
      <c r="S802" s="1"/>
      <c r="T802" s="1"/>
      <c r="U802" s="1"/>
      <c r="V802" s="1"/>
      <c r="W802" s="1"/>
      <c r="X802" s="1"/>
      <c r="Y802" s="1"/>
      <c r="Z802" s="1"/>
    </row>
    <row r="803" spans="1:26">
      <c r="A803" s="1"/>
      <c r="B803" s="1"/>
      <c r="C803" s="139"/>
      <c r="D803" s="1"/>
      <c r="E803" s="1"/>
      <c r="F803" s="1"/>
      <c r="G803" s="1"/>
      <c r="H803" s="1"/>
      <c r="I803" s="1"/>
      <c r="J803" s="1"/>
      <c r="K803" s="104"/>
      <c r="L803" s="1"/>
      <c r="M803" s="1"/>
      <c r="N803" s="1"/>
      <c r="O803" s="1"/>
      <c r="P803" s="1"/>
      <c r="Q803" s="1"/>
      <c r="R803" s="1"/>
      <c r="S803" s="1"/>
      <c r="T803" s="1"/>
      <c r="U803" s="1"/>
      <c r="V803" s="1"/>
      <c r="W803" s="1"/>
      <c r="X803" s="1"/>
      <c r="Y803" s="1"/>
      <c r="Z803" s="1"/>
    </row>
    <row r="804" spans="1:26">
      <c r="A804" s="1"/>
      <c r="B804" s="1"/>
      <c r="C804" s="139"/>
      <c r="D804" s="1"/>
      <c r="E804" s="1"/>
      <c r="F804" s="1"/>
      <c r="G804" s="1"/>
      <c r="H804" s="1"/>
      <c r="I804" s="1"/>
      <c r="J804" s="1"/>
      <c r="K804" s="104"/>
      <c r="L804" s="1"/>
      <c r="M804" s="1"/>
      <c r="N804" s="1"/>
      <c r="O804" s="1"/>
      <c r="P804" s="1"/>
      <c r="Q804" s="1"/>
      <c r="R804" s="1"/>
      <c r="S804" s="1"/>
      <c r="T804" s="1"/>
      <c r="U804" s="1"/>
      <c r="V804" s="1"/>
      <c r="W804" s="1"/>
      <c r="X804" s="1"/>
      <c r="Y804" s="1"/>
      <c r="Z804" s="1"/>
    </row>
    <row r="805" spans="1:26">
      <c r="A805" s="1"/>
      <c r="B805" s="1"/>
      <c r="C805" s="139"/>
      <c r="D805" s="1"/>
      <c r="E805" s="1"/>
      <c r="F805" s="1"/>
      <c r="G805" s="1"/>
      <c r="H805" s="1"/>
      <c r="I805" s="1"/>
      <c r="J805" s="1"/>
      <c r="K805" s="104"/>
      <c r="L805" s="1"/>
      <c r="M805" s="1"/>
      <c r="N805" s="1"/>
      <c r="O805" s="1"/>
      <c r="P805" s="1"/>
      <c r="Q805" s="1"/>
      <c r="R805" s="1"/>
      <c r="S805" s="1"/>
      <c r="T805" s="1"/>
      <c r="U805" s="1"/>
      <c r="V805" s="1"/>
      <c r="W805" s="1"/>
      <c r="X805" s="1"/>
      <c r="Y805" s="1"/>
      <c r="Z805" s="1"/>
    </row>
    <row r="806" spans="1:26">
      <c r="A806" s="1"/>
      <c r="B806" s="1"/>
      <c r="C806" s="139"/>
      <c r="D806" s="1"/>
      <c r="E806" s="1"/>
      <c r="F806" s="1"/>
      <c r="G806" s="1"/>
      <c r="H806" s="1"/>
      <c r="I806" s="1"/>
      <c r="J806" s="1"/>
      <c r="K806" s="104"/>
      <c r="L806" s="1"/>
      <c r="M806" s="1"/>
      <c r="N806" s="1"/>
      <c r="O806" s="1"/>
      <c r="P806" s="1"/>
      <c r="Q806" s="1"/>
      <c r="R806" s="1"/>
      <c r="S806" s="1"/>
      <c r="T806" s="1"/>
      <c r="U806" s="1"/>
      <c r="V806" s="1"/>
      <c r="W806" s="1"/>
      <c r="X806" s="1"/>
      <c r="Y806" s="1"/>
      <c r="Z806" s="1"/>
    </row>
    <row r="807" spans="1:26">
      <c r="A807" s="1"/>
      <c r="B807" s="1"/>
      <c r="C807" s="139"/>
      <c r="D807" s="1"/>
      <c r="E807" s="1"/>
      <c r="F807" s="1"/>
      <c r="G807" s="1"/>
      <c r="H807" s="1"/>
      <c r="I807" s="1"/>
      <c r="J807" s="1"/>
      <c r="K807" s="104"/>
      <c r="L807" s="1"/>
      <c r="M807" s="1"/>
      <c r="N807" s="1"/>
      <c r="O807" s="1"/>
      <c r="P807" s="1"/>
      <c r="Q807" s="1"/>
      <c r="R807" s="1"/>
      <c r="S807" s="1"/>
      <c r="T807" s="1"/>
      <c r="U807" s="1"/>
      <c r="V807" s="1"/>
      <c r="W807" s="1"/>
      <c r="X807" s="1"/>
      <c r="Y807" s="1"/>
      <c r="Z807" s="1"/>
    </row>
    <row r="808" spans="1:26">
      <c r="A808" s="1"/>
      <c r="B808" s="1"/>
      <c r="C808" s="139"/>
      <c r="D808" s="1"/>
      <c r="E808" s="1"/>
      <c r="F808" s="1"/>
      <c r="G808" s="1"/>
      <c r="H808" s="1"/>
      <c r="I808" s="1"/>
      <c r="J808" s="1"/>
      <c r="K808" s="104"/>
      <c r="L808" s="1"/>
      <c r="M808" s="1"/>
      <c r="N808" s="1"/>
      <c r="O808" s="1"/>
      <c r="P808" s="1"/>
      <c r="Q808" s="1"/>
      <c r="R808" s="1"/>
      <c r="S808" s="1"/>
      <c r="T808" s="1"/>
      <c r="U808" s="1"/>
      <c r="V808" s="1"/>
      <c r="W808" s="1"/>
      <c r="X808" s="1"/>
      <c r="Y808" s="1"/>
      <c r="Z808" s="1"/>
    </row>
    <row r="809" spans="1:26">
      <c r="A809" s="1"/>
      <c r="B809" s="1"/>
      <c r="C809" s="139"/>
      <c r="D809" s="1"/>
      <c r="E809" s="1"/>
      <c r="F809" s="1"/>
      <c r="G809" s="1"/>
      <c r="H809" s="1"/>
      <c r="I809" s="1"/>
      <c r="J809" s="1"/>
      <c r="K809" s="104"/>
      <c r="L809" s="1"/>
      <c r="M809" s="1"/>
      <c r="N809" s="1"/>
      <c r="O809" s="1"/>
      <c r="P809" s="1"/>
      <c r="Q809" s="1"/>
      <c r="R809" s="1"/>
      <c r="S809" s="1"/>
      <c r="T809" s="1"/>
      <c r="U809" s="1"/>
      <c r="V809" s="1"/>
      <c r="W809" s="1"/>
      <c r="X809" s="1"/>
      <c r="Y809" s="1"/>
      <c r="Z809" s="1"/>
    </row>
    <row r="810" spans="1:26">
      <c r="A810" s="1"/>
      <c r="B810" s="1"/>
      <c r="C810" s="139"/>
      <c r="D810" s="1"/>
      <c r="E810" s="1"/>
      <c r="F810" s="1"/>
      <c r="G810" s="1"/>
      <c r="H810" s="1"/>
      <c r="I810" s="1"/>
      <c r="J810" s="1"/>
      <c r="K810" s="104"/>
      <c r="L810" s="1"/>
      <c r="M810" s="1"/>
      <c r="N810" s="1"/>
      <c r="O810" s="1"/>
      <c r="P810" s="1"/>
      <c r="Q810" s="1"/>
      <c r="R810" s="1"/>
      <c r="S810" s="1"/>
      <c r="T810" s="1"/>
      <c r="U810" s="1"/>
      <c r="V810" s="1"/>
      <c r="W810" s="1"/>
      <c r="X810" s="1"/>
      <c r="Y810" s="1"/>
      <c r="Z810" s="1"/>
    </row>
    <row r="811" spans="1:26">
      <c r="A811" s="1"/>
      <c r="B811" s="1"/>
      <c r="C811" s="139"/>
      <c r="D811" s="1"/>
      <c r="E811" s="1"/>
      <c r="F811" s="1"/>
      <c r="G811" s="1"/>
      <c r="H811" s="1"/>
      <c r="I811" s="1"/>
      <c r="J811" s="1"/>
      <c r="K811" s="104"/>
      <c r="L811" s="1"/>
      <c r="M811" s="1"/>
      <c r="N811" s="1"/>
      <c r="O811" s="1"/>
      <c r="P811" s="1"/>
      <c r="Q811" s="1"/>
      <c r="R811" s="1"/>
      <c r="S811" s="1"/>
      <c r="T811" s="1"/>
      <c r="U811" s="1"/>
      <c r="V811" s="1"/>
      <c r="W811" s="1"/>
      <c r="X811" s="1"/>
      <c r="Y811" s="1"/>
      <c r="Z811" s="1"/>
    </row>
    <row r="812" spans="1:26">
      <c r="A812" s="1"/>
      <c r="B812" s="1"/>
      <c r="C812" s="139"/>
      <c r="D812" s="1"/>
      <c r="E812" s="1"/>
      <c r="F812" s="1"/>
      <c r="G812" s="1"/>
      <c r="H812" s="1"/>
      <c r="I812" s="1"/>
      <c r="J812" s="1"/>
      <c r="K812" s="104"/>
      <c r="L812" s="1"/>
      <c r="M812" s="1"/>
      <c r="N812" s="1"/>
      <c r="O812" s="1"/>
      <c r="P812" s="1"/>
      <c r="Q812" s="1"/>
      <c r="R812" s="1"/>
      <c r="S812" s="1"/>
      <c r="T812" s="1"/>
      <c r="U812" s="1"/>
      <c r="V812" s="1"/>
      <c r="W812" s="1"/>
      <c r="X812" s="1"/>
      <c r="Y812" s="1"/>
      <c r="Z812" s="1"/>
    </row>
    <row r="813" spans="1:26">
      <c r="A813" s="1"/>
      <c r="B813" s="1"/>
      <c r="C813" s="139"/>
      <c r="D813" s="1"/>
      <c r="E813" s="1"/>
      <c r="F813" s="1"/>
      <c r="G813" s="1"/>
      <c r="H813" s="1"/>
      <c r="I813" s="1"/>
      <c r="J813" s="1"/>
      <c r="K813" s="104"/>
      <c r="L813" s="1"/>
      <c r="M813" s="1"/>
      <c r="N813" s="1"/>
      <c r="O813" s="1"/>
      <c r="P813" s="1"/>
      <c r="Q813" s="1"/>
      <c r="R813" s="1"/>
      <c r="S813" s="1"/>
      <c r="T813" s="1"/>
      <c r="U813" s="1"/>
      <c r="V813" s="1"/>
      <c r="W813" s="1"/>
      <c r="X813" s="1"/>
      <c r="Y813" s="1"/>
      <c r="Z813" s="1"/>
    </row>
    <row r="814" spans="1:26">
      <c r="A814" s="1"/>
      <c r="B814" s="1"/>
      <c r="C814" s="139"/>
      <c r="D814" s="1"/>
      <c r="E814" s="1"/>
      <c r="F814" s="1"/>
      <c r="G814" s="1"/>
      <c r="H814" s="1"/>
      <c r="I814" s="1"/>
      <c r="J814" s="1"/>
      <c r="K814" s="104"/>
      <c r="L814" s="1"/>
      <c r="M814" s="1"/>
      <c r="N814" s="1"/>
      <c r="O814" s="1"/>
      <c r="P814" s="1"/>
      <c r="Q814" s="1"/>
      <c r="R814" s="1"/>
      <c r="S814" s="1"/>
      <c r="T814" s="1"/>
      <c r="U814" s="1"/>
      <c r="V814" s="1"/>
      <c r="W814" s="1"/>
      <c r="X814" s="1"/>
      <c r="Y814" s="1"/>
      <c r="Z814" s="1"/>
    </row>
    <row r="815" spans="1:26">
      <c r="A815" s="1"/>
      <c r="B815" s="1"/>
      <c r="C815" s="139"/>
      <c r="D815" s="1"/>
      <c r="E815" s="1"/>
      <c r="F815" s="1"/>
      <c r="G815" s="1"/>
      <c r="H815" s="1"/>
      <c r="I815" s="1"/>
      <c r="J815" s="1"/>
      <c r="K815" s="104"/>
      <c r="L815" s="1"/>
      <c r="M815" s="1"/>
      <c r="N815" s="1"/>
      <c r="O815" s="1"/>
      <c r="P815" s="1"/>
      <c r="Q815" s="1"/>
      <c r="R815" s="1"/>
      <c r="S815" s="1"/>
      <c r="T815" s="1"/>
      <c r="U815" s="1"/>
      <c r="V815" s="1"/>
      <c r="W815" s="1"/>
      <c r="X815" s="1"/>
      <c r="Y815" s="1"/>
      <c r="Z815" s="1"/>
    </row>
    <row r="816" spans="1:26">
      <c r="A816" s="1"/>
      <c r="B816" s="1"/>
      <c r="C816" s="139"/>
      <c r="D816" s="1"/>
      <c r="E816" s="1"/>
      <c r="F816" s="1"/>
      <c r="G816" s="1"/>
      <c r="H816" s="1"/>
      <c r="I816" s="1"/>
      <c r="J816" s="1"/>
      <c r="K816" s="104"/>
      <c r="L816" s="1"/>
      <c r="M816" s="1"/>
      <c r="N816" s="1"/>
      <c r="O816" s="1"/>
      <c r="P816" s="1"/>
      <c r="Q816" s="1"/>
      <c r="R816" s="1"/>
      <c r="S816" s="1"/>
      <c r="T816" s="1"/>
      <c r="U816" s="1"/>
      <c r="V816" s="1"/>
      <c r="W816" s="1"/>
      <c r="X816" s="1"/>
      <c r="Y816" s="1"/>
      <c r="Z816" s="1"/>
    </row>
    <row r="817" spans="1:26">
      <c r="A817" s="1"/>
      <c r="B817" s="1"/>
      <c r="C817" s="139"/>
      <c r="D817" s="1"/>
      <c r="E817" s="1"/>
      <c r="F817" s="1"/>
      <c r="G817" s="1"/>
      <c r="H817" s="1"/>
      <c r="I817" s="1"/>
      <c r="J817" s="1"/>
      <c r="K817" s="104"/>
      <c r="L817" s="1"/>
      <c r="M817" s="1"/>
      <c r="N817" s="1"/>
      <c r="O817" s="1"/>
      <c r="P817" s="1"/>
      <c r="Q817" s="1"/>
      <c r="R817" s="1"/>
      <c r="S817" s="1"/>
      <c r="T817" s="1"/>
      <c r="U817" s="1"/>
      <c r="V817" s="1"/>
      <c r="W817" s="1"/>
      <c r="X817" s="1"/>
      <c r="Y817" s="1"/>
      <c r="Z817" s="1"/>
    </row>
    <row r="818" spans="1:26">
      <c r="A818" s="1"/>
      <c r="B818" s="1"/>
      <c r="C818" s="139"/>
      <c r="D818" s="1"/>
      <c r="E818" s="1"/>
      <c r="F818" s="1"/>
      <c r="G818" s="1"/>
      <c r="H818" s="1"/>
      <c r="I818" s="1"/>
      <c r="J818" s="1"/>
      <c r="K818" s="104"/>
      <c r="L818" s="1"/>
      <c r="M818" s="1"/>
      <c r="N818" s="1"/>
      <c r="O818" s="1"/>
      <c r="P818" s="1"/>
      <c r="Q818" s="1"/>
      <c r="R818" s="1"/>
      <c r="S818" s="1"/>
      <c r="T818" s="1"/>
      <c r="U818" s="1"/>
      <c r="V818" s="1"/>
      <c r="W818" s="1"/>
      <c r="X818" s="1"/>
      <c r="Y818" s="1"/>
      <c r="Z818" s="1"/>
    </row>
    <row r="819" spans="1:26">
      <c r="A819" s="1"/>
      <c r="B819" s="1"/>
      <c r="C819" s="139"/>
      <c r="D819" s="1"/>
      <c r="E819" s="1"/>
      <c r="F819" s="1"/>
      <c r="G819" s="1"/>
      <c r="H819" s="1"/>
      <c r="I819" s="1"/>
      <c r="J819" s="1"/>
      <c r="K819" s="104"/>
      <c r="L819" s="1"/>
      <c r="M819" s="1"/>
      <c r="N819" s="1"/>
      <c r="O819" s="1"/>
      <c r="P819" s="1"/>
      <c r="Q819" s="1"/>
      <c r="R819" s="1"/>
      <c r="S819" s="1"/>
      <c r="T819" s="1"/>
      <c r="U819" s="1"/>
      <c r="V819" s="1"/>
      <c r="W819" s="1"/>
      <c r="X819" s="1"/>
      <c r="Y819" s="1"/>
      <c r="Z819" s="1"/>
    </row>
    <row r="820" spans="1:26">
      <c r="A820" s="1"/>
      <c r="B820" s="1"/>
      <c r="C820" s="139"/>
      <c r="D820" s="1"/>
      <c r="E820" s="1"/>
      <c r="F820" s="1"/>
      <c r="G820" s="1"/>
      <c r="H820" s="1"/>
      <c r="I820" s="1"/>
      <c r="J820" s="1"/>
      <c r="K820" s="104"/>
      <c r="L820" s="1"/>
      <c r="M820" s="1"/>
      <c r="N820" s="1"/>
      <c r="O820" s="1"/>
      <c r="P820" s="1"/>
      <c r="Q820" s="1"/>
      <c r="R820" s="1"/>
      <c r="S820" s="1"/>
      <c r="T820" s="1"/>
      <c r="U820" s="1"/>
      <c r="V820" s="1"/>
      <c r="W820" s="1"/>
      <c r="X820" s="1"/>
      <c r="Y820" s="1"/>
      <c r="Z820" s="1"/>
    </row>
    <row r="821" spans="1:26">
      <c r="A821" s="1"/>
      <c r="B821" s="1"/>
      <c r="C821" s="139"/>
      <c r="D821" s="1"/>
      <c r="E821" s="1"/>
      <c r="F821" s="1"/>
      <c r="G821" s="1"/>
      <c r="H821" s="1"/>
      <c r="I821" s="1"/>
      <c r="J821" s="1"/>
      <c r="K821" s="104"/>
      <c r="L821" s="1"/>
      <c r="M821" s="1"/>
      <c r="N821" s="1"/>
      <c r="O821" s="1"/>
      <c r="P821" s="1"/>
      <c r="Q821" s="1"/>
      <c r="R821" s="1"/>
      <c r="S821" s="1"/>
      <c r="T821" s="1"/>
      <c r="U821" s="1"/>
      <c r="V821" s="1"/>
      <c r="W821" s="1"/>
      <c r="X821" s="1"/>
      <c r="Y821" s="1"/>
      <c r="Z821" s="1"/>
    </row>
    <row r="822" spans="1:26">
      <c r="A822" s="1"/>
      <c r="B822" s="1"/>
      <c r="C822" s="139"/>
      <c r="D822" s="1"/>
      <c r="E822" s="1"/>
      <c r="F822" s="1"/>
      <c r="G822" s="1"/>
      <c r="H822" s="1"/>
      <c r="I822" s="1"/>
      <c r="J822" s="1"/>
      <c r="K822" s="104"/>
      <c r="L822" s="1"/>
      <c r="M822" s="1"/>
      <c r="N822" s="1"/>
      <c r="O822" s="1"/>
      <c r="P822" s="1"/>
      <c r="Q822" s="1"/>
      <c r="R822" s="1"/>
      <c r="S822" s="1"/>
      <c r="T822" s="1"/>
      <c r="U822" s="1"/>
      <c r="V822" s="1"/>
      <c r="W822" s="1"/>
      <c r="X822" s="1"/>
      <c r="Y822" s="1"/>
      <c r="Z822" s="1"/>
    </row>
    <row r="823" spans="1:26">
      <c r="A823" s="1"/>
      <c r="B823" s="1"/>
      <c r="C823" s="139"/>
      <c r="D823" s="1"/>
      <c r="E823" s="1"/>
      <c r="F823" s="1"/>
      <c r="G823" s="1"/>
      <c r="H823" s="1"/>
      <c r="I823" s="1"/>
      <c r="J823" s="1"/>
      <c r="K823" s="104"/>
      <c r="L823" s="1"/>
      <c r="M823" s="1"/>
      <c r="N823" s="1"/>
      <c r="O823" s="1"/>
      <c r="P823" s="1"/>
      <c r="Q823" s="1"/>
      <c r="R823" s="1"/>
      <c r="S823" s="1"/>
      <c r="T823" s="1"/>
      <c r="U823" s="1"/>
      <c r="V823" s="1"/>
      <c r="W823" s="1"/>
      <c r="X823" s="1"/>
      <c r="Y823" s="1"/>
      <c r="Z823" s="1"/>
    </row>
    <row r="824" spans="1:26">
      <c r="A824" s="1"/>
      <c r="B824" s="1"/>
      <c r="C824" s="139"/>
      <c r="D824" s="1"/>
      <c r="E824" s="1"/>
      <c r="F824" s="1"/>
      <c r="G824" s="1"/>
      <c r="H824" s="1"/>
      <c r="I824" s="1"/>
      <c r="J824" s="1"/>
      <c r="K824" s="104"/>
      <c r="L824" s="1"/>
      <c r="M824" s="1"/>
      <c r="N824" s="1"/>
      <c r="O824" s="1"/>
      <c r="P824" s="1"/>
      <c r="Q824" s="1"/>
      <c r="R824" s="1"/>
      <c r="S824" s="1"/>
      <c r="T824" s="1"/>
      <c r="U824" s="1"/>
      <c r="V824" s="1"/>
      <c r="W824" s="1"/>
      <c r="X824" s="1"/>
      <c r="Y824" s="1"/>
      <c r="Z824" s="1"/>
    </row>
    <row r="825" spans="1:26">
      <c r="A825" s="1"/>
      <c r="B825" s="1"/>
      <c r="C825" s="139"/>
      <c r="D825" s="1"/>
      <c r="E825" s="1"/>
      <c r="F825" s="1"/>
      <c r="G825" s="1"/>
      <c r="H825" s="1"/>
      <c r="I825" s="1"/>
      <c r="J825" s="1"/>
      <c r="K825" s="104"/>
      <c r="L825" s="1"/>
      <c r="M825" s="1"/>
      <c r="N825" s="1"/>
      <c r="O825" s="1"/>
      <c r="P825" s="1"/>
      <c r="Q825" s="1"/>
      <c r="R825" s="1"/>
      <c r="S825" s="1"/>
      <c r="T825" s="1"/>
      <c r="U825" s="1"/>
      <c r="V825" s="1"/>
      <c r="W825" s="1"/>
      <c r="X825" s="1"/>
      <c r="Y825" s="1"/>
      <c r="Z825" s="1"/>
    </row>
    <row r="826" spans="1:26">
      <c r="A826" s="1"/>
      <c r="B826" s="1"/>
      <c r="C826" s="139"/>
      <c r="D826" s="1"/>
      <c r="E826" s="1"/>
      <c r="F826" s="1"/>
      <c r="G826" s="1"/>
      <c r="H826" s="1"/>
      <c r="I826" s="1"/>
      <c r="J826" s="1"/>
      <c r="K826" s="104"/>
      <c r="L826" s="1"/>
      <c r="M826" s="1"/>
      <c r="N826" s="1"/>
      <c r="O826" s="1"/>
      <c r="P826" s="1"/>
      <c r="Q826" s="1"/>
      <c r="R826" s="1"/>
      <c r="S826" s="1"/>
      <c r="T826" s="1"/>
      <c r="U826" s="1"/>
      <c r="V826" s="1"/>
      <c r="W826" s="1"/>
      <c r="X826" s="1"/>
      <c r="Y826" s="1"/>
      <c r="Z826" s="1"/>
    </row>
    <row r="827" spans="1:26">
      <c r="A827" s="1"/>
      <c r="B827" s="1"/>
      <c r="C827" s="139"/>
      <c r="D827" s="1"/>
      <c r="E827" s="1"/>
      <c r="F827" s="1"/>
      <c r="G827" s="1"/>
      <c r="H827" s="1"/>
      <c r="I827" s="1"/>
      <c r="J827" s="1"/>
      <c r="K827" s="104"/>
      <c r="L827" s="1"/>
      <c r="M827" s="1"/>
      <c r="N827" s="1"/>
      <c r="O827" s="1"/>
      <c r="P827" s="1"/>
      <c r="Q827" s="1"/>
      <c r="R827" s="1"/>
      <c r="S827" s="1"/>
      <c r="T827" s="1"/>
      <c r="U827" s="1"/>
      <c r="V827" s="1"/>
      <c r="W827" s="1"/>
      <c r="X827" s="1"/>
      <c r="Y827" s="1"/>
      <c r="Z827" s="1"/>
    </row>
    <row r="828" spans="1:26">
      <c r="A828" s="1"/>
      <c r="B828" s="1"/>
      <c r="C828" s="139"/>
      <c r="D828" s="1"/>
      <c r="E828" s="1"/>
      <c r="F828" s="1"/>
      <c r="G828" s="1"/>
      <c r="H828" s="1"/>
      <c r="I828" s="1"/>
      <c r="J828" s="1"/>
      <c r="K828" s="104"/>
      <c r="L828" s="1"/>
      <c r="M828" s="1"/>
      <c r="N828" s="1"/>
      <c r="O828" s="1"/>
      <c r="P828" s="1"/>
      <c r="Q828" s="1"/>
      <c r="R828" s="1"/>
      <c r="S828" s="1"/>
      <c r="T828" s="1"/>
      <c r="U828" s="1"/>
      <c r="V828" s="1"/>
      <c r="W828" s="1"/>
      <c r="X828" s="1"/>
      <c r="Y828" s="1"/>
      <c r="Z828" s="1"/>
    </row>
    <row r="829" spans="1:26">
      <c r="A829" s="1"/>
      <c r="B829" s="1"/>
      <c r="C829" s="139"/>
      <c r="D829" s="1"/>
      <c r="E829" s="1"/>
      <c r="F829" s="1"/>
      <c r="G829" s="1"/>
      <c r="H829" s="1"/>
      <c r="I829" s="1"/>
      <c r="J829" s="1"/>
      <c r="K829" s="104"/>
      <c r="L829" s="1"/>
      <c r="M829" s="1"/>
      <c r="N829" s="1"/>
      <c r="O829" s="1"/>
      <c r="P829" s="1"/>
      <c r="Q829" s="1"/>
      <c r="R829" s="1"/>
      <c r="S829" s="1"/>
      <c r="T829" s="1"/>
      <c r="U829" s="1"/>
      <c r="V829" s="1"/>
      <c r="W829" s="1"/>
      <c r="X829" s="1"/>
      <c r="Y829" s="1"/>
      <c r="Z829" s="1"/>
    </row>
    <row r="830" spans="1:26">
      <c r="A830" s="1"/>
      <c r="B830" s="1"/>
      <c r="C830" s="139"/>
      <c r="D830" s="1"/>
      <c r="E830" s="1"/>
      <c r="F830" s="1"/>
      <c r="G830" s="1"/>
      <c r="H830" s="1"/>
      <c r="I830" s="1"/>
      <c r="J830" s="1"/>
      <c r="K830" s="104"/>
      <c r="L830" s="1"/>
      <c r="M830" s="1"/>
      <c r="N830" s="1"/>
      <c r="O830" s="1"/>
      <c r="P830" s="1"/>
      <c r="Q830" s="1"/>
      <c r="R830" s="1"/>
      <c r="S830" s="1"/>
      <c r="T830" s="1"/>
      <c r="U830" s="1"/>
      <c r="V830" s="1"/>
      <c r="W830" s="1"/>
      <c r="X830" s="1"/>
      <c r="Y830" s="1"/>
      <c r="Z830" s="1"/>
    </row>
    <row r="831" spans="1:26">
      <c r="A831" s="1"/>
      <c r="B831" s="1"/>
      <c r="C831" s="139"/>
      <c r="D831" s="1"/>
      <c r="E831" s="1"/>
      <c r="F831" s="1"/>
      <c r="G831" s="1"/>
      <c r="H831" s="1"/>
      <c r="I831" s="1"/>
      <c r="J831" s="1"/>
      <c r="K831" s="104"/>
      <c r="L831" s="1"/>
      <c r="M831" s="1"/>
      <c r="N831" s="1"/>
      <c r="O831" s="1"/>
      <c r="P831" s="1"/>
      <c r="Q831" s="1"/>
      <c r="R831" s="1"/>
      <c r="S831" s="1"/>
      <c r="T831" s="1"/>
      <c r="U831" s="1"/>
      <c r="V831" s="1"/>
      <c r="W831" s="1"/>
      <c r="X831" s="1"/>
      <c r="Y831" s="1"/>
      <c r="Z831" s="1"/>
    </row>
    <row r="832" spans="1:26">
      <c r="A832" s="1"/>
      <c r="B832" s="1"/>
      <c r="C832" s="139"/>
      <c r="D832" s="1"/>
      <c r="E832" s="1"/>
      <c r="F832" s="1"/>
      <c r="G832" s="1"/>
      <c r="H832" s="1"/>
      <c r="I832" s="1"/>
      <c r="J832" s="1"/>
      <c r="K832" s="104"/>
      <c r="L832" s="1"/>
      <c r="M832" s="1"/>
      <c r="N832" s="1"/>
      <c r="O832" s="1"/>
      <c r="P832" s="1"/>
      <c r="Q832" s="1"/>
      <c r="R832" s="1"/>
      <c r="S832" s="1"/>
      <c r="T832" s="1"/>
      <c r="U832" s="1"/>
      <c r="V832" s="1"/>
      <c r="W832" s="1"/>
      <c r="X832" s="1"/>
      <c r="Y832" s="1"/>
      <c r="Z832" s="1"/>
    </row>
    <row r="833" spans="1:26">
      <c r="A833" s="1"/>
      <c r="B833" s="1"/>
      <c r="C833" s="139"/>
      <c r="D833" s="1"/>
      <c r="E833" s="1"/>
      <c r="F833" s="1"/>
      <c r="G833" s="1"/>
      <c r="H833" s="1"/>
      <c r="I833" s="1"/>
      <c r="J833" s="1"/>
      <c r="K833" s="104"/>
      <c r="L833" s="1"/>
      <c r="M833" s="1"/>
      <c r="N833" s="1"/>
      <c r="O833" s="1"/>
      <c r="P833" s="1"/>
      <c r="Q833" s="1"/>
      <c r="R833" s="1"/>
      <c r="S833" s="1"/>
      <c r="T833" s="1"/>
      <c r="U833" s="1"/>
      <c r="V833" s="1"/>
      <c r="W833" s="1"/>
      <c r="X833" s="1"/>
      <c r="Y833" s="1"/>
      <c r="Z833" s="1"/>
    </row>
    <row r="834" spans="1:26">
      <c r="A834" s="1"/>
      <c r="B834" s="1"/>
      <c r="C834" s="139"/>
      <c r="D834" s="1"/>
      <c r="E834" s="1"/>
      <c r="F834" s="1"/>
      <c r="G834" s="1"/>
      <c r="H834" s="1"/>
      <c r="I834" s="1"/>
      <c r="J834" s="1"/>
      <c r="K834" s="104"/>
      <c r="L834" s="1"/>
      <c r="M834" s="1"/>
      <c r="N834" s="1"/>
      <c r="O834" s="1"/>
      <c r="P834" s="1"/>
      <c r="Q834" s="1"/>
      <c r="R834" s="1"/>
      <c r="S834" s="1"/>
      <c r="T834" s="1"/>
      <c r="U834" s="1"/>
      <c r="V834" s="1"/>
      <c r="W834" s="1"/>
      <c r="X834" s="1"/>
      <c r="Y834" s="1"/>
      <c r="Z834" s="1"/>
    </row>
    <row r="835" spans="1:26">
      <c r="A835" s="1"/>
      <c r="B835" s="1"/>
      <c r="C835" s="139"/>
      <c r="D835" s="1"/>
      <c r="E835" s="1"/>
      <c r="F835" s="1"/>
      <c r="G835" s="1"/>
      <c r="H835" s="1"/>
      <c r="I835" s="1"/>
      <c r="J835" s="1"/>
      <c r="K835" s="104"/>
      <c r="L835" s="1"/>
      <c r="M835" s="1"/>
      <c r="N835" s="1"/>
      <c r="O835" s="1"/>
      <c r="P835" s="1"/>
      <c r="Q835" s="1"/>
      <c r="R835" s="1"/>
      <c r="S835" s="1"/>
      <c r="T835" s="1"/>
      <c r="U835" s="1"/>
      <c r="V835" s="1"/>
      <c r="W835" s="1"/>
      <c r="X835" s="1"/>
      <c r="Y835" s="1"/>
      <c r="Z835" s="1"/>
    </row>
    <row r="836" spans="1:26">
      <c r="A836" s="1"/>
      <c r="B836" s="1"/>
      <c r="C836" s="139"/>
      <c r="D836" s="1"/>
      <c r="E836" s="1"/>
      <c r="F836" s="1"/>
      <c r="G836" s="1"/>
      <c r="H836" s="1"/>
      <c r="I836" s="1"/>
      <c r="J836" s="1"/>
      <c r="K836" s="104"/>
      <c r="L836" s="1"/>
      <c r="M836" s="1"/>
      <c r="N836" s="1"/>
      <c r="O836" s="1"/>
      <c r="P836" s="1"/>
      <c r="Q836" s="1"/>
      <c r="R836" s="1"/>
      <c r="S836" s="1"/>
      <c r="T836" s="1"/>
      <c r="U836" s="1"/>
      <c r="V836" s="1"/>
      <c r="W836" s="1"/>
      <c r="X836" s="1"/>
      <c r="Y836" s="1"/>
      <c r="Z836" s="1"/>
    </row>
    <row r="837" spans="1:26">
      <c r="A837" s="1"/>
      <c r="B837" s="1"/>
      <c r="C837" s="139"/>
      <c r="D837" s="1"/>
      <c r="E837" s="1"/>
      <c r="F837" s="1"/>
      <c r="G837" s="1"/>
      <c r="H837" s="1"/>
      <c r="I837" s="1"/>
      <c r="J837" s="1"/>
      <c r="K837" s="104"/>
      <c r="L837" s="1"/>
      <c r="M837" s="1"/>
      <c r="N837" s="1"/>
      <c r="O837" s="1"/>
      <c r="P837" s="1"/>
      <c r="Q837" s="1"/>
      <c r="R837" s="1"/>
      <c r="S837" s="1"/>
      <c r="T837" s="1"/>
      <c r="U837" s="1"/>
      <c r="V837" s="1"/>
      <c r="W837" s="1"/>
      <c r="X837" s="1"/>
      <c r="Y837" s="1"/>
      <c r="Z837" s="1"/>
    </row>
    <row r="838" spans="1:26">
      <c r="A838" s="1"/>
      <c r="B838" s="1"/>
      <c r="C838" s="139"/>
      <c r="D838" s="1"/>
      <c r="E838" s="1"/>
      <c r="F838" s="1"/>
      <c r="G838" s="1"/>
      <c r="H838" s="1"/>
      <c r="I838" s="1"/>
      <c r="J838" s="1"/>
      <c r="K838" s="104"/>
      <c r="L838" s="1"/>
      <c r="M838" s="1"/>
      <c r="N838" s="1"/>
      <c r="O838" s="1"/>
      <c r="P838" s="1"/>
      <c r="Q838" s="1"/>
      <c r="R838" s="1"/>
      <c r="S838" s="1"/>
      <c r="T838" s="1"/>
      <c r="U838" s="1"/>
      <c r="V838" s="1"/>
      <c r="W838" s="1"/>
      <c r="X838" s="1"/>
      <c r="Y838" s="1"/>
      <c r="Z838" s="1"/>
    </row>
    <row r="839" spans="1:26">
      <c r="A839" s="1"/>
      <c r="B839" s="1"/>
      <c r="C839" s="139"/>
      <c r="D839" s="1"/>
      <c r="E839" s="1"/>
      <c r="F839" s="1"/>
      <c r="G839" s="1"/>
      <c r="H839" s="1"/>
      <c r="I839" s="1"/>
      <c r="J839" s="1"/>
      <c r="K839" s="104"/>
      <c r="L839" s="1"/>
      <c r="M839" s="1"/>
      <c r="N839" s="1"/>
      <c r="O839" s="1"/>
      <c r="P839" s="1"/>
      <c r="Q839" s="1"/>
      <c r="R839" s="1"/>
      <c r="S839" s="1"/>
      <c r="T839" s="1"/>
      <c r="U839" s="1"/>
      <c r="V839" s="1"/>
      <c r="W839" s="1"/>
      <c r="X839" s="1"/>
      <c r="Y839" s="1"/>
      <c r="Z839" s="1"/>
    </row>
    <row r="840" spans="1:26">
      <c r="A840" s="1"/>
      <c r="B840" s="1"/>
      <c r="C840" s="139"/>
      <c r="D840" s="1"/>
      <c r="E840" s="1"/>
      <c r="F840" s="1"/>
      <c r="G840" s="1"/>
      <c r="H840" s="1"/>
      <c r="I840" s="1"/>
      <c r="J840" s="1"/>
      <c r="K840" s="104"/>
      <c r="L840" s="1"/>
      <c r="M840" s="1"/>
      <c r="N840" s="1"/>
      <c r="O840" s="1"/>
      <c r="P840" s="1"/>
      <c r="Q840" s="1"/>
      <c r="R840" s="1"/>
      <c r="S840" s="1"/>
      <c r="T840" s="1"/>
      <c r="U840" s="1"/>
      <c r="V840" s="1"/>
      <c r="W840" s="1"/>
      <c r="X840" s="1"/>
      <c r="Y840" s="1"/>
      <c r="Z840" s="1"/>
    </row>
    <row r="841" spans="1:26">
      <c r="A841" s="1"/>
      <c r="B841" s="1"/>
      <c r="C841" s="139"/>
      <c r="D841" s="1"/>
      <c r="E841" s="1"/>
      <c r="F841" s="1"/>
      <c r="G841" s="1"/>
      <c r="H841" s="1"/>
      <c r="I841" s="1"/>
      <c r="J841" s="1"/>
      <c r="K841" s="104"/>
      <c r="L841" s="1"/>
      <c r="M841" s="1"/>
      <c r="N841" s="1"/>
      <c r="O841" s="1"/>
      <c r="P841" s="1"/>
      <c r="Q841" s="1"/>
      <c r="R841" s="1"/>
      <c r="S841" s="1"/>
      <c r="T841" s="1"/>
      <c r="U841" s="1"/>
      <c r="V841" s="1"/>
      <c r="W841" s="1"/>
      <c r="X841" s="1"/>
      <c r="Y841" s="1"/>
      <c r="Z841" s="1"/>
    </row>
    <row r="842" spans="1:26">
      <c r="A842" s="1"/>
      <c r="B842" s="1"/>
      <c r="C842" s="139"/>
      <c r="D842" s="1"/>
      <c r="E842" s="1"/>
      <c r="F842" s="1"/>
      <c r="G842" s="1"/>
      <c r="H842" s="1"/>
      <c r="I842" s="1"/>
      <c r="J842" s="1"/>
      <c r="K842" s="104"/>
      <c r="L842" s="1"/>
      <c r="M842" s="1"/>
      <c r="N842" s="1"/>
      <c r="O842" s="1"/>
      <c r="P842" s="1"/>
      <c r="Q842" s="1"/>
      <c r="R842" s="1"/>
      <c r="S842" s="1"/>
      <c r="T842" s="1"/>
      <c r="U842" s="1"/>
      <c r="V842" s="1"/>
      <c r="W842" s="1"/>
      <c r="X842" s="1"/>
      <c r="Y842" s="1"/>
      <c r="Z842" s="1"/>
    </row>
    <row r="843" spans="1:26">
      <c r="A843" s="1"/>
      <c r="B843" s="1"/>
      <c r="C843" s="139"/>
      <c r="D843" s="1"/>
      <c r="E843" s="1"/>
      <c r="F843" s="1"/>
      <c r="G843" s="1"/>
      <c r="H843" s="1"/>
      <c r="I843" s="1"/>
      <c r="J843" s="1"/>
      <c r="K843" s="104"/>
      <c r="L843" s="1"/>
      <c r="M843" s="1"/>
      <c r="N843" s="1"/>
      <c r="O843" s="1"/>
      <c r="P843" s="1"/>
      <c r="Q843" s="1"/>
      <c r="R843" s="1"/>
      <c r="S843" s="1"/>
      <c r="T843" s="1"/>
      <c r="U843" s="1"/>
      <c r="V843" s="1"/>
      <c r="W843" s="1"/>
      <c r="X843" s="1"/>
      <c r="Y843" s="1"/>
      <c r="Z843" s="1"/>
    </row>
    <row r="844" spans="1:26">
      <c r="A844" s="1"/>
      <c r="B844" s="1"/>
      <c r="C844" s="139"/>
      <c r="D844" s="1"/>
      <c r="E844" s="1"/>
      <c r="F844" s="1"/>
      <c r="G844" s="1"/>
      <c r="H844" s="1"/>
      <c r="I844" s="1"/>
      <c r="J844" s="1"/>
      <c r="K844" s="104"/>
      <c r="L844" s="1"/>
      <c r="M844" s="1"/>
      <c r="N844" s="1"/>
      <c r="O844" s="1"/>
      <c r="P844" s="1"/>
      <c r="Q844" s="1"/>
      <c r="R844" s="1"/>
      <c r="S844" s="1"/>
      <c r="T844" s="1"/>
      <c r="U844" s="1"/>
      <c r="V844" s="1"/>
      <c r="W844" s="1"/>
      <c r="X844" s="1"/>
      <c r="Y844" s="1"/>
      <c r="Z844" s="1"/>
    </row>
    <row r="845" spans="1:26">
      <c r="A845" s="1"/>
      <c r="B845" s="1"/>
      <c r="C845" s="139"/>
      <c r="D845" s="1"/>
      <c r="E845" s="1"/>
      <c r="F845" s="1"/>
      <c r="G845" s="1"/>
      <c r="H845" s="1"/>
      <c r="I845" s="1"/>
      <c r="J845" s="1"/>
      <c r="K845" s="104"/>
      <c r="L845" s="1"/>
      <c r="M845" s="1"/>
      <c r="N845" s="1"/>
      <c r="O845" s="1"/>
      <c r="P845" s="1"/>
      <c r="Q845" s="1"/>
      <c r="R845" s="1"/>
      <c r="S845" s="1"/>
      <c r="T845" s="1"/>
      <c r="U845" s="1"/>
      <c r="V845" s="1"/>
      <c r="W845" s="1"/>
      <c r="X845" s="1"/>
      <c r="Y845" s="1"/>
      <c r="Z845" s="1"/>
    </row>
    <row r="846" spans="1:26">
      <c r="A846" s="1"/>
      <c r="B846" s="1"/>
      <c r="C846" s="139"/>
      <c r="D846" s="1"/>
      <c r="E846" s="1"/>
      <c r="F846" s="1"/>
      <c r="G846" s="1"/>
      <c r="H846" s="1"/>
      <c r="I846" s="1"/>
      <c r="J846" s="1"/>
      <c r="K846" s="104"/>
      <c r="L846" s="1"/>
      <c r="M846" s="1"/>
      <c r="N846" s="1"/>
      <c r="O846" s="1"/>
      <c r="P846" s="1"/>
      <c r="Q846" s="1"/>
      <c r="R846" s="1"/>
      <c r="S846" s="1"/>
      <c r="T846" s="1"/>
      <c r="U846" s="1"/>
      <c r="V846" s="1"/>
      <c r="W846" s="1"/>
      <c r="X846" s="1"/>
      <c r="Y846" s="1"/>
      <c r="Z846" s="1"/>
    </row>
    <row r="847" spans="1:26">
      <c r="A847" s="1"/>
      <c r="B847" s="1"/>
      <c r="C847" s="139"/>
      <c r="D847" s="1"/>
      <c r="E847" s="1"/>
      <c r="F847" s="1"/>
      <c r="G847" s="1"/>
      <c r="H847" s="1"/>
      <c r="I847" s="1"/>
      <c r="J847" s="1"/>
      <c r="K847" s="104"/>
      <c r="L847" s="1"/>
      <c r="M847" s="1"/>
      <c r="N847" s="1"/>
      <c r="O847" s="1"/>
      <c r="P847" s="1"/>
      <c r="Q847" s="1"/>
      <c r="R847" s="1"/>
      <c r="S847" s="1"/>
      <c r="T847" s="1"/>
      <c r="U847" s="1"/>
      <c r="V847" s="1"/>
      <c r="W847" s="1"/>
      <c r="X847" s="1"/>
      <c r="Y847" s="1"/>
      <c r="Z847" s="1"/>
    </row>
    <row r="848" spans="1:26">
      <c r="A848" s="1"/>
      <c r="B848" s="1"/>
      <c r="C848" s="139"/>
      <c r="D848" s="1"/>
      <c r="E848" s="1"/>
      <c r="F848" s="1"/>
      <c r="G848" s="1"/>
      <c r="H848" s="1"/>
      <c r="I848" s="1"/>
      <c r="J848" s="1"/>
      <c r="K848" s="104"/>
      <c r="L848" s="1"/>
      <c r="M848" s="1"/>
      <c r="N848" s="1"/>
      <c r="O848" s="1"/>
      <c r="P848" s="1"/>
      <c r="Q848" s="1"/>
      <c r="R848" s="1"/>
      <c r="S848" s="1"/>
      <c r="T848" s="1"/>
      <c r="U848" s="1"/>
      <c r="V848" s="1"/>
      <c r="W848" s="1"/>
      <c r="X848" s="1"/>
      <c r="Y848" s="1"/>
      <c r="Z848" s="1"/>
    </row>
    <row r="849" spans="1:26">
      <c r="A849" s="1"/>
      <c r="B849" s="1"/>
      <c r="C849" s="139"/>
      <c r="D849" s="1"/>
      <c r="E849" s="1"/>
      <c r="F849" s="1"/>
      <c r="G849" s="1"/>
      <c r="H849" s="1"/>
      <c r="I849" s="1"/>
      <c r="J849" s="1"/>
      <c r="K849" s="104"/>
      <c r="L849" s="1"/>
      <c r="M849" s="1"/>
      <c r="N849" s="1"/>
      <c r="O849" s="1"/>
      <c r="P849" s="1"/>
      <c r="Q849" s="1"/>
      <c r="R849" s="1"/>
      <c r="S849" s="1"/>
      <c r="T849" s="1"/>
      <c r="U849" s="1"/>
      <c r="V849" s="1"/>
      <c r="W849" s="1"/>
      <c r="X849" s="1"/>
      <c r="Y849" s="1"/>
      <c r="Z849" s="1"/>
    </row>
    <row r="850" spans="1:26">
      <c r="A850" s="1"/>
      <c r="B850" s="1"/>
      <c r="C850" s="139"/>
      <c r="D850" s="1"/>
      <c r="E850" s="1"/>
      <c r="F850" s="1"/>
      <c r="G850" s="1"/>
      <c r="H850" s="1"/>
      <c r="I850" s="1"/>
      <c r="J850" s="1"/>
      <c r="K850" s="104"/>
      <c r="L850" s="1"/>
      <c r="M850" s="1"/>
      <c r="N850" s="1"/>
      <c r="O850" s="1"/>
      <c r="P850" s="1"/>
      <c r="Q850" s="1"/>
      <c r="R850" s="1"/>
      <c r="S850" s="1"/>
      <c r="T850" s="1"/>
      <c r="U850" s="1"/>
      <c r="V850" s="1"/>
      <c r="W850" s="1"/>
      <c r="X850" s="1"/>
      <c r="Y850" s="1"/>
      <c r="Z850" s="1"/>
    </row>
    <row r="851" spans="1:26">
      <c r="A851" s="1"/>
      <c r="B851" s="1"/>
      <c r="C851" s="139"/>
      <c r="D851" s="1"/>
      <c r="E851" s="1"/>
      <c r="F851" s="1"/>
      <c r="G851" s="1"/>
      <c r="H851" s="1"/>
      <c r="I851" s="1"/>
      <c r="J851" s="1"/>
      <c r="K851" s="104"/>
      <c r="L851" s="1"/>
      <c r="M851" s="1"/>
      <c r="N851" s="1"/>
      <c r="O851" s="1"/>
      <c r="P851" s="1"/>
      <c r="Q851" s="1"/>
      <c r="R851" s="1"/>
      <c r="S851" s="1"/>
      <c r="T851" s="1"/>
      <c r="U851" s="1"/>
      <c r="V851" s="1"/>
      <c r="W851" s="1"/>
      <c r="X851" s="1"/>
      <c r="Y851" s="1"/>
      <c r="Z851" s="1"/>
    </row>
    <row r="852" spans="1:26">
      <c r="A852" s="1"/>
      <c r="B852" s="1"/>
      <c r="C852" s="139"/>
      <c r="D852" s="1"/>
      <c r="E852" s="1"/>
      <c r="F852" s="1"/>
      <c r="G852" s="1"/>
      <c r="H852" s="1"/>
      <c r="I852" s="1"/>
      <c r="J852" s="1"/>
      <c r="K852" s="104"/>
      <c r="L852" s="1"/>
      <c r="M852" s="1"/>
      <c r="N852" s="1"/>
      <c r="O852" s="1"/>
      <c r="P852" s="1"/>
      <c r="Q852" s="1"/>
      <c r="R852" s="1"/>
      <c r="S852" s="1"/>
      <c r="T852" s="1"/>
      <c r="U852" s="1"/>
      <c r="V852" s="1"/>
      <c r="W852" s="1"/>
      <c r="X852" s="1"/>
      <c r="Y852" s="1"/>
      <c r="Z852" s="1"/>
    </row>
    <row r="853" spans="1:26">
      <c r="A853" s="1"/>
      <c r="B853" s="1"/>
      <c r="C853" s="139"/>
      <c r="D853" s="1"/>
      <c r="E853" s="1"/>
      <c r="F853" s="1"/>
      <c r="G853" s="1"/>
      <c r="H853" s="1"/>
      <c r="I853" s="1"/>
      <c r="J853" s="1"/>
      <c r="K853" s="104"/>
      <c r="L853" s="1"/>
      <c r="M853" s="1"/>
      <c r="N853" s="1"/>
      <c r="O853" s="1"/>
      <c r="P853" s="1"/>
      <c r="Q853" s="1"/>
      <c r="R853" s="1"/>
      <c r="S853" s="1"/>
      <c r="T853" s="1"/>
      <c r="U853" s="1"/>
      <c r="V853" s="1"/>
      <c r="W853" s="1"/>
      <c r="X853" s="1"/>
      <c r="Y853" s="1"/>
      <c r="Z853" s="1"/>
    </row>
    <row r="854" spans="1:26">
      <c r="A854" s="1"/>
      <c r="B854" s="1"/>
      <c r="C854" s="139"/>
      <c r="D854" s="1"/>
      <c r="E854" s="1"/>
      <c r="F854" s="1"/>
      <c r="G854" s="1"/>
      <c r="H854" s="1"/>
      <c r="I854" s="1"/>
      <c r="J854" s="1"/>
      <c r="K854" s="104"/>
      <c r="L854" s="1"/>
      <c r="M854" s="1"/>
      <c r="N854" s="1"/>
      <c r="O854" s="1"/>
      <c r="P854" s="1"/>
      <c r="Q854" s="1"/>
      <c r="R854" s="1"/>
      <c r="S854" s="1"/>
      <c r="T854" s="1"/>
      <c r="U854" s="1"/>
      <c r="V854" s="1"/>
      <c r="W854" s="1"/>
      <c r="X854" s="1"/>
      <c r="Y854" s="1"/>
      <c r="Z854" s="1"/>
    </row>
    <row r="855" spans="1:26">
      <c r="A855" s="1"/>
      <c r="B855" s="1"/>
      <c r="C855" s="139"/>
      <c r="D855" s="1"/>
      <c r="E855" s="1"/>
      <c r="F855" s="1"/>
      <c r="G855" s="1"/>
      <c r="H855" s="1"/>
      <c r="I855" s="1"/>
      <c r="J855" s="1"/>
      <c r="K855" s="104"/>
      <c r="L855" s="1"/>
      <c r="M855" s="1"/>
      <c r="N855" s="1"/>
      <c r="O855" s="1"/>
      <c r="P855" s="1"/>
      <c r="Q855" s="1"/>
      <c r="R855" s="1"/>
      <c r="S855" s="1"/>
      <c r="T855" s="1"/>
      <c r="U855" s="1"/>
      <c r="V855" s="1"/>
      <c r="W855" s="1"/>
      <c r="X855" s="1"/>
      <c r="Y855" s="1"/>
      <c r="Z855" s="1"/>
    </row>
    <row r="856" spans="1:26">
      <c r="A856" s="1"/>
      <c r="B856" s="1"/>
      <c r="C856" s="139"/>
      <c r="D856" s="1"/>
      <c r="E856" s="1"/>
      <c r="F856" s="1"/>
      <c r="G856" s="1"/>
      <c r="H856" s="1"/>
      <c r="I856" s="1"/>
      <c r="J856" s="1"/>
      <c r="K856" s="104"/>
      <c r="L856" s="1"/>
      <c r="M856" s="1"/>
      <c r="N856" s="1"/>
      <c r="O856" s="1"/>
      <c r="P856" s="1"/>
      <c r="Q856" s="1"/>
      <c r="R856" s="1"/>
      <c r="S856" s="1"/>
      <c r="T856" s="1"/>
      <c r="U856" s="1"/>
      <c r="V856" s="1"/>
      <c r="W856" s="1"/>
      <c r="X856" s="1"/>
      <c r="Y856" s="1"/>
      <c r="Z856" s="1"/>
    </row>
    <row r="857" spans="1:26">
      <c r="A857" s="1"/>
      <c r="B857" s="1"/>
      <c r="C857" s="139"/>
      <c r="D857" s="1"/>
      <c r="E857" s="1"/>
      <c r="F857" s="1"/>
      <c r="G857" s="1"/>
      <c r="H857" s="1"/>
      <c r="I857" s="1"/>
      <c r="J857" s="1"/>
      <c r="K857" s="104"/>
      <c r="L857" s="1"/>
      <c r="M857" s="1"/>
      <c r="N857" s="1"/>
      <c r="O857" s="1"/>
      <c r="P857" s="1"/>
      <c r="Q857" s="1"/>
      <c r="R857" s="1"/>
      <c r="S857" s="1"/>
      <c r="T857" s="1"/>
      <c r="U857" s="1"/>
      <c r="V857" s="1"/>
      <c r="W857" s="1"/>
      <c r="X857" s="1"/>
      <c r="Y857" s="1"/>
      <c r="Z857" s="1"/>
    </row>
    <row r="858" spans="1:26">
      <c r="A858" s="1"/>
      <c r="B858" s="1"/>
      <c r="C858" s="139"/>
      <c r="D858" s="1"/>
      <c r="E858" s="1"/>
      <c r="F858" s="1"/>
      <c r="G858" s="1"/>
      <c r="H858" s="1"/>
      <c r="I858" s="1"/>
      <c r="J858" s="1"/>
      <c r="K858" s="104"/>
      <c r="L858" s="1"/>
      <c r="M858" s="1"/>
      <c r="N858" s="1"/>
      <c r="O858" s="1"/>
      <c r="P858" s="1"/>
      <c r="Q858" s="1"/>
      <c r="R858" s="1"/>
      <c r="S858" s="1"/>
      <c r="T858" s="1"/>
      <c r="U858" s="1"/>
      <c r="V858" s="1"/>
      <c r="W858" s="1"/>
      <c r="X858" s="1"/>
      <c r="Y858" s="1"/>
      <c r="Z858" s="1"/>
    </row>
    <row r="859" spans="1:26">
      <c r="A859" s="1"/>
      <c r="B859" s="1"/>
      <c r="C859" s="139"/>
      <c r="D859" s="1"/>
      <c r="E859" s="1"/>
      <c r="F859" s="1"/>
      <c r="G859" s="1"/>
      <c r="H859" s="1"/>
      <c r="I859" s="1"/>
      <c r="J859" s="1"/>
      <c r="K859" s="104"/>
      <c r="L859" s="1"/>
      <c r="M859" s="1"/>
      <c r="N859" s="1"/>
      <c r="O859" s="1"/>
      <c r="P859" s="1"/>
      <c r="Q859" s="1"/>
      <c r="R859" s="1"/>
      <c r="S859" s="1"/>
      <c r="T859" s="1"/>
      <c r="U859" s="1"/>
      <c r="V859" s="1"/>
      <c r="W859" s="1"/>
      <c r="X859" s="1"/>
      <c r="Y859" s="1"/>
      <c r="Z859" s="1"/>
    </row>
    <row r="860" spans="1:26">
      <c r="A860" s="1"/>
      <c r="B860" s="1"/>
      <c r="C860" s="139"/>
      <c r="D860" s="1"/>
      <c r="E860" s="1"/>
      <c r="F860" s="1"/>
      <c r="G860" s="1"/>
      <c r="H860" s="1"/>
      <c r="I860" s="1"/>
      <c r="J860" s="1"/>
      <c r="K860" s="104"/>
      <c r="L860" s="1"/>
      <c r="M860" s="1"/>
      <c r="N860" s="1"/>
      <c r="O860" s="1"/>
      <c r="P860" s="1"/>
      <c r="Q860" s="1"/>
      <c r="R860" s="1"/>
      <c r="S860" s="1"/>
      <c r="T860" s="1"/>
      <c r="U860" s="1"/>
      <c r="V860" s="1"/>
      <c r="W860" s="1"/>
      <c r="X860" s="1"/>
      <c r="Y860" s="1"/>
      <c r="Z860" s="1"/>
    </row>
    <row r="861" spans="1:26">
      <c r="A861" s="1"/>
      <c r="B861" s="1"/>
      <c r="C861" s="139"/>
      <c r="D861" s="1"/>
      <c r="E861" s="1"/>
      <c r="F861" s="1"/>
      <c r="G861" s="1"/>
      <c r="H861" s="1"/>
      <c r="I861" s="1"/>
      <c r="J861" s="1"/>
      <c r="K861" s="104"/>
      <c r="L861" s="1"/>
      <c r="M861" s="1"/>
      <c r="N861" s="1"/>
      <c r="O861" s="1"/>
      <c r="P861" s="1"/>
      <c r="Q861" s="1"/>
      <c r="R861" s="1"/>
      <c r="S861" s="1"/>
      <c r="T861" s="1"/>
      <c r="U861" s="1"/>
      <c r="V861" s="1"/>
      <c r="W861" s="1"/>
      <c r="X861" s="1"/>
      <c r="Y861" s="1"/>
      <c r="Z861" s="1"/>
    </row>
    <row r="862" spans="1:26">
      <c r="A862" s="1"/>
      <c r="B862" s="1"/>
      <c r="C862" s="139"/>
      <c r="D862" s="1"/>
      <c r="E862" s="1"/>
      <c r="F862" s="1"/>
      <c r="G862" s="1"/>
      <c r="H862" s="1"/>
      <c r="I862" s="1"/>
      <c r="J862" s="1"/>
      <c r="K862" s="104"/>
      <c r="L862" s="1"/>
      <c r="M862" s="1"/>
      <c r="N862" s="1"/>
      <c r="O862" s="1"/>
      <c r="P862" s="1"/>
      <c r="Q862" s="1"/>
      <c r="R862" s="1"/>
      <c r="S862" s="1"/>
      <c r="T862" s="1"/>
      <c r="U862" s="1"/>
      <c r="V862" s="1"/>
      <c r="W862" s="1"/>
      <c r="X862" s="1"/>
      <c r="Y862" s="1"/>
      <c r="Z862" s="1"/>
    </row>
    <row r="863" spans="1:26">
      <c r="A863" s="1"/>
      <c r="B863" s="1"/>
      <c r="C863" s="139"/>
      <c r="D863" s="1"/>
      <c r="E863" s="1"/>
      <c r="F863" s="1"/>
      <c r="G863" s="1"/>
      <c r="H863" s="1"/>
      <c r="I863" s="1"/>
      <c r="J863" s="1"/>
      <c r="K863" s="104"/>
      <c r="L863" s="1"/>
      <c r="M863" s="1"/>
      <c r="N863" s="1"/>
      <c r="O863" s="1"/>
      <c r="P863" s="1"/>
      <c r="Q863" s="1"/>
      <c r="R863" s="1"/>
      <c r="S863" s="1"/>
      <c r="T863" s="1"/>
      <c r="U863" s="1"/>
      <c r="V863" s="1"/>
      <c r="W863" s="1"/>
      <c r="X863" s="1"/>
      <c r="Y863" s="1"/>
      <c r="Z863" s="1"/>
    </row>
    <row r="864" spans="1:26">
      <c r="A864" s="1"/>
      <c r="B864" s="1"/>
      <c r="C864" s="139"/>
      <c r="D864" s="1"/>
      <c r="E864" s="1"/>
      <c r="F864" s="1"/>
      <c r="G864" s="1"/>
      <c r="H864" s="1"/>
      <c r="I864" s="1"/>
      <c r="J864" s="1"/>
      <c r="K864" s="104"/>
      <c r="L864" s="1"/>
      <c r="M864" s="1"/>
      <c r="N864" s="1"/>
      <c r="O864" s="1"/>
      <c r="P864" s="1"/>
      <c r="Q864" s="1"/>
      <c r="R864" s="1"/>
      <c r="S864" s="1"/>
      <c r="T864" s="1"/>
      <c r="U864" s="1"/>
      <c r="V864" s="1"/>
      <c r="W864" s="1"/>
      <c r="X864" s="1"/>
      <c r="Y864" s="1"/>
      <c r="Z864" s="1"/>
    </row>
    <row r="865" spans="1:26">
      <c r="A865" s="1"/>
      <c r="B865" s="1"/>
      <c r="C865" s="139"/>
      <c r="D865" s="1"/>
      <c r="E865" s="1"/>
      <c r="F865" s="1"/>
      <c r="G865" s="1"/>
      <c r="H865" s="1"/>
      <c r="I865" s="1"/>
      <c r="J865" s="1"/>
      <c r="K865" s="104"/>
      <c r="L865" s="1"/>
      <c r="M865" s="1"/>
      <c r="N865" s="1"/>
      <c r="O865" s="1"/>
      <c r="P865" s="1"/>
      <c r="Q865" s="1"/>
      <c r="R865" s="1"/>
      <c r="S865" s="1"/>
      <c r="T865" s="1"/>
      <c r="U865" s="1"/>
      <c r="V865" s="1"/>
      <c r="W865" s="1"/>
      <c r="X865" s="1"/>
      <c r="Y865" s="1"/>
      <c r="Z865" s="1"/>
    </row>
    <row r="866" spans="1:26">
      <c r="A866" s="1"/>
      <c r="B866" s="1"/>
      <c r="C866" s="139"/>
      <c r="D866" s="1"/>
      <c r="E866" s="1"/>
      <c r="F866" s="1"/>
      <c r="G866" s="1"/>
      <c r="H866" s="1"/>
      <c r="I866" s="1"/>
      <c r="J866" s="1"/>
      <c r="K866" s="104"/>
      <c r="L866" s="1"/>
      <c r="M866" s="1"/>
      <c r="N866" s="1"/>
      <c r="O866" s="1"/>
      <c r="P866" s="1"/>
      <c r="Q866" s="1"/>
      <c r="R866" s="1"/>
      <c r="S866" s="1"/>
      <c r="T866" s="1"/>
      <c r="U866" s="1"/>
      <c r="V866" s="1"/>
      <c r="W866" s="1"/>
      <c r="X866" s="1"/>
      <c r="Y866" s="1"/>
      <c r="Z866" s="1"/>
    </row>
    <row r="867" spans="1:26">
      <c r="A867" s="1"/>
      <c r="B867" s="1"/>
      <c r="C867" s="139"/>
      <c r="D867" s="1"/>
      <c r="E867" s="1"/>
      <c r="F867" s="1"/>
      <c r="G867" s="1"/>
      <c r="H867" s="1"/>
      <c r="I867" s="1"/>
      <c r="J867" s="1"/>
      <c r="K867" s="104"/>
      <c r="L867" s="1"/>
      <c r="M867" s="1"/>
      <c r="N867" s="1"/>
      <c r="O867" s="1"/>
      <c r="P867" s="1"/>
      <c r="Q867" s="1"/>
      <c r="R867" s="1"/>
      <c r="S867" s="1"/>
      <c r="T867" s="1"/>
      <c r="U867" s="1"/>
      <c r="V867" s="1"/>
      <c r="W867" s="1"/>
      <c r="X867" s="1"/>
      <c r="Y867" s="1"/>
      <c r="Z867" s="1"/>
    </row>
    <row r="868" spans="1:26">
      <c r="A868" s="1"/>
      <c r="B868" s="1"/>
      <c r="C868" s="139"/>
      <c r="D868" s="1"/>
      <c r="E868" s="1"/>
      <c r="F868" s="1"/>
      <c r="G868" s="1"/>
      <c r="H868" s="1"/>
      <c r="I868" s="1"/>
      <c r="J868" s="1"/>
      <c r="K868" s="104"/>
      <c r="L868" s="1"/>
      <c r="M868" s="1"/>
      <c r="N868" s="1"/>
      <c r="O868" s="1"/>
      <c r="P868" s="1"/>
      <c r="Q868" s="1"/>
      <c r="R868" s="1"/>
      <c r="S868" s="1"/>
      <c r="T868" s="1"/>
      <c r="U868" s="1"/>
      <c r="V868" s="1"/>
      <c r="W868" s="1"/>
      <c r="X868" s="1"/>
      <c r="Y868" s="1"/>
      <c r="Z868" s="1"/>
    </row>
    <row r="869" spans="1:26">
      <c r="A869" s="1"/>
      <c r="B869" s="1"/>
      <c r="C869" s="139"/>
      <c r="D869" s="1"/>
      <c r="E869" s="1"/>
      <c r="F869" s="1"/>
      <c r="G869" s="1"/>
      <c r="H869" s="1"/>
      <c r="I869" s="1"/>
      <c r="J869" s="1"/>
      <c r="K869" s="104"/>
      <c r="L869" s="1"/>
      <c r="M869" s="1"/>
      <c r="N869" s="1"/>
      <c r="O869" s="1"/>
      <c r="P869" s="1"/>
      <c r="Q869" s="1"/>
      <c r="R869" s="1"/>
      <c r="S869" s="1"/>
      <c r="T869" s="1"/>
      <c r="U869" s="1"/>
      <c r="V869" s="1"/>
      <c r="W869" s="1"/>
      <c r="X869" s="1"/>
      <c r="Y869" s="1"/>
      <c r="Z869" s="1"/>
    </row>
    <row r="870" spans="1:26">
      <c r="A870" s="1"/>
      <c r="B870" s="1"/>
      <c r="C870" s="139"/>
      <c r="D870" s="1"/>
      <c r="E870" s="1"/>
      <c r="F870" s="1"/>
      <c r="G870" s="1"/>
      <c r="H870" s="1"/>
      <c r="I870" s="1"/>
      <c r="J870" s="1"/>
      <c r="K870" s="104"/>
      <c r="L870" s="1"/>
      <c r="M870" s="1"/>
      <c r="N870" s="1"/>
      <c r="O870" s="1"/>
      <c r="P870" s="1"/>
      <c r="Q870" s="1"/>
      <c r="R870" s="1"/>
      <c r="S870" s="1"/>
      <c r="T870" s="1"/>
      <c r="U870" s="1"/>
      <c r="V870" s="1"/>
      <c r="W870" s="1"/>
      <c r="X870" s="1"/>
      <c r="Y870" s="1"/>
      <c r="Z870" s="1"/>
    </row>
    <row r="871" spans="1:26">
      <c r="A871" s="1"/>
      <c r="B871" s="1"/>
      <c r="C871" s="139"/>
      <c r="D871" s="1"/>
      <c r="E871" s="1"/>
      <c r="F871" s="1"/>
      <c r="G871" s="1"/>
      <c r="H871" s="1"/>
      <c r="I871" s="1"/>
      <c r="J871" s="1"/>
      <c r="K871" s="104"/>
      <c r="L871" s="1"/>
      <c r="M871" s="1"/>
      <c r="N871" s="1"/>
      <c r="O871" s="1"/>
      <c r="P871" s="1"/>
      <c r="Q871" s="1"/>
      <c r="R871" s="1"/>
      <c r="S871" s="1"/>
      <c r="T871" s="1"/>
      <c r="U871" s="1"/>
      <c r="V871" s="1"/>
      <c r="W871" s="1"/>
      <c r="X871" s="1"/>
      <c r="Y871" s="1"/>
      <c r="Z871" s="1"/>
    </row>
    <row r="872" spans="1:26">
      <c r="A872" s="1"/>
      <c r="B872" s="1"/>
      <c r="C872" s="139"/>
      <c r="D872" s="1"/>
      <c r="E872" s="1"/>
      <c r="F872" s="1"/>
      <c r="G872" s="1"/>
      <c r="H872" s="1"/>
      <c r="I872" s="1"/>
      <c r="J872" s="1"/>
      <c r="K872" s="104"/>
      <c r="L872" s="1"/>
      <c r="M872" s="1"/>
      <c r="N872" s="1"/>
      <c r="O872" s="1"/>
      <c r="P872" s="1"/>
      <c r="Q872" s="1"/>
      <c r="R872" s="1"/>
      <c r="S872" s="1"/>
      <c r="T872" s="1"/>
      <c r="U872" s="1"/>
      <c r="V872" s="1"/>
      <c r="W872" s="1"/>
      <c r="X872" s="1"/>
      <c r="Y872" s="1"/>
      <c r="Z872" s="1"/>
    </row>
    <row r="873" spans="1:26">
      <c r="A873" s="1"/>
      <c r="B873" s="1"/>
      <c r="C873" s="139"/>
      <c r="D873" s="1"/>
      <c r="E873" s="1"/>
      <c r="F873" s="1"/>
      <c r="G873" s="1"/>
      <c r="H873" s="1"/>
      <c r="I873" s="1"/>
      <c r="J873" s="1"/>
      <c r="K873" s="104"/>
      <c r="L873" s="1"/>
      <c r="M873" s="1"/>
      <c r="N873" s="1"/>
      <c r="O873" s="1"/>
      <c r="P873" s="1"/>
      <c r="Q873" s="1"/>
      <c r="R873" s="1"/>
      <c r="S873" s="1"/>
      <c r="T873" s="1"/>
      <c r="U873" s="1"/>
      <c r="V873" s="1"/>
      <c r="W873" s="1"/>
      <c r="X873" s="1"/>
      <c r="Y873" s="1"/>
      <c r="Z873" s="1"/>
    </row>
    <row r="874" spans="1:26">
      <c r="A874" s="1"/>
      <c r="B874" s="1"/>
      <c r="C874" s="139"/>
      <c r="D874" s="1"/>
      <c r="E874" s="1"/>
      <c r="F874" s="1"/>
      <c r="G874" s="1"/>
      <c r="H874" s="1"/>
      <c r="I874" s="1"/>
      <c r="J874" s="1"/>
      <c r="K874" s="104"/>
      <c r="L874" s="1"/>
      <c r="M874" s="1"/>
      <c r="N874" s="1"/>
      <c r="O874" s="1"/>
      <c r="P874" s="1"/>
      <c r="Q874" s="1"/>
      <c r="R874" s="1"/>
      <c r="S874" s="1"/>
      <c r="T874" s="1"/>
      <c r="U874" s="1"/>
      <c r="V874" s="1"/>
      <c r="W874" s="1"/>
      <c r="X874" s="1"/>
      <c r="Y874" s="1"/>
      <c r="Z874" s="1"/>
    </row>
    <row r="875" spans="1:26">
      <c r="A875" s="1"/>
      <c r="B875" s="1"/>
      <c r="C875" s="139"/>
      <c r="D875" s="1"/>
      <c r="E875" s="1"/>
      <c r="F875" s="1"/>
      <c r="G875" s="1"/>
      <c r="H875" s="1"/>
      <c r="I875" s="1"/>
      <c r="J875" s="1"/>
      <c r="K875" s="104"/>
      <c r="L875" s="1"/>
      <c r="M875" s="1"/>
      <c r="N875" s="1"/>
      <c r="O875" s="1"/>
      <c r="P875" s="1"/>
      <c r="Q875" s="1"/>
      <c r="R875" s="1"/>
      <c r="S875" s="1"/>
      <c r="T875" s="1"/>
      <c r="U875" s="1"/>
      <c r="V875" s="1"/>
      <c r="W875" s="1"/>
      <c r="X875" s="1"/>
      <c r="Y875" s="1"/>
      <c r="Z875" s="1"/>
    </row>
    <row r="876" spans="1:26">
      <c r="A876" s="1"/>
      <c r="B876" s="1"/>
      <c r="C876" s="139"/>
      <c r="D876" s="1"/>
      <c r="E876" s="1"/>
      <c r="F876" s="1"/>
      <c r="G876" s="1"/>
      <c r="H876" s="1"/>
      <c r="I876" s="1"/>
      <c r="J876" s="1"/>
      <c r="K876" s="104"/>
      <c r="L876" s="1"/>
      <c r="M876" s="1"/>
      <c r="N876" s="1"/>
      <c r="O876" s="1"/>
      <c r="P876" s="1"/>
      <c r="Q876" s="1"/>
      <c r="R876" s="1"/>
      <c r="S876" s="1"/>
      <c r="T876" s="1"/>
      <c r="U876" s="1"/>
      <c r="V876" s="1"/>
      <c r="W876" s="1"/>
      <c r="X876" s="1"/>
      <c r="Y876" s="1"/>
      <c r="Z876" s="1"/>
    </row>
    <row r="877" spans="1:26">
      <c r="A877" s="1"/>
      <c r="B877" s="1"/>
      <c r="C877" s="139"/>
      <c r="D877" s="1"/>
      <c r="E877" s="1"/>
      <c r="F877" s="1"/>
      <c r="G877" s="1"/>
      <c r="H877" s="1"/>
      <c r="I877" s="1"/>
      <c r="J877" s="1"/>
      <c r="K877" s="104"/>
      <c r="L877" s="1"/>
      <c r="M877" s="1"/>
      <c r="N877" s="1"/>
      <c r="O877" s="1"/>
      <c r="P877" s="1"/>
      <c r="Q877" s="1"/>
      <c r="R877" s="1"/>
      <c r="S877" s="1"/>
      <c r="T877" s="1"/>
      <c r="U877" s="1"/>
      <c r="V877" s="1"/>
      <c r="W877" s="1"/>
      <c r="X877" s="1"/>
      <c r="Y877" s="1"/>
      <c r="Z877" s="1"/>
    </row>
    <row r="878" spans="1:26">
      <c r="A878" s="1"/>
      <c r="B878" s="1"/>
      <c r="C878" s="139"/>
      <c r="D878" s="1"/>
      <c r="E878" s="1"/>
      <c r="F878" s="1"/>
      <c r="G878" s="1"/>
      <c r="H878" s="1"/>
      <c r="I878" s="1"/>
      <c r="J878" s="1"/>
      <c r="K878" s="104"/>
      <c r="L878" s="1"/>
      <c r="M878" s="1"/>
      <c r="N878" s="1"/>
      <c r="O878" s="1"/>
      <c r="P878" s="1"/>
      <c r="Q878" s="1"/>
      <c r="R878" s="1"/>
      <c r="S878" s="1"/>
      <c r="T878" s="1"/>
      <c r="U878" s="1"/>
      <c r="V878" s="1"/>
      <c r="W878" s="1"/>
      <c r="X878" s="1"/>
      <c r="Y878" s="1"/>
      <c r="Z878" s="1"/>
    </row>
    <row r="879" spans="1:26">
      <c r="A879" s="1"/>
      <c r="B879" s="1"/>
      <c r="C879" s="139"/>
      <c r="D879" s="1"/>
      <c r="E879" s="1"/>
      <c r="F879" s="1"/>
      <c r="G879" s="1"/>
      <c r="H879" s="1"/>
      <c r="I879" s="1"/>
      <c r="J879" s="1"/>
      <c r="K879" s="104"/>
      <c r="L879" s="1"/>
      <c r="M879" s="1"/>
      <c r="N879" s="1"/>
      <c r="O879" s="1"/>
      <c r="P879" s="1"/>
      <c r="Q879" s="1"/>
      <c r="R879" s="1"/>
      <c r="S879" s="1"/>
      <c r="T879" s="1"/>
      <c r="U879" s="1"/>
      <c r="V879" s="1"/>
      <c r="W879" s="1"/>
      <c r="X879" s="1"/>
      <c r="Y879" s="1"/>
      <c r="Z879" s="1"/>
    </row>
    <row r="880" spans="1:26">
      <c r="A880" s="1"/>
      <c r="B880" s="1"/>
      <c r="C880" s="139"/>
      <c r="D880" s="1"/>
      <c r="E880" s="1"/>
      <c r="F880" s="1"/>
      <c r="G880" s="1"/>
      <c r="H880" s="1"/>
      <c r="I880" s="1"/>
      <c r="J880" s="1"/>
      <c r="K880" s="104"/>
      <c r="L880" s="1"/>
      <c r="M880" s="1"/>
      <c r="N880" s="1"/>
      <c r="O880" s="1"/>
      <c r="P880" s="1"/>
      <c r="Q880" s="1"/>
      <c r="R880" s="1"/>
      <c r="S880" s="1"/>
      <c r="T880" s="1"/>
      <c r="U880" s="1"/>
      <c r="V880" s="1"/>
      <c r="W880" s="1"/>
      <c r="X880" s="1"/>
      <c r="Y880" s="1"/>
      <c r="Z880" s="1"/>
    </row>
    <row r="881" spans="1:26">
      <c r="A881" s="1"/>
      <c r="B881" s="1"/>
      <c r="C881" s="139"/>
      <c r="D881" s="1"/>
      <c r="E881" s="1"/>
      <c r="F881" s="1"/>
      <c r="G881" s="1"/>
      <c r="H881" s="1"/>
      <c r="I881" s="1"/>
      <c r="J881" s="1"/>
      <c r="K881" s="104"/>
      <c r="L881" s="1"/>
      <c r="M881" s="1"/>
      <c r="N881" s="1"/>
      <c r="O881" s="1"/>
      <c r="P881" s="1"/>
      <c r="Q881" s="1"/>
      <c r="R881" s="1"/>
      <c r="S881" s="1"/>
      <c r="T881" s="1"/>
      <c r="U881" s="1"/>
      <c r="V881" s="1"/>
      <c r="W881" s="1"/>
      <c r="X881" s="1"/>
      <c r="Y881" s="1"/>
      <c r="Z881" s="1"/>
    </row>
    <row r="882" spans="1:26">
      <c r="A882" s="1"/>
      <c r="B882" s="1"/>
      <c r="C882" s="139"/>
      <c r="D882" s="1"/>
      <c r="E882" s="1"/>
      <c r="F882" s="1"/>
      <c r="G882" s="1"/>
      <c r="H882" s="1"/>
      <c r="I882" s="1"/>
      <c r="J882" s="1"/>
      <c r="K882" s="104"/>
      <c r="L882" s="1"/>
      <c r="M882" s="1"/>
      <c r="N882" s="1"/>
      <c r="O882" s="1"/>
      <c r="P882" s="1"/>
      <c r="Q882" s="1"/>
      <c r="R882" s="1"/>
      <c r="S882" s="1"/>
      <c r="T882" s="1"/>
      <c r="U882" s="1"/>
      <c r="V882" s="1"/>
      <c r="W882" s="1"/>
      <c r="X882" s="1"/>
      <c r="Y882" s="1"/>
      <c r="Z882" s="1"/>
    </row>
    <row r="883" spans="1:26">
      <c r="A883" s="1"/>
      <c r="B883" s="1"/>
      <c r="C883" s="139"/>
      <c r="D883" s="1"/>
      <c r="E883" s="1"/>
      <c r="F883" s="1"/>
      <c r="G883" s="1"/>
      <c r="H883" s="1"/>
      <c r="I883" s="1"/>
      <c r="J883" s="1"/>
      <c r="K883" s="104"/>
      <c r="L883" s="1"/>
      <c r="M883" s="1"/>
      <c r="N883" s="1"/>
      <c r="O883" s="1"/>
      <c r="P883" s="1"/>
      <c r="Q883" s="1"/>
      <c r="R883" s="1"/>
      <c r="S883" s="1"/>
      <c r="T883" s="1"/>
      <c r="U883" s="1"/>
      <c r="V883" s="1"/>
      <c r="W883" s="1"/>
      <c r="X883" s="1"/>
      <c r="Y883" s="1"/>
      <c r="Z883" s="1"/>
    </row>
    <row r="884" spans="1:26">
      <c r="A884" s="1"/>
      <c r="B884" s="1"/>
      <c r="C884" s="139"/>
      <c r="D884" s="1"/>
      <c r="E884" s="1"/>
      <c r="F884" s="1"/>
      <c r="G884" s="1"/>
      <c r="H884" s="1"/>
      <c r="I884" s="1"/>
      <c r="J884" s="1"/>
      <c r="K884" s="104"/>
      <c r="L884" s="1"/>
      <c r="M884" s="1"/>
      <c r="N884" s="1"/>
      <c r="O884" s="1"/>
      <c r="P884" s="1"/>
      <c r="Q884" s="1"/>
      <c r="R884" s="1"/>
      <c r="S884" s="1"/>
      <c r="T884" s="1"/>
      <c r="U884" s="1"/>
      <c r="V884" s="1"/>
      <c r="W884" s="1"/>
      <c r="X884" s="1"/>
      <c r="Y884" s="1"/>
      <c r="Z884" s="1"/>
    </row>
    <row r="885" spans="1:26">
      <c r="A885" s="1"/>
      <c r="B885" s="1"/>
      <c r="C885" s="139"/>
      <c r="D885" s="1"/>
      <c r="E885" s="1"/>
      <c r="F885" s="1"/>
      <c r="G885" s="1"/>
      <c r="H885" s="1"/>
      <c r="I885" s="1"/>
      <c r="J885" s="1"/>
      <c r="K885" s="104"/>
      <c r="L885" s="1"/>
      <c r="M885" s="1"/>
      <c r="N885" s="1"/>
      <c r="O885" s="1"/>
      <c r="P885" s="1"/>
      <c r="Q885" s="1"/>
      <c r="R885" s="1"/>
      <c r="S885" s="1"/>
      <c r="T885" s="1"/>
      <c r="U885" s="1"/>
      <c r="V885" s="1"/>
      <c r="W885" s="1"/>
      <c r="X885" s="1"/>
      <c r="Y885" s="1"/>
      <c r="Z885" s="1"/>
    </row>
    <row r="886" spans="1:26">
      <c r="A886" s="1"/>
      <c r="B886" s="1"/>
      <c r="C886" s="139"/>
      <c r="D886" s="1"/>
      <c r="E886" s="1"/>
      <c r="F886" s="1"/>
      <c r="G886" s="1"/>
      <c r="H886" s="1"/>
      <c r="I886" s="1"/>
      <c r="J886" s="1"/>
      <c r="K886" s="104"/>
      <c r="L886" s="1"/>
      <c r="M886" s="1"/>
      <c r="N886" s="1"/>
      <c r="O886" s="1"/>
      <c r="P886" s="1"/>
      <c r="Q886" s="1"/>
      <c r="R886" s="1"/>
      <c r="S886" s="1"/>
      <c r="T886" s="1"/>
      <c r="U886" s="1"/>
      <c r="V886" s="1"/>
      <c r="W886" s="1"/>
      <c r="X886" s="1"/>
      <c r="Y886" s="1"/>
      <c r="Z886" s="1"/>
    </row>
    <row r="887" spans="1:26">
      <c r="A887" s="1"/>
      <c r="B887" s="1"/>
      <c r="C887" s="139"/>
      <c r="D887" s="1"/>
      <c r="E887" s="1"/>
      <c r="F887" s="1"/>
      <c r="G887" s="1"/>
      <c r="H887" s="1"/>
      <c r="I887" s="1"/>
      <c r="J887" s="1"/>
      <c r="K887" s="104"/>
      <c r="L887" s="1"/>
      <c r="M887" s="1"/>
      <c r="N887" s="1"/>
      <c r="O887" s="1"/>
      <c r="P887" s="1"/>
      <c r="Q887" s="1"/>
      <c r="R887" s="1"/>
      <c r="S887" s="1"/>
      <c r="T887" s="1"/>
      <c r="U887" s="1"/>
      <c r="V887" s="1"/>
      <c r="W887" s="1"/>
      <c r="X887" s="1"/>
      <c r="Y887" s="1"/>
      <c r="Z887" s="1"/>
    </row>
    <row r="888" spans="1:26">
      <c r="A888" s="1"/>
      <c r="B888" s="1"/>
      <c r="C888" s="139"/>
      <c r="D888" s="1"/>
      <c r="E888" s="1"/>
      <c r="F888" s="1"/>
      <c r="G888" s="1"/>
      <c r="H888" s="1"/>
      <c r="I888" s="1"/>
      <c r="J888" s="1"/>
      <c r="K888" s="104"/>
      <c r="L888" s="1"/>
      <c r="M888" s="1"/>
      <c r="N888" s="1"/>
      <c r="O888" s="1"/>
      <c r="P888" s="1"/>
      <c r="Q888" s="1"/>
      <c r="R888" s="1"/>
      <c r="S888" s="1"/>
      <c r="T888" s="1"/>
      <c r="U888" s="1"/>
      <c r="V888" s="1"/>
      <c r="W888" s="1"/>
      <c r="X888" s="1"/>
      <c r="Y888" s="1"/>
      <c r="Z888" s="1"/>
    </row>
    <row r="889" spans="1:26">
      <c r="A889" s="1"/>
      <c r="B889" s="1"/>
      <c r="C889" s="139"/>
      <c r="D889" s="1"/>
      <c r="E889" s="1"/>
      <c r="F889" s="1"/>
      <c r="G889" s="1"/>
      <c r="H889" s="1"/>
      <c r="I889" s="1"/>
      <c r="J889" s="1"/>
      <c r="K889" s="104"/>
      <c r="L889" s="1"/>
      <c r="M889" s="1"/>
      <c r="N889" s="1"/>
      <c r="O889" s="1"/>
      <c r="P889" s="1"/>
      <c r="Q889" s="1"/>
      <c r="R889" s="1"/>
      <c r="S889" s="1"/>
      <c r="T889" s="1"/>
      <c r="U889" s="1"/>
      <c r="V889" s="1"/>
      <c r="W889" s="1"/>
      <c r="X889" s="1"/>
      <c r="Y889" s="1"/>
      <c r="Z889" s="1"/>
    </row>
    <row r="890" spans="1:26">
      <c r="A890" s="1"/>
      <c r="B890" s="1"/>
      <c r="C890" s="139"/>
      <c r="D890" s="1"/>
      <c r="E890" s="1"/>
      <c r="F890" s="1"/>
      <c r="G890" s="1"/>
      <c r="H890" s="1"/>
      <c r="I890" s="1"/>
      <c r="J890" s="1"/>
      <c r="K890" s="104"/>
      <c r="L890" s="1"/>
      <c r="M890" s="1"/>
      <c r="N890" s="1"/>
      <c r="O890" s="1"/>
      <c r="P890" s="1"/>
      <c r="Q890" s="1"/>
      <c r="R890" s="1"/>
      <c r="S890" s="1"/>
      <c r="T890" s="1"/>
      <c r="U890" s="1"/>
      <c r="V890" s="1"/>
      <c r="W890" s="1"/>
      <c r="X890" s="1"/>
      <c r="Y890" s="1"/>
      <c r="Z890" s="1"/>
    </row>
    <row r="891" spans="1:26">
      <c r="A891" s="1"/>
      <c r="B891" s="1"/>
      <c r="C891" s="139"/>
      <c r="D891" s="1"/>
      <c r="E891" s="1"/>
      <c r="F891" s="1"/>
      <c r="G891" s="1"/>
      <c r="H891" s="1"/>
      <c r="I891" s="1"/>
      <c r="J891" s="1"/>
      <c r="K891" s="104"/>
      <c r="L891" s="1"/>
      <c r="M891" s="1"/>
      <c r="N891" s="1"/>
      <c r="O891" s="1"/>
      <c r="P891" s="1"/>
      <c r="Q891" s="1"/>
      <c r="R891" s="1"/>
      <c r="S891" s="1"/>
      <c r="T891" s="1"/>
      <c r="U891" s="1"/>
      <c r="V891" s="1"/>
      <c r="W891" s="1"/>
      <c r="X891" s="1"/>
      <c r="Y891" s="1"/>
      <c r="Z891" s="1"/>
    </row>
    <row r="892" spans="1:26">
      <c r="A892" s="1"/>
      <c r="B892" s="1"/>
      <c r="C892" s="139"/>
      <c r="D892" s="1"/>
      <c r="E892" s="1"/>
      <c r="F892" s="1"/>
      <c r="G892" s="1"/>
      <c r="H892" s="1"/>
      <c r="I892" s="1"/>
      <c r="J892" s="1"/>
      <c r="K892" s="104"/>
      <c r="L892" s="1"/>
      <c r="M892" s="1"/>
      <c r="N892" s="1"/>
      <c r="O892" s="1"/>
      <c r="P892" s="1"/>
      <c r="Q892" s="1"/>
      <c r="R892" s="1"/>
      <c r="S892" s="1"/>
      <c r="T892" s="1"/>
      <c r="U892" s="1"/>
      <c r="V892" s="1"/>
      <c r="W892" s="1"/>
      <c r="X892" s="1"/>
      <c r="Y892" s="1"/>
      <c r="Z892" s="1"/>
    </row>
    <row r="893" spans="1:26">
      <c r="A893" s="1"/>
      <c r="B893" s="1"/>
      <c r="C893" s="139"/>
      <c r="D893" s="1"/>
      <c r="E893" s="1"/>
      <c r="F893" s="1"/>
      <c r="G893" s="1"/>
      <c r="H893" s="1"/>
      <c r="I893" s="1"/>
      <c r="J893" s="1"/>
      <c r="K893" s="104"/>
      <c r="L893" s="1"/>
      <c r="M893" s="1"/>
      <c r="N893" s="1"/>
      <c r="O893" s="1"/>
      <c r="P893" s="1"/>
      <c r="Q893" s="1"/>
      <c r="R893" s="1"/>
      <c r="S893" s="1"/>
      <c r="T893" s="1"/>
      <c r="U893" s="1"/>
      <c r="V893" s="1"/>
      <c r="W893" s="1"/>
      <c r="X893" s="1"/>
      <c r="Y893" s="1"/>
      <c r="Z893" s="1"/>
    </row>
    <row r="894" spans="1:26">
      <c r="A894" s="1"/>
      <c r="B894" s="1"/>
      <c r="C894" s="139"/>
      <c r="D894" s="1"/>
      <c r="E894" s="1"/>
      <c r="F894" s="1"/>
      <c r="G894" s="1"/>
      <c r="H894" s="1"/>
      <c r="I894" s="1"/>
      <c r="J894" s="1"/>
      <c r="K894" s="104"/>
      <c r="L894" s="1"/>
      <c r="M894" s="1"/>
      <c r="N894" s="1"/>
      <c r="O894" s="1"/>
      <c r="P894" s="1"/>
      <c r="Q894" s="1"/>
      <c r="R894" s="1"/>
      <c r="S894" s="1"/>
      <c r="T894" s="1"/>
      <c r="U894" s="1"/>
      <c r="V894" s="1"/>
      <c r="W894" s="1"/>
      <c r="X894" s="1"/>
      <c r="Y894" s="1"/>
      <c r="Z894" s="1"/>
    </row>
    <row r="895" spans="1:26">
      <c r="A895" s="1"/>
      <c r="B895" s="1"/>
      <c r="C895" s="139"/>
      <c r="D895" s="1"/>
      <c r="E895" s="1"/>
      <c r="F895" s="1"/>
      <c r="G895" s="1"/>
      <c r="H895" s="1"/>
      <c r="I895" s="1"/>
      <c r="J895" s="1"/>
      <c r="K895" s="104"/>
      <c r="L895" s="1"/>
      <c r="M895" s="1"/>
      <c r="N895" s="1"/>
      <c r="O895" s="1"/>
      <c r="P895" s="1"/>
      <c r="Q895" s="1"/>
      <c r="R895" s="1"/>
      <c r="S895" s="1"/>
      <c r="T895" s="1"/>
      <c r="U895" s="1"/>
      <c r="V895" s="1"/>
      <c r="W895" s="1"/>
      <c r="X895" s="1"/>
      <c r="Y895" s="1"/>
      <c r="Z895" s="1"/>
    </row>
    <row r="896" spans="1:26">
      <c r="A896" s="1"/>
      <c r="B896" s="1"/>
      <c r="C896" s="139"/>
      <c r="D896" s="1"/>
      <c r="E896" s="1"/>
      <c r="F896" s="1"/>
      <c r="G896" s="1"/>
      <c r="H896" s="1"/>
      <c r="I896" s="1"/>
      <c r="J896" s="1"/>
      <c r="K896" s="104"/>
      <c r="L896" s="1"/>
      <c r="M896" s="1"/>
      <c r="N896" s="1"/>
      <c r="O896" s="1"/>
      <c r="P896" s="1"/>
      <c r="Q896" s="1"/>
      <c r="R896" s="1"/>
      <c r="S896" s="1"/>
      <c r="T896" s="1"/>
      <c r="U896" s="1"/>
      <c r="V896" s="1"/>
      <c r="W896" s="1"/>
      <c r="X896" s="1"/>
      <c r="Y896" s="1"/>
      <c r="Z896" s="1"/>
    </row>
    <row r="897" spans="1:26">
      <c r="A897" s="1"/>
      <c r="B897" s="1"/>
      <c r="C897" s="139"/>
      <c r="D897" s="1"/>
      <c r="E897" s="1"/>
      <c r="F897" s="1"/>
      <c r="G897" s="1"/>
      <c r="H897" s="1"/>
      <c r="I897" s="1"/>
      <c r="J897" s="1"/>
      <c r="K897" s="104"/>
      <c r="L897" s="1"/>
      <c r="M897" s="1"/>
      <c r="N897" s="1"/>
      <c r="O897" s="1"/>
      <c r="P897" s="1"/>
      <c r="Q897" s="1"/>
      <c r="R897" s="1"/>
      <c r="S897" s="1"/>
      <c r="T897" s="1"/>
      <c r="U897" s="1"/>
      <c r="V897" s="1"/>
      <c r="W897" s="1"/>
      <c r="X897" s="1"/>
      <c r="Y897" s="1"/>
      <c r="Z897" s="1"/>
    </row>
    <row r="898" spans="1:26">
      <c r="A898" s="1"/>
      <c r="B898" s="1"/>
      <c r="C898" s="139"/>
      <c r="D898" s="1"/>
      <c r="E898" s="1"/>
      <c r="F898" s="1"/>
      <c r="G898" s="1"/>
      <c r="H898" s="1"/>
      <c r="I898" s="1"/>
      <c r="J898" s="1"/>
      <c r="K898" s="104"/>
      <c r="L898" s="1"/>
      <c r="M898" s="1"/>
      <c r="N898" s="1"/>
      <c r="O898" s="1"/>
      <c r="P898" s="1"/>
      <c r="Q898" s="1"/>
      <c r="R898" s="1"/>
      <c r="S898" s="1"/>
      <c r="T898" s="1"/>
      <c r="U898" s="1"/>
      <c r="V898" s="1"/>
      <c r="W898" s="1"/>
      <c r="X898" s="1"/>
      <c r="Y898" s="1"/>
      <c r="Z898" s="1"/>
    </row>
    <row r="899" spans="1:26">
      <c r="A899" s="1"/>
      <c r="B899" s="1"/>
      <c r="C899" s="139"/>
      <c r="D899" s="1"/>
      <c r="E899" s="1"/>
      <c r="F899" s="1"/>
      <c r="G899" s="1"/>
      <c r="H899" s="1"/>
      <c r="I899" s="1"/>
      <c r="J899" s="1"/>
      <c r="K899" s="104"/>
      <c r="L899" s="1"/>
      <c r="M899" s="1"/>
      <c r="N899" s="1"/>
      <c r="O899" s="1"/>
      <c r="P899" s="1"/>
      <c r="Q899" s="1"/>
      <c r="R899" s="1"/>
      <c r="S899" s="1"/>
      <c r="T899" s="1"/>
      <c r="U899" s="1"/>
      <c r="V899" s="1"/>
      <c r="W899" s="1"/>
      <c r="X899" s="1"/>
      <c r="Y899" s="1"/>
      <c r="Z899" s="1"/>
    </row>
    <row r="900" spans="1:26">
      <c r="A900" s="1"/>
      <c r="B900" s="1"/>
      <c r="C900" s="139"/>
      <c r="D900" s="1"/>
      <c r="E900" s="1"/>
      <c r="F900" s="1"/>
      <c r="G900" s="1"/>
      <c r="H900" s="1"/>
      <c r="I900" s="1"/>
      <c r="J900" s="1"/>
      <c r="K900" s="104"/>
      <c r="L900" s="1"/>
      <c r="M900" s="1"/>
      <c r="N900" s="1"/>
      <c r="O900" s="1"/>
      <c r="P900" s="1"/>
      <c r="Q900" s="1"/>
      <c r="R900" s="1"/>
      <c r="S900" s="1"/>
      <c r="T900" s="1"/>
      <c r="U900" s="1"/>
      <c r="V900" s="1"/>
      <c r="W900" s="1"/>
      <c r="X900" s="1"/>
      <c r="Y900" s="1"/>
      <c r="Z900" s="1"/>
    </row>
    <row r="901" spans="1:26">
      <c r="A901" s="1"/>
      <c r="B901" s="1"/>
      <c r="C901" s="139"/>
      <c r="D901" s="1"/>
      <c r="E901" s="1"/>
      <c r="F901" s="1"/>
      <c r="G901" s="1"/>
      <c r="H901" s="1"/>
      <c r="I901" s="1"/>
      <c r="J901" s="1"/>
      <c r="K901" s="104"/>
      <c r="L901" s="1"/>
      <c r="M901" s="1"/>
      <c r="N901" s="1"/>
      <c r="O901" s="1"/>
      <c r="P901" s="1"/>
      <c r="Q901" s="1"/>
      <c r="R901" s="1"/>
      <c r="S901" s="1"/>
      <c r="T901" s="1"/>
      <c r="U901" s="1"/>
      <c r="V901" s="1"/>
      <c r="W901" s="1"/>
      <c r="X901" s="1"/>
      <c r="Y901" s="1"/>
      <c r="Z901" s="1"/>
    </row>
    <row r="902" spans="1:26">
      <c r="A902" s="1"/>
      <c r="B902" s="1"/>
      <c r="C902" s="139"/>
      <c r="D902" s="1"/>
      <c r="E902" s="1"/>
      <c r="F902" s="1"/>
      <c r="G902" s="1"/>
      <c r="H902" s="1"/>
      <c r="I902" s="1"/>
      <c r="J902" s="1"/>
      <c r="K902" s="104"/>
      <c r="L902" s="1"/>
      <c r="M902" s="1"/>
      <c r="N902" s="1"/>
      <c r="O902" s="1"/>
      <c r="P902" s="1"/>
      <c r="Q902" s="1"/>
      <c r="R902" s="1"/>
      <c r="S902" s="1"/>
      <c r="T902" s="1"/>
      <c r="U902" s="1"/>
      <c r="V902" s="1"/>
      <c r="W902" s="1"/>
      <c r="X902" s="1"/>
      <c r="Y902" s="1"/>
      <c r="Z902" s="1"/>
    </row>
    <row r="903" spans="1:26">
      <c r="A903" s="1"/>
      <c r="B903" s="1"/>
      <c r="C903" s="139"/>
      <c r="D903" s="1"/>
      <c r="E903" s="1"/>
      <c r="F903" s="1"/>
      <c r="G903" s="1"/>
      <c r="H903" s="1"/>
      <c r="I903" s="1"/>
      <c r="J903" s="1"/>
      <c r="K903" s="104"/>
      <c r="L903" s="1"/>
      <c r="M903" s="1"/>
      <c r="N903" s="1"/>
      <c r="O903" s="1"/>
      <c r="P903" s="1"/>
      <c r="Q903" s="1"/>
      <c r="R903" s="1"/>
      <c r="S903" s="1"/>
      <c r="T903" s="1"/>
      <c r="U903" s="1"/>
      <c r="V903" s="1"/>
      <c r="W903" s="1"/>
      <c r="X903" s="1"/>
      <c r="Y903" s="1"/>
      <c r="Z903" s="1"/>
    </row>
    <row r="904" spans="1:26">
      <c r="A904" s="1"/>
      <c r="B904" s="1"/>
      <c r="C904" s="139"/>
      <c r="D904" s="1"/>
      <c r="E904" s="1"/>
      <c r="F904" s="1"/>
      <c r="G904" s="1"/>
      <c r="H904" s="1"/>
      <c r="I904" s="1"/>
      <c r="J904" s="1"/>
      <c r="K904" s="104"/>
      <c r="L904" s="1"/>
      <c r="M904" s="1"/>
      <c r="N904" s="1"/>
      <c r="O904" s="1"/>
      <c r="P904" s="1"/>
      <c r="Q904" s="1"/>
      <c r="R904" s="1"/>
      <c r="S904" s="1"/>
      <c r="T904" s="1"/>
      <c r="U904" s="1"/>
      <c r="V904" s="1"/>
      <c r="W904" s="1"/>
      <c r="X904" s="1"/>
      <c r="Y904" s="1"/>
      <c r="Z904" s="1"/>
    </row>
    <row r="905" spans="1:26">
      <c r="A905" s="1"/>
      <c r="B905" s="1"/>
      <c r="C905" s="139"/>
      <c r="D905" s="1"/>
      <c r="E905" s="1"/>
      <c r="F905" s="1"/>
      <c r="G905" s="1"/>
      <c r="H905" s="1"/>
      <c r="I905" s="1"/>
      <c r="J905" s="1"/>
      <c r="K905" s="104"/>
      <c r="L905" s="1"/>
      <c r="M905" s="1"/>
      <c r="N905" s="1"/>
      <c r="O905" s="1"/>
      <c r="P905" s="1"/>
      <c r="Q905" s="1"/>
      <c r="R905" s="1"/>
      <c r="S905" s="1"/>
      <c r="T905" s="1"/>
      <c r="U905" s="1"/>
      <c r="V905" s="1"/>
      <c r="W905" s="1"/>
      <c r="X905" s="1"/>
      <c r="Y905" s="1"/>
      <c r="Z905" s="1"/>
    </row>
    <row r="906" spans="1:26">
      <c r="A906" s="1"/>
      <c r="B906" s="1"/>
      <c r="C906" s="139"/>
      <c r="D906" s="1"/>
      <c r="E906" s="1"/>
      <c r="F906" s="1"/>
      <c r="G906" s="1"/>
      <c r="H906" s="1"/>
      <c r="I906" s="1"/>
      <c r="J906" s="1"/>
      <c r="K906" s="104"/>
      <c r="L906" s="1"/>
      <c r="M906" s="1"/>
      <c r="N906" s="1"/>
      <c r="O906" s="1"/>
      <c r="P906" s="1"/>
      <c r="Q906" s="1"/>
      <c r="R906" s="1"/>
      <c r="S906" s="1"/>
      <c r="T906" s="1"/>
      <c r="U906" s="1"/>
      <c r="V906" s="1"/>
      <c r="W906" s="1"/>
      <c r="X906" s="1"/>
      <c r="Y906" s="1"/>
      <c r="Z906" s="1"/>
    </row>
    <row r="907" spans="1:26">
      <c r="A907" s="1"/>
      <c r="B907" s="1"/>
      <c r="C907" s="139"/>
      <c r="D907" s="1"/>
      <c r="E907" s="1"/>
      <c r="F907" s="1"/>
      <c r="G907" s="1"/>
      <c r="H907" s="1"/>
      <c r="I907" s="1"/>
      <c r="J907" s="1"/>
      <c r="K907" s="104"/>
      <c r="L907" s="1"/>
      <c r="M907" s="1"/>
      <c r="N907" s="1"/>
      <c r="O907" s="1"/>
      <c r="P907" s="1"/>
      <c r="Q907" s="1"/>
      <c r="R907" s="1"/>
      <c r="S907" s="1"/>
      <c r="T907" s="1"/>
      <c r="U907" s="1"/>
      <c r="V907" s="1"/>
      <c r="W907" s="1"/>
      <c r="X907" s="1"/>
      <c r="Y907" s="1"/>
      <c r="Z907" s="1"/>
    </row>
    <row r="908" spans="1:26">
      <c r="A908" s="1"/>
      <c r="B908" s="1"/>
      <c r="C908" s="139"/>
      <c r="D908" s="1"/>
      <c r="E908" s="1"/>
      <c r="F908" s="1"/>
      <c r="G908" s="1"/>
      <c r="H908" s="1"/>
      <c r="I908" s="1"/>
      <c r="J908" s="1"/>
      <c r="K908" s="104"/>
      <c r="L908" s="1"/>
      <c r="M908" s="1"/>
      <c r="N908" s="1"/>
      <c r="O908" s="1"/>
      <c r="P908" s="1"/>
      <c r="Q908" s="1"/>
      <c r="R908" s="1"/>
      <c r="S908" s="1"/>
      <c r="T908" s="1"/>
      <c r="U908" s="1"/>
      <c r="V908" s="1"/>
      <c r="W908" s="1"/>
      <c r="X908" s="1"/>
      <c r="Y908" s="1"/>
      <c r="Z908" s="1"/>
    </row>
    <row r="909" spans="1:26">
      <c r="A909" s="1"/>
      <c r="B909" s="1"/>
      <c r="C909" s="139"/>
      <c r="D909" s="1"/>
      <c r="E909" s="1"/>
      <c r="F909" s="1"/>
      <c r="G909" s="1"/>
      <c r="H909" s="1"/>
      <c r="I909" s="1"/>
      <c r="J909" s="1"/>
      <c r="K909" s="104"/>
      <c r="L909" s="1"/>
      <c r="M909" s="1"/>
      <c r="N909" s="1"/>
      <c r="O909" s="1"/>
      <c r="P909" s="1"/>
      <c r="Q909" s="1"/>
      <c r="R909" s="1"/>
      <c r="S909" s="1"/>
      <c r="T909" s="1"/>
      <c r="U909" s="1"/>
      <c r="V909" s="1"/>
      <c r="W909" s="1"/>
      <c r="X909" s="1"/>
      <c r="Y909" s="1"/>
      <c r="Z909" s="1"/>
    </row>
    <row r="910" spans="1:26">
      <c r="A910" s="1"/>
      <c r="B910" s="1"/>
      <c r="C910" s="139"/>
      <c r="D910" s="1"/>
      <c r="E910" s="1"/>
      <c r="F910" s="1"/>
      <c r="G910" s="1"/>
      <c r="H910" s="1"/>
      <c r="I910" s="1"/>
      <c r="J910" s="1"/>
      <c r="K910" s="104"/>
      <c r="L910" s="1"/>
      <c r="M910" s="1"/>
      <c r="N910" s="1"/>
      <c r="O910" s="1"/>
      <c r="P910" s="1"/>
      <c r="Q910" s="1"/>
      <c r="R910" s="1"/>
      <c r="S910" s="1"/>
      <c r="T910" s="1"/>
      <c r="U910" s="1"/>
      <c r="V910" s="1"/>
      <c r="W910" s="1"/>
      <c r="X910" s="1"/>
      <c r="Y910" s="1"/>
      <c r="Z910" s="1"/>
    </row>
    <row r="911" spans="1:26">
      <c r="A911" s="1"/>
      <c r="B911" s="1"/>
      <c r="C911" s="139"/>
      <c r="D911" s="1"/>
      <c r="E911" s="1"/>
      <c r="F911" s="1"/>
      <c r="G911" s="1"/>
      <c r="H911" s="1"/>
      <c r="I911" s="1"/>
      <c r="J911" s="1"/>
      <c r="K911" s="104"/>
      <c r="L911" s="1"/>
      <c r="M911" s="1"/>
      <c r="N911" s="1"/>
      <c r="O911" s="1"/>
      <c r="P911" s="1"/>
      <c r="Q911" s="1"/>
      <c r="R911" s="1"/>
      <c r="S911" s="1"/>
      <c r="T911" s="1"/>
      <c r="U911" s="1"/>
      <c r="V911" s="1"/>
      <c r="W911" s="1"/>
      <c r="X911" s="1"/>
      <c r="Y911" s="1"/>
      <c r="Z911" s="1"/>
    </row>
    <row r="912" spans="1:26">
      <c r="A912" s="1"/>
      <c r="B912" s="1"/>
      <c r="C912" s="139"/>
      <c r="D912" s="1"/>
      <c r="E912" s="1"/>
      <c r="F912" s="1"/>
      <c r="G912" s="1"/>
      <c r="H912" s="1"/>
      <c r="I912" s="1"/>
      <c r="J912" s="1"/>
      <c r="K912" s="104"/>
      <c r="L912" s="1"/>
      <c r="M912" s="1"/>
      <c r="N912" s="1"/>
      <c r="O912" s="1"/>
      <c r="P912" s="1"/>
      <c r="Q912" s="1"/>
      <c r="R912" s="1"/>
      <c r="S912" s="1"/>
      <c r="T912" s="1"/>
      <c r="U912" s="1"/>
      <c r="V912" s="1"/>
      <c r="W912" s="1"/>
      <c r="X912" s="1"/>
      <c r="Y912" s="1"/>
      <c r="Z912" s="1"/>
    </row>
    <row r="913" spans="1:26">
      <c r="A913" s="1"/>
      <c r="B913" s="1"/>
      <c r="C913" s="139"/>
      <c r="D913" s="1"/>
      <c r="E913" s="1"/>
      <c r="F913" s="1"/>
      <c r="G913" s="1"/>
      <c r="H913" s="1"/>
      <c r="I913" s="1"/>
      <c r="J913" s="1"/>
      <c r="K913" s="104"/>
      <c r="L913" s="1"/>
      <c r="M913" s="1"/>
      <c r="N913" s="1"/>
      <c r="O913" s="1"/>
      <c r="P913" s="1"/>
      <c r="Q913" s="1"/>
      <c r="R913" s="1"/>
      <c r="S913" s="1"/>
      <c r="T913" s="1"/>
      <c r="U913" s="1"/>
      <c r="V913" s="1"/>
      <c r="W913" s="1"/>
      <c r="X913" s="1"/>
      <c r="Y913" s="1"/>
      <c r="Z913" s="1"/>
    </row>
    <row r="914" spans="1:26">
      <c r="A914" s="1"/>
      <c r="B914" s="1"/>
      <c r="C914" s="139"/>
      <c r="D914" s="1"/>
      <c r="E914" s="1"/>
      <c r="F914" s="1"/>
      <c r="G914" s="1"/>
      <c r="H914" s="1"/>
      <c r="I914" s="1"/>
      <c r="J914" s="1"/>
      <c r="K914" s="104"/>
      <c r="L914" s="1"/>
      <c r="M914" s="1"/>
      <c r="N914" s="1"/>
      <c r="O914" s="1"/>
      <c r="P914" s="1"/>
      <c r="Q914" s="1"/>
      <c r="R914" s="1"/>
      <c r="S914" s="1"/>
      <c r="T914" s="1"/>
      <c r="U914" s="1"/>
      <c r="V914" s="1"/>
      <c r="W914" s="1"/>
      <c r="X914" s="1"/>
      <c r="Y914" s="1"/>
      <c r="Z914" s="1"/>
    </row>
    <row r="915" spans="1:26">
      <c r="A915" s="1"/>
      <c r="B915" s="1"/>
      <c r="C915" s="139"/>
      <c r="D915" s="1"/>
      <c r="E915" s="1"/>
      <c r="F915" s="1"/>
      <c r="G915" s="1"/>
      <c r="H915" s="1"/>
      <c r="I915" s="1"/>
      <c r="J915" s="1"/>
      <c r="K915" s="104"/>
      <c r="L915" s="1"/>
      <c r="M915" s="1"/>
      <c r="N915" s="1"/>
      <c r="O915" s="1"/>
      <c r="P915" s="1"/>
      <c r="Q915" s="1"/>
      <c r="R915" s="1"/>
      <c r="S915" s="1"/>
      <c r="T915" s="1"/>
      <c r="U915" s="1"/>
      <c r="V915" s="1"/>
      <c r="W915" s="1"/>
      <c r="X915" s="1"/>
      <c r="Y915" s="1"/>
      <c r="Z915" s="1"/>
    </row>
    <row r="916" spans="1:26">
      <c r="A916" s="1"/>
      <c r="B916" s="1"/>
      <c r="C916" s="139"/>
      <c r="D916" s="1"/>
      <c r="E916" s="1"/>
      <c r="F916" s="1"/>
      <c r="G916" s="1"/>
      <c r="H916" s="1"/>
      <c r="I916" s="1"/>
      <c r="J916" s="1"/>
      <c r="K916" s="104"/>
      <c r="L916" s="1"/>
      <c r="M916" s="1"/>
      <c r="N916" s="1"/>
      <c r="O916" s="1"/>
      <c r="P916" s="1"/>
      <c r="Q916" s="1"/>
      <c r="R916" s="1"/>
      <c r="S916" s="1"/>
      <c r="T916" s="1"/>
      <c r="U916" s="1"/>
      <c r="V916" s="1"/>
      <c r="W916" s="1"/>
      <c r="X916" s="1"/>
      <c r="Y916" s="1"/>
      <c r="Z916" s="1"/>
    </row>
    <row r="917" spans="1:26">
      <c r="A917" s="1"/>
      <c r="B917" s="1"/>
      <c r="C917" s="139"/>
      <c r="D917" s="1"/>
      <c r="E917" s="1"/>
      <c r="F917" s="1"/>
      <c r="G917" s="1"/>
      <c r="H917" s="1"/>
      <c r="I917" s="1"/>
      <c r="J917" s="1"/>
      <c r="K917" s="104"/>
      <c r="L917" s="1"/>
      <c r="M917" s="1"/>
      <c r="N917" s="1"/>
      <c r="O917" s="1"/>
      <c r="P917" s="1"/>
      <c r="Q917" s="1"/>
      <c r="R917" s="1"/>
      <c r="S917" s="1"/>
      <c r="T917" s="1"/>
      <c r="U917" s="1"/>
      <c r="V917" s="1"/>
      <c r="W917" s="1"/>
      <c r="X917" s="1"/>
      <c r="Y917" s="1"/>
      <c r="Z917" s="1"/>
    </row>
    <row r="918" spans="1:26">
      <c r="A918" s="1"/>
      <c r="B918" s="1"/>
      <c r="C918" s="139"/>
      <c r="D918" s="1"/>
      <c r="E918" s="1"/>
      <c r="F918" s="1"/>
      <c r="G918" s="1"/>
      <c r="H918" s="1"/>
      <c r="I918" s="1"/>
      <c r="J918" s="1"/>
      <c r="K918" s="104"/>
      <c r="L918" s="1"/>
      <c r="M918" s="1"/>
      <c r="N918" s="1"/>
      <c r="O918" s="1"/>
      <c r="P918" s="1"/>
      <c r="Q918" s="1"/>
      <c r="R918" s="1"/>
      <c r="S918" s="1"/>
      <c r="T918" s="1"/>
      <c r="U918" s="1"/>
      <c r="V918" s="1"/>
      <c r="W918" s="1"/>
      <c r="X918" s="1"/>
      <c r="Y918" s="1"/>
      <c r="Z918" s="1"/>
    </row>
    <row r="919" spans="1:26">
      <c r="A919" s="1"/>
      <c r="B919" s="1"/>
      <c r="C919" s="139"/>
      <c r="D919" s="1"/>
      <c r="E919" s="1"/>
      <c r="F919" s="1"/>
      <c r="G919" s="1"/>
      <c r="H919" s="1"/>
      <c r="I919" s="1"/>
      <c r="J919" s="1"/>
      <c r="K919" s="104"/>
      <c r="L919" s="1"/>
      <c r="M919" s="1"/>
      <c r="N919" s="1"/>
      <c r="O919" s="1"/>
      <c r="P919" s="1"/>
      <c r="Q919" s="1"/>
      <c r="R919" s="1"/>
      <c r="S919" s="1"/>
      <c r="T919" s="1"/>
      <c r="U919" s="1"/>
      <c r="V919" s="1"/>
      <c r="W919" s="1"/>
      <c r="X919" s="1"/>
      <c r="Y919" s="1"/>
      <c r="Z919" s="1"/>
    </row>
    <row r="920" spans="1:26">
      <c r="A920" s="1"/>
      <c r="B920" s="1"/>
      <c r="C920" s="139"/>
      <c r="D920" s="1"/>
      <c r="E920" s="1"/>
      <c r="F920" s="1"/>
      <c r="G920" s="1"/>
      <c r="H920" s="1"/>
      <c r="I920" s="1"/>
      <c r="J920" s="1"/>
      <c r="K920" s="104"/>
      <c r="L920" s="1"/>
      <c r="M920" s="1"/>
      <c r="N920" s="1"/>
      <c r="O920" s="1"/>
      <c r="P920" s="1"/>
      <c r="Q920" s="1"/>
      <c r="R920" s="1"/>
      <c r="S920" s="1"/>
      <c r="T920" s="1"/>
      <c r="U920" s="1"/>
      <c r="V920" s="1"/>
      <c r="W920" s="1"/>
      <c r="X920" s="1"/>
      <c r="Y920" s="1"/>
      <c r="Z920" s="1"/>
    </row>
    <row r="921" spans="1:26">
      <c r="A921" s="1"/>
      <c r="B921" s="1"/>
      <c r="C921" s="139"/>
      <c r="D921" s="1"/>
      <c r="E921" s="1"/>
      <c r="F921" s="1"/>
      <c r="G921" s="1"/>
      <c r="H921" s="1"/>
      <c r="I921" s="1"/>
      <c r="J921" s="1"/>
      <c r="K921" s="104"/>
      <c r="L921" s="1"/>
      <c r="M921" s="1"/>
      <c r="N921" s="1"/>
      <c r="O921" s="1"/>
      <c r="P921" s="1"/>
      <c r="Q921" s="1"/>
      <c r="R921" s="1"/>
      <c r="S921" s="1"/>
      <c r="T921" s="1"/>
      <c r="U921" s="1"/>
      <c r="V921" s="1"/>
      <c r="W921" s="1"/>
      <c r="X921" s="1"/>
      <c r="Y921" s="1"/>
      <c r="Z921" s="1"/>
    </row>
    <row r="922" spans="1:26">
      <c r="A922" s="1"/>
      <c r="B922" s="1"/>
      <c r="C922" s="139"/>
      <c r="D922" s="1"/>
      <c r="E922" s="1"/>
      <c r="F922" s="1"/>
      <c r="G922" s="1"/>
      <c r="H922" s="1"/>
      <c r="I922" s="1"/>
      <c r="J922" s="1"/>
      <c r="K922" s="104"/>
      <c r="L922" s="1"/>
      <c r="M922" s="1"/>
      <c r="N922" s="1"/>
      <c r="O922" s="1"/>
      <c r="P922" s="1"/>
      <c r="Q922" s="1"/>
      <c r="R922" s="1"/>
      <c r="S922" s="1"/>
      <c r="T922" s="1"/>
      <c r="U922" s="1"/>
      <c r="V922" s="1"/>
      <c r="W922" s="1"/>
      <c r="X922" s="1"/>
      <c r="Y922" s="1"/>
      <c r="Z922" s="1"/>
    </row>
    <row r="923" spans="1:26">
      <c r="A923" s="1"/>
      <c r="B923" s="1"/>
      <c r="C923" s="139"/>
      <c r="D923" s="1"/>
      <c r="E923" s="1"/>
      <c r="F923" s="1"/>
      <c r="G923" s="1"/>
      <c r="H923" s="1"/>
      <c r="I923" s="1"/>
      <c r="J923" s="1"/>
      <c r="K923" s="104"/>
      <c r="L923" s="1"/>
      <c r="M923" s="1"/>
      <c r="N923" s="1"/>
      <c r="O923" s="1"/>
      <c r="P923" s="1"/>
      <c r="Q923" s="1"/>
      <c r="R923" s="1"/>
      <c r="S923" s="1"/>
      <c r="T923" s="1"/>
      <c r="U923" s="1"/>
      <c r="V923" s="1"/>
      <c r="W923" s="1"/>
      <c r="X923" s="1"/>
      <c r="Y923" s="1"/>
      <c r="Z923" s="1"/>
    </row>
    <row r="924" spans="1:26">
      <c r="A924" s="1"/>
      <c r="B924" s="1"/>
      <c r="C924" s="139"/>
      <c r="D924" s="1"/>
      <c r="E924" s="1"/>
      <c r="F924" s="1"/>
      <c r="G924" s="1"/>
      <c r="H924" s="1"/>
      <c r="I924" s="1"/>
      <c r="J924" s="1"/>
      <c r="K924" s="104"/>
      <c r="L924" s="1"/>
      <c r="M924" s="1"/>
      <c r="N924" s="1"/>
      <c r="O924" s="1"/>
      <c r="P924" s="1"/>
      <c r="Q924" s="1"/>
      <c r="R924" s="1"/>
      <c r="S924" s="1"/>
      <c r="T924" s="1"/>
      <c r="U924" s="1"/>
      <c r="V924" s="1"/>
      <c r="W924" s="1"/>
      <c r="X924" s="1"/>
      <c r="Y924" s="1"/>
      <c r="Z924" s="1"/>
    </row>
    <row r="925" spans="1:26">
      <c r="A925" s="1"/>
      <c r="B925" s="1"/>
      <c r="C925" s="139"/>
      <c r="D925" s="1"/>
      <c r="E925" s="1"/>
      <c r="F925" s="1"/>
      <c r="G925" s="1"/>
      <c r="H925" s="1"/>
      <c r="I925" s="1"/>
      <c r="J925" s="1"/>
      <c r="K925" s="104"/>
      <c r="L925" s="1"/>
      <c r="M925" s="1"/>
      <c r="N925" s="1"/>
      <c r="O925" s="1"/>
      <c r="P925" s="1"/>
      <c r="Q925" s="1"/>
      <c r="R925" s="1"/>
      <c r="S925" s="1"/>
      <c r="T925" s="1"/>
      <c r="U925" s="1"/>
      <c r="V925" s="1"/>
      <c r="W925" s="1"/>
      <c r="X925" s="1"/>
      <c r="Y925" s="1"/>
      <c r="Z925" s="1"/>
    </row>
    <row r="926" spans="1:26">
      <c r="A926" s="1"/>
      <c r="B926" s="1"/>
      <c r="C926" s="139"/>
      <c r="D926" s="1"/>
      <c r="E926" s="1"/>
      <c r="F926" s="1"/>
      <c r="G926" s="1"/>
      <c r="H926" s="1"/>
      <c r="I926" s="1"/>
      <c r="J926" s="1"/>
      <c r="K926" s="104"/>
      <c r="L926" s="1"/>
      <c r="M926" s="1"/>
      <c r="N926" s="1"/>
      <c r="O926" s="1"/>
      <c r="P926" s="1"/>
      <c r="Q926" s="1"/>
      <c r="R926" s="1"/>
      <c r="S926" s="1"/>
      <c r="T926" s="1"/>
      <c r="U926" s="1"/>
      <c r="V926" s="1"/>
      <c r="W926" s="1"/>
      <c r="X926" s="1"/>
      <c r="Y926" s="1"/>
      <c r="Z926" s="1"/>
    </row>
    <row r="927" spans="1:26">
      <c r="A927" s="1"/>
      <c r="B927" s="1"/>
      <c r="C927" s="139"/>
      <c r="D927" s="1"/>
      <c r="E927" s="1"/>
      <c r="F927" s="1"/>
      <c r="G927" s="1"/>
      <c r="H927" s="1"/>
      <c r="I927" s="1"/>
      <c r="J927" s="1"/>
      <c r="K927" s="104"/>
      <c r="L927" s="1"/>
      <c r="M927" s="1"/>
      <c r="N927" s="1"/>
      <c r="O927" s="1"/>
      <c r="P927" s="1"/>
      <c r="Q927" s="1"/>
      <c r="R927" s="1"/>
      <c r="S927" s="1"/>
      <c r="T927" s="1"/>
      <c r="U927" s="1"/>
      <c r="V927" s="1"/>
      <c r="W927" s="1"/>
      <c r="X927" s="1"/>
      <c r="Y927" s="1"/>
      <c r="Z927" s="1"/>
    </row>
    <row r="928" spans="1:26">
      <c r="A928" s="1"/>
      <c r="B928" s="1"/>
      <c r="C928" s="139"/>
      <c r="D928" s="1"/>
      <c r="E928" s="1"/>
      <c r="F928" s="1"/>
      <c r="G928" s="1"/>
      <c r="H928" s="1"/>
      <c r="I928" s="1"/>
      <c r="J928" s="1"/>
      <c r="K928" s="104"/>
      <c r="L928" s="1"/>
      <c r="M928" s="1"/>
      <c r="N928" s="1"/>
      <c r="O928" s="1"/>
      <c r="P928" s="1"/>
      <c r="Q928" s="1"/>
      <c r="R928" s="1"/>
      <c r="S928" s="1"/>
      <c r="T928" s="1"/>
      <c r="U928" s="1"/>
      <c r="V928" s="1"/>
      <c r="W928" s="1"/>
      <c r="X928" s="1"/>
      <c r="Y928" s="1"/>
      <c r="Z928" s="1"/>
    </row>
    <row r="929" spans="1:26">
      <c r="A929" s="1"/>
      <c r="B929" s="1"/>
      <c r="C929" s="139"/>
      <c r="D929" s="1"/>
      <c r="E929" s="1"/>
      <c r="F929" s="1"/>
      <c r="G929" s="1"/>
      <c r="H929" s="1"/>
      <c r="I929" s="1"/>
      <c r="J929" s="1"/>
      <c r="K929" s="104"/>
      <c r="L929" s="1"/>
      <c r="M929" s="1"/>
      <c r="N929" s="1"/>
      <c r="O929" s="1"/>
      <c r="P929" s="1"/>
      <c r="Q929" s="1"/>
      <c r="R929" s="1"/>
      <c r="S929" s="1"/>
      <c r="T929" s="1"/>
      <c r="U929" s="1"/>
      <c r="V929" s="1"/>
      <c r="W929" s="1"/>
      <c r="X929" s="1"/>
      <c r="Y929" s="1"/>
      <c r="Z929" s="1"/>
    </row>
    <row r="930" spans="1:26">
      <c r="A930" s="1"/>
      <c r="B930" s="1"/>
      <c r="C930" s="139"/>
      <c r="D930" s="1"/>
      <c r="E930" s="1"/>
      <c r="F930" s="1"/>
      <c r="G930" s="1"/>
      <c r="H930" s="1"/>
      <c r="I930" s="1"/>
      <c r="J930" s="1"/>
      <c r="K930" s="104"/>
      <c r="L930" s="1"/>
      <c r="M930" s="1"/>
      <c r="N930" s="1"/>
      <c r="O930" s="1"/>
      <c r="P930" s="1"/>
      <c r="Q930" s="1"/>
      <c r="R930" s="1"/>
      <c r="S930" s="1"/>
      <c r="T930" s="1"/>
      <c r="U930" s="1"/>
      <c r="V930" s="1"/>
      <c r="W930" s="1"/>
      <c r="X930" s="1"/>
      <c r="Y930" s="1"/>
      <c r="Z930" s="1"/>
    </row>
    <row r="931" spans="1:26">
      <c r="A931" s="1"/>
      <c r="B931" s="1"/>
      <c r="C931" s="139"/>
      <c r="D931" s="1"/>
      <c r="E931" s="1"/>
      <c r="F931" s="1"/>
      <c r="G931" s="1"/>
      <c r="H931" s="1"/>
      <c r="I931" s="1"/>
      <c r="J931" s="1"/>
      <c r="K931" s="104"/>
      <c r="L931" s="1"/>
      <c r="M931" s="1"/>
      <c r="N931" s="1"/>
      <c r="O931" s="1"/>
      <c r="P931" s="1"/>
      <c r="Q931" s="1"/>
      <c r="R931" s="1"/>
      <c r="S931" s="1"/>
      <c r="T931" s="1"/>
      <c r="U931" s="1"/>
      <c r="V931" s="1"/>
      <c r="W931" s="1"/>
      <c r="X931" s="1"/>
      <c r="Y931" s="1"/>
      <c r="Z931" s="1"/>
    </row>
    <row r="932" spans="1:26">
      <c r="A932" s="1"/>
      <c r="B932" s="1"/>
      <c r="C932" s="139"/>
      <c r="D932" s="1"/>
      <c r="E932" s="1"/>
      <c r="F932" s="1"/>
      <c r="G932" s="1"/>
      <c r="H932" s="1"/>
      <c r="I932" s="1"/>
      <c r="J932" s="1"/>
      <c r="K932" s="104"/>
      <c r="L932" s="1"/>
      <c r="M932" s="1"/>
      <c r="N932" s="1"/>
      <c r="O932" s="1"/>
      <c r="P932" s="1"/>
      <c r="Q932" s="1"/>
      <c r="R932" s="1"/>
      <c r="S932" s="1"/>
      <c r="T932" s="1"/>
      <c r="U932" s="1"/>
      <c r="V932" s="1"/>
      <c r="W932" s="1"/>
      <c r="X932" s="1"/>
      <c r="Y932" s="1"/>
      <c r="Z932" s="1"/>
    </row>
    <row r="933" spans="1:26">
      <c r="A933" s="1"/>
      <c r="B933" s="1"/>
      <c r="C933" s="139"/>
      <c r="D933" s="1"/>
      <c r="E933" s="1"/>
      <c r="F933" s="1"/>
      <c r="G933" s="1"/>
      <c r="H933" s="1"/>
      <c r="I933" s="1"/>
      <c r="J933" s="1"/>
      <c r="K933" s="104"/>
      <c r="L933" s="1"/>
      <c r="M933" s="1"/>
      <c r="N933" s="1"/>
      <c r="O933" s="1"/>
      <c r="P933" s="1"/>
      <c r="Q933" s="1"/>
      <c r="R933" s="1"/>
      <c r="S933" s="1"/>
      <c r="T933" s="1"/>
      <c r="U933" s="1"/>
      <c r="V933" s="1"/>
      <c r="W933" s="1"/>
      <c r="X933" s="1"/>
      <c r="Y933" s="1"/>
      <c r="Z933" s="1"/>
    </row>
    <row r="934" spans="1:26">
      <c r="A934" s="1"/>
      <c r="B934" s="1"/>
      <c r="C934" s="139"/>
      <c r="D934" s="1"/>
      <c r="E934" s="1"/>
      <c r="F934" s="1"/>
      <c r="G934" s="1"/>
      <c r="H934" s="1"/>
      <c r="I934" s="1"/>
      <c r="J934" s="1"/>
      <c r="K934" s="104"/>
      <c r="L934" s="1"/>
      <c r="M934" s="1"/>
      <c r="N934" s="1"/>
      <c r="O934" s="1"/>
      <c r="P934" s="1"/>
      <c r="Q934" s="1"/>
      <c r="R934" s="1"/>
      <c r="S934" s="1"/>
      <c r="T934" s="1"/>
      <c r="U934" s="1"/>
      <c r="V934" s="1"/>
      <c r="W934" s="1"/>
      <c r="X934" s="1"/>
      <c r="Y934" s="1"/>
      <c r="Z934" s="1"/>
    </row>
    <row r="935" spans="1:26">
      <c r="A935" s="1"/>
      <c r="B935" s="1"/>
      <c r="C935" s="139"/>
      <c r="D935" s="1"/>
      <c r="E935" s="1"/>
      <c r="F935" s="1"/>
      <c r="G935" s="1"/>
      <c r="H935" s="1"/>
      <c r="I935" s="1"/>
      <c r="J935" s="1"/>
      <c r="K935" s="104"/>
      <c r="L935" s="1"/>
      <c r="M935" s="1"/>
      <c r="N935" s="1"/>
      <c r="O935" s="1"/>
      <c r="P935" s="1"/>
      <c r="Q935" s="1"/>
      <c r="R935" s="1"/>
      <c r="S935" s="1"/>
      <c r="T935" s="1"/>
      <c r="U935" s="1"/>
      <c r="V935" s="1"/>
      <c r="W935" s="1"/>
      <c r="X935" s="1"/>
      <c r="Y935" s="1"/>
      <c r="Z935" s="1"/>
    </row>
    <row r="936" spans="1:26">
      <c r="A936" s="1"/>
      <c r="B936" s="1"/>
      <c r="C936" s="139"/>
      <c r="D936" s="1"/>
      <c r="E936" s="1"/>
      <c r="F936" s="1"/>
      <c r="G936" s="1"/>
      <c r="H936" s="1"/>
      <c r="I936" s="1"/>
      <c r="J936" s="1"/>
      <c r="K936" s="104"/>
      <c r="L936" s="1"/>
      <c r="M936" s="1"/>
      <c r="N936" s="1"/>
      <c r="O936" s="1"/>
      <c r="P936" s="1"/>
      <c r="Q936" s="1"/>
      <c r="R936" s="1"/>
      <c r="S936" s="1"/>
      <c r="T936" s="1"/>
      <c r="U936" s="1"/>
      <c r="V936" s="1"/>
      <c r="W936" s="1"/>
      <c r="X936" s="1"/>
      <c r="Y936" s="1"/>
      <c r="Z936" s="1"/>
    </row>
    <row r="937" spans="1:26">
      <c r="A937" s="1"/>
      <c r="B937" s="1"/>
      <c r="C937" s="139"/>
      <c r="D937" s="1"/>
      <c r="E937" s="1"/>
      <c r="F937" s="1"/>
      <c r="G937" s="1"/>
      <c r="H937" s="1"/>
      <c r="I937" s="1"/>
      <c r="J937" s="1"/>
      <c r="K937" s="104"/>
      <c r="L937" s="1"/>
      <c r="M937" s="1"/>
      <c r="N937" s="1"/>
      <c r="O937" s="1"/>
      <c r="P937" s="1"/>
      <c r="Q937" s="1"/>
      <c r="R937" s="1"/>
      <c r="S937" s="1"/>
      <c r="T937" s="1"/>
      <c r="U937" s="1"/>
      <c r="V937" s="1"/>
      <c r="W937" s="1"/>
      <c r="X937" s="1"/>
      <c r="Y937" s="1"/>
      <c r="Z937" s="1"/>
    </row>
    <row r="938" spans="1:26">
      <c r="A938" s="1"/>
      <c r="B938" s="1"/>
      <c r="C938" s="139"/>
      <c r="D938" s="1"/>
      <c r="E938" s="1"/>
      <c r="F938" s="1"/>
      <c r="G938" s="1"/>
      <c r="H938" s="1"/>
      <c r="I938" s="1"/>
      <c r="J938" s="1"/>
      <c r="K938" s="104"/>
      <c r="L938" s="1"/>
      <c r="M938" s="1"/>
      <c r="N938" s="1"/>
      <c r="O938" s="1"/>
      <c r="P938" s="1"/>
      <c r="Q938" s="1"/>
      <c r="R938" s="1"/>
      <c r="S938" s="1"/>
      <c r="T938" s="1"/>
      <c r="U938" s="1"/>
      <c r="V938" s="1"/>
      <c r="W938" s="1"/>
      <c r="X938" s="1"/>
      <c r="Y938" s="1"/>
      <c r="Z938" s="1"/>
    </row>
    <row r="939" spans="1:26">
      <c r="A939" s="1"/>
      <c r="B939" s="1"/>
      <c r="C939" s="139"/>
      <c r="D939" s="1"/>
      <c r="E939" s="1"/>
      <c r="F939" s="1"/>
      <c r="G939" s="1"/>
      <c r="H939" s="1"/>
      <c r="I939" s="1"/>
      <c r="J939" s="1"/>
      <c r="K939" s="104"/>
      <c r="L939" s="1"/>
      <c r="M939" s="1"/>
      <c r="N939" s="1"/>
      <c r="O939" s="1"/>
      <c r="P939" s="1"/>
      <c r="Q939" s="1"/>
      <c r="R939" s="1"/>
      <c r="S939" s="1"/>
      <c r="T939" s="1"/>
      <c r="U939" s="1"/>
      <c r="V939" s="1"/>
      <c r="W939" s="1"/>
      <c r="X939" s="1"/>
      <c r="Y939" s="1"/>
      <c r="Z939" s="1"/>
    </row>
    <row r="940" spans="1:26">
      <c r="A940" s="1"/>
      <c r="B940" s="1"/>
      <c r="C940" s="139"/>
      <c r="D940" s="1"/>
      <c r="E940" s="1"/>
      <c r="F940" s="1"/>
      <c r="G940" s="1"/>
      <c r="H940" s="1"/>
      <c r="I940" s="1"/>
      <c r="J940" s="1"/>
      <c r="K940" s="104"/>
      <c r="L940" s="1"/>
      <c r="M940" s="1"/>
      <c r="N940" s="1"/>
      <c r="O940" s="1"/>
      <c r="P940" s="1"/>
      <c r="Q940" s="1"/>
      <c r="R940" s="1"/>
      <c r="S940" s="1"/>
      <c r="T940" s="1"/>
      <c r="U940" s="1"/>
      <c r="V940" s="1"/>
      <c r="W940" s="1"/>
      <c r="X940" s="1"/>
      <c r="Y940" s="1"/>
      <c r="Z940" s="1"/>
    </row>
    <row r="941" spans="1:26">
      <c r="A941" s="1"/>
      <c r="B941" s="1"/>
      <c r="C941" s="139"/>
      <c r="D941" s="1"/>
      <c r="E941" s="1"/>
      <c r="F941" s="1"/>
      <c r="G941" s="1"/>
      <c r="H941" s="1"/>
      <c r="I941" s="1"/>
      <c r="J941" s="1"/>
      <c r="K941" s="104"/>
      <c r="L941" s="1"/>
      <c r="M941" s="1"/>
      <c r="N941" s="1"/>
      <c r="O941" s="1"/>
      <c r="P941" s="1"/>
      <c r="Q941" s="1"/>
      <c r="R941" s="1"/>
      <c r="S941" s="1"/>
      <c r="T941" s="1"/>
      <c r="U941" s="1"/>
      <c r="V941" s="1"/>
      <c r="W941" s="1"/>
      <c r="X941" s="1"/>
      <c r="Y941" s="1"/>
      <c r="Z941" s="1"/>
    </row>
    <row r="942" spans="1:26">
      <c r="A942" s="1"/>
      <c r="B942" s="1"/>
      <c r="C942" s="139"/>
      <c r="D942" s="1"/>
      <c r="E942" s="1"/>
      <c r="F942" s="1"/>
      <c r="G942" s="1"/>
      <c r="H942" s="1"/>
      <c r="I942" s="1"/>
      <c r="J942" s="1"/>
      <c r="K942" s="104"/>
      <c r="L942" s="1"/>
      <c r="M942" s="1"/>
      <c r="N942" s="1"/>
      <c r="O942" s="1"/>
      <c r="P942" s="1"/>
      <c r="Q942" s="1"/>
      <c r="R942" s="1"/>
      <c r="S942" s="1"/>
      <c r="T942" s="1"/>
      <c r="U942" s="1"/>
      <c r="V942" s="1"/>
      <c r="W942" s="1"/>
      <c r="X942" s="1"/>
      <c r="Y942" s="1"/>
      <c r="Z942" s="1"/>
    </row>
    <row r="943" spans="1:26">
      <c r="A943" s="1"/>
      <c r="B943" s="1"/>
      <c r="C943" s="139"/>
      <c r="D943" s="1"/>
      <c r="E943" s="1"/>
      <c r="F943" s="1"/>
      <c r="G943" s="1"/>
      <c r="H943" s="1"/>
      <c r="I943" s="1"/>
      <c r="J943" s="1"/>
      <c r="K943" s="104"/>
      <c r="L943" s="1"/>
      <c r="M943" s="1"/>
      <c r="N943" s="1"/>
      <c r="O943" s="1"/>
      <c r="P943" s="1"/>
      <c r="Q943" s="1"/>
      <c r="R943" s="1"/>
      <c r="S943" s="1"/>
      <c r="T943" s="1"/>
      <c r="U943" s="1"/>
      <c r="V943" s="1"/>
      <c r="W943" s="1"/>
      <c r="X943" s="1"/>
      <c r="Y943" s="1"/>
      <c r="Z943" s="1"/>
    </row>
    <row r="944" spans="1:26">
      <c r="A944" s="1"/>
      <c r="B944" s="1"/>
      <c r="C944" s="139"/>
      <c r="D944" s="1"/>
      <c r="E944" s="1"/>
      <c r="F944" s="1"/>
      <c r="G944" s="1"/>
      <c r="H944" s="1"/>
      <c r="I944" s="1"/>
      <c r="J944" s="1"/>
      <c r="K944" s="104"/>
      <c r="L944" s="1"/>
      <c r="M944" s="1"/>
      <c r="N944" s="1"/>
      <c r="O944" s="1"/>
      <c r="P944" s="1"/>
      <c r="Q944" s="1"/>
      <c r="R944" s="1"/>
      <c r="S944" s="1"/>
      <c r="T944" s="1"/>
      <c r="U944" s="1"/>
      <c r="V944" s="1"/>
      <c r="W944" s="1"/>
      <c r="X944" s="1"/>
      <c r="Y944" s="1"/>
      <c r="Z944" s="1"/>
    </row>
    <row r="945" spans="1:26">
      <c r="A945" s="1"/>
      <c r="B945" s="1"/>
      <c r="C945" s="139"/>
      <c r="D945" s="1"/>
      <c r="E945" s="1"/>
      <c r="F945" s="1"/>
      <c r="G945" s="1"/>
      <c r="H945" s="1"/>
      <c r="I945" s="1"/>
      <c r="J945" s="1"/>
      <c r="K945" s="104"/>
      <c r="L945" s="1"/>
      <c r="M945" s="1"/>
      <c r="N945" s="1"/>
      <c r="O945" s="1"/>
      <c r="P945" s="1"/>
      <c r="Q945" s="1"/>
      <c r="R945" s="1"/>
      <c r="S945" s="1"/>
      <c r="T945" s="1"/>
      <c r="U945" s="1"/>
      <c r="V945" s="1"/>
      <c r="W945" s="1"/>
      <c r="X945" s="1"/>
      <c r="Y945" s="1"/>
      <c r="Z945" s="1"/>
    </row>
    <row r="946" spans="1:26">
      <c r="A946" s="1"/>
      <c r="B946" s="1"/>
      <c r="C946" s="139"/>
      <c r="D946" s="1"/>
      <c r="E946" s="1"/>
      <c r="F946" s="1"/>
      <c r="G946" s="1"/>
      <c r="H946" s="1"/>
      <c r="I946" s="1"/>
      <c r="J946" s="1"/>
      <c r="K946" s="104"/>
      <c r="L946" s="1"/>
      <c r="M946" s="1"/>
      <c r="N946" s="1"/>
      <c r="O946" s="1"/>
      <c r="P946" s="1"/>
      <c r="Q946" s="1"/>
      <c r="R946" s="1"/>
      <c r="S946" s="1"/>
      <c r="T946" s="1"/>
      <c r="U946" s="1"/>
      <c r="V946" s="1"/>
      <c r="W946" s="1"/>
      <c r="X946" s="1"/>
      <c r="Y946" s="1"/>
      <c r="Z946" s="1"/>
    </row>
    <row r="947" spans="1:26">
      <c r="A947" s="1"/>
      <c r="B947" s="1"/>
      <c r="C947" s="139"/>
      <c r="D947" s="1"/>
      <c r="E947" s="1"/>
      <c r="F947" s="1"/>
      <c r="G947" s="1"/>
      <c r="H947" s="1"/>
      <c r="I947" s="1"/>
      <c r="J947" s="1"/>
      <c r="K947" s="104"/>
      <c r="L947" s="1"/>
      <c r="M947" s="1"/>
      <c r="N947" s="1"/>
      <c r="O947" s="1"/>
      <c r="P947" s="1"/>
      <c r="Q947" s="1"/>
      <c r="R947" s="1"/>
      <c r="S947" s="1"/>
      <c r="T947" s="1"/>
      <c r="U947" s="1"/>
      <c r="V947" s="1"/>
      <c r="W947" s="1"/>
      <c r="X947" s="1"/>
      <c r="Y947" s="1"/>
      <c r="Z947" s="1"/>
    </row>
    <row r="948" spans="1:26">
      <c r="A948" s="1"/>
      <c r="B948" s="1"/>
      <c r="C948" s="139"/>
      <c r="D948" s="1"/>
      <c r="E948" s="1"/>
      <c r="F948" s="1"/>
      <c r="G948" s="1"/>
      <c r="H948" s="1"/>
      <c r="I948" s="1"/>
      <c r="J948" s="1"/>
      <c r="K948" s="104"/>
      <c r="L948" s="1"/>
      <c r="M948" s="1"/>
      <c r="N948" s="1"/>
      <c r="O948" s="1"/>
      <c r="P948" s="1"/>
      <c r="Q948" s="1"/>
      <c r="R948" s="1"/>
      <c r="S948" s="1"/>
      <c r="T948" s="1"/>
      <c r="U948" s="1"/>
      <c r="V948" s="1"/>
      <c r="W948" s="1"/>
      <c r="X948" s="1"/>
      <c r="Y948" s="1"/>
      <c r="Z948" s="1"/>
    </row>
    <row r="949" spans="1:26">
      <c r="A949" s="1"/>
      <c r="B949" s="1"/>
      <c r="C949" s="139"/>
      <c r="D949" s="1"/>
      <c r="E949" s="1"/>
      <c r="F949" s="1"/>
      <c r="G949" s="1"/>
      <c r="H949" s="1"/>
      <c r="I949" s="1"/>
      <c r="J949" s="1"/>
      <c r="K949" s="104"/>
      <c r="L949" s="1"/>
      <c r="M949" s="1"/>
      <c r="N949" s="1"/>
      <c r="O949" s="1"/>
      <c r="P949" s="1"/>
      <c r="Q949" s="1"/>
      <c r="R949" s="1"/>
      <c r="S949" s="1"/>
      <c r="T949" s="1"/>
      <c r="U949" s="1"/>
      <c r="V949" s="1"/>
      <c r="W949" s="1"/>
      <c r="X949" s="1"/>
      <c r="Y949" s="1"/>
      <c r="Z949" s="1"/>
    </row>
    <row r="950" spans="1:26">
      <c r="A950" s="1"/>
      <c r="B950" s="1"/>
      <c r="C950" s="139"/>
      <c r="D950" s="1"/>
      <c r="E950" s="1"/>
      <c r="F950" s="1"/>
      <c r="G950" s="1"/>
      <c r="H950" s="1"/>
      <c r="I950" s="1"/>
      <c r="J950" s="1"/>
      <c r="K950" s="104"/>
      <c r="L950" s="1"/>
      <c r="M950" s="1"/>
      <c r="N950" s="1"/>
      <c r="O950" s="1"/>
      <c r="P950" s="1"/>
      <c r="Q950" s="1"/>
      <c r="R950" s="1"/>
      <c r="S950" s="1"/>
      <c r="T950" s="1"/>
      <c r="U950" s="1"/>
      <c r="V950" s="1"/>
      <c r="W950" s="1"/>
      <c r="X950" s="1"/>
      <c r="Y950" s="1"/>
      <c r="Z950" s="1"/>
    </row>
    <row r="951" spans="1:26">
      <c r="A951" s="1"/>
      <c r="B951" s="1"/>
      <c r="C951" s="139"/>
      <c r="D951" s="1"/>
      <c r="E951" s="1"/>
      <c r="F951" s="1"/>
      <c r="G951" s="1"/>
      <c r="H951" s="1"/>
      <c r="I951" s="1"/>
      <c r="J951" s="1"/>
      <c r="K951" s="104"/>
      <c r="L951" s="1"/>
      <c r="M951" s="1"/>
      <c r="N951" s="1"/>
      <c r="O951" s="1"/>
      <c r="P951" s="1"/>
      <c r="Q951" s="1"/>
      <c r="R951" s="1"/>
      <c r="S951" s="1"/>
      <c r="T951" s="1"/>
      <c r="U951" s="1"/>
      <c r="V951" s="1"/>
      <c r="W951" s="1"/>
      <c r="X951" s="1"/>
      <c r="Y951" s="1"/>
      <c r="Z951" s="1"/>
    </row>
    <row r="952" spans="1:26">
      <c r="A952" s="1"/>
      <c r="B952" s="1"/>
      <c r="C952" s="139"/>
      <c r="D952" s="1"/>
      <c r="E952" s="1"/>
      <c r="F952" s="1"/>
      <c r="G952" s="1"/>
      <c r="H952" s="1"/>
      <c r="I952" s="1"/>
      <c r="J952" s="1"/>
      <c r="K952" s="104"/>
      <c r="L952" s="1"/>
      <c r="M952" s="1"/>
      <c r="N952" s="1"/>
      <c r="O952" s="1"/>
      <c r="P952" s="1"/>
      <c r="Q952" s="1"/>
      <c r="R952" s="1"/>
      <c r="S952" s="1"/>
      <c r="T952" s="1"/>
      <c r="U952" s="1"/>
      <c r="V952" s="1"/>
      <c r="W952" s="1"/>
      <c r="X952" s="1"/>
      <c r="Y952" s="1"/>
      <c r="Z952" s="1"/>
    </row>
    <row r="953" spans="1:26">
      <c r="A953" s="1"/>
      <c r="B953" s="1"/>
      <c r="C953" s="139"/>
      <c r="D953" s="1"/>
      <c r="E953" s="1"/>
      <c r="F953" s="1"/>
      <c r="G953" s="1"/>
      <c r="H953" s="1"/>
      <c r="I953" s="1"/>
      <c r="J953" s="1"/>
      <c r="K953" s="104"/>
      <c r="L953" s="1"/>
      <c r="M953" s="1"/>
      <c r="N953" s="1"/>
      <c r="O953" s="1"/>
      <c r="P953" s="1"/>
      <c r="Q953" s="1"/>
      <c r="R953" s="1"/>
      <c r="S953" s="1"/>
      <c r="T953" s="1"/>
      <c r="U953" s="1"/>
      <c r="V953" s="1"/>
      <c r="W953" s="1"/>
      <c r="X953" s="1"/>
      <c r="Y953" s="1"/>
      <c r="Z953" s="1"/>
    </row>
    <row r="954" spans="1:26">
      <c r="A954" s="1"/>
      <c r="B954" s="1"/>
      <c r="C954" s="139"/>
      <c r="D954" s="1"/>
      <c r="E954" s="1"/>
      <c r="F954" s="1"/>
      <c r="G954" s="1"/>
      <c r="H954" s="1"/>
      <c r="I954" s="1"/>
      <c r="J954" s="1"/>
      <c r="K954" s="104"/>
      <c r="L954" s="1"/>
      <c r="M954" s="1"/>
      <c r="N954" s="1"/>
      <c r="O954" s="1"/>
      <c r="P954" s="1"/>
      <c r="Q954" s="1"/>
      <c r="R954" s="1"/>
      <c r="S954" s="1"/>
      <c r="T954" s="1"/>
      <c r="U954" s="1"/>
      <c r="V954" s="1"/>
      <c r="W954" s="1"/>
      <c r="X954" s="1"/>
      <c r="Y954" s="1"/>
      <c r="Z954" s="1"/>
    </row>
    <row r="955" spans="1:26">
      <c r="A955" s="1"/>
      <c r="B955" s="1"/>
      <c r="C955" s="139"/>
      <c r="D955" s="1"/>
      <c r="E955" s="1"/>
      <c r="F955" s="1"/>
      <c r="G955" s="1"/>
      <c r="H955" s="1"/>
      <c r="I955" s="1"/>
      <c r="J955" s="1"/>
      <c r="K955" s="104"/>
      <c r="L955" s="1"/>
      <c r="M955" s="1"/>
      <c r="N955" s="1"/>
      <c r="O955" s="1"/>
      <c r="P955" s="1"/>
      <c r="Q955" s="1"/>
      <c r="R955" s="1"/>
      <c r="S955" s="1"/>
      <c r="T955" s="1"/>
      <c r="U955" s="1"/>
      <c r="V955" s="1"/>
      <c r="W955" s="1"/>
      <c r="X955" s="1"/>
      <c r="Y955" s="1"/>
      <c r="Z955" s="1"/>
    </row>
    <row r="956" spans="1:26">
      <c r="A956" s="1"/>
      <c r="B956" s="1"/>
      <c r="C956" s="139"/>
      <c r="D956" s="1"/>
      <c r="E956" s="1"/>
      <c r="F956" s="1"/>
      <c r="G956" s="1"/>
      <c r="H956" s="1"/>
      <c r="I956" s="1"/>
      <c r="J956" s="1"/>
      <c r="K956" s="104"/>
      <c r="L956" s="1"/>
      <c r="M956" s="1"/>
      <c r="N956" s="1"/>
      <c r="O956" s="1"/>
      <c r="P956" s="1"/>
      <c r="Q956" s="1"/>
      <c r="R956" s="1"/>
      <c r="S956" s="1"/>
      <c r="T956" s="1"/>
      <c r="U956" s="1"/>
      <c r="V956" s="1"/>
      <c r="W956" s="1"/>
      <c r="X956" s="1"/>
      <c r="Y956" s="1"/>
      <c r="Z956" s="1"/>
    </row>
    <row r="957" spans="1:26">
      <c r="A957" s="1"/>
      <c r="B957" s="1"/>
      <c r="C957" s="139"/>
      <c r="D957" s="1"/>
      <c r="E957" s="1"/>
      <c r="F957" s="1"/>
      <c r="G957" s="1"/>
      <c r="H957" s="1"/>
      <c r="I957" s="1"/>
      <c r="J957" s="1"/>
      <c r="K957" s="104"/>
      <c r="L957" s="1"/>
      <c r="M957" s="1"/>
      <c r="N957" s="1"/>
      <c r="O957" s="1"/>
      <c r="P957" s="1"/>
      <c r="Q957" s="1"/>
      <c r="R957" s="1"/>
      <c r="S957" s="1"/>
      <c r="T957" s="1"/>
      <c r="U957" s="1"/>
      <c r="V957" s="1"/>
      <c r="W957" s="1"/>
      <c r="X957" s="1"/>
      <c r="Y957" s="1"/>
      <c r="Z957" s="1"/>
    </row>
    <row r="958" spans="1:26">
      <c r="A958" s="1"/>
      <c r="B958" s="1"/>
      <c r="C958" s="139"/>
      <c r="D958" s="1"/>
      <c r="E958" s="1"/>
      <c r="F958" s="1"/>
      <c r="G958" s="1"/>
      <c r="H958" s="1"/>
      <c r="I958" s="1"/>
      <c r="J958" s="1"/>
      <c r="K958" s="104"/>
      <c r="L958" s="1"/>
      <c r="M958" s="1"/>
      <c r="N958" s="1"/>
      <c r="O958" s="1"/>
      <c r="P958" s="1"/>
      <c r="Q958" s="1"/>
      <c r="R958" s="1"/>
      <c r="S958" s="1"/>
      <c r="T958" s="1"/>
      <c r="U958" s="1"/>
      <c r="V958" s="1"/>
      <c r="W958" s="1"/>
      <c r="X958" s="1"/>
      <c r="Y958" s="1"/>
      <c r="Z958" s="1"/>
    </row>
    <row r="959" spans="1:26">
      <c r="A959" s="1"/>
      <c r="B959" s="1"/>
      <c r="C959" s="139"/>
      <c r="D959" s="1"/>
      <c r="E959" s="1"/>
      <c r="F959" s="1"/>
      <c r="G959" s="1"/>
      <c r="H959" s="1"/>
      <c r="I959" s="1"/>
      <c r="J959" s="1"/>
      <c r="K959" s="104"/>
      <c r="L959" s="1"/>
      <c r="M959" s="1"/>
      <c r="N959" s="1"/>
      <c r="O959" s="1"/>
      <c r="P959" s="1"/>
      <c r="Q959" s="1"/>
      <c r="R959" s="1"/>
      <c r="S959" s="1"/>
      <c r="T959" s="1"/>
      <c r="U959" s="1"/>
      <c r="V959" s="1"/>
      <c r="W959" s="1"/>
      <c r="X959" s="1"/>
      <c r="Y959" s="1"/>
      <c r="Z959" s="1"/>
    </row>
    <row r="960" spans="1:26">
      <c r="A960" s="1"/>
      <c r="B960" s="1"/>
      <c r="C960" s="139"/>
      <c r="D960" s="1"/>
      <c r="E960" s="1"/>
      <c r="F960" s="1"/>
      <c r="G960" s="1"/>
      <c r="H960" s="1"/>
      <c r="I960" s="1"/>
      <c r="J960" s="1"/>
      <c r="K960" s="104"/>
      <c r="L960" s="1"/>
      <c r="M960" s="1"/>
      <c r="N960" s="1"/>
      <c r="O960" s="1"/>
      <c r="P960" s="1"/>
      <c r="Q960" s="1"/>
      <c r="R960" s="1"/>
      <c r="S960" s="1"/>
      <c r="T960" s="1"/>
      <c r="U960" s="1"/>
      <c r="V960" s="1"/>
      <c r="W960" s="1"/>
      <c r="X960" s="1"/>
      <c r="Y960" s="1"/>
      <c r="Z960" s="1"/>
    </row>
    <row r="961" spans="1:26">
      <c r="A961" s="1"/>
      <c r="B961" s="1"/>
      <c r="C961" s="139"/>
      <c r="D961" s="1"/>
      <c r="E961" s="1"/>
      <c r="F961" s="1"/>
      <c r="G961" s="1"/>
      <c r="H961" s="1"/>
      <c r="I961" s="1"/>
      <c r="J961" s="1"/>
      <c r="K961" s="104"/>
      <c r="L961" s="1"/>
      <c r="M961" s="1"/>
      <c r="N961" s="1"/>
      <c r="O961" s="1"/>
      <c r="P961" s="1"/>
      <c r="Q961" s="1"/>
      <c r="R961" s="1"/>
      <c r="S961" s="1"/>
      <c r="T961" s="1"/>
      <c r="U961" s="1"/>
      <c r="V961" s="1"/>
      <c r="W961" s="1"/>
      <c r="X961" s="1"/>
      <c r="Y961" s="1"/>
      <c r="Z961" s="1"/>
    </row>
    <row r="962" spans="1:26">
      <c r="A962" s="1"/>
      <c r="B962" s="1"/>
      <c r="C962" s="139"/>
      <c r="D962" s="1"/>
      <c r="E962" s="1"/>
      <c r="F962" s="1"/>
      <c r="G962" s="1"/>
      <c r="H962" s="1"/>
      <c r="I962" s="1"/>
      <c r="J962" s="1"/>
      <c r="K962" s="104"/>
      <c r="L962" s="1"/>
      <c r="M962" s="1"/>
      <c r="N962" s="1"/>
      <c r="O962" s="1"/>
      <c r="P962" s="1"/>
      <c r="Q962" s="1"/>
      <c r="R962" s="1"/>
      <c r="S962" s="1"/>
      <c r="T962" s="1"/>
      <c r="U962" s="1"/>
      <c r="V962" s="1"/>
      <c r="W962" s="1"/>
      <c r="X962" s="1"/>
      <c r="Y962" s="1"/>
      <c r="Z962" s="1"/>
    </row>
    <row r="963" spans="1:26">
      <c r="A963" s="1"/>
      <c r="B963" s="1"/>
      <c r="C963" s="139"/>
      <c r="D963" s="1"/>
      <c r="E963" s="1"/>
      <c r="F963" s="1"/>
      <c r="G963" s="1"/>
      <c r="H963" s="1"/>
      <c r="I963" s="1"/>
      <c r="J963" s="1"/>
      <c r="K963" s="104"/>
      <c r="L963" s="1"/>
      <c r="M963" s="1"/>
      <c r="N963" s="1"/>
      <c r="O963" s="1"/>
      <c r="P963" s="1"/>
      <c r="Q963" s="1"/>
      <c r="R963" s="1"/>
      <c r="S963" s="1"/>
      <c r="T963" s="1"/>
      <c r="U963" s="1"/>
      <c r="V963" s="1"/>
      <c r="W963" s="1"/>
      <c r="X963" s="1"/>
      <c r="Y963" s="1"/>
      <c r="Z963" s="1"/>
    </row>
    <row r="964" spans="1:26">
      <c r="A964" s="1"/>
      <c r="B964" s="1"/>
      <c r="C964" s="139"/>
      <c r="D964" s="1"/>
      <c r="E964" s="1"/>
      <c r="F964" s="1"/>
      <c r="G964" s="1"/>
      <c r="H964" s="1"/>
      <c r="I964" s="1"/>
      <c r="J964" s="1"/>
      <c r="K964" s="104"/>
      <c r="L964" s="1"/>
      <c r="M964" s="1"/>
      <c r="N964" s="1"/>
      <c r="O964" s="1"/>
      <c r="P964" s="1"/>
      <c r="Q964" s="1"/>
      <c r="R964" s="1"/>
      <c r="S964" s="1"/>
      <c r="T964" s="1"/>
      <c r="U964" s="1"/>
      <c r="V964" s="1"/>
      <c r="W964" s="1"/>
      <c r="X964" s="1"/>
      <c r="Y964" s="1"/>
      <c r="Z964" s="1"/>
    </row>
    <row r="965" spans="1:26">
      <c r="A965" s="1"/>
      <c r="B965" s="1"/>
      <c r="C965" s="139"/>
      <c r="D965" s="1"/>
      <c r="E965" s="1"/>
      <c r="F965" s="1"/>
      <c r="G965" s="1"/>
      <c r="H965" s="1"/>
      <c r="I965" s="1"/>
      <c r="J965" s="1"/>
      <c r="K965" s="104"/>
      <c r="L965" s="1"/>
      <c r="M965" s="1"/>
      <c r="N965" s="1"/>
      <c r="O965" s="1"/>
      <c r="P965" s="1"/>
      <c r="Q965" s="1"/>
      <c r="R965" s="1"/>
      <c r="S965" s="1"/>
      <c r="T965" s="1"/>
      <c r="U965" s="1"/>
      <c r="V965" s="1"/>
      <c r="W965" s="1"/>
      <c r="X965" s="1"/>
      <c r="Y965" s="1"/>
      <c r="Z965" s="1"/>
    </row>
    <row r="966" spans="1:26">
      <c r="A966" s="1"/>
      <c r="B966" s="1"/>
      <c r="C966" s="139"/>
      <c r="D966" s="1"/>
      <c r="E966" s="1"/>
      <c r="F966" s="1"/>
      <c r="G966" s="1"/>
      <c r="H966" s="1"/>
      <c r="I966" s="1"/>
      <c r="J966" s="1"/>
      <c r="K966" s="104"/>
      <c r="L966" s="1"/>
      <c r="M966" s="1"/>
      <c r="N966" s="1"/>
      <c r="O966" s="1"/>
      <c r="P966" s="1"/>
      <c r="Q966" s="1"/>
      <c r="R966" s="1"/>
      <c r="S966" s="1"/>
      <c r="T966" s="1"/>
      <c r="U966" s="1"/>
      <c r="V966" s="1"/>
      <c r="W966" s="1"/>
      <c r="X966" s="1"/>
      <c r="Y966" s="1"/>
      <c r="Z966" s="1"/>
    </row>
    <row r="967" spans="1:26">
      <c r="A967" s="1"/>
      <c r="B967" s="1"/>
      <c r="C967" s="139"/>
      <c r="D967" s="1"/>
      <c r="E967" s="1"/>
      <c r="F967" s="1"/>
      <c r="G967" s="1"/>
      <c r="H967" s="1"/>
      <c r="I967" s="1"/>
      <c r="J967" s="1"/>
      <c r="K967" s="104"/>
      <c r="L967" s="1"/>
      <c r="M967" s="1"/>
      <c r="N967" s="1"/>
      <c r="O967" s="1"/>
      <c r="P967" s="1"/>
      <c r="Q967" s="1"/>
      <c r="R967" s="1"/>
      <c r="S967" s="1"/>
      <c r="T967" s="1"/>
      <c r="U967" s="1"/>
      <c r="V967" s="1"/>
      <c r="W967" s="1"/>
      <c r="X967" s="1"/>
      <c r="Y967" s="1"/>
      <c r="Z967" s="1"/>
    </row>
    <row r="968" spans="1:26">
      <c r="A968" s="1"/>
      <c r="B968" s="1"/>
      <c r="C968" s="139"/>
      <c r="D968" s="1"/>
      <c r="E968" s="1"/>
      <c r="F968" s="1"/>
      <c r="G968" s="1"/>
      <c r="H968" s="1"/>
      <c r="I968" s="1"/>
      <c r="J968" s="1"/>
      <c r="K968" s="104"/>
      <c r="L968" s="1"/>
      <c r="M968" s="1"/>
      <c r="N968" s="1"/>
      <c r="O968" s="1"/>
      <c r="P968" s="1"/>
      <c r="Q968" s="1"/>
      <c r="R968" s="1"/>
      <c r="S968" s="1"/>
      <c r="T968" s="1"/>
      <c r="U968" s="1"/>
      <c r="V968" s="1"/>
      <c r="W968" s="1"/>
      <c r="X968" s="1"/>
      <c r="Y968" s="1"/>
      <c r="Z968" s="1"/>
    </row>
    <row r="969" spans="1:26">
      <c r="A969" s="1"/>
      <c r="B969" s="1"/>
      <c r="C969" s="139"/>
      <c r="D969" s="1"/>
      <c r="E969" s="1"/>
      <c r="F969" s="1"/>
      <c r="G969" s="1"/>
      <c r="H969" s="1"/>
      <c r="I969" s="1"/>
      <c r="J969" s="1"/>
      <c r="K969" s="104"/>
      <c r="L969" s="1"/>
      <c r="M969" s="1"/>
      <c r="N969" s="1"/>
      <c r="O969" s="1"/>
      <c r="P969" s="1"/>
      <c r="Q969" s="1"/>
      <c r="R969" s="1"/>
      <c r="S969" s="1"/>
      <c r="T969" s="1"/>
      <c r="U969" s="1"/>
      <c r="V969" s="1"/>
      <c r="W969" s="1"/>
      <c r="X969" s="1"/>
      <c r="Y969" s="1"/>
      <c r="Z969" s="1"/>
    </row>
    <row r="970" spans="1:26">
      <c r="A970" s="1"/>
      <c r="B970" s="1"/>
      <c r="C970" s="139"/>
      <c r="D970" s="1"/>
      <c r="E970" s="1"/>
      <c r="F970" s="1"/>
      <c r="G970" s="1"/>
      <c r="H970" s="1"/>
      <c r="I970" s="1"/>
      <c r="J970" s="1"/>
      <c r="K970" s="104"/>
      <c r="L970" s="1"/>
      <c r="M970" s="1"/>
      <c r="N970" s="1"/>
      <c r="O970" s="1"/>
      <c r="P970" s="1"/>
      <c r="Q970" s="1"/>
      <c r="R970" s="1"/>
      <c r="S970" s="1"/>
      <c r="T970" s="1"/>
      <c r="U970" s="1"/>
      <c r="V970" s="1"/>
      <c r="W970" s="1"/>
      <c r="X970" s="1"/>
      <c r="Y970" s="1"/>
      <c r="Z970" s="1"/>
    </row>
    <row r="971" spans="1:26">
      <c r="A971" s="1"/>
      <c r="B971" s="1"/>
      <c r="C971" s="139"/>
      <c r="D971" s="1"/>
      <c r="E971" s="1"/>
      <c r="F971" s="1"/>
      <c r="G971" s="1"/>
      <c r="H971" s="1"/>
      <c r="I971" s="1"/>
      <c r="J971" s="1"/>
      <c r="K971" s="104"/>
      <c r="L971" s="1"/>
      <c r="M971" s="1"/>
      <c r="N971" s="1"/>
      <c r="O971" s="1"/>
      <c r="P971" s="1"/>
      <c r="Q971" s="1"/>
      <c r="R971" s="1"/>
      <c r="S971" s="1"/>
      <c r="T971" s="1"/>
      <c r="U971" s="1"/>
      <c r="V971" s="1"/>
      <c r="W971" s="1"/>
      <c r="X971" s="1"/>
      <c r="Y971" s="1"/>
      <c r="Z971" s="1"/>
    </row>
    <row r="972" spans="1:26">
      <c r="A972" s="1"/>
      <c r="B972" s="1"/>
      <c r="C972" s="139"/>
      <c r="D972" s="1"/>
      <c r="E972" s="1"/>
      <c r="F972" s="1"/>
      <c r="G972" s="1"/>
      <c r="H972" s="1"/>
      <c r="I972" s="1"/>
      <c r="J972" s="1"/>
      <c r="K972" s="104"/>
      <c r="L972" s="1"/>
      <c r="M972" s="1"/>
      <c r="N972" s="1"/>
      <c r="O972" s="1"/>
      <c r="P972" s="1"/>
      <c r="Q972" s="1"/>
      <c r="R972" s="1"/>
      <c r="S972" s="1"/>
      <c r="T972" s="1"/>
      <c r="U972" s="1"/>
      <c r="V972" s="1"/>
      <c r="W972" s="1"/>
      <c r="X972" s="1"/>
      <c r="Y972" s="1"/>
      <c r="Z972" s="1"/>
    </row>
    <row r="973" spans="1:26">
      <c r="A973" s="1"/>
      <c r="B973" s="1"/>
      <c r="C973" s="139"/>
      <c r="D973" s="1"/>
      <c r="E973" s="1"/>
      <c r="F973" s="1"/>
      <c r="G973" s="1"/>
      <c r="H973" s="1"/>
      <c r="I973" s="1"/>
      <c r="J973" s="1"/>
      <c r="K973" s="104"/>
      <c r="L973" s="1"/>
      <c r="M973" s="1"/>
      <c r="N973" s="1"/>
      <c r="O973" s="1"/>
      <c r="P973" s="1"/>
      <c r="Q973" s="1"/>
      <c r="R973" s="1"/>
      <c r="S973" s="1"/>
      <c r="T973" s="1"/>
      <c r="U973" s="1"/>
      <c r="V973" s="1"/>
      <c r="W973" s="1"/>
      <c r="X973" s="1"/>
      <c r="Y973" s="1"/>
      <c r="Z973" s="1"/>
    </row>
    <row r="974" spans="1:26">
      <c r="A974" s="1"/>
      <c r="B974" s="1"/>
      <c r="C974" s="139"/>
      <c r="D974" s="1"/>
      <c r="E974" s="1"/>
      <c r="F974" s="1"/>
      <c r="G974" s="1"/>
      <c r="H974" s="1"/>
      <c r="I974" s="1"/>
      <c r="J974" s="1"/>
      <c r="K974" s="104"/>
      <c r="L974" s="1"/>
      <c r="M974" s="1"/>
      <c r="N974" s="1"/>
      <c r="O974" s="1"/>
      <c r="P974" s="1"/>
      <c r="Q974" s="1"/>
      <c r="R974" s="1"/>
      <c r="S974" s="1"/>
      <c r="T974" s="1"/>
      <c r="U974" s="1"/>
      <c r="V974" s="1"/>
      <c r="W974" s="1"/>
      <c r="X974" s="1"/>
      <c r="Y974" s="1"/>
      <c r="Z974" s="1"/>
    </row>
    <row r="975" spans="1:26">
      <c r="A975" s="1"/>
      <c r="B975" s="1"/>
      <c r="C975" s="139"/>
      <c r="D975" s="1"/>
      <c r="E975" s="1"/>
      <c r="F975" s="1"/>
      <c r="G975" s="1"/>
      <c r="H975" s="1"/>
      <c r="I975" s="1"/>
      <c r="J975" s="1"/>
      <c r="K975" s="104"/>
      <c r="L975" s="1"/>
      <c r="M975" s="1"/>
      <c r="N975" s="1"/>
      <c r="O975" s="1"/>
      <c r="P975" s="1"/>
      <c r="Q975" s="1"/>
      <c r="R975" s="1"/>
      <c r="S975" s="1"/>
      <c r="T975" s="1"/>
      <c r="U975" s="1"/>
      <c r="V975" s="1"/>
      <c r="W975" s="1"/>
      <c r="X975" s="1"/>
      <c r="Y975" s="1"/>
      <c r="Z975" s="1"/>
    </row>
    <row r="976" spans="1:26">
      <c r="A976" s="1"/>
      <c r="B976" s="1"/>
      <c r="C976" s="139"/>
      <c r="D976" s="1"/>
      <c r="E976" s="1"/>
      <c r="F976" s="1"/>
      <c r="G976" s="1"/>
      <c r="H976" s="1"/>
      <c r="I976" s="1"/>
      <c r="J976" s="1"/>
      <c r="K976" s="104"/>
      <c r="L976" s="1"/>
      <c r="M976" s="1"/>
      <c r="N976" s="1"/>
      <c r="O976" s="1"/>
      <c r="P976" s="1"/>
      <c r="Q976" s="1"/>
      <c r="R976" s="1"/>
      <c r="S976" s="1"/>
      <c r="T976" s="1"/>
      <c r="U976" s="1"/>
      <c r="V976" s="1"/>
      <c r="W976" s="1"/>
      <c r="X976" s="1"/>
      <c r="Y976" s="1"/>
      <c r="Z976" s="1"/>
    </row>
    <row r="977" spans="1:26">
      <c r="A977" s="1"/>
      <c r="B977" s="1"/>
      <c r="C977" s="139"/>
      <c r="D977" s="1"/>
      <c r="E977" s="1"/>
      <c r="F977" s="1"/>
      <c r="G977" s="1"/>
      <c r="H977" s="1"/>
      <c r="I977" s="1"/>
      <c r="J977" s="1"/>
      <c r="K977" s="104"/>
      <c r="L977" s="1"/>
      <c r="M977" s="1"/>
      <c r="N977" s="1"/>
      <c r="O977" s="1"/>
      <c r="P977" s="1"/>
      <c r="Q977" s="1"/>
      <c r="R977" s="1"/>
      <c r="S977" s="1"/>
      <c r="T977" s="1"/>
      <c r="U977" s="1"/>
      <c r="V977" s="1"/>
      <c r="W977" s="1"/>
      <c r="X977" s="1"/>
      <c r="Y977" s="1"/>
      <c r="Z977" s="1"/>
    </row>
    <row r="978" spans="1:26">
      <c r="A978" s="1"/>
      <c r="B978" s="1"/>
      <c r="C978" s="139"/>
      <c r="D978" s="1"/>
      <c r="E978" s="1"/>
      <c r="F978" s="1"/>
      <c r="G978" s="1"/>
      <c r="H978" s="1"/>
      <c r="I978" s="1"/>
      <c r="J978" s="1"/>
      <c r="K978" s="104"/>
      <c r="L978" s="1"/>
      <c r="M978" s="1"/>
      <c r="N978" s="1"/>
      <c r="O978" s="1"/>
      <c r="P978" s="1"/>
      <c r="Q978" s="1"/>
      <c r="R978" s="1"/>
      <c r="S978" s="1"/>
      <c r="T978" s="1"/>
      <c r="U978" s="1"/>
      <c r="V978" s="1"/>
      <c r="W978" s="1"/>
      <c r="X978" s="1"/>
      <c r="Y978" s="1"/>
      <c r="Z978" s="1"/>
    </row>
    <row r="979" spans="1:26">
      <c r="A979" s="1"/>
      <c r="B979" s="1"/>
      <c r="C979" s="139"/>
      <c r="D979" s="1"/>
      <c r="E979" s="1"/>
      <c r="F979" s="1"/>
      <c r="G979" s="1"/>
      <c r="H979" s="1"/>
      <c r="I979" s="1"/>
      <c r="J979" s="1"/>
      <c r="K979" s="104"/>
      <c r="L979" s="1"/>
      <c r="M979" s="1"/>
      <c r="N979" s="1"/>
      <c r="O979" s="1"/>
      <c r="P979" s="1"/>
      <c r="Q979" s="1"/>
      <c r="R979" s="1"/>
      <c r="S979" s="1"/>
      <c r="T979" s="1"/>
      <c r="U979" s="1"/>
      <c r="V979" s="1"/>
      <c r="W979" s="1"/>
      <c r="X979" s="1"/>
      <c r="Y979" s="1"/>
      <c r="Z979" s="1"/>
    </row>
    <row r="980" spans="1:26">
      <c r="A980" s="1"/>
      <c r="B980" s="1"/>
      <c r="C980" s="139"/>
      <c r="D980" s="1"/>
      <c r="E980" s="1"/>
      <c r="F980" s="1"/>
      <c r="G980" s="1"/>
      <c r="H980" s="1"/>
      <c r="I980" s="1"/>
      <c r="J980" s="1"/>
      <c r="K980" s="104"/>
      <c r="L980" s="1"/>
      <c r="M980" s="1"/>
      <c r="N980" s="1"/>
      <c r="O980" s="1"/>
      <c r="P980" s="1"/>
      <c r="Q980" s="1"/>
      <c r="R980" s="1"/>
      <c r="S980" s="1"/>
      <c r="T980" s="1"/>
      <c r="U980" s="1"/>
      <c r="V980" s="1"/>
      <c r="W980" s="1"/>
      <c r="X980" s="1"/>
      <c r="Y980" s="1"/>
      <c r="Z980" s="1"/>
    </row>
    <row r="981" spans="1:26">
      <c r="A981" s="1"/>
      <c r="B981" s="1"/>
      <c r="C981" s="139"/>
      <c r="D981" s="1"/>
      <c r="E981" s="1"/>
      <c r="F981" s="1"/>
      <c r="G981" s="1"/>
      <c r="H981" s="1"/>
      <c r="I981" s="1"/>
      <c r="J981" s="1"/>
      <c r="K981" s="104"/>
      <c r="L981" s="1"/>
      <c r="M981" s="1"/>
      <c r="N981" s="1"/>
      <c r="O981" s="1"/>
      <c r="P981" s="1"/>
      <c r="Q981" s="1"/>
      <c r="R981" s="1"/>
      <c r="S981" s="1"/>
      <c r="T981" s="1"/>
      <c r="U981" s="1"/>
      <c r="V981" s="1"/>
      <c r="W981" s="1"/>
      <c r="X981" s="1"/>
      <c r="Y981" s="1"/>
      <c r="Z981" s="1"/>
    </row>
    <row r="982" spans="1:26">
      <c r="A982" s="1"/>
      <c r="B982" s="1"/>
      <c r="C982" s="139"/>
      <c r="D982" s="1"/>
      <c r="E982" s="1"/>
      <c r="F982" s="1"/>
      <c r="G982" s="1"/>
      <c r="H982" s="1"/>
      <c r="I982" s="1"/>
      <c r="J982" s="1"/>
      <c r="K982" s="104"/>
      <c r="L982" s="1"/>
      <c r="M982" s="1"/>
      <c r="N982" s="1"/>
      <c r="O982" s="1"/>
      <c r="P982" s="1"/>
      <c r="Q982" s="1"/>
      <c r="R982" s="1"/>
      <c r="S982" s="1"/>
      <c r="T982" s="1"/>
      <c r="U982" s="1"/>
      <c r="V982" s="1"/>
      <c r="W982" s="1"/>
      <c r="X982" s="1"/>
      <c r="Y982" s="1"/>
      <c r="Z982" s="1"/>
    </row>
    <row r="983" spans="1:26">
      <c r="A983" s="1"/>
      <c r="B983" s="1"/>
      <c r="C983" s="139"/>
      <c r="D983" s="1"/>
      <c r="E983" s="1"/>
      <c r="F983" s="1"/>
      <c r="G983" s="1"/>
      <c r="H983" s="1"/>
      <c r="I983" s="1"/>
      <c r="J983" s="1"/>
      <c r="K983" s="104"/>
      <c r="L983" s="1"/>
      <c r="M983" s="1"/>
      <c r="N983" s="1"/>
      <c r="O983" s="1"/>
      <c r="P983" s="1"/>
      <c r="Q983" s="1"/>
      <c r="R983" s="1"/>
      <c r="S983" s="1"/>
      <c r="T983" s="1"/>
      <c r="U983" s="1"/>
      <c r="V983" s="1"/>
      <c r="W983" s="1"/>
      <c r="X983" s="1"/>
      <c r="Y983" s="1"/>
      <c r="Z983" s="1"/>
    </row>
    <row r="984" spans="1:26">
      <c r="A984" s="1"/>
      <c r="B984" s="1"/>
      <c r="C984" s="139"/>
      <c r="D984" s="1"/>
      <c r="E984" s="1"/>
      <c r="F984" s="1"/>
      <c r="G984" s="1"/>
      <c r="H984" s="1"/>
      <c r="I984" s="1"/>
      <c r="J984" s="1"/>
      <c r="K984" s="104"/>
      <c r="L984" s="1"/>
      <c r="M984" s="1"/>
      <c r="N984" s="1"/>
      <c r="O984" s="1"/>
      <c r="P984" s="1"/>
      <c r="Q984" s="1"/>
      <c r="R984" s="1"/>
      <c r="S984" s="1"/>
      <c r="T984" s="1"/>
      <c r="U984" s="1"/>
      <c r="V984" s="1"/>
      <c r="W984" s="1"/>
      <c r="X984" s="1"/>
      <c r="Y984" s="1"/>
      <c r="Z984" s="1"/>
    </row>
    <row r="985" spans="1:26">
      <c r="A985" s="1"/>
      <c r="B985" s="1"/>
      <c r="C985" s="139"/>
      <c r="D985" s="1"/>
      <c r="E985" s="1"/>
      <c r="F985" s="1"/>
      <c r="G985" s="1"/>
      <c r="H985" s="1"/>
      <c r="I985" s="1"/>
      <c r="J985" s="1"/>
      <c r="K985" s="104"/>
      <c r="L985" s="1"/>
      <c r="M985" s="1"/>
      <c r="N985" s="1"/>
      <c r="O985" s="1"/>
      <c r="P985" s="1"/>
      <c r="Q985" s="1"/>
      <c r="R985" s="1"/>
      <c r="S985" s="1"/>
      <c r="T985" s="1"/>
      <c r="U985" s="1"/>
      <c r="V985" s="1"/>
      <c r="W985" s="1"/>
      <c r="X985" s="1"/>
      <c r="Y985" s="1"/>
      <c r="Z985" s="1"/>
    </row>
    <row r="986" spans="1:26">
      <c r="A986" s="1"/>
      <c r="B986" s="1"/>
      <c r="C986" s="139"/>
      <c r="D986" s="1"/>
      <c r="E986" s="1"/>
      <c r="F986" s="1"/>
      <c r="G986" s="1"/>
      <c r="H986" s="1"/>
      <c r="I986" s="1"/>
      <c r="J986" s="1"/>
      <c r="K986" s="104"/>
      <c r="L986" s="1"/>
      <c r="M986" s="1"/>
      <c r="N986" s="1"/>
      <c r="O986" s="1"/>
      <c r="P986" s="1"/>
      <c r="Q986" s="1"/>
      <c r="R986" s="1"/>
      <c r="S986" s="1"/>
      <c r="T986" s="1"/>
      <c r="U986" s="1"/>
      <c r="V986" s="1"/>
      <c r="W986" s="1"/>
      <c r="X986" s="1"/>
      <c r="Y986" s="1"/>
      <c r="Z986" s="1"/>
    </row>
    <row r="987" spans="1:26">
      <c r="A987" s="1"/>
      <c r="B987" s="1"/>
      <c r="C987" s="139"/>
      <c r="D987" s="1"/>
      <c r="E987" s="1"/>
      <c r="F987" s="1"/>
      <c r="G987" s="1"/>
      <c r="H987" s="1"/>
      <c r="I987" s="1"/>
      <c r="J987" s="1"/>
      <c r="K987" s="104"/>
      <c r="L987" s="1"/>
      <c r="M987" s="1"/>
      <c r="N987" s="1"/>
      <c r="O987" s="1"/>
      <c r="P987" s="1"/>
      <c r="Q987" s="1"/>
      <c r="R987" s="1"/>
      <c r="S987" s="1"/>
      <c r="T987" s="1"/>
      <c r="U987" s="1"/>
      <c r="V987" s="1"/>
      <c r="W987" s="1"/>
      <c r="X987" s="1"/>
      <c r="Y987" s="1"/>
      <c r="Z987" s="1"/>
    </row>
    <row r="988" spans="1:26">
      <c r="A988" s="1"/>
      <c r="B988" s="1"/>
      <c r="C988" s="139"/>
      <c r="D988" s="1"/>
      <c r="E988" s="1"/>
      <c r="F988" s="1"/>
      <c r="G988" s="1"/>
      <c r="H988" s="1"/>
      <c r="I988" s="1"/>
      <c r="J988" s="1"/>
      <c r="K988" s="104"/>
      <c r="L988" s="1"/>
      <c r="M988" s="1"/>
      <c r="N988" s="1"/>
      <c r="O988" s="1"/>
      <c r="P988" s="1"/>
      <c r="Q988" s="1"/>
      <c r="R988" s="1"/>
      <c r="S988" s="1"/>
      <c r="T988" s="1"/>
      <c r="U988" s="1"/>
      <c r="V988" s="1"/>
      <c r="W988" s="1"/>
      <c r="X988" s="1"/>
      <c r="Y988" s="1"/>
      <c r="Z988" s="1"/>
    </row>
    <row r="989" spans="1:26">
      <c r="A989" s="1"/>
      <c r="B989" s="1"/>
      <c r="C989" s="139"/>
      <c r="D989" s="1"/>
      <c r="E989" s="1"/>
      <c r="F989" s="1"/>
      <c r="G989" s="1"/>
      <c r="H989" s="1"/>
      <c r="I989" s="1"/>
      <c r="J989" s="1"/>
      <c r="K989" s="104"/>
      <c r="L989" s="1"/>
      <c r="M989" s="1"/>
      <c r="N989" s="1"/>
      <c r="O989" s="1"/>
      <c r="P989" s="1"/>
      <c r="Q989" s="1"/>
      <c r="R989" s="1"/>
      <c r="S989" s="1"/>
      <c r="T989" s="1"/>
      <c r="U989" s="1"/>
      <c r="V989" s="1"/>
      <c r="W989" s="1"/>
      <c r="X989" s="1"/>
      <c r="Y989" s="1"/>
      <c r="Z989" s="1"/>
    </row>
    <row r="990" spans="1:26">
      <c r="A990" s="1"/>
      <c r="B990" s="1"/>
      <c r="C990" s="139"/>
      <c r="D990" s="1"/>
      <c r="E990" s="1"/>
      <c r="F990" s="1"/>
      <c r="G990" s="1"/>
      <c r="H990" s="1"/>
      <c r="I990" s="1"/>
      <c r="J990" s="1"/>
      <c r="K990" s="104"/>
      <c r="L990" s="1"/>
      <c r="M990" s="1"/>
      <c r="N990" s="1"/>
      <c r="O990" s="1"/>
      <c r="P990" s="1"/>
      <c r="Q990" s="1"/>
      <c r="R990" s="1"/>
      <c r="S990" s="1"/>
      <c r="T990" s="1"/>
      <c r="U990" s="1"/>
      <c r="V990" s="1"/>
      <c r="W990" s="1"/>
      <c r="X990" s="1"/>
      <c r="Y990" s="1"/>
      <c r="Z990" s="1"/>
    </row>
    <row r="991" spans="1:26">
      <c r="A991" s="1"/>
      <c r="B991" s="1"/>
      <c r="C991" s="139"/>
      <c r="D991" s="1"/>
      <c r="E991" s="1"/>
      <c r="F991" s="1"/>
      <c r="G991" s="1"/>
      <c r="H991" s="1"/>
      <c r="I991" s="1"/>
      <c r="J991" s="1"/>
      <c r="K991" s="104"/>
      <c r="L991" s="1"/>
      <c r="M991" s="1"/>
      <c r="N991" s="1"/>
      <c r="O991" s="1"/>
      <c r="P991" s="1"/>
      <c r="Q991" s="1"/>
      <c r="R991" s="1"/>
      <c r="S991" s="1"/>
      <c r="T991" s="1"/>
      <c r="U991" s="1"/>
      <c r="V991" s="1"/>
      <c r="W991" s="1"/>
      <c r="X991" s="1"/>
      <c r="Y991" s="1"/>
      <c r="Z991" s="1"/>
    </row>
    <row r="992" spans="1:26">
      <c r="A992" s="1"/>
      <c r="B992" s="1"/>
      <c r="C992" s="139"/>
      <c r="D992" s="1"/>
      <c r="E992" s="1"/>
      <c r="F992" s="1"/>
      <c r="G992" s="1"/>
      <c r="H992" s="1"/>
      <c r="I992" s="1"/>
      <c r="J992" s="1"/>
      <c r="K992" s="104"/>
      <c r="L992" s="1"/>
      <c r="M992" s="1"/>
      <c r="N992" s="1"/>
      <c r="O992" s="1"/>
      <c r="P992" s="1"/>
      <c r="Q992" s="1"/>
      <c r="R992" s="1"/>
      <c r="S992" s="1"/>
      <c r="T992" s="1"/>
      <c r="U992" s="1"/>
      <c r="V992" s="1"/>
      <c r="W992" s="1"/>
      <c r="X992" s="1"/>
      <c r="Y992" s="1"/>
      <c r="Z992" s="1"/>
    </row>
    <row r="993" spans="1:26">
      <c r="A993" s="1"/>
      <c r="B993" s="1"/>
      <c r="C993" s="139"/>
      <c r="D993" s="1"/>
      <c r="E993" s="1"/>
      <c r="F993" s="1"/>
      <c r="G993" s="1"/>
      <c r="H993" s="1"/>
      <c r="I993" s="1"/>
      <c r="J993" s="1"/>
      <c r="K993" s="104"/>
      <c r="L993" s="1"/>
      <c r="M993" s="1"/>
      <c r="N993" s="1"/>
      <c r="O993" s="1"/>
      <c r="P993" s="1"/>
      <c r="Q993" s="1"/>
      <c r="R993" s="1"/>
      <c r="S993" s="1"/>
      <c r="T993" s="1"/>
      <c r="U993" s="1"/>
      <c r="V993" s="1"/>
      <c r="W993" s="1"/>
      <c r="X993" s="1"/>
      <c r="Y993" s="1"/>
      <c r="Z993" s="1"/>
    </row>
    <row r="994" spans="1:26">
      <c r="A994" s="1"/>
      <c r="B994" s="1"/>
      <c r="C994" s="139"/>
      <c r="D994" s="1"/>
      <c r="E994" s="1"/>
      <c r="F994" s="1"/>
      <c r="G994" s="1"/>
      <c r="H994" s="1"/>
      <c r="I994" s="1"/>
      <c r="J994" s="1"/>
      <c r="K994" s="104"/>
      <c r="L994" s="1"/>
      <c r="M994" s="1"/>
      <c r="N994" s="1"/>
      <c r="O994" s="1"/>
      <c r="P994" s="1"/>
      <c r="Q994" s="1"/>
      <c r="R994" s="1"/>
      <c r="S994" s="1"/>
      <c r="T994" s="1"/>
      <c r="U994" s="1"/>
      <c r="V994" s="1"/>
      <c r="W994" s="1"/>
      <c r="X994" s="1"/>
      <c r="Y994" s="1"/>
      <c r="Z994" s="1"/>
    </row>
    <row r="995" spans="1:26">
      <c r="A995" s="1"/>
      <c r="B995" s="1"/>
      <c r="C995" s="139"/>
      <c r="D995" s="1"/>
      <c r="E995" s="1"/>
      <c r="F995" s="1"/>
      <c r="G995" s="1"/>
      <c r="H995" s="1"/>
      <c r="I995" s="1"/>
      <c r="J995" s="1"/>
      <c r="K995" s="104"/>
      <c r="L995" s="1"/>
      <c r="M995" s="1"/>
      <c r="N995" s="1"/>
      <c r="O995" s="1"/>
      <c r="P995" s="1"/>
      <c r="Q995" s="1"/>
      <c r="R995" s="1"/>
      <c r="S995" s="1"/>
      <c r="T995" s="1"/>
      <c r="U995" s="1"/>
      <c r="V995" s="1"/>
      <c r="W995" s="1"/>
      <c r="X995" s="1"/>
      <c r="Y995" s="1"/>
      <c r="Z995" s="1"/>
    </row>
    <row r="996" spans="1:26">
      <c r="A996" s="1"/>
      <c r="B996" s="1"/>
      <c r="C996" s="139"/>
      <c r="D996" s="1"/>
      <c r="E996" s="1"/>
      <c r="F996" s="1"/>
      <c r="G996" s="1"/>
      <c r="H996" s="1"/>
      <c r="I996" s="1"/>
      <c r="J996" s="1"/>
      <c r="K996" s="104"/>
      <c r="L996" s="1"/>
      <c r="M996" s="1"/>
      <c r="N996" s="1"/>
      <c r="O996" s="1"/>
      <c r="P996" s="1"/>
      <c r="Q996" s="1"/>
      <c r="R996" s="1"/>
      <c r="S996" s="1"/>
      <c r="T996" s="1"/>
      <c r="U996" s="1"/>
      <c r="V996" s="1"/>
      <c r="W996" s="1"/>
      <c r="X996" s="1"/>
      <c r="Y996" s="1"/>
      <c r="Z996" s="1"/>
    </row>
    <row r="997" spans="1:26">
      <c r="A997" s="1"/>
      <c r="B997" s="1"/>
      <c r="C997" s="139"/>
      <c r="D997" s="1"/>
      <c r="E997" s="1"/>
      <c r="F997" s="1"/>
      <c r="G997" s="1"/>
      <c r="H997" s="1"/>
      <c r="I997" s="1"/>
      <c r="J997" s="1"/>
      <c r="K997" s="104"/>
      <c r="L997" s="1"/>
      <c r="M997" s="1"/>
      <c r="N997" s="1"/>
      <c r="O997" s="1"/>
      <c r="P997" s="1"/>
      <c r="Q997" s="1"/>
      <c r="R997" s="1"/>
      <c r="S997" s="1"/>
      <c r="T997" s="1"/>
      <c r="U997" s="1"/>
      <c r="V997" s="1"/>
      <c r="W997" s="1"/>
      <c r="X997" s="1"/>
      <c r="Y997" s="1"/>
      <c r="Z997" s="1"/>
    </row>
    <row r="998" spans="1:26">
      <c r="A998" s="1"/>
      <c r="B998" s="1"/>
      <c r="C998" s="139"/>
      <c r="D998" s="1"/>
      <c r="E998" s="1"/>
      <c r="F998" s="1"/>
      <c r="G998" s="1"/>
      <c r="H998" s="1"/>
      <c r="I998" s="1"/>
      <c r="J998" s="1"/>
      <c r="K998" s="104"/>
      <c r="L998" s="1"/>
      <c r="M998" s="1"/>
      <c r="N998" s="1"/>
      <c r="O998" s="1"/>
      <c r="P998" s="1"/>
      <c r="Q998" s="1"/>
      <c r="R998" s="1"/>
      <c r="S998" s="1"/>
      <c r="T998" s="1"/>
      <c r="U998" s="1"/>
      <c r="V998" s="1"/>
      <c r="W998" s="1"/>
      <c r="X998" s="1"/>
      <c r="Y998" s="1"/>
      <c r="Z998" s="1"/>
    </row>
    <row r="999" spans="1:26">
      <c r="A999" s="1"/>
      <c r="B999" s="1"/>
      <c r="C999" s="139"/>
      <c r="D999" s="1"/>
      <c r="E999" s="1"/>
      <c r="F999" s="1"/>
      <c r="G999" s="1"/>
      <c r="H999" s="1"/>
      <c r="I999" s="1"/>
      <c r="J999" s="1"/>
      <c r="K999" s="104"/>
      <c r="L999" s="1"/>
      <c r="M999" s="1"/>
      <c r="N999" s="1"/>
      <c r="O999" s="1"/>
      <c r="P999" s="1"/>
      <c r="Q999" s="1"/>
      <c r="R999" s="1"/>
      <c r="S999" s="1"/>
      <c r="T999" s="1"/>
      <c r="U999" s="1"/>
      <c r="V999" s="1"/>
      <c r="W999" s="1"/>
      <c r="X999" s="1"/>
      <c r="Y999" s="1"/>
      <c r="Z999" s="1"/>
    </row>
    <row r="1000" spans="1:26">
      <c r="A1000" s="1"/>
      <c r="B1000" s="1"/>
      <c r="C1000" s="139"/>
      <c r="D1000" s="1"/>
      <c r="E1000" s="1"/>
      <c r="F1000" s="1"/>
      <c r="G1000" s="1"/>
      <c r="H1000" s="1"/>
      <c r="I1000" s="1"/>
      <c r="J1000" s="1"/>
      <c r="K1000" s="104"/>
      <c r="L1000" s="1"/>
      <c r="M1000" s="1"/>
      <c r="N1000" s="1"/>
      <c r="O1000" s="1"/>
      <c r="P1000" s="1"/>
      <c r="Q1000" s="1"/>
      <c r="R1000" s="1"/>
      <c r="S1000" s="1"/>
      <c r="T1000" s="1"/>
      <c r="U1000" s="1"/>
      <c r="V1000" s="1"/>
      <c r="W1000" s="1"/>
      <c r="X1000" s="1"/>
      <c r="Y1000" s="1"/>
      <c r="Z1000" s="1"/>
    </row>
  </sheetData>
  <mergeCells count="49">
    <mergeCell ref="D33:G33"/>
    <mergeCell ref="H33:H34"/>
    <mergeCell ref="I33:I34"/>
    <mergeCell ref="A32:I32"/>
    <mergeCell ref="H19:H20"/>
    <mergeCell ref="A36:A37"/>
    <mergeCell ref="A38:A39"/>
    <mergeCell ref="B19:B20"/>
    <mergeCell ref="C19:C20"/>
    <mergeCell ref="B33:B34"/>
    <mergeCell ref="C33:C34"/>
    <mergeCell ref="A22:A23"/>
    <mergeCell ref="A24:A25"/>
    <mergeCell ref="A26:A27"/>
    <mergeCell ref="A28:A29"/>
    <mergeCell ref="A33:A34"/>
    <mergeCell ref="A56:A57"/>
    <mergeCell ref="A54:A55"/>
    <mergeCell ref="B62:I62"/>
    <mergeCell ref="A60:I60"/>
    <mergeCell ref="A40:A41"/>
    <mergeCell ref="A42:A43"/>
    <mergeCell ref="A1:I1"/>
    <mergeCell ref="A4:I4"/>
    <mergeCell ref="D19:G19"/>
    <mergeCell ref="A18:I18"/>
    <mergeCell ref="I19:I20"/>
    <mergeCell ref="A8:A9"/>
    <mergeCell ref="A10:A11"/>
    <mergeCell ref="A12:A13"/>
    <mergeCell ref="A14:A15"/>
    <mergeCell ref="A19:A20"/>
    <mergeCell ref="A5:A6"/>
    <mergeCell ref="B5:B6"/>
    <mergeCell ref="C5:C6"/>
    <mergeCell ref="A2:I2"/>
    <mergeCell ref="A3:I3"/>
    <mergeCell ref="D5:G5"/>
    <mergeCell ref="H5:H6"/>
    <mergeCell ref="I5:I6"/>
    <mergeCell ref="D47:G47"/>
    <mergeCell ref="A46:I46"/>
    <mergeCell ref="A52:A53"/>
    <mergeCell ref="A47:A48"/>
    <mergeCell ref="B47:B48"/>
    <mergeCell ref="C47:C48"/>
    <mergeCell ref="A50:A51"/>
    <mergeCell ref="I47:I48"/>
    <mergeCell ref="H47:H48"/>
  </mergeCells>
  <printOptions horizontalCentered="1" verticalCentered="1"/>
  <pageMargins left="0.70866141732283472" right="0.70866141732283472" top="0.74803149606299213" bottom="0.74803149606299213" header="0" footer="0"/>
  <pageSetup scale="8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5.875" customWidth="1"/>
    <col min="2" max="2" width="7" customWidth="1"/>
    <col min="3" max="3" width="18.125" customWidth="1"/>
    <col min="4" max="4" width="6.375" customWidth="1"/>
    <col min="5" max="5" width="8.625" customWidth="1"/>
    <col min="6" max="6" width="11.875" customWidth="1"/>
    <col min="7" max="7" width="12.75" customWidth="1"/>
    <col min="8" max="8" width="12.625" customWidth="1"/>
    <col min="9" max="9" width="14.125" customWidth="1"/>
    <col min="10" max="10" width="11.875" customWidth="1"/>
    <col min="11" max="11" width="10" customWidth="1"/>
    <col min="12" max="12" width="12" customWidth="1"/>
    <col min="13" max="13" width="6.25" customWidth="1"/>
    <col min="14" max="14" width="12.125" customWidth="1"/>
    <col min="15" max="15" width="10.625" customWidth="1"/>
    <col min="16" max="16" width="13" customWidth="1"/>
    <col min="17" max="17" width="10.625" customWidth="1"/>
    <col min="18" max="18" width="13.25" customWidth="1"/>
    <col min="19" max="21" width="10.625" customWidth="1"/>
    <col min="22" max="22" width="10" customWidth="1"/>
  </cols>
  <sheetData>
    <row r="1" spans="1:26" ht="16.5" customHeight="1">
      <c r="A1" s="636" t="s">
        <v>0</v>
      </c>
      <c r="B1" s="637"/>
      <c r="C1" s="637"/>
      <c r="D1" s="637"/>
      <c r="E1" s="637"/>
      <c r="F1" s="637"/>
      <c r="G1" s="637"/>
      <c r="H1" s="637"/>
      <c r="I1" s="637"/>
      <c r="J1" s="637"/>
      <c r="K1" s="637"/>
      <c r="L1" s="637"/>
      <c r="M1" s="142"/>
      <c r="N1" s="142"/>
      <c r="O1" s="142"/>
      <c r="P1" s="142"/>
      <c r="Q1" s="142"/>
      <c r="R1" s="142"/>
      <c r="S1" s="142"/>
      <c r="T1" s="142"/>
      <c r="U1" s="142"/>
      <c r="V1" s="142"/>
      <c r="W1" s="1"/>
      <c r="X1" s="1"/>
      <c r="Y1" s="1"/>
      <c r="Z1" s="1"/>
    </row>
    <row r="2" spans="1:26" ht="16.5" customHeight="1">
      <c r="A2" s="636" t="s">
        <v>69</v>
      </c>
      <c r="B2" s="637"/>
      <c r="C2" s="637"/>
      <c r="D2" s="637"/>
      <c r="E2" s="637"/>
      <c r="F2" s="637"/>
      <c r="G2" s="637"/>
      <c r="H2" s="637"/>
      <c r="I2" s="637"/>
      <c r="J2" s="637"/>
      <c r="K2" s="637"/>
      <c r="L2" s="637"/>
      <c r="M2" s="142"/>
      <c r="N2" s="142"/>
      <c r="O2" s="142"/>
      <c r="P2" s="142"/>
      <c r="Q2" s="142"/>
      <c r="R2" s="142"/>
      <c r="S2" s="142"/>
      <c r="T2" s="142"/>
      <c r="U2" s="142"/>
      <c r="V2" s="142"/>
      <c r="W2" s="1"/>
      <c r="X2" s="1"/>
      <c r="Y2" s="1"/>
      <c r="Z2" s="1"/>
    </row>
    <row r="3" spans="1:26" ht="20.25" customHeight="1">
      <c r="A3" s="710" t="s">
        <v>70</v>
      </c>
      <c r="B3" s="637"/>
      <c r="C3" s="637"/>
      <c r="D3" s="637"/>
      <c r="E3" s="637"/>
      <c r="F3" s="637"/>
      <c r="G3" s="637"/>
      <c r="H3" s="637"/>
      <c r="I3" s="637"/>
      <c r="J3" s="637"/>
      <c r="K3" s="637"/>
      <c r="L3" s="637"/>
      <c r="M3" s="142"/>
      <c r="N3" s="142"/>
      <c r="O3" s="142"/>
      <c r="P3" s="142"/>
      <c r="Q3" s="142"/>
      <c r="R3" s="142"/>
      <c r="S3" s="142"/>
      <c r="T3" s="142"/>
      <c r="U3" s="142"/>
      <c r="V3" s="142"/>
      <c r="W3" s="1"/>
      <c r="X3" s="1"/>
      <c r="Y3" s="1"/>
      <c r="Z3" s="1"/>
    </row>
    <row r="4" spans="1:26" ht="20.25" customHeight="1">
      <c r="A4" s="738" t="s">
        <v>4</v>
      </c>
      <c r="B4" s="747" t="s">
        <v>5</v>
      </c>
      <c r="C4" s="749" t="s">
        <v>71</v>
      </c>
      <c r="D4" s="738" t="s">
        <v>15</v>
      </c>
      <c r="E4" s="751" t="s">
        <v>72</v>
      </c>
      <c r="F4" s="642"/>
      <c r="G4" s="642"/>
      <c r="H4" s="642"/>
      <c r="I4" s="642"/>
      <c r="J4" s="642"/>
      <c r="K4" s="642"/>
      <c r="L4" s="643"/>
      <c r="M4" s="142"/>
      <c r="N4" s="142"/>
      <c r="O4" s="142"/>
      <c r="P4" s="142"/>
      <c r="Q4" s="142"/>
      <c r="R4" s="142"/>
      <c r="S4" s="142"/>
      <c r="T4" s="142"/>
      <c r="U4" s="142"/>
      <c r="V4" s="142"/>
      <c r="W4" s="1"/>
      <c r="X4" s="1"/>
      <c r="Y4" s="1"/>
      <c r="Z4" s="1"/>
    </row>
    <row r="5" spans="1:26" ht="27" customHeight="1">
      <c r="A5" s="717"/>
      <c r="B5" s="748"/>
      <c r="C5" s="750"/>
      <c r="D5" s="717"/>
      <c r="E5" s="143" t="s">
        <v>73</v>
      </c>
      <c r="F5" s="144" t="s">
        <v>74</v>
      </c>
      <c r="G5" s="144" t="s">
        <v>75</v>
      </c>
      <c r="H5" s="144" t="s">
        <v>76</v>
      </c>
      <c r="I5" s="144" t="s">
        <v>77</v>
      </c>
      <c r="J5" s="144" t="s">
        <v>78</v>
      </c>
      <c r="K5" s="145" t="s">
        <v>79</v>
      </c>
      <c r="L5" s="146" t="s">
        <v>80</v>
      </c>
      <c r="M5" s="142"/>
      <c r="N5" s="142"/>
      <c r="O5" s="142"/>
      <c r="P5" s="142"/>
      <c r="Q5" s="142"/>
      <c r="R5" s="142"/>
      <c r="S5" s="142"/>
      <c r="T5" s="142"/>
      <c r="U5" s="142"/>
      <c r="V5" s="142"/>
      <c r="W5" s="1"/>
      <c r="X5" s="1"/>
      <c r="Y5" s="1"/>
      <c r="Z5" s="1"/>
    </row>
    <row r="6" spans="1:26" ht="14.25">
      <c r="A6" s="737">
        <v>2012</v>
      </c>
      <c r="B6" s="726" t="s">
        <v>20</v>
      </c>
      <c r="C6" s="148" t="s">
        <v>81</v>
      </c>
      <c r="D6" s="149">
        <f t="shared" ref="D6:D8" si="0">SUM(E6:L6)</f>
        <v>192</v>
      </c>
      <c r="E6" s="150">
        <v>13</v>
      </c>
      <c r="F6" s="151">
        <v>83</v>
      </c>
      <c r="G6" s="151">
        <v>72</v>
      </c>
      <c r="H6" s="151">
        <v>24</v>
      </c>
      <c r="I6" s="151"/>
      <c r="J6" s="151">
        <v>0</v>
      </c>
      <c r="K6" s="151">
        <v>0</v>
      </c>
      <c r="L6" s="152">
        <v>0</v>
      </c>
      <c r="M6" s="142"/>
      <c r="N6" s="142"/>
      <c r="O6" s="142"/>
      <c r="P6" s="142"/>
      <c r="Q6" s="142"/>
      <c r="R6" s="142"/>
      <c r="S6" s="142"/>
      <c r="T6" s="142"/>
      <c r="U6" s="142"/>
      <c r="V6" s="142"/>
      <c r="W6" s="1"/>
      <c r="X6" s="1"/>
      <c r="Y6" s="1"/>
      <c r="Z6" s="1"/>
    </row>
    <row r="7" spans="1:26" ht="14.25">
      <c r="A7" s="721"/>
      <c r="B7" s="727"/>
      <c r="C7" s="153" t="s">
        <v>82</v>
      </c>
      <c r="D7" s="149">
        <f t="shared" si="0"/>
        <v>2</v>
      </c>
      <c r="E7" s="150">
        <v>0</v>
      </c>
      <c r="F7" s="151">
        <v>0</v>
      </c>
      <c r="G7" s="151">
        <v>1</v>
      </c>
      <c r="H7" s="151">
        <v>1</v>
      </c>
      <c r="I7" s="151"/>
      <c r="J7" s="151">
        <v>0</v>
      </c>
      <c r="K7" s="151">
        <v>0</v>
      </c>
      <c r="L7" s="152">
        <v>0</v>
      </c>
      <c r="M7" s="142"/>
      <c r="N7" s="142"/>
      <c r="O7" s="142"/>
      <c r="P7" s="142"/>
      <c r="Q7" s="142"/>
      <c r="R7" s="142"/>
      <c r="S7" s="142"/>
      <c r="T7" s="142"/>
      <c r="U7" s="142"/>
      <c r="V7" s="142"/>
      <c r="W7" s="1"/>
      <c r="X7" s="1"/>
      <c r="Y7" s="1"/>
      <c r="Z7" s="1"/>
    </row>
    <row r="8" spans="1:26" ht="14.25">
      <c r="A8" s="721"/>
      <c r="B8" s="740"/>
      <c r="C8" s="154" t="s">
        <v>83</v>
      </c>
      <c r="D8" s="149">
        <f t="shared" si="0"/>
        <v>278</v>
      </c>
      <c r="E8" s="150">
        <v>5</v>
      </c>
      <c r="F8" s="151">
        <v>31</v>
      </c>
      <c r="G8" s="151">
        <v>141</v>
      </c>
      <c r="H8" s="151">
        <v>101</v>
      </c>
      <c r="I8" s="151"/>
      <c r="J8" s="151">
        <v>0</v>
      </c>
      <c r="K8" s="151">
        <v>0</v>
      </c>
      <c r="L8" s="152">
        <v>0</v>
      </c>
      <c r="M8" s="142"/>
      <c r="N8" s="142"/>
      <c r="O8" s="142"/>
      <c r="P8" s="142"/>
      <c r="Q8" s="142"/>
      <c r="R8" s="142"/>
      <c r="S8" s="142"/>
      <c r="T8" s="142"/>
      <c r="U8" s="142"/>
      <c r="V8" s="142"/>
      <c r="W8" s="1"/>
      <c r="X8" s="1"/>
      <c r="Y8" s="1"/>
      <c r="Z8" s="1"/>
    </row>
    <row r="9" spans="1:26">
      <c r="A9" s="717"/>
      <c r="B9" s="732" t="s">
        <v>84</v>
      </c>
      <c r="C9" s="733"/>
      <c r="D9" s="155">
        <f t="shared" ref="D9:H9" si="1">SUM(D6:D8)</f>
        <v>472</v>
      </c>
      <c r="E9" s="156">
        <f t="shared" si="1"/>
        <v>18</v>
      </c>
      <c r="F9" s="157">
        <f t="shared" si="1"/>
        <v>114</v>
      </c>
      <c r="G9" s="157">
        <f t="shared" si="1"/>
        <v>214</v>
      </c>
      <c r="H9" s="157">
        <f t="shared" si="1"/>
        <v>126</v>
      </c>
      <c r="I9" s="157"/>
      <c r="J9" s="157">
        <f t="shared" ref="J9:L9" si="2">SUM(J6:J8)</f>
        <v>0</v>
      </c>
      <c r="K9" s="157">
        <f t="shared" si="2"/>
        <v>0</v>
      </c>
      <c r="L9" s="158">
        <f t="shared" si="2"/>
        <v>0</v>
      </c>
      <c r="M9" s="142"/>
      <c r="N9" s="142"/>
      <c r="O9" s="142"/>
      <c r="P9" s="142"/>
      <c r="Q9" s="142"/>
      <c r="R9" s="142"/>
      <c r="S9" s="142"/>
      <c r="T9" s="142"/>
      <c r="U9" s="142"/>
      <c r="V9" s="142"/>
      <c r="W9" s="1"/>
      <c r="X9" s="1"/>
      <c r="Y9" s="1"/>
      <c r="Z9" s="1"/>
    </row>
    <row r="10" spans="1:26" ht="14.25">
      <c r="A10" s="736">
        <v>2013</v>
      </c>
      <c r="B10" s="731" t="s">
        <v>19</v>
      </c>
      <c r="C10" s="160" t="s">
        <v>85</v>
      </c>
      <c r="D10" s="149">
        <f t="shared" ref="D10:D12" si="3">SUM(E10:L10)</f>
        <v>174</v>
      </c>
      <c r="E10" s="150">
        <v>12</v>
      </c>
      <c r="F10" s="151">
        <v>68</v>
      </c>
      <c r="G10" s="151">
        <v>68</v>
      </c>
      <c r="H10" s="151">
        <v>26</v>
      </c>
      <c r="I10" s="151">
        <v>0</v>
      </c>
      <c r="J10" s="151">
        <v>0</v>
      </c>
      <c r="K10" s="151">
        <v>0</v>
      </c>
      <c r="L10" s="152">
        <v>0</v>
      </c>
      <c r="M10" s="142"/>
      <c r="N10" s="142"/>
      <c r="O10" s="142"/>
      <c r="P10" s="142"/>
      <c r="Q10" s="142"/>
      <c r="R10" s="142"/>
      <c r="S10" s="142"/>
      <c r="T10" s="142"/>
      <c r="U10" s="142"/>
      <c r="V10" s="142"/>
      <c r="W10" s="1"/>
      <c r="X10" s="1"/>
      <c r="Y10" s="1"/>
      <c r="Z10" s="1"/>
    </row>
    <row r="11" spans="1:26" ht="14.25">
      <c r="A11" s="721"/>
      <c r="B11" s="721"/>
      <c r="C11" s="153" t="s">
        <v>82</v>
      </c>
      <c r="D11" s="149">
        <f t="shared" si="3"/>
        <v>4</v>
      </c>
      <c r="E11" s="150">
        <v>0</v>
      </c>
      <c r="F11" s="151">
        <v>1</v>
      </c>
      <c r="G11" s="151">
        <v>1</v>
      </c>
      <c r="H11" s="151">
        <v>2</v>
      </c>
      <c r="I11" s="151">
        <v>0</v>
      </c>
      <c r="J11" s="151">
        <v>0</v>
      </c>
      <c r="K11" s="151">
        <v>0</v>
      </c>
      <c r="L11" s="152">
        <v>0</v>
      </c>
      <c r="M11" s="142"/>
      <c r="N11" s="142"/>
      <c r="O11" s="142"/>
      <c r="P11" s="142"/>
      <c r="Q11" s="142"/>
      <c r="R11" s="142"/>
      <c r="S11" s="142"/>
      <c r="T11" s="142"/>
      <c r="U11" s="142"/>
      <c r="V11" s="142"/>
      <c r="W11" s="1"/>
      <c r="X11" s="1"/>
      <c r="Y11" s="1"/>
      <c r="Z11" s="1"/>
    </row>
    <row r="12" spans="1:26" ht="14.25">
      <c r="A12" s="721"/>
      <c r="B12" s="717"/>
      <c r="C12" s="153" t="s">
        <v>83</v>
      </c>
      <c r="D12" s="149">
        <f t="shared" si="3"/>
        <v>362</v>
      </c>
      <c r="E12" s="150">
        <v>4</v>
      </c>
      <c r="F12" s="151">
        <v>45</v>
      </c>
      <c r="G12" s="151">
        <v>188</v>
      </c>
      <c r="H12" s="151">
        <v>125</v>
      </c>
      <c r="I12" s="151">
        <v>0</v>
      </c>
      <c r="J12" s="151">
        <v>0</v>
      </c>
      <c r="K12" s="151">
        <v>0</v>
      </c>
      <c r="L12" s="152">
        <v>0</v>
      </c>
      <c r="M12" s="142"/>
      <c r="N12" s="161"/>
      <c r="O12" s="142"/>
      <c r="P12" s="142"/>
      <c r="Q12" s="142"/>
      <c r="R12" s="142"/>
      <c r="S12" s="142"/>
      <c r="T12" s="142"/>
      <c r="U12" s="142"/>
      <c r="V12" s="142"/>
      <c r="W12" s="1"/>
      <c r="X12" s="1"/>
      <c r="Y12" s="1"/>
      <c r="Z12" s="1"/>
    </row>
    <row r="13" spans="1:26">
      <c r="A13" s="721"/>
      <c r="B13" s="729" t="s">
        <v>84</v>
      </c>
      <c r="C13" s="730"/>
      <c r="D13" s="155">
        <f t="shared" ref="D13:H13" si="4">SUM(D10:D12)</f>
        <v>540</v>
      </c>
      <c r="E13" s="156">
        <f t="shared" si="4"/>
        <v>16</v>
      </c>
      <c r="F13" s="157">
        <f t="shared" si="4"/>
        <v>114</v>
      </c>
      <c r="G13" s="157">
        <f t="shared" si="4"/>
        <v>257</v>
      </c>
      <c r="H13" s="157">
        <f t="shared" si="4"/>
        <v>153</v>
      </c>
      <c r="I13" s="157"/>
      <c r="J13" s="157">
        <f t="shared" ref="J13:L13" si="5">SUM(J10:J12)</f>
        <v>0</v>
      </c>
      <c r="K13" s="157">
        <f t="shared" si="5"/>
        <v>0</v>
      </c>
      <c r="L13" s="158">
        <f t="shared" si="5"/>
        <v>0</v>
      </c>
      <c r="M13" s="142"/>
      <c r="N13" s="161"/>
      <c r="O13" s="142"/>
      <c r="P13" s="142"/>
      <c r="Q13" s="142"/>
      <c r="R13" s="142"/>
      <c r="S13" s="142"/>
      <c r="T13" s="142"/>
      <c r="U13" s="142"/>
      <c r="V13" s="142"/>
      <c r="W13" s="1"/>
      <c r="X13" s="1"/>
      <c r="Y13" s="1"/>
      <c r="Z13" s="1"/>
    </row>
    <row r="14" spans="1:26" ht="14.25">
      <c r="A14" s="721"/>
      <c r="B14" s="726" t="s">
        <v>20</v>
      </c>
      <c r="C14" s="148" t="s">
        <v>85</v>
      </c>
      <c r="D14" s="149">
        <v>203</v>
      </c>
      <c r="E14" s="150">
        <v>9</v>
      </c>
      <c r="F14" s="151">
        <v>82</v>
      </c>
      <c r="G14" s="151">
        <v>84</v>
      </c>
      <c r="H14" s="151">
        <v>28</v>
      </c>
      <c r="I14" s="151">
        <v>0</v>
      </c>
      <c r="J14" s="151">
        <v>0</v>
      </c>
      <c r="K14" s="151">
        <v>0</v>
      </c>
      <c r="L14" s="152">
        <v>0</v>
      </c>
      <c r="M14" s="162"/>
      <c r="N14" s="142"/>
      <c r="O14" s="142"/>
      <c r="P14" s="142"/>
      <c r="Q14" s="142"/>
      <c r="R14" s="142"/>
      <c r="S14" s="142"/>
      <c r="T14" s="142"/>
      <c r="U14" s="142"/>
      <c r="V14" s="142"/>
      <c r="W14" s="1"/>
      <c r="X14" s="1"/>
      <c r="Y14" s="1"/>
      <c r="Z14" s="1"/>
    </row>
    <row r="15" spans="1:26" ht="14.25">
      <c r="A15" s="721"/>
      <c r="B15" s="727"/>
      <c r="C15" s="153" t="s">
        <v>82</v>
      </c>
      <c r="D15" s="149">
        <v>5</v>
      </c>
      <c r="E15" s="150">
        <v>0</v>
      </c>
      <c r="F15" s="151">
        <v>1</v>
      </c>
      <c r="G15" s="151">
        <v>2</v>
      </c>
      <c r="H15" s="151">
        <v>2</v>
      </c>
      <c r="I15" s="151"/>
      <c r="J15" s="151">
        <v>0</v>
      </c>
      <c r="K15" s="151">
        <v>0</v>
      </c>
      <c r="L15" s="152">
        <v>0</v>
      </c>
      <c r="M15" s="142"/>
      <c r="N15" s="142"/>
      <c r="O15" s="142"/>
      <c r="P15" s="142"/>
      <c r="Q15" s="142"/>
      <c r="R15" s="142"/>
      <c r="S15" s="142"/>
      <c r="T15" s="142"/>
      <c r="U15" s="142"/>
      <c r="V15" s="142"/>
      <c r="W15" s="1"/>
      <c r="X15" s="1"/>
      <c r="Y15" s="1"/>
      <c r="Z15" s="1"/>
    </row>
    <row r="16" spans="1:26" ht="14.25">
      <c r="A16" s="721"/>
      <c r="B16" s="728"/>
      <c r="C16" s="163" t="s">
        <v>83</v>
      </c>
      <c r="D16" s="149">
        <f>SUM(E16:L16)</f>
        <v>348</v>
      </c>
      <c r="E16" s="150">
        <v>3</v>
      </c>
      <c r="F16" s="151">
        <v>33</v>
      </c>
      <c r="G16" s="151">
        <v>185</v>
      </c>
      <c r="H16" s="151">
        <v>123</v>
      </c>
      <c r="I16" s="151"/>
      <c r="J16" s="151">
        <v>2</v>
      </c>
      <c r="K16" s="151">
        <v>2</v>
      </c>
      <c r="L16" s="152">
        <v>0</v>
      </c>
      <c r="M16" s="142"/>
      <c r="N16" s="142"/>
      <c r="O16" s="142"/>
      <c r="P16" s="142"/>
      <c r="Q16" s="142"/>
      <c r="R16" s="142"/>
      <c r="S16" s="142"/>
      <c r="T16" s="142"/>
      <c r="U16" s="142"/>
      <c r="V16" s="142"/>
      <c r="W16" s="1"/>
      <c r="X16" s="1"/>
      <c r="Y16" s="1"/>
      <c r="Z16" s="1"/>
    </row>
    <row r="17" spans="1:26">
      <c r="A17" s="717"/>
      <c r="B17" s="752" t="s">
        <v>84</v>
      </c>
      <c r="C17" s="753"/>
      <c r="D17" s="155">
        <f t="shared" ref="D17:H17" si="6">SUM(D14:D16)</f>
        <v>556</v>
      </c>
      <c r="E17" s="156">
        <f t="shared" si="6"/>
        <v>12</v>
      </c>
      <c r="F17" s="157">
        <f t="shared" si="6"/>
        <v>116</v>
      </c>
      <c r="G17" s="157">
        <f t="shared" si="6"/>
        <v>271</v>
      </c>
      <c r="H17" s="157">
        <f t="shared" si="6"/>
        <v>153</v>
      </c>
      <c r="I17" s="157"/>
      <c r="J17" s="157">
        <f t="shared" ref="J17:K17" si="7">SUM(J14:J16)</f>
        <v>2</v>
      </c>
      <c r="K17" s="157">
        <f t="shared" si="7"/>
        <v>2</v>
      </c>
      <c r="L17" s="158">
        <v>0</v>
      </c>
      <c r="M17" s="142"/>
      <c r="N17" s="142"/>
      <c r="O17" s="142"/>
      <c r="P17" s="142"/>
      <c r="Q17" s="142"/>
      <c r="R17" s="142"/>
      <c r="S17" s="142"/>
      <c r="T17" s="142"/>
      <c r="U17" s="142"/>
      <c r="V17" s="142"/>
      <c r="W17" s="1"/>
      <c r="X17" s="1"/>
      <c r="Y17" s="1"/>
      <c r="Z17" s="1"/>
    </row>
    <row r="18" spans="1:26" ht="14.25">
      <c r="A18" s="736">
        <v>2014</v>
      </c>
      <c r="B18" s="744" t="s">
        <v>19</v>
      </c>
      <c r="C18" s="160" t="s">
        <v>85</v>
      </c>
      <c r="D18" s="149">
        <f t="shared" ref="D18:D20" si="8">SUM(E18:L18)</f>
        <v>208</v>
      </c>
      <c r="E18" s="150">
        <v>10</v>
      </c>
      <c r="F18" s="151">
        <v>87</v>
      </c>
      <c r="G18" s="151">
        <v>82</v>
      </c>
      <c r="H18" s="151">
        <v>29</v>
      </c>
      <c r="I18" s="151">
        <v>0</v>
      </c>
      <c r="J18" s="151">
        <v>0</v>
      </c>
      <c r="K18" s="151">
        <v>0</v>
      </c>
      <c r="L18" s="152">
        <v>0</v>
      </c>
      <c r="M18" s="142"/>
      <c r="N18" s="142"/>
      <c r="O18" s="142"/>
      <c r="P18" s="142"/>
      <c r="Q18" s="142"/>
      <c r="R18" s="142"/>
      <c r="S18" s="142"/>
      <c r="T18" s="142"/>
      <c r="U18" s="142"/>
      <c r="V18" s="142"/>
      <c r="W18" s="1"/>
      <c r="X18" s="1"/>
      <c r="Y18" s="1"/>
      <c r="Z18" s="1"/>
    </row>
    <row r="19" spans="1:26" ht="14.25">
      <c r="A19" s="721"/>
      <c r="B19" s="637"/>
      <c r="C19" s="153" t="s">
        <v>82</v>
      </c>
      <c r="D19" s="149">
        <f t="shared" si="8"/>
        <v>2</v>
      </c>
      <c r="E19" s="150">
        <v>0</v>
      </c>
      <c r="F19" s="151">
        <v>0</v>
      </c>
      <c r="G19" s="151">
        <v>2</v>
      </c>
      <c r="H19" s="151">
        <v>0</v>
      </c>
      <c r="I19" s="151">
        <v>0</v>
      </c>
      <c r="J19" s="151">
        <v>0</v>
      </c>
      <c r="K19" s="151">
        <v>0</v>
      </c>
      <c r="L19" s="152">
        <v>0</v>
      </c>
      <c r="M19" s="142"/>
      <c r="N19" s="142"/>
      <c r="O19" s="142"/>
      <c r="P19" s="142"/>
      <c r="Q19" s="142"/>
      <c r="R19" s="142"/>
      <c r="S19" s="142"/>
      <c r="T19" s="142"/>
      <c r="U19" s="142"/>
      <c r="V19" s="142"/>
      <c r="W19" s="1"/>
      <c r="X19" s="1"/>
      <c r="Y19" s="1"/>
      <c r="Z19" s="1"/>
    </row>
    <row r="20" spans="1:26" ht="14.25">
      <c r="A20" s="721"/>
      <c r="B20" s="745"/>
      <c r="C20" s="153" t="s">
        <v>83</v>
      </c>
      <c r="D20" s="149">
        <f t="shared" si="8"/>
        <v>295</v>
      </c>
      <c r="E20" s="150">
        <v>5</v>
      </c>
      <c r="F20" s="151">
        <v>35</v>
      </c>
      <c r="G20" s="151">
        <v>141</v>
      </c>
      <c r="H20" s="151">
        <v>109</v>
      </c>
      <c r="I20" s="151">
        <v>0</v>
      </c>
      <c r="J20" s="151">
        <v>2</v>
      </c>
      <c r="K20" s="151">
        <v>3</v>
      </c>
      <c r="L20" s="152">
        <v>0</v>
      </c>
      <c r="M20" s="142"/>
      <c r="N20" s="161"/>
      <c r="O20" s="142"/>
      <c r="P20" s="142"/>
      <c r="Q20" s="142"/>
      <c r="R20" s="142"/>
      <c r="S20" s="142"/>
      <c r="T20" s="142"/>
      <c r="U20" s="142"/>
      <c r="V20" s="142"/>
      <c r="W20" s="1"/>
      <c r="X20" s="1"/>
      <c r="Y20" s="1"/>
      <c r="Z20" s="1"/>
    </row>
    <row r="21" spans="1:26">
      <c r="A21" s="721"/>
      <c r="B21" s="729" t="s">
        <v>84</v>
      </c>
      <c r="C21" s="730"/>
      <c r="D21" s="155">
        <f t="shared" ref="D21:H21" si="9">SUM(D18:D20)</f>
        <v>505</v>
      </c>
      <c r="E21" s="156">
        <f t="shared" si="9"/>
        <v>15</v>
      </c>
      <c r="F21" s="157">
        <f t="shared" si="9"/>
        <v>122</v>
      </c>
      <c r="G21" s="157">
        <f t="shared" si="9"/>
        <v>225</v>
      </c>
      <c r="H21" s="157">
        <f t="shared" si="9"/>
        <v>138</v>
      </c>
      <c r="I21" s="157"/>
      <c r="J21" s="157">
        <f t="shared" ref="J21:L21" si="10">SUM(J18:J20)</f>
        <v>2</v>
      </c>
      <c r="K21" s="157">
        <f t="shared" si="10"/>
        <v>3</v>
      </c>
      <c r="L21" s="158">
        <f t="shared" si="10"/>
        <v>0</v>
      </c>
      <c r="M21" s="142"/>
      <c r="N21" s="161"/>
      <c r="O21" s="142"/>
      <c r="P21" s="142"/>
      <c r="Q21" s="142"/>
      <c r="R21" s="142"/>
      <c r="S21" s="142"/>
      <c r="T21" s="142"/>
      <c r="U21" s="142"/>
      <c r="V21" s="142"/>
      <c r="W21" s="1"/>
      <c r="X21" s="1"/>
      <c r="Y21" s="1"/>
      <c r="Z21" s="1"/>
    </row>
    <row r="22" spans="1:26" ht="14.25">
      <c r="A22" s="721"/>
      <c r="B22" s="743" t="s">
        <v>20</v>
      </c>
      <c r="C22" s="148" t="s">
        <v>81</v>
      </c>
      <c r="D22" s="149">
        <f t="shared" ref="D22:D24" si="11">SUM(E22:L22)</f>
        <v>211</v>
      </c>
      <c r="E22" s="150">
        <v>12</v>
      </c>
      <c r="F22" s="151">
        <v>85</v>
      </c>
      <c r="G22" s="151">
        <v>84</v>
      </c>
      <c r="H22" s="151">
        <v>30</v>
      </c>
      <c r="I22" s="151"/>
      <c r="J22" s="151">
        <v>0</v>
      </c>
      <c r="K22" s="151">
        <v>0</v>
      </c>
      <c r="L22" s="152">
        <v>0</v>
      </c>
      <c r="M22" s="142"/>
      <c r="N22" s="142"/>
      <c r="O22" s="142"/>
      <c r="P22" s="142"/>
      <c r="Q22" s="142"/>
      <c r="R22" s="142"/>
      <c r="S22" s="142"/>
      <c r="T22" s="142"/>
      <c r="U22" s="142"/>
      <c r="V22" s="142"/>
      <c r="W22" s="1"/>
      <c r="X22" s="1"/>
      <c r="Y22" s="1"/>
      <c r="Z22" s="1"/>
    </row>
    <row r="23" spans="1:26" ht="14.25">
      <c r="A23" s="721"/>
      <c r="B23" s="637"/>
      <c r="C23" s="153" t="s">
        <v>82</v>
      </c>
      <c r="D23" s="149">
        <f t="shared" si="11"/>
        <v>0</v>
      </c>
      <c r="E23" s="150">
        <v>0</v>
      </c>
      <c r="F23" s="151">
        <v>0</v>
      </c>
      <c r="G23" s="151">
        <v>0</v>
      </c>
      <c r="H23" s="151">
        <v>0</v>
      </c>
      <c r="I23" s="151"/>
      <c r="J23" s="151">
        <v>0</v>
      </c>
      <c r="K23" s="151">
        <v>0</v>
      </c>
      <c r="L23" s="152">
        <v>0</v>
      </c>
      <c r="M23" s="142"/>
      <c r="N23" s="161"/>
      <c r="O23" s="142"/>
      <c r="P23" s="142"/>
      <c r="Q23" s="142"/>
      <c r="R23" s="142"/>
      <c r="S23" s="142"/>
      <c r="T23" s="142"/>
      <c r="U23" s="142"/>
      <c r="V23" s="142"/>
      <c r="W23" s="1"/>
      <c r="X23" s="1"/>
      <c r="Y23" s="1"/>
      <c r="Z23" s="1"/>
    </row>
    <row r="24" spans="1:26" ht="14.25">
      <c r="A24" s="721"/>
      <c r="B24" s="659"/>
      <c r="C24" s="154" t="s">
        <v>83</v>
      </c>
      <c r="D24" s="149">
        <f t="shared" si="11"/>
        <v>329</v>
      </c>
      <c r="E24" s="150">
        <v>5</v>
      </c>
      <c r="F24" s="151">
        <v>40</v>
      </c>
      <c r="G24" s="151">
        <v>169</v>
      </c>
      <c r="H24" s="151">
        <v>112</v>
      </c>
      <c r="I24" s="151"/>
      <c r="J24" s="151">
        <v>1</v>
      </c>
      <c r="K24" s="151">
        <v>2</v>
      </c>
      <c r="L24" s="152">
        <v>0</v>
      </c>
      <c r="M24" s="142"/>
      <c r="N24" s="142"/>
      <c r="O24" s="142"/>
      <c r="P24" s="142"/>
      <c r="Q24" s="142"/>
      <c r="R24" s="142"/>
      <c r="S24" s="142"/>
      <c r="T24" s="142"/>
      <c r="U24" s="142"/>
      <c r="V24" s="142"/>
      <c r="W24" s="1"/>
      <c r="X24" s="1"/>
      <c r="Y24" s="1"/>
      <c r="Z24" s="1"/>
    </row>
    <row r="25" spans="1:26">
      <c r="A25" s="717"/>
      <c r="B25" s="752" t="s">
        <v>84</v>
      </c>
      <c r="C25" s="753"/>
      <c r="D25" s="155">
        <f t="shared" ref="D25:H25" si="12">SUM(D22:D24)</f>
        <v>540</v>
      </c>
      <c r="E25" s="156">
        <f t="shared" si="12"/>
        <v>17</v>
      </c>
      <c r="F25" s="157">
        <f t="shared" si="12"/>
        <v>125</v>
      </c>
      <c r="G25" s="157">
        <f t="shared" si="12"/>
        <v>253</v>
      </c>
      <c r="H25" s="157">
        <f t="shared" si="12"/>
        <v>142</v>
      </c>
      <c r="I25" s="157"/>
      <c r="J25" s="157">
        <f t="shared" ref="J25:L25" si="13">SUM(J22:J24)</f>
        <v>1</v>
      </c>
      <c r="K25" s="157">
        <f t="shared" si="13"/>
        <v>2</v>
      </c>
      <c r="L25" s="158">
        <f t="shared" si="13"/>
        <v>0</v>
      </c>
      <c r="M25" s="142"/>
      <c r="N25" s="142"/>
      <c r="O25" s="142"/>
      <c r="P25" s="142"/>
      <c r="Q25" s="142"/>
      <c r="R25" s="142"/>
      <c r="S25" s="142"/>
      <c r="T25" s="142"/>
      <c r="U25" s="142"/>
      <c r="V25" s="142"/>
      <c r="W25" s="1"/>
      <c r="X25" s="1"/>
      <c r="Y25" s="1"/>
      <c r="Z25" s="1"/>
    </row>
    <row r="26" spans="1:26" ht="14.25">
      <c r="A26" s="736">
        <v>2015</v>
      </c>
      <c r="B26" s="744" t="s">
        <v>19</v>
      </c>
      <c r="C26" s="160" t="s">
        <v>85</v>
      </c>
      <c r="D26" s="149">
        <f t="shared" ref="D26:D28" si="14">SUM(E26:L26)</f>
        <v>228</v>
      </c>
      <c r="E26" s="150">
        <v>16</v>
      </c>
      <c r="F26" s="151">
        <v>93</v>
      </c>
      <c r="G26" s="151">
        <v>86</v>
      </c>
      <c r="H26" s="151">
        <v>33</v>
      </c>
      <c r="I26" s="151">
        <v>0</v>
      </c>
      <c r="J26" s="151">
        <v>0</v>
      </c>
      <c r="K26" s="151">
        <v>0</v>
      </c>
      <c r="L26" s="152">
        <v>0</v>
      </c>
      <c r="M26" s="142"/>
      <c r="N26" s="142"/>
      <c r="O26" s="142"/>
      <c r="P26" s="142"/>
      <c r="Q26" s="142"/>
      <c r="R26" s="142"/>
      <c r="S26" s="142"/>
      <c r="T26" s="142"/>
      <c r="U26" s="142"/>
      <c r="V26" s="142"/>
      <c r="W26" s="1"/>
      <c r="X26" s="1"/>
      <c r="Y26" s="1"/>
      <c r="Z26" s="1"/>
    </row>
    <row r="27" spans="1:26" ht="14.25">
      <c r="A27" s="721"/>
      <c r="B27" s="637"/>
      <c r="C27" s="153" t="s">
        <v>82</v>
      </c>
      <c r="D27" s="149">
        <f t="shared" si="14"/>
        <v>3</v>
      </c>
      <c r="E27" s="150">
        <v>0</v>
      </c>
      <c r="F27" s="151">
        <v>0</v>
      </c>
      <c r="G27" s="151">
        <v>2</v>
      </c>
      <c r="H27" s="151">
        <v>1</v>
      </c>
      <c r="I27" s="151"/>
      <c r="J27" s="151">
        <v>0</v>
      </c>
      <c r="K27" s="151">
        <v>0</v>
      </c>
      <c r="L27" s="152">
        <v>0</v>
      </c>
      <c r="M27" s="142"/>
      <c r="N27" s="142"/>
      <c r="O27" s="142"/>
      <c r="P27" s="142"/>
      <c r="Q27" s="142"/>
      <c r="R27" s="142"/>
      <c r="S27" s="142"/>
      <c r="T27" s="142"/>
      <c r="U27" s="142"/>
      <c r="V27" s="142"/>
      <c r="W27" s="1"/>
      <c r="X27" s="1"/>
      <c r="Y27" s="1"/>
      <c r="Z27" s="1"/>
    </row>
    <row r="28" spans="1:26" ht="14.25">
      <c r="A28" s="721"/>
      <c r="B28" s="745"/>
      <c r="C28" s="153" t="s">
        <v>83</v>
      </c>
      <c r="D28" s="149">
        <f t="shared" si="14"/>
        <v>356</v>
      </c>
      <c r="E28" s="150">
        <v>5</v>
      </c>
      <c r="F28" s="151">
        <v>35</v>
      </c>
      <c r="G28" s="151">
        <v>177</v>
      </c>
      <c r="H28" s="151">
        <v>135</v>
      </c>
      <c r="I28" s="151">
        <v>0</v>
      </c>
      <c r="J28" s="151">
        <v>1</v>
      </c>
      <c r="K28" s="151">
        <v>1</v>
      </c>
      <c r="L28" s="152">
        <v>2</v>
      </c>
      <c r="M28" s="142"/>
      <c r="N28" s="142"/>
      <c r="O28" s="142"/>
      <c r="P28" s="142"/>
      <c r="Q28" s="142"/>
      <c r="R28" s="142"/>
      <c r="S28" s="142"/>
      <c r="T28" s="142"/>
      <c r="U28" s="142"/>
      <c r="V28" s="142"/>
      <c r="W28" s="1"/>
      <c r="X28" s="1"/>
      <c r="Y28" s="1"/>
      <c r="Z28" s="1"/>
    </row>
    <row r="29" spans="1:26">
      <c r="A29" s="721"/>
      <c r="B29" s="732" t="s">
        <v>84</v>
      </c>
      <c r="C29" s="733"/>
      <c r="D29" s="155">
        <f t="shared" ref="D29:H29" si="15">SUM(D26:D28)</f>
        <v>587</v>
      </c>
      <c r="E29" s="156">
        <f t="shared" si="15"/>
        <v>21</v>
      </c>
      <c r="F29" s="157">
        <f t="shared" si="15"/>
        <v>128</v>
      </c>
      <c r="G29" s="157">
        <f t="shared" si="15"/>
        <v>265</v>
      </c>
      <c r="H29" s="157">
        <f t="shared" si="15"/>
        <v>169</v>
      </c>
      <c r="I29" s="157"/>
      <c r="J29" s="157">
        <f t="shared" ref="J29:L29" si="16">SUM(J26:J28)</f>
        <v>1</v>
      </c>
      <c r="K29" s="157">
        <f t="shared" si="16"/>
        <v>1</v>
      </c>
      <c r="L29" s="158">
        <f t="shared" si="16"/>
        <v>2</v>
      </c>
      <c r="M29" s="142"/>
      <c r="N29" s="142"/>
      <c r="O29" s="142"/>
      <c r="P29" s="142"/>
      <c r="Q29" s="142"/>
      <c r="R29" s="142"/>
      <c r="S29" s="142"/>
      <c r="T29" s="142"/>
      <c r="U29" s="142"/>
      <c r="V29" s="142"/>
      <c r="W29" s="1"/>
      <c r="X29" s="1"/>
      <c r="Y29" s="1"/>
      <c r="Z29" s="1"/>
    </row>
    <row r="30" spans="1:26" ht="14.25">
      <c r="A30" s="721"/>
      <c r="B30" s="731" t="s">
        <v>20</v>
      </c>
      <c r="C30" s="160" t="s">
        <v>81</v>
      </c>
      <c r="D30" s="149">
        <f t="shared" ref="D30:D32" si="17">SUM(E30:L30)</f>
        <v>257</v>
      </c>
      <c r="E30" s="150">
        <v>18</v>
      </c>
      <c r="F30" s="151">
        <v>107</v>
      </c>
      <c r="G30" s="151">
        <v>91</v>
      </c>
      <c r="H30" s="151">
        <v>41</v>
      </c>
      <c r="I30" s="151">
        <v>0</v>
      </c>
      <c r="J30" s="151">
        <v>0</v>
      </c>
      <c r="K30" s="151">
        <v>0</v>
      </c>
      <c r="L30" s="152">
        <v>0</v>
      </c>
      <c r="M30" s="142"/>
      <c r="N30" s="142"/>
      <c r="O30" s="142"/>
      <c r="P30" s="142"/>
      <c r="Q30" s="142"/>
      <c r="R30" s="142"/>
      <c r="S30" s="142"/>
      <c r="T30" s="142"/>
      <c r="U30" s="142"/>
      <c r="V30" s="142"/>
      <c r="W30" s="1"/>
      <c r="X30" s="1"/>
      <c r="Y30" s="1"/>
      <c r="Z30" s="1"/>
    </row>
    <row r="31" spans="1:26" ht="14.25">
      <c r="A31" s="721"/>
      <c r="B31" s="721"/>
      <c r="C31" s="153" t="s">
        <v>82</v>
      </c>
      <c r="D31" s="149">
        <f t="shared" si="17"/>
        <v>2</v>
      </c>
      <c r="E31" s="150">
        <v>0</v>
      </c>
      <c r="F31" s="151">
        <v>0</v>
      </c>
      <c r="G31" s="151">
        <v>1</v>
      </c>
      <c r="H31" s="151">
        <v>1</v>
      </c>
      <c r="I31" s="151">
        <v>0</v>
      </c>
      <c r="J31" s="151">
        <v>0</v>
      </c>
      <c r="K31" s="151">
        <v>0</v>
      </c>
      <c r="L31" s="152">
        <v>0</v>
      </c>
      <c r="M31" s="142"/>
      <c r="N31" s="142"/>
      <c r="O31" s="142"/>
      <c r="P31" s="142"/>
      <c r="Q31" s="142"/>
      <c r="R31" s="142"/>
      <c r="S31" s="142"/>
      <c r="T31" s="142"/>
      <c r="U31" s="142"/>
      <c r="V31" s="142"/>
      <c r="W31" s="1"/>
      <c r="X31" s="1"/>
      <c r="Y31" s="1"/>
      <c r="Z31" s="1"/>
    </row>
    <row r="32" spans="1:26" ht="14.25">
      <c r="A32" s="721"/>
      <c r="B32" s="717"/>
      <c r="C32" s="154" t="s">
        <v>83</v>
      </c>
      <c r="D32" s="149">
        <f t="shared" si="17"/>
        <v>344</v>
      </c>
      <c r="E32" s="164">
        <v>5</v>
      </c>
      <c r="F32" s="165">
        <v>36</v>
      </c>
      <c r="G32" s="165">
        <v>160</v>
      </c>
      <c r="H32" s="165">
        <v>140</v>
      </c>
      <c r="I32" s="165">
        <v>0</v>
      </c>
      <c r="J32" s="165">
        <v>1</v>
      </c>
      <c r="K32" s="165">
        <v>1</v>
      </c>
      <c r="L32" s="166">
        <v>1</v>
      </c>
      <c r="M32" s="142"/>
      <c r="N32" s="142"/>
      <c r="O32" s="142"/>
      <c r="P32" s="142"/>
      <c r="Q32" s="142"/>
      <c r="R32" s="142"/>
      <c r="S32" s="142"/>
      <c r="T32" s="142"/>
      <c r="U32" s="142"/>
      <c r="V32" s="142"/>
      <c r="W32" s="1"/>
      <c r="X32" s="1"/>
      <c r="Y32" s="1"/>
      <c r="Z32" s="1"/>
    </row>
    <row r="33" spans="1:26">
      <c r="A33" s="717"/>
      <c r="B33" s="752" t="s">
        <v>84</v>
      </c>
      <c r="C33" s="753"/>
      <c r="D33" s="155">
        <f t="shared" ref="D33:H33" si="18">SUM(D30:D32)</f>
        <v>603</v>
      </c>
      <c r="E33" s="156">
        <f t="shared" si="18"/>
        <v>23</v>
      </c>
      <c r="F33" s="157">
        <f t="shared" si="18"/>
        <v>143</v>
      </c>
      <c r="G33" s="157">
        <f t="shared" si="18"/>
        <v>252</v>
      </c>
      <c r="H33" s="157">
        <f t="shared" si="18"/>
        <v>182</v>
      </c>
      <c r="I33" s="157"/>
      <c r="J33" s="157">
        <f t="shared" ref="J33:L33" si="19">SUM(J30:J32)</f>
        <v>1</v>
      </c>
      <c r="K33" s="157">
        <f t="shared" si="19"/>
        <v>1</v>
      </c>
      <c r="L33" s="158">
        <f t="shared" si="19"/>
        <v>1</v>
      </c>
      <c r="M33" s="142"/>
      <c r="N33" s="142"/>
      <c r="O33" s="142"/>
      <c r="P33" s="142"/>
      <c r="Q33" s="142"/>
      <c r="R33" s="142"/>
      <c r="S33" s="142"/>
      <c r="T33" s="142"/>
      <c r="U33" s="142"/>
      <c r="V33" s="142"/>
      <c r="W33" s="1"/>
      <c r="X33" s="1"/>
      <c r="Y33" s="1"/>
      <c r="Z33" s="1"/>
    </row>
    <row r="34" spans="1:26" ht="14.25">
      <c r="A34" s="736">
        <v>2016</v>
      </c>
      <c r="B34" s="731" t="s">
        <v>19</v>
      </c>
      <c r="C34" s="160" t="s">
        <v>85</v>
      </c>
      <c r="D34" s="149">
        <f t="shared" ref="D34:D36" si="20">SUM(E34:L34)</f>
        <v>196</v>
      </c>
      <c r="E34" s="150">
        <v>14</v>
      </c>
      <c r="F34" s="151">
        <v>85</v>
      </c>
      <c r="G34" s="151">
        <v>74</v>
      </c>
      <c r="H34" s="151">
        <v>22</v>
      </c>
      <c r="I34" s="151"/>
      <c r="J34" s="151">
        <v>1</v>
      </c>
      <c r="K34" s="151">
        <v>0</v>
      </c>
      <c r="L34" s="166">
        <v>0</v>
      </c>
      <c r="M34" s="142"/>
      <c r="N34" s="142"/>
      <c r="O34" s="142"/>
      <c r="P34" s="142"/>
      <c r="Q34" s="142"/>
      <c r="R34" s="142"/>
      <c r="S34" s="142"/>
      <c r="T34" s="142"/>
      <c r="U34" s="142"/>
      <c r="V34" s="142"/>
      <c r="W34" s="1"/>
      <c r="X34" s="1"/>
      <c r="Y34" s="1"/>
      <c r="Z34" s="1"/>
    </row>
    <row r="35" spans="1:26" ht="14.25">
      <c r="A35" s="721"/>
      <c r="B35" s="721"/>
      <c r="C35" s="153" t="s">
        <v>82</v>
      </c>
      <c r="D35" s="149">
        <f t="shared" si="20"/>
        <v>1</v>
      </c>
      <c r="E35" s="150">
        <v>0</v>
      </c>
      <c r="F35" s="151">
        <v>0</v>
      </c>
      <c r="G35" s="151">
        <v>1</v>
      </c>
      <c r="H35" s="151">
        <v>0</v>
      </c>
      <c r="I35" s="151"/>
      <c r="J35" s="151">
        <v>0</v>
      </c>
      <c r="K35" s="151">
        <v>0</v>
      </c>
      <c r="L35" s="166">
        <v>0</v>
      </c>
      <c r="M35" s="142"/>
      <c r="N35" s="142"/>
      <c r="O35" s="142"/>
      <c r="P35" s="142"/>
      <c r="Q35" s="142"/>
      <c r="R35" s="142"/>
      <c r="S35" s="142"/>
      <c r="T35" s="142"/>
      <c r="U35" s="142"/>
      <c r="V35" s="142"/>
      <c r="W35" s="1"/>
      <c r="X35" s="1"/>
      <c r="Y35" s="1"/>
      <c r="Z35" s="1"/>
    </row>
    <row r="36" spans="1:26" ht="14.25">
      <c r="A36" s="721"/>
      <c r="B36" s="746"/>
      <c r="C36" s="153" t="s">
        <v>83</v>
      </c>
      <c r="D36" s="149">
        <f t="shared" si="20"/>
        <v>350</v>
      </c>
      <c r="E36" s="150">
        <v>7</v>
      </c>
      <c r="F36" s="151">
        <v>50</v>
      </c>
      <c r="G36" s="151">
        <v>158</v>
      </c>
      <c r="H36" s="151">
        <v>134</v>
      </c>
      <c r="I36" s="151"/>
      <c r="J36" s="151">
        <v>0</v>
      </c>
      <c r="K36" s="151">
        <v>1</v>
      </c>
      <c r="L36" s="166">
        <v>0</v>
      </c>
      <c r="M36" s="142"/>
      <c r="N36" s="142"/>
      <c r="O36" s="142"/>
      <c r="P36" s="142"/>
      <c r="Q36" s="142"/>
      <c r="R36" s="142"/>
      <c r="S36" s="142"/>
      <c r="T36" s="142"/>
      <c r="U36" s="142"/>
      <c r="V36" s="142"/>
      <c r="W36" s="1"/>
      <c r="X36" s="1"/>
      <c r="Y36" s="1"/>
      <c r="Z36" s="1"/>
    </row>
    <row r="37" spans="1:26">
      <c r="A37" s="721"/>
      <c r="B37" s="732" t="s">
        <v>84</v>
      </c>
      <c r="C37" s="733"/>
      <c r="D37" s="155">
        <f t="shared" ref="D37:H37" si="21">SUM(D34:D36)</f>
        <v>547</v>
      </c>
      <c r="E37" s="156">
        <f t="shared" si="21"/>
        <v>21</v>
      </c>
      <c r="F37" s="157">
        <f t="shared" si="21"/>
        <v>135</v>
      </c>
      <c r="G37" s="157">
        <f t="shared" si="21"/>
        <v>233</v>
      </c>
      <c r="H37" s="157">
        <f t="shared" si="21"/>
        <v>156</v>
      </c>
      <c r="I37" s="157"/>
      <c r="J37" s="157">
        <f t="shared" ref="J37:L37" si="22">SUM(J34:J36)</f>
        <v>1</v>
      </c>
      <c r="K37" s="157">
        <f t="shared" si="22"/>
        <v>1</v>
      </c>
      <c r="L37" s="158">
        <f t="shared" si="22"/>
        <v>0</v>
      </c>
      <c r="M37" s="142"/>
      <c r="N37" s="142"/>
      <c r="O37" s="142"/>
      <c r="P37" s="142"/>
      <c r="Q37" s="142"/>
      <c r="R37" s="142"/>
      <c r="S37" s="142"/>
      <c r="T37" s="142"/>
      <c r="U37" s="142"/>
      <c r="V37" s="142"/>
      <c r="W37" s="1"/>
      <c r="X37" s="1"/>
      <c r="Y37" s="1"/>
      <c r="Z37" s="1"/>
    </row>
    <row r="38" spans="1:26" ht="14.25">
      <c r="A38" s="721"/>
      <c r="B38" s="731" t="s">
        <v>20</v>
      </c>
      <c r="C38" s="160" t="s">
        <v>81</v>
      </c>
      <c r="D38" s="149">
        <f t="shared" ref="D38:D40" si="23">SUM(E38:L38)</f>
        <v>271</v>
      </c>
      <c r="E38" s="150">
        <v>25</v>
      </c>
      <c r="F38" s="151">
        <v>144</v>
      </c>
      <c r="G38" s="151">
        <v>72</v>
      </c>
      <c r="H38" s="151">
        <v>30</v>
      </c>
      <c r="I38" s="151">
        <v>0</v>
      </c>
      <c r="J38" s="151">
        <v>0</v>
      </c>
      <c r="K38" s="151">
        <v>0</v>
      </c>
      <c r="L38" s="166">
        <v>0</v>
      </c>
      <c r="M38" s="142"/>
      <c r="N38" s="142"/>
      <c r="O38" s="142"/>
      <c r="P38" s="142"/>
      <c r="Q38" s="142"/>
      <c r="R38" s="142"/>
      <c r="S38" s="142"/>
      <c r="T38" s="142"/>
      <c r="U38" s="142"/>
      <c r="V38" s="142"/>
      <c r="W38" s="1"/>
      <c r="X38" s="1"/>
      <c r="Y38" s="1"/>
      <c r="Z38" s="1"/>
    </row>
    <row r="39" spans="1:26" ht="14.25">
      <c r="A39" s="721"/>
      <c r="B39" s="721"/>
      <c r="C39" s="153" t="s">
        <v>82</v>
      </c>
      <c r="D39" s="149">
        <f t="shared" si="23"/>
        <v>1</v>
      </c>
      <c r="E39" s="150">
        <v>0</v>
      </c>
      <c r="F39" s="151">
        <v>1</v>
      </c>
      <c r="G39" s="151">
        <v>0</v>
      </c>
      <c r="H39" s="151">
        <v>0</v>
      </c>
      <c r="I39" s="151">
        <v>0</v>
      </c>
      <c r="J39" s="151">
        <v>0</v>
      </c>
      <c r="K39" s="151">
        <v>0</v>
      </c>
      <c r="L39" s="166">
        <v>0</v>
      </c>
      <c r="M39" s="142"/>
      <c r="N39" s="142"/>
      <c r="O39" s="142"/>
      <c r="P39" s="142"/>
      <c r="Q39" s="142"/>
      <c r="R39" s="142"/>
      <c r="S39" s="142"/>
      <c r="T39" s="142"/>
      <c r="U39" s="142"/>
      <c r="V39" s="142"/>
      <c r="W39" s="1"/>
      <c r="X39" s="1"/>
      <c r="Y39" s="1"/>
      <c r="Z39" s="1"/>
    </row>
    <row r="40" spans="1:26" ht="14.25">
      <c r="A40" s="721"/>
      <c r="B40" s="717"/>
      <c r="C40" s="154" t="s">
        <v>83</v>
      </c>
      <c r="D40" s="149">
        <f t="shared" si="23"/>
        <v>397</v>
      </c>
      <c r="E40" s="164">
        <v>8</v>
      </c>
      <c r="F40" s="165">
        <v>90</v>
      </c>
      <c r="G40" s="165">
        <v>184</v>
      </c>
      <c r="H40" s="165">
        <v>107</v>
      </c>
      <c r="I40" s="165">
        <v>0</v>
      </c>
      <c r="J40" s="165">
        <v>0</v>
      </c>
      <c r="K40" s="165">
        <v>6</v>
      </c>
      <c r="L40" s="166">
        <v>2</v>
      </c>
      <c r="M40" s="142"/>
      <c r="N40" s="142"/>
      <c r="O40" s="142"/>
      <c r="P40" s="142"/>
      <c r="Q40" s="142"/>
      <c r="R40" s="142"/>
      <c r="S40" s="142"/>
      <c r="T40" s="142"/>
      <c r="U40" s="142"/>
      <c r="V40" s="142"/>
      <c r="W40" s="1"/>
      <c r="X40" s="1"/>
      <c r="Y40" s="1"/>
      <c r="Z40" s="1"/>
    </row>
    <row r="41" spans="1:26">
      <c r="A41" s="721"/>
      <c r="B41" s="732" t="s">
        <v>84</v>
      </c>
      <c r="C41" s="733"/>
      <c r="D41" s="155">
        <f t="shared" ref="D41:L41" si="24">SUM(D38:D40)</f>
        <v>669</v>
      </c>
      <c r="E41" s="156">
        <f t="shared" si="24"/>
        <v>33</v>
      </c>
      <c r="F41" s="157">
        <f t="shared" si="24"/>
        <v>235</v>
      </c>
      <c r="G41" s="157">
        <f t="shared" si="24"/>
        <v>256</v>
      </c>
      <c r="H41" s="157">
        <f t="shared" si="24"/>
        <v>137</v>
      </c>
      <c r="I41" s="157">
        <f t="shared" si="24"/>
        <v>0</v>
      </c>
      <c r="J41" s="157">
        <f t="shared" si="24"/>
        <v>0</v>
      </c>
      <c r="K41" s="157">
        <f t="shared" si="24"/>
        <v>6</v>
      </c>
      <c r="L41" s="158">
        <f t="shared" si="24"/>
        <v>2</v>
      </c>
      <c r="M41" s="142"/>
      <c r="N41" s="142"/>
      <c r="O41" s="142"/>
      <c r="P41" s="142"/>
      <c r="Q41" s="142"/>
      <c r="R41" s="142"/>
      <c r="S41" s="142"/>
      <c r="T41" s="142"/>
      <c r="U41" s="142"/>
      <c r="V41" s="142"/>
      <c r="W41" s="1"/>
      <c r="X41" s="1"/>
      <c r="Y41" s="1"/>
      <c r="Z41" s="1"/>
    </row>
    <row r="42" spans="1:26" ht="14.25">
      <c r="A42" s="735">
        <v>2017</v>
      </c>
      <c r="B42" s="739" t="s">
        <v>19</v>
      </c>
      <c r="C42" s="160" t="s">
        <v>81</v>
      </c>
      <c r="D42" s="149">
        <v>255</v>
      </c>
      <c r="E42" s="150">
        <v>23</v>
      </c>
      <c r="F42" s="151">
        <v>137</v>
      </c>
      <c r="G42" s="151">
        <v>68</v>
      </c>
      <c r="H42" s="151">
        <v>27</v>
      </c>
      <c r="I42" s="151">
        <v>0</v>
      </c>
      <c r="J42" s="151">
        <v>0</v>
      </c>
      <c r="K42" s="151">
        <v>0</v>
      </c>
      <c r="L42" s="166">
        <v>0</v>
      </c>
      <c r="M42" s="142"/>
      <c r="N42" s="142"/>
      <c r="O42" s="142"/>
      <c r="P42" s="142"/>
      <c r="Q42" s="142"/>
      <c r="R42" s="142"/>
      <c r="S42" s="142"/>
      <c r="T42" s="142"/>
      <c r="U42" s="142"/>
      <c r="V42" s="142"/>
      <c r="W42" s="1"/>
      <c r="X42" s="1"/>
      <c r="Y42" s="1"/>
      <c r="Z42" s="1"/>
    </row>
    <row r="43" spans="1:26" ht="14.25">
      <c r="A43" s="681"/>
      <c r="B43" s="727"/>
      <c r="C43" s="153" t="s">
        <v>82</v>
      </c>
      <c r="D43" s="149">
        <f>SUM(E43:L43)</f>
        <v>1</v>
      </c>
      <c r="E43" s="150">
        <v>0</v>
      </c>
      <c r="F43" s="151">
        <v>1</v>
      </c>
      <c r="G43" s="151">
        <v>0</v>
      </c>
      <c r="H43" s="151">
        <v>0</v>
      </c>
      <c r="I43" s="151">
        <v>0</v>
      </c>
      <c r="J43" s="151">
        <v>0</v>
      </c>
      <c r="K43" s="151">
        <v>0</v>
      </c>
      <c r="L43" s="166">
        <v>0</v>
      </c>
      <c r="M43" s="142"/>
      <c r="N43" s="142"/>
      <c r="O43" s="142"/>
      <c r="P43" s="142"/>
      <c r="Q43" s="142"/>
      <c r="R43" s="142"/>
      <c r="S43" s="142"/>
      <c r="T43" s="142"/>
      <c r="U43" s="142"/>
      <c r="V43" s="142"/>
      <c r="W43" s="1"/>
      <c r="X43" s="1"/>
      <c r="Y43" s="1"/>
      <c r="Z43" s="1"/>
    </row>
    <row r="44" spans="1:26" ht="14.25">
      <c r="A44" s="681"/>
      <c r="B44" s="740"/>
      <c r="C44" s="154" t="s">
        <v>83</v>
      </c>
      <c r="D44" s="167">
        <v>376</v>
      </c>
      <c r="E44" s="164">
        <v>9</v>
      </c>
      <c r="F44" s="165">
        <v>104</v>
      </c>
      <c r="G44" s="165">
        <v>163</v>
      </c>
      <c r="H44" s="165">
        <v>91</v>
      </c>
      <c r="I44" s="165">
        <v>1</v>
      </c>
      <c r="J44" s="165">
        <v>1</v>
      </c>
      <c r="K44" s="165">
        <v>5</v>
      </c>
      <c r="L44" s="166">
        <v>2</v>
      </c>
      <c r="M44" s="142"/>
      <c r="N44" s="142"/>
      <c r="O44" s="142"/>
      <c r="P44" s="142"/>
      <c r="Q44" s="142"/>
      <c r="R44" s="142"/>
      <c r="S44" s="142"/>
      <c r="T44" s="142"/>
      <c r="U44" s="142"/>
      <c r="V44" s="142"/>
      <c r="W44" s="1"/>
      <c r="X44" s="1"/>
      <c r="Y44" s="1"/>
      <c r="Z44" s="1"/>
    </row>
    <row r="45" spans="1:26">
      <c r="A45" s="682"/>
      <c r="B45" s="729" t="s">
        <v>84</v>
      </c>
      <c r="C45" s="656"/>
      <c r="D45" s="168">
        <f t="shared" ref="D45:L45" si="25">SUM(D42:D44)</f>
        <v>632</v>
      </c>
      <c r="E45" s="169">
        <f t="shared" si="25"/>
        <v>32</v>
      </c>
      <c r="F45" s="169">
        <f t="shared" si="25"/>
        <v>242</v>
      </c>
      <c r="G45" s="169">
        <f t="shared" si="25"/>
        <v>231</v>
      </c>
      <c r="H45" s="169">
        <f t="shared" si="25"/>
        <v>118</v>
      </c>
      <c r="I45" s="169">
        <f t="shared" si="25"/>
        <v>1</v>
      </c>
      <c r="J45" s="169">
        <f t="shared" si="25"/>
        <v>1</v>
      </c>
      <c r="K45" s="169">
        <f t="shared" si="25"/>
        <v>5</v>
      </c>
      <c r="L45" s="170">
        <f t="shared" si="25"/>
        <v>2</v>
      </c>
      <c r="M45" s="142"/>
      <c r="N45" s="142"/>
      <c r="O45" s="142"/>
      <c r="P45" s="142"/>
      <c r="Q45" s="142"/>
      <c r="R45" s="142"/>
      <c r="S45" s="142"/>
      <c r="T45" s="142"/>
      <c r="U45" s="142"/>
      <c r="V45" s="142"/>
      <c r="W45" s="1"/>
      <c r="X45" s="1"/>
      <c r="Y45" s="1"/>
      <c r="Z45" s="1"/>
    </row>
    <row r="46" spans="1:26" ht="14.25">
      <c r="A46" s="88" t="s">
        <v>39</v>
      </c>
      <c r="B46" s="722" t="s">
        <v>40</v>
      </c>
      <c r="C46" s="637"/>
      <c r="D46" s="637"/>
      <c r="E46" s="637"/>
      <c r="F46" s="637"/>
      <c r="G46" s="637"/>
      <c r="H46" s="637"/>
      <c r="I46" s="637"/>
      <c r="J46" s="637"/>
      <c r="K46" s="637"/>
      <c r="L46" s="171"/>
      <c r="M46" s="142"/>
      <c r="N46" s="142"/>
      <c r="O46" s="142"/>
      <c r="P46" s="142"/>
      <c r="Q46" s="142"/>
      <c r="R46" s="142"/>
      <c r="S46" s="142"/>
      <c r="T46" s="142"/>
      <c r="U46" s="142"/>
      <c r="V46" s="142"/>
      <c r="W46" s="1"/>
      <c r="X46" s="1"/>
      <c r="Y46" s="1"/>
      <c r="Z46" s="1"/>
    </row>
    <row r="47" spans="1:26" ht="14.25">
      <c r="A47" s="142"/>
      <c r="B47" s="142"/>
      <c r="C47" s="142"/>
      <c r="D47" s="171"/>
      <c r="E47" s="171"/>
      <c r="F47" s="171"/>
      <c r="G47" s="171"/>
      <c r="H47" s="171"/>
      <c r="I47" s="171"/>
      <c r="J47" s="171"/>
      <c r="K47" s="171"/>
      <c r="L47" s="171"/>
      <c r="M47" s="142"/>
      <c r="N47" s="142"/>
      <c r="O47" s="142"/>
      <c r="P47" s="142"/>
      <c r="Q47" s="142"/>
      <c r="R47" s="142"/>
      <c r="S47" s="142"/>
      <c r="T47" s="142"/>
      <c r="U47" s="142"/>
      <c r="V47" s="142"/>
      <c r="W47" s="1"/>
      <c r="X47" s="1"/>
      <c r="Y47" s="1"/>
      <c r="Z47" s="1"/>
    </row>
    <row r="48" spans="1:26" ht="19.5" customHeight="1">
      <c r="A48" s="91" t="s">
        <v>41</v>
      </c>
      <c r="B48" s="741" t="s">
        <v>42</v>
      </c>
      <c r="C48" s="637"/>
      <c r="D48" s="637"/>
      <c r="E48" s="637"/>
      <c r="F48" s="637"/>
      <c r="G48" s="637"/>
      <c r="H48" s="637"/>
      <c r="I48" s="637"/>
      <c r="J48" s="637"/>
      <c r="K48" s="637"/>
      <c r="L48" s="101"/>
      <c r="M48" s="59"/>
      <c r="N48" s="59"/>
      <c r="O48" s="59"/>
      <c r="P48" s="59"/>
      <c r="Q48" s="59"/>
      <c r="R48" s="59"/>
      <c r="S48" s="59"/>
      <c r="T48" s="59"/>
      <c r="U48" s="59"/>
      <c r="V48" s="59"/>
      <c r="W48" s="1"/>
      <c r="X48" s="1"/>
      <c r="Y48" s="1"/>
      <c r="Z48" s="1"/>
    </row>
    <row r="49" spans="1:26" ht="16.5" customHeight="1">
      <c r="A49" s="734"/>
      <c r="B49" s="91" t="s">
        <v>43</v>
      </c>
      <c r="C49" s="742" t="s">
        <v>44</v>
      </c>
      <c r="D49" s="637"/>
      <c r="E49" s="637"/>
      <c r="F49" s="637"/>
      <c r="G49" s="637"/>
      <c r="H49" s="637"/>
      <c r="I49" s="637"/>
      <c r="J49" s="637"/>
      <c r="K49" s="637"/>
      <c r="L49" s="97"/>
      <c r="M49" s="91"/>
      <c r="N49" s="91"/>
      <c r="O49" s="91"/>
      <c r="P49" s="91"/>
      <c r="Q49" s="91"/>
      <c r="R49" s="91"/>
      <c r="S49" s="91"/>
      <c r="T49" s="91"/>
      <c r="U49" s="91"/>
      <c r="V49" s="91"/>
      <c r="W49" s="1"/>
      <c r="X49" s="1"/>
      <c r="Y49" s="1"/>
      <c r="Z49" s="1"/>
    </row>
    <row r="50" spans="1:26" ht="17.25" customHeight="1">
      <c r="A50" s="637"/>
      <c r="B50" s="99" t="s">
        <v>45</v>
      </c>
      <c r="C50" s="742" t="s">
        <v>46</v>
      </c>
      <c r="D50" s="637"/>
      <c r="E50" s="637"/>
      <c r="F50" s="637"/>
      <c r="G50" s="637"/>
      <c r="H50" s="637"/>
      <c r="I50" s="637"/>
      <c r="J50" s="637"/>
      <c r="K50" s="637"/>
      <c r="L50" s="97"/>
      <c r="M50" s="91"/>
      <c r="N50" s="91"/>
      <c r="O50" s="91"/>
      <c r="P50" s="91"/>
      <c r="Q50" s="91"/>
      <c r="R50" s="91"/>
      <c r="S50" s="91"/>
      <c r="T50" s="91"/>
      <c r="U50" s="91"/>
      <c r="V50" s="91"/>
      <c r="W50" s="1"/>
      <c r="X50" s="1"/>
      <c r="Y50" s="1"/>
      <c r="Z50" s="1"/>
    </row>
    <row r="51" spans="1:26" ht="24.75" customHeight="1">
      <c r="A51" s="637"/>
      <c r="B51" s="91" t="s">
        <v>47</v>
      </c>
      <c r="C51" s="742" t="s">
        <v>48</v>
      </c>
      <c r="D51" s="637"/>
      <c r="E51" s="637"/>
      <c r="F51" s="637"/>
      <c r="G51" s="637"/>
      <c r="H51" s="637"/>
      <c r="I51" s="637"/>
      <c r="J51" s="637"/>
      <c r="K51" s="637"/>
      <c r="L51" s="97"/>
      <c r="M51" s="91"/>
      <c r="N51" s="91"/>
      <c r="O51" s="91"/>
      <c r="P51" s="91"/>
      <c r="Q51" s="91"/>
      <c r="R51" s="91"/>
      <c r="S51" s="91"/>
      <c r="T51" s="91"/>
      <c r="U51" s="91"/>
      <c r="V51" s="91"/>
      <c r="W51" s="1"/>
      <c r="X51" s="1"/>
      <c r="Y51" s="1"/>
      <c r="Z51" s="1"/>
    </row>
    <row r="52" spans="1:26" ht="14.25">
      <c r="A52" s="142"/>
      <c r="B52" s="142"/>
      <c r="C52" s="142"/>
      <c r="D52" s="171"/>
      <c r="E52" s="171"/>
      <c r="F52" s="171"/>
      <c r="G52" s="171"/>
      <c r="H52" s="171"/>
      <c r="I52" s="171"/>
      <c r="J52" s="171"/>
      <c r="K52" s="171"/>
      <c r="L52" s="171"/>
      <c r="M52" s="142"/>
      <c r="N52" s="142"/>
      <c r="O52" s="142"/>
      <c r="P52" s="142"/>
      <c r="Q52" s="142"/>
      <c r="R52" s="142"/>
      <c r="S52" s="142"/>
      <c r="T52" s="142"/>
      <c r="U52" s="142"/>
      <c r="V52" s="142"/>
      <c r="W52" s="1"/>
      <c r="X52" s="1"/>
      <c r="Y52" s="1"/>
      <c r="Z52" s="1"/>
    </row>
    <row r="53" spans="1:26" ht="14.25">
      <c r="A53" s="1"/>
      <c r="B53" s="1"/>
      <c r="C53" s="1"/>
      <c r="D53" s="139"/>
      <c r="E53" s="139"/>
      <c r="F53" s="139"/>
      <c r="G53" s="139"/>
      <c r="H53" s="139"/>
      <c r="I53" s="139"/>
      <c r="J53" s="139"/>
      <c r="K53" s="139"/>
      <c r="L53" s="139"/>
      <c r="M53" s="1"/>
      <c r="N53" s="1"/>
      <c r="O53" s="1"/>
      <c r="P53" s="1"/>
      <c r="Q53" s="1"/>
      <c r="R53" s="1"/>
      <c r="S53" s="1"/>
      <c r="T53" s="1"/>
      <c r="U53" s="1"/>
      <c r="V53" s="1"/>
      <c r="W53" s="1"/>
      <c r="X53" s="1"/>
      <c r="Y53" s="1"/>
      <c r="Z53" s="1"/>
    </row>
    <row r="54" spans="1:26" ht="14.25">
      <c r="A54" s="1"/>
      <c r="B54" s="1"/>
      <c r="C54" s="1"/>
      <c r="D54" s="139"/>
      <c r="E54" s="139"/>
      <c r="F54" s="139"/>
      <c r="G54" s="139"/>
      <c r="H54" s="139"/>
      <c r="I54" s="139"/>
      <c r="J54" s="139"/>
      <c r="K54" s="139"/>
      <c r="L54" s="139"/>
      <c r="M54" s="1"/>
      <c r="N54" s="1"/>
      <c r="O54" s="1"/>
      <c r="P54" s="1"/>
      <c r="Q54" s="1"/>
      <c r="R54" s="1"/>
      <c r="S54" s="1"/>
      <c r="T54" s="1"/>
      <c r="U54" s="1"/>
      <c r="V54" s="1"/>
      <c r="W54" s="1"/>
      <c r="X54" s="1"/>
      <c r="Y54" s="1"/>
      <c r="Z54" s="1"/>
    </row>
    <row r="55" spans="1:26" ht="14.25">
      <c r="A55" s="1"/>
      <c r="B55" s="1"/>
      <c r="C55" s="1"/>
      <c r="D55" s="139"/>
      <c r="E55" s="139"/>
      <c r="F55" s="139"/>
      <c r="G55" s="139"/>
      <c r="H55" s="139"/>
      <c r="I55" s="139"/>
      <c r="J55" s="139"/>
      <c r="K55" s="139"/>
      <c r="L55" s="139"/>
      <c r="M55" s="1"/>
      <c r="N55" s="1"/>
      <c r="O55" s="1"/>
      <c r="P55" s="1"/>
      <c r="Q55" s="1"/>
      <c r="R55" s="1"/>
      <c r="S55" s="1"/>
      <c r="T55" s="1"/>
      <c r="U55" s="1"/>
      <c r="V55" s="1"/>
      <c r="W55" s="1"/>
      <c r="X55" s="1"/>
      <c r="Y55" s="1"/>
      <c r="Z55" s="1"/>
    </row>
    <row r="56" spans="1:26" ht="14.25">
      <c r="A56" s="1"/>
      <c r="B56" s="1"/>
      <c r="C56" s="1"/>
      <c r="D56" s="139"/>
      <c r="E56" s="139"/>
      <c r="F56" s="139"/>
      <c r="G56" s="139"/>
      <c r="H56" s="139"/>
      <c r="I56" s="139"/>
      <c r="J56" s="139"/>
      <c r="K56" s="139"/>
      <c r="L56" s="139"/>
      <c r="M56" s="1"/>
      <c r="N56" s="1"/>
      <c r="O56" s="1"/>
      <c r="P56" s="1"/>
      <c r="Q56" s="1"/>
      <c r="R56" s="1"/>
      <c r="S56" s="1"/>
      <c r="T56" s="1"/>
      <c r="U56" s="1"/>
      <c r="V56" s="1"/>
      <c r="W56" s="1"/>
      <c r="X56" s="1"/>
      <c r="Y56" s="1"/>
      <c r="Z56" s="1"/>
    </row>
    <row r="57" spans="1:26" ht="14.25">
      <c r="A57" s="1"/>
      <c r="B57" s="1"/>
      <c r="C57" s="1"/>
      <c r="D57" s="139"/>
      <c r="E57" s="139"/>
      <c r="F57" s="139"/>
      <c r="G57" s="139"/>
      <c r="H57" s="139"/>
      <c r="I57" s="139"/>
      <c r="J57" s="139"/>
      <c r="K57" s="139"/>
      <c r="L57" s="139"/>
      <c r="M57" s="1"/>
      <c r="N57" s="1"/>
      <c r="O57" s="1"/>
      <c r="P57" s="1"/>
      <c r="Q57" s="1"/>
      <c r="R57" s="1"/>
      <c r="S57" s="1"/>
      <c r="T57" s="1"/>
      <c r="U57" s="1"/>
      <c r="V57" s="1"/>
      <c r="W57" s="1"/>
      <c r="X57" s="1"/>
      <c r="Y57" s="1"/>
      <c r="Z57" s="1"/>
    </row>
    <row r="58" spans="1:26" ht="14.25">
      <c r="A58" s="1"/>
      <c r="B58" s="1"/>
      <c r="C58" s="1"/>
      <c r="D58" s="139"/>
      <c r="E58" s="139"/>
      <c r="F58" s="139"/>
      <c r="G58" s="139"/>
      <c r="H58" s="139"/>
      <c r="I58" s="139"/>
      <c r="J58" s="139"/>
      <c r="K58" s="139"/>
      <c r="L58" s="139"/>
      <c r="M58" s="1"/>
      <c r="N58" s="1"/>
      <c r="O58" s="1"/>
      <c r="P58" s="1"/>
      <c r="Q58" s="1"/>
      <c r="R58" s="1"/>
      <c r="S58" s="1"/>
      <c r="T58" s="1"/>
      <c r="U58" s="1"/>
      <c r="V58" s="1"/>
      <c r="W58" s="1"/>
      <c r="X58" s="1"/>
      <c r="Y58" s="1"/>
      <c r="Z58" s="1"/>
    </row>
    <row r="59" spans="1:26" ht="14.25">
      <c r="A59" s="1"/>
      <c r="B59" s="1"/>
      <c r="C59" s="1"/>
      <c r="D59" s="139"/>
      <c r="E59" s="139"/>
      <c r="F59" s="139"/>
      <c r="G59" s="139"/>
      <c r="H59" s="139"/>
      <c r="I59" s="139"/>
      <c r="J59" s="139"/>
      <c r="K59" s="139"/>
      <c r="L59" s="139"/>
      <c r="M59" s="1"/>
      <c r="N59" s="1"/>
      <c r="O59" s="1"/>
      <c r="P59" s="1"/>
      <c r="Q59" s="1"/>
      <c r="R59" s="1"/>
      <c r="S59" s="1"/>
      <c r="T59" s="1"/>
      <c r="U59" s="1"/>
      <c r="V59" s="1"/>
      <c r="W59" s="1"/>
      <c r="X59" s="1"/>
      <c r="Y59" s="1"/>
      <c r="Z59" s="1"/>
    </row>
    <row r="60" spans="1:26" ht="14.25">
      <c r="A60" s="1"/>
      <c r="B60" s="1"/>
      <c r="C60" s="1"/>
      <c r="D60" s="139"/>
      <c r="E60" s="139"/>
      <c r="F60" s="139"/>
      <c r="G60" s="139"/>
      <c r="H60" s="139"/>
      <c r="I60" s="139"/>
      <c r="J60" s="139"/>
      <c r="K60" s="139"/>
      <c r="L60" s="139"/>
      <c r="M60" s="1"/>
      <c r="N60" s="1"/>
      <c r="O60" s="1"/>
      <c r="P60" s="1"/>
      <c r="Q60" s="1"/>
      <c r="R60" s="1"/>
      <c r="S60" s="1"/>
      <c r="T60" s="1"/>
      <c r="U60" s="1"/>
      <c r="V60" s="1"/>
      <c r="W60" s="1"/>
      <c r="X60" s="1"/>
      <c r="Y60" s="1"/>
      <c r="Z60" s="1"/>
    </row>
    <row r="61" spans="1:26" ht="14.25">
      <c r="A61" s="1"/>
      <c r="B61" s="1"/>
      <c r="C61" s="1"/>
      <c r="D61" s="139"/>
      <c r="E61" s="139"/>
      <c r="F61" s="139"/>
      <c r="G61" s="139"/>
      <c r="H61" s="139"/>
      <c r="I61" s="139"/>
      <c r="J61" s="139"/>
      <c r="K61" s="139"/>
      <c r="L61" s="139"/>
      <c r="M61" s="1"/>
      <c r="N61" s="1"/>
      <c r="O61" s="1"/>
      <c r="P61" s="1"/>
      <c r="Q61" s="1"/>
      <c r="R61" s="1"/>
      <c r="S61" s="1"/>
      <c r="T61" s="1"/>
      <c r="U61" s="1"/>
      <c r="V61" s="1"/>
      <c r="W61" s="1"/>
      <c r="X61" s="1"/>
      <c r="Y61" s="1"/>
      <c r="Z61" s="1"/>
    </row>
    <row r="62" spans="1:26" ht="14.25">
      <c r="A62" s="1"/>
      <c r="B62" s="1"/>
      <c r="C62" s="1"/>
      <c r="D62" s="139"/>
      <c r="E62" s="139"/>
      <c r="F62" s="139"/>
      <c r="G62" s="139"/>
      <c r="H62" s="139"/>
      <c r="I62" s="139"/>
      <c r="J62" s="139"/>
      <c r="K62" s="139"/>
      <c r="L62" s="139"/>
      <c r="M62" s="1"/>
      <c r="N62" s="1"/>
      <c r="O62" s="1"/>
      <c r="P62" s="1"/>
      <c r="Q62" s="1"/>
      <c r="R62" s="1"/>
      <c r="S62" s="1"/>
      <c r="T62" s="1"/>
      <c r="U62" s="1"/>
      <c r="V62" s="1"/>
      <c r="W62" s="1"/>
      <c r="X62" s="1"/>
      <c r="Y62" s="1"/>
      <c r="Z62" s="1"/>
    </row>
    <row r="63" spans="1:26" ht="14.25">
      <c r="A63" s="1"/>
      <c r="B63" s="1"/>
      <c r="C63" s="1"/>
      <c r="D63" s="139"/>
      <c r="E63" s="139"/>
      <c r="F63" s="139"/>
      <c r="G63" s="139"/>
      <c r="H63" s="139"/>
      <c r="I63" s="139"/>
      <c r="J63" s="139"/>
      <c r="K63" s="139"/>
      <c r="L63" s="139"/>
      <c r="M63" s="1"/>
      <c r="N63" s="1"/>
      <c r="O63" s="1"/>
      <c r="P63" s="1"/>
      <c r="Q63" s="1"/>
      <c r="R63" s="1"/>
      <c r="S63" s="1"/>
      <c r="T63" s="1"/>
      <c r="U63" s="1"/>
      <c r="V63" s="1"/>
      <c r="W63" s="1"/>
      <c r="X63" s="1"/>
      <c r="Y63" s="1"/>
      <c r="Z63" s="1"/>
    </row>
    <row r="64" spans="1:26" ht="14.25">
      <c r="A64" s="1"/>
      <c r="B64" s="1"/>
      <c r="C64" s="1"/>
      <c r="D64" s="139"/>
      <c r="E64" s="139"/>
      <c r="F64" s="139"/>
      <c r="G64" s="139"/>
      <c r="H64" s="139"/>
      <c r="I64" s="139"/>
      <c r="J64" s="139"/>
      <c r="K64" s="139"/>
      <c r="L64" s="139"/>
      <c r="M64" s="1"/>
      <c r="N64" s="1"/>
      <c r="O64" s="1"/>
      <c r="P64" s="1"/>
      <c r="Q64" s="1"/>
      <c r="R64" s="1"/>
      <c r="S64" s="1"/>
      <c r="T64" s="1"/>
      <c r="U64" s="1"/>
      <c r="V64" s="1"/>
      <c r="W64" s="1"/>
      <c r="X64" s="1"/>
      <c r="Y64" s="1"/>
      <c r="Z64" s="1"/>
    </row>
    <row r="65" spans="1:26" ht="14.25">
      <c r="A65" s="1"/>
      <c r="B65" s="1"/>
      <c r="C65" s="1"/>
      <c r="D65" s="139"/>
      <c r="E65" s="139"/>
      <c r="F65" s="139"/>
      <c r="G65" s="139"/>
      <c r="H65" s="139"/>
      <c r="I65" s="139"/>
      <c r="J65" s="139"/>
      <c r="K65" s="139"/>
      <c r="L65" s="139"/>
      <c r="M65" s="1"/>
      <c r="N65" s="1"/>
      <c r="O65" s="1"/>
      <c r="P65" s="1"/>
      <c r="Q65" s="1"/>
      <c r="R65" s="1"/>
      <c r="S65" s="1"/>
      <c r="T65" s="1"/>
      <c r="U65" s="1"/>
      <c r="V65" s="1"/>
      <c r="W65" s="1"/>
      <c r="X65" s="1"/>
      <c r="Y65" s="1"/>
      <c r="Z65" s="1"/>
    </row>
    <row r="66" spans="1:26" ht="14.25">
      <c r="A66" s="1"/>
      <c r="B66" s="1"/>
      <c r="C66" s="1"/>
      <c r="D66" s="139"/>
      <c r="E66" s="139"/>
      <c r="F66" s="139"/>
      <c r="G66" s="139"/>
      <c r="H66" s="139"/>
      <c r="I66" s="139"/>
      <c r="J66" s="139"/>
      <c r="K66" s="139"/>
      <c r="L66" s="139"/>
      <c r="M66" s="1"/>
      <c r="N66" s="1"/>
      <c r="O66" s="1"/>
      <c r="P66" s="1"/>
      <c r="Q66" s="1"/>
      <c r="R66" s="1"/>
      <c r="S66" s="1"/>
      <c r="T66" s="1"/>
      <c r="U66" s="1"/>
      <c r="V66" s="1"/>
      <c r="W66" s="1"/>
      <c r="X66" s="1"/>
      <c r="Y66" s="1"/>
      <c r="Z66" s="1"/>
    </row>
    <row r="67" spans="1:26" ht="14.25">
      <c r="A67" s="1"/>
      <c r="B67" s="1"/>
      <c r="C67" s="1"/>
      <c r="D67" s="139"/>
      <c r="E67" s="139"/>
      <c r="F67" s="139"/>
      <c r="G67" s="139"/>
      <c r="H67" s="139"/>
      <c r="I67" s="139"/>
      <c r="J67" s="139"/>
      <c r="K67" s="139"/>
      <c r="L67" s="139"/>
      <c r="M67" s="1"/>
      <c r="N67" s="1"/>
      <c r="O67" s="1"/>
      <c r="P67" s="1"/>
      <c r="Q67" s="1"/>
      <c r="R67" s="1"/>
      <c r="S67" s="1"/>
      <c r="T67" s="1"/>
      <c r="U67" s="1"/>
      <c r="V67" s="1"/>
      <c r="W67" s="1"/>
      <c r="X67" s="1"/>
      <c r="Y67" s="1"/>
      <c r="Z67" s="1"/>
    </row>
    <row r="68" spans="1:26" ht="14.25">
      <c r="A68" s="1"/>
      <c r="B68" s="1"/>
      <c r="C68" s="1"/>
      <c r="D68" s="139"/>
      <c r="E68" s="139"/>
      <c r="F68" s="139"/>
      <c r="G68" s="139"/>
      <c r="H68" s="139"/>
      <c r="I68" s="139"/>
      <c r="J68" s="139"/>
      <c r="K68" s="139"/>
      <c r="L68" s="139"/>
      <c r="M68" s="1"/>
      <c r="N68" s="1"/>
      <c r="O68" s="1"/>
      <c r="P68" s="1"/>
      <c r="Q68" s="1"/>
      <c r="R68" s="1"/>
      <c r="S68" s="1"/>
      <c r="T68" s="1"/>
      <c r="U68" s="1"/>
      <c r="V68" s="1"/>
      <c r="W68" s="1"/>
      <c r="X68" s="1"/>
      <c r="Y68" s="1"/>
      <c r="Z68" s="1"/>
    </row>
    <row r="69" spans="1:26" ht="14.25">
      <c r="A69" s="1"/>
      <c r="B69" s="1"/>
      <c r="C69" s="1"/>
      <c r="D69" s="139"/>
      <c r="E69" s="139"/>
      <c r="F69" s="139"/>
      <c r="G69" s="139"/>
      <c r="H69" s="139"/>
      <c r="I69" s="139"/>
      <c r="J69" s="139"/>
      <c r="K69" s="139"/>
      <c r="L69" s="139"/>
      <c r="M69" s="1"/>
      <c r="N69" s="1"/>
      <c r="O69" s="1"/>
      <c r="P69" s="1"/>
      <c r="Q69" s="1"/>
      <c r="R69" s="1"/>
      <c r="S69" s="1"/>
      <c r="T69" s="1"/>
      <c r="U69" s="1"/>
      <c r="V69" s="1"/>
      <c r="W69" s="1"/>
      <c r="X69" s="1"/>
      <c r="Y69" s="1"/>
      <c r="Z69" s="1"/>
    </row>
    <row r="70" spans="1:26" ht="14.25">
      <c r="A70" s="1"/>
      <c r="B70" s="1"/>
      <c r="C70" s="1"/>
      <c r="D70" s="139"/>
      <c r="E70" s="139"/>
      <c r="F70" s="139"/>
      <c r="G70" s="139"/>
      <c r="H70" s="139"/>
      <c r="I70" s="139"/>
      <c r="J70" s="139"/>
      <c r="K70" s="139"/>
      <c r="L70" s="139"/>
      <c r="M70" s="1"/>
      <c r="N70" s="1"/>
      <c r="O70" s="1"/>
      <c r="P70" s="1"/>
      <c r="Q70" s="1"/>
      <c r="R70" s="1"/>
      <c r="S70" s="1"/>
      <c r="T70" s="1"/>
      <c r="U70" s="1"/>
      <c r="V70" s="1"/>
      <c r="W70" s="1"/>
      <c r="X70" s="1"/>
      <c r="Y70" s="1"/>
      <c r="Z70" s="1"/>
    </row>
    <row r="71" spans="1:26" ht="14.25">
      <c r="A71" s="1"/>
      <c r="B71" s="1"/>
      <c r="C71" s="1"/>
      <c r="D71" s="139"/>
      <c r="E71" s="139"/>
      <c r="F71" s="139"/>
      <c r="G71" s="139"/>
      <c r="H71" s="139"/>
      <c r="I71" s="139"/>
      <c r="J71" s="139"/>
      <c r="K71" s="139"/>
      <c r="L71" s="139"/>
      <c r="M71" s="1"/>
      <c r="N71" s="1"/>
      <c r="O71" s="1"/>
      <c r="P71" s="1"/>
      <c r="Q71" s="1"/>
      <c r="R71" s="1"/>
      <c r="S71" s="1"/>
      <c r="T71" s="1"/>
      <c r="U71" s="1"/>
      <c r="V71" s="1"/>
      <c r="W71" s="1"/>
      <c r="X71" s="1"/>
      <c r="Y71" s="1"/>
      <c r="Z71" s="1"/>
    </row>
    <row r="72" spans="1:26" ht="14.25">
      <c r="A72" s="1"/>
      <c r="B72" s="1"/>
      <c r="C72" s="1"/>
      <c r="D72" s="139"/>
      <c r="E72" s="139"/>
      <c r="F72" s="139"/>
      <c r="G72" s="139"/>
      <c r="H72" s="139"/>
      <c r="I72" s="139"/>
      <c r="J72" s="139"/>
      <c r="K72" s="139"/>
      <c r="L72" s="139"/>
      <c r="M72" s="1"/>
      <c r="N72" s="1"/>
      <c r="O72" s="1"/>
      <c r="P72" s="1"/>
      <c r="Q72" s="1"/>
      <c r="R72" s="1"/>
      <c r="S72" s="1"/>
      <c r="T72" s="1"/>
      <c r="U72" s="1"/>
      <c r="V72" s="1"/>
      <c r="W72" s="1"/>
      <c r="X72" s="1"/>
      <c r="Y72" s="1"/>
      <c r="Z72" s="1"/>
    </row>
    <row r="73" spans="1:26" ht="14.25">
      <c r="A73" s="1"/>
      <c r="B73" s="1"/>
      <c r="C73" s="1"/>
      <c r="D73" s="139"/>
      <c r="E73" s="139"/>
      <c r="F73" s="139"/>
      <c r="G73" s="139"/>
      <c r="H73" s="139"/>
      <c r="I73" s="139"/>
      <c r="J73" s="139"/>
      <c r="K73" s="139"/>
      <c r="L73" s="139"/>
      <c r="M73" s="1"/>
      <c r="N73" s="1"/>
      <c r="O73" s="1"/>
      <c r="P73" s="1"/>
      <c r="Q73" s="1"/>
      <c r="R73" s="1"/>
      <c r="S73" s="1"/>
      <c r="T73" s="1"/>
      <c r="U73" s="1"/>
      <c r="V73" s="1"/>
      <c r="W73" s="1"/>
      <c r="X73" s="1"/>
      <c r="Y73" s="1"/>
      <c r="Z73" s="1"/>
    </row>
    <row r="74" spans="1:26" ht="14.25">
      <c r="A74" s="1"/>
      <c r="B74" s="1"/>
      <c r="C74" s="1"/>
      <c r="D74" s="139"/>
      <c r="E74" s="139"/>
      <c r="F74" s="139"/>
      <c r="G74" s="139"/>
      <c r="H74" s="139"/>
      <c r="I74" s="139"/>
      <c r="J74" s="139"/>
      <c r="K74" s="139"/>
      <c r="L74" s="139"/>
      <c r="M74" s="1"/>
      <c r="N74" s="1"/>
      <c r="O74" s="1"/>
      <c r="P74" s="1"/>
      <c r="Q74" s="1"/>
      <c r="R74" s="1"/>
      <c r="S74" s="1"/>
      <c r="T74" s="1"/>
      <c r="U74" s="1"/>
      <c r="V74" s="1"/>
      <c r="W74" s="1"/>
      <c r="X74" s="1"/>
      <c r="Y74" s="1"/>
      <c r="Z74" s="1"/>
    </row>
    <row r="75" spans="1:26" ht="14.25">
      <c r="A75" s="1"/>
      <c r="B75" s="1"/>
      <c r="C75" s="1"/>
      <c r="D75" s="139"/>
      <c r="E75" s="139"/>
      <c r="F75" s="139"/>
      <c r="G75" s="139"/>
      <c r="H75" s="139"/>
      <c r="I75" s="139"/>
      <c r="J75" s="139"/>
      <c r="K75" s="139"/>
      <c r="L75" s="139"/>
      <c r="M75" s="1"/>
      <c r="N75" s="1"/>
      <c r="O75" s="1"/>
      <c r="P75" s="1"/>
      <c r="Q75" s="1"/>
      <c r="R75" s="1"/>
      <c r="S75" s="1"/>
      <c r="T75" s="1"/>
      <c r="U75" s="1"/>
      <c r="V75" s="1"/>
      <c r="W75" s="1"/>
      <c r="X75" s="1"/>
      <c r="Y75" s="1"/>
      <c r="Z75" s="1"/>
    </row>
    <row r="76" spans="1:26" ht="14.25">
      <c r="A76" s="1"/>
      <c r="B76" s="1"/>
      <c r="C76" s="1"/>
      <c r="D76" s="139"/>
      <c r="E76" s="139"/>
      <c r="F76" s="139"/>
      <c r="G76" s="139"/>
      <c r="H76" s="139"/>
      <c r="I76" s="139"/>
      <c r="J76" s="139"/>
      <c r="K76" s="139"/>
      <c r="L76" s="139"/>
      <c r="M76" s="1"/>
      <c r="N76" s="1"/>
      <c r="O76" s="1"/>
      <c r="P76" s="1"/>
      <c r="Q76" s="1"/>
      <c r="R76" s="1"/>
      <c r="S76" s="1"/>
      <c r="T76" s="1"/>
      <c r="U76" s="1"/>
      <c r="V76" s="1"/>
      <c r="W76" s="1"/>
      <c r="X76" s="1"/>
      <c r="Y76" s="1"/>
      <c r="Z76" s="1"/>
    </row>
    <row r="77" spans="1:26" ht="14.25">
      <c r="A77" s="1"/>
      <c r="B77" s="1"/>
      <c r="C77" s="1"/>
      <c r="D77" s="139"/>
      <c r="E77" s="139"/>
      <c r="F77" s="139"/>
      <c r="G77" s="139"/>
      <c r="H77" s="139"/>
      <c r="I77" s="139"/>
      <c r="J77" s="139"/>
      <c r="K77" s="139"/>
      <c r="L77" s="139"/>
      <c r="M77" s="1"/>
      <c r="N77" s="1"/>
      <c r="O77" s="1"/>
      <c r="P77" s="1"/>
      <c r="Q77" s="1"/>
      <c r="R77" s="1"/>
      <c r="S77" s="1"/>
      <c r="T77" s="1"/>
      <c r="U77" s="1"/>
      <c r="V77" s="1"/>
      <c r="W77" s="1"/>
      <c r="X77" s="1"/>
      <c r="Y77" s="1"/>
      <c r="Z77" s="1"/>
    </row>
    <row r="78" spans="1:26" ht="14.25">
      <c r="A78" s="1"/>
      <c r="B78" s="1"/>
      <c r="C78" s="1"/>
      <c r="D78" s="139"/>
      <c r="E78" s="139"/>
      <c r="F78" s="139"/>
      <c r="G78" s="139"/>
      <c r="H78" s="139"/>
      <c r="I78" s="139"/>
      <c r="J78" s="139"/>
      <c r="K78" s="139"/>
      <c r="L78" s="139"/>
      <c r="M78" s="1"/>
      <c r="N78" s="1"/>
      <c r="O78" s="1"/>
      <c r="P78" s="1"/>
      <c r="Q78" s="1"/>
      <c r="R78" s="1"/>
      <c r="S78" s="1"/>
      <c r="T78" s="1"/>
      <c r="U78" s="1"/>
      <c r="V78" s="1"/>
      <c r="W78" s="1"/>
      <c r="X78" s="1"/>
      <c r="Y78" s="1"/>
      <c r="Z78" s="1"/>
    </row>
    <row r="79" spans="1:26" ht="14.25">
      <c r="A79" s="1"/>
      <c r="B79" s="1"/>
      <c r="C79" s="1"/>
      <c r="D79" s="139"/>
      <c r="E79" s="139"/>
      <c r="F79" s="139"/>
      <c r="G79" s="139"/>
      <c r="H79" s="139"/>
      <c r="I79" s="139"/>
      <c r="J79" s="139"/>
      <c r="K79" s="139"/>
      <c r="L79" s="139"/>
      <c r="M79" s="1"/>
      <c r="N79" s="1"/>
      <c r="O79" s="1"/>
      <c r="P79" s="1"/>
      <c r="Q79" s="1"/>
      <c r="R79" s="1"/>
      <c r="S79" s="1"/>
      <c r="T79" s="1"/>
      <c r="U79" s="1"/>
      <c r="V79" s="1"/>
      <c r="W79" s="1"/>
      <c r="X79" s="1"/>
      <c r="Y79" s="1"/>
      <c r="Z79" s="1"/>
    </row>
    <row r="80" spans="1:26" ht="14.25">
      <c r="A80" s="1"/>
      <c r="B80" s="1"/>
      <c r="C80" s="1"/>
      <c r="D80" s="139"/>
      <c r="E80" s="139"/>
      <c r="F80" s="139"/>
      <c r="G80" s="139"/>
      <c r="H80" s="139"/>
      <c r="I80" s="139"/>
      <c r="J80" s="139"/>
      <c r="K80" s="139"/>
      <c r="L80" s="139"/>
      <c r="M80" s="1"/>
      <c r="N80" s="1"/>
      <c r="O80" s="1"/>
      <c r="P80" s="1"/>
      <c r="Q80" s="1"/>
      <c r="R80" s="1"/>
      <c r="S80" s="1"/>
      <c r="T80" s="1"/>
      <c r="U80" s="1"/>
      <c r="V80" s="1"/>
      <c r="W80" s="1"/>
      <c r="X80" s="1"/>
      <c r="Y80" s="1"/>
      <c r="Z80" s="1"/>
    </row>
    <row r="81" spans="1:26" ht="14.25">
      <c r="A81" s="1"/>
      <c r="B81" s="1"/>
      <c r="C81" s="1"/>
      <c r="D81" s="139"/>
      <c r="E81" s="139"/>
      <c r="F81" s="139"/>
      <c r="G81" s="139"/>
      <c r="H81" s="139"/>
      <c r="I81" s="139"/>
      <c r="J81" s="139"/>
      <c r="K81" s="139"/>
      <c r="L81" s="139"/>
      <c r="M81" s="1"/>
      <c r="N81" s="1"/>
      <c r="O81" s="1"/>
      <c r="P81" s="1"/>
      <c r="Q81" s="1"/>
      <c r="R81" s="1"/>
      <c r="S81" s="1"/>
      <c r="T81" s="1"/>
      <c r="U81" s="1"/>
      <c r="V81" s="1"/>
      <c r="W81" s="1"/>
      <c r="X81" s="1"/>
      <c r="Y81" s="1"/>
      <c r="Z81" s="1"/>
    </row>
    <row r="82" spans="1:26" ht="14.25">
      <c r="A82" s="1"/>
      <c r="B82" s="1"/>
      <c r="C82" s="1"/>
      <c r="D82" s="139"/>
      <c r="E82" s="139"/>
      <c r="F82" s="139"/>
      <c r="G82" s="139"/>
      <c r="H82" s="139"/>
      <c r="I82" s="139"/>
      <c r="J82" s="139"/>
      <c r="K82" s="139"/>
      <c r="L82" s="139"/>
      <c r="M82" s="1"/>
      <c r="N82" s="1"/>
      <c r="O82" s="1"/>
      <c r="P82" s="1"/>
      <c r="Q82" s="1"/>
      <c r="R82" s="1"/>
      <c r="S82" s="1"/>
      <c r="T82" s="1"/>
      <c r="U82" s="1"/>
      <c r="V82" s="1"/>
      <c r="W82" s="1"/>
      <c r="X82" s="1"/>
      <c r="Y82" s="1"/>
      <c r="Z82" s="1"/>
    </row>
    <row r="83" spans="1:26" ht="14.25">
      <c r="A83" s="1"/>
      <c r="B83" s="1"/>
      <c r="C83" s="1"/>
      <c r="D83" s="139"/>
      <c r="E83" s="139"/>
      <c r="F83" s="139"/>
      <c r="G83" s="139"/>
      <c r="H83" s="139"/>
      <c r="I83" s="139"/>
      <c r="J83" s="139"/>
      <c r="K83" s="139"/>
      <c r="L83" s="139"/>
      <c r="M83" s="1"/>
      <c r="N83" s="1"/>
      <c r="O83" s="1"/>
      <c r="P83" s="1"/>
      <c r="Q83" s="1"/>
      <c r="R83" s="1"/>
      <c r="S83" s="1"/>
      <c r="T83" s="1"/>
      <c r="U83" s="1"/>
      <c r="V83" s="1"/>
      <c r="W83" s="1"/>
      <c r="X83" s="1"/>
      <c r="Y83" s="1"/>
      <c r="Z83" s="1"/>
    </row>
    <row r="84" spans="1:26" ht="14.25">
      <c r="A84" s="1"/>
      <c r="B84" s="1"/>
      <c r="C84" s="1"/>
      <c r="D84" s="139"/>
      <c r="E84" s="139"/>
      <c r="F84" s="139"/>
      <c r="G84" s="139"/>
      <c r="H84" s="139"/>
      <c r="I84" s="139"/>
      <c r="J84" s="139"/>
      <c r="K84" s="139"/>
      <c r="L84" s="139"/>
      <c r="M84" s="1"/>
      <c r="N84" s="1"/>
      <c r="O84" s="1"/>
      <c r="P84" s="1"/>
      <c r="Q84" s="1"/>
      <c r="R84" s="1"/>
      <c r="S84" s="1"/>
      <c r="T84" s="1"/>
      <c r="U84" s="1"/>
      <c r="V84" s="1"/>
      <c r="W84" s="1"/>
      <c r="X84" s="1"/>
      <c r="Y84" s="1"/>
      <c r="Z84" s="1"/>
    </row>
    <row r="85" spans="1:26" ht="14.25">
      <c r="A85" s="1"/>
      <c r="B85" s="1"/>
      <c r="C85" s="1"/>
      <c r="D85" s="139"/>
      <c r="E85" s="139"/>
      <c r="F85" s="139"/>
      <c r="G85" s="139"/>
      <c r="H85" s="139"/>
      <c r="I85" s="139"/>
      <c r="J85" s="139"/>
      <c r="K85" s="139"/>
      <c r="L85" s="139"/>
      <c r="M85" s="1"/>
      <c r="N85" s="1"/>
      <c r="O85" s="1"/>
      <c r="P85" s="1"/>
      <c r="Q85" s="1"/>
      <c r="R85" s="1"/>
      <c r="S85" s="1"/>
      <c r="T85" s="1"/>
      <c r="U85" s="1"/>
      <c r="V85" s="1"/>
      <c r="W85" s="1"/>
      <c r="X85" s="1"/>
      <c r="Y85" s="1"/>
      <c r="Z85" s="1"/>
    </row>
    <row r="86" spans="1:26" ht="14.25">
      <c r="A86" s="1"/>
      <c r="B86" s="1"/>
      <c r="C86" s="1"/>
      <c r="D86" s="139"/>
      <c r="E86" s="139"/>
      <c r="F86" s="139"/>
      <c r="G86" s="139"/>
      <c r="H86" s="139"/>
      <c r="I86" s="139"/>
      <c r="J86" s="139"/>
      <c r="K86" s="139"/>
      <c r="L86" s="139"/>
      <c r="M86" s="1"/>
      <c r="N86" s="1"/>
      <c r="O86" s="1"/>
      <c r="P86" s="1"/>
      <c r="Q86" s="1"/>
      <c r="R86" s="1"/>
      <c r="S86" s="1"/>
      <c r="T86" s="1"/>
      <c r="U86" s="1"/>
      <c r="V86" s="1"/>
      <c r="W86" s="1"/>
      <c r="X86" s="1"/>
      <c r="Y86" s="1"/>
      <c r="Z86" s="1"/>
    </row>
    <row r="87" spans="1:26" ht="14.25">
      <c r="A87" s="1"/>
      <c r="B87" s="1"/>
      <c r="C87" s="1"/>
      <c r="D87" s="139"/>
      <c r="E87" s="139"/>
      <c r="F87" s="139"/>
      <c r="G87" s="139"/>
      <c r="H87" s="139"/>
      <c r="I87" s="139"/>
      <c r="J87" s="139"/>
      <c r="K87" s="139"/>
      <c r="L87" s="139"/>
      <c r="M87" s="1"/>
      <c r="N87" s="1"/>
      <c r="O87" s="1"/>
      <c r="P87" s="1"/>
      <c r="Q87" s="1"/>
      <c r="R87" s="1"/>
      <c r="S87" s="1"/>
      <c r="T87" s="1"/>
      <c r="U87" s="1"/>
      <c r="V87" s="1"/>
      <c r="W87" s="1"/>
      <c r="X87" s="1"/>
      <c r="Y87" s="1"/>
      <c r="Z87" s="1"/>
    </row>
    <row r="88" spans="1:26" ht="14.25">
      <c r="A88" s="1"/>
      <c r="B88" s="1"/>
      <c r="C88" s="1"/>
      <c r="D88" s="139"/>
      <c r="E88" s="139"/>
      <c r="F88" s="139"/>
      <c r="G88" s="139"/>
      <c r="H88" s="139"/>
      <c r="I88" s="139"/>
      <c r="J88" s="139"/>
      <c r="K88" s="139"/>
      <c r="L88" s="139"/>
      <c r="M88" s="1"/>
      <c r="N88" s="1"/>
      <c r="O88" s="1"/>
      <c r="P88" s="1"/>
      <c r="Q88" s="1"/>
      <c r="R88" s="1"/>
      <c r="S88" s="1"/>
      <c r="T88" s="1"/>
      <c r="U88" s="1"/>
      <c r="V88" s="1"/>
      <c r="W88" s="1"/>
      <c r="X88" s="1"/>
      <c r="Y88" s="1"/>
      <c r="Z88" s="1"/>
    </row>
    <row r="89" spans="1:26" ht="14.25">
      <c r="A89" s="1"/>
      <c r="B89" s="1"/>
      <c r="C89" s="1"/>
      <c r="D89" s="139"/>
      <c r="E89" s="139"/>
      <c r="F89" s="139"/>
      <c r="G89" s="139"/>
      <c r="H89" s="139"/>
      <c r="I89" s="139"/>
      <c r="J89" s="139"/>
      <c r="K89" s="139"/>
      <c r="L89" s="139"/>
      <c r="M89" s="1"/>
      <c r="N89" s="1"/>
      <c r="O89" s="1"/>
      <c r="P89" s="1"/>
      <c r="Q89" s="1"/>
      <c r="R89" s="1"/>
      <c r="S89" s="1"/>
      <c r="T89" s="1"/>
      <c r="U89" s="1"/>
      <c r="V89" s="1"/>
      <c r="W89" s="1"/>
      <c r="X89" s="1"/>
      <c r="Y89" s="1"/>
      <c r="Z89" s="1"/>
    </row>
    <row r="90" spans="1:26" ht="14.25">
      <c r="A90" s="1"/>
      <c r="B90" s="1"/>
      <c r="C90" s="1"/>
      <c r="D90" s="139"/>
      <c r="E90" s="139"/>
      <c r="F90" s="139"/>
      <c r="G90" s="139"/>
      <c r="H90" s="139"/>
      <c r="I90" s="139"/>
      <c r="J90" s="139"/>
      <c r="K90" s="139"/>
      <c r="L90" s="139"/>
      <c r="M90" s="1"/>
      <c r="N90" s="1"/>
      <c r="O90" s="1"/>
      <c r="P90" s="1"/>
      <c r="Q90" s="1"/>
      <c r="R90" s="1"/>
      <c r="S90" s="1"/>
      <c r="T90" s="1"/>
      <c r="U90" s="1"/>
      <c r="V90" s="1"/>
      <c r="W90" s="1"/>
      <c r="X90" s="1"/>
      <c r="Y90" s="1"/>
      <c r="Z90" s="1"/>
    </row>
    <row r="91" spans="1:26" ht="14.25">
      <c r="A91" s="1"/>
      <c r="B91" s="1"/>
      <c r="C91" s="1"/>
      <c r="D91" s="139"/>
      <c r="E91" s="139"/>
      <c r="F91" s="139"/>
      <c r="G91" s="139"/>
      <c r="H91" s="139"/>
      <c r="I91" s="139"/>
      <c r="J91" s="139"/>
      <c r="K91" s="139"/>
      <c r="L91" s="139"/>
      <c r="M91" s="1"/>
      <c r="N91" s="1"/>
      <c r="O91" s="1"/>
      <c r="P91" s="1"/>
      <c r="Q91" s="1"/>
      <c r="R91" s="1"/>
      <c r="S91" s="1"/>
      <c r="T91" s="1"/>
      <c r="U91" s="1"/>
      <c r="V91" s="1"/>
      <c r="W91" s="1"/>
      <c r="X91" s="1"/>
      <c r="Y91" s="1"/>
      <c r="Z91" s="1"/>
    </row>
    <row r="92" spans="1:26" ht="14.25">
      <c r="A92" s="1"/>
      <c r="B92" s="1"/>
      <c r="C92" s="1"/>
      <c r="D92" s="139"/>
      <c r="E92" s="139"/>
      <c r="F92" s="139"/>
      <c r="G92" s="139"/>
      <c r="H92" s="139"/>
      <c r="I92" s="139"/>
      <c r="J92" s="139"/>
      <c r="K92" s="139"/>
      <c r="L92" s="139"/>
      <c r="M92" s="1"/>
      <c r="N92" s="1"/>
      <c r="O92" s="1"/>
      <c r="P92" s="1"/>
      <c r="Q92" s="1"/>
      <c r="R92" s="1"/>
      <c r="S92" s="1"/>
      <c r="T92" s="1"/>
      <c r="U92" s="1"/>
      <c r="V92" s="1"/>
      <c r="W92" s="1"/>
      <c r="X92" s="1"/>
      <c r="Y92" s="1"/>
      <c r="Z92" s="1"/>
    </row>
    <row r="93" spans="1:26" ht="14.25">
      <c r="A93" s="1"/>
      <c r="B93" s="1"/>
      <c r="C93" s="1"/>
      <c r="D93" s="139"/>
      <c r="E93" s="139"/>
      <c r="F93" s="139"/>
      <c r="G93" s="139"/>
      <c r="H93" s="139"/>
      <c r="I93" s="139"/>
      <c r="J93" s="139"/>
      <c r="K93" s="139"/>
      <c r="L93" s="139"/>
      <c r="M93" s="1"/>
      <c r="N93" s="1"/>
      <c r="O93" s="1"/>
      <c r="P93" s="1"/>
      <c r="Q93" s="1"/>
      <c r="R93" s="1"/>
      <c r="S93" s="1"/>
      <c r="T93" s="1"/>
      <c r="U93" s="1"/>
      <c r="V93" s="1"/>
      <c r="W93" s="1"/>
      <c r="X93" s="1"/>
      <c r="Y93" s="1"/>
      <c r="Z93" s="1"/>
    </row>
    <row r="94" spans="1:26" ht="14.25">
      <c r="A94" s="1"/>
      <c r="B94" s="1"/>
      <c r="C94" s="1"/>
      <c r="D94" s="139"/>
      <c r="E94" s="139"/>
      <c r="F94" s="139"/>
      <c r="G94" s="139"/>
      <c r="H94" s="139"/>
      <c r="I94" s="139"/>
      <c r="J94" s="139"/>
      <c r="K94" s="139"/>
      <c r="L94" s="139"/>
      <c r="M94" s="1"/>
      <c r="N94" s="1"/>
      <c r="O94" s="1"/>
      <c r="P94" s="1"/>
      <c r="Q94" s="1"/>
      <c r="R94" s="1"/>
      <c r="S94" s="1"/>
      <c r="T94" s="1"/>
      <c r="U94" s="1"/>
      <c r="V94" s="1"/>
      <c r="W94" s="1"/>
      <c r="X94" s="1"/>
      <c r="Y94" s="1"/>
      <c r="Z94" s="1"/>
    </row>
    <row r="95" spans="1:26" ht="14.25">
      <c r="A95" s="1"/>
      <c r="B95" s="1"/>
      <c r="C95" s="1"/>
      <c r="D95" s="139"/>
      <c r="E95" s="139"/>
      <c r="F95" s="139"/>
      <c r="G95" s="139"/>
      <c r="H95" s="139"/>
      <c r="I95" s="139"/>
      <c r="J95" s="139"/>
      <c r="K95" s="139"/>
      <c r="L95" s="139"/>
      <c r="M95" s="1"/>
      <c r="N95" s="1"/>
      <c r="O95" s="1"/>
      <c r="P95" s="1"/>
      <c r="Q95" s="1"/>
      <c r="R95" s="1"/>
      <c r="S95" s="1"/>
      <c r="T95" s="1"/>
      <c r="U95" s="1"/>
      <c r="V95" s="1"/>
      <c r="W95" s="1"/>
      <c r="X95" s="1"/>
      <c r="Y95" s="1"/>
      <c r="Z95" s="1"/>
    </row>
    <row r="96" spans="1:26" ht="14.25">
      <c r="A96" s="1"/>
      <c r="B96" s="1"/>
      <c r="C96" s="1"/>
      <c r="D96" s="139"/>
      <c r="E96" s="139"/>
      <c r="F96" s="139"/>
      <c r="G96" s="139"/>
      <c r="H96" s="139"/>
      <c r="I96" s="139"/>
      <c r="J96" s="139"/>
      <c r="K96" s="139"/>
      <c r="L96" s="139"/>
      <c r="M96" s="1"/>
      <c r="N96" s="1"/>
      <c r="O96" s="1"/>
      <c r="P96" s="1"/>
      <c r="Q96" s="1"/>
      <c r="R96" s="1"/>
      <c r="S96" s="1"/>
      <c r="T96" s="1"/>
      <c r="U96" s="1"/>
      <c r="V96" s="1"/>
      <c r="W96" s="1"/>
      <c r="X96" s="1"/>
      <c r="Y96" s="1"/>
      <c r="Z96" s="1"/>
    </row>
    <row r="97" spans="1:26" ht="14.25">
      <c r="A97" s="1"/>
      <c r="B97" s="1"/>
      <c r="C97" s="1"/>
      <c r="D97" s="139"/>
      <c r="E97" s="139"/>
      <c r="F97" s="139"/>
      <c r="G97" s="139"/>
      <c r="H97" s="139"/>
      <c r="I97" s="139"/>
      <c r="J97" s="139"/>
      <c r="K97" s="139"/>
      <c r="L97" s="139"/>
      <c r="M97" s="1"/>
      <c r="N97" s="1"/>
      <c r="O97" s="1"/>
      <c r="P97" s="1"/>
      <c r="Q97" s="1"/>
      <c r="R97" s="1"/>
      <c r="S97" s="1"/>
      <c r="T97" s="1"/>
      <c r="U97" s="1"/>
      <c r="V97" s="1"/>
      <c r="W97" s="1"/>
      <c r="X97" s="1"/>
      <c r="Y97" s="1"/>
      <c r="Z97" s="1"/>
    </row>
    <row r="98" spans="1:26" ht="14.25">
      <c r="A98" s="1"/>
      <c r="B98" s="1"/>
      <c r="C98" s="1"/>
      <c r="D98" s="139"/>
      <c r="E98" s="139"/>
      <c r="F98" s="139"/>
      <c r="G98" s="139"/>
      <c r="H98" s="139"/>
      <c r="I98" s="139"/>
      <c r="J98" s="139"/>
      <c r="K98" s="139"/>
      <c r="L98" s="139"/>
      <c r="M98" s="1"/>
      <c r="N98" s="1"/>
      <c r="O98" s="1"/>
      <c r="P98" s="1"/>
      <c r="Q98" s="1"/>
      <c r="R98" s="1"/>
      <c r="S98" s="1"/>
      <c r="T98" s="1"/>
      <c r="U98" s="1"/>
      <c r="V98" s="1"/>
      <c r="W98" s="1"/>
      <c r="X98" s="1"/>
      <c r="Y98" s="1"/>
      <c r="Z98" s="1"/>
    </row>
    <row r="99" spans="1:26" ht="14.25">
      <c r="A99" s="1"/>
      <c r="B99" s="1"/>
      <c r="C99" s="1"/>
      <c r="D99" s="139"/>
      <c r="E99" s="139"/>
      <c r="F99" s="139"/>
      <c r="G99" s="139"/>
      <c r="H99" s="139"/>
      <c r="I99" s="139"/>
      <c r="J99" s="139"/>
      <c r="K99" s="139"/>
      <c r="L99" s="139"/>
      <c r="M99" s="1"/>
      <c r="N99" s="1"/>
      <c r="O99" s="1"/>
      <c r="P99" s="1"/>
      <c r="Q99" s="1"/>
      <c r="R99" s="1"/>
      <c r="S99" s="1"/>
      <c r="T99" s="1"/>
      <c r="U99" s="1"/>
      <c r="V99" s="1"/>
      <c r="W99" s="1"/>
      <c r="X99" s="1"/>
      <c r="Y99" s="1"/>
      <c r="Z99" s="1"/>
    </row>
    <row r="100" spans="1:26" ht="14.25">
      <c r="A100" s="1"/>
      <c r="B100" s="1"/>
      <c r="C100" s="1"/>
      <c r="D100" s="139"/>
      <c r="E100" s="139"/>
      <c r="F100" s="139"/>
      <c r="G100" s="139"/>
      <c r="H100" s="139"/>
      <c r="I100" s="139"/>
      <c r="J100" s="139"/>
      <c r="K100" s="139"/>
      <c r="L100" s="139"/>
      <c r="M100" s="1"/>
      <c r="N100" s="1"/>
      <c r="O100" s="1"/>
      <c r="P100" s="1"/>
      <c r="Q100" s="1"/>
      <c r="R100" s="1"/>
      <c r="S100" s="1"/>
      <c r="T100" s="1"/>
      <c r="U100" s="1"/>
      <c r="V100" s="1"/>
      <c r="W100" s="1"/>
      <c r="X100" s="1"/>
      <c r="Y100" s="1"/>
      <c r="Z100" s="1"/>
    </row>
    <row r="101" spans="1:26" ht="14.25">
      <c r="A101" s="1"/>
      <c r="B101" s="1"/>
      <c r="C101" s="1"/>
      <c r="D101" s="139"/>
      <c r="E101" s="139"/>
      <c r="F101" s="139"/>
      <c r="G101" s="139"/>
      <c r="H101" s="139"/>
      <c r="I101" s="139"/>
      <c r="J101" s="139"/>
      <c r="K101" s="139"/>
      <c r="L101" s="139"/>
      <c r="M101" s="1"/>
      <c r="N101" s="1"/>
      <c r="O101" s="1"/>
      <c r="P101" s="1"/>
      <c r="Q101" s="1"/>
      <c r="R101" s="1"/>
      <c r="S101" s="1"/>
      <c r="T101" s="1"/>
      <c r="U101" s="1"/>
      <c r="V101" s="1"/>
      <c r="W101" s="1"/>
      <c r="X101" s="1"/>
      <c r="Y101" s="1"/>
      <c r="Z101" s="1"/>
    </row>
    <row r="102" spans="1:26" ht="14.25">
      <c r="A102" s="1"/>
      <c r="B102" s="1"/>
      <c r="C102" s="1"/>
      <c r="D102" s="139"/>
      <c r="E102" s="139"/>
      <c r="F102" s="139"/>
      <c r="G102" s="139"/>
      <c r="H102" s="139"/>
      <c r="I102" s="139"/>
      <c r="J102" s="139"/>
      <c r="K102" s="139"/>
      <c r="L102" s="139"/>
      <c r="M102" s="1"/>
      <c r="N102" s="1"/>
      <c r="O102" s="1"/>
      <c r="P102" s="1"/>
      <c r="Q102" s="1"/>
      <c r="R102" s="1"/>
      <c r="S102" s="1"/>
      <c r="T102" s="1"/>
      <c r="U102" s="1"/>
      <c r="V102" s="1"/>
      <c r="W102" s="1"/>
      <c r="X102" s="1"/>
      <c r="Y102" s="1"/>
      <c r="Z102" s="1"/>
    </row>
    <row r="103" spans="1:26" ht="14.25">
      <c r="A103" s="1"/>
      <c r="B103" s="1"/>
      <c r="C103" s="1"/>
      <c r="D103" s="139"/>
      <c r="E103" s="139"/>
      <c r="F103" s="139"/>
      <c r="G103" s="139"/>
      <c r="H103" s="139"/>
      <c r="I103" s="139"/>
      <c r="J103" s="139"/>
      <c r="K103" s="139"/>
      <c r="L103" s="139"/>
      <c r="M103" s="1"/>
      <c r="N103" s="1"/>
      <c r="O103" s="1"/>
      <c r="P103" s="1"/>
      <c r="Q103" s="1"/>
      <c r="R103" s="1"/>
      <c r="S103" s="1"/>
      <c r="T103" s="1"/>
      <c r="U103" s="1"/>
      <c r="V103" s="1"/>
      <c r="W103" s="1"/>
      <c r="X103" s="1"/>
      <c r="Y103" s="1"/>
      <c r="Z103" s="1"/>
    </row>
    <row r="104" spans="1:26" ht="14.25">
      <c r="A104" s="1"/>
      <c r="B104" s="1"/>
      <c r="C104" s="1"/>
      <c r="D104" s="139"/>
      <c r="E104" s="139"/>
      <c r="F104" s="139"/>
      <c r="G104" s="139"/>
      <c r="H104" s="139"/>
      <c r="I104" s="139"/>
      <c r="J104" s="139"/>
      <c r="K104" s="139"/>
      <c r="L104" s="139"/>
      <c r="M104" s="1"/>
      <c r="N104" s="1"/>
      <c r="O104" s="1"/>
      <c r="P104" s="1"/>
      <c r="Q104" s="1"/>
      <c r="R104" s="1"/>
      <c r="S104" s="1"/>
      <c r="T104" s="1"/>
      <c r="U104" s="1"/>
      <c r="V104" s="1"/>
      <c r="W104" s="1"/>
      <c r="X104" s="1"/>
      <c r="Y104" s="1"/>
      <c r="Z104" s="1"/>
    </row>
    <row r="105" spans="1:26" ht="14.25">
      <c r="A105" s="1"/>
      <c r="B105" s="1"/>
      <c r="C105" s="1"/>
      <c r="D105" s="139"/>
      <c r="E105" s="139"/>
      <c r="F105" s="139"/>
      <c r="G105" s="139"/>
      <c r="H105" s="139"/>
      <c r="I105" s="139"/>
      <c r="J105" s="139"/>
      <c r="K105" s="139"/>
      <c r="L105" s="139"/>
      <c r="M105" s="1"/>
      <c r="N105" s="1"/>
      <c r="O105" s="1"/>
      <c r="P105" s="1"/>
      <c r="Q105" s="1"/>
      <c r="R105" s="1"/>
      <c r="S105" s="1"/>
      <c r="T105" s="1"/>
      <c r="U105" s="1"/>
      <c r="V105" s="1"/>
      <c r="W105" s="1"/>
      <c r="X105" s="1"/>
      <c r="Y105" s="1"/>
      <c r="Z105" s="1"/>
    </row>
    <row r="106" spans="1:26" ht="14.25">
      <c r="A106" s="1"/>
      <c r="B106" s="1"/>
      <c r="C106" s="1"/>
      <c r="D106" s="139"/>
      <c r="E106" s="139"/>
      <c r="F106" s="139"/>
      <c r="G106" s="139"/>
      <c r="H106" s="139"/>
      <c r="I106" s="139"/>
      <c r="J106" s="139"/>
      <c r="K106" s="139"/>
      <c r="L106" s="139"/>
      <c r="M106" s="1"/>
      <c r="N106" s="1"/>
      <c r="O106" s="1"/>
      <c r="P106" s="1"/>
      <c r="Q106" s="1"/>
      <c r="R106" s="1"/>
      <c r="S106" s="1"/>
      <c r="T106" s="1"/>
      <c r="U106" s="1"/>
      <c r="V106" s="1"/>
      <c r="W106" s="1"/>
      <c r="X106" s="1"/>
      <c r="Y106" s="1"/>
      <c r="Z106" s="1"/>
    </row>
    <row r="107" spans="1:26" ht="14.25">
      <c r="A107" s="1"/>
      <c r="B107" s="1"/>
      <c r="C107" s="1"/>
      <c r="D107" s="139"/>
      <c r="E107" s="139"/>
      <c r="F107" s="139"/>
      <c r="G107" s="139"/>
      <c r="H107" s="139"/>
      <c r="I107" s="139"/>
      <c r="J107" s="139"/>
      <c r="K107" s="139"/>
      <c r="L107" s="139"/>
      <c r="M107" s="1"/>
      <c r="N107" s="1"/>
      <c r="O107" s="1"/>
      <c r="P107" s="1"/>
      <c r="Q107" s="1"/>
      <c r="R107" s="1"/>
      <c r="S107" s="1"/>
      <c r="T107" s="1"/>
      <c r="U107" s="1"/>
      <c r="V107" s="1"/>
      <c r="W107" s="1"/>
      <c r="X107" s="1"/>
      <c r="Y107" s="1"/>
      <c r="Z107" s="1"/>
    </row>
    <row r="108" spans="1:26" ht="14.25">
      <c r="A108" s="1"/>
      <c r="B108" s="1"/>
      <c r="C108" s="1"/>
      <c r="D108" s="139"/>
      <c r="E108" s="139"/>
      <c r="F108" s="139"/>
      <c r="G108" s="139"/>
      <c r="H108" s="139"/>
      <c r="I108" s="139"/>
      <c r="J108" s="139"/>
      <c r="K108" s="139"/>
      <c r="L108" s="139"/>
      <c r="M108" s="1"/>
      <c r="N108" s="1"/>
      <c r="O108" s="1"/>
      <c r="P108" s="1"/>
      <c r="Q108" s="1"/>
      <c r="R108" s="1"/>
      <c r="S108" s="1"/>
      <c r="T108" s="1"/>
      <c r="U108" s="1"/>
      <c r="V108" s="1"/>
      <c r="W108" s="1"/>
      <c r="X108" s="1"/>
      <c r="Y108" s="1"/>
      <c r="Z108" s="1"/>
    </row>
    <row r="109" spans="1:26" ht="14.25">
      <c r="A109" s="1"/>
      <c r="B109" s="1"/>
      <c r="C109" s="1"/>
      <c r="D109" s="139"/>
      <c r="E109" s="139"/>
      <c r="F109" s="139"/>
      <c r="G109" s="139"/>
      <c r="H109" s="139"/>
      <c r="I109" s="139"/>
      <c r="J109" s="139"/>
      <c r="K109" s="139"/>
      <c r="L109" s="139"/>
      <c r="M109" s="1"/>
      <c r="N109" s="1"/>
      <c r="O109" s="1"/>
      <c r="P109" s="1"/>
      <c r="Q109" s="1"/>
      <c r="R109" s="1"/>
      <c r="S109" s="1"/>
      <c r="T109" s="1"/>
      <c r="U109" s="1"/>
      <c r="V109" s="1"/>
      <c r="W109" s="1"/>
      <c r="X109" s="1"/>
      <c r="Y109" s="1"/>
      <c r="Z109" s="1"/>
    </row>
    <row r="110" spans="1:26" ht="14.25">
      <c r="A110" s="1"/>
      <c r="B110" s="1"/>
      <c r="C110" s="1"/>
      <c r="D110" s="139"/>
      <c r="E110" s="139"/>
      <c r="F110" s="139"/>
      <c r="G110" s="139"/>
      <c r="H110" s="139"/>
      <c r="I110" s="139"/>
      <c r="J110" s="139"/>
      <c r="K110" s="139"/>
      <c r="L110" s="139"/>
      <c r="M110" s="1"/>
      <c r="N110" s="1"/>
      <c r="O110" s="1"/>
      <c r="P110" s="1"/>
      <c r="Q110" s="1"/>
      <c r="R110" s="1"/>
      <c r="S110" s="1"/>
      <c r="T110" s="1"/>
      <c r="U110" s="1"/>
      <c r="V110" s="1"/>
      <c r="W110" s="1"/>
      <c r="X110" s="1"/>
      <c r="Y110" s="1"/>
      <c r="Z110" s="1"/>
    </row>
    <row r="111" spans="1:26" ht="14.25">
      <c r="A111" s="1"/>
      <c r="B111" s="1"/>
      <c r="C111" s="1"/>
      <c r="D111" s="139"/>
      <c r="E111" s="139"/>
      <c r="F111" s="139"/>
      <c r="G111" s="139"/>
      <c r="H111" s="139"/>
      <c r="I111" s="139"/>
      <c r="J111" s="139"/>
      <c r="K111" s="139"/>
      <c r="L111" s="139"/>
      <c r="M111" s="1"/>
      <c r="N111" s="1"/>
      <c r="O111" s="1"/>
      <c r="P111" s="1"/>
      <c r="Q111" s="1"/>
      <c r="R111" s="1"/>
      <c r="S111" s="1"/>
      <c r="T111" s="1"/>
      <c r="U111" s="1"/>
      <c r="V111" s="1"/>
      <c r="W111" s="1"/>
      <c r="X111" s="1"/>
      <c r="Y111" s="1"/>
      <c r="Z111" s="1"/>
    </row>
    <row r="112" spans="1:26" ht="14.25">
      <c r="A112" s="1"/>
      <c r="B112" s="1"/>
      <c r="C112" s="1"/>
      <c r="D112" s="139"/>
      <c r="E112" s="139"/>
      <c r="F112" s="139"/>
      <c r="G112" s="139"/>
      <c r="H112" s="139"/>
      <c r="I112" s="139"/>
      <c r="J112" s="139"/>
      <c r="K112" s="139"/>
      <c r="L112" s="139"/>
      <c r="M112" s="1"/>
      <c r="N112" s="1"/>
      <c r="O112" s="1"/>
      <c r="P112" s="1"/>
      <c r="Q112" s="1"/>
      <c r="R112" s="1"/>
      <c r="S112" s="1"/>
      <c r="T112" s="1"/>
      <c r="U112" s="1"/>
      <c r="V112" s="1"/>
      <c r="W112" s="1"/>
      <c r="X112" s="1"/>
      <c r="Y112" s="1"/>
      <c r="Z112" s="1"/>
    </row>
    <row r="113" spans="1:26" ht="14.25">
      <c r="A113" s="1"/>
      <c r="B113" s="1"/>
      <c r="C113" s="1"/>
      <c r="D113" s="139"/>
      <c r="E113" s="139"/>
      <c r="F113" s="139"/>
      <c r="G113" s="139"/>
      <c r="H113" s="139"/>
      <c r="I113" s="139"/>
      <c r="J113" s="139"/>
      <c r="K113" s="139"/>
      <c r="L113" s="139"/>
      <c r="M113" s="1"/>
      <c r="N113" s="1"/>
      <c r="O113" s="1"/>
      <c r="P113" s="1"/>
      <c r="Q113" s="1"/>
      <c r="R113" s="1"/>
      <c r="S113" s="1"/>
      <c r="T113" s="1"/>
      <c r="U113" s="1"/>
      <c r="V113" s="1"/>
      <c r="W113" s="1"/>
      <c r="X113" s="1"/>
      <c r="Y113" s="1"/>
      <c r="Z113" s="1"/>
    </row>
    <row r="114" spans="1:26" ht="14.25">
      <c r="A114" s="1"/>
      <c r="B114" s="1"/>
      <c r="C114" s="1"/>
      <c r="D114" s="139"/>
      <c r="E114" s="139"/>
      <c r="F114" s="139"/>
      <c r="G114" s="139"/>
      <c r="H114" s="139"/>
      <c r="I114" s="139"/>
      <c r="J114" s="139"/>
      <c r="K114" s="139"/>
      <c r="L114" s="139"/>
      <c r="M114" s="1"/>
      <c r="N114" s="1"/>
      <c r="O114" s="1"/>
      <c r="P114" s="1"/>
      <c r="Q114" s="1"/>
      <c r="R114" s="1"/>
      <c r="S114" s="1"/>
      <c r="T114" s="1"/>
      <c r="U114" s="1"/>
      <c r="V114" s="1"/>
      <c r="W114" s="1"/>
      <c r="X114" s="1"/>
      <c r="Y114" s="1"/>
      <c r="Z114" s="1"/>
    </row>
    <row r="115" spans="1:26" ht="14.25">
      <c r="A115" s="1"/>
      <c r="B115" s="1"/>
      <c r="C115" s="1"/>
      <c r="D115" s="139"/>
      <c r="E115" s="139"/>
      <c r="F115" s="139"/>
      <c r="G115" s="139"/>
      <c r="H115" s="139"/>
      <c r="I115" s="139"/>
      <c r="J115" s="139"/>
      <c r="K115" s="139"/>
      <c r="L115" s="139"/>
      <c r="M115" s="1"/>
      <c r="N115" s="1"/>
      <c r="O115" s="1"/>
      <c r="P115" s="1"/>
      <c r="Q115" s="1"/>
      <c r="R115" s="1"/>
      <c r="S115" s="1"/>
      <c r="T115" s="1"/>
      <c r="U115" s="1"/>
      <c r="V115" s="1"/>
      <c r="W115" s="1"/>
      <c r="X115" s="1"/>
      <c r="Y115" s="1"/>
      <c r="Z115" s="1"/>
    </row>
    <row r="116" spans="1:26" ht="14.25">
      <c r="A116" s="1"/>
      <c r="B116" s="1"/>
      <c r="C116" s="1"/>
      <c r="D116" s="139"/>
      <c r="E116" s="139"/>
      <c r="F116" s="139"/>
      <c r="G116" s="139"/>
      <c r="H116" s="139"/>
      <c r="I116" s="139"/>
      <c r="J116" s="139"/>
      <c r="K116" s="139"/>
      <c r="L116" s="139"/>
      <c r="M116" s="1"/>
      <c r="N116" s="1"/>
      <c r="O116" s="1"/>
      <c r="P116" s="1"/>
      <c r="Q116" s="1"/>
      <c r="R116" s="1"/>
      <c r="S116" s="1"/>
      <c r="T116" s="1"/>
      <c r="U116" s="1"/>
      <c r="V116" s="1"/>
      <c r="W116" s="1"/>
      <c r="X116" s="1"/>
      <c r="Y116" s="1"/>
      <c r="Z116" s="1"/>
    </row>
    <row r="117" spans="1:26" ht="14.25">
      <c r="A117" s="1"/>
      <c r="B117" s="1"/>
      <c r="C117" s="1"/>
      <c r="D117" s="139"/>
      <c r="E117" s="139"/>
      <c r="F117" s="139"/>
      <c r="G117" s="139"/>
      <c r="H117" s="139"/>
      <c r="I117" s="139"/>
      <c r="J117" s="139"/>
      <c r="K117" s="139"/>
      <c r="L117" s="139"/>
      <c r="M117" s="1"/>
      <c r="N117" s="1"/>
      <c r="O117" s="1"/>
      <c r="P117" s="1"/>
      <c r="Q117" s="1"/>
      <c r="R117" s="1"/>
      <c r="S117" s="1"/>
      <c r="T117" s="1"/>
      <c r="U117" s="1"/>
      <c r="V117" s="1"/>
      <c r="W117" s="1"/>
      <c r="X117" s="1"/>
      <c r="Y117" s="1"/>
      <c r="Z117" s="1"/>
    </row>
    <row r="118" spans="1:26" ht="14.25">
      <c r="A118" s="1"/>
      <c r="B118" s="1"/>
      <c r="C118" s="1"/>
      <c r="D118" s="139"/>
      <c r="E118" s="139"/>
      <c r="F118" s="139"/>
      <c r="G118" s="139"/>
      <c r="H118" s="139"/>
      <c r="I118" s="139"/>
      <c r="J118" s="139"/>
      <c r="K118" s="139"/>
      <c r="L118" s="139"/>
      <c r="M118" s="1"/>
      <c r="N118" s="1"/>
      <c r="O118" s="1"/>
      <c r="P118" s="1"/>
      <c r="Q118" s="1"/>
      <c r="R118" s="1"/>
      <c r="S118" s="1"/>
      <c r="T118" s="1"/>
      <c r="U118" s="1"/>
      <c r="V118" s="1"/>
      <c r="W118" s="1"/>
      <c r="X118" s="1"/>
      <c r="Y118" s="1"/>
      <c r="Z118" s="1"/>
    </row>
    <row r="119" spans="1:26" ht="14.25">
      <c r="A119" s="1"/>
      <c r="B119" s="1"/>
      <c r="C119" s="1"/>
      <c r="D119" s="139"/>
      <c r="E119" s="139"/>
      <c r="F119" s="139"/>
      <c r="G119" s="139"/>
      <c r="H119" s="139"/>
      <c r="I119" s="139"/>
      <c r="J119" s="139"/>
      <c r="K119" s="139"/>
      <c r="L119" s="139"/>
      <c r="M119" s="1"/>
      <c r="N119" s="1"/>
      <c r="O119" s="1"/>
      <c r="P119" s="1"/>
      <c r="Q119" s="1"/>
      <c r="R119" s="1"/>
      <c r="S119" s="1"/>
      <c r="T119" s="1"/>
      <c r="U119" s="1"/>
      <c r="V119" s="1"/>
      <c r="W119" s="1"/>
      <c r="X119" s="1"/>
      <c r="Y119" s="1"/>
      <c r="Z119" s="1"/>
    </row>
    <row r="120" spans="1:26" ht="14.25">
      <c r="A120" s="1"/>
      <c r="B120" s="1"/>
      <c r="C120" s="1"/>
      <c r="D120" s="139"/>
      <c r="E120" s="139"/>
      <c r="F120" s="139"/>
      <c r="G120" s="139"/>
      <c r="H120" s="139"/>
      <c r="I120" s="139"/>
      <c r="J120" s="139"/>
      <c r="K120" s="139"/>
      <c r="L120" s="139"/>
      <c r="M120" s="1"/>
      <c r="N120" s="1"/>
      <c r="O120" s="1"/>
      <c r="P120" s="1"/>
      <c r="Q120" s="1"/>
      <c r="R120" s="1"/>
      <c r="S120" s="1"/>
      <c r="T120" s="1"/>
      <c r="U120" s="1"/>
      <c r="V120" s="1"/>
      <c r="W120" s="1"/>
      <c r="X120" s="1"/>
      <c r="Y120" s="1"/>
      <c r="Z120" s="1"/>
    </row>
    <row r="121" spans="1:26" ht="14.25">
      <c r="A121" s="1"/>
      <c r="B121" s="1"/>
      <c r="C121" s="1"/>
      <c r="D121" s="139"/>
      <c r="E121" s="139"/>
      <c r="F121" s="139"/>
      <c r="G121" s="139"/>
      <c r="H121" s="139"/>
      <c r="I121" s="139"/>
      <c r="J121" s="139"/>
      <c r="K121" s="139"/>
      <c r="L121" s="139"/>
      <c r="M121" s="1"/>
      <c r="N121" s="1"/>
      <c r="O121" s="1"/>
      <c r="P121" s="1"/>
      <c r="Q121" s="1"/>
      <c r="R121" s="1"/>
      <c r="S121" s="1"/>
      <c r="T121" s="1"/>
      <c r="U121" s="1"/>
      <c r="V121" s="1"/>
      <c r="W121" s="1"/>
      <c r="X121" s="1"/>
      <c r="Y121" s="1"/>
      <c r="Z121" s="1"/>
    </row>
    <row r="122" spans="1:26" ht="14.25">
      <c r="A122" s="1"/>
      <c r="B122" s="1"/>
      <c r="C122" s="1"/>
      <c r="D122" s="139"/>
      <c r="E122" s="139"/>
      <c r="F122" s="139"/>
      <c r="G122" s="139"/>
      <c r="H122" s="139"/>
      <c r="I122" s="139"/>
      <c r="J122" s="139"/>
      <c r="K122" s="139"/>
      <c r="L122" s="139"/>
      <c r="M122" s="1"/>
      <c r="N122" s="1"/>
      <c r="O122" s="1"/>
      <c r="P122" s="1"/>
      <c r="Q122" s="1"/>
      <c r="R122" s="1"/>
      <c r="S122" s="1"/>
      <c r="T122" s="1"/>
      <c r="U122" s="1"/>
      <c r="V122" s="1"/>
      <c r="W122" s="1"/>
      <c r="X122" s="1"/>
      <c r="Y122" s="1"/>
      <c r="Z122" s="1"/>
    </row>
    <row r="123" spans="1:26" ht="14.25">
      <c r="A123" s="1"/>
      <c r="B123" s="1"/>
      <c r="C123" s="1"/>
      <c r="D123" s="139"/>
      <c r="E123" s="139"/>
      <c r="F123" s="139"/>
      <c r="G123" s="139"/>
      <c r="H123" s="139"/>
      <c r="I123" s="139"/>
      <c r="J123" s="139"/>
      <c r="K123" s="139"/>
      <c r="L123" s="139"/>
      <c r="M123" s="1"/>
      <c r="N123" s="1"/>
      <c r="O123" s="1"/>
      <c r="P123" s="1"/>
      <c r="Q123" s="1"/>
      <c r="R123" s="1"/>
      <c r="S123" s="1"/>
      <c r="T123" s="1"/>
      <c r="U123" s="1"/>
      <c r="V123" s="1"/>
      <c r="W123" s="1"/>
      <c r="X123" s="1"/>
      <c r="Y123" s="1"/>
      <c r="Z123" s="1"/>
    </row>
    <row r="124" spans="1:26" ht="14.25">
      <c r="A124" s="1"/>
      <c r="B124" s="1"/>
      <c r="C124" s="1"/>
      <c r="D124" s="139"/>
      <c r="E124" s="139"/>
      <c r="F124" s="139"/>
      <c r="G124" s="139"/>
      <c r="H124" s="139"/>
      <c r="I124" s="139"/>
      <c r="J124" s="139"/>
      <c r="K124" s="139"/>
      <c r="L124" s="139"/>
      <c r="M124" s="1"/>
      <c r="N124" s="1"/>
      <c r="O124" s="1"/>
      <c r="P124" s="1"/>
      <c r="Q124" s="1"/>
      <c r="R124" s="1"/>
      <c r="S124" s="1"/>
      <c r="T124" s="1"/>
      <c r="U124" s="1"/>
      <c r="V124" s="1"/>
      <c r="W124" s="1"/>
      <c r="X124" s="1"/>
      <c r="Y124" s="1"/>
      <c r="Z124" s="1"/>
    </row>
    <row r="125" spans="1:26" ht="14.25">
      <c r="A125" s="1"/>
      <c r="B125" s="1"/>
      <c r="C125" s="1"/>
      <c r="D125" s="139"/>
      <c r="E125" s="139"/>
      <c r="F125" s="139"/>
      <c r="G125" s="139"/>
      <c r="H125" s="139"/>
      <c r="I125" s="139"/>
      <c r="J125" s="139"/>
      <c r="K125" s="139"/>
      <c r="L125" s="139"/>
      <c r="M125" s="1"/>
      <c r="N125" s="1"/>
      <c r="O125" s="1"/>
      <c r="P125" s="1"/>
      <c r="Q125" s="1"/>
      <c r="R125" s="1"/>
      <c r="S125" s="1"/>
      <c r="T125" s="1"/>
      <c r="U125" s="1"/>
      <c r="V125" s="1"/>
      <c r="W125" s="1"/>
      <c r="X125" s="1"/>
      <c r="Y125" s="1"/>
      <c r="Z125" s="1"/>
    </row>
    <row r="126" spans="1:26" ht="14.25">
      <c r="A126" s="1"/>
      <c r="B126" s="1"/>
      <c r="C126" s="1"/>
      <c r="D126" s="139"/>
      <c r="E126" s="139"/>
      <c r="F126" s="139"/>
      <c r="G126" s="139"/>
      <c r="H126" s="139"/>
      <c r="I126" s="139"/>
      <c r="J126" s="139"/>
      <c r="K126" s="139"/>
      <c r="L126" s="139"/>
      <c r="M126" s="1"/>
      <c r="N126" s="1"/>
      <c r="O126" s="1"/>
      <c r="P126" s="1"/>
      <c r="Q126" s="1"/>
      <c r="R126" s="1"/>
      <c r="S126" s="1"/>
      <c r="T126" s="1"/>
      <c r="U126" s="1"/>
      <c r="V126" s="1"/>
      <c r="W126" s="1"/>
      <c r="X126" s="1"/>
      <c r="Y126" s="1"/>
      <c r="Z126" s="1"/>
    </row>
    <row r="127" spans="1:26" ht="14.25">
      <c r="A127" s="1"/>
      <c r="B127" s="1"/>
      <c r="C127" s="1"/>
      <c r="D127" s="139"/>
      <c r="E127" s="139"/>
      <c r="F127" s="139"/>
      <c r="G127" s="139"/>
      <c r="H127" s="139"/>
      <c r="I127" s="139"/>
      <c r="J127" s="139"/>
      <c r="K127" s="139"/>
      <c r="L127" s="139"/>
      <c r="M127" s="1"/>
      <c r="N127" s="1"/>
      <c r="O127" s="1"/>
      <c r="P127" s="1"/>
      <c r="Q127" s="1"/>
      <c r="R127" s="1"/>
      <c r="S127" s="1"/>
      <c r="T127" s="1"/>
      <c r="U127" s="1"/>
      <c r="V127" s="1"/>
      <c r="W127" s="1"/>
      <c r="X127" s="1"/>
      <c r="Y127" s="1"/>
      <c r="Z127" s="1"/>
    </row>
    <row r="128" spans="1:26" ht="14.25">
      <c r="A128" s="1"/>
      <c r="B128" s="1"/>
      <c r="C128" s="1"/>
      <c r="D128" s="139"/>
      <c r="E128" s="139"/>
      <c r="F128" s="139"/>
      <c r="G128" s="139"/>
      <c r="H128" s="139"/>
      <c r="I128" s="139"/>
      <c r="J128" s="139"/>
      <c r="K128" s="139"/>
      <c r="L128" s="139"/>
      <c r="M128" s="1"/>
      <c r="N128" s="1"/>
      <c r="O128" s="1"/>
      <c r="P128" s="1"/>
      <c r="Q128" s="1"/>
      <c r="R128" s="1"/>
      <c r="S128" s="1"/>
      <c r="T128" s="1"/>
      <c r="U128" s="1"/>
      <c r="V128" s="1"/>
      <c r="W128" s="1"/>
      <c r="X128" s="1"/>
      <c r="Y128" s="1"/>
      <c r="Z128" s="1"/>
    </row>
    <row r="129" spans="1:26" ht="14.25">
      <c r="A129" s="1"/>
      <c r="B129" s="1"/>
      <c r="C129" s="1"/>
      <c r="D129" s="139"/>
      <c r="E129" s="139"/>
      <c r="F129" s="139"/>
      <c r="G129" s="139"/>
      <c r="H129" s="139"/>
      <c r="I129" s="139"/>
      <c r="J129" s="139"/>
      <c r="K129" s="139"/>
      <c r="L129" s="139"/>
      <c r="M129" s="1"/>
      <c r="N129" s="1"/>
      <c r="O129" s="1"/>
      <c r="P129" s="1"/>
      <c r="Q129" s="1"/>
      <c r="R129" s="1"/>
      <c r="S129" s="1"/>
      <c r="T129" s="1"/>
      <c r="U129" s="1"/>
      <c r="V129" s="1"/>
      <c r="W129" s="1"/>
      <c r="X129" s="1"/>
      <c r="Y129" s="1"/>
      <c r="Z129" s="1"/>
    </row>
    <row r="130" spans="1:26" ht="14.25">
      <c r="A130" s="1"/>
      <c r="B130" s="1"/>
      <c r="C130" s="1"/>
      <c r="D130" s="139"/>
      <c r="E130" s="139"/>
      <c r="F130" s="139"/>
      <c r="G130" s="139"/>
      <c r="H130" s="139"/>
      <c r="I130" s="139"/>
      <c r="J130" s="139"/>
      <c r="K130" s="139"/>
      <c r="L130" s="139"/>
      <c r="M130" s="1"/>
      <c r="N130" s="1"/>
      <c r="O130" s="1"/>
      <c r="P130" s="1"/>
      <c r="Q130" s="1"/>
      <c r="R130" s="1"/>
      <c r="S130" s="1"/>
      <c r="T130" s="1"/>
      <c r="U130" s="1"/>
      <c r="V130" s="1"/>
      <c r="W130" s="1"/>
      <c r="X130" s="1"/>
      <c r="Y130" s="1"/>
      <c r="Z130" s="1"/>
    </row>
    <row r="131" spans="1:26" ht="14.25">
      <c r="A131" s="1"/>
      <c r="B131" s="1"/>
      <c r="C131" s="1"/>
      <c r="D131" s="139"/>
      <c r="E131" s="139"/>
      <c r="F131" s="139"/>
      <c r="G131" s="139"/>
      <c r="H131" s="139"/>
      <c r="I131" s="139"/>
      <c r="J131" s="139"/>
      <c r="K131" s="139"/>
      <c r="L131" s="139"/>
      <c r="M131" s="1"/>
      <c r="N131" s="1"/>
      <c r="O131" s="1"/>
      <c r="P131" s="1"/>
      <c r="Q131" s="1"/>
      <c r="R131" s="1"/>
      <c r="S131" s="1"/>
      <c r="T131" s="1"/>
      <c r="U131" s="1"/>
      <c r="V131" s="1"/>
      <c r="W131" s="1"/>
      <c r="X131" s="1"/>
      <c r="Y131" s="1"/>
      <c r="Z131" s="1"/>
    </row>
    <row r="132" spans="1:26" ht="14.25">
      <c r="A132" s="1"/>
      <c r="B132" s="1"/>
      <c r="C132" s="1"/>
      <c r="D132" s="139"/>
      <c r="E132" s="139"/>
      <c r="F132" s="139"/>
      <c r="G132" s="139"/>
      <c r="H132" s="139"/>
      <c r="I132" s="139"/>
      <c r="J132" s="139"/>
      <c r="K132" s="139"/>
      <c r="L132" s="139"/>
      <c r="M132" s="1"/>
      <c r="N132" s="1"/>
      <c r="O132" s="1"/>
      <c r="P132" s="1"/>
      <c r="Q132" s="1"/>
      <c r="R132" s="1"/>
      <c r="S132" s="1"/>
      <c r="T132" s="1"/>
      <c r="U132" s="1"/>
      <c r="V132" s="1"/>
      <c r="W132" s="1"/>
      <c r="X132" s="1"/>
      <c r="Y132" s="1"/>
      <c r="Z132" s="1"/>
    </row>
    <row r="133" spans="1:26" ht="14.25">
      <c r="A133" s="1"/>
      <c r="B133" s="1"/>
      <c r="C133" s="1"/>
      <c r="D133" s="139"/>
      <c r="E133" s="139"/>
      <c r="F133" s="139"/>
      <c r="G133" s="139"/>
      <c r="H133" s="139"/>
      <c r="I133" s="139"/>
      <c r="J133" s="139"/>
      <c r="K133" s="139"/>
      <c r="L133" s="139"/>
      <c r="M133" s="1"/>
      <c r="N133" s="1"/>
      <c r="O133" s="1"/>
      <c r="P133" s="1"/>
      <c r="Q133" s="1"/>
      <c r="R133" s="1"/>
      <c r="S133" s="1"/>
      <c r="T133" s="1"/>
      <c r="U133" s="1"/>
      <c r="V133" s="1"/>
      <c r="W133" s="1"/>
      <c r="X133" s="1"/>
      <c r="Y133" s="1"/>
      <c r="Z133" s="1"/>
    </row>
    <row r="134" spans="1:26" ht="14.25">
      <c r="A134" s="1"/>
      <c r="B134" s="1"/>
      <c r="C134" s="1"/>
      <c r="D134" s="139"/>
      <c r="E134" s="139"/>
      <c r="F134" s="139"/>
      <c r="G134" s="139"/>
      <c r="H134" s="139"/>
      <c r="I134" s="139"/>
      <c r="J134" s="139"/>
      <c r="K134" s="139"/>
      <c r="L134" s="139"/>
      <c r="M134" s="1"/>
      <c r="N134" s="1"/>
      <c r="O134" s="1"/>
      <c r="P134" s="1"/>
      <c r="Q134" s="1"/>
      <c r="R134" s="1"/>
      <c r="S134" s="1"/>
      <c r="T134" s="1"/>
      <c r="U134" s="1"/>
      <c r="V134" s="1"/>
      <c r="W134" s="1"/>
      <c r="X134" s="1"/>
      <c r="Y134" s="1"/>
      <c r="Z134" s="1"/>
    </row>
    <row r="135" spans="1:26" ht="14.25">
      <c r="A135" s="1"/>
      <c r="B135" s="1"/>
      <c r="C135" s="1"/>
      <c r="D135" s="139"/>
      <c r="E135" s="139"/>
      <c r="F135" s="139"/>
      <c r="G135" s="139"/>
      <c r="H135" s="139"/>
      <c r="I135" s="139"/>
      <c r="J135" s="139"/>
      <c r="K135" s="139"/>
      <c r="L135" s="139"/>
      <c r="M135" s="1"/>
      <c r="N135" s="1"/>
      <c r="O135" s="1"/>
      <c r="P135" s="1"/>
      <c r="Q135" s="1"/>
      <c r="R135" s="1"/>
      <c r="S135" s="1"/>
      <c r="T135" s="1"/>
      <c r="U135" s="1"/>
      <c r="V135" s="1"/>
      <c r="W135" s="1"/>
      <c r="X135" s="1"/>
      <c r="Y135" s="1"/>
      <c r="Z135" s="1"/>
    </row>
    <row r="136" spans="1:26" ht="14.25">
      <c r="A136" s="1"/>
      <c r="B136" s="1"/>
      <c r="C136" s="1"/>
      <c r="D136" s="139"/>
      <c r="E136" s="139"/>
      <c r="F136" s="139"/>
      <c r="G136" s="139"/>
      <c r="H136" s="139"/>
      <c r="I136" s="139"/>
      <c r="J136" s="139"/>
      <c r="K136" s="139"/>
      <c r="L136" s="139"/>
      <c r="M136" s="1"/>
      <c r="N136" s="1"/>
      <c r="O136" s="1"/>
      <c r="P136" s="1"/>
      <c r="Q136" s="1"/>
      <c r="R136" s="1"/>
      <c r="S136" s="1"/>
      <c r="T136" s="1"/>
      <c r="U136" s="1"/>
      <c r="V136" s="1"/>
      <c r="W136" s="1"/>
      <c r="X136" s="1"/>
      <c r="Y136" s="1"/>
      <c r="Z136" s="1"/>
    </row>
    <row r="137" spans="1:26" ht="14.25">
      <c r="A137" s="1"/>
      <c r="B137" s="1"/>
      <c r="C137" s="1"/>
      <c r="D137" s="139"/>
      <c r="E137" s="139"/>
      <c r="F137" s="139"/>
      <c r="G137" s="139"/>
      <c r="H137" s="139"/>
      <c r="I137" s="139"/>
      <c r="J137" s="139"/>
      <c r="K137" s="139"/>
      <c r="L137" s="139"/>
      <c r="M137" s="1"/>
      <c r="N137" s="1"/>
      <c r="O137" s="1"/>
      <c r="P137" s="1"/>
      <c r="Q137" s="1"/>
      <c r="R137" s="1"/>
      <c r="S137" s="1"/>
      <c r="T137" s="1"/>
      <c r="U137" s="1"/>
      <c r="V137" s="1"/>
      <c r="W137" s="1"/>
      <c r="X137" s="1"/>
      <c r="Y137" s="1"/>
      <c r="Z137" s="1"/>
    </row>
    <row r="138" spans="1:26" ht="14.25">
      <c r="A138" s="1"/>
      <c r="B138" s="1"/>
      <c r="C138" s="1"/>
      <c r="D138" s="139"/>
      <c r="E138" s="139"/>
      <c r="F138" s="139"/>
      <c r="G138" s="139"/>
      <c r="H138" s="139"/>
      <c r="I138" s="139"/>
      <c r="J138" s="139"/>
      <c r="K138" s="139"/>
      <c r="L138" s="139"/>
      <c r="M138" s="1"/>
      <c r="N138" s="1"/>
      <c r="O138" s="1"/>
      <c r="P138" s="1"/>
      <c r="Q138" s="1"/>
      <c r="R138" s="1"/>
      <c r="S138" s="1"/>
      <c r="T138" s="1"/>
      <c r="U138" s="1"/>
      <c r="V138" s="1"/>
      <c r="W138" s="1"/>
      <c r="X138" s="1"/>
      <c r="Y138" s="1"/>
      <c r="Z138" s="1"/>
    </row>
    <row r="139" spans="1:26" ht="14.25">
      <c r="A139" s="1"/>
      <c r="B139" s="1"/>
      <c r="C139" s="1"/>
      <c r="D139" s="139"/>
      <c r="E139" s="139"/>
      <c r="F139" s="139"/>
      <c r="G139" s="139"/>
      <c r="H139" s="139"/>
      <c r="I139" s="139"/>
      <c r="J139" s="139"/>
      <c r="K139" s="139"/>
      <c r="L139" s="139"/>
      <c r="M139" s="1"/>
      <c r="N139" s="1"/>
      <c r="O139" s="1"/>
      <c r="P139" s="1"/>
      <c r="Q139" s="1"/>
      <c r="R139" s="1"/>
      <c r="S139" s="1"/>
      <c r="T139" s="1"/>
      <c r="U139" s="1"/>
      <c r="V139" s="1"/>
      <c r="W139" s="1"/>
      <c r="X139" s="1"/>
      <c r="Y139" s="1"/>
      <c r="Z139" s="1"/>
    </row>
    <row r="140" spans="1:26" ht="14.25">
      <c r="A140" s="1"/>
      <c r="B140" s="1"/>
      <c r="C140" s="1"/>
      <c r="D140" s="139"/>
      <c r="E140" s="139"/>
      <c r="F140" s="139"/>
      <c r="G140" s="139"/>
      <c r="H140" s="139"/>
      <c r="I140" s="139"/>
      <c r="J140" s="139"/>
      <c r="K140" s="139"/>
      <c r="L140" s="139"/>
      <c r="M140" s="1"/>
      <c r="N140" s="1"/>
      <c r="O140" s="1"/>
      <c r="P140" s="1"/>
      <c r="Q140" s="1"/>
      <c r="R140" s="1"/>
      <c r="S140" s="1"/>
      <c r="T140" s="1"/>
      <c r="U140" s="1"/>
      <c r="V140" s="1"/>
      <c r="W140" s="1"/>
      <c r="X140" s="1"/>
      <c r="Y140" s="1"/>
      <c r="Z140" s="1"/>
    </row>
    <row r="141" spans="1:26" ht="14.25">
      <c r="A141" s="1"/>
      <c r="B141" s="1"/>
      <c r="C141" s="1"/>
      <c r="D141" s="139"/>
      <c r="E141" s="139"/>
      <c r="F141" s="139"/>
      <c r="G141" s="139"/>
      <c r="H141" s="139"/>
      <c r="I141" s="139"/>
      <c r="J141" s="139"/>
      <c r="K141" s="139"/>
      <c r="L141" s="139"/>
      <c r="M141" s="1"/>
      <c r="N141" s="1"/>
      <c r="O141" s="1"/>
      <c r="P141" s="1"/>
      <c r="Q141" s="1"/>
      <c r="R141" s="1"/>
      <c r="S141" s="1"/>
      <c r="T141" s="1"/>
      <c r="U141" s="1"/>
      <c r="V141" s="1"/>
      <c r="W141" s="1"/>
      <c r="X141" s="1"/>
      <c r="Y141" s="1"/>
      <c r="Z141" s="1"/>
    </row>
    <row r="142" spans="1:26" ht="14.25">
      <c r="A142" s="1"/>
      <c r="B142" s="1"/>
      <c r="C142" s="1"/>
      <c r="D142" s="139"/>
      <c r="E142" s="139"/>
      <c r="F142" s="139"/>
      <c r="G142" s="139"/>
      <c r="H142" s="139"/>
      <c r="I142" s="139"/>
      <c r="J142" s="139"/>
      <c r="K142" s="139"/>
      <c r="L142" s="139"/>
      <c r="M142" s="1"/>
      <c r="N142" s="1"/>
      <c r="O142" s="1"/>
      <c r="P142" s="1"/>
      <c r="Q142" s="1"/>
      <c r="R142" s="1"/>
      <c r="S142" s="1"/>
      <c r="T142" s="1"/>
      <c r="U142" s="1"/>
      <c r="V142" s="1"/>
      <c r="W142" s="1"/>
      <c r="X142" s="1"/>
      <c r="Y142" s="1"/>
      <c r="Z142" s="1"/>
    </row>
    <row r="143" spans="1:26" ht="14.25">
      <c r="A143" s="1"/>
      <c r="B143" s="1"/>
      <c r="C143" s="1"/>
      <c r="D143" s="139"/>
      <c r="E143" s="139"/>
      <c r="F143" s="139"/>
      <c r="G143" s="139"/>
      <c r="H143" s="139"/>
      <c r="I143" s="139"/>
      <c r="J143" s="139"/>
      <c r="K143" s="139"/>
      <c r="L143" s="139"/>
      <c r="M143" s="1"/>
      <c r="N143" s="1"/>
      <c r="O143" s="1"/>
      <c r="P143" s="1"/>
      <c r="Q143" s="1"/>
      <c r="R143" s="1"/>
      <c r="S143" s="1"/>
      <c r="T143" s="1"/>
      <c r="U143" s="1"/>
      <c r="V143" s="1"/>
      <c r="W143" s="1"/>
      <c r="X143" s="1"/>
      <c r="Y143" s="1"/>
      <c r="Z143" s="1"/>
    </row>
    <row r="144" spans="1:26" ht="14.25">
      <c r="A144" s="1"/>
      <c r="B144" s="1"/>
      <c r="C144" s="1"/>
      <c r="D144" s="139"/>
      <c r="E144" s="139"/>
      <c r="F144" s="139"/>
      <c r="G144" s="139"/>
      <c r="H144" s="139"/>
      <c r="I144" s="139"/>
      <c r="J144" s="139"/>
      <c r="K144" s="139"/>
      <c r="L144" s="139"/>
      <c r="M144" s="1"/>
      <c r="N144" s="1"/>
      <c r="O144" s="1"/>
      <c r="P144" s="1"/>
      <c r="Q144" s="1"/>
      <c r="R144" s="1"/>
      <c r="S144" s="1"/>
      <c r="T144" s="1"/>
      <c r="U144" s="1"/>
      <c r="V144" s="1"/>
      <c r="W144" s="1"/>
      <c r="X144" s="1"/>
      <c r="Y144" s="1"/>
      <c r="Z144" s="1"/>
    </row>
    <row r="145" spans="1:26" ht="14.25">
      <c r="A145" s="1"/>
      <c r="B145" s="1"/>
      <c r="C145" s="1"/>
      <c r="D145" s="139"/>
      <c r="E145" s="139"/>
      <c r="F145" s="139"/>
      <c r="G145" s="139"/>
      <c r="H145" s="139"/>
      <c r="I145" s="139"/>
      <c r="J145" s="139"/>
      <c r="K145" s="139"/>
      <c r="L145" s="139"/>
      <c r="M145" s="1"/>
      <c r="N145" s="1"/>
      <c r="O145" s="1"/>
      <c r="P145" s="1"/>
      <c r="Q145" s="1"/>
      <c r="R145" s="1"/>
      <c r="S145" s="1"/>
      <c r="T145" s="1"/>
      <c r="U145" s="1"/>
      <c r="V145" s="1"/>
      <c r="W145" s="1"/>
      <c r="X145" s="1"/>
      <c r="Y145" s="1"/>
      <c r="Z145" s="1"/>
    </row>
    <row r="146" spans="1:26" ht="14.25">
      <c r="A146" s="1"/>
      <c r="B146" s="1"/>
      <c r="C146" s="1"/>
      <c r="D146" s="139"/>
      <c r="E146" s="139"/>
      <c r="F146" s="139"/>
      <c r="G146" s="139"/>
      <c r="H146" s="139"/>
      <c r="I146" s="139"/>
      <c r="J146" s="139"/>
      <c r="K146" s="139"/>
      <c r="L146" s="139"/>
      <c r="M146" s="1"/>
      <c r="N146" s="1"/>
      <c r="O146" s="1"/>
      <c r="P146" s="1"/>
      <c r="Q146" s="1"/>
      <c r="R146" s="1"/>
      <c r="S146" s="1"/>
      <c r="T146" s="1"/>
      <c r="U146" s="1"/>
      <c r="V146" s="1"/>
      <c r="W146" s="1"/>
      <c r="X146" s="1"/>
      <c r="Y146" s="1"/>
      <c r="Z146" s="1"/>
    </row>
    <row r="147" spans="1:26" ht="14.25">
      <c r="A147" s="1"/>
      <c r="B147" s="1"/>
      <c r="C147" s="1"/>
      <c r="D147" s="139"/>
      <c r="E147" s="139"/>
      <c r="F147" s="139"/>
      <c r="G147" s="139"/>
      <c r="H147" s="139"/>
      <c r="I147" s="139"/>
      <c r="J147" s="139"/>
      <c r="K147" s="139"/>
      <c r="L147" s="139"/>
      <c r="M147" s="1"/>
      <c r="N147" s="1"/>
      <c r="O147" s="1"/>
      <c r="P147" s="1"/>
      <c r="Q147" s="1"/>
      <c r="R147" s="1"/>
      <c r="S147" s="1"/>
      <c r="T147" s="1"/>
      <c r="U147" s="1"/>
      <c r="V147" s="1"/>
      <c r="W147" s="1"/>
      <c r="X147" s="1"/>
      <c r="Y147" s="1"/>
      <c r="Z147" s="1"/>
    </row>
    <row r="148" spans="1:26" ht="14.25">
      <c r="A148" s="1"/>
      <c r="B148" s="1"/>
      <c r="C148" s="1"/>
      <c r="D148" s="139"/>
      <c r="E148" s="139"/>
      <c r="F148" s="139"/>
      <c r="G148" s="139"/>
      <c r="H148" s="139"/>
      <c r="I148" s="139"/>
      <c r="J148" s="139"/>
      <c r="K148" s="139"/>
      <c r="L148" s="139"/>
      <c r="M148" s="1"/>
      <c r="N148" s="1"/>
      <c r="O148" s="1"/>
      <c r="P148" s="1"/>
      <c r="Q148" s="1"/>
      <c r="R148" s="1"/>
      <c r="S148" s="1"/>
      <c r="T148" s="1"/>
      <c r="U148" s="1"/>
      <c r="V148" s="1"/>
      <c r="W148" s="1"/>
      <c r="X148" s="1"/>
      <c r="Y148" s="1"/>
      <c r="Z148" s="1"/>
    </row>
    <row r="149" spans="1:26" ht="14.25">
      <c r="A149" s="1"/>
      <c r="B149" s="1"/>
      <c r="C149" s="1"/>
      <c r="D149" s="139"/>
      <c r="E149" s="139"/>
      <c r="F149" s="139"/>
      <c r="G149" s="139"/>
      <c r="H149" s="139"/>
      <c r="I149" s="139"/>
      <c r="J149" s="139"/>
      <c r="K149" s="139"/>
      <c r="L149" s="139"/>
      <c r="M149" s="1"/>
      <c r="N149" s="1"/>
      <c r="O149" s="1"/>
      <c r="P149" s="1"/>
      <c r="Q149" s="1"/>
      <c r="R149" s="1"/>
      <c r="S149" s="1"/>
      <c r="T149" s="1"/>
      <c r="U149" s="1"/>
      <c r="V149" s="1"/>
      <c r="W149" s="1"/>
      <c r="X149" s="1"/>
      <c r="Y149" s="1"/>
      <c r="Z149" s="1"/>
    </row>
    <row r="150" spans="1:26" ht="14.25">
      <c r="A150" s="1"/>
      <c r="B150" s="1"/>
      <c r="C150" s="1"/>
      <c r="D150" s="139"/>
      <c r="E150" s="139"/>
      <c r="F150" s="139"/>
      <c r="G150" s="139"/>
      <c r="H150" s="139"/>
      <c r="I150" s="139"/>
      <c r="J150" s="139"/>
      <c r="K150" s="139"/>
      <c r="L150" s="139"/>
      <c r="M150" s="1"/>
      <c r="N150" s="1"/>
      <c r="O150" s="1"/>
      <c r="P150" s="1"/>
      <c r="Q150" s="1"/>
      <c r="R150" s="1"/>
      <c r="S150" s="1"/>
      <c r="T150" s="1"/>
      <c r="U150" s="1"/>
      <c r="V150" s="1"/>
      <c r="W150" s="1"/>
      <c r="X150" s="1"/>
      <c r="Y150" s="1"/>
      <c r="Z150" s="1"/>
    </row>
    <row r="151" spans="1:26" ht="14.25">
      <c r="A151" s="1"/>
      <c r="B151" s="1"/>
      <c r="C151" s="1"/>
      <c r="D151" s="139"/>
      <c r="E151" s="139"/>
      <c r="F151" s="139"/>
      <c r="G151" s="139"/>
      <c r="H151" s="139"/>
      <c r="I151" s="139"/>
      <c r="J151" s="139"/>
      <c r="K151" s="139"/>
      <c r="L151" s="139"/>
      <c r="M151" s="1"/>
      <c r="N151" s="1"/>
      <c r="O151" s="1"/>
      <c r="P151" s="1"/>
      <c r="Q151" s="1"/>
      <c r="R151" s="1"/>
      <c r="S151" s="1"/>
      <c r="T151" s="1"/>
      <c r="U151" s="1"/>
      <c r="V151" s="1"/>
      <c r="W151" s="1"/>
      <c r="X151" s="1"/>
      <c r="Y151" s="1"/>
      <c r="Z151" s="1"/>
    </row>
    <row r="152" spans="1:26" ht="14.25">
      <c r="A152" s="1"/>
      <c r="B152" s="1"/>
      <c r="C152" s="1"/>
      <c r="D152" s="139"/>
      <c r="E152" s="139"/>
      <c r="F152" s="139"/>
      <c r="G152" s="139"/>
      <c r="H152" s="139"/>
      <c r="I152" s="139"/>
      <c r="J152" s="139"/>
      <c r="K152" s="139"/>
      <c r="L152" s="139"/>
      <c r="M152" s="1"/>
      <c r="N152" s="1"/>
      <c r="O152" s="1"/>
      <c r="P152" s="1"/>
      <c r="Q152" s="1"/>
      <c r="R152" s="1"/>
      <c r="S152" s="1"/>
      <c r="T152" s="1"/>
      <c r="U152" s="1"/>
      <c r="V152" s="1"/>
      <c r="W152" s="1"/>
      <c r="X152" s="1"/>
      <c r="Y152" s="1"/>
      <c r="Z152" s="1"/>
    </row>
    <row r="153" spans="1:26" ht="14.25">
      <c r="A153" s="1"/>
      <c r="B153" s="1"/>
      <c r="C153" s="1"/>
      <c r="D153" s="139"/>
      <c r="E153" s="139"/>
      <c r="F153" s="139"/>
      <c r="G153" s="139"/>
      <c r="H153" s="139"/>
      <c r="I153" s="139"/>
      <c r="J153" s="139"/>
      <c r="K153" s="139"/>
      <c r="L153" s="139"/>
      <c r="M153" s="1"/>
      <c r="N153" s="1"/>
      <c r="O153" s="1"/>
      <c r="P153" s="1"/>
      <c r="Q153" s="1"/>
      <c r="R153" s="1"/>
      <c r="S153" s="1"/>
      <c r="T153" s="1"/>
      <c r="U153" s="1"/>
      <c r="V153" s="1"/>
      <c r="W153" s="1"/>
      <c r="X153" s="1"/>
      <c r="Y153" s="1"/>
      <c r="Z153" s="1"/>
    </row>
    <row r="154" spans="1:26" ht="14.25">
      <c r="A154" s="1"/>
      <c r="B154" s="1"/>
      <c r="C154" s="1"/>
      <c r="D154" s="139"/>
      <c r="E154" s="139"/>
      <c r="F154" s="139"/>
      <c r="G154" s="139"/>
      <c r="H154" s="139"/>
      <c r="I154" s="139"/>
      <c r="J154" s="139"/>
      <c r="K154" s="139"/>
      <c r="L154" s="139"/>
      <c r="M154" s="1"/>
      <c r="N154" s="1"/>
      <c r="O154" s="1"/>
      <c r="P154" s="1"/>
      <c r="Q154" s="1"/>
      <c r="R154" s="1"/>
      <c r="S154" s="1"/>
      <c r="T154" s="1"/>
      <c r="U154" s="1"/>
      <c r="V154" s="1"/>
      <c r="W154" s="1"/>
      <c r="X154" s="1"/>
      <c r="Y154" s="1"/>
      <c r="Z154" s="1"/>
    </row>
    <row r="155" spans="1:26" ht="14.25">
      <c r="A155" s="1"/>
      <c r="B155" s="1"/>
      <c r="C155" s="1"/>
      <c r="D155" s="139"/>
      <c r="E155" s="139"/>
      <c r="F155" s="139"/>
      <c r="G155" s="139"/>
      <c r="H155" s="139"/>
      <c r="I155" s="139"/>
      <c r="J155" s="139"/>
      <c r="K155" s="139"/>
      <c r="L155" s="139"/>
      <c r="M155" s="1"/>
      <c r="N155" s="1"/>
      <c r="O155" s="1"/>
      <c r="P155" s="1"/>
      <c r="Q155" s="1"/>
      <c r="R155" s="1"/>
      <c r="S155" s="1"/>
      <c r="T155" s="1"/>
      <c r="U155" s="1"/>
      <c r="V155" s="1"/>
      <c r="W155" s="1"/>
      <c r="X155" s="1"/>
      <c r="Y155" s="1"/>
      <c r="Z155" s="1"/>
    </row>
    <row r="156" spans="1:26" ht="14.25">
      <c r="A156" s="1"/>
      <c r="B156" s="1"/>
      <c r="C156" s="1"/>
      <c r="D156" s="139"/>
      <c r="E156" s="139"/>
      <c r="F156" s="139"/>
      <c r="G156" s="139"/>
      <c r="H156" s="139"/>
      <c r="I156" s="139"/>
      <c r="J156" s="139"/>
      <c r="K156" s="139"/>
      <c r="L156" s="139"/>
      <c r="M156" s="1"/>
      <c r="N156" s="1"/>
      <c r="O156" s="1"/>
      <c r="P156" s="1"/>
      <c r="Q156" s="1"/>
      <c r="R156" s="1"/>
      <c r="S156" s="1"/>
      <c r="T156" s="1"/>
      <c r="U156" s="1"/>
      <c r="V156" s="1"/>
      <c r="W156" s="1"/>
      <c r="X156" s="1"/>
      <c r="Y156" s="1"/>
      <c r="Z156" s="1"/>
    </row>
    <row r="157" spans="1:26" ht="14.25">
      <c r="A157" s="1"/>
      <c r="B157" s="1"/>
      <c r="C157" s="1"/>
      <c r="D157" s="139"/>
      <c r="E157" s="139"/>
      <c r="F157" s="139"/>
      <c r="G157" s="139"/>
      <c r="H157" s="139"/>
      <c r="I157" s="139"/>
      <c r="J157" s="139"/>
      <c r="K157" s="139"/>
      <c r="L157" s="139"/>
      <c r="M157" s="1"/>
      <c r="N157" s="1"/>
      <c r="O157" s="1"/>
      <c r="P157" s="1"/>
      <c r="Q157" s="1"/>
      <c r="R157" s="1"/>
      <c r="S157" s="1"/>
      <c r="T157" s="1"/>
      <c r="U157" s="1"/>
      <c r="V157" s="1"/>
      <c r="W157" s="1"/>
      <c r="X157" s="1"/>
      <c r="Y157" s="1"/>
      <c r="Z157" s="1"/>
    </row>
    <row r="158" spans="1:26" ht="14.25">
      <c r="A158" s="1"/>
      <c r="B158" s="1"/>
      <c r="C158" s="1"/>
      <c r="D158" s="139"/>
      <c r="E158" s="139"/>
      <c r="F158" s="139"/>
      <c r="G158" s="139"/>
      <c r="H158" s="139"/>
      <c r="I158" s="139"/>
      <c r="J158" s="139"/>
      <c r="K158" s="139"/>
      <c r="L158" s="139"/>
      <c r="M158" s="1"/>
      <c r="N158" s="1"/>
      <c r="O158" s="1"/>
      <c r="P158" s="1"/>
      <c r="Q158" s="1"/>
      <c r="R158" s="1"/>
      <c r="S158" s="1"/>
      <c r="T158" s="1"/>
      <c r="U158" s="1"/>
      <c r="V158" s="1"/>
      <c r="W158" s="1"/>
      <c r="X158" s="1"/>
      <c r="Y158" s="1"/>
      <c r="Z158" s="1"/>
    </row>
    <row r="159" spans="1:26" ht="14.25">
      <c r="A159" s="1"/>
      <c r="B159" s="1"/>
      <c r="C159" s="1"/>
      <c r="D159" s="139"/>
      <c r="E159" s="139"/>
      <c r="F159" s="139"/>
      <c r="G159" s="139"/>
      <c r="H159" s="139"/>
      <c r="I159" s="139"/>
      <c r="J159" s="139"/>
      <c r="K159" s="139"/>
      <c r="L159" s="139"/>
      <c r="M159" s="1"/>
      <c r="N159" s="1"/>
      <c r="O159" s="1"/>
      <c r="P159" s="1"/>
      <c r="Q159" s="1"/>
      <c r="R159" s="1"/>
      <c r="S159" s="1"/>
      <c r="T159" s="1"/>
      <c r="U159" s="1"/>
      <c r="V159" s="1"/>
      <c r="W159" s="1"/>
      <c r="X159" s="1"/>
      <c r="Y159" s="1"/>
      <c r="Z159" s="1"/>
    </row>
    <row r="160" spans="1:26" ht="14.25">
      <c r="A160" s="1"/>
      <c r="B160" s="1"/>
      <c r="C160" s="1"/>
      <c r="D160" s="139"/>
      <c r="E160" s="139"/>
      <c r="F160" s="139"/>
      <c r="G160" s="139"/>
      <c r="H160" s="139"/>
      <c r="I160" s="139"/>
      <c r="J160" s="139"/>
      <c r="K160" s="139"/>
      <c r="L160" s="139"/>
      <c r="M160" s="1"/>
      <c r="N160" s="1"/>
      <c r="O160" s="1"/>
      <c r="P160" s="1"/>
      <c r="Q160" s="1"/>
      <c r="R160" s="1"/>
      <c r="S160" s="1"/>
      <c r="T160" s="1"/>
      <c r="U160" s="1"/>
      <c r="V160" s="1"/>
      <c r="W160" s="1"/>
      <c r="X160" s="1"/>
      <c r="Y160" s="1"/>
      <c r="Z160" s="1"/>
    </row>
    <row r="161" spans="1:26" ht="14.25">
      <c r="A161" s="1"/>
      <c r="B161" s="1"/>
      <c r="C161" s="1"/>
      <c r="D161" s="139"/>
      <c r="E161" s="139"/>
      <c r="F161" s="139"/>
      <c r="G161" s="139"/>
      <c r="H161" s="139"/>
      <c r="I161" s="139"/>
      <c r="J161" s="139"/>
      <c r="K161" s="139"/>
      <c r="L161" s="139"/>
      <c r="M161" s="1"/>
      <c r="N161" s="1"/>
      <c r="O161" s="1"/>
      <c r="P161" s="1"/>
      <c r="Q161" s="1"/>
      <c r="R161" s="1"/>
      <c r="S161" s="1"/>
      <c r="T161" s="1"/>
      <c r="U161" s="1"/>
      <c r="V161" s="1"/>
      <c r="W161" s="1"/>
      <c r="X161" s="1"/>
      <c r="Y161" s="1"/>
      <c r="Z161" s="1"/>
    </row>
    <row r="162" spans="1:26" ht="14.25">
      <c r="A162" s="1"/>
      <c r="B162" s="1"/>
      <c r="C162" s="1"/>
      <c r="D162" s="139"/>
      <c r="E162" s="139"/>
      <c r="F162" s="139"/>
      <c r="G162" s="139"/>
      <c r="H162" s="139"/>
      <c r="I162" s="139"/>
      <c r="J162" s="139"/>
      <c r="K162" s="139"/>
      <c r="L162" s="139"/>
      <c r="M162" s="1"/>
      <c r="N162" s="1"/>
      <c r="O162" s="1"/>
      <c r="P162" s="1"/>
      <c r="Q162" s="1"/>
      <c r="R162" s="1"/>
      <c r="S162" s="1"/>
      <c r="T162" s="1"/>
      <c r="U162" s="1"/>
      <c r="V162" s="1"/>
      <c r="W162" s="1"/>
      <c r="X162" s="1"/>
      <c r="Y162" s="1"/>
      <c r="Z162" s="1"/>
    </row>
    <row r="163" spans="1:26" ht="14.25">
      <c r="A163" s="1"/>
      <c r="B163" s="1"/>
      <c r="C163" s="1"/>
      <c r="D163" s="139"/>
      <c r="E163" s="139"/>
      <c r="F163" s="139"/>
      <c r="G163" s="139"/>
      <c r="H163" s="139"/>
      <c r="I163" s="139"/>
      <c r="J163" s="139"/>
      <c r="K163" s="139"/>
      <c r="L163" s="139"/>
      <c r="M163" s="1"/>
      <c r="N163" s="1"/>
      <c r="O163" s="1"/>
      <c r="P163" s="1"/>
      <c r="Q163" s="1"/>
      <c r="R163" s="1"/>
      <c r="S163" s="1"/>
      <c r="T163" s="1"/>
      <c r="U163" s="1"/>
      <c r="V163" s="1"/>
      <c r="W163" s="1"/>
      <c r="X163" s="1"/>
      <c r="Y163" s="1"/>
      <c r="Z163" s="1"/>
    </row>
    <row r="164" spans="1:26" ht="14.25">
      <c r="A164" s="1"/>
      <c r="B164" s="1"/>
      <c r="C164" s="1"/>
      <c r="D164" s="139"/>
      <c r="E164" s="139"/>
      <c r="F164" s="139"/>
      <c r="G164" s="139"/>
      <c r="H164" s="139"/>
      <c r="I164" s="139"/>
      <c r="J164" s="139"/>
      <c r="K164" s="139"/>
      <c r="L164" s="139"/>
      <c r="M164" s="1"/>
      <c r="N164" s="1"/>
      <c r="O164" s="1"/>
      <c r="P164" s="1"/>
      <c r="Q164" s="1"/>
      <c r="R164" s="1"/>
      <c r="S164" s="1"/>
      <c r="T164" s="1"/>
      <c r="U164" s="1"/>
      <c r="V164" s="1"/>
      <c r="W164" s="1"/>
      <c r="X164" s="1"/>
      <c r="Y164" s="1"/>
      <c r="Z164" s="1"/>
    </row>
    <row r="165" spans="1:26" ht="14.25">
      <c r="A165" s="1"/>
      <c r="B165" s="1"/>
      <c r="C165" s="1"/>
      <c r="D165" s="139"/>
      <c r="E165" s="139"/>
      <c r="F165" s="139"/>
      <c r="G165" s="139"/>
      <c r="H165" s="139"/>
      <c r="I165" s="139"/>
      <c r="J165" s="139"/>
      <c r="K165" s="139"/>
      <c r="L165" s="139"/>
      <c r="M165" s="1"/>
      <c r="N165" s="1"/>
      <c r="O165" s="1"/>
      <c r="P165" s="1"/>
      <c r="Q165" s="1"/>
      <c r="R165" s="1"/>
      <c r="S165" s="1"/>
      <c r="T165" s="1"/>
      <c r="U165" s="1"/>
      <c r="V165" s="1"/>
      <c r="W165" s="1"/>
      <c r="X165" s="1"/>
      <c r="Y165" s="1"/>
      <c r="Z165" s="1"/>
    </row>
    <row r="166" spans="1:26" ht="14.25">
      <c r="A166" s="1"/>
      <c r="B166" s="1"/>
      <c r="C166" s="1"/>
      <c r="D166" s="139"/>
      <c r="E166" s="139"/>
      <c r="F166" s="139"/>
      <c r="G166" s="139"/>
      <c r="H166" s="139"/>
      <c r="I166" s="139"/>
      <c r="J166" s="139"/>
      <c r="K166" s="139"/>
      <c r="L166" s="139"/>
      <c r="M166" s="1"/>
      <c r="N166" s="1"/>
      <c r="O166" s="1"/>
      <c r="P166" s="1"/>
      <c r="Q166" s="1"/>
      <c r="R166" s="1"/>
      <c r="S166" s="1"/>
      <c r="T166" s="1"/>
      <c r="U166" s="1"/>
      <c r="V166" s="1"/>
      <c r="W166" s="1"/>
      <c r="X166" s="1"/>
      <c r="Y166" s="1"/>
      <c r="Z166" s="1"/>
    </row>
    <row r="167" spans="1:26" ht="14.25">
      <c r="A167" s="1"/>
      <c r="B167" s="1"/>
      <c r="C167" s="1"/>
      <c r="D167" s="139"/>
      <c r="E167" s="139"/>
      <c r="F167" s="139"/>
      <c r="G167" s="139"/>
      <c r="H167" s="139"/>
      <c r="I167" s="139"/>
      <c r="J167" s="139"/>
      <c r="K167" s="139"/>
      <c r="L167" s="139"/>
      <c r="M167" s="1"/>
      <c r="N167" s="1"/>
      <c r="O167" s="1"/>
      <c r="P167" s="1"/>
      <c r="Q167" s="1"/>
      <c r="R167" s="1"/>
      <c r="S167" s="1"/>
      <c r="T167" s="1"/>
      <c r="U167" s="1"/>
      <c r="V167" s="1"/>
      <c r="W167" s="1"/>
      <c r="X167" s="1"/>
      <c r="Y167" s="1"/>
      <c r="Z167" s="1"/>
    </row>
    <row r="168" spans="1:26" ht="14.25">
      <c r="A168" s="1"/>
      <c r="B168" s="1"/>
      <c r="C168" s="1"/>
      <c r="D168" s="139"/>
      <c r="E168" s="139"/>
      <c r="F168" s="139"/>
      <c r="G168" s="139"/>
      <c r="H168" s="139"/>
      <c r="I168" s="139"/>
      <c r="J168" s="139"/>
      <c r="K168" s="139"/>
      <c r="L168" s="139"/>
      <c r="M168" s="1"/>
      <c r="N168" s="1"/>
      <c r="O168" s="1"/>
      <c r="P168" s="1"/>
      <c r="Q168" s="1"/>
      <c r="R168" s="1"/>
      <c r="S168" s="1"/>
      <c r="T168" s="1"/>
      <c r="U168" s="1"/>
      <c r="V168" s="1"/>
      <c r="W168" s="1"/>
      <c r="X168" s="1"/>
      <c r="Y168" s="1"/>
      <c r="Z168" s="1"/>
    </row>
    <row r="169" spans="1:26" ht="14.25">
      <c r="A169" s="1"/>
      <c r="B169" s="1"/>
      <c r="C169" s="1"/>
      <c r="D169" s="139"/>
      <c r="E169" s="139"/>
      <c r="F169" s="139"/>
      <c r="G169" s="139"/>
      <c r="H169" s="139"/>
      <c r="I169" s="139"/>
      <c r="J169" s="139"/>
      <c r="K169" s="139"/>
      <c r="L169" s="139"/>
      <c r="M169" s="1"/>
      <c r="N169" s="1"/>
      <c r="O169" s="1"/>
      <c r="P169" s="1"/>
      <c r="Q169" s="1"/>
      <c r="R169" s="1"/>
      <c r="S169" s="1"/>
      <c r="T169" s="1"/>
      <c r="U169" s="1"/>
      <c r="V169" s="1"/>
      <c r="W169" s="1"/>
      <c r="X169" s="1"/>
      <c r="Y169" s="1"/>
      <c r="Z169" s="1"/>
    </row>
    <row r="170" spans="1:26" ht="14.25">
      <c r="A170" s="1"/>
      <c r="B170" s="1"/>
      <c r="C170" s="1"/>
      <c r="D170" s="139"/>
      <c r="E170" s="139"/>
      <c r="F170" s="139"/>
      <c r="G170" s="139"/>
      <c r="H170" s="139"/>
      <c r="I170" s="139"/>
      <c r="J170" s="139"/>
      <c r="K170" s="139"/>
      <c r="L170" s="139"/>
      <c r="M170" s="1"/>
      <c r="N170" s="1"/>
      <c r="O170" s="1"/>
      <c r="P170" s="1"/>
      <c r="Q170" s="1"/>
      <c r="R170" s="1"/>
      <c r="S170" s="1"/>
      <c r="T170" s="1"/>
      <c r="U170" s="1"/>
      <c r="V170" s="1"/>
      <c r="W170" s="1"/>
      <c r="X170" s="1"/>
      <c r="Y170" s="1"/>
      <c r="Z170" s="1"/>
    </row>
    <row r="171" spans="1:26" ht="14.25">
      <c r="A171" s="1"/>
      <c r="B171" s="1"/>
      <c r="C171" s="1"/>
      <c r="D171" s="139"/>
      <c r="E171" s="139"/>
      <c r="F171" s="139"/>
      <c r="G171" s="139"/>
      <c r="H171" s="139"/>
      <c r="I171" s="139"/>
      <c r="J171" s="139"/>
      <c r="K171" s="139"/>
      <c r="L171" s="139"/>
      <c r="M171" s="1"/>
      <c r="N171" s="1"/>
      <c r="O171" s="1"/>
      <c r="P171" s="1"/>
      <c r="Q171" s="1"/>
      <c r="R171" s="1"/>
      <c r="S171" s="1"/>
      <c r="T171" s="1"/>
      <c r="U171" s="1"/>
      <c r="V171" s="1"/>
      <c r="W171" s="1"/>
      <c r="X171" s="1"/>
      <c r="Y171" s="1"/>
      <c r="Z171" s="1"/>
    </row>
    <row r="172" spans="1:26" ht="14.25">
      <c r="A172" s="1"/>
      <c r="B172" s="1"/>
      <c r="C172" s="1"/>
      <c r="D172" s="139"/>
      <c r="E172" s="139"/>
      <c r="F172" s="139"/>
      <c r="G172" s="139"/>
      <c r="H172" s="139"/>
      <c r="I172" s="139"/>
      <c r="J172" s="139"/>
      <c r="K172" s="139"/>
      <c r="L172" s="139"/>
      <c r="M172" s="1"/>
      <c r="N172" s="1"/>
      <c r="O172" s="1"/>
      <c r="P172" s="1"/>
      <c r="Q172" s="1"/>
      <c r="R172" s="1"/>
      <c r="S172" s="1"/>
      <c r="T172" s="1"/>
      <c r="U172" s="1"/>
      <c r="V172" s="1"/>
      <c r="W172" s="1"/>
      <c r="X172" s="1"/>
      <c r="Y172" s="1"/>
      <c r="Z172" s="1"/>
    </row>
    <row r="173" spans="1:26" ht="14.25">
      <c r="A173" s="1"/>
      <c r="B173" s="1"/>
      <c r="C173" s="1"/>
      <c r="D173" s="139"/>
      <c r="E173" s="139"/>
      <c r="F173" s="139"/>
      <c r="G173" s="139"/>
      <c r="H173" s="139"/>
      <c r="I173" s="139"/>
      <c r="J173" s="139"/>
      <c r="K173" s="139"/>
      <c r="L173" s="139"/>
      <c r="M173" s="1"/>
      <c r="N173" s="1"/>
      <c r="O173" s="1"/>
      <c r="P173" s="1"/>
      <c r="Q173" s="1"/>
      <c r="R173" s="1"/>
      <c r="S173" s="1"/>
      <c r="T173" s="1"/>
      <c r="U173" s="1"/>
      <c r="V173" s="1"/>
      <c r="W173" s="1"/>
      <c r="X173" s="1"/>
      <c r="Y173" s="1"/>
      <c r="Z173" s="1"/>
    </row>
    <row r="174" spans="1:26" ht="14.25">
      <c r="A174" s="1"/>
      <c r="B174" s="1"/>
      <c r="C174" s="1"/>
      <c r="D174" s="139"/>
      <c r="E174" s="139"/>
      <c r="F174" s="139"/>
      <c r="G174" s="139"/>
      <c r="H174" s="139"/>
      <c r="I174" s="139"/>
      <c r="J174" s="139"/>
      <c r="K174" s="139"/>
      <c r="L174" s="139"/>
      <c r="M174" s="1"/>
      <c r="N174" s="1"/>
      <c r="O174" s="1"/>
      <c r="P174" s="1"/>
      <c r="Q174" s="1"/>
      <c r="R174" s="1"/>
      <c r="S174" s="1"/>
      <c r="T174" s="1"/>
      <c r="U174" s="1"/>
      <c r="V174" s="1"/>
      <c r="W174" s="1"/>
      <c r="X174" s="1"/>
      <c r="Y174" s="1"/>
      <c r="Z174" s="1"/>
    </row>
    <row r="175" spans="1:26" ht="14.25">
      <c r="A175" s="1"/>
      <c r="B175" s="1"/>
      <c r="C175" s="1"/>
      <c r="D175" s="139"/>
      <c r="E175" s="139"/>
      <c r="F175" s="139"/>
      <c r="G175" s="139"/>
      <c r="H175" s="139"/>
      <c r="I175" s="139"/>
      <c r="J175" s="139"/>
      <c r="K175" s="139"/>
      <c r="L175" s="139"/>
      <c r="M175" s="1"/>
      <c r="N175" s="1"/>
      <c r="O175" s="1"/>
      <c r="P175" s="1"/>
      <c r="Q175" s="1"/>
      <c r="R175" s="1"/>
      <c r="S175" s="1"/>
      <c r="T175" s="1"/>
      <c r="U175" s="1"/>
      <c r="V175" s="1"/>
      <c r="W175" s="1"/>
      <c r="X175" s="1"/>
      <c r="Y175" s="1"/>
      <c r="Z175" s="1"/>
    </row>
    <row r="176" spans="1:26" ht="14.25">
      <c r="A176" s="1"/>
      <c r="B176" s="1"/>
      <c r="C176" s="1"/>
      <c r="D176" s="139"/>
      <c r="E176" s="139"/>
      <c r="F176" s="139"/>
      <c r="G176" s="139"/>
      <c r="H176" s="139"/>
      <c r="I176" s="139"/>
      <c r="J176" s="139"/>
      <c r="K176" s="139"/>
      <c r="L176" s="139"/>
      <c r="M176" s="1"/>
      <c r="N176" s="1"/>
      <c r="O176" s="1"/>
      <c r="P176" s="1"/>
      <c r="Q176" s="1"/>
      <c r="R176" s="1"/>
      <c r="S176" s="1"/>
      <c r="T176" s="1"/>
      <c r="U176" s="1"/>
      <c r="V176" s="1"/>
      <c r="W176" s="1"/>
      <c r="X176" s="1"/>
      <c r="Y176" s="1"/>
      <c r="Z176" s="1"/>
    </row>
    <row r="177" spans="1:26" ht="14.25">
      <c r="A177" s="1"/>
      <c r="B177" s="1"/>
      <c r="C177" s="1"/>
      <c r="D177" s="139"/>
      <c r="E177" s="139"/>
      <c r="F177" s="139"/>
      <c r="G177" s="139"/>
      <c r="H177" s="139"/>
      <c r="I177" s="139"/>
      <c r="J177" s="139"/>
      <c r="K177" s="139"/>
      <c r="L177" s="139"/>
      <c r="M177" s="1"/>
      <c r="N177" s="1"/>
      <c r="O177" s="1"/>
      <c r="P177" s="1"/>
      <c r="Q177" s="1"/>
      <c r="R177" s="1"/>
      <c r="S177" s="1"/>
      <c r="T177" s="1"/>
      <c r="U177" s="1"/>
      <c r="V177" s="1"/>
      <c r="W177" s="1"/>
      <c r="X177" s="1"/>
      <c r="Y177" s="1"/>
      <c r="Z177" s="1"/>
    </row>
    <row r="178" spans="1:26" ht="14.25">
      <c r="A178" s="1"/>
      <c r="B178" s="1"/>
      <c r="C178" s="1"/>
      <c r="D178" s="139"/>
      <c r="E178" s="139"/>
      <c r="F178" s="139"/>
      <c r="G178" s="139"/>
      <c r="H178" s="139"/>
      <c r="I178" s="139"/>
      <c r="J178" s="139"/>
      <c r="K178" s="139"/>
      <c r="L178" s="139"/>
      <c r="M178" s="1"/>
      <c r="N178" s="1"/>
      <c r="O178" s="1"/>
      <c r="P178" s="1"/>
      <c r="Q178" s="1"/>
      <c r="R178" s="1"/>
      <c r="S178" s="1"/>
      <c r="T178" s="1"/>
      <c r="U178" s="1"/>
      <c r="V178" s="1"/>
      <c r="W178" s="1"/>
      <c r="X178" s="1"/>
      <c r="Y178" s="1"/>
      <c r="Z178" s="1"/>
    </row>
    <row r="179" spans="1:26" ht="14.25">
      <c r="A179" s="1"/>
      <c r="B179" s="1"/>
      <c r="C179" s="1"/>
      <c r="D179" s="139"/>
      <c r="E179" s="139"/>
      <c r="F179" s="139"/>
      <c r="G179" s="139"/>
      <c r="H179" s="139"/>
      <c r="I179" s="139"/>
      <c r="J179" s="139"/>
      <c r="K179" s="139"/>
      <c r="L179" s="139"/>
      <c r="M179" s="1"/>
      <c r="N179" s="1"/>
      <c r="O179" s="1"/>
      <c r="P179" s="1"/>
      <c r="Q179" s="1"/>
      <c r="R179" s="1"/>
      <c r="S179" s="1"/>
      <c r="T179" s="1"/>
      <c r="U179" s="1"/>
      <c r="V179" s="1"/>
      <c r="W179" s="1"/>
      <c r="X179" s="1"/>
      <c r="Y179" s="1"/>
      <c r="Z179" s="1"/>
    </row>
    <row r="180" spans="1:26" ht="14.25">
      <c r="A180" s="1"/>
      <c r="B180" s="1"/>
      <c r="C180" s="1"/>
      <c r="D180" s="139"/>
      <c r="E180" s="139"/>
      <c r="F180" s="139"/>
      <c r="G180" s="139"/>
      <c r="H180" s="139"/>
      <c r="I180" s="139"/>
      <c r="J180" s="139"/>
      <c r="K180" s="139"/>
      <c r="L180" s="139"/>
      <c r="M180" s="1"/>
      <c r="N180" s="1"/>
      <c r="O180" s="1"/>
      <c r="P180" s="1"/>
      <c r="Q180" s="1"/>
      <c r="R180" s="1"/>
      <c r="S180" s="1"/>
      <c r="T180" s="1"/>
      <c r="U180" s="1"/>
      <c r="V180" s="1"/>
      <c r="W180" s="1"/>
      <c r="X180" s="1"/>
      <c r="Y180" s="1"/>
      <c r="Z180" s="1"/>
    </row>
    <row r="181" spans="1:26" ht="14.25">
      <c r="A181" s="1"/>
      <c r="B181" s="1"/>
      <c r="C181" s="1"/>
      <c r="D181" s="139"/>
      <c r="E181" s="139"/>
      <c r="F181" s="139"/>
      <c r="G181" s="139"/>
      <c r="H181" s="139"/>
      <c r="I181" s="139"/>
      <c r="J181" s="139"/>
      <c r="K181" s="139"/>
      <c r="L181" s="139"/>
      <c r="M181" s="1"/>
      <c r="N181" s="1"/>
      <c r="O181" s="1"/>
      <c r="P181" s="1"/>
      <c r="Q181" s="1"/>
      <c r="R181" s="1"/>
      <c r="S181" s="1"/>
      <c r="T181" s="1"/>
      <c r="U181" s="1"/>
      <c r="V181" s="1"/>
      <c r="W181" s="1"/>
      <c r="X181" s="1"/>
      <c r="Y181" s="1"/>
      <c r="Z181" s="1"/>
    </row>
    <row r="182" spans="1:26" ht="14.25">
      <c r="A182" s="1"/>
      <c r="B182" s="1"/>
      <c r="C182" s="1"/>
      <c r="D182" s="139"/>
      <c r="E182" s="139"/>
      <c r="F182" s="139"/>
      <c r="G182" s="139"/>
      <c r="H182" s="139"/>
      <c r="I182" s="139"/>
      <c r="J182" s="139"/>
      <c r="K182" s="139"/>
      <c r="L182" s="139"/>
      <c r="M182" s="1"/>
      <c r="N182" s="1"/>
      <c r="O182" s="1"/>
      <c r="P182" s="1"/>
      <c r="Q182" s="1"/>
      <c r="R182" s="1"/>
      <c r="S182" s="1"/>
      <c r="T182" s="1"/>
      <c r="U182" s="1"/>
      <c r="V182" s="1"/>
      <c r="W182" s="1"/>
      <c r="X182" s="1"/>
      <c r="Y182" s="1"/>
      <c r="Z182" s="1"/>
    </row>
    <row r="183" spans="1:26" ht="14.25">
      <c r="A183" s="1"/>
      <c r="B183" s="1"/>
      <c r="C183" s="1"/>
      <c r="D183" s="139"/>
      <c r="E183" s="139"/>
      <c r="F183" s="139"/>
      <c r="G183" s="139"/>
      <c r="H183" s="139"/>
      <c r="I183" s="139"/>
      <c r="J183" s="139"/>
      <c r="K183" s="139"/>
      <c r="L183" s="139"/>
      <c r="M183" s="1"/>
      <c r="N183" s="1"/>
      <c r="O183" s="1"/>
      <c r="P183" s="1"/>
      <c r="Q183" s="1"/>
      <c r="R183" s="1"/>
      <c r="S183" s="1"/>
      <c r="T183" s="1"/>
      <c r="U183" s="1"/>
      <c r="V183" s="1"/>
      <c r="W183" s="1"/>
      <c r="X183" s="1"/>
      <c r="Y183" s="1"/>
      <c r="Z183" s="1"/>
    </row>
    <row r="184" spans="1:26" ht="14.25">
      <c r="A184" s="1"/>
      <c r="B184" s="1"/>
      <c r="C184" s="1"/>
      <c r="D184" s="139"/>
      <c r="E184" s="139"/>
      <c r="F184" s="139"/>
      <c r="G184" s="139"/>
      <c r="H184" s="139"/>
      <c r="I184" s="139"/>
      <c r="J184" s="139"/>
      <c r="K184" s="139"/>
      <c r="L184" s="139"/>
      <c r="M184" s="1"/>
      <c r="N184" s="1"/>
      <c r="O184" s="1"/>
      <c r="P184" s="1"/>
      <c r="Q184" s="1"/>
      <c r="R184" s="1"/>
      <c r="S184" s="1"/>
      <c r="T184" s="1"/>
      <c r="U184" s="1"/>
      <c r="V184" s="1"/>
      <c r="W184" s="1"/>
      <c r="X184" s="1"/>
      <c r="Y184" s="1"/>
      <c r="Z184" s="1"/>
    </row>
    <row r="185" spans="1:26" ht="14.25">
      <c r="A185" s="1"/>
      <c r="B185" s="1"/>
      <c r="C185" s="1"/>
      <c r="D185" s="139"/>
      <c r="E185" s="139"/>
      <c r="F185" s="139"/>
      <c r="G185" s="139"/>
      <c r="H185" s="139"/>
      <c r="I185" s="139"/>
      <c r="J185" s="139"/>
      <c r="K185" s="139"/>
      <c r="L185" s="139"/>
      <c r="M185" s="1"/>
      <c r="N185" s="1"/>
      <c r="O185" s="1"/>
      <c r="P185" s="1"/>
      <c r="Q185" s="1"/>
      <c r="R185" s="1"/>
      <c r="S185" s="1"/>
      <c r="T185" s="1"/>
      <c r="U185" s="1"/>
      <c r="V185" s="1"/>
      <c r="W185" s="1"/>
      <c r="X185" s="1"/>
      <c r="Y185" s="1"/>
      <c r="Z185" s="1"/>
    </row>
    <row r="186" spans="1:26" ht="14.25">
      <c r="A186" s="1"/>
      <c r="B186" s="1"/>
      <c r="C186" s="1"/>
      <c r="D186" s="139"/>
      <c r="E186" s="139"/>
      <c r="F186" s="139"/>
      <c r="G186" s="139"/>
      <c r="H186" s="139"/>
      <c r="I186" s="139"/>
      <c r="J186" s="139"/>
      <c r="K186" s="139"/>
      <c r="L186" s="139"/>
      <c r="M186" s="1"/>
      <c r="N186" s="1"/>
      <c r="O186" s="1"/>
      <c r="P186" s="1"/>
      <c r="Q186" s="1"/>
      <c r="R186" s="1"/>
      <c r="S186" s="1"/>
      <c r="T186" s="1"/>
      <c r="U186" s="1"/>
      <c r="V186" s="1"/>
      <c r="W186" s="1"/>
      <c r="X186" s="1"/>
      <c r="Y186" s="1"/>
      <c r="Z186" s="1"/>
    </row>
    <row r="187" spans="1:26" ht="14.25">
      <c r="A187" s="1"/>
      <c r="B187" s="1"/>
      <c r="C187" s="1"/>
      <c r="D187" s="139"/>
      <c r="E187" s="139"/>
      <c r="F187" s="139"/>
      <c r="G187" s="139"/>
      <c r="H187" s="139"/>
      <c r="I187" s="139"/>
      <c r="J187" s="139"/>
      <c r="K187" s="139"/>
      <c r="L187" s="139"/>
      <c r="M187" s="1"/>
      <c r="N187" s="1"/>
      <c r="O187" s="1"/>
      <c r="P187" s="1"/>
      <c r="Q187" s="1"/>
      <c r="R187" s="1"/>
      <c r="S187" s="1"/>
      <c r="T187" s="1"/>
      <c r="U187" s="1"/>
      <c r="V187" s="1"/>
      <c r="W187" s="1"/>
      <c r="X187" s="1"/>
      <c r="Y187" s="1"/>
      <c r="Z187" s="1"/>
    </row>
    <row r="188" spans="1:26" ht="14.25">
      <c r="A188" s="1"/>
      <c r="B188" s="1"/>
      <c r="C188" s="1"/>
      <c r="D188" s="139"/>
      <c r="E188" s="139"/>
      <c r="F188" s="139"/>
      <c r="G188" s="139"/>
      <c r="H188" s="139"/>
      <c r="I188" s="139"/>
      <c r="J188" s="139"/>
      <c r="K188" s="139"/>
      <c r="L188" s="139"/>
      <c r="M188" s="1"/>
      <c r="N188" s="1"/>
      <c r="O188" s="1"/>
      <c r="P188" s="1"/>
      <c r="Q188" s="1"/>
      <c r="R188" s="1"/>
      <c r="S188" s="1"/>
      <c r="T188" s="1"/>
      <c r="U188" s="1"/>
      <c r="V188" s="1"/>
      <c r="W188" s="1"/>
      <c r="X188" s="1"/>
      <c r="Y188" s="1"/>
      <c r="Z188" s="1"/>
    </row>
    <row r="189" spans="1:26" ht="14.25">
      <c r="A189" s="1"/>
      <c r="B189" s="1"/>
      <c r="C189" s="1"/>
      <c r="D189" s="139"/>
      <c r="E189" s="139"/>
      <c r="F189" s="139"/>
      <c r="G189" s="139"/>
      <c r="H189" s="139"/>
      <c r="I189" s="139"/>
      <c r="J189" s="139"/>
      <c r="K189" s="139"/>
      <c r="L189" s="139"/>
      <c r="M189" s="1"/>
      <c r="N189" s="1"/>
      <c r="O189" s="1"/>
      <c r="P189" s="1"/>
      <c r="Q189" s="1"/>
      <c r="R189" s="1"/>
      <c r="S189" s="1"/>
      <c r="T189" s="1"/>
      <c r="U189" s="1"/>
      <c r="V189" s="1"/>
      <c r="W189" s="1"/>
      <c r="X189" s="1"/>
      <c r="Y189" s="1"/>
      <c r="Z189" s="1"/>
    </row>
    <row r="190" spans="1:26" ht="14.25">
      <c r="A190" s="1"/>
      <c r="B190" s="1"/>
      <c r="C190" s="1"/>
      <c r="D190" s="139"/>
      <c r="E190" s="139"/>
      <c r="F190" s="139"/>
      <c r="G190" s="139"/>
      <c r="H190" s="139"/>
      <c r="I190" s="139"/>
      <c r="J190" s="139"/>
      <c r="K190" s="139"/>
      <c r="L190" s="139"/>
      <c r="M190" s="1"/>
      <c r="N190" s="1"/>
      <c r="O190" s="1"/>
      <c r="P190" s="1"/>
      <c r="Q190" s="1"/>
      <c r="R190" s="1"/>
      <c r="S190" s="1"/>
      <c r="T190" s="1"/>
      <c r="U190" s="1"/>
      <c r="V190" s="1"/>
      <c r="W190" s="1"/>
      <c r="X190" s="1"/>
      <c r="Y190" s="1"/>
      <c r="Z190" s="1"/>
    </row>
    <row r="191" spans="1:26" ht="14.25">
      <c r="A191" s="1"/>
      <c r="B191" s="1"/>
      <c r="C191" s="1"/>
      <c r="D191" s="139"/>
      <c r="E191" s="139"/>
      <c r="F191" s="139"/>
      <c r="G191" s="139"/>
      <c r="H191" s="139"/>
      <c r="I191" s="139"/>
      <c r="J191" s="139"/>
      <c r="K191" s="139"/>
      <c r="L191" s="139"/>
      <c r="M191" s="1"/>
      <c r="N191" s="1"/>
      <c r="O191" s="1"/>
      <c r="P191" s="1"/>
      <c r="Q191" s="1"/>
      <c r="R191" s="1"/>
      <c r="S191" s="1"/>
      <c r="T191" s="1"/>
      <c r="U191" s="1"/>
      <c r="V191" s="1"/>
      <c r="W191" s="1"/>
      <c r="X191" s="1"/>
      <c r="Y191" s="1"/>
      <c r="Z191" s="1"/>
    </row>
    <row r="192" spans="1:26" ht="14.25">
      <c r="A192" s="1"/>
      <c r="B192" s="1"/>
      <c r="C192" s="1"/>
      <c r="D192" s="139"/>
      <c r="E192" s="139"/>
      <c r="F192" s="139"/>
      <c r="G192" s="139"/>
      <c r="H192" s="139"/>
      <c r="I192" s="139"/>
      <c r="J192" s="139"/>
      <c r="K192" s="139"/>
      <c r="L192" s="139"/>
      <c r="M192" s="1"/>
      <c r="N192" s="1"/>
      <c r="O192" s="1"/>
      <c r="P192" s="1"/>
      <c r="Q192" s="1"/>
      <c r="R192" s="1"/>
      <c r="S192" s="1"/>
      <c r="T192" s="1"/>
      <c r="U192" s="1"/>
      <c r="V192" s="1"/>
      <c r="W192" s="1"/>
      <c r="X192" s="1"/>
      <c r="Y192" s="1"/>
      <c r="Z192" s="1"/>
    </row>
    <row r="193" spans="1:26" ht="14.25">
      <c r="A193" s="1"/>
      <c r="B193" s="1"/>
      <c r="C193" s="1"/>
      <c r="D193" s="139"/>
      <c r="E193" s="139"/>
      <c r="F193" s="139"/>
      <c r="G193" s="139"/>
      <c r="H193" s="139"/>
      <c r="I193" s="139"/>
      <c r="J193" s="139"/>
      <c r="K193" s="139"/>
      <c r="L193" s="139"/>
      <c r="M193" s="1"/>
      <c r="N193" s="1"/>
      <c r="O193" s="1"/>
      <c r="P193" s="1"/>
      <c r="Q193" s="1"/>
      <c r="R193" s="1"/>
      <c r="S193" s="1"/>
      <c r="T193" s="1"/>
      <c r="U193" s="1"/>
      <c r="V193" s="1"/>
      <c r="W193" s="1"/>
      <c r="X193" s="1"/>
      <c r="Y193" s="1"/>
      <c r="Z193" s="1"/>
    </row>
    <row r="194" spans="1:26" ht="14.25">
      <c r="A194" s="1"/>
      <c r="B194" s="1"/>
      <c r="C194" s="1"/>
      <c r="D194" s="139"/>
      <c r="E194" s="139"/>
      <c r="F194" s="139"/>
      <c r="G194" s="139"/>
      <c r="H194" s="139"/>
      <c r="I194" s="139"/>
      <c r="J194" s="139"/>
      <c r="K194" s="139"/>
      <c r="L194" s="139"/>
      <c r="M194" s="1"/>
      <c r="N194" s="1"/>
      <c r="O194" s="1"/>
      <c r="P194" s="1"/>
      <c r="Q194" s="1"/>
      <c r="R194" s="1"/>
      <c r="S194" s="1"/>
      <c r="T194" s="1"/>
      <c r="U194" s="1"/>
      <c r="V194" s="1"/>
      <c r="W194" s="1"/>
      <c r="X194" s="1"/>
      <c r="Y194" s="1"/>
      <c r="Z194" s="1"/>
    </row>
    <row r="195" spans="1:26" ht="14.25">
      <c r="A195" s="1"/>
      <c r="B195" s="1"/>
      <c r="C195" s="1"/>
      <c r="D195" s="139"/>
      <c r="E195" s="139"/>
      <c r="F195" s="139"/>
      <c r="G195" s="139"/>
      <c r="H195" s="139"/>
      <c r="I195" s="139"/>
      <c r="J195" s="139"/>
      <c r="K195" s="139"/>
      <c r="L195" s="139"/>
      <c r="M195" s="1"/>
      <c r="N195" s="1"/>
      <c r="O195" s="1"/>
      <c r="P195" s="1"/>
      <c r="Q195" s="1"/>
      <c r="R195" s="1"/>
      <c r="S195" s="1"/>
      <c r="T195" s="1"/>
      <c r="U195" s="1"/>
      <c r="V195" s="1"/>
      <c r="W195" s="1"/>
      <c r="X195" s="1"/>
      <c r="Y195" s="1"/>
      <c r="Z195" s="1"/>
    </row>
    <row r="196" spans="1:26" ht="14.25">
      <c r="A196" s="1"/>
      <c r="B196" s="1"/>
      <c r="C196" s="1"/>
      <c r="D196" s="139"/>
      <c r="E196" s="139"/>
      <c r="F196" s="139"/>
      <c r="G196" s="139"/>
      <c r="H196" s="139"/>
      <c r="I196" s="139"/>
      <c r="J196" s="139"/>
      <c r="K196" s="139"/>
      <c r="L196" s="139"/>
      <c r="M196" s="1"/>
      <c r="N196" s="1"/>
      <c r="O196" s="1"/>
      <c r="P196" s="1"/>
      <c r="Q196" s="1"/>
      <c r="R196" s="1"/>
      <c r="S196" s="1"/>
      <c r="T196" s="1"/>
      <c r="U196" s="1"/>
      <c r="V196" s="1"/>
      <c r="W196" s="1"/>
      <c r="X196" s="1"/>
      <c r="Y196" s="1"/>
      <c r="Z196" s="1"/>
    </row>
    <row r="197" spans="1:26" ht="14.25">
      <c r="A197" s="1"/>
      <c r="B197" s="1"/>
      <c r="C197" s="1"/>
      <c r="D197" s="139"/>
      <c r="E197" s="139"/>
      <c r="F197" s="139"/>
      <c r="G197" s="139"/>
      <c r="H197" s="139"/>
      <c r="I197" s="139"/>
      <c r="J197" s="139"/>
      <c r="K197" s="139"/>
      <c r="L197" s="139"/>
      <c r="M197" s="1"/>
      <c r="N197" s="1"/>
      <c r="O197" s="1"/>
      <c r="P197" s="1"/>
      <c r="Q197" s="1"/>
      <c r="R197" s="1"/>
      <c r="S197" s="1"/>
      <c r="T197" s="1"/>
      <c r="U197" s="1"/>
      <c r="V197" s="1"/>
      <c r="W197" s="1"/>
      <c r="X197" s="1"/>
      <c r="Y197" s="1"/>
      <c r="Z197" s="1"/>
    </row>
    <row r="198" spans="1:26" ht="14.25">
      <c r="A198" s="1"/>
      <c r="B198" s="1"/>
      <c r="C198" s="1"/>
      <c r="D198" s="139"/>
      <c r="E198" s="139"/>
      <c r="F198" s="139"/>
      <c r="G198" s="139"/>
      <c r="H198" s="139"/>
      <c r="I198" s="139"/>
      <c r="J198" s="139"/>
      <c r="K198" s="139"/>
      <c r="L198" s="139"/>
      <c r="M198" s="1"/>
      <c r="N198" s="1"/>
      <c r="O198" s="1"/>
      <c r="P198" s="1"/>
      <c r="Q198" s="1"/>
      <c r="R198" s="1"/>
      <c r="S198" s="1"/>
      <c r="T198" s="1"/>
      <c r="U198" s="1"/>
      <c r="V198" s="1"/>
      <c r="W198" s="1"/>
      <c r="X198" s="1"/>
      <c r="Y198" s="1"/>
      <c r="Z198" s="1"/>
    </row>
    <row r="199" spans="1:26" ht="14.25">
      <c r="A199" s="1"/>
      <c r="B199" s="1"/>
      <c r="C199" s="1"/>
      <c r="D199" s="139"/>
      <c r="E199" s="139"/>
      <c r="F199" s="139"/>
      <c r="G199" s="139"/>
      <c r="H199" s="139"/>
      <c r="I199" s="139"/>
      <c r="J199" s="139"/>
      <c r="K199" s="139"/>
      <c r="L199" s="139"/>
      <c r="M199" s="1"/>
      <c r="N199" s="1"/>
      <c r="O199" s="1"/>
      <c r="P199" s="1"/>
      <c r="Q199" s="1"/>
      <c r="R199" s="1"/>
      <c r="S199" s="1"/>
      <c r="T199" s="1"/>
      <c r="U199" s="1"/>
      <c r="V199" s="1"/>
      <c r="W199" s="1"/>
      <c r="X199" s="1"/>
      <c r="Y199" s="1"/>
      <c r="Z199" s="1"/>
    </row>
    <row r="200" spans="1:26" ht="14.25">
      <c r="A200" s="1"/>
      <c r="B200" s="1"/>
      <c r="C200" s="1"/>
      <c r="D200" s="139"/>
      <c r="E200" s="139"/>
      <c r="F200" s="139"/>
      <c r="G200" s="139"/>
      <c r="H200" s="139"/>
      <c r="I200" s="139"/>
      <c r="J200" s="139"/>
      <c r="K200" s="139"/>
      <c r="L200" s="139"/>
      <c r="M200" s="1"/>
      <c r="N200" s="1"/>
      <c r="O200" s="1"/>
      <c r="P200" s="1"/>
      <c r="Q200" s="1"/>
      <c r="R200" s="1"/>
      <c r="S200" s="1"/>
      <c r="T200" s="1"/>
      <c r="U200" s="1"/>
      <c r="V200" s="1"/>
      <c r="W200" s="1"/>
      <c r="X200" s="1"/>
      <c r="Y200" s="1"/>
      <c r="Z200" s="1"/>
    </row>
    <row r="201" spans="1:26" ht="14.25">
      <c r="A201" s="1"/>
      <c r="B201" s="1"/>
      <c r="C201" s="1"/>
      <c r="D201" s="139"/>
      <c r="E201" s="139"/>
      <c r="F201" s="139"/>
      <c r="G201" s="139"/>
      <c r="H201" s="139"/>
      <c r="I201" s="139"/>
      <c r="J201" s="139"/>
      <c r="K201" s="139"/>
      <c r="L201" s="139"/>
      <c r="M201" s="1"/>
      <c r="N201" s="1"/>
      <c r="O201" s="1"/>
      <c r="P201" s="1"/>
      <c r="Q201" s="1"/>
      <c r="R201" s="1"/>
      <c r="S201" s="1"/>
      <c r="T201" s="1"/>
      <c r="U201" s="1"/>
      <c r="V201" s="1"/>
      <c r="W201" s="1"/>
      <c r="X201" s="1"/>
      <c r="Y201" s="1"/>
      <c r="Z201" s="1"/>
    </row>
    <row r="202" spans="1:26" ht="14.25">
      <c r="A202" s="1"/>
      <c r="B202" s="1"/>
      <c r="C202" s="1"/>
      <c r="D202" s="139"/>
      <c r="E202" s="139"/>
      <c r="F202" s="139"/>
      <c r="G202" s="139"/>
      <c r="H202" s="139"/>
      <c r="I202" s="139"/>
      <c r="J202" s="139"/>
      <c r="K202" s="139"/>
      <c r="L202" s="139"/>
      <c r="M202" s="1"/>
      <c r="N202" s="1"/>
      <c r="O202" s="1"/>
      <c r="P202" s="1"/>
      <c r="Q202" s="1"/>
      <c r="R202" s="1"/>
      <c r="S202" s="1"/>
      <c r="T202" s="1"/>
      <c r="U202" s="1"/>
      <c r="V202" s="1"/>
      <c r="W202" s="1"/>
      <c r="X202" s="1"/>
      <c r="Y202" s="1"/>
      <c r="Z202" s="1"/>
    </row>
    <row r="203" spans="1:26" ht="14.25">
      <c r="A203" s="1"/>
      <c r="B203" s="1"/>
      <c r="C203" s="1"/>
      <c r="D203" s="139"/>
      <c r="E203" s="139"/>
      <c r="F203" s="139"/>
      <c r="G203" s="139"/>
      <c r="H203" s="139"/>
      <c r="I203" s="139"/>
      <c r="J203" s="139"/>
      <c r="K203" s="139"/>
      <c r="L203" s="139"/>
      <c r="M203" s="1"/>
      <c r="N203" s="1"/>
      <c r="O203" s="1"/>
      <c r="P203" s="1"/>
      <c r="Q203" s="1"/>
      <c r="R203" s="1"/>
      <c r="S203" s="1"/>
      <c r="T203" s="1"/>
      <c r="U203" s="1"/>
      <c r="V203" s="1"/>
      <c r="W203" s="1"/>
      <c r="X203" s="1"/>
      <c r="Y203" s="1"/>
      <c r="Z203" s="1"/>
    </row>
    <row r="204" spans="1:26" ht="14.25">
      <c r="A204" s="1"/>
      <c r="B204" s="1"/>
      <c r="C204" s="1"/>
      <c r="D204" s="139"/>
      <c r="E204" s="139"/>
      <c r="F204" s="139"/>
      <c r="G204" s="139"/>
      <c r="H204" s="139"/>
      <c r="I204" s="139"/>
      <c r="J204" s="139"/>
      <c r="K204" s="139"/>
      <c r="L204" s="139"/>
      <c r="M204" s="1"/>
      <c r="N204" s="1"/>
      <c r="O204" s="1"/>
      <c r="P204" s="1"/>
      <c r="Q204" s="1"/>
      <c r="R204" s="1"/>
      <c r="S204" s="1"/>
      <c r="T204" s="1"/>
      <c r="U204" s="1"/>
      <c r="V204" s="1"/>
      <c r="W204" s="1"/>
      <c r="X204" s="1"/>
      <c r="Y204" s="1"/>
      <c r="Z204" s="1"/>
    </row>
    <row r="205" spans="1:26" ht="14.25">
      <c r="A205" s="1"/>
      <c r="B205" s="1"/>
      <c r="C205" s="1"/>
      <c r="D205" s="139"/>
      <c r="E205" s="139"/>
      <c r="F205" s="139"/>
      <c r="G205" s="139"/>
      <c r="H205" s="139"/>
      <c r="I205" s="139"/>
      <c r="J205" s="139"/>
      <c r="K205" s="139"/>
      <c r="L205" s="139"/>
      <c r="M205" s="1"/>
      <c r="N205" s="1"/>
      <c r="O205" s="1"/>
      <c r="P205" s="1"/>
      <c r="Q205" s="1"/>
      <c r="R205" s="1"/>
      <c r="S205" s="1"/>
      <c r="T205" s="1"/>
      <c r="U205" s="1"/>
      <c r="V205" s="1"/>
      <c r="W205" s="1"/>
      <c r="X205" s="1"/>
      <c r="Y205" s="1"/>
      <c r="Z205" s="1"/>
    </row>
    <row r="206" spans="1:26" ht="14.25">
      <c r="A206" s="1"/>
      <c r="B206" s="1"/>
      <c r="C206" s="1"/>
      <c r="D206" s="139"/>
      <c r="E206" s="139"/>
      <c r="F206" s="139"/>
      <c r="G206" s="139"/>
      <c r="H206" s="139"/>
      <c r="I206" s="139"/>
      <c r="J206" s="139"/>
      <c r="K206" s="139"/>
      <c r="L206" s="139"/>
      <c r="M206" s="1"/>
      <c r="N206" s="1"/>
      <c r="O206" s="1"/>
      <c r="P206" s="1"/>
      <c r="Q206" s="1"/>
      <c r="R206" s="1"/>
      <c r="S206" s="1"/>
      <c r="T206" s="1"/>
      <c r="U206" s="1"/>
      <c r="V206" s="1"/>
      <c r="W206" s="1"/>
      <c r="X206" s="1"/>
      <c r="Y206" s="1"/>
      <c r="Z206" s="1"/>
    </row>
    <row r="207" spans="1:26" ht="14.25">
      <c r="A207" s="1"/>
      <c r="B207" s="1"/>
      <c r="C207" s="1"/>
      <c r="D207" s="139"/>
      <c r="E207" s="139"/>
      <c r="F207" s="139"/>
      <c r="G207" s="139"/>
      <c r="H207" s="139"/>
      <c r="I207" s="139"/>
      <c r="J207" s="139"/>
      <c r="K207" s="139"/>
      <c r="L207" s="139"/>
      <c r="M207" s="1"/>
      <c r="N207" s="1"/>
      <c r="O207" s="1"/>
      <c r="P207" s="1"/>
      <c r="Q207" s="1"/>
      <c r="R207" s="1"/>
      <c r="S207" s="1"/>
      <c r="T207" s="1"/>
      <c r="U207" s="1"/>
      <c r="V207" s="1"/>
      <c r="W207" s="1"/>
      <c r="X207" s="1"/>
      <c r="Y207" s="1"/>
      <c r="Z207" s="1"/>
    </row>
    <row r="208" spans="1:26" ht="14.25">
      <c r="A208" s="1"/>
      <c r="B208" s="1"/>
      <c r="C208" s="1"/>
      <c r="D208" s="139"/>
      <c r="E208" s="139"/>
      <c r="F208" s="139"/>
      <c r="G208" s="139"/>
      <c r="H208" s="139"/>
      <c r="I208" s="139"/>
      <c r="J208" s="139"/>
      <c r="K208" s="139"/>
      <c r="L208" s="139"/>
      <c r="M208" s="1"/>
      <c r="N208" s="1"/>
      <c r="O208" s="1"/>
      <c r="P208" s="1"/>
      <c r="Q208" s="1"/>
      <c r="R208" s="1"/>
      <c r="S208" s="1"/>
      <c r="T208" s="1"/>
      <c r="U208" s="1"/>
      <c r="V208" s="1"/>
      <c r="W208" s="1"/>
      <c r="X208" s="1"/>
      <c r="Y208" s="1"/>
      <c r="Z208" s="1"/>
    </row>
    <row r="209" spans="1:26" ht="14.25">
      <c r="A209" s="1"/>
      <c r="B209" s="1"/>
      <c r="C209" s="1"/>
      <c r="D209" s="139"/>
      <c r="E209" s="139"/>
      <c r="F209" s="139"/>
      <c r="G209" s="139"/>
      <c r="H209" s="139"/>
      <c r="I209" s="139"/>
      <c r="J209" s="139"/>
      <c r="K209" s="139"/>
      <c r="L209" s="139"/>
      <c r="M209" s="1"/>
      <c r="N209" s="1"/>
      <c r="O209" s="1"/>
      <c r="P209" s="1"/>
      <c r="Q209" s="1"/>
      <c r="R209" s="1"/>
      <c r="S209" s="1"/>
      <c r="T209" s="1"/>
      <c r="U209" s="1"/>
      <c r="V209" s="1"/>
      <c r="W209" s="1"/>
      <c r="X209" s="1"/>
      <c r="Y209" s="1"/>
      <c r="Z209" s="1"/>
    </row>
    <row r="210" spans="1:26" ht="14.25">
      <c r="A210" s="1"/>
      <c r="B210" s="1"/>
      <c r="C210" s="1"/>
      <c r="D210" s="139"/>
      <c r="E210" s="139"/>
      <c r="F210" s="139"/>
      <c r="G210" s="139"/>
      <c r="H210" s="139"/>
      <c r="I210" s="139"/>
      <c r="J210" s="139"/>
      <c r="K210" s="139"/>
      <c r="L210" s="139"/>
      <c r="M210" s="1"/>
      <c r="N210" s="1"/>
      <c r="O210" s="1"/>
      <c r="P210" s="1"/>
      <c r="Q210" s="1"/>
      <c r="R210" s="1"/>
      <c r="S210" s="1"/>
      <c r="T210" s="1"/>
      <c r="U210" s="1"/>
      <c r="V210" s="1"/>
      <c r="W210" s="1"/>
      <c r="X210" s="1"/>
      <c r="Y210" s="1"/>
      <c r="Z210" s="1"/>
    </row>
    <row r="211" spans="1:26" ht="14.25">
      <c r="A211" s="1"/>
      <c r="B211" s="1"/>
      <c r="C211" s="1"/>
      <c r="D211" s="139"/>
      <c r="E211" s="139"/>
      <c r="F211" s="139"/>
      <c r="G211" s="139"/>
      <c r="H211" s="139"/>
      <c r="I211" s="139"/>
      <c r="J211" s="139"/>
      <c r="K211" s="139"/>
      <c r="L211" s="139"/>
      <c r="M211" s="1"/>
      <c r="N211" s="1"/>
      <c r="O211" s="1"/>
      <c r="P211" s="1"/>
      <c r="Q211" s="1"/>
      <c r="R211" s="1"/>
      <c r="S211" s="1"/>
      <c r="T211" s="1"/>
      <c r="U211" s="1"/>
      <c r="V211" s="1"/>
      <c r="W211" s="1"/>
      <c r="X211" s="1"/>
      <c r="Y211" s="1"/>
      <c r="Z211" s="1"/>
    </row>
    <row r="212" spans="1:26" ht="14.25">
      <c r="A212" s="1"/>
      <c r="B212" s="1"/>
      <c r="C212" s="1"/>
      <c r="D212" s="139"/>
      <c r="E212" s="139"/>
      <c r="F212" s="139"/>
      <c r="G212" s="139"/>
      <c r="H212" s="139"/>
      <c r="I212" s="139"/>
      <c r="J212" s="139"/>
      <c r="K212" s="139"/>
      <c r="L212" s="139"/>
      <c r="M212" s="1"/>
      <c r="N212" s="1"/>
      <c r="O212" s="1"/>
      <c r="P212" s="1"/>
      <c r="Q212" s="1"/>
      <c r="R212" s="1"/>
      <c r="S212" s="1"/>
      <c r="T212" s="1"/>
      <c r="U212" s="1"/>
      <c r="V212" s="1"/>
      <c r="W212" s="1"/>
      <c r="X212" s="1"/>
      <c r="Y212" s="1"/>
      <c r="Z212" s="1"/>
    </row>
    <row r="213" spans="1:26" ht="14.25">
      <c r="A213" s="1"/>
      <c r="B213" s="1"/>
      <c r="C213" s="1"/>
      <c r="D213" s="139"/>
      <c r="E213" s="139"/>
      <c r="F213" s="139"/>
      <c r="G213" s="139"/>
      <c r="H213" s="139"/>
      <c r="I213" s="139"/>
      <c r="J213" s="139"/>
      <c r="K213" s="139"/>
      <c r="L213" s="139"/>
      <c r="M213" s="1"/>
      <c r="N213" s="1"/>
      <c r="O213" s="1"/>
      <c r="P213" s="1"/>
      <c r="Q213" s="1"/>
      <c r="R213" s="1"/>
      <c r="S213" s="1"/>
      <c r="T213" s="1"/>
      <c r="U213" s="1"/>
      <c r="V213" s="1"/>
      <c r="W213" s="1"/>
      <c r="X213" s="1"/>
      <c r="Y213" s="1"/>
      <c r="Z213" s="1"/>
    </row>
    <row r="214" spans="1:26" ht="14.25">
      <c r="A214" s="1"/>
      <c r="B214" s="1"/>
      <c r="C214" s="1"/>
      <c r="D214" s="139"/>
      <c r="E214" s="139"/>
      <c r="F214" s="139"/>
      <c r="G214" s="139"/>
      <c r="H214" s="139"/>
      <c r="I214" s="139"/>
      <c r="J214" s="139"/>
      <c r="K214" s="139"/>
      <c r="L214" s="139"/>
      <c r="M214" s="1"/>
      <c r="N214" s="1"/>
      <c r="O214" s="1"/>
      <c r="P214" s="1"/>
      <c r="Q214" s="1"/>
      <c r="R214" s="1"/>
      <c r="S214" s="1"/>
      <c r="T214" s="1"/>
      <c r="U214" s="1"/>
      <c r="V214" s="1"/>
      <c r="W214" s="1"/>
      <c r="X214" s="1"/>
      <c r="Y214" s="1"/>
      <c r="Z214" s="1"/>
    </row>
    <row r="215" spans="1:26" ht="14.25">
      <c r="A215" s="1"/>
      <c r="B215" s="1"/>
      <c r="C215" s="1"/>
      <c r="D215" s="139"/>
      <c r="E215" s="139"/>
      <c r="F215" s="139"/>
      <c r="G215" s="139"/>
      <c r="H215" s="139"/>
      <c r="I215" s="139"/>
      <c r="J215" s="139"/>
      <c r="K215" s="139"/>
      <c r="L215" s="139"/>
      <c r="M215" s="1"/>
      <c r="N215" s="1"/>
      <c r="O215" s="1"/>
      <c r="P215" s="1"/>
      <c r="Q215" s="1"/>
      <c r="R215" s="1"/>
      <c r="S215" s="1"/>
      <c r="T215" s="1"/>
      <c r="U215" s="1"/>
      <c r="V215" s="1"/>
      <c r="W215" s="1"/>
      <c r="X215" s="1"/>
      <c r="Y215" s="1"/>
      <c r="Z215" s="1"/>
    </row>
    <row r="216" spans="1:26" ht="14.25">
      <c r="A216" s="1"/>
      <c r="B216" s="1"/>
      <c r="C216" s="1"/>
      <c r="D216" s="139"/>
      <c r="E216" s="139"/>
      <c r="F216" s="139"/>
      <c r="G216" s="139"/>
      <c r="H216" s="139"/>
      <c r="I216" s="139"/>
      <c r="J216" s="139"/>
      <c r="K216" s="139"/>
      <c r="L216" s="139"/>
      <c r="M216" s="1"/>
      <c r="N216" s="1"/>
      <c r="O216" s="1"/>
      <c r="P216" s="1"/>
      <c r="Q216" s="1"/>
      <c r="R216" s="1"/>
      <c r="S216" s="1"/>
      <c r="T216" s="1"/>
      <c r="U216" s="1"/>
      <c r="V216" s="1"/>
      <c r="W216" s="1"/>
      <c r="X216" s="1"/>
      <c r="Y216" s="1"/>
      <c r="Z216" s="1"/>
    </row>
    <row r="217" spans="1:26" ht="14.25">
      <c r="A217" s="1"/>
      <c r="B217" s="1"/>
      <c r="C217" s="1"/>
      <c r="D217" s="139"/>
      <c r="E217" s="139"/>
      <c r="F217" s="139"/>
      <c r="G217" s="139"/>
      <c r="H217" s="139"/>
      <c r="I217" s="139"/>
      <c r="J217" s="139"/>
      <c r="K217" s="139"/>
      <c r="L217" s="139"/>
      <c r="M217" s="1"/>
      <c r="N217" s="1"/>
      <c r="O217" s="1"/>
      <c r="P217" s="1"/>
      <c r="Q217" s="1"/>
      <c r="R217" s="1"/>
      <c r="S217" s="1"/>
      <c r="T217" s="1"/>
      <c r="U217" s="1"/>
      <c r="V217" s="1"/>
      <c r="W217" s="1"/>
      <c r="X217" s="1"/>
      <c r="Y217" s="1"/>
      <c r="Z217" s="1"/>
    </row>
    <row r="218" spans="1:26" ht="14.25">
      <c r="A218" s="1"/>
      <c r="B218" s="1"/>
      <c r="C218" s="1"/>
      <c r="D218" s="139"/>
      <c r="E218" s="139"/>
      <c r="F218" s="139"/>
      <c r="G218" s="139"/>
      <c r="H218" s="139"/>
      <c r="I218" s="139"/>
      <c r="J218" s="139"/>
      <c r="K218" s="139"/>
      <c r="L218" s="139"/>
      <c r="M218" s="1"/>
      <c r="N218" s="1"/>
      <c r="O218" s="1"/>
      <c r="P218" s="1"/>
      <c r="Q218" s="1"/>
      <c r="R218" s="1"/>
      <c r="S218" s="1"/>
      <c r="T218" s="1"/>
      <c r="U218" s="1"/>
      <c r="V218" s="1"/>
      <c r="W218" s="1"/>
      <c r="X218" s="1"/>
      <c r="Y218" s="1"/>
      <c r="Z218" s="1"/>
    </row>
    <row r="219" spans="1:26" ht="14.25">
      <c r="A219" s="1"/>
      <c r="B219" s="1"/>
      <c r="C219" s="1"/>
      <c r="D219" s="139"/>
      <c r="E219" s="139"/>
      <c r="F219" s="139"/>
      <c r="G219" s="139"/>
      <c r="H219" s="139"/>
      <c r="I219" s="139"/>
      <c r="J219" s="139"/>
      <c r="K219" s="139"/>
      <c r="L219" s="139"/>
      <c r="M219" s="1"/>
      <c r="N219" s="1"/>
      <c r="O219" s="1"/>
      <c r="P219" s="1"/>
      <c r="Q219" s="1"/>
      <c r="R219" s="1"/>
      <c r="S219" s="1"/>
      <c r="T219" s="1"/>
      <c r="U219" s="1"/>
      <c r="V219" s="1"/>
      <c r="W219" s="1"/>
      <c r="X219" s="1"/>
      <c r="Y219" s="1"/>
      <c r="Z219" s="1"/>
    </row>
    <row r="220" spans="1:26" ht="14.25">
      <c r="A220" s="1"/>
      <c r="B220" s="1"/>
      <c r="C220" s="1"/>
      <c r="D220" s="139"/>
      <c r="E220" s="139"/>
      <c r="F220" s="139"/>
      <c r="G220" s="139"/>
      <c r="H220" s="139"/>
      <c r="I220" s="139"/>
      <c r="J220" s="139"/>
      <c r="K220" s="139"/>
      <c r="L220" s="139"/>
      <c r="M220" s="1"/>
      <c r="N220" s="1"/>
      <c r="O220" s="1"/>
      <c r="P220" s="1"/>
      <c r="Q220" s="1"/>
      <c r="R220" s="1"/>
      <c r="S220" s="1"/>
      <c r="T220" s="1"/>
      <c r="U220" s="1"/>
      <c r="V220" s="1"/>
      <c r="W220" s="1"/>
      <c r="X220" s="1"/>
      <c r="Y220" s="1"/>
      <c r="Z220" s="1"/>
    </row>
    <row r="221" spans="1:26" ht="14.25">
      <c r="A221" s="1"/>
      <c r="B221" s="1"/>
      <c r="C221" s="1"/>
      <c r="D221" s="139"/>
      <c r="E221" s="139"/>
      <c r="F221" s="139"/>
      <c r="G221" s="139"/>
      <c r="H221" s="139"/>
      <c r="I221" s="139"/>
      <c r="J221" s="139"/>
      <c r="K221" s="139"/>
      <c r="L221" s="139"/>
      <c r="M221" s="1"/>
      <c r="N221" s="1"/>
      <c r="O221" s="1"/>
      <c r="P221" s="1"/>
      <c r="Q221" s="1"/>
      <c r="R221" s="1"/>
      <c r="S221" s="1"/>
      <c r="T221" s="1"/>
      <c r="U221" s="1"/>
      <c r="V221" s="1"/>
      <c r="W221" s="1"/>
      <c r="X221" s="1"/>
      <c r="Y221" s="1"/>
      <c r="Z221" s="1"/>
    </row>
    <row r="222" spans="1:26" ht="14.25">
      <c r="A222" s="1"/>
      <c r="B222" s="1"/>
      <c r="C222" s="1"/>
      <c r="D222" s="139"/>
      <c r="E222" s="139"/>
      <c r="F222" s="139"/>
      <c r="G222" s="139"/>
      <c r="H222" s="139"/>
      <c r="I222" s="139"/>
      <c r="J222" s="139"/>
      <c r="K222" s="139"/>
      <c r="L222" s="139"/>
      <c r="M222" s="1"/>
      <c r="N222" s="1"/>
      <c r="O222" s="1"/>
      <c r="P222" s="1"/>
      <c r="Q222" s="1"/>
      <c r="R222" s="1"/>
      <c r="S222" s="1"/>
      <c r="T222" s="1"/>
      <c r="U222" s="1"/>
      <c r="V222" s="1"/>
      <c r="W222" s="1"/>
      <c r="X222" s="1"/>
      <c r="Y222" s="1"/>
      <c r="Z222" s="1"/>
    </row>
    <row r="223" spans="1:26" ht="14.25">
      <c r="A223" s="1"/>
      <c r="B223" s="1"/>
      <c r="C223" s="1"/>
      <c r="D223" s="139"/>
      <c r="E223" s="139"/>
      <c r="F223" s="139"/>
      <c r="G223" s="139"/>
      <c r="H223" s="139"/>
      <c r="I223" s="139"/>
      <c r="J223" s="139"/>
      <c r="K223" s="139"/>
      <c r="L223" s="139"/>
      <c r="M223" s="1"/>
      <c r="N223" s="1"/>
      <c r="O223" s="1"/>
      <c r="P223" s="1"/>
      <c r="Q223" s="1"/>
      <c r="R223" s="1"/>
      <c r="S223" s="1"/>
      <c r="T223" s="1"/>
      <c r="U223" s="1"/>
      <c r="V223" s="1"/>
      <c r="W223" s="1"/>
      <c r="X223" s="1"/>
      <c r="Y223" s="1"/>
      <c r="Z223" s="1"/>
    </row>
    <row r="224" spans="1:26" ht="14.25">
      <c r="A224" s="1"/>
      <c r="B224" s="1"/>
      <c r="C224" s="1"/>
      <c r="D224" s="139"/>
      <c r="E224" s="139"/>
      <c r="F224" s="139"/>
      <c r="G224" s="139"/>
      <c r="H224" s="139"/>
      <c r="I224" s="139"/>
      <c r="J224" s="139"/>
      <c r="K224" s="139"/>
      <c r="L224" s="139"/>
      <c r="M224" s="1"/>
      <c r="N224" s="1"/>
      <c r="O224" s="1"/>
      <c r="P224" s="1"/>
      <c r="Q224" s="1"/>
      <c r="R224" s="1"/>
      <c r="S224" s="1"/>
      <c r="T224" s="1"/>
      <c r="U224" s="1"/>
      <c r="V224" s="1"/>
      <c r="W224" s="1"/>
      <c r="X224" s="1"/>
      <c r="Y224" s="1"/>
      <c r="Z224" s="1"/>
    </row>
    <row r="225" spans="1:26" ht="14.25">
      <c r="A225" s="1"/>
      <c r="B225" s="1"/>
      <c r="C225" s="1"/>
      <c r="D225" s="139"/>
      <c r="E225" s="139"/>
      <c r="F225" s="139"/>
      <c r="G225" s="139"/>
      <c r="H225" s="139"/>
      <c r="I225" s="139"/>
      <c r="J225" s="139"/>
      <c r="K225" s="139"/>
      <c r="L225" s="139"/>
      <c r="M225" s="1"/>
      <c r="N225" s="1"/>
      <c r="O225" s="1"/>
      <c r="P225" s="1"/>
      <c r="Q225" s="1"/>
      <c r="R225" s="1"/>
      <c r="S225" s="1"/>
      <c r="T225" s="1"/>
      <c r="U225" s="1"/>
      <c r="V225" s="1"/>
      <c r="W225" s="1"/>
      <c r="X225" s="1"/>
      <c r="Y225" s="1"/>
      <c r="Z225" s="1"/>
    </row>
    <row r="226" spans="1:26" ht="14.25">
      <c r="A226" s="1"/>
      <c r="B226" s="1"/>
      <c r="C226" s="1"/>
      <c r="D226" s="139"/>
      <c r="E226" s="139"/>
      <c r="F226" s="139"/>
      <c r="G226" s="139"/>
      <c r="H226" s="139"/>
      <c r="I226" s="139"/>
      <c r="J226" s="139"/>
      <c r="K226" s="139"/>
      <c r="L226" s="139"/>
      <c r="M226" s="1"/>
      <c r="N226" s="1"/>
      <c r="O226" s="1"/>
      <c r="P226" s="1"/>
      <c r="Q226" s="1"/>
      <c r="R226" s="1"/>
      <c r="S226" s="1"/>
      <c r="T226" s="1"/>
      <c r="U226" s="1"/>
      <c r="V226" s="1"/>
      <c r="W226" s="1"/>
      <c r="X226" s="1"/>
      <c r="Y226" s="1"/>
      <c r="Z226" s="1"/>
    </row>
    <row r="227" spans="1:26" ht="14.25">
      <c r="A227" s="1"/>
      <c r="B227" s="1"/>
      <c r="C227" s="1"/>
      <c r="D227" s="139"/>
      <c r="E227" s="139"/>
      <c r="F227" s="139"/>
      <c r="G227" s="139"/>
      <c r="H227" s="139"/>
      <c r="I227" s="139"/>
      <c r="J227" s="139"/>
      <c r="K227" s="139"/>
      <c r="L227" s="139"/>
      <c r="M227" s="1"/>
      <c r="N227" s="1"/>
      <c r="O227" s="1"/>
      <c r="P227" s="1"/>
      <c r="Q227" s="1"/>
      <c r="R227" s="1"/>
      <c r="S227" s="1"/>
      <c r="T227" s="1"/>
      <c r="U227" s="1"/>
      <c r="V227" s="1"/>
      <c r="W227" s="1"/>
      <c r="X227" s="1"/>
      <c r="Y227" s="1"/>
      <c r="Z227" s="1"/>
    </row>
    <row r="228" spans="1:26" ht="14.25">
      <c r="A228" s="1"/>
      <c r="B228" s="1"/>
      <c r="C228" s="1"/>
      <c r="D228" s="139"/>
      <c r="E228" s="139"/>
      <c r="F228" s="139"/>
      <c r="G228" s="139"/>
      <c r="H228" s="139"/>
      <c r="I228" s="139"/>
      <c r="J228" s="139"/>
      <c r="K228" s="139"/>
      <c r="L228" s="139"/>
      <c r="M228" s="1"/>
      <c r="N228" s="1"/>
      <c r="O228" s="1"/>
      <c r="P228" s="1"/>
      <c r="Q228" s="1"/>
      <c r="R228" s="1"/>
      <c r="S228" s="1"/>
      <c r="T228" s="1"/>
      <c r="U228" s="1"/>
      <c r="V228" s="1"/>
      <c r="W228" s="1"/>
      <c r="X228" s="1"/>
      <c r="Y228" s="1"/>
      <c r="Z228" s="1"/>
    </row>
    <row r="229" spans="1:26" ht="14.25">
      <c r="A229" s="1"/>
      <c r="B229" s="1"/>
      <c r="C229" s="1"/>
      <c r="D229" s="139"/>
      <c r="E229" s="139"/>
      <c r="F229" s="139"/>
      <c r="G229" s="139"/>
      <c r="H229" s="139"/>
      <c r="I229" s="139"/>
      <c r="J229" s="139"/>
      <c r="K229" s="139"/>
      <c r="L229" s="139"/>
      <c r="M229" s="1"/>
      <c r="N229" s="1"/>
      <c r="O229" s="1"/>
      <c r="P229" s="1"/>
      <c r="Q229" s="1"/>
      <c r="R229" s="1"/>
      <c r="S229" s="1"/>
      <c r="T229" s="1"/>
      <c r="U229" s="1"/>
      <c r="V229" s="1"/>
      <c r="W229" s="1"/>
      <c r="X229" s="1"/>
      <c r="Y229" s="1"/>
      <c r="Z229" s="1"/>
    </row>
    <row r="230" spans="1:26" ht="14.25">
      <c r="A230" s="1"/>
      <c r="B230" s="1"/>
      <c r="C230" s="1"/>
      <c r="D230" s="139"/>
      <c r="E230" s="139"/>
      <c r="F230" s="139"/>
      <c r="G230" s="139"/>
      <c r="H230" s="139"/>
      <c r="I230" s="139"/>
      <c r="J230" s="139"/>
      <c r="K230" s="139"/>
      <c r="L230" s="139"/>
      <c r="M230" s="1"/>
      <c r="N230" s="1"/>
      <c r="O230" s="1"/>
      <c r="P230" s="1"/>
      <c r="Q230" s="1"/>
      <c r="R230" s="1"/>
      <c r="S230" s="1"/>
      <c r="T230" s="1"/>
      <c r="U230" s="1"/>
      <c r="V230" s="1"/>
      <c r="W230" s="1"/>
      <c r="X230" s="1"/>
      <c r="Y230" s="1"/>
      <c r="Z230" s="1"/>
    </row>
    <row r="231" spans="1:26" ht="14.25">
      <c r="A231" s="1"/>
      <c r="B231" s="1"/>
      <c r="C231" s="1"/>
      <c r="D231" s="139"/>
      <c r="E231" s="139"/>
      <c r="F231" s="139"/>
      <c r="G231" s="139"/>
      <c r="H231" s="139"/>
      <c r="I231" s="139"/>
      <c r="J231" s="139"/>
      <c r="K231" s="139"/>
      <c r="L231" s="139"/>
      <c r="M231" s="1"/>
      <c r="N231" s="1"/>
      <c r="O231" s="1"/>
      <c r="P231" s="1"/>
      <c r="Q231" s="1"/>
      <c r="R231" s="1"/>
      <c r="S231" s="1"/>
      <c r="T231" s="1"/>
      <c r="U231" s="1"/>
      <c r="V231" s="1"/>
      <c r="W231" s="1"/>
      <c r="X231" s="1"/>
      <c r="Y231" s="1"/>
      <c r="Z231" s="1"/>
    </row>
    <row r="232" spans="1:26" ht="14.25">
      <c r="A232" s="1"/>
      <c r="B232" s="1"/>
      <c r="C232" s="1"/>
      <c r="D232" s="139"/>
      <c r="E232" s="139"/>
      <c r="F232" s="139"/>
      <c r="G232" s="139"/>
      <c r="H232" s="139"/>
      <c r="I232" s="139"/>
      <c r="J232" s="139"/>
      <c r="K232" s="139"/>
      <c r="L232" s="139"/>
      <c r="M232" s="1"/>
      <c r="N232" s="1"/>
      <c r="O232" s="1"/>
      <c r="P232" s="1"/>
      <c r="Q232" s="1"/>
      <c r="R232" s="1"/>
      <c r="S232" s="1"/>
      <c r="T232" s="1"/>
      <c r="U232" s="1"/>
      <c r="V232" s="1"/>
      <c r="W232" s="1"/>
      <c r="X232" s="1"/>
      <c r="Y232" s="1"/>
      <c r="Z232" s="1"/>
    </row>
    <row r="233" spans="1:26" ht="14.25">
      <c r="A233" s="1"/>
      <c r="B233" s="1"/>
      <c r="C233" s="1"/>
      <c r="D233" s="139"/>
      <c r="E233" s="139"/>
      <c r="F233" s="139"/>
      <c r="G233" s="139"/>
      <c r="H233" s="139"/>
      <c r="I233" s="139"/>
      <c r="J233" s="139"/>
      <c r="K233" s="139"/>
      <c r="L233" s="139"/>
      <c r="M233" s="1"/>
      <c r="N233" s="1"/>
      <c r="O233" s="1"/>
      <c r="P233" s="1"/>
      <c r="Q233" s="1"/>
      <c r="R233" s="1"/>
      <c r="S233" s="1"/>
      <c r="T233" s="1"/>
      <c r="U233" s="1"/>
      <c r="V233" s="1"/>
      <c r="W233" s="1"/>
      <c r="X233" s="1"/>
      <c r="Y233" s="1"/>
      <c r="Z233" s="1"/>
    </row>
    <row r="234" spans="1:26" ht="14.25">
      <c r="A234" s="1"/>
      <c r="B234" s="1"/>
      <c r="C234" s="1"/>
      <c r="D234" s="139"/>
      <c r="E234" s="139"/>
      <c r="F234" s="139"/>
      <c r="G234" s="139"/>
      <c r="H234" s="139"/>
      <c r="I234" s="139"/>
      <c r="J234" s="139"/>
      <c r="K234" s="139"/>
      <c r="L234" s="139"/>
      <c r="M234" s="1"/>
      <c r="N234" s="1"/>
      <c r="O234" s="1"/>
      <c r="P234" s="1"/>
      <c r="Q234" s="1"/>
      <c r="R234" s="1"/>
      <c r="S234" s="1"/>
      <c r="T234" s="1"/>
      <c r="U234" s="1"/>
      <c r="V234" s="1"/>
      <c r="W234" s="1"/>
      <c r="X234" s="1"/>
      <c r="Y234" s="1"/>
      <c r="Z234" s="1"/>
    </row>
    <row r="235" spans="1:26" ht="14.25">
      <c r="A235" s="1"/>
      <c r="B235" s="1"/>
      <c r="C235" s="1"/>
      <c r="D235" s="139"/>
      <c r="E235" s="139"/>
      <c r="F235" s="139"/>
      <c r="G235" s="139"/>
      <c r="H235" s="139"/>
      <c r="I235" s="139"/>
      <c r="J235" s="139"/>
      <c r="K235" s="139"/>
      <c r="L235" s="139"/>
      <c r="M235" s="1"/>
      <c r="N235" s="1"/>
      <c r="O235" s="1"/>
      <c r="P235" s="1"/>
      <c r="Q235" s="1"/>
      <c r="R235" s="1"/>
      <c r="S235" s="1"/>
      <c r="T235" s="1"/>
      <c r="U235" s="1"/>
      <c r="V235" s="1"/>
      <c r="W235" s="1"/>
      <c r="X235" s="1"/>
      <c r="Y235" s="1"/>
      <c r="Z235" s="1"/>
    </row>
    <row r="236" spans="1:26" ht="14.25">
      <c r="A236" s="1"/>
      <c r="B236" s="1"/>
      <c r="C236" s="1"/>
      <c r="D236" s="139"/>
      <c r="E236" s="139"/>
      <c r="F236" s="139"/>
      <c r="G236" s="139"/>
      <c r="H236" s="139"/>
      <c r="I236" s="139"/>
      <c r="J236" s="139"/>
      <c r="K236" s="139"/>
      <c r="L236" s="139"/>
      <c r="M236" s="1"/>
      <c r="N236" s="1"/>
      <c r="O236" s="1"/>
      <c r="P236" s="1"/>
      <c r="Q236" s="1"/>
      <c r="R236" s="1"/>
      <c r="S236" s="1"/>
      <c r="T236" s="1"/>
      <c r="U236" s="1"/>
      <c r="V236" s="1"/>
      <c r="W236" s="1"/>
      <c r="X236" s="1"/>
      <c r="Y236" s="1"/>
      <c r="Z236" s="1"/>
    </row>
    <row r="237" spans="1:26" ht="14.25">
      <c r="A237" s="1"/>
      <c r="B237" s="1"/>
      <c r="C237" s="1"/>
      <c r="D237" s="139"/>
      <c r="E237" s="139"/>
      <c r="F237" s="139"/>
      <c r="G237" s="139"/>
      <c r="H237" s="139"/>
      <c r="I237" s="139"/>
      <c r="J237" s="139"/>
      <c r="K237" s="139"/>
      <c r="L237" s="139"/>
      <c r="M237" s="1"/>
      <c r="N237" s="1"/>
      <c r="O237" s="1"/>
      <c r="P237" s="1"/>
      <c r="Q237" s="1"/>
      <c r="R237" s="1"/>
      <c r="S237" s="1"/>
      <c r="T237" s="1"/>
      <c r="U237" s="1"/>
      <c r="V237" s="1"/>
      <c r="W237" s="1"/>
      <c r="X237" s="1"/>
      <c r="Y237" s="1"/>
      <c r="Z237" s="1"/>
    </row>
    <row r="238" spans="1:26" ht="14.25">
      <c r="A238" s="1"/>
      <c r="B238" s="1"/>
      <c r="C238" s="1"/>
      <c r="D238" s="139"/>
      <c r="E238" s="139"/>
      <c r="F238" s="139"/>
      <c r="G238" s="139"/>
      <c r="H238" s="139"/>
      <c r="I238" s="139"/>
      <c r="J238" s="139"/>
      <c r="K238" s="139"/>
      <c r="L238" s="139"/>
      <c r="M238" s="1"/>
      <c r="N238" s="1"/>
      <c r="O238" s="1"/>
      <c r="P238" s="1"/>
      <c r="Q238" s="1"/>
      <c r="R238" s="1"/>
      <c r="S238" s="1"/>
      <c r="T238" s="1"/>
      <c r="U238" s="1"/>
      <c r="V238" s="1"/>
      <c r="W238" s="1"/>
      <c r="X238" s="1"/>
      <c r="Y238" s="1"/>
      <c r="Z238" s="1"/>
    </row>
    <row r="239" spans="1:26" ht="14.25">
      <c r="A239" s="1"/>
      <c r="B239" s="1"/>
      <c r="C239" s="1"/>
      <c r="D239" s="139"/>
      <c r="E239" s="139"/>
      <c r="F239" s="139"/>
      <c r="G239" s="139"/>
      <c r="H239" s="139"/>
      <c r="I239" s="139"/>
      <c r="J239" s="139"/>
      <c r="K239" s="139"/>
      <c r="L239" s="139"/>
      <c r="M239" s="1"/>
      <c r="N239" s="1"/>
      <c r="O239" s="1"/>
      <c r="P239" s="1"/>
      <c r="Q239" s="1"/>
      <c r="R239" s="1"/>
      <c r="S239" s="1"/>
      <c r="T239" s="1"/>
      <c r="U239" s="1"/>
      <c r="V239" s="1"/>
      <c r="W239" s="1"/>
      <c r="X239" s="1"/>
      <c r="Y239" s="1"/>
      <c r="Z239" s="1"/>
    </row>
    <row r="240" spans="1:26" ht="14.25">
      <c r="A240" s="1"/>
      <c r="B240" s="1"/>
      <c r="C240" s="1"/>
      <c r="D240" s="139"/>
      <c r="E240" s="139"/>
      <c r="F240" s="139"/>
      <c r="G240" s="139"/>
      <c r="H240" s="139"/>
      <c r="I240" s="139"/>
      <c r="J240" s="139"/>
      <c r="K240" s="139"/>
      <c r="L240" s="139"/>
      <c r="M240" s="1"/>
      <c r="N240" s="1"/>
      <c r="O240" s="1"/>
      <c r="P240" s="1"/>
      <c r="Q240" s="1"/>
      <c r="R240" s="1"/>
      <c r="S240" s="1"/>
      <c r="T240" s="1"/>
      <c r="U240" s="1"/>
      <c r="V240" s="1"/>
      <c r="W240" s="1"/>
      <c r="X240" s="1"/>
      <c r="Y240" s="1"/>
      <c r="Z240" s="1"/>
    </row>
    <row r="241" spans="1:26" ht="14.25">
      <c r="A241" s="1"/>
      <c r="B241" s="1"/>
      <c r="C241" s="1"/>
      <c r="D241" s="139"/>
      <c r="E241" s="139"/>
      <c r="F241" s="139"/>
      <c r="G241" s="139"/>
      <c r="H241" s="139"/>
      <c r="I241" s="139"/>
      <c r="J241" s="139"/>
      <c r="K241" s="139"/>
      <c r="L241" s="139"/>
      <c r="M241" s="1"/>
      <c r="N241" s="1"/>
      <c r="O241" s="1"/>
      <c r="P241" s="1"/>
      <c r="Q241" s="1"/>
      <c r="R241" s="1"/>
      <c r="S241" s="1"/>
      <c r="T241" s="1"/>
      <c r="U241" s="1"/>
      <c r="V241" s="1"/>
      <c r="W241" s="1"/>
      <c r="X241" s="1"/>
      <c r="Y241" s="1"/>
      <c r="Z241" s="1"/>
    </row>
    <row r="242" spans="1:26" ht="14.25">
      <c r="A242" s="1"/>
      <c r="B242" s="1"/>
      <c r="C242" s="1"/>
      <c r="D242" s="139"/>
      <c r="E242" s="139"/>
      <c r="F242" s="139"/>
      <c r="G242" s="139"/>
      <c r="H242" s="139"/>
      <c r="I242" s="139"/>
      <c r="J242" s="139"/>
      <c r="K242" s="139"/>
      <c r="L242" s="139"/>
      <c r="M242" s="1"/>
      <c r="N242" s="1"/>
      <c r="O242" s="1"/>
      <c r="P242" s="1"/>
      <c r="Q242" s="1"/>
      <c r="R242" s="1"/>
      <c r="S242" s="1"/>
      <c r="T242" s="1"/>
      <c r="U242" s="1"/>
      <c r="V242" s="1"/>
      <c r="W242" s="1"/>
      <c r="X242" s="1"/>
      <c r="Y242" s="1"/>
      <c r="Z242" s="1"/>
    </row>
    <row r="243" spans="1:26" ht="14.25">
      <c r="A243" s="1"/>
      <c r="B243" s="1"/>
      <c r="C243" s="1"/>
      <c r="D243" s="139"/>
      <c r="E243" s="139"/>
      <c r="F243" s="139"/>
      <c r="G243" s="139"/>
      <c r="H243" s="139"/>
      <c r="I243" s="139"/>
      <c r="J243" s="139"/>
      <c r="K243" s="139"/>
      <c r="L243" s="139"/>
      <c r="M243" s="1"/>
      <c r="N243" s="1"/>
      <c r="O243" s="1"/>
      <c r="P243" s="1"/>
      <c r="Q243" s="1"/>
      <c r="R243" s="1"/>
      <c r="S243" s="1"/>
      <c r="T243" s="1"/>
      <c r="U243" s="1"/>
      <c r="V243" s="1"/>
      <c r="W243" s="1"/>
      <c r="X243" s="1"/>
      <c r="Y243" s="1"/>
      <c r="Z243" s="1"/>
    </row>
    <row r="244" spans="1:26" ht="14.25">
      <c r="A244" s="1"/>
      <c r="B244" s="1"/>
      <c r="C244" s="1"/>
      <c r="D244" s="139"/>
      <c r="E244" s="139"/>
      <c r="F244" s="139"/>
      <c r="G244" s="139"/>
      <c r="H244" s="139"/>
      <c r="I244" s="139"/>
      <c r="J244" s="139"/>
      <c r="K244" s="139"/>
      <c r="L244" s="139"/>
      <c r="M244" s="1"/>
      <c r="N244" s="1"/>
      <c r="O244" s="1"/>
      <c r="P244" s="1"/>
      <c r="Q244" s="1"/>
      <c r="R244" s="1"/>
      <c r="S244" s="1"/>
      <c r="T244" s="1"/>
      <c r="U244" s="1"/>
      <c r="V244" s="1"/>
      <c r="W244" s="1"/>
      <c r="X244" s="1"/>
      <c r="Y244" s="1"/>
      <c r="Z244" s="1"/>
    </row>
    <row r="245" spans="1:26" ht="14.25">
      <c r="A245" s="1"/>
      <c r="B245" s="1"/>
      <c r="C245" s="1"/>
      <c r="D245" s="139"/>
      <c r="E245" s="139"/>
      <c r="F245" s="139"/>
      <c r="G245" s="139"/>
      <c r="H245" s="139"/>
      <c r="I245" s="139"/>
      <c r="J245" s="139"/>
      <c r="K245" s="139"/>
      <c r="L245" s="139"/>
      <c r="M245" s="1"/>
      <c r="N245" s="1"/>
      <c r="O245" s="1"/>
      <c r="P245" s="1"/>
      <c r="Q245" s="1"/>
      <c r="R245" s="1"/>
      <c r="S245" s="1"/>
      <c r="T245" s="1"/>
      <c r="U245" s="1"/>
      <c r="V245" s="1"/>
      <c r="W245" s="1"/>
      <c r="X245" s="1"/>
      <c r="Y245" s="1"/>
      <c r="Z245" s="1"/>
    </row>
    <row r="246" spans="1:26" ht="14.25">
      <c r="A246" s="1"/>
      <c r="B246" s="1"/>
      <c r="C246" s="1"/>
      <c r="D246" s="139"/>
      <c r="E246" s="139"/>
      <c r="F246" s="139"/>
      <c r="G246" s="139"/>
      <c r="H246" s="139"/>
      <c r="I246" s="139"/>
      <c r="J246" s="139"/>
      <c r="K246" s="139"/>
      <c r="L246" s="139"/>
      <c r="M246" s="1"/>
      <c r="N246" s="1"/>
      <c r="O246" s="1"/>
      <c r="P246" s="1"/>
      <c r="Q246" s="1"/>
      <c r="R246" s="1"/>
      <c r="S246" s="1"/>
      <c r="T246" s="1"/>
      <c r="U246" s="1"/>
      <c r="V246" s="1"/>
      <c r="W246" s="1"/>
      <c r="X246" s="1"/>
      <c r="Y246" s="1"/>
      <c r="Z246" s="1"/>
    </row>
    <row r="247" spans="1:26" ht="14.25">
      <c r="A247" s="1"/>
      <c r="B247" s="1"/>
      <c r="C247" s="1"/>
      <c r="D247" s="139"/>
      <c r="E247" s="139"/>
      <c r="F247" s="139"/>
      <c r="G247" s="139"/>
      <c r="H247" s="139"/>
      <c r="I247" s="139"/>
      <c r="J247" s="139"/>
      <c r="K247" s="139"/>
      <c r="L247" s="139"/>
      <c r="M247" s="1"/>
      <c r="N247" s="1"/>
      <c r="O247" s="1"/>
      <c r="P247" s="1"/>
      <c r="Q247" s="1"/>
      <c r="R247" s="1"/>
      <c r="S247" s="1"/>
      <c r="T247" s="1"/>
      <c r="U247" s="1"/>
      <c r="V247" s="1"/>
      <c r="W247" s="1"/>
      <c r="X247" s="1"/>
      <c r="Y247" s="1"/>
      <c r="Z247" s="1"/>
    </row>
    <row r="248" spans="1:26" ht="14.25">
      <c r="A248" s="1"/>
      <c r="B248" s="1"/>
      <c r="C248" s="1"/>
      <c r="D248" s="139"/>
      <c r="E248" s="139"/>
      <c r="F248" s="139"/>
      <c r="G248" s="139"/>
      <c r="H248" s="139"/>
      <c r="I248" s="139"/>
      <c r="J248" s="139"/>
      <c r="K248" s="139"/>
      <c r="L248" s="139"/>
      <c r="M248" s="1"/>
      <c r="N248" s="1"/>
      <c r="O248" s="1"/>
      <c r="P248" s="1"/>
      <c r="Q248" s="1"/>
      <c r="R248" s="1"/>
      <c r="S248" s="1"/>
      <c r="T248" s="1"/>
      <c r="U248" s="1"/>
      <c r="V248" s="1"/>
      <c r="W248" s="1"/>
      <c r="X248" s="1"/>
      <c r="Y248" s="1"/>
      <c r="Z248" s="1"/>
    </row>
    <row r="249" spans="1:26" ht="14.25">
      <c r="A249" s="1"/>
      <c r="B249" s="1"/>
      <c r="C249" s="1"/>
      <c r="D249" s="139"/>
      <c r="E249" s="139"/>
      <c r="F249" s="139"/>
      <c r="G249" s="139"/>
      <c r="H249" s="139"/>
      <c r="I249" s="139"/>
      <c r="J249" s="139"/>
      <c r="K249" s="139"/>
      <c r="L249" s="139"/>
      <c r="M249" s="1"/>
      <c r="N249" s="1"/>
      <c r="O249" s="1"/>
      <c r="P249" s="1"/>
      <c r="Q249" s="1"/>
      <c r="R249" s="1"/>
      <c r="S249" s="1"/>
      <c r="T249" s="1"/>
      <c r="U249" s="1"/>
      <c r="V249" s="1"/>
      <c r="W249" s="1"/>
      <c r="X249" s="1"/>
      <c r="Y249" s="1"/>
      <c r="Z249" s="1"/>
    </row>
    <row r="250" spans="1:26" ht="14.25">
      <c r="A250" s="1"/>
      <c r="B250" s="1"/>
      <c r="C250" s="1"/>
      <c r="D250" s="139"/>
      <c r="E250" s="139"/>
      <c r="F250" s="139"/>
      <c r="G250" s="139"/>
      <c r="H250" s="139"/>
      <c r="I250" s="139"/>
      <c r="J250" s="139"/>
      <c r="K250" s="139"/>
      <c r="L250" s="139"/>
      <c r="M250" s="1"/>
      <c r="N250" s="1"/>
      <c r="O250" s="1"/>
      <c r="P250" s="1"/>
      <c r="Q250" s="1"/>
      <c r="R250" s="1"/>
      <c r="S250" s="1"/>
      <c r="T250" s="1"/>
      <c r="U250" s="1"/>
      <c r="V250" s="1"/>
      <c r="W250" s="1"/>
      <c r="X250" s="1"/>
      <c r="Y250" s="1"/>
      <c r="Z250" s="1"/>
    </row>
    <row r="251" spans="1:26" ht="14.25">
      <c r="A251" s="1"/>
      <c r="B251" s="1"/>
      <c r="C251" s="1"/>
      <c r="D251" s="139"/>
      <c r="E251" s="139"/>
      <c r="F251" s="139"/>
      <c r="G251" s="139"/>
      <c r="H251" s="139"/>
      <c r="I251" s="139"/>
      <c r="J251" s="139"/>
      <c r="K251" s="139"/>
      <c r="L251" s="139"/>
      <c r="M251" s="1"/>
      <c r="N251" s="1"/>
      <c r="O251" s="1"/>
      <c r="P251" s="1"/>
      <c r="Q251" s="1"/>
      <c r="R251" s="1"/>
      <c r="S251" s="1"/>
      <c r="T251" s="1"/>
      <c r="U251" s="1"/>
      <c r="V251" s="1"/>
      <c r="W251" s="1"/>
      <c r="X251" s="1"/>
      <c r="Y251" s="1"/>
      <c r="Z251" s="1"/>
    </row>
    <row r="252" spans="1:26" ht="14.25">
      <c r="A252" s="1"/>
      <c r="B252" s="1"/>
      <c r="C252" s="1"/>
      <c r="D252" s="139"/>
      <c r="E252" s="139"/>
      <c r="F252" s="139"/>
      <c r="G252" s="139"/>
      <c r="H252" s="139"/>
      <c r="I252" s="139"/>
      <c r="J252" s="139"/>
      <c r="K252" s="139"/>
      <c r="L252" s="139"/>
      <c r="M252" s="1"/>
      <c r="N252" s="1"/>
      <c r="O252" s="1"/>
      <c r="P252" s="1"/>
      <c r="Q252" s="1"/>
      <c r="R252" s="1"/>
      <c r="S252" s="1"/>
      <c r="T252" s="1"/>
      <c r="U252" s="1"/>
      <c r="V252" s="1"/>
      <c r="W252" s="1"/>
      <c r="X252" s="1"/>
      <c r="Y252" s="1"/>
      <c r="Z252" s="1"/>
    </row>
    <row r="253" spans="1:26" ht="14.25">
      <c r="A253" s="1"/>
      <c r="B253" s="1"/>
      <c r="C253" s="1"/>
      <c r="D253" s="139"/>
      <c r="E253" s="139"/>
      <c r="F253" s="139"/>
      <c r="G253" s="139"/>
      <c r="H253" s="139"/>
      <c r="I253" s="139"/>
      <c r="J253" s="139"/>
      <c r="K253" s="139"/>
      <c r="L253" s="139"/>
      <c r="M253" s="1"/>
      <c r="N253" s="1"/>
      <c r="O253" s="1"/>
      <c r="P253" s="1"/>
      <c r="Q253" s="1"/>
      <c r="R253" s="1"/>
      <c r="S253" s="1"/>
      <c r="T253" s="1"/>
      <c r="U253" s="1"/>
      <c r="V253" s="1"/>
      <c r="W253" s="1"/>
      <c r="X253" s="1"/>
      <c r="Y253" s="1"/>
      <c r="Z253" s="1"/>
    </row>
    <row r="254" spans="1:26" ht="14.25">
      <c r="A254" s="1"/>
      <c r="B254" s="1"/>
      <c r="C254" s="1"/>
      <c r="D254" s="139"/>
      <c r="E254" s="139"/>
      <c r="F254" s="139"/>
      <c r="G254" s="139"/>
      <c r="H254" s="139"/>
      <c r="I254" s="139"/>
      <c r="J254" s="139"/>
      <c r="K254" s="139"/>
      <c r="L254" s="139"/>
      <c r="M254" s="1"/>
      <c r="N254" s="1"/>
      <c r="O254" s="1"/>
      <c r="P254" s="1"/>
      <c r="Q254" s="1"/>
      <c r="R254" s="1"/>
      <c r="S254" s="1"/>
      <c r="T254" s="1"/>
      <c r="U254" s="1"/>
      <c r="V254" s="1"/>
      <c r="W254" s="1"/>
      <c r="X254" s="1"/>
      <c r="Y254" s="1"/>
      <c r="Z254" s="1"/>
    </row>
    <row r="255" spans="1:26" ht="14.25">
      <c r="A255" s="1"/>
      <c r="B255" s="1"/>
      <c r="C255" s="1"/>
      <c r="D255" s="139"/>
      <c r="E255" s="139"/>
      <c r="F255" s="139"/>
      <c r="G255" s="139"/>
      <c r="H255" s="139"/>
      <c r="I255" s="139"/>
      <c r="J255" s="139"/>
      <c r="K255" s="139"/>
      <c r="L255" s="139"/>
      <c r="M255" s="1"/>
      <c r="N255" s="1"/>
      <c r="O255" s="1"/>
      <c r="P255" s="1"/>
      <c r="Q255" s="1"/>
      <c r="R255" s="1"/>
      <c r="S255" s="1"/>
      <c r="T255" s="1"/>
      <c r="U255" s="1"/>
      <c r="V255" s="1"/>
      <c r="W255" s="1"/>
      <c r="X255" s="1"/>
      <c r="Y255" s="1"/>
      <c r="Z255" s="1"/>
    </row>
    <row r="256" spans="1:26" ht="14.25">
      <c r="A256" s="1"/>
      <c r="B256" s="1"/>
      <c r="C256" s="1"/>
      <c r="D256" s="139"/>
      <c r="E256" s="139"/>
      <c r="F256" s="139"/>
      <c r="G256" s="139"/>
      <c r="H256" s="139"/>
      <c r="I256" s="139"/>
      <c r="J256" s="139"/>
      <c r="K256" s="139"/>
      <c r="L256" s="139"/>
      <c r="M256" s="1"/>
      <c r="N256" s="1"/>
      <c r="O256" s="1"/>
      <c r="P256" s="1"/>
      <c r="Q256" s="1"/>
      <c r="R256" s="1"/>
      <c r="S256" s="1"/>
      <c r="T256" s="1"/>
      <c r="U256" s="1"/>
      <c r="V256" s="1"/>
      <c r="W256" s="1"/>
      <c r="X256" s="1"/>
      <c r="Y256" s="1"/>
      <c r="Z256" s="1"/>
    </row>
    <row r="257" spans="1:26" ht="14.25">
      <c r="A257" s="1"/>
      <c r="B257" s="1"/>
      <c r="C257" s="1"/>
      <c r="D257" s="139"/>
      <c r="E257" s="139"/>
      <c r="F257" s="139"/>
      <c r="G257" s="139"/>
      <c r="H257" s="139"/>
      <c r="I257" s="139"/>
      <c r="J257" s="139"/>
      <c r="K257" s="139"/>
      <c r="L257" s="139"/>
      <c r="M257" s="1"/>
      <c r="N257" s="1"/>
      <c r="O257" s="1"/>
      <c r="P257" s="1"/>
      <c r="Q257" s="1"/>
      <c r="R257" s="1"/>
      <c r="S257" s="1"/>
      <c r="T257" s="1"/>
      <c r="U257" s="1"/>
      <c r="V257" s="1"/>
      <c r="W257" s="1"/>
      <c r="X257" s="1"/>
      <c r="Y257" s="1"/>
      <c r="Z257" s="1"/>
    </row>
    <row r="258" spans="1:26" ht="14.25">
      <c r="A258" s="1"/>
      <c r="B258" s="1"/>
      <c r="C258" s="1"/>
      <c r="D258" s="139"/>
      <c r="E258" s="139"/>
      <c r="F258" s="139"/>
      <c r="G258" s="139"/>
      <c r="H258" s="139"/>
      <c r="I258" s="139"/>
      <c r="J258" s="139"/>
      <c r="K258" s="139"/>
      <c r="L258" s="139"/>
      <c r="M258" s="1"/>
      <c r="N258" s="1"/>
      <c r="O258" s="1"/>
      <c r="P258" s="1"/>
      <c r="Q258" s="1"/>
      <c r="R258" s="1"/>
      <c r="S258" s="1"/>
      <c r="T258" s="1"/>
      <c r="U258" s="1"/>
      <c r="V258" s="1"/>
      <c r="W258" s="1"/>
      <c r="X258" s="1"/>
      <c r="Y258" s="1"/>
      <c r="Z258" s="1"/>
    </row>
    <row r="259" spans="1:26" ht="14.25">
      <c r="A259" s="1"/>
      <c r="B259" s="1"/>
      <c r="C259" s="1"/>
      <c r="D259" s="139"/>
      <c r="E259" s="139"/>
      <c r="F259" s="139"/>
      <c r="G259" s="139"/>
      <c r="H259" s="139"/>
      <c r="I259" s="139"/>
      <c r="J259" s="139"/>
      <c r="K259" s="139"/>
      <c r="L259" s="139"/>
      <c r="M259" s="1"/>
      <c r="N259" s="1"/>
      <c r="O259" s="1"/>
      <c r="P259" s="1"/>
      <c r="Q259" s="1"/>
      <c r="R259" s="1"/>
      <c r="S259" s="1"/>
      <c r="T259" s="1"/>
      <c r="U259" s="1"/>
      <c r="V259" s="1"/>
      <c r="W259" s="1"/>
      <c r="X259" s="1"/>
      <c r="Y259" s="1"/>
      <c r="Z259" s="1"/>
    </row>
    <row r="260" spans="1:26" ht="14.25">
      <c r="A260" s="1"/>
      <c r="B260" s="1"/>
      <c r="C260" s="1"/>
      <c r="D260" s="139"/>
      <c r="E260" s="139"/>
      <c r="F260" s="139"/>
      <c r="G260" s="139"/>
      <c r="H260" s="139"/>
      <c r="I260" s="139"/>
      <c r="J260" s="139"/>
      <c r="K260" s="139"/>
      <c r="L260" s="139"/>
      <c r="M260" s="1"/>
      <c r="N260" s="1"/>
      <c r="O260" s="1"/>
      <c r="P260" s="1"/>
      <c r="Q260" s="1"/>
      <c r="R260" s="1"/>
      <c r="S260" s="1"/>
      <c r="T260" s="1"/>
      <c r="U260" s="1"/>
      <c r="V260" s="1"/>
      <c r="W260" s="1"/>
      <c r="X260" s="1"/>
      <c r="Y260" s="1"/>
      <c r="Z260" s="1"/>
    </row>
    <row r="261" spans="1:26" ht="14.25">
      <c r="A261" s="1"/>
      <c r="B261" s="1"/>
      <c r="C261" s="1"/>
      <c r="D261" s="139"/>
      <c r="E261" s="139"/>
      <c r="F261" s="139"/>
      <c r="G261" s="139"/>
      <c r="H261" s="139"/>
      <c r="I261" s="139"/>
      <c r="J261" s="139"/>
      <c r="K261" s="139"/>
      <c r="L261" s="139"/>
      <c r="M261" s="1"/>
      <c r="N261" s="1"/>
      <c r="O261" s="1"/>
      <c r="P261" s="1"/>
      <c r="Q261" s="1"/>
      <c r="R261" s="1"/>
      <c r="S261" s="1"/>
      <c r="T261" s="1"/>
      <c r="U261" s="1"/>
      <c r="V261" s="1"/>
      <c r="W261" s="1"/>
      <c r="X261" s="1"/>
      <c r="Y261" s="1"/>
      <c r="Z261" s="1"/>
    </row>
    <row r="262" spans="1:26" ht="14.25">
      <c r="A262" s="1"/>
      <c r="B262" s="1"/>
      <c r="C262" s="1"/>
      <c r="D262" s="139"/>
      <c r="E262" s="139"/>
      <c r="F262" s="139"/>
      <c r="G262" s="139"/>
      <c r="H262" s="139"/>
      <c r="I262" s="139"/>
      <c r="J262" s="139"/>
      <c r="K262" s="139"/>
      <c r="L262" s="139"/>
      <c r="M262" s="1"/>
      <c r="N262" s="1"/>
      <c r="O262" s="1"/>
      <c r="P262" s="1"/>
      <c r="Q262" s="1"/>
      <c r="R262" s="1"/>
      <c r="S262" s="1"/>
      <c r="T262" s="1"/>
      <c r="U262" s="1"/>
      <c r="V262" s="1"/>
      <c r="W262" s="1"/>
      <c r="X262" s="1"/>
      <c r="Y262" s="1"/>
      <c r="Z262" s="1"/>
    </row>
    <row r="263" spans="1:26" ht="14.25">
      <c r="A263" s="1"/>
      <c r="B263" s="1"/>
      <c r="C263" s="1"/>
      <c r="D263" s="139"/>
      <c r="E263" s="139"/>
      <c r="F263" s="139"/>
      <c r="G263" s="139"/>
      <c r="H263" s="139"/>
      <c r="I263" s="139"/>
      <c r="J263" s="139"/>
      <c r="K263" s="139"/>
      <c r="L263" s="139"/>
      <c r="M263" s="1"/>
      <c r="N263" s="1"/>
      <c r="O263" s="1"/>
      <c r="P263" s="1"/>
      <c r="Q263" s="1"/>
      <c r="R263" s="1"/>
      <c r="S263" s="1"/>
      <c r="T263" s="1"/>
      <c r="U263" s="1"/>
      <c r="V263" s="1"/>
      <c r="W263" s="1"/>
      <c r="X263" s="1"/>
      <c r="Y263" s="1"/>
      <c r="Z263" s="1"/>
    </row>
    <row r="264" spans="1:26" ht="14.25">
      <c r="A264" s="1"/>
      <c r="B264" s="1"/>
      <c r="C264" s="1"/>
      <c r="D264" s="139"/>
      <c r="E264" s="139"/>
      <c r="F264" s="139"/>
      <c r="G264" s="139"/>
      <c r="H264" s="139"/>
      <c r="I264" s="139"/>
      <c r="J264" s="139"/>
      <c r="K264" s="139"/>
      <c r="L264" s="139"/>
      <c r="M264" s="1"/>
      <c r="N264" s="1"/>
      <c r="O264" s="1"/>
      <c r="P264" s="1"/>
      <c r="Q264" s="1"/>
      <c r="R264" s="1"/>
      <c r="S264" s="1"/>
      <c r="T264" s="1"/>
      <c r="U264" s="1"/>
      <c r="V264" s="1"/>
      <c r="W264" s="1"/>
      <c r="X264" s="1"/>
      <c r="Y264" s="1"/>
      <c r="Z264" s="1"/>
    </row>
    <row r="265" spans="1:26" ht="14.25">
      <c r="A265" s="1"/>
      <c r="B265" s="1"/>
      <c r="C265" s="1"/>
      <c r="D265" s="139"/>
      <c r="E265" s="139"/>
      <c r="F265" s="139"/>
      <c r="G265" s="139"/>
      <c r="H265" s="139"/>
      <c r="I265" s="139"/>
      <c r="J265" s="139"/>
      <c r="K265" s="139"/>
      <c r="L265" s="139"/>
      <c r="M265" s="1"/>
      <c r="N265" s="1"/>
      <c r="O265" s="1"/>
      <c r="P265" s="1"/>
      <c r="Q265" s="1"/>
      <c r="R265" s="1"/>
      <c r="S265" s="1"/>
      <c r="T265" s="1"/>
      <c r="U265" s="1"/>
      <c r="V265" s="1"/>
      <c r="W265" s="1"/>
      <c r="X265" s="1"/>
      <c r="Y265" s="1"/>
      <c r="Z265" s="1"/>
    </row>
    <row r="266" spans="1:26" ht="14.25">
      <c r="A266" s="1"/>
      <c r="B266" s="1"/>
      <c r="C266" s="1"/>
      <c r="D266" s="139"/>
      <c r="E266" s="139"/>
      <c r="F266" s="139"/>
      <c r="G266" s="139"/>
      <c r="H266" s="139"/>
      <c r="I266" s="139"/>
      <c r="J266" s="139"/>
      <c r="K266" s="139"/>
      <c r="L266" s="139"/>
      <c r="M266" s="1"/>
      <c r="N266" s="1"/>
      <c r="O266" s="1"/>
      <c r="P266" s="1"/>
      <c r="Q266" s="1"/>
      <c r="R266" s="1"/>
      <c r="S266" s="1"/>
      <c r="T266" s="1"/>
      <c r="U266" s="1"/>
      <c r="V266" s="1"/>
      <c r="W266" s="1"/>
      <c r="X266" s="1"/>
      <c r="Y266" s="1"/>
      <c r="Z266" s="1"/>
    </row>
    <row r="267" spans="1:26" ht="14.25">
      <c r="A267" s="1"/>
      <c r="B267" s="1"/>
      <c r="C267" s="1"/>
      <c r="D267" s="139"/>
      <c r="E267" s="139"/>
      <c r="F267" s="139"/>
      <c r="G267" s="139"/>
      <c r="H267" s="139"/>
      <c r="I267" s="139"/>
      <c r="J267" s="139"/>
      <c r="K267" s="139"/>
      <c r="L267" s="139"/>
      <c r="M267" s="1"/>
      <c r="N267" s="1"/>
      <c r="O267" s="1"/>
      <c r="P267" s="1"/>
      <c r="Q267" s="1"/>
      <c r="R267" s="1"/>
      <c r="S267" s="1"/>
      <c r="T267" s="1"/>
      <c r="U267" s="1"/>
      <c r="V267" s="1"/>
      <c r="W267" s="1"/>
      <c r="X267" s="1"/>
      <c r="Y267" s="1"/>
      <c r="Z267" s="1"/>
    </row>
    <row r="268" spans="1:26" ht="14.25">
      <c r="A268" s="1"/>
      <c r="B268" s="1"/>
      <c r="C268" s="1"/>
      <c r="D268" s="139"/>
      <c r="E268" s="139"/>
      <c r="F268" s="139"/>
      <c r="G268" s="139"/>
      <c r="H268" s="139"/>
      <c r="I268" s="139"/>
      <c r="J268" s="139"/>
      <c r="K268" s="139"/>
      <c r="L268" s="139"/>
      <c r="M268" s="1"/>
      <c r="N268" s="1"/>
      <c r="O268" s="1"/>
      <c r="P268" s="1"/>
      <c r="Q268" s="1"/>
      <c r="R268" s="1"/>
      <c r="S268" s="1"/>
      <c r="T268" s="1"/>
      <c r="U268" s="1"/>
      <c r="V268" s="1"/>
      <c r="W268" s="1"/>
      <c r="X268" s="1"/>
      <c r="Y268" s="1"/>
      <c r="Z268" s="1"/>
    </row>
    <row r="269" spans="1:26" ht="14.25">
      <c r="A269" s="1"/>
      <c r="B269" s="1"/>
      <c r="C269" s="1"/>
      <c r="D269" s="139"/>
      <c r="E269" s="139"/>
      <c r="F269" s="139"/>
      <c r="G269" s="139"/>
      <c r="H269" s="139"/>
      <c r="I269" s="139"/>
      <c r="J269" s="139"/>
      <c r="K269" s="139"/>
      <c r="L269" s="139"/>
      <c r="M269" s="1"/>
      <c r="N269" s="1"/>
      <c r="O269" s="1"/>
      <c r="P269" s="1"/>
      <c r="Q269" s="1"/>
      <c r="R269" s="1"/>
      <c r="S269" s="1"/>
      <c r="T269" s="1"/>
      <c r="U269" s="1"/>
      <c r="V269" s="1"/>
      <c r="W269" s="1"/>
      <c r="X269" s="1"/>
      <c r="Y269" s="1"/>
      <c r="Z269" s="1"/>
    </row>
    <row r="270" spans="1:26" ht="14.25">
      <c r="A270" s="1"/>
      <c r="B270" s="1"/>
      <c r="C270" s="1"/>
      <c r="D270" s="139"/>
      <c r="E270" s="139"/>
      <c r="F270" s="139"/>
      <c r="G270" s="139"/>
      <c r="H270" s="139"/>
      <c r="I270" s="139"/>
      <c r="J270" s="139"/>
      <c r="K270" s="139"/>
      <c r="L270" s="139"/>
      <c r="M270" s="1"/>
      <c r="N270" s="1"/>
      <c r="O270" s="1"/>
      <c r="P270" s="1"/>
      <c r="Q270" s="1"/>
      <c r="R270" s="1"/>
      <c r="S270" s="1"/>
      <c r="T270" s="1"/>
      <c r="U270" s="1"/>
      <c r="V270" s="1"/>
      <c r="W270" s="1"/>
      <c r="X270" s="1"/>
      <c r="Y270" s="1"/>
      <c r="Z270" s="1"/>
    </row>
    <row r="271" spans="1:26" ht="14.25">
      <c r="A271" s="1"/>
      <c r="B271" s="1"/>
      <c r="C271" s="1"/>
      <c r="D271" s="139"/>
      <c r="E271" s="139"/>
      <c r="F271" s="139"/>
      <c r="G271" s="139"/>
      <c r="H271" s="139"/>
      <c r="I271" s="139"/>
      <c r="J271" s="139"/>
      <c r="K271" s="139"/>
      <c r="L271" s="139"/>
      <c r="M271" s="1"/>
      <c r="N271" s="1"/>
      <c r="O271" s="1"/>
      <c r="P271" s="1"/>
      <c r="Q271" s="1"/>
      <c r="R271" s="1"/>
      <c r="S271" s="1"/>
      <c r="T271" s="1"/>
      <c r="U271" s="1"/>
      <c r="V271" s="1"/>
      <c r="W271" s="1"/>
      <c r="X271" s="1"/>
      <c r="Y271" s="1"/>
      <c r="Z271" s="1"/>
    </row>
    <row r="272" spans="1:26" ht="14.25">
      <c r="A272" s="1"/>
      <c r="B272" s="1"/>
      <c r="C272" s="1"/>
      <c r="D272" s="139"/>
      <c r="E272" s="139"/>
      <c r="F272" s="139"/>
      <c r="G272" s="139"/>
      <c r="H272" s="139"/>
      <c r="I272" s="139"/>
      <c r="J272" s="139"/>
      <c r="K272" s="139"/>
      <c r="L272" s="139"/>
      <c r="M272" s="1"/>
      <c r="N272" s="1"/>
      <c r="O272" s="1"/>
      <c r="P272" s="1"/>
      <c r="Q272" s="1"/>
      <c r="R272" s="1"/>
      <c r="S272" s="1"/>
      <c r="T272" s="1"/>
      <c r="U272" s="1"/>
      <c r="V272" s="1"/>
      <c r="W272" s="1"/>
      <c r="X272" s="1"/>
      <c r="Y272" s="1"/>
      <c r="Z272" s="1"/>
    </row>
    <row r="273" spans="1:26" ht="14.25">
      <c r="A273" s="1"/>
      <c r="B273" s="1"/>
      <c r="C273" s="1"/>
      <c r="D273" s="139"/>
      <c r="E273" s="139"/>
      <c r="F273" s="139"/>
      <c r="G273" s="139"/>
      <c r="H273" s="139"/>
      <c r="I273" s="139"/>
      <c r="J273" s="139"/>
      <c r="K273" s="139"/>
      <c r="L273" s="139"/>
      <c r="M273" s="1"/>
      <c r="N273" s="1"/>
      <c r="O273" s="1"/>
      <c r="P273" s="1"/>
      <c r="Q273" s="1"/>
      <c r="R273" s="1"/>
      <c r="S273" s="1"/>
      <c r="T273" s="1"/>
      <c r="U273" s="1"/>
      <c r="V273" s="1"/>
      <c r="W273" s="1"/>
      <c r="X273" s="1"/>
      <c r="Y273" s="1"/>
      <c r="Z273" s="1"/>
    </row>
    <row r="274" spans="1:26" ht="14.25">
      <c r="A274" s="1"/>
      <c r="B274" s="1"/>
      <c r="C274" s="1"/>
      <c r="D274" s="139"/>
      <c r="E274" s="139"/>
      <c r="F274" s="139"/>
      <c r="G274" s="139"/>
      <c r="H274" s="139"/>
      <c r="I274" s="139"/>
      <c r="J274" s="139"/>
      <c r="K274" s="139"/>
      <c r="L274" s="139"/>
      <c r="M274" s="1"/>
      <c r="N274" s="1"/>
      <c r="O274" s="1"/>
      <c r="P274" s="1"/>
      <c r="Q274" s="1"/>
      <c r="R274" s="1"/>
      <c r="S274" s="1"/>
      <c r="T274" s="1"/>
      <c r="U274" s="1"/>
      <c r="V274" s="1"/>
      <c r="W274" s="1"/>
      <c r="X274" s="1"/>
      <c r="Y274" s="1"/>
      <c r="Z274" s="1"/>
    </row>
    <row r="275" spans="1:26" ht="14.25">
      <c r="A275" s="1"/>
      <c r="B275" s="1"/>
      <c r="C275" s="1"/>
      <c r="D275" s="139"/>
      <c r="E275" s="139"/>
      <c r="F275" s="139"/>
      <c r="G275" s="139"/>
      <c r="H275" s="139"/>
      <c r="I275" s="139"/>
      <c r="J275" s="139"/>
      <c r="K275" s="139"/>
      <c r="L275" s="139"/>
      <c r="M275" s="1"/>
      <c r="N275" s="1"/>
      <c r="O275" s="1"/>
      <c r="P275" s="1"/>
      <c r="Q275" s="1"/>
      <c r="R275" s="1"/>
      <c r="S275" s="1"/>
      <c r="T275" s="1"/>
      <c r="U275" s="1"/>
      <c r="V275" s="1"/>
      <c r="W275" s="1"/>
      <c r="X275" s="1"/>
      <c r="Y275" s="1"/>
      <c r="Z275" s="1"/>
    </row>
    <row r="276" spans="1:26" ht="14.25">
      <c r="A276" s="1"/>
      <c r="B276" s="1"/>
      <c r="C276" s="1"/>
      <c r="D276" s="139"/>
      <c r="E276" s="139"/>
      <c r="F276" s="139"/>
      <c r="G276" s="139"/>
      <c r="H276" s="139"/>
      <c r="I276" s="139"/>
      <c r="J276" s="139"/>
      <c r="K276" s="139"/>
      <c r="L276" s="139"/>
      <c r="M276" s="1"/>
      <c r="N276" s="1"/>
      <c r="O276" s="1"/>
      <c r="P276" s="1"/>
      <c r="Q276" s="1"/>
      <c r="R276" s="1"/>
      <c r="S276" s="1"/>
      <c r="T276" s="1"/>
      <c r="U276" s="1"/>
      <c r="V276" s="1"/>
      <c r="W276" s="1"/>
      <c r="X276" s="1"/>
      <c r="Y276" s="1"/>
      <c r="Z276" s="1"/>
    </row>
    <row r="277" spans="1:26" ht="14.25">
      <c r="A277" s="1"/>
      <c r="B277" s="1"/>
      <c r="C277" s="1"/>
      <c r="D277" s="139"/>
      <c r="E277" s="139"/>
      <c r="F277" s="139"/>
      <c r="G277" s="139"/>
      <c r="H277" s="139"/>
      <c r="I277" s="139"/>
      <c r="J277" s="139"/>
      <c r="K277" s="139"/>
      <c r="L277" s="139"/>
      <c r="M277" s="1"/>
      <c r="N277" s="1"/>
      <c r="O277" s="1"/>
      <c r="P277" s="1"/>
      <c r="Q277" s="1"/>
      <c r="R277" s="1"/>
      <c r="S277" s="1"/>
      <c r="T277" s="1"/>
      <c r="U277" s="1"/>
      <c r="V277" s="1"/>
      <c r="W277" s="1"/>
      <c r="X277" s="1"/>
      <c r="Y277" s="1"/>
      <c r="Z277" s="1"/>
    </row>
    <row r="278" spans="1:26" ht="14.25">
      <c r="A278" s="1"/>
      <c r="B278" s="1"/>
      <c r="C278" s="1"/>
      <c r="D278" s="139"/>
      <c r="E278" s="139"/>
      <c r="F278" s="139"/>
      <c r="G278" s="139"/>
      <c r="H278" s="139"/>
      <c r="I278" s="139"/>
      <c r="J278" s="139"/>
      <c r="K278" s="139"/>
      <c r="L278" s="139"/>
      <c r="M278" s="1"/>
      <c r="N278" s="1"/>
      <c r="O278" s="1"/>
      <c r="P278" s="1"/>
      <c r="Q278" s="1"/>
      <c r="R278" s="1"/>
      <c r="S278" s="1"/>
      <c r="T278" s="1"/>
      <c r="U278" s="1"/>
      <c r="V278" s="1"/>
      <c r="W278" s="1"/>
      <c r="X278" s="1"/>
      <c r="Y278" s="1"/>
      <c r="Z278" s="1"/>
    </row>
    <row r="279" spans="1:26" ht="14.25">
      <c r="A279" s="1"/>
      <c r="B279" s="1"/>
      <c r="C279" s="1"/>
      <c r="D279" s="139"/>
      <c r="E279" s="139"/>
      <c r="F279" s="139"/>
      <c r="G279" s="139"/>
      <c r="H279" s="139"/>
      <c r="I279" s="139"/>
      <c r="J279" s="139"/>
      <c r="K279" s="139"/>
      <c r="L279" s="139"/>
      <c r="M279" s="1"/>
      <c r="N279" s="1"/>
      <c r="O279" s="1"/>
      <c r="P279" s="1"/>
      <c r="Q279" s="1"/>
      <c r="R279" s="1"/>
      <c r="S279" s="1"/>
      <c r="T279" s="1"/>
      <c r="U279" s="1"/>
      <c r="V279" s="1"/>
      <c r="W279" s="1"/>
      <c r="X279" s="1"/>
      <c r="Y279" s="1"/>
      <c r="Z279" s="1"/>
    </row>
    <row r="280" spans="1:26" ht="14.25">
      <c r="A280" s="1"/>
      <c r="B280" s="1"/>
      <c r="C280" s="1"/>
      <c r="D280" s="139"/>
      <c r="E280" s="139"/>
      <c r="F280" s="139"/>
      <c r="G280" s="139"/>
      <c r="H280" s="139"/>
      <c r="I280" s="139"/>
      <c r="J280" s="139"/>
      <c r="K280" s="139"/>
      <c r="L280" s="139"/>
      <c r="M280" s="1"/>
      <c r="N280" s="1"/>
      <c r="O280" s="1"/>
      <c r="P280" s="1"/>
      <c r="Q280" s="1"/>
      <c r="R280" s="1"/>
      <c r="S280" s="1"/>
      <c r="T280" s="1"/>
      <c r="U280" s="1"/>
      <c r="V280" s="1"/>
      <c r="W280" s="1"/>
      <c r="X280" s="1"/>
      <c r="Y280" s="1"/>
      <c r="Z280" s="1"/>
    </row>
    <row r="281" spans="1:26" ht="14.25">
      <c r="A281" s="1"/>
      <c r="B281" s="1"/>
      <c r="C281" s="1"/>
      <c r="D281" s="139"/>
      <c r="E281" s="139"/>
      <c r="F281" s="139"/>
      <c r="G281" s="139"/>
      <c r="H281" s="139"/>
      <c r="I281" s="139"/>
      <c r="J281" s="139"/>
      <c r="K281" s="139"/>
      <c r="L281" s="139"/>
      <c r="M281" s="1"/>
      <c r="N281" s="1"/>
      <c r="O281" s="1"/>
      <c r="P281" s="1"/>
      <c r="Q281" s="1"/>
      <c r="R281" s="1"/>
      <c r="S281" s="1"/>
      <c r="T281" s="1"/>
      <c r="U281" s="1"/>
      <c r="V281" s="1"/>
      <c r="W281" s="1"/>
      <c r="X281" s="1"/>
      <c r="Y281" s="1"/>
      <c r="Z281" s="1"/>
    </row>
    <row r="282" spans="1:26" ht="14.25">
      <c r="A282" s="1"/>
      <c r="B282" s="1"/>
      <c r="C282" s="1"/>
      <c r="D282" s="139"/>
      <c r="E282" s="139"/>
      <c r="F282" s="139"/>
      <c r="G282" s="139"/>
      <c r="H282" s="139"/>
      <c r="I282" s="139"/>
      <c r="J282" s="139"/>
      <c r="K282" s="139"/>
      <c r="L282" s="139"/>
      <c r="M282" s="1"/>
      <c r="N282" s="1"/>
      <c r="O282" s="1"/>
      <c r="P282" s="1"/>
      <c r="Q282" s="1"/>
      <c r="R282" s="1"/>
      <c r="S282" s="1"/>
      <c r="T282" s="1"/>
      <c r="U282" s="1"/>
      <c r="V282" s="1"/>
      <c r="W282" s="1"/>
      <c r="X282" s="1"/>
      <c r="Y282" s="1"/>
      <c r="Z282" s="1"/>
    </row>
    <row r="283" spans="1:26" ht="14.25">
      <c r="A283" s="1"/>
      <c r="B283" s="1"/>
      <c r="C283" s="1"/>
      <c r="D283" s="139"/>
      <c r="E283" s="139"/>
      <c r="F283" s="139"/>
      <c r="G283" s="139"/>
      <c r="H283" s="139"/>
      <c r="I283" s="139"/>
      <c r="J283" s="139"/>
      <c r="K283" s="139"/>
      <c r="L283" s="139"/>
      <c r="M283" s="1"/>
      <c r="N283" s="1"/>
      <c r="O283" s="1"/>
      <c r="P283" s="1"/>
      <c r="Q283" s="1"/>
      <c r="R283" s="1"/>
      <c r="S283" s="1"/>
      <c r="T283" s="1"/>
      <c r="U283" s="1"/>
      <c r="V283" s="1"/>
      <c r="W283" s="1"/>
      <c r="X283" s="1"/>
      <c r="Y283" s="1"/>
      <c r="Z283" s="1"/>
    </row>
    <row r="284" spans="1:26" ht="14.25">
      <c r="A284" s="1"/>
      <c r="B284" s="1"/>
      <c r="C284" s="1"/>
      <c r="D284" s="139"/>
      <c r="E284" s="139"/>
      <c r="F284" s="139"/>
      <c r="G284" s="139"/>
      <c r="H284" s="139"/>
      <c r="I284" s="139"/>
      <c r="J284" s="139"/>
      <c r="K284" s="139"/>
      <c r="L284" s="139"/>
      <c r="M284" s="1"/>
      <c r="N284" s="1"/>
      <c r="O284" s="1"/>
      <c r="P284" s="1"/>
      <c r="Q284" s="1"/>
      <c r="R284" s="1"/>
      <c r="S284" s="1"/>
      <c r="T284" s="1"/>
      <c r="U284" s="1"/>
      <c r="V284" s="1"/>
      <c r="W284" s="1"/>
      <c r="X284" s="1"/>
      <c r="Y284" s="1"/>
      <c r="Z284" s="1"/>
    </row>
    <row r="285" spans="1:26" ht="14.25">
      <c r="A285" s="1"/>
      <c r="B285" s="1"/>
      <c r="C285" s="1"/>
      <c r="D285" s="139"/>
      <c r="E285" s="139"/>
      <c r="F285" s="139"/>
      <c r="G285" s="139"/>
      <c r="H285" s="139"/>
      <c r="I285" s="139"/>
      <c r="J285" s="139"/>
      <c r="K285" s="139"/>
      <c r="L285" s="139"/>
      <c r="M285" s="1"/>
      <c r="N285" s="1"/>
      <c r="O285" s="1"/>
      <c r="P285" s="1"/>
      <c r="Q285" s="1"/>
      <c r="R285" s="1"/>
      <c r="S285" s="1"/>
      <c r="T285" s="1"/>
      <c r="U285" s="1"/>
      <c r="V285" s="1"/>
      <c r="W285" s="1"/>
      <c r="X285" s="1"/>
      <c r="Y285" s="1"/>
      <c r="Z285" s="1"/>
    </row>
    <row r="286" spans="1:26" ht="14.25">
      <c r="A286" s="1"/>
      <c r="B286" s="1"/>
      <c r="C286" s="1"/>
      <c r="D286" s="139"/>
      <c r="E286" s="139"/>
      <c r="F286" s="139"/>
      <c r="G286" s="139"/>
      <c r="H286" s="139"/>
      <c r="I286" s="139"/>
      <c r="J286" s="139"/>
      <c r="K286" s="139"/>
      <c r="L286" s="139"/>
      <c r="M286" s="1"/>
      <c r="N286" s="1"/>
      <c r="O286" s="1"/>
      <c r="P286" s="1"/>
      <c r="Q286" s="1"/>
      <c r="R286" s="1"/>
      <c r="S286" s="1"/>
      <c r="T286" s="1"/>
      <c r="U286" s="1"/>
      <c r="V286" s="1"/>
      <c r="W286" s="1"/>
      <c r="X286" s="1"/>
      <c r="Y286" s="1"/>
      <c r="Z286" s="1"/>
    </row>
    <row r="287" spans="1:26" ht="14.25">
      <c r="A287" s="1"/>
      <c r="B287" s="1"/>
      <c r="C287" s="1"/>
      <c r="D287" s="139"/>
      <c r="E287" s="139"/>
      <c r="F287" s="139"/>
      <c r="G287" s="139"/>
      <c r="H287" s="139"/>
      <c r="I287" s="139"/>
      <c r="J287" s="139"/>
      <c r="K287" s="139"/>
      <c r="L287" s="139"/>
      <c r="M287" s="1"/>
      <c r="N287" s="1"/>
      <c r="O287" s="1"/>
      <c r="P287" s="1"/>
      <c r="Q287" s="1"/>
      <c r="R287" s="1"/>
      <c r="S287" s="1"/>
      <c r="T287" s="1"/>
      <c r="U287" s="1"/>
      <c r="V287" s="1"/>
      <c r="W287" s="1"/>
      <c r="X287" s="1"/>
      <c r="Y287" s="1"/>
      <c r="Z287" s="1"/>
    </row>
    <row r="288" spans="1:26" ht="14.25">
      <c r="A288" s="1"/>
      <c r="B288" s="1"/>
      <c r="C288" s="1"/>
      <c r="D288" s="139"/>
      <c r="E288" s="139"/>
      <c r="F288" s="139"/>
      <c r="G288" s="139"/>
      <c r="H288" s="139"/>
      <c r="I288" s="139"/>
      <c r="J288" s="139"/>
      <c r="K288" s="139"/>
      <c r="L288" s="139"/>
      <c r="M288" s="1"/>
      <c r="N288" s="1"/>
      <c r="O288" s="1"/>
      <c r="P288" s="1"/>
      <c r="Q288" s="1"/>
      <c r="R288" s="1"/>
      <c r="S288" s="1"/>
      <c r="T288" s="1"/>
      <c r="U288" s="1"/>
      <c r="V288" s="1"/>
      <c r="W288" s="1"/>
      <c r="X288" s="1"/>
      <c r="Y288" s="1"/>
      <c r="Z288" s="1"/>
    </row>
    <row r="289" spans="1:26" ht="14.25">
      <c r="A289" s="1"/>
      <c r="B289" s="1"/>
      <c r="C289" s="1"/>
      <c r="D289" s="139"/>
      <c r="E289" s="139"/>
      <c r="F289" s="139"/>
      <c r="G289" s="139"/>
      <c r="H289" s="139"/>
      <c r="I289" s="139"/>
      <c r="J289" s="139"/>
      <c r="K289" s="139"/>
      <c r="L289" s="139"/>
      <c r="M289" s="1"/>
      <c r="N289" s="1"/>
      <c r="O289" s="1"/>
      <c r="P289" s="1"/>
      <c r="Q289" s="1"/>
      <c r="R289" s="1"/>
      <c r="S289" s="1"/>
      <c r="T289" s="1"/>
      <c r="U289" s="1"/>
      <c r="V289" s="1"/>
      <c r="W289" s="1"/>
      <c r="X289" s="1"/>
      <c r="Y289" s="1"/>
      <c r="Z289" s="1"/>
    </row>
    <row r="290" spans="1:26" ht="14.25">
      <c r="A290" s="1"/>
      <c r="B290" s="1"/>
      <c r="C290" s="1"/>
      <c r="D290" s="139"/>
      <c r="E290" s="139"/>
      <c r="F290" s="139"/>
      <c r="G290" s="139"/>
      <c r="H290" s="139"/>
      <c r="I290" s="139"/>
      <c r="J290" s="139"/>
      <c r="K290" s="139"/>
      <c r="L290" s="139"/>
      <c r="M290" s="1"/>
      <c r="N290" s="1"/>
      <c r="O290" s="1"/>
      <c r="P290" s="1"/>
      <c r="Q290" s="1"/>
      <c r="R290" s="1"/>
      <c r="S290" s="1"/>
      <c r="T290" s="1"/>
      <c r="U290" s="1"/>
      <c r="V290" s="1"/>
      <c r="W290" s="1"/>
      <c r="X290" s="1"/>
      <c r="Y290" s="1"/>
      <c r="Z290" s="1"/>
    </row>
    <row r="291" spans="1:26" ht="14.25">
      <c r="A291" s="1"/>
      <c r="B291" s="1"/>
      <c r="C291" s="1"/>
      <c r="D291" s="139"/>
      <c r="E291" s="139"/>
      <c r="F291" s="139"/>
      <c r="G291" s="139"/>
      <c r="H291" s="139"/>
      <c r="I291" s="139"/>
      <c r="J291" s="139"/>
      <c r="K291" s="139"/>
      <c r="L291" s="139"/>
      <c r="M291" s="1"/>
      <c r="N291" s="1"/>
      <c r="O291" s="1"/>
      <c r="P291" s="1"/>
      <c r="Q291" s="1"/>
      <c r="R291" s="1"/>
      <c r="S291" s="1"/>
      <c r="T291" s="1"/>
      <c r="U291" s="1"/>
      <c r="V291" s="1"/>
      <c r="W291" s="1"/>
      <c r="X291" s="1"/>
      <c r="Y291" s="1"/>
      <c r="Z291" s="1"/>
    </row>
    <row r="292" spans="1:26" ht="14.25">
      <c r="A292" s="1"/>
      <c r="B292" s="1"/>
      <c r="C292" s="1"/>
      <c r="D292" s="139"/>
      <c r="E292" s="139"/>
      <c r="F292" s="139"/>
      <c r="G292" s="139"/>
      <c r="H292" s="139"/>
      <c r="I292" s="139"/>
      <c r="J292" s="139"/>
      <c r="K292" s="139"/>
      <c r="L292" s="139"/>
      <c r="M292" s="1"/>
      <c r="N292" s="1"/>
      <c r="O292" s="1"/>
      <c r="P292" s="1"/>
      <c r="Q292" s="1"/>
      <c r="R292" s="1"/>
      <c r="S292" s="1"/>
      <c r="T292" s="1"/>
      <c r="U292" s="1"/>
      <c r="V292" s="1"/>
      <c r="W292" s="1"/>
      <c r="X292" s="1"/>
      <c r="Y292" s="1"/>
      <c r="Z292" s="1"/>
    </row>
    <row r="293" spans="1:26" ht="14.25">
      <c r="A293" s="1"/>
      <c r="B293" s="1"/>
      <c r="C293" s="1"/>
      <c r="D293" s="139"/>
      <c r="E293" s="139"/>
      <c r="F293" s="139"/>
      <c r="G293" s="139"/>
      <c r="H293" s="139"/>
      <c r="I293" s="139"/>
      <c r="J293" s="139"/>
      <c r="K293" s="139"/>
      <c r="L293" s="139"/>
      <c r="M293" s="1"/>
      <c r="N293" s="1"/>
      <c r="O293" s="1"/>
      <c r="P293" s="1"/>
      <c r="Q293" s="1"/>
      <c r="R293" s="1"/>
      <c r="S293" s="1"/>
      <c r="T293" s="1"/>
      <c r="U293" s="1"/>
      <c r="V293" s="1"/>
      <c r="W293" s="1"/>
      <c r="X293" s="1"/>
      <c r="Y293" s="1"/>
      <c r="Z293" s="1"/>
    </row>
    <row r="294" spans="1:26" ht="14.25">
      <c r="A294" s="1"/>
      <c r="B294" s="1"/>
      <c r="C294" s="1"/>
      <c r="D294" s="139"/>
      <c r="E294" s="139"/>
      <c r="F294" s="139"/>
      <c r="G294" s="139"/>
      <c r="H294" s="139"/>
      <c r="I294" s="139"/>
      <c r="J294" s="139"/>
      <c r="K294" s="139"/>
      <c r="L294" s="139"/>
      <c r="M294" s="1"/>
      <c r="N294" s="1"/>
      <c r="O294" s="1"/>
      <c r="P294" s="1"/>
      <c r="Q294" s="1"/>
      <c r="R294" s="1"/>
      <c r="S294" s="1"/>
      <c r="T294" s="1"/>
      <c r="U294" s="1"/>
      <c r="V294" s="1"/>
      <c r="W294" s="1"/>
      <c r="X294" s="1"/>
      <c r="Y294" s="1"/>
      <c r="Z294" s="1"/>
    </row>
    <row r="295" spans="1:26" ht="14.25">
      <c r="A295" s="1"/>
      <c r="B295" s="1"/>
      <c r="C295" s="1"/>
      <c r="D295" s="139"/>
      <c r="E295" s="139"/>
      <c r="F295" s="139"/>
      <c r="G295" s="139"/>
      <c r="H295" s="139"/>
      <c r="I295" s="139"/>
      <c r="J295" s="139"/>
      <c r="K295" s="139"/>
      <c r="L295" s="139"/>
      <c r="M295" s="1"/>
      <c r="N295" s="1"/>
      <c r="O295" s="1"/>
      <c r="P295" s="1"/>
      <c r="Q295" s="1"/>
      <c r="R295" s="1"/>
      <c r="S295" s="1"/>
      <c r="T295" s="1"/>
      <c r="U295" s="1"/>
      <c r="V295" s="1"/>
      <c r="W295" s="1"/>
      <c r="X295" s="1"/>
      <c r="Y295" s="1"/>
      <c r="Z295" s="1"/>
    </row>
    <row r="296" spans="1:26" ht="14.25">
      <c r="A296" s="1"/>
      <c r="B296" s="1"/>
      <c r="C296" s="1"/>
      <c r="D296" s="139"/>
      <c r="E296" s="139"/>
      <c r="F296" s="139"/>
      <c r="G296" s="139"/>
      <c r="H296" s="139"/>
      <c r="I296" s="139"/>
      <c r="J296" s="139"/>
      <c r="K296" s="139"/>
      <c r="L296" s="139"/>
      <c r="M296" s="1"/>
      <c r="N296" s="1"/>
      <c r="O296" s="1"/>
      <c r="P296" s="1"/>
      <c r="Q296" s="1"/>
      <c r="R296" s="1"/>
      <c r="S296" s="1"/>
      <c r="T296" s="1"/>
      <c r="U296" s="1"/>
      <c r="V296" s="1"/>
      <c r="W296" s="1"/>
      <c r="X296" s="1"/>
      <c r="Y296" s="1"/>
      <c r="Z296" s="1"/>
    </row>
    <row r="297" spans="1:26" ht="14.25">
      <c r="A297" s="1"/>
      <c r="B297" s="1"/>
      <c r="C297" s="1"/>
      <c r="D297" s="139"/>
      <c r="E297" s="139"/>
      <c r="F297" s="139"/>
      <c r="G297" s="139"/>
      <c r="H297" s="139"/>
      <c r="I297" s="139"/>
      <c r="J297" s="139"/>
      <c r="K297" s="139"/>
      <c r="L297" s="139"/>
      <c r="M297" s="1"/>
      <c r="N297" s="1"/>
      <c r="O297" s="1"/>
      <c r="P297" s="1"/>
      <c r="Q297" s="1"/>
      <c r="R297" s="1"/>
      <c r="S297" s="1"/>
      <c r="T297" s="1"/>
      <c r="U297" s="1"/>
      <c r="V297" s="1"/>
      <c r="W297" s="1"/>
      <c r="X297" s="1"/>
      <c r="Y297" s="1"/>
      <c r="Z297" s="1"/>
    </row>
    <row r="298" spans="1:26" ht="14.25">
      <c r="A298" s="1"/>
      <c r="B298" s="1"/>
      <c r="C298" s="1"/>
      <c r="D298" s="139"/>
      <c r="E298" s="139"/>
      <c r="F298" s="139"/>
      <c r="G298" s="139"/>
      <c r="H298" s="139"/>
      <c r="I298" s="139"/>
      <c r="J298" s="139"/>
      <c r="K298" s="139"/>
      <c r="L298" s="139"/>
      <c r="M298" s="1"/>
      <c r="N298" s="1"/>
      <c r="O298" s="1"/>
      <c r="P298" s="1"/>
      <c r="Q298" s="1"/>
      <c r="R298" s="1"/>
      <c r="S298" s="1"/>
      <c r="T298" s="1"/>
      <c r="U298" s="1"/>
      <c r="V298" s="1"/>
      <c r="W298" s="1"/>
      <c r="X298" s="1"/>
      <c r="Y298" s="1"/>
      <c r="Z298" s="1"/>
    </row>
    <row r="299" spans="1:26" ht="14.25">
      <c r="A299" s="1"/>
      <c r="B299" s="1"/>
      <c r="C299" s="1"/>
      <c r="D299" s="139"/>
      <c r="E299" s="139"/>
      <c r="F299" s="139"/>
      <c r="G299" s="139"/>
      <c r="H299" s="139"/>
      <c r="I299" s="139"/>
      <c r="J299" s="139"/>
      <c r="K299" s="139"/>
      <c r="L299" s="139"/>
      <c r="M299" s="1"/>
      <c r="N299" s="1"/>
      <c r="O299" s="1"/>
      <c r="P299" s="1"/>
      <c r="Q299" s="1"/>
      <c r="R299" s="1"/>
      <c r="S299" s="1"/>
      <c r="T299" s="1"/>
      <c r="U299" s="1"/>
      <c r="V299" s="1"/>
      <c r="W299" s="1"/>
      <c r="X299" s="1"/>
      <c r="Y299" s="1"/>
      <c r="Z299" s="1"/>
    </row>
    <row r="300" spans="1:26" ht="14.25">
      <c r="A300" s="1"/>
      <c r="B300" s="1"/>
      <c r="C300" s="1"/>
      <c r="D300" s="139"/>
      <c r="E300" s="139"/>
      <c r="F300" s="139"/>
      <c r="G300" s="139"/>
      <c r="H300" s="139"/>
      <c r="I300" s="139"/>
      <c r="J300" s="139"/>
      <c r="K300" s="139"/>
      <c r="L300" s="139"/>
      <c r="M300" s="1"/>
      <c r="N300" s="1"/>
      <c r="O300" s="1"/>
      <c r="P300" s="1"/>
      <c r="Q300" s="1"/>
      <c r="R300" s="1"/>
      <c r="S300" s="1"/>
      <c r="T300" s="1"/>
      <c r="U300" s="1"/>
      <c r="V300" s="1"/>
      <c r="W300" s="1"/>
      <c r="X300" s="1"/>
      <c r="Y300" s="1"/>
      <c r="Z300" s="1"/>
    </row>
    <row r="301" spans="1:26" ht="14.25">
      <c r="A301" s="1"/>
      <c r="B301" s="1"/>
      <c r="C301" s="1"/>
      <c r="D301" s="139"/>
      <c r="E301" s="139"/>
      <c r="F301" s="139"/>
      <c r="G301" s="139"/>
      <c r="H301" s="139"/>
      <c r="I301" s="139"/>
      <c r="J301" s="139"/>
      <c r="K301" s="139"/>
      <c r="L301" s="139"/>
      <c r="M301" s="1"/>
      <c r="N301" s="1"/>
      <c r="O301" s="1"/>
      <c r="P301" s="1"/>
      <c r="Q301" s="1"/>
      <c r="R301" s="1"/>
      <c r="S301" s="1"/>
      <c r="T301" s="1"/>
      <c r="U301" s="1"/>
      <c r="V301" s="1"/>
      <c r="W301" s="1"/>
      <c r="X301" s="1"/>
      <c r="Y301" s="1"/>
      <c r="Z301" s="1"/>
    </row>
    <row r="302" spans="1:26" ht="14.25">
      <c r="A302" s="1"/>
      <c r="B302" s="1"/>
      <c r="C302" s="1"/>
      <c r="D302" s="139"/>
      <c r="E302" s="139"/>
      <c r="F302" s="139"/>
      <c r="G302" s="139"/>
      <c r="H302" s="139"/>
      <c r="I302" s="139"/>
      <c r="J302" s="139"/>
      <c r="K302" s="139"/>
      <c r="L302" s="139"/>
      <c r="M302" s="1"/>
      <c r="N302" s="1"/>
      <c r="O302" s="1"/>
      <c r="P302" s="1"/>
      <c r="Q302" s="1"/>
      <c r="R302" s="1"/>
      <c r="S302" s="1"/>
      <c r="T302" s="1"/>
      <c r="U302" s="1"/>
      <c r="V302" s="1"/>
      <c r="W302" s="1"/>
      <c r="X302" s="1"/>
      <c r="Y302" s="1"/>
      <c r="Z302" s="1"/>
    </row>
    <row r="303" spans="1:26" ht="14.25">
      <c r="A303" s="1"/>
      <c r="B303" s="1"/>
      <c r="C303" s="1"/>
      <c r="D303" s="139"/>
      <c r="E303" s="139"/>
      <c r="F303" s="139"/>
      <c r="G303" s="139"/>
      <c r="H303" s="139"/>
      <c r="I303" s="139"/>
      <c r="J303" s="139"/>
      <c r="K303" s="139"/>
      <c r="L303" s="139"/>
      <c r="M303" s="1"/>
      <c r="N303" s="1"/>
      <c r="O303" s="1"/>
      <c r="P303" s="1"/>
      <c r="Q303" s="1"/>
      <c r="R303" s="1"/>
      <c r="S303" s="1"/>
      <c r="T303" s="1"/>
      <c r="U303" s="1"/>
      <c r="V303" s="1"/>
      <c r="W303" s="1"/>
      <c r="X303" s="1"/>
      <c r="Y303" s="1"/>
      <c r="Z303" s="1"/>
    </row>
    <row r="304" spans="1:26" ht="14.25">
      <c r="A304" s="1"/>
      <c r="B304" s="1"/>
      <c r="C304" s="1"/>
      <c r="D304" s="139"/>
      <c r="E304" s="139"/>
      <c r="F304" s="139"/>
      <c r="G304" s="139"/>
      <c r="H304" s="139"/>
      <c r="I304" s="139"/>
      <c r="J304" s="139"/>
      <c r="K304" s="139"/>
      <c r="L304" s="139"/>
      <c r="M304" s="1"/>
      <c r="N304" s="1"/>
      <c r="O304" s="1"/>
      <c r="P304" s="1"/>
      <c r="Q304" s="1"/>
      <c r="R304" s="1"/>
      <c r="S304" s="1"/>
      <c r="T304" s="1"/>
      <c r="U304" s="1"/>
      <c r="V304" s="1"/>
      <c r="W304" s="1"/>
      <c r="X304" s="1"/>
      <c r="Y304" s="1"/>
      <c r="Z304" s="1"/>
    </row>
    <row r="305" spans="1:26" ht="14.25">
      <c r="A305" s="1"/>
      <c r="B305" s="1"/>
      <c r="C305" s="1"/>
      <c r="D305" s="139"/>
      <c r="E305" s="139"/>
      <c r="F305" s="139"/>
      <c r="G305" s="139"/>
      <c r="H305" s="139"/>
      <c r="I305" s="139"/>
      <c r="J305" s="139"/>
      <c r="K305" s="139"/>
      <c r="L305" s="139"/>
      <c r="M305" s="1"/>
      <c r="N305" s="1"/>
      <c r="O305" s="1"/>
      <c r="P305" s="1"/>
      <c r="Q305" s="1"/>
      <c r="R305" s="1"/>
      <c r="S305" s="1"/>
      <c r="T305" s="1"/>
      <c r="U305" s="1"/>
      <c r="V305" s="1"/>
      <c r="W305" s="1"/>
      <c r="X305" s="1"/>
      <c r="Y305" s="1"/>
      <c r="Z305" s="1"/>
    </row>
    <row r="306" spans="1:26" ht="14.25">
      <c r="A306" s="1"/>
      <c r="B306" s="1"/>
      <c r="C306" s="1"/>
      <c r="D306" s="139"/>
      <c r="E306" s="139"/>
      <c r="F306" s="139"/>
      <c r="G306" s="139"/>
      <c r="H306" s="139"/>
      <c r="I306" s="139"/>
      <c r="J306" s="139"/>
      <c r="K306" s="139"/>
      <c r="L306" s="139"/>
      <c r="M306" s="1"/>
      <c r="N306" s="1"/>
      <c r="O306" s="1"/>
      <c r="P306" s="1"/>
      <c r="Q306" s="1"/>
      <c r="R306" s="1"/>
      <c r="S306" s="1"/>
      <c r="T306" s="1"/>
      <c r="U306" s="1"/>
      <c r="V306" s="1"/>
      <c r="W306" s="1"/>
      <c r="X306" s="1"/>
      <c r="Y306" s="1"/>
      <c r="Z306" s="1"/>
    </row>
    <row r="307" spans="1:26" ht="14.25">
      <c r="A307" s="1"/>
      <c r="B307" s="1"/>
      <c r="C307" s="1"/>
      <c r="D307" s="139"/>
      <c r="E307" s="139"/>
      <c r="F307" s="139"/>
      <c r="G307" s="139"/>
      <c r="H307" s="139"/>
      <c r="I307" s="139"/>
      <c r="J307" s="139"/>
      <c r="K307" s="139"/>
      <c r="L307" s="139"/>
      <c r="M307" s="1"/>
      <c r="N307" s="1"/>
      <c r="O307" s="1"/>
      <c r="P307" s="1"/>
      <c r="Q307" s="1"/>
      <c r="R307" s="1"/>
      <c r="S307" s="1"/>
      <c r="T307" s="1"/>
      <c r="U307" s="1"/>
      <c r="V307" s="1"/>
      <c r="W307" s="1"/>
      <c r="X307" s="1"/>
      <c r="Y307" s="1"/>
      <c r="Z307" s="1"/>
    </row>
    <row r="308" spans="1:26" ht="14.25">
      <c r="A308" s="1"/>
      <c r="B308" s="1"/>
      <c r="C308" s="1"/>
      <c r="D308" s="139"/>
      <c r="E308" s="139"/>
      <c r="F308" s="139"/>
      <c r="G308" s="139"/>
      <c r="H308" s="139"/>
      <c r="I308" s="139"/>
      <c r="J308" s="139"/>
      <c r="K308" s="139"/>
      <c r="L308" s="139"/>
      <c r="M308" s="1"/>
      <c r="N308" s="1"/>
      <c r="O308" s="1"/>
      <c r="P308" s="1"/>
      <c r="Q308" s="1"/>
      <c r="R308" s="1"/>
      <c r="S308" s="1"/>
      <c r="T308" s="1"/>
      <c r="U308" s="1"/>
      <c r="V308" s="1"/>
      <c r="W308" s="1"/>
      <c r="X308" s="1"/>
      <c r="Y308" s="1"/>
      <c r="Z308" s="1"/>
    </row>
    <row r="309" spans="1:26" ht="14.25">
      <c r="A309" s="1"/>
      <c r="B309" s="1"/>
      <c r="C309" s="1"/>
      <c r="D309" s="139"/>
      <c r="E309" s="139"/>
      <c r="F309" s="139"/>
      <c r="G309" s="139"/>
      <c r="H309" s="139"/>
      <c r="I309" s="139"/>
      <c r="J309" s="139"/>
      <c r="K309" s="139"/>
      <c r="L309" s="139"/>
      <c r="M309" s="1"/>
      <c r="N309" s="1"/>
      <c r="O309" s="1"/>
      <c r="P309" s="1"/>
      <c r="Q309" s="1"/>
      <c r="R309" s="1"/>
      <c r="S309" s="1"/>
      <c r="T309" s="1"/>
      <c r="U309" s="1"/>
      <c r="V309" s="1"/>
      <c r="W309" s="1"/>
      <c r="X309" s="1"/>
      <c r="Y309" s="1"/>
      <c r="Z309" s="1"/>
    </row>
    <row r="310" spans="1:26" ht="14.25">
      <c r="A310" s="1"/>
      <c r="B310" s="1"/>
      <c r="C310" s="1"/>
      <c r="D310" s="139"/>
      <c r="E310" s="139"/>
      <c r="F310" s="139"/>
      <c r="G310" s="139"/>
      <c r="H310" s="139"/>
      <c r="I310" s="139"/>
      <c r="J310" s="139"/>
      <c r="K310" s="139"/>
      <c r="L310" s="139"/>
      <c r="M310" s="1"/>
      <c r="N310" s="1"/>
      <c r="O310" s="1"/>
      <c r="P310" s="1"/>
      <c r="Q310" s="1"/>
      <c r="R310" s="1"/>
      <c r="S310" s="1"/>
      <c r="T310" s="1"/>
      <c r="U310" s="1"/>
      <c r="V310" s="1"/>
      <c r="W310" s="1"/>
      <c r="X310" s="1"/>
      <c r="Y310" s="1"/>
      <c r="Z310" s="1"/>
    </row>
    <row r="311" spans="1:26" ht="14.25">
      <c r="A311" s="1"/>
      <c r="B311" s="1"/>
      <c r="C311" s="1"/>
      <c r="D311" s="139"/>
      <c r="E311" s="139"/>
      <c r="F311" s="139"/>
      <c r="G311" s="139"/>
      <c r="H311" s="139"/>
      <c r="I311" s="139"/>
      <c r="J311" s="139"/>
      <c r="K311" s="139"/>
      <c r="L311" s="139"/>
      <c r="M311" s="1"/>
      <c r="N311" s="1"/>
      <c r="O311" s="1"/>
      <c r="P311" s="1"/>
      <c r="Q311" s="1"/>
      <c r="R311" s="1"/>
      <c r="S311" s="1"/>
      <c r="T311" s="1"/>
      <c r="U311" s="1"/>
      <c r="V311" s="1"/>
      <c r="W311" s="1"/>
      <c r="X311" s="1"/>
      <c r="Y311" s="1"/>
      <c r="Z311" s="1"/>
    </row>
    <row r="312" spans="1:26" ht="14.25">
      <c r="A312" s="1"/>
      <c r="B312" s="1"/>
      <c r="C312" s="1"/>
      <c r="D312" s="139"/>
      <c r="E312" s="139"/>
      <c r="F312" s="139"/>
      <c r="G312" s="139"/>
      <c r="H312" s="139"/>
      <c r="I312" s="139"/>
      <c r="J312" s="139"/>
      <c r="K312" s="139"/>
      <c r="L312" s="139"/>
      <c r="M312" s="1"/>
      <c r="N312" s="1"/>
      <c r="O312" s="1"/>
      <c r="P312" s="1"/>
      <c r="Q312" s="1"/>
      <c r="R312" s="1"/>
      <c r="S312" s="1"/>
      <c r="T312" s="1"/>
      <c r="U312" s="1"/>
      <c r="V312" s="1"/>
      <c r="W312" s="1"/>
      <c r="X312" s="1"/>
      <c r="Y312" s="1"/>
      <c r="Z312" s="1"/>
    </row>
    <row r="313" spans="1:26" ht="14.25">
      <c r="A313" s="1"/>
      <c r="B313" s="1"/>
      <c r="C313" s="1"/>
      <c r="D313" s="139"/>
      <c r="E313" s="139"/>
      <c r="F313" s="139"/>
      <c r="G313" s="139"/>
      <c r="H313" s="139"/>
      <c r="I313" s="139"/>
      <c r="J313" s="139"/>
      <c r="K313" s="139"/>
      <c r="L313" s="139"/>
      <c r="M313" s="1"/>
      <c r="N313" s="1"/>
      <c r="O313" s="1"/>
      <c r="P313" s="1"/>
      <c r="Q313" s="1"/>
      <c r="R313" s="1"/>
      <c r="S313" s="1"/>
      <c r="T313" s="1"/>
      <c r="U313" s="1"/>
      <c r="V313" s="1"/>
      <c r="W313" s="1"/>
      <c r="X313" s="1"/>
      <c r="Y313" s="1"/>
      <c r="Z313" s="1"/>
    </row>
    <row r="314" spans="1:26" ht="14.25">
      <c r="A314" s="1"/>
      <c r="B314" s="1"/>
      <c r="C314" s="1"/>
      <c r="D314" s="139"/>
      <c r="E314" s="139"/>
      <c r="F314" s="139"/>
      <c r="G314" s="139"/>
      <c r="H314" s="139"/>
      <c r="I314" s="139"/>
      <c r="J314" s="139"/>
      <c r="K314" s="139"/>
      <c r="L314" s="139"/>
      <c r="M314" s="1"/>
      <c r="N314" s="1"/>
      <c r="O314" s="1"/>
      <c r="P314" s="1"/>
      <c r="Q314" s="1"/>
      <c r="R314" s="1"/>
      <c r="S314" s="1"/>
      <c r="T314" s="1"/>
      <c r="U314" s="1"/>
      <c r="V314" s="1"/>
      <c r="W314" s="1"/>
      <c r="X314" s="1"/>
      <c r="Y314" s="1"/>
      <c r="Z314" s="1"/>
    </row>
    <row r="315" spans="1:26" ht="14.25">
      <c r="A315" s="1"/>
      <c r="B315" s="1"/>
      <c r="C315" s="1"/>
      <c r="D315" s="139"/>
      <c r="E315" s="139"/>
      <c r="F315" s="139"/>
      <c r="G315" s="139"/>
      <c r="H315" s="139"/>
      <c r="I315" s="139"/>
      <c r="J315" s="139"/>
      <c r="K315" s="139"/>
      <c r="L315" s="139"/>
      <c r="M315" s="1"/>
      <c r="N315" s="1"/>
      <c r="O315" s="1"/>
      <c r="P315" s="1"/>
      <c r="Q315" s="1"/>
      <c r="R315" s="1"/>
      <c r="S315" s="1"/>
      <c r="T315" s="1"/>
      <c r="U315" s="1"/>
      <c r="V315" s="1"/>
      <c r="W315" s="1"/>
      <c r="X315" s="1"/>
      <c r="Y315" s="1"/>
      <c r="Z315" s="1"/>
    </row>
    <row r="316" spans="1:26" ht="14.25">
      <c r="A316" s="1"/>
      <c r="B316" s="1"/>
      <c r="C316" s="1"/>
      <c r="D316" s="139"/>
      <c r="E316" s="139"/>
      <c r="F316" s="139"/>
      <c r="G316" s="139"/>
      <c r="H316" s="139"/>
      <c r="I316" s="139"/>
      <c r="J316" s="139"/>
      <c r="K316" s="139"/>
      <c r="L316" s="139"/>
      <c r="M316" s="1"/>
      <c r="N316" s="1"/>
      <c r="O316" s="1"/>
      <c r="P316" s="1"/>
      <c r="Q316" s="1"/>
      <c r="R316" s="1"/>
      <c r="S316" s="1"/>
      <c r="T316" s="1"/>
      <c r="U316" s="1"/>
      <c r="V316" s="1"/>
      <c r="W316" s="1"/>
      <c r="X316" s="1"/>
      <c r="Y316" s="1"/>
      <c r="Z316" s="1"/>
    </row>
    <row r="317" spans="1:26" ht="14.25">
      <c r="A317" s="1"/>
      <c r="B317" s="1"/>
      <c r="C317" s="1"/>
      <c r="D317" s="139"/>
      <c r="E317" s="139"/>
      <c r="F317" s="139"/>
      <c r="G317" s="139"/>
      <c r="H317" s="139"/>
      <c r="I317" s="139"/>
      <c r="J317" s="139"/>
      <c r="K317" s="139"/>
      <c r="L317" s="139"/>
      <c r="M317" s="1"/>
      <c r="N317" s="1"/>
      <c r="O317" s="1"/>
      <c r="P317" s="1"/>
      <c r="Q317" s="1"/>
      <c r="R317" s="1"/>
      <c r="S317" s="1"/>
      <c r="T317" s="1"/>
      <c r="U317" s="1"/>
      <c r="V317" s="1"/>
      <c r="W317" s="1"/>
      <c r="X317" s="1"/>
      <c r="Y317" s="1"/>
      <c r="Z317" s="1"/>
    </row>
    <row r="318" spans="1:26" ht="14.25">
      <c r="A318" s="1"/>
      <c r="B318" s="1"/>
      <c r="C318" s="1"/>
      <c r="D318" s="139"/>
      <c r="E318" s="139"/>
      <c r="F318" s="139"/>
      <c r="G318" s="139"/>
      <c r="H318" s="139"/>
      <c r="I318" s="139"/>
      <c r="J318" s="139"/>
      <c r="K318" s="139"/>
      <c r="L318" s="139"/>
      <c r="M318" s="1"/>
      <c r="N318" s="1"/>
      <c r="O318" s="1"/>
      <c r="P318" s="1"/>
      <c r="Q318" s="1"/>
      <c r="R318" s="1"/>
      <c r="S318" s="1"/>
      <c r="T318" s="1"/>
      <c r="U318" s="1"/>
      <c r="V318" s="1"/>
      <c r="W318" s="1"/>
      <c r="X318" s="1"/>
      <c r="Y318" s="1"/>
      <c r="Z318" s="1"/>
    </row>
    <row r="319" spans="1:26" ht="14.25">
      <c r="A319" s="1"/>
      <c r="B319" s="1"/>
      <c r="C319" s="1"/>
      <c r="D319" s="139"/>
      <c r="E319" s="139"/>
      <c r="F319" s="139"/>
      <c r="G319" s="139"/>
      <c r="H319" s="139"/>
      <c r="I319" s="139"/>
      <c r="J319" s="139"/>
      <c r="K319" s="139"/>
      <c r="L319" s="139"/>
      <c r="M319" s="1"/>
      <c r="N319" s="1"/>
      <c r="O319" s="1"/>
      <c r="P319" s="1"/>
      <c r="Q319" s="1"/>
      <c r="R319" s="1"/>
      <c r="S319" s="1"/>
      <c r="T319" s="1"/>
      <c r="U319" s="1"/>
      <c r="V319" s="1"/>
      <c r="W319" s="1"/>
      <c r="X319" s="1"/>
      <c r="Y319" s="1"/>
      <c r="Z319" s="1"/>
    </row>
    <row r="320" spans="1:26" ht="14.25">
      <c r="A320" s="1"/>
      <c r="B320" s="1"/>
      <c r="C320" s="1"/>
      <c r="D320" s="139"/>
      <c r="E320" s="139"/>
      <c r="F320" s="139"/>
      <c r="G320" s="139"/>
      <c r="H320" s="139"/>
      <c r="I320" s="139"/>
      <c r="J320" s="139"/>
      <c r="K320" s="139"/>
      <c r="L320" s="139"/>
      <c r="M320" s="1"/>
      <c r="N320" s="1"/>
      <c r="O320" s="1"/>
      <c r="P320" s="1"/>
      <c r="Q320" s="1"/>
      <c r="R320" s="1"/>
      <c r="S320" s="1"/>
      <c r="T320" s="1"/>
      <c r="U320" s="1"/>
      <c r="V320" s="1"/>
      <c r="W320" s="1"/>
      <c r="X320" s="1"/>
      <c r="Y320" s="1"/>
      <c r="Z320" s="1"/>
    </row>
    <row r="321" spans="1:26" ht="14.25">
      <c r="A321" s="1"/>
      <c r="B321" s="1"/>
      <c r="C321" s="1"/>
      <c r="D321" s="139"/>
      <c r="E321" s="139"/>
      <c r="F321" s="139"/>
      <c r="G321" s="139"/>
      <c r="H321" s="139"/>
      <c r="I321" s="139"/>
      <c r="J321" s="139"/>
      <c r="K321" s="139"/>
      <c r="L321" s="139"/>
      <c r="M321" s="1"/>
      <c r="N321" s="1"/>
      <c r="O321" s="1"/>
      <c r="P321" s="1"/>
      <c r="Q321" s="1"/>
      <c r="R321" s="1"/>
      <c r="S321" s="1"/>
      <c r="T321" s="1"/>
      <c r="U321" s="1"/>
      <c r="V321" s="1"/>
      <c r="W321" s="1"/>
      <c r="X321" s="1"/>
      <c r="Y321" s="1"/>
      <c r="Z321" s="1"/>
    </row>
    <row r="322" spans="1:26" ht="14.25">
      <c r="A322" s="1"/>
      <c r="B322" s="1"/>
      <c r="C322" s="1"/>
      <c r="D322" s="139"/>
      <c r="E322" s="139"/>
      <c r="F322" s="139"/>
      <c r="G322" s="139"/>
      <c r="H322" s="139"/>
      <c r="I322" s="139"/>
      <c r="J322" s="139"/>
      <c r="K322" s="139"/>
      <c r="L322" s="139"/>
      <c r="M322" s="1"/>
      <c r="N322" s="1"/>
      <c r="O322" s="1"/>
      <c r="P322" s="1"/>
      <c r="Q322" s="1"/>
      <c r="R322" s="1"/>
      <c r="S322" s="1"/>
      <c r="T322" s="1"/>
      <c r="U322" s="1"/>
      <c r="V322" s="1"/>
      <c r="W322" s="1"/>
      <c r="X322" s="1"/>
      <c r="Y322" s="1"/>
      <c r="Z322" s="1"/>
    </row>
    <row r="323" spans="1:26" ht="14.25">
      <c r="A323" s="1"/>
      <c r="B323" s="1"/>
      <c r="C323" s="1"/>
      <c r="D323" s="139"/>
      <c r="E323" s="139"/>
      <c r="F323" s="139"/>
      <c r="G323" s="139"/>
      <c r="H323" s="139"/>
      <c r="I323" s="139"/>
      <c r="J323" s="139"/>
      <c r="K323" s="139"/>
      <c r="L323" s="139"/>
      <c r="M323" s="1"/>
      <c r="N323" s="1"/>
      <c r="O323" s="1"/>
      <c r="P323" s="1"/>
      <c r="Q323" s="1"/>
      <c r="R323" s="1"/>
      <c r="S323" s="1"/>
      <c r="T323" s="1"/>
      <c r="U323" s="1"/>
      <c r="V323" s="1"/>
      <c r="W323" s="1"/>
      <c r="X323" s="1"/>
      <c r="Y323" s="1"/>
      <c r="Z323" s="1"/>
    </row>
    <row r="324" spans="1:26" ht="14.25">
      <c r="A324" s="1"/>
      <c r="B324" s="1"/>
      <c r="C324" s="1"/>
      <c r="D324" s="139"/>
      <c r="E324" s="139"/>
      <c r="F324" s="139"/>
      <c r="G324" s="139"/>
      <c r="H324" s="139"/>
      <c r="I324" s="139"/>
      <c r="J324" s="139"/>
      <c r="K324" s="139"/>
      <c r="L324" s="139"/>
      <c r="M324" s="1"/>
      <c r="N324" s="1"/>
      <c r="O324" s="1"/>
      <c r="P324" s="1"/>
      <c r="Q324" s="1"/>
      <c r="R324" s="1"/>
      <c r="S324" s="1"/>
      <c r="T324" s="1"/>
      <c r="U324" s="1"/>
      <c r="V324" s="1"/>
      <c r="W324" s="1"/>
      <c r="X324" s="1"/>
      <c r="Y324" s="1"/>
      <c r="Z324" s="1"/>
    </row>
    <row r="325" spans="1:26" ht="14.25">
      <c r="A325" s="1"/>
      <c r="B325" s="1"/>
      <c r="C325" s="1"/>
      <c r="D325" s="139"/>
      <c r="E325" s="139"/>
      <c r="F325" s="139"/>
      <c r="G325" s="139"/>
      <c r="H325" s="139"/>
      <c r="I325" s="139"/>
      <c r="J325" s="139"/>
      <c r="K325" s="139"/>
      <c r="L325" s="139"/>
      <c r="M325" s="1"/>
      <c r="N325" s="1"/>
      <c r="O325" s="1"/>
      <c r="P325" s="1"/>
      <c r="Q325" s="1"/>
      <c r="R325" s="1"/>
      <c r="S325" s="1"/>
      <c r="T325" s="1"/>
      <c r="U325" s="1"/>
      <c r="V325" s="1"/>
      <c r="W325" s="1"/>
      <c r="X325" s="1"/>
      <c r="Y325" s="1"/>
      <c r="Z325" s="1"/>
    </row>
    <row r="326" spans="1:26" ht="14.25">
      <c r="A326" s="1"/>
      <c r="B326" s="1"/>
      <c r="C326" s="1"/>
      <c r="D326" s="139"/>
      <c r="E326" s="139"/>
      <c r="F326" s="139"/>
      <c r="G326" s="139"/>
      <c r="H326" s="139"/>
      <c r="I326" s="139"/>
      <c r="J326" s="139"/>
      <c r="K326" s="139"/>
      <c r="L326" s="139"/>
      <c r="M326" s="1"/>
      <c r="N326" s="1"/>
      <c r="O326" s="1"/>
      <c r="P326" s="1"/>
      <c r="Q326" s="1"/>
      <c r="R326" s="1"/>
      <c r="S326" s="1"/>
      <c r="T326" s="1"/>
      <c r="U326" s="1"/>
      <c r="V326" s="1"/>
      <c r="W326" s="1"/>
      <c r="X326" s="1"/>
      <c r="Y326" s="1"/>
      <c r="Z326" s="1"/>
    </row>
    <row r="327" spans="1:26" ht="14.25">
      <c r="A327" s="1"/>
      <c r="B327" s="1"/>
      <c r="C327" s="1"/>
      <c r="D327" s="139"/>
      <c r="E327" s="139"/>
      <c r="F327" s="139"/>
      <c r="G327" s="139"/>
      <c r="H327" s="139"/>
      <c r="I327" s="139"/>
      <c r="J327" s="139"/>
      <c r="K327" s="139"/>
      <c r="L327" s="139"/>
      <c r="M327" s="1"/>
      <c r="N327" s="1"/>
      <c r="O327" s="1"/>
      <c r="P327" s="1"/>
      <c r="Q327" s="1"/>
      <c r="R327" s="1"/>
      <c r="S327" s="1"/>
      <c r="T327" s="1"/>
      <c r="U327" s="1"/>
      <c r="V327" s="1"/>
      <c r="W327" s="1"/>
      <c r="X327" s="1"/>
      <c r="Y327" s="1"/>
      <c r="Z327" s="1"/>
    </row>
    <row r="328" spans="1:26" ht="14.25">
      <c r="A328" s="1"/>
      <c r="B328" s="1"/>
      <c r="C328" s="1"/>
      <c r="D328" s="139"/>
      <c r="E328" s="139"/>
      <c r="F328" s="139"/>
      <c r="G328" s="139"/>
      <c r="H328" s="139"/>
      <c r="I328" s="139"/>
      <c r="J328" s="139"/>
      <c r="K328" s="139"/>
      <c r="L328" s="139"/>
      <c r="M328" s="1"/>
      <c r="N328" s="1"/>
      <c r="O328" s="1"/>
      <c r="P328" s="1"/>
      <c r="Q328" s="1"/>
      <c r="R328" s="1"/>
      <c r="S328" s="1"/>
      <c r="T328" s="1"/>
      <c r="U328" s="1"/>
      <c r="V328" s="1"/>
      <c r="W328" s="1"/>
      <c r="X328" s="1"/>
      <c r="Y328" s="1"/>
      <c r="Z328" s="1"/>
    </row>
    <row r="329" spans="1:26" ht="14.25">
      <c r="A329" s="1"/>
      <c r="B329" s="1"/>
      <c r="C329" s="1"/>
      <c r="D329" s="139"/>
      <c r="E329" s="139"/>
      <c r="F329" s="139"/>
      <c r="G329" s="139"/>
      <c r="H329" s="139"/>
      <c r="I329" s="139"/>
      <c r="J329" s="139"/>
      <c r="K329" s="139"/>
      <c r="L329" s="139"/>
      <c r="M329" s="1"/>
      <c r="N329" s="1"/>
      <c r="O329" s="1"/>
      <c r="P329" s="1"/>
      <c r="Q329" s="1"/>
      <c r="R329" s="1"/>
      <c r="S329" s="1"/>
      <c r="T329" s="1"/>
      <c r="U329" s="1"/>
      <c r="V329" s="1"/>
      <c r="W329" s="1"/>
      <c r="X329" s="1"/>
      <c r="Y329" s="1"/>
      <c r="Z329" s="1"/>
    </row>
    <row r="330" spans="1:26" ht="14.25">
      <c r="A330" s="1"/>
      <c r="B330" s="1"/>
      <c r="C330" s="1"/>
      <c r="D330" s="139"/>
      <c r="E330" s="139"/>
      <c r="F330" s="139"/>
      <c r="G330" s="139"/>
      <c r="H330" s="139"/>
      <c r="I330" s="139"/>
      <c r="J330" s="139"/>
      <c r="K330" s="139"/>
      <c r="L330" s="139"/>
      <c r="M330" s="1"/>
      <c r="N330" s="1"/>
      <c r="O330" s="1"/>
      <c r="P330" s="1"/>
      <c r="Q330" s="1"/>
      <c r="R330" s="1"/>
      <c r="S330" s="1"/>
      <c r="T330" s="1"/>
      <c r="U330" s="1"/>
      <c r="V330" s="1"/>
      <c r="W330" s="1"/>
      <c r="X330" s="1"/>
      <c r="Y330" s="1"/>
      <c r="Z330" s="1"/>
    </row>
    <row r="331" spans="1:26" ht="14.25">
      <c r="A331" s="1"/>
      <c r="B331" s="1"/>
      <c r="C331" s="1"/>
      <c r="D331" s="139"/>
      <c r="E331" s="139"/>
      <c r="F331" s="139"/>
      <c r="G331" s="139"/>
      <c r="H331" s="139"/>
      <c r="I331" s="139"/>
      <c r="J331" s="139"/>
      <c r="K331" s="139"/>
      <c r="L331" s="139"/>
      <c r="M331" s="1"/>
      <c r="N331" s="1"/>
      <c r="O331" s="1"/>
      <c r="P331" s="1"/>
      <c r="Q331" s="1"/>
      <c r="R331" s="1"/>
      <c r="S331" s="1"/>
      <c r="T331" s="1"/>
      <c r="U331" s="1"/>
      <c r="V331" s="1"/>
      <c r="W331" s="1"/>
      <c r="X331" s="1"/>
      <c r="Y331" s="1"/>
      <c r="Z331" s="1"/>
    </row>
    <row r="332" spans="1:26" ht="14.25">
      <c r="A332" s="1"/>
      <c r="B332" s="1"/>
      <c r="C332" s="1"/>
      <c r="D332" s="139"/>
      <c r="E332" s="139"/>
      <c r="F332" s="139"/>
      <c r="G332" s="139"/>
      <c r="H332" s="139"/>
      <c r="I332" s="139"/>
      <c r="J332" s="139"/>
      <c r="K332" s="139"/>
      <c r="L332" s="139"/>
      <c r="M332" s="1"/>
      <c r="N332" s="1"/>
      <c r="O332" s="1"/>
      <c r="P332" s="1"/>
      <c r="Q332" s="1"/>
      <c r="R332" s="1"/>
      <c r="S332" s="1"/>
      <c r="T332" s="1"/>
      <c r="U332" s="1"/>
      <c r="V332" s="1"/>
      <c r="W332" s="1"/>
      <c r="X332" s="1"/>
      <c r="Y332" s="1"/>
      <c r="Z332" s="1"/>
    </row>
    <row r="333" spans="1:26" ht="14.25">
      <c r="A333" s="1"/>
      <c r="B333" s="1"/>
      <c r="C333" s="1"/>
      <c r="D333" s="139"/>
      <c r="E333" s="139"/>
      <c r="F333" s="139"/>
      <c r="G333" s="139"/>
      <c r="H333" s="139"/>
      <c r="I333" s="139"/>
      <c r="J333" s="139"/>
      <c r="K333" s="139"/>
      <c r="L333" s="139"/>
      <c r="M333" s="1"/>
      <c r="N333" s="1"/>
      <c r="O333" s="1"/>
      <c r="P333" s="1"/>
      <c r="Q333" s="1"/>
      <c r="R333" s="1"/>
      <c r="S333" s="1"/>
      <c r="T333" s="1"/>
      <c r="U333" s="1"/>
      <c r="V333" s="1"/>
      <c r="W333" s="1"/>
      <c r="X333" s="1"/>
      <c r="Y333" s="1"/>
      <c r="Z333" s="1"/>
    </row>
    <row r="334" spans="1:26" ht="14.25">
      <c r="A334" s="1"/>
      <c r="B334" s="1"/>
      <c r="C334" s="1"/>
      <c r="D334" s="139"/>
      <c r="E334" s="139"/>
      <c r="F334" s="139"/>
      <c r="G334" s="139"/>
      <c r="H334" s="139"/>
      <c r="I334" s="139"/>
      <c r="J334" s="139"/>
      <c r="K334" s="139"/>
      <c r="L334" s="139"/>
      <c r="M334" s="1"/>
      <c r="N334" s="1"/>
      <c r="O334" s="1"/>
      <c r="P334" s="1"/>
      <c r="Q334" s="1"/>
      <c r="R334" s="1"/>
      <c r="S334" s="1"/>
      <c r="T334" s="1"/>
      <c r="U334" s="1"/>
      <c r="V334" s="1"/>
      <c r="W334" s="1"/>
      <c r="X334" s="1"/>
      <c r="Y334" s="1"/>
      <c r="Z334" s="1"/>
    </row>
    <row r="335" spans="1:26" ht="14.25">
      <c r="A335" s="1"/>
      <c r="B335" s="1"/>
      <c r="C335" s="1"/>
      <c r="D335" s="139"/>
      <c r="E335" s="139"/>
      <c r="F335" s="139"/>
      <c r="G335" s="139"/>
      <c r="H335" s="139"/>
      <c r="I335" s="139"/>
      <c r="J335" s="139"/>
      <c r="K335" s="139"/>
      <c r="L335" s="139"/>
      <c r="M335" s="1"/>
      <c r="N335" s="1"/>
      <c r="O335" s="1"/>
      <c r="P335" s="1"/>
      <c r="Q335" s="1"/>
      <c r="R335" s="1"/>
      <c r="S335" s="1"/>
      <c r="T335" s="1"/>
      <c r="U335" s="1"/>
      <c r="V335" s="1"/>
      <c r="W335" s="1"/>
      <c r="X335" s="1"/>
      <c r="Y335" s="1"/>
      <c r="Z335" s="1"/>
    </row>
    <row r="336" spans="1:26" ht="14.25">
      <c r="A336" s="1"/>
      <c r="B336" s="1"/>
      <c r="C336" s="1"/>
      <c r="D336" s="139"/>
      <c r="E336" s="139"/>
      <c r="F336" s="139"/>
      <c r="G336" s="139"/>
      <c r="H336" s="139"/>
      <c r="I336" s="139"/>
      <c r="J336" s="139"/>
      <c r="K336" s="139"/>
      <c r="L336" s="139"/>
      <c r="M336" s="1"/>
      <c r="N336" s="1"/>
      <c r="O336" s="1"/>
      <c r="P336" s="1"/>
      <c r="Q336" s="1"/>
      <c r="R336" s="1"/>
      <c r="S336" s="1"/>
      <c r="T336" s="1"/>
      <c r="U336" s="1"/>
      <c r="V336" s="1"/>
      <c r="W336" s="1"/>
      <c r="X336" s="1"/>
      <c r="Y336" s="1"/>
      <c r="Z336" s="1"/>
    </row>
    <row r="337" spans="1:26" ht="14.25">
      <c r="A337" s="1"/>
      <c r="B337" s="1"/>
      <c r="C337" s="1"/>
      <c r="D337" s="139"/>
      <c r="E337" s="139"/>
      <c r="F337" s="139"/>
      <c r="G337" s="139"/>
      <c r="H337" s="139"/>
      <c r="I337" s="139"/>
      <c r="J337" s="139"/>
      <c r="K337" s="139"/>
      <c r="L337" s="139"/>
      <c r="M337" s="1"/>
      <c r="N337" s="1"/>
      <c r="O337" s="1"/>
      <c r="P337" s="1"/>
      <c r="Q337" s="1"/>
      <c r="R337" s="1"/>
      <c r="S337" s="1"/>
      <c r="T337" s="1"/>
      <c r="U337" s="1"/>
      <c r="V337" s="1"/>
      <c r="W337" s="1"/>
      <c r="X337" s="1"/>
      <c r="Y337" s="1"/>
      <c r="Z337" s="1"/>
    </row>
    <row r="338" spans="1:26" ht="14.25">
      <c r="A338" s="1"/>
      <c r="B338" s="1"/>
      <c r="C338" s="1"/>
      <c r="D338" s="139"/>
      <c r="E338" s="139"/>
      <c r="F338" s="139"/>
      <c r="G338" s="139"/>
      <c r="H338" s="139"/>
      <c r="I338" s="139"/>
      <c r="J338" s="139"/>
      <c r="K338" s="139"/>
      <c r="L338" s="139"/>
      <c r="M338" s="1"/>
      <c r="N338" s="1"/>
      <c r="O338" s="1"/>
      <c r="P338" s="1"/>
      <c r="Q338" s="1"/>
      <c r="R338" s="1"/>
      <c r="S338" s="1"/>
      <c r="T338" s="1"/>
      <c r="U338" s="1"/>
      <c r="V338" s="1"/>
      <c r="W338" s="1"/>
      <c r="X338" s="1"/>
      <c r="Y338" s="1"/>
      <c r="Z338" s="1"/>
    </row>
    <row r="339" spans="1:26" ht="14.25">
      <c r="A339" s="1"/>
      <c r="B339" s="1"/>
      <c r="C339" s="1"/>
      <c r="D339" s="139"/>
      <c r="E339" s="139"/>
      <c r="F339" s="139"/>
      <c r="G339" s="139"/>
      <c r="H339" s="139"/>
      <c r="I339" s="139"/>
      <c r="J339" s="139"/>
      <c r="K339" s="139"/>
      <c r="L339" s="139"/>
      <c r="M339" s="1"/>
      <c r="N339" s="1"/>
      <c r="O339" s="1"/>
      <c r="P339" s="1"/>
      <c r="Q339" s="1"/>
      <c r="R339" s="1"/>
      <c r="S339" s="1"/>
      <c r="T339" s="1"/>
      <c r="U339" s="1"/>
      <c r="V339" s="1"/>
      <c r="W339" s="1"/>
      <c r="X339" s="1"/>
      <c r="Y339" s="1"/>
      <c r="Z339" s="1"/>
    </row>
    <row r="340" spans="1:26" ht="14.25">
      <c r="A340" s="1"/>
      <c r="B340" s="1"/>
      <c r="C340" s="1"/>
      <c r="D340" s="139"/>
      <c r="E340" s="139"/>
      <c r="F340" s="139"/>
      <c r="G340" s="139"/>
      <c r="H340" s="139"/>
      <c r="I340" s="139"/>
      <c r="J340" s="139"/>
      <c r="K340" s="139"/>
      <c r="L340" s="139"/>
      <c r="M340" s="1"/>
      <c r="N340" s="1"/>
      <c r="O340" s="1"/>
      <c r="P340" s="1"/>
      <c r="Q340" s="1"/>
      <c r="R340" s="1"/>
      <c r="S340" s="1"/>
      <c r="T340" s="1"/>
      <c r="U340" s="1"/>
      <c r="V340" s="1"/>
      <c r="W340" s="1"/>
      <c r="X340" s="1"/>
      <c r="Y340" s="1"/>
      <c r="Z340" s="1"/>
    </row>
    <row r="341" spans="1:26" ht="14.25">
      <c r="A341" s="1"/>
      <c r="B341" s="1"/>
      <c r="C341" s="1"/>
      <c r="D341" s="139"/>
      <c r="E341" s="139"/>
      <c r="F341" s="139"/>
      <c r="G341" s="139"/>
      <c r="H341" s="139"/>
      <c r="I341" s="139"/>
      <c r="J341" s="139"/>
      <c r="K341" s="139"/>
      <c r="L341" s="139"/>
      <c r="M341" s="1"/>
      <c r="N341" s="1"/>
      <c r="O341" s="1"/>
      <c r="P341" s="1"/>
      <c r="Q341" s="1"/>
      <c r="R341" s="1"/>
      <c r="S341" s="1"/>
      <c r="T341" s="1"/>
      <c r="U341" s="1"/>
      <c r="V341" s="1"/>
      <c r="W341" s="1"/>
      <c r="X341" s="1"/>
      <c r="Y341" s="1"/>
      <c r="Z341" s="1"/>
    </row>
    <row r="342" spans="1:26" ht="14.25">
      <c r="A342" s="1"/>
      <c r="B342" s="1"/>
      <c r="C342" s="1"/>
      <c r="D342" s="139"/>
      <c r="E342" s="139"/>
      <c r="F342" s="139"/>
      <c r="G342" s="139"/>
      <c r="H342" s="139"/>
      <c r="I342" s="139"/>
      <c r="J342" s="139"/>
      <c r="K342" s="139"/>
      <c r="L342" s="139"/>
      <c r="M342" s="1"/>
      <c r="N342" s="1"/>
      <c r="O342" s="1"/>
      <c r="P342" s="1"/>
      <c r="Q342" s="1"/>
      <c r="R342" s="1"/>
      <c r="S342" s="1"/>
      <c r="T342" s="1"/>
      <c r="U342" s="1"/>
      <c r="V342" s="1"/>
      <c r="W342" s="1"/>
      <c r="X342" s="1"/>
      <c r="Y342" s="1"/>
      <c r="Z342" s="1"/>
    </row>
    <row r="343" spans="1:26" ht="14.25">
      <c r="A343" s="1"/>
      <c r="B343" s="1"/>
      <c r="C343" s="1"/>
      <c r="D343" s="139"/>
      <c r="E343" s="139"/>
      <c r="F343" s="139"/>
      <c r="G343" s="139"/>
      <c r="H343" s="139"/>
      <c r="I343" s="139"/>
      <c r="J343" s="139"/>
      <c r="K343" s="139"/>
      <c r="L343" s="139"/>
      <c r="M343" s="1"/>
      <c r="N343" s="1"/>
      <c r="O343" s="1"/>
      <c r="P343" s="1"/>
      <c r="Q343" s="1"/>
      <c r="R343" s="1"/>
      <c r="S343" s="1"/>
      <c r="T343" s="1"/>
      <c r="U343" s="1"/>
      <c r="V343" s="1"/>
      <c r="W343" s="1"/>
      <c r="X343" s="1"/>
      <c r="Y343" s="1"/>
      <c r="Z343" s="1"/>
    </row>
    <row r="344" spans="1:26" ht="14.25">
      <c r="A344" s="1"/>
      <c r="B344" s="1"/>
      <c r="C344" s="1"/>
      <c r="D344" s="139"/>
      <c r="E344" s="139"/>
      <c r="F344" s="139"/>
      <c r="G344" s="139"/>
      <c r="H344" s="139"/>
      <c r="I344" s="139"/>
      <c r="J344" s="139"/>
      <c r="K344" s="139"/>
      <c r="L344" s="139"/>
      <c r="M344" s="1"/>
      <c r="N344" s="1"/>
      <c r="O344" s="1"/>
      <c r="P344" s="1"/>
      <c r="Q344" s="1"/>
      <c r="R344" s="1"/>
      <c r="S344" s="1"/>
      <c r="T344" s="1"/>
      <c r="U344" s="1"/>
      <c r="V344" s="1"/>
      <c r="W344" s="1"/>
      <c r="X344" s="1"/>
      <c r="Y344" s="1"/>
      <c r="Z344" s="1"/>
    </row>
    <row r="345" spans="1:26" ht="14.25">
      <c r="A345" s="1"/>
      <c r="B345" s="1"/>
      <c r="C345" s="1"/>
      <c r="D345" s="139"/>
      <c r="E345" s="139"/>
      <c r="F345" s="139"/>
      <c r="G345" s="139"/>
      <c r="H345" s="139"/>
      <c r="I345" s="139"/>
      <c r="J345" s="139"/>
      <c r="K345" s="139"/>
      <c r="L345" s="139"/>
      <c r="M345" s="1"/>
      <c r="N345" s="1"/>
      <c r="O345" s="1"/>
      <c r="P345" s="1"/>
      <c r="Q345" s="1"/>
      <c r="R345" s="1"/>
      <c r="S345" s="1"/>
      <c r="T345" s="1"/>
      <c r="U345" s="1"/>
      <c r="V345" s="1"/>
      <c r="W345" s="1"/>
      <c r="X345" s="1"/>
      <c r="Y345" s="1"/>
      <c r="Z345" s="1"/>
    </row>
    <row r="346" spans="1:26" ht="14.25">
      <c r="A346" s="1"/>
      <c r="B346" s="1"/>
      <c r="C346" s="1"/>
      <c r="D346" s="139"/>
      <c r="E346" s="139"/>
      <c r="F346" s="139"/>
      <c r="G346" s="139"/>
      <c r="H346" s="139"/>
      <c r="I346" s="139"/>
      <c r="J346" s="139"/>
      <c r="K346" s="139"/>
      <c r="L346" s="139"/>
      <c r="M346" s="1"/>
      <c r="N346" s="1"/>
      <c r="O346" s="1"/>
      <c r="P346" s="1"/>
      <c r="Q346" s="1"/>
      <c r="R346" s="1"/>
      <c r="S346" s="1"/>
      <c r="T346" s="1"/>
      <c r="U346" s="1"/>
      <c r="V346" s="1"/>
      <c r="W346" s="1"/>
      <c r="X346" s="1"/>
      <c r="Y346" s="1"/>
      <c r="Z346" s="1"/>
    </row>
    <row r="347" spans="1:26" ht="14.25">
      <c r="A347" s="1"/>
      <c r="B347" s="1"/>
      <c r="C347" s="1"/>
      <c r="D347" s="139"/>
      <c r="E347" s="139"/>
      <c r="F347" s="139"/>
      <c r="G347" s="139"/>
      <c r="H347" s="139"/>
      <c r="I347" s="139"/>
      <c r="J347" s="139"/>
      <c r="K347" s="139"/>
      <c r="L347" s="139"/>
      <c r="M347" s="1"/>
      <c r="N347" s="1"/>
      <c r="O347" s="1"/>
      <c r="P347" s="1"/>
      <c r="Q347" s="1"/>
      <c r="R347" s="1"/>
      <c r="S347" s="1"/>
      <c r="T347" s="1"/>
      <c r="U347" s="1"/>
      <c r="V347" s="1"/>
      <c r="W347" s="1"/>
      <c r="X347" s="1"/>
      <c r="Y347" s="1"/>
      <c r="Z347" s="1"/>
    </row>
    <row r="348" spans="1:26" ht="14.25">
      <c r="A348" s="1"/>
      <c r="B348" s="1"/>
      <c r="C348" s="1"/>
      <c r="D348" s="139"/>
      <c r="E348" s="139"/>
      <c r="F348" s="139"/>
      <c r="G348" s="139"/>
      <c r="H348" s="139"/>
      <c r="I348" s="139"/>
      <c r="J348" s="139"/>
      <c r="K348" s="139"/>
      <c r="L348" s="139"/>
      <c r="M348" s="1"/>
      <c r="N348" s="1"/>
      <c r="O348" s="1"/>
      <c r="P348" s="1"/>
      <c r="Q348" s="1"/>
      <c r="R348" s="1"/>
      <c r="S348" s="1"/>
      <c r="T348" s="1"/>
      <c r="U348" s="1"/>
      <c r="V348" s="1"/>
      <c r="W348" s="1"/>
      <c r="X348" s="1"/>
      <c r="Y348" s="1"/>
      <c r="Z348" s="1"/>
    </row>
    <row r="349" spans="1:26" ht="14.25">
      <c r="A349" s="1"/>
      <c r="B349" s="1"/>
      <c r="C349" s="1"/>
      <c r="D349" s="139"/>
      <c r="E349" s="139"/>
      <c r="F349" s="139"/>
      <c r="G349" s="139"/>
      <c r="H349" s="139"/>
      <c r="I349" s="139"/>
      <c r="J349" s="139"/>
      <c r="K349" s="139"/>
      <c r="L349" s="139"/>
      <c r="M349" s="1"/>
      <c r="N349" s="1"/>
      <c r="O349" s="1"/>
      <c r="P349" s="1"/>
      <c r="Q349" s="1"/>
      <c r="R349" s="1"/>
      <c r="S349" s="1"/>
      <c r="T349" s="1"/>
      <c r="U349" s="1"/>
      <c r="V349" s="1"/>
      <c r="W349" s="1"/>
      <c r="X349" s="1"/>
      <c r="Y349" s="1"/>
      <c r="Z349" s="1"/>
    </row>
    <row r="350" spans="1:26" ht="14.25">
      <c r="A350" s="1"/>
      <c r="B350" s="1"/>
      <c r="C350" s="1"/>
      <c r="D350" s="139"/>
      <c r="E350" s="139"/>
      <c r="F350" s="139"/>
      <c r="G350" s="139"/>
      <c r="H350" s="139"/>
      <c r="I350" s="139"/>
      <c r="J350" s="139"/>
      <c r="K350" s="139"/>
      <c r="L350" s="139"/>
      <c r="M350" s="1"/>
      <c r="N350" s="1"/>
      <c r="O350" s="1"/>
      <c r="P350" s="1"/>
      <c r="Q350" s="1"/>
      <c r="R350" s="1"/>
      <c r="S350" s="1"/>
      <c r="T350" s="1"/>
      <c r="U350" s="1"/>
      <c r="V350" s="1"/>
      <c r="W350" s="1"/>
      <c r="X350" s="1"/>
      <c r="Y350" s="1"/>
      <c r="Z350" s="1"/>
    </row>
    <row r="351" spans="1:26" ht="14.25">
      <c r="A351" s="1"/>
      <c r="B351" s="1"/>
      <c r="C351" s="1"/>
      <c r="D351" s="139"/>
      <c r="E351" s="139"/>
      <c r="F351" s="139"/>
      <c r="G351" s="139"/>
      <c r="H351" s="139"/>
      <c r="I351" s="139"/>
      <c r="J351" s="139"/>
      <c r="K351" s="139"/>
      <c r="L351" s="139"/>
      <c r="M351" s="1"/>
      <c r="N351" s="1"/>
      <c r="O351" s="1"/>
      <c r="P351" s="1"/>
      <c r="Q351" s="1"/>
      <c r="R351" s="1"/>
      <c r="S351" s="1"/>
      <c r="T351" s="1"/>
      <c r="U351" s="1"/>
      <c r="V351" s="1"/>
      <c r="W351" s="1"/>
      <c r="X351" s="1"/>
      <c r="Y351" s="1"/>
      <c r="Z351" s="1"/>
    </row>
    <row r="352" spans="1:26" ht="14.25">
      <c r="A352" s="1"/>
      <c r="B352" s="1"/>
      <c r="C352" s="1"/>
      <c r="D352" s="139"/>
      <c r="E352" s="139"/>
      <c r="F352" s="139"/>
      <c r="G352" s="139"/>
      <c r="H352" s="139"/>
      <c r="I352" s="139"/>
      <c r="J352" s="139"/>
      <c r="K352" s="139"/>
      <c r="L352" s="139"/>
      <c r="M352" s="1"/>
      <c r="N352" s="1"/>
      <c r="O352" s="1"/>
      <c r="P352" s="1"/>
      <c r="Q352" s="1"/>
      <c r="R352" s="1"/>
      <c r="S352" s="1"/>
      <c r="T352" s="1"/>
      <c r="U352" s="1"/>
      <c r="V352" s="1"/>
      <c r="W352" s="1"/>
      <c r="X352" s="1"/>
      <c r="Y352" s="1"/>
      <c r="Z352" s="1"/>
    </row>
    <row r="353" spans="1:26" ht="14.25">
      <c r="A353" s="1"/>
      <c r="B353" s="1"/>
      <c r="C353" s="1"/>
      <c r="D353" s="139"/>
      <c r="E353" s="139"/>
      <c r="F353" s="139"/>
      <c r="G353" s="139"/>
      <c r="H353" s="139"/>
      <c r="I353" s="139"/>
      <c r="J353" s="139"/>
      <c r="K353" s="139"/>
      <c r="L353" s="139"/>
      <c r="M353" s="1"/>
      <c r="N353" s="1"/>
      <c r="O353" s="1"/>
      <c r="P353" s="1"/>
      <c r="Q353" s="1"/>
      <c r="R353" s="1"/>
      <c r="S353" s="1"/>
      <c r="T353" s="1"/>
      <c r="U353" s="1"/>
      <c r="V353" s="1"/>
      <c r="W353" s="1"/>
      <c r="X353" s="1"/>
      <c r="Y353" s="1"/>
      <c r="Z353" s="1"/>
    </row>
    <row r="354" spans="1:26" ht="14.25">
      <c r="A354" s="1"/>
      <c r="B354" s="1"/>
      <c r="C354" s="1"/>
      <c r="D354" s="139"/>
      <c r="E354" s="139"/>
      <c r="F354" s="139"/>
      <c r="G354" s="139"/>
      <c r="H354" s="139"/>
      <c r="I354" s="139"/>
      <c r="J354" s="139"/>
      <c r="K354" s="139"/>
      <c r="L354" s="139"/>
      <c r="M354" s="1"/>
      <c r="N354" s="1"/>
      <c r="O354" s="1"/>
      <c r="P354" s="1"/>
      <c r="Q354" s="1"/>
      <c r="R354" s="1"/>
      <c r="S354" s="1"/>
      <c r="T354" s="1"/>
      <c r="U354" s="1"/>
      <c r="V354" s="1"/>
      <c r="W354" s="1"/>
      <c r="X354" s="1"/>
      <c r="Y354" s="1"/>
      <c r="Z354" s="1"/>
    </row>
    <row r="355" spans="1:26" ht="14.25">
      <c r="A355" s="1"/>
      <c r="B355" s="1"/>
      <c r="C355" s="1"/>
      <c r="D355" s="139"/>
      <c r="E355" s="139"/>
      <c r="F355" s="139"/>
      <c r="G355" s="139"/>
      <c r="H355" s="139"/>
      <c r="I355" s="139"/>
      <c r="J355" s="139"/>
      <c r="K355" s="139"/>
      <c r="L355" s="139"/>
      <c r="M355" s="1"/>
      <c r="N355" s="1"/>
      <c r="O355" s="1"/>
      <c r="P355" s="1"/>
      <c r="Q355" s="1"/>
      <c r="R355" s="1"/>
      <c r="S355" s="1"/>
      <c r="T355" s="1"/>
      <c r="U355" s="1"/>
      <c r="V355" s="1"/>
      <c r="W355" s="1"/>
      <c r="X355" s="1"/>
      <c r="Y355" s="1"/>
      <c r="Z355" s="1"/>
    </row>
    <row r="356" spans="1:26" ht="14.25">
      <c r="A356" s="1"/>
      <c r="B356" s="1"/>
      <c r="C356" s="1"/>
      <c r="D356" s="139"/>
      <c r="E356" s="139"/>
      <c r="F356" s="139"/>
      <c r="G356" s="139"/>
      <c r="H356" s="139"/>
      <c r="I356" s="139"/>
      <c r="J356" s="139"/>
      <c r="K356" s="139"/>
      <c r="L356" s="139"/>
      <c r="M356" s="1"/>
      <c r="N356" s="1"/>
      <c r="O356" s="1"/>
      <c r="P356" s="1"/>
      <c r="Q356" s="1"/>
      <c r="R356" s="1"/>
      <c r="S356" s="1"/>
      <c r="T356" s="1"/>
      <c r="U356" s="1"/>
      <c r="V356" s="1"/>
      <c r="W356" s="1"/>
      <c r="X356" s="1"/>
      <c r="Y356" s="1"/>
      <c r="Z356" s="1"/>
    </row>
    <row r="357" spans="1:26" ht="14.25">
      <c r="A357" s="1"/>
      <c r="B357" s="1"/>
      <c r="C357" s="1"/>
      <c r="D357" s="139"/>
      <c r="E357" s="139"/>
      <c r="F357" s="139"/>
      <c r="G357" s="139"/>
      <c r="H357" s="139"/>
      <c r="I357" s="139"/>
      <c r="J357" s="139"/>
      <c r="K357" s="139"/>
      <c r="L357" s="139"/>
      <c r="M357" s="1"/>
      <c r="N357" s="1"/>
      <c r="O357" s="1"/>
      <c r="P357" s="1"/>
      <c r="Q357" s="1"/>
      <c r="R357" s="1"/>
      <c r="S357" s="1"/>
      <c r="T357" s="1"/>
      <c r="U357" s="1"/>
      <c r="V357" s="1"/>
      <c r="W357" s="1"/>
      <c r="X357" s="1"/>
      <c r="Y357" s="1"/>
      <c r="Z357" s="1"/>
    </row>
    <row r="358" spans="1:26" ht="14.25">
      <c r="A358" s="1"/>
      <c r="B358" s="1"/>
      <c r="C358" s="1"/>
      <c r="D358" s="139"/>
      <c r="E358" s="139"/>
      <c r="F358" s="139"/>
      <c r="G358" s="139"/>
      <c r="H358" s="139"/>
      <c r="I358" s="139"/>
      <c r="J358" s="139"/>
      <c r="K358" s="139"/>
      <c r="L358" s="139"/>
      <c r="M358" s="1"/>
      <c r="N358" s="1"/>
      <c r="O358" s="1"/>
      <c r="P358" s="1"/>
      <c r="Q358" s="1"/>
      <c r="R358" s="1"/>
      <c r="S358" s="1"/>
      <c r="T358" s="1"/>
      <c r="U358" s="1"/>
      <c r="V358" s="1"/>
      <c r="W358" s="1"/>
      <c r="X358" s="1"/>
      <c r="Y358" s="1"/>
      <c r="Z358" s="1"/>
    </row>
    <row r="359" spans="1:26" ht="14.25">
      <c r="A359" s="1"/>
      <c r="B359" s="1"/>
      <c r="C359" s="1"/>
      <c r="D359" s="139"/>
      <c r="E359" s="139"/>
      <c r="F359" s="139"/>
      <c r="G359" s="139"/>
      <c r="H359" s="139"/>
      <c r="I359" s="139"/>
      <c r="J359" s="139"/>
      <c r="K359" s="139"/>
      <c r="L359" s="139"/>
      <c r="M359" s="1"/>
      <c r="N359" s="1"/>
      <c r="O359" s="1"/>
      <c r="P359" s="1"/>
      <c r="Q359" s="1"/>
      <c r="R359" s="1"/>
      <c r="S359" s="1"/>
      <c r="T359" s="1"/>
      <c r="U359" s="1"/>
      <c r="V359" s="1"/>
      <c r="W359" s="1"/>
      <c r="X359" s="1"/>
      <c r="Y359" s="1"/>
      <c r="Z359" s="1"/>
    </row>
    <row r="360" spans="1:26" ht="14.25">
      <c r="A360" s="1"/>
      <c r="B360" s="1"/>
      <c r="C360" s="1"/>
      <c r="D360" s="139"/>
      <c r="E360" s="139"/>
      <c r="F360" s="139"/>
      <c r="G360" s="139"/>
      <c r="H360" s="139"/>
      <c r="I360" s="139"/>
      <c r="J360" s="139"/>
      <c r="K360" s="139"/>
      <c r="L360" s="139"/>
      <c r="M360" s="1"/>
      <c r="N360" s="1"/>
      <c r="O360" s="1"/>
      <c r="P360" s="1"/>
      <c r="Q360" s="1"/>
      <c r="R360" s="1"/>
      <c r="S360" s="1"/>
      <c r="T360" s="1"/>
      <c r="U360" s="1"/>
      <c r="V360" s="1"/>
      <c r="W360" s="1"/>
      <c r="X360" s="1"/>
      <c r="Y360" s="1"/>
      <c r="Z360" s="1"/>
    </row>
    <row r="361" spans="1:26" ht="14.25">
      <c r="A361" s="1"/>
      <c r="B361" s="1"/>
      <c r="C361" s="1"/>
      <c r="D361" s="139"/>
      <c r="E361" s="139"/>
      <c r="F361" s="139"/>
      <c r="G361" s="139"/>
      <c r="H361" s="139"/>
      <c r="I361" s="139"/>
      <c r="J361" s="139"/>
      <c r="K361" s="139"/>
      <c r="L361" s="139"/>
      <c r="M361" s="1"/>
      <c r="N361" s="1"/>
      <c r="O361" s="1"/>
      <c r="P361" s="1"/>
      <c r="Q361" s="1"/>
      <c r="R361" s="1"/>
      <c r="S361" s="1"/>
      <c r="T361" s="1"/>
      <c r="U361" s="1"/>
      <c r="V361" s="1"/>
      <c r="W361" s="1"/>
      <c r="X361" s="1"/>
      <c r="Y361" s="1"/>
      <c r="Z361" s="1"/>
    </row>
    <row r="362" spans="1:26" ht="14.25">
      <c r="A362" s="1"/>
      <c r="B362" s="1"/>
      <c r="C362" s="1"/>
      <c r="D362" s="139"/>
      <c r="E362" s="139"/>
      <c r="F362" s="139"/>
      <c r="G362" s="139"/>
      <c r="H362" s="139"/>
      <c r="I362" s="139"/>
      <c r="J362" s="139"/>
      <c r="K362" s="139"/>
      <c r="L362" s="139"/>
      <c r="M362" s="1"/>
      <c r="N362" s="1"/>
      <c r="O362" s="1"/>
      <c r="P362" s="1"/>
      <c r="Q362" s="1"/>
      <c r="R362" s="1"/>
      <c r="S362" s="1"/>
      <c r="T362" s="1"/>
      <c r="U362" s="1"/>
      <c r="V362" s="1"/>
      <c r="W362" s="1"/>
      <c r="X362" s="1"/>
      <c r="Y362" s="1"/>
      <c r="Z362" s="1"/>
    </row>
    <row r="363" spans="1:26" ht="14.25">
      <c r="A363" s="1"/>
      <c r="B363" s="1"/>
      <c r="C363" s="1"/>
      <c r="D363" s="139"/>
      <c r="E363" s="139"/>
      <c r="F363" s="139"/>
      <c r="G363" s="139"/>
      <c r="H363" s="139"/>
      <c r="I363" s="139"/>
      <c r="J363" s="139"/>
      <c r="K363" s="139"/>
      <c r="L363" s="139"/>
      <c r="M363" s="1"/>
      <c r="N363" s="1"/>
      <c r="O363" s="1"/>
      <c r="P363" s="1"/>
      <c r="Q363" s="1"/>
      <c r="R363" s="1"/>
      <c r="S363" s="1"/>
      <c r="T363" s="1"/>
      <c r="U363" s="1"/>
      <c r="V363" s="1"/>
      <c r="W363" s="1"/>
      <c r="X363" s="1"/>
      <c r="Y363" s="1"/>
      <c r="Z363" s="1"/>
    </row>
    <row r="364" spans="1:26" ht="14.25">
      <c r="A364" s="1"/>
      <c r="B364" s="1"/>
      <c r="C364" s="1"/>
      <c r="D364" s="139"/>
      <c r="E364" s="139"/>
      <c r="F364" s="139"/>
      <c r="G364" s="139"/>
      <c r="H364" s="139"/>
      <c r="I364" s="139"/>
      <c r="J364" s="139"/>
      <c r="K364" s="139"/>
      <c r="L364" s="139"/>
      <c r="M364" s="1"/>
      <c r="N364" s="1"/>
      <c r="O364" s="1"/>
      <c r="P364" s="1"/>
      <c r="Q364" s="1"/>
      <c r="R364" s="1"/>
      <c r="S364" s="1"/>
      <c r="T364" s="1"/>
      <c r="U364" s="1"/>
      <c r="V364" s="1"/>
      <c r="W364" s="1"/>
      <c r="X364" s="1"/>
      <c r="Y364" s="1"/>
      <c r="Z364" s="1"/>
    </row>
    <row r="365" spans="1:26" ht="14.25">
      <c r="A365" s="1"/>
      <c r="B365" s="1"/>
      <c r="C365" s="1"/>
      <c r="D365" s="139"/>
      <c r="E365" s="139"/>
      <c r="F365" s="139"/>
      <c r="G365" s="139"/>
      <c r="H365" s="139"/>
      <c r="I365" s="139"/>
      <c r="J365" s="139"/>
      <c r="K365" s="139"/>
      <c r="L365" s="139"/>
      <c r="M365" s="1"/>
      <c r="N365" s="1"/>
      <c r="O365" s="1"/>
      <c r="P365" s="1"/>
      <c r="Q365" s="1"/>
      <c r="R365" s="1"/>
      <c r="S365" s="1"/>
      <c r="T365" s="1"/>
      <c r="U365" s="1"/>
      <c r="V365" s="1"/>
      <c r="W365" s="1"/>
      <c r="X365" s="1"/>
      <c r="Y365" s="1"/>
      <c r="Z365" s="1"/>
    </row>
    <row r="366" spans="1:26" ht="14.25">
      <c r="A366" s="1"/>
      <c r="B366" s="1"/>
      <c r="C366" s="1"/>
      <c r="D366" s="139"/>
      <c r="E366" s="139"/>
      <c r="F366" s="139"/>
      <c r="G366" s="139"/>
      <c r="H366" s="139"/>
      <c r="I366" s="139"/>
      <c r="J366" s="139"/>
      <c r="K366" s="139"/>
      <c r="L366" s="139"/>
      <c r="M366" s="1"/>
      <c r="N366" s="1"/>
      <c r="O366" s="1"/>
      <c r="P366" s="1"/>
      <c r="Q366" s="1"/>
      <c r="R366" s="1"/>
      <c r="S366" s="1"/>
      <c r="T366" s="1"/>
      <c r="U366" s="1"/>
      <c r="V366" s="1"/>
      <c r="W366" s="1"/>
      <c r="X366" s="1"/>
      <c r="Y366" s="1"/>
      <c r="Z366" s="1"/>
    </row>
    <row r="367" spans="1:26" ht="14.25">
      <c r="A367" s="1"/>
      <c r="B367" s="1"/>
      <c r="C367" s="1"/>
      <c r="D367" s="139"/>
      <c r="E367" s="139"/>
      <c r="F367" s="139"/>
      <c r="G367" s="139"/>
      <c r="H367" s="139"/>
      <c r="I367" s="139"/>
      <c r="J367" s="139"/>
      <c r="K367" s="139"/>
      <c r="L367" s="139"/>
      <c r="M367" s="1"/>
      <c r="N367" s="1"/>
      <c r="O367" s="1"/>
      <c r="P367" s="1"/>
      <c r="Q367" s="1"/>
      <c r="R367" s="1"/>
      <c r="S367" s="1"/>
      <c r="T367" s="1"/>
      <c r="U367" s="1"/>
      <c r="V367" s="1"/>
      <c r="W367" s="1"/>
      <c r="X367" s="1"/>
      <c r="Y367" s="1"/>
      <c r="Z367" s="1"/>
    </row>
    <row r="368" spans="1:26" ht="14.25">
      <c r="A368" s="1"/>
      <c r="B368" s="1"/>
      <c r="C368" s="1"/>
      <c r="D368" s="139"/>
      <c r="E368" s="139"/>
      <c r="F368" s="139"/>
      <c r="G368" s="139"/>
      <c r="H368" s="139"/>
      <c r="I368" s="139"/>
      <c r="J368" s="139"/>
      <c r="K368" s="139"/>
      <c r="L368" s="139"/>
      <c r="M368" s="1"/>
      <c r="N368" s="1"/>
      <c r="O368" s="1"/>
      <c r="P368" s="1"/>
      <c r="Q368" s="1"/>
      <c r="R368" s="1"/>
      <c r="S368" s="1"/>
      <c r="T368" s="1"/>
      <c r="U368" s="1"/>
      <c r="V368" s="1"/>
      <c r="W368" s="1"/>
      <c r="X368" s="1"/>
      <c r="Y368" s="1"/>
      <c r="Z368" s="1"/>
    </row>
    <row r="369" spans="1:26" ht="14.25">
      <c r="A369" s="1"/>
      <c r="B369" s="1"/>
      <c r="C369" s="1"/>
      <c r="D369" s="139"/>
      <c r="E369" s="139"/>
      <c r="F369" s="139"/>
      <c r="G369" s="139"/>
      <c r="H369" s="139"/>
      <c r="I369" s="139"/>
      <c r="J369" s="139"/>
      <c r="K369" s="139"/>
      <c r="L369" s="139"/>
      <c r="M369" s="1"/>
      <c r="N369" s="1"/>
      <c r="O369" s="1"/>
      <c r="P369" s="1"/>
      <c r="Q369" s="1"/>
      <c r="R369" s="1"/>
      <c r="S369" s="1"/>
      <c r="T369" s="1"/>
      <c r="U369" s="1"/>
      <c r="V369" s="1"/>
      <c r="W369" s="1"/>
      <c r="X369" s="1"/>
      <c r="Y369" s="1"/>
      <c r="Z369" s="1"/>
    </row>
    <row r="370" spans="1:26" ht="14.25">
      <c r="A370" s="1"/>
      <c r="B370" s="1"/>
      <c r="C370" s="1"/>
      <c r="D370" s="139"/>
      <c r="E370" s="139"/>
      <c r="F370" s="139"/>
      <c r="G370" s="139"/>
      <c r="H370" s="139"/>
      <c r="I370" s="139"/>
      <c r="J370" s="139"/>
      <c r="K370" s="139"/>
      <c r="L370" s="139"/>
      <c r="M370" s="1"/>
      <c r="N370" s="1"/>
      <c r="O370" s="1"/>
      <c r="P370" s="1"/>
      <c r="Q370" s="1"/>
      <c r="R370" s="1"/>
      <c r="S370" s="1"/>
      <c r="T370" s="1"/>
      <c r="U370" s="1"/>
      <c r="V370" s="1"/>
      <c r="W370" s="1"/>
      <c r="X370" s="1"/>
      <c r="Y370" s="1"/>
      <c r="Z370" s="1"/>
    </row>
    <row r="371" spans="1:26" ht="14.25">
      <c r="A371" s="1"/>
      <c r="B371" s="1"/>
      <c r="C371" s="1"/>
      <c r="D371" s="139"/>
      <c r="E371" s="139"/>
      <c r="F371" s="139"/>
      <c r="G371" s="139"/>
      <c r="H371" s="139"/>
      <c r="I371" s="139"/>
      <c r="J371" s="139"/>
      <c r="K371" s="139"/>
      <c r="L371" s="139"/>
      <c r="M371" s="1"/>
      <c r="N371" s="1"/>
      <c r="O371" s="1"/>
      <c r="P371" s="1"/>
      <c r="Q371" s="1"/>
      <c r="R371" s="1"/>
      <c r="S371" s="1"/>
      <c r="T371" s="1"/>
      <c r="U371" s="1"/>
      <c r="V371" s="1"/>
      <c r="W371" s="1"/>
      <c r="X371" s="1"/>
      <c r="Y371" s="1"/>
      <c r="Z371" s="1"/>
    </row>
    <row r="372" spans="1:26" ht="14.25">
      <c r="A372" s="1"/>
      <c r="B372" s="1"/>
      <c r="C372" s="1"/>
      <c r="D372" s="139"/>
      <c r="E372" s="139"/>
      <c r="F372" s="139"/>
      <c r="G372" s="139"/>
      <c r="H372" s="139"/>
      <c r="I372" s="139"/>
      <c r="J372" s="139"/>
      <c r="K372" s="139"/>
      <c r="L372" s="139"/>
      <c r="M372" s="1"/>
      <c r="N372" s="1"/>
      <c r="O372" s="1"/>
      <c r="P372" s="1"/>
      <c r="Q372" s="1"/>
      <c r="R372" s="1"/>
      <c r="S372" s="1"/>
      <c r="T372" s="1"/>
      <c r="U372" s="1"/>
      <c r="V372" s="1"/>
      <c r="W372" s="1"/>
      <c r="X372" s="1"/>
      <c r="Y372" s="1"/>
      <c r="Z372" s="1"/>
    </row>
    <row r="373" spans="1:26" ht="14.25">
      <c r="A373" s="1"/>
      <c r="B373" s="1"/>
      <c r="C373" s="1"/>
      <c r="D373" s="139"/>
      <c r="E373" s="139"/>
      <c r="F373" s="139"/>
      <c r="G373" s="139"/>
      <c r="H373" s="139"/>
      <c r="I373" s="139"/>
      <c r="J373" s="139"/>
      <c r="K373" s="139"/>
      <c r="L373" s="139"/>
      <c r="M373" s="1"/>
      <c r="N373" s="1"/>
      <c r="O373" s="1"/>
      <c r="P373" s="1"/>
      <c r="Q373" s="1"/>
      <c r="R373" s="1"/>
      <c r="S373" s="1"/>
      <c r="T373" s="1"/>
      <c r="U373" s="1"/>
      <c r="V373" s="1"/>
      <c r="W373" s="1"/>
      <c r="X373" s="1"/>
      <c r="Y373" s="1"/>
      <c r="Z373" s="1"/>
    </row>
    <row r="374" spans="1:26" ht="14.25">
      <c r="A374" s="1"/>
      <c r="B374" s="1"/>
      <c r="C374" s="1"/>
      <c r="D374" s="139"/>
      <c r="E374" s="139"/>
      <c r="F374" s="139"/>
      <c r="G374" s="139"/>
      <c r="H374" s="139"/>
      <c r="I374" s="139"/>
      <c r="J374" s="139"/>
      <c r="K374" s="139"/>
      <c r="L374" s="139"/>
      <c r="M374" s="1"/>
      <c r="N374" s="1"/>
      <c r="O374" s="1"/>
      <c r="P374" s="1"/>
      <c r="Q374" s="1"/>
      <c r="R374" s="1"/>
      <c r="S374" s="1"/>
      <c r="T374" s="1"/>
      <c r="U374" s="1"/>
      <c r="V374" s="1"/>
      <c r="W374" s="1"/>
      <c r="X374" s="1"/>
      <c r="Y374" s="1"/>
      <c r="Z374" s="1"/>
    </row>
    <row r="375" spans="1:26" ht="14.25">
      <c r="A375" s="1"/>
      <c r="B375" s="1"/>
      <c r="C375" s="1"/>
      <c r="D375" s="139"/>
      <c r="E375" s="139"/>
      <c r="F375" s="139"/>
      <c r="G375" s="139"/>
      <c r="H375" s="139"/>
      <c r="I375" s="139"/>
      <c r="J375" s="139"/>
      <c r="K375" s="139"/>
      <c r="L375" s="139"/>
      <c r="M375" s="1"/>
      <c r="N375" s="1"/>
      <c r="O375" s="1"/>
      <c r="P375" s="1"/>
      <c r="Q375" s="1"/>
      <c r="R375" s="1"/>
      <c r="S375" s="1"/>
      <c r="T375" s="1"/>
      <c r="U375" s="1"/>
      <c r="V375" s="1"/>
      <c r="W375" s="1"/>
      <c r="X375" s="1"/>
      <c r="Y375" s="1"/>
      <c r="Z375" s="1"/>
    </row>
    <row r="376" spans="1:26" ht="14.25">
      <c r="A376" s="1"/>
      <c r="B376" s="1"/>
      <c r="C376" s="1"/>
      <c r="D376" s="139"/>
      <c r="E376" s="139"/>
      <c r="F376" s="139"/>
      <c r="G376" s="139"/>
      <c r="H376" s="139"/>
      <c r="I376" s="139"/>
      <c r="J376" s="139"/>
      <c r="K376" s="139"/>
      <c r="L376" s="139"/>
      <c r="M376" s="1"/>
      <c r="N376" s="1"/>
      <c r="O376" s="1"/>
      <c r="P376" s="1"/>
      <c r="Q376" s="1"/>
      <c r="R376" s="1"/>
      <c r="S376" s="1"/>
      <c r="T376" s="1"/>
      <c r="U376" s="1"/>
      <c r="V376" s="1"/>
      <c r="W376" s="1"/>
      <c r="X376" s="1"/>
      <c r="Y376" s="1"/>
      <c r="Z376" s="1"/>
    </row>
    <row r="377" spans="1:26" ht="14.25">
      <c r="A377" s="1"/>
      <c r="B377" s="1"/>
      <c r="C377" s="1"/>
      <c r="D377" s="139"/>
      <c r="E377" s="139"/>
      <c r="F377" s="139"/>
      <c r="G377" s="139"/>
      <c r="H377" s="139"/>
      <c r="I377" s="139"/>
      <c r="J377" s="139"/>
      <c r="K377" s="139"/>
      <c r="L377" s="139"/>
      <c r="M377" s="1"/>
      <c r="N377" s="1"/>
      <c r="O377" s="1"/>
      <c r="P377" s="1"/>
      <c r="Q377" s="1"/>
      <c r="R377" s="1"/>
      <c r="S377" s="1"/>
      <c r="T377" s="1"/>
      <c r="U377" s="1"/>
      <c r="V377" s="1"/>
      <c r="W377" s="1"/>
      <c r="X377" s="1"/>
      <c r="Y377" s="1"/>
      <c r="Z377" s="1"/>
    </row>
    <row r="378" spans="1:26" ht="14.25">
      <c r="A378" s="1"/>
      <c r="B378" s="1"/>
      <c r="C378" s="1"/>
      <c r="D378" s="139"/>
      <c r="E378" s="139"/>
      <c r="F378" s="139"/>
      <c r="G378" s="139"/>
      <c r="H378" s="139"/>
      <c r="I378" s="139"/>
      <c r="J378" s="139"/>
      <c r="K378" s="139"/>
      <c r="L378" s="139"/>
      <c r="M378" s="1"/>
      <c r="N378" s="1"/>
      <c r="O378" s="1"/>
      <c r="P378" s="1"/>
      <c r="Q378" s="1"/>
      <c r="R378" s="1"/>
      <c r="S378" s="1"/>
      <c r="T378" s="1"/>
      <c r="U378" s="1"/>
      <c r="V378" s="1"/>
      <c r="W378" s="1"/>
      <c r="X378" s="1"/>
      <c r="Y378" s="1"/>
      <c r="Z378" s="1"/>
    </row>
    <row r="379" spans="1:26" ht="14.25">
      <c r="A379" s="1"/>
      <c r="B379" s="1"/>
      <c r="C379" s="1"/>
      <c r="D379" s="139"/>
      <c r="E379" s="139"/>
      <c r="F379" s="139"/>
      <c r="G379" s="139"/>
      <c r="H379" s="139"/>
      <c r="I379" s="139"/>
      <c r="J379" s="139"/>
      <c r="K379" s="139"/>
      <c r="L379" s="139"/>
      <c r="M379" s="1"/>
      <c r="N379" s="1"/>
      <c r="O379" s="1"/>
      <c r="P379" s="1"/>
      <c r="Q379" s="1"/>
      <c r="R379" s="1"/>
      <c r="S379" s="1"/>
      <c r="T379" s="1"/>
      <c r="U379" s="1"/>
      <c r="V379" s="1"/>
      <c r="W379" s="1"/>
      <c r="X379" s="1"/>
      <c r="Y379" s="1"/>
      <c r="Z379" s="1"/>
    </row>
    <row r="380" spans="1:26" ht="14.25">
      <c r="A380" s="1"/>
      <c r="B380" s="1"/>
      <c r="C380" s="1"/>
      <c r="D380" s="139"/>
      <c r="E380" s="139"/>
      <c r="F380" s="139"/>
      <c r="G380" s="139"/>
      <c r="H380" s="139"/>
      <c r="I380" s="139"/>
      <c r="J380" s="139"/>
      <c r="K380" s="139"/>
      <c r="L380" s="139"/>
      <c r="M380" s="1"/>
      <c r="N380" s="1"/>
      <c r="O380" s="1"/>
      <c r="P380" s="1"/>
      <c r="Q380" s="1"/>
      <c r="R380" s="1"/>
      <c r="S380" s="1"/>
      <c r="T380" s="1"/>
      <c r="U380" s="1"/>
      <c r="V380" s="1"/>
      <c r="W380" s="1"/>
      <c r="X380" s="1"/>
      <c r="Y380" s="1"/>
      <c r="Z380" s="1"/>
    </row>
    <row r="381" spans="1:26" ht="14.25">
      <c r="A381" s="1"/>
      <c r="B381" s="1"/>
      <c r="C381" s="1"/>
      <c r="D381" s="139"/>
      <c r="E381" s="139"/>
      <c r="F381" s="139"/>
      <c r="G381" s="139"/>
      <c r="H381" s="139"/>
      <c r="I381" s="139"/>
      <c r="J381" s="139"/>
      <c r="K381" s="139"/>
      <c r="L381" s="139"/>
      <c r="M381" s="1"/>
      <c r="N381" s="1"/>
      <c r="O381" s="1"/>
      <c r="P381" s="1"/>
      <c r="Q381" s="1"/>
      <c r="R381" s="1"/>
      <c r="S381" s="1"/>
      <c r="T381" s="1"/>
      <c r="U381" s="1"/>
      <c r="V381" s="1"/>
      <c r="W381" s="1"/>
      <c r="X381" s="1"/>
      <c r="Y381" s="1"/>
      <c r="Z381" s="1"/>
    </row>
    <row r="382" spans="1:26" ht="14.25">
      <c r="A382" s="1"/>
      <c r="B382" s="1"/>
      <c r="C382" s="1"/>
      <c r="D382" s="139"/>
      <c r="E382" s="139"/>
      <c r="F382" s="139"/>
      <c r="G382" s="139"/>
      <c r="H382" s="139"/>
      <c r="I382" s="139"/>
      <c r="J382" s="139"/>
      <c r="K382" s="139"/>
      <c r="L382" s="139"/>
      <c r="M382" s="1"/>
      <c r="N382" s="1"/>
      <c r="O382" s="1"/>
      <c r="P382" s="1"/>
      <c r="Q382" s="1"/>
      <c r="R382" s="1"/>
      <c r="S382" s="1"/>
      <c r="T382" s="1"/>
      <c r="U382" s="1"/>
      <c r="V382" s="1"/>
      <c r="W382" s="1"/>
      <c r="X382" s="1"/>
      <c r="Y382" s="1"/>
      <c r="Z382" s="1"/>
    </row>
    <row r="383" spans="1:26" ht="14.25">
      <c r="A383" s="1"/>
      <c r="B383" s="1"/>
      <c r="C383" s="1"/>
      <c r="D383" s="139"/>
      <c r="E383" s="139"/>
      <c r="F383" s="139"/>
      <c r="G383" s="139"/>
      <c r="H383" s="139"/>
      <c r="I383" s="139"/>
      <c r="J383" s="139"/>
      <c r="K383" s="139"/>
      <c r="L383" s="139"/>
      <c r="M383" s="1"/>
      <c r="N383" s="1"/>
      <c r="O383" s="1"/>
      <c r="P383" s="1"/>
      <c r="Q383" s="1"/>
      <c r="R383" s="1"/>
      <c r="S383" s="1"/>
      <c r="T383" s="1"/>
      <c r="U383" s="1"/>
      <c r="V383" s="1"/>
      <c r="W383" s="1"/>
      <c r="X383" s="1"/>
      <c r="Y383" s="1"/>
      <c r="Z383" s="1"/>
    </row>
    <row r="384" spans="1:26" ht="14.25">
      <c r="A384" s="1"/>
      <c r="B384" s="1"/>
      <c r="C384" s="1"/>
      <c r="D384" s="139"/>
      <c r="E384" s="139"/>
      <c r="F384" s="139"/>
      <c r="G384" s="139"/>
      <c r="H384" s="139"/>
      <c r="I384" s="139"/>
      <c r="J384" s="139"/>
      <c r="K384" s="139"/>
      <c r="L384" s="139"/>
      <c r="M384" s="1"/>
      <c r="N384" s="1"/>
      <c r="O384" s="1"/>
      <c r="P384" s="1"/>
      <c r="Q384" s="1"/>
      <c r="R384" s="1"/>
      <c r="S384" s="1"/>
      <c r="T384" s="1"/>
      <c r="U384" s="1"/>
      <c r="V384" s="1"/>
      <c r="W384" s="1"/>
      <c r="X384" s="1"/>
      <c r="Y384" s="1"/>
      <c r="Z384" s="1"/>
    </row>
    <row r="385" spans="1:26" ht="14.25">
      <c r="A385" s="1"/>
      <c r="B385" s="1"/>
      <c r="C385" s="1"/>
      <c r="D385" s="139"/>
      <c r="E385" s="139"/>
      <c r="F385" s="139"/>
      <c r="G385" s="139"/>
      <c r="H385" s="139"/>
      <c r="I385" s="139"/>
      <c r="J385" s="139"/>
      <c r="K385" s="139"/>
      <c r="L385" s="139"/>
      <c r="M385" s="1"/>
      <c r="N385" s="1"/>
      <c r="O385" s="1"/>
      <c r="P385" s="1"/>
      <c r="Q385" s="1"/>
      <c r="R385" s="1"/>
      <c r="S385" s="1"/>
      <c r="T385" s="1"/>
      <c r="U385" s="1"/>
      <c r="V385" s="1"/>
      <c r="W385" s="1"/>
      <c r="X385" s="1"/>
      <c r="Y385" s="1"/>
      <c r="Z385" s="1"/>
    </row>
    <row r="386" spans="1:26" ht="14.25">
      <c r="A386" s="1"/>
      <c r="B386" s="1"/>
      <c r="C386" s="1"/>
      <c r="D386" s="139"/>
      <c r="E386" s="139"/>
      <c r="F386" s="139"/>
      <c r="G386" s="139"/>
      <c r="H386" s="139"/>
      <c r="I386" s="139"/>
      <c r="J386" s="139"/>
      <c r="K386" s="139"/>
      <c r="L386" s="139"/>
      <c r="M386" s="1"/>
      <c r="N386" s="1"/>
      <c r="O386" s="1"/>
      <c r="P386" s="1"/>
      <c r="Q386" s="1"/>
      <c r="R386" s="1"/>
      <c r="S386" s="1"/>
      <c r="T386" s="1"/>
      <c r="U386" s="1"/>
      <c r="V386" s="1"/>
      <c r="W386" s="1"/>
      <c r="X386" s="1"/>
      <c r="Y386" s="1"/>
      <c r="Z386" s="1"/>
    </row>
    <row r="387" spans="1:26" ht="14.25">
      <c r="A387" s="1"/>
      <c r="B387" s="1"/>
      <c r="C387" s="1"/>
      <c r="D387" s="139"/>
      <c r="E387" s="139"/>
      <c r="F387" s="139"/>
      <c r="G387" s="139"/>
      <c r="H387" s="139"/>
      <c r="I387" s="139"/>
      <c r="J387" s="139"/>
      <c r="K387" s="139"/>
      <c r="L387" s="139"/>
      <c r="M387" s="1"/>
      <c r="N387" s="1"/>
      <c r="O387" s="1"/>
      <c r="P387" s="1"/>
      <c r="Q387" s="1"/>
      <c r="R387" s="1"/>
      <c r="S387" s="1"/>
      <c r="T387" s="1"/>
      <c r="U387" s="1"/>
      <c r="V387" s="1"/>
      <c r="W387" s="1"/>
      <c r="X387" s="1"/>
      <c r="Y387" s="1"/>
      <c r="Z387" s="1"/>
    </row>
    <row r="388" spans="1:26" ht="14.25">
      <c r="A388" s="1"/>
      <c r="B388" s="1"/>
      <c r="C388" s="1"/>
      <c r="D388" s="139"/>
      <c r="E388" s="139"/>
      <c r="F388" s="139"/>
      <c r="G388" s="139"/>
      <c r="H388" s="139"/>
      <c r="I388" s="139"/>
      <c r="J388" s="139"/>
      <c r="K388" s="139"/>
      <c r="L388" s="139"/>
      <c r="M388" s="1"/>
      <c r="N388" s="1"/>
      <c r="O388" s="1"/>
      <c r="P388" s="1"/>
      <c r="Q388" s="1"/>
      <c r="R388" s="1"/>
      <c r="S388" s="1"/>
      <c r="T388" s="1"/>
      <c r="U388" s="1"/>
      <c r="V388" s="1"/>
      <c r="W388" s="1"/>
      <c r="X388" s="1"/>
      <c r="Y388" s="1"/>
      <c r="Z388" s="1"/>
    </row>
    <row r="389" spans="1:26" ht="14.25">
      <c r="A389" s="1"/>
      <c r="B389" s="1"/>
      <c r="C389" s="1"/>
      <c r="D389" s="139"/>
      <c r="E389" s="139"/>
      <c r="F389" s="139"/>
      <c r="G389" s="139"/>
      <c r="H389" s="139"/>
      <c r="I389" s="139"/>
      <c r="J389" s="139"/>
      <c r="K389" s="139"/>
      <c r="L389" s="139"/>
      <c r="M389" s="1"/>
      <c r="N389" s="1"/>
      <c r="O389" s="1"/>
      <c r="P389" s="1"/>
      <c r="Q389" s="1"/>
      <c r="R389" s="1"/>
      <c r="S389" s="1"/>
      <c r="T389" s="1"/>
      <c r="U389" s="1"/>
      <c r="V389" s="1"/>
      <c r="W389" s="1"/>
      <c r="X389" s="1"/>
      <c r="Y389" s="1"/>
      <c r="Z389" s="1"/>
    </row>
    <row r="390" spans="1:26" ht="14.25">
      <c r="A390" s="1"/>
      <c r="B390" s="1"/>
      <c r="C390" s="1"/>
      <c r="D390" s="139"/>
      <c r="E390" s="139"/>
      <c r="F390" s="139"/>
      <c r="G390" s="139"/>
      <c r="H390" s="139"/>
      <c r="I390" s="139"/>
      <c r="J390" s="139"/>
      <c r="K390" s="139"/>
      <c r="L390" s="139"/>
      <c r="M390" s="1"/>
      <c r="N390" s="1"/>
      <c r="O390" s="1"/>
      <c r="P390" s="1"/>
      <c r="Q390" s="1"/>
      <c r="R390" s="1"/>
      <c r="S390" s="1"/>
      <c r="T390" s="1"/>
      <c r="U390" s="1"/>
      <c r="V390" s="1"/>
      <c r="W390" s="1"/>
      <c r="X390" s="1"/>
      <c r="Y390" s="1"/>
      <c r="Z390" s="1"/>
    </row>
    <row r="391" spans="1:26" ht="14.25">
      <c r="A391" s="1"/>
      <c r="B391" s="1"/>
      <c r="C391" s="1"/>
      <c r="D391" s="139"/>
      <c r="E391" s="139"/>
      <c r="F391" s="139"/>
      <c r="G391" s="139"/>
      <c r="H391" s="139"/>
      <c r="I391" s="139"/>
      <c r="J391" s="139"/>
      <c r="K391" s="139"/>
      <c r="L391" s="139"/>
      <c r="M391" s="1"/>
      <c r="N391" s="1"/>
      <c r="O391" s="1"/>
      <c r="P391" s="1"/>
      <c r="Q391" s="1"/>
      <c r="R391" s="1"/>
      <c r="S391" s="1"/>
      <c r="T391" s="1"/>
      <c r="U391" s="1"/>
      <c r="V391" s="1"/>
      <c r="W391" s="1"/>
      <c r="X391" s="1"/>
      <c r="Y391" s="1"/>
      <c r="Z391" s="1"/>
    </row>
    <row r="392" spans="1:26" ht="14.25">
      <c r="A392" s="1"/>
      <c r="B392" s="1"/>
      <c r="C392" s="1"/>
      <c r="D392" s="139"/>
      <c r="E392" s="139"/>
      <c r="F392" s="139"/>
      <c r="G392" s="139"/>
      <c r="H392" s="139"/>
      <c r="I392" s="139"/>
      <c r="J392" s="139"/>
      <c r="K392" s="139"/>
      <c r="L392" s="139"/>
      <c r="M392" s="1"/>
      <c r="N392" s="1"/>
      <c r="O392" s="1"/>
      <c r="P392" s="1"/>
      <c r="Q392" s="1"/>
      <c r="R392" s="1"/>
      <c r="S392" s="1"/>
      <c r="T392" s="1"/>
      <c r="U392" s="1"/>
      <c r="V392" s="1"/>
      <c r="W392" s="1"/>
      <c r="X392" s="1"/>
      <c r="Y392" s="1"/>
      <c r="Z392" s="1"/>
    </row>
    <row r="393" spans="1:26" ht="14.25">
      <c r="A393" s="1"/>
      <c r="B393" s="1"/>
      <c r="C393" s="1"/>
      <c r="D393" s="139"/>
      <c r="E393" s="139"/>
      <c r="F393" s="139"/>
      <c r="G393" s="139"/>
      <c r="H393" s="139"/>
      <c r="I393" s="139"/>
      <c r="J393" s="139"/>
      <c r="K393" s="139"/>
      <c r="L393" s="139"/>
      <c r="M393" s="1"/>
      <c r="N393" s="1"/>
      <c r="O393" s="1"/>
      <c r="P393" s="1"/>
      <c r="Q393" s="1"/>
      <c r="R393" s="1"/>
      <c r="S393" s="1"/>
      <c r="T393" s="1"/>
      <c r="U393" s="1"/>
      <c r="V393" s="1"/>
      <c r="W393" s="1"/>
      <c r="X393" s="1"/>
      <c r="Y393" s="1"/>
      <c r="Z393" s="1"/>
    </row>
    <row r="394" spans="1:26" ht="14.25">
      <c r="A394" s="1"/>
      <c r="B394" s="1"/>
      <c r="C394" s="1"/>
      <c r="D394" s="139"/>
      <c r="E394" s="139"/>
      <c r="F394" s="139"/>
      <c r="G394" s="139"/>
      <c r="H394" s="139"/>
      <c r="I394" s="139"/>
      <c r="J394" s="139"/>
      <c r="K394" s="139"/>
      <c r="L394" s="139"/>
      <c r="M394" s="1"/>
      <c r="N394" s="1"/>
      <c r="O394" s="1"/>
      <c r="P394" s="1"/>
      <c r="Q394" s="1"/>
      <c r="R394" s="1"/>
      <c r="S394" s="1"/>
      <c r="T394" s="1"/>
      <c r="U394" s="1"/>
      <c r="V394" s="1"/>
      <c r="W394" s="1"/>
      <c r="X394" s="1"/>
      <c r="Y394" s="1"/>
      <c r="Z394" s="1"/>
    </row>
    <row r="395" spans="1:26" ht="14.25">
      <c r="A395" s="1"/>
      <c r="B395" s="1"/>
      <c r="C395" s="1"/>
      <c r="D395" s="139"/>
      <c r="E395" s="139"/>
      <c r="F395" s="139"/>
      <c r="G395" s="139"/>
      <c r="H395" s="139"/>
      <c r="I395" s="139"/>
      <c r="J395" s="139"/>
      <c r="K395" s="139"/>
      <c r="L395" s="139"/>
      <c r="M395" s="1"/>
      <c r="N395" s="1"/>
      <c r="O395" s="1"/>
      <c r="P395" s="1"/>
      <c r="Q395" s="1"/>
      <c r="R395" s="1"/>
      <c r="S395" s="1"/>
      <c r="T395" s="1"/>
      <c r="U395" s="1"/>
      <c r="V395" s="1"/>
      <c r="W395" s="1"/>
      <c r="X395" s="1"/>
      <c r="Y395" s="1"/>
      <c r="Z395" s="1"/>
    </row>
    <row r="396" spans="1:26" ht="14.25">
      <c r="A396" s="1"/>
      <c r="B396" s="1"/>
      <c r="C396" s="1"/>
      <c r="D396" s="139"/>
      <c r="E396" s="139"/>
      <c r="F396" s="139"/>
      <c r="G396" s="139"/>
      <c r="H396" s="139"/>
      <c r="I396" s="139"/>
      <c r="J396" s="139"/>
      <c r="K396" s="139"/>
      <c r="L396" s="139"/>
      <c r="M396" s="1"/>
      <c r="N396" s="1"/>
      <c r="O396" s="1"/>
      <c r="P396" s="1"/>
      <c r="Q396" s="1"/>
      <c r="R396" s="1"/>
      <c r="S396" s="1"/>
      <c r="T396" s="1"/>
      <c r="U396" s="1"/>
      <c r="V396" s="1"/>
      <c r="W396" s="1"/>
      <c r="X396" s="1"/>
      <c r="Y396" s="1"/>
      <c r="Z396" s="1"/>
    </row>
    <row r="397" spans="1:26" ht="14.25">
      <c r="A397" s="1"/>
      <c r="B397" s="1"/>
      <c r="C397" s="1"/>
      <c r="D397" s="139"/>
      <c r="E397" s="139"/>
      <c r="F397" s="139"/>
      <c r="G397" s="139"/>
      <c r="H397" s="139"/>
      <c r="I397" s="139"/>
      <c r="J397" s="139"/>
      <c r="K397" s="139"/>
      <c r="L397" s="139"/>
      <c r="M397" s="1"/>
      <c r="N397" s="1"/>
      <c r="O397" s="1"/>
      <c r="P397" s="1"/>
      <c r="Q397" s="1"/>
      <c r="R397" s="1"/>
      <c r="S397" s="1"/>
      <c r="T397" s="1"/>
      <c r="U397" s="1"/>
      <c r="V397" s="1"/>
      <c r="W397" s="1"/>
      <c r="X397" s="1"/>
      <c r="Y397" s="1"/>
      <c r="Z397" s="1"/>
    </row>
    <row r="398" spans="1:26" ht="14.25">
      <c r="A398" s="1"/>
      <c r="B398" s="1"/>
      <c r="C398" s="1"/>
      <c r="D398" s="139"/>
      <c r="E398" s="139"/>
      <c r="F398" s="139"/>
      <c r="G398" s="139"/>
      <c r="H398" s="139"/>
      <c r="I398" s="139"/>
      <c r="J398" s="139"/>
      <c r="K398" s="139"/>
      <c r="L398" s="139"/>
      <c r="M398" s="1"/>
      <c r="N398" s="1"/>
      <c r="O398" s="1"/>
      <c r="P398" s="1"/>
      <c r="Q398" s="1"/>
      <c r="R398" s="1"/>
      <c r="S398" s="1"/>
      <c r="T398" s="1"/>
      <c r="U398" s="1"/>
      <c r="V398" s="1"/>
      <c r="W398" s="1"/>
      <c r="X398" s="1"/>
      <c r="Y398" s="1"/>
      <c r="Z398" s="1"/>
    </row>
    <row r="399" spans="1:26" ht="14.25">
      <c r="A399" s="1"/>
      <c r="B399" s="1"/>
      <c r="C399" s="1"/>
      <c r="D399" s="139"/>
      <c r="E399" s="139"/>
      <c r="F399" s="139"/>
      <c r="G399" s="139"/>
      <c r="H399" s="139"/>
      <c r="I399" s="139"/>
      <c r="J399" s="139"/>
      <c r="K399" s="139"/>
      <c r="L399" s="139"/>
      <c r="M399" s="1"/>
      <c r="N399" s="1"/>
      <c r="O399" s="1"/>
      <c r="P399" s="1"/>
      <c r="Q399" s="1"/>
      <c r="R399" s="1"/>
      <c r="S399" s="1"/>
      <c r="T399" s="1"/>
      <c r="U399" s="1"/>
      <c r="V399" s="1"/>
      <c r="W399" s="1"/>
      <c r="X399" s="1"/>
      <c r="Y399" s="1"/>
      <c r="Z399" s="1"/>
    </row>
    <row r="400" spans="1:26" ht="14.25">
      <c r="A400" s="1"/>
      <c r="B400" s="1"/>
      <c r="C400" s="1"/>
      <c r="D400" s="139"/>
      <c r="E400" s="139"/>
      <c r="F400" s="139"/>
      <c r="G400" s="139"/>
      <c r="H400" s="139"/>
      <c r="I400" s="139"/>
      <c r="J400" s="139"/>
      <c r="K400" s="139"/>
      <c r="L400" s="139"/>
      <c r="M400" s="1"/>
      <c r="N400" s="1"/>
      <c r="O400" s="1"/>
      <c r="P400" s="1"/>
      <c r="Q400" s="1"/>
      <c r="R400" s="1"/>
      <c r="S400" s="1"/>
      <c r="T400" s="1"/>
      <c r="U400" s="1"/>
      <c r="V400" s="1"/>
      <c r="W400" s="1"/>
      <c r="X400" s="1"/>
      <c r="Y400" s="1"/>
      <c r="Z400" s="1"/>
    </row>
    <row r="401" spans="1:26" ht="14.25">
      <c r="A401" s="1"/>
      <c r="B401" s="1"/>
      <c r="C401" s="1"/>
      <c r="D401" s="139"/>
      <c r="E401" s="139"/>
      <c r="F401" s="139"/>
      <c r="G401" s="139"/>
      <c r="H401" s="139"/>
      <c r="I401" s="139"/>
      <c r="J401" s="139"/>
      <c r="K401" s="139"/>
      <c r="L401" s="139"/>
      <c r="M401" s="1"/>
      <c r="N401" s="1"/>
      <c r="O401" s="1"/>
      <c r="P401" s="1"/>
      <c r="Q401" s="1"/>
      <c r="R401" s="1"/>
      <c r="S401" s="1"/>
      <c r="T401" s="1"/>
      <c r="U401" s="1"/>
      <c r="V401" s="1"/>
      <c r="W401" s="1"/>
      <c r="X401" s="1"/>
      <c r="Y401" s="1"/>
      <c r="Z401" s="1"/>
    </row>
    <row r="402" spans="1:26" ht="14.25">
      <c r="A402" s="1"/>
      <c r="B402" s="1"/>
      <c r="C402" s="1"/>
      <c r="D402" s="139"/>
      <c r="E402" s="139"/>
      <c r="F402" s="139"/>
      <c r="G402" s="139"/>
      <c r="H402" s="139"/>
      <c r="I402" s="139"/>
      <c r="J402" s="139"/>
      <c r="K402" s="139"/>
      <c r="L402" s="139"/>
      <c r="M402" s="1"/>
      <c r="N402" s="1"/>
      <c r="O402" s="1"/>
      <c r="P402" s="1"/>
      <c r="Q402" s="1"/>
      <c r="R402" s="1"/>
      <c r="S402" s="1"/>
      <c r="T402" s="1"/>
      <c r="U402" s="1"/>
      <c r="V402" s="1"/>
      <c r="W402" s="1"/>
      <c r="X402" s="1"/>
      <c r="Y402" s="1"/>
      <c r="Z402" s="1"/>
    </row>
    <row r="403" spans="1:26" ht="14.25">
      <c r="A403" s="1"/>
      <c r="B403" s="1"/>
      <c r="C403" s="1"/>
      <c r="D403" s="139"/>
      <c r="E403" s="139"/>
      <c r="F403" s="139"/>
      <c r="G403" s="139"/>
      <c r="H403" s="139"/>
      <c r="I403" s="139"/>
      <c r="J403" s="139"/>
      <c r="K403" s="139"/>
      <c r="L403" s="139"/>
      <c r="M403" s="1"/>
      <c r="N403" s="1"/>
      <c r="O403" s="1"/>
      <c r="P403" s="1"/>
      <c r="Q403" s="1"/>
      <c r="R403" s="1"/>
      <c r="S403" s="1"/>
      <c r="T403" s="1"/>
      <c r="U403" s="1"/>
      <c r="V403" s="1"/>
      <c r="W403" s="1"/>
      <c r="X403" s="1"/>
      <c r="Y403" s="1"/>
      <c r="Z403" s="1"/>
    </row>
    <row r="404" spans="1:26" ht="14.25">
      <c r="A404" s="1"/>
      <c r="B404" s="1"/>
      <c r="C404" s="1"/>
      <c r="D404" s="139"/>
      <c r="E404" s="139"/>
      <c r="F404" s="139"/>
      <c r="G404" s="139"/>
      <c r="H404" s="139"/>
      <c r="I404" s="139"/>
      <c r="J404" s="139"/>
      <c r="K404" s="139"/>
      <c r="L404" s="139"/>
      <c r="M404" s="1"/>
      <c r="N404" s="1"/>
      <c r="O404" s="1"/>
      <c r="P404" s="1"/>
      <c r="Q404" s="1"/>
      <c r="R404" s="1"/>
      <c r="S404" s="1"/>
      <c r="T404" s="1"/>
      <c r="U404" s="1"/>
      <c r="V404" s="1"/>
      <c r="W404" s="1"/>
      <c r="X404" s="1"/>
      <c r="Y404" s="1"/>
      <c r="Z404" s="1"/>
    </row>
    <row r="405" spans="1:26" ht="14.25">
      <c r="A405" s="1"/>
      <c r="B405" s="1"/>
      <c r="C405" s="1"/>
      <c r="D405" s="139"/>
      <c r="E405" s="139"/>
      <c r="F405" s="139"/>
      <c r="G405" s="139"/>
      <c r="H405" s="139"/>
      <c r="I405" s="139"/>
      <c r="J405" s="139"/>
      <c r="K405" s="139"/>
      <c r="L405" s="139"/>
      <c r="M405" s="1"/>
      <c r="N405" s="1"/>
      <c r="O405" s="1"/>
      <c r="P405" s="1"/>
      <c r="Q405" s="1"/>
      <c r="R405" s="1"/>
      <c r="S405" s="1"/>
      <c r="T405" s="1"/>
      <c r="U405" s="1"/>
      <c r="V405" s="1"/>
      <c r="W405" s="1"/>
      <c r="X405" s="1"/>
      <c r="Y405" s="1"/>
      <c r="Z405" s="1"/>
    </row>
    <row r="406" spans="1:26" ht="14.25">
      <c r="A406" s="1"/>
      <c r="B406" s="1"/>
      <c r="C406" s="1"/>
      <c r="D406" s="139"/>
      <c r="E406" s="139"/>
      <c r="F406" s="139"/>
      <c r="G406" s="139"/>
      <c r="H406" s="139"/>
      <c r="I406" s="139"/>
      <c r="J406" s="139"/>
      <c r="K406" s="139"/>
      <c r="L406" s="139"/>
      <c r="M406" s="1"/>
      <c r="N406" s="1"/>
      <c r="O406" s="1"/>
      <c r="P406" s="1"/>
      <c r="Q406" s="1"/>
      <c r="R406" s="1"/>
      <c r="S406" s="1"/>
      <c r="T406" s="1"/>
      <c r="U406" s="1"/>
      <c r="V406" s="1"/>
      <c r="W406" s="1"/>
      <c r="X406" s="1"/>
      <c r="Y406" s="1"/>
      <c r="Z406" s="1"/>
    </row>
    <row r="407" spans="1:26" ht="14.25">
      <c r="A407" s="1"/>
      <c r="B407" s="1"/>
      <c r="C407" s="1"/>
      <c r="D407" s="139"/>
      <c r="E407" s="139"/>
      <c r="F407" s="139"/>
      <c r="G407" s="139"/>
      <c r="H407" s="139"/>
      <c r="I407" s="139"/>
      <c r="J407" s="139"/>
      <c r="K407" s="139"/>
      <c r="L407" s="139"/>
      <c r="M407" s="1"/>
      <c r="N407" s="1"/>
      <c r="O407" s="1"/>
      <c r="P407" s="1"/>
      <c r="Q407" s="1"/>
      <c r="R407" s="1"/>
      <c r="S407" s="1"/>
      <c r="T407" s="1"/>
      <c r="U407" s="1"/>
      <c r="V407" s="1"/>
      <c r="W407" s="1"/>
      <c r="X407" s="1"/>
      <c r="Y407" s="1"/>
      <c r="Z407" s="1"/>
    </row>
    <row r="408" spans="1:26" ht="14.25">
      <c r="A408" s="1"/>
      <c r="B408" s="1"/>
      <c r="C408" s="1"/>
      <c r="D408" s="139"/>
      <c r="E408" s="139"/>
      <c r="F408" s="139"/>
      <c r="G408" s="139"/>
      <c r="H408" s="139"/>
      <c r="I408" s="139"/>
      <c r="J408" s="139"/>
      <c r="K408" s="139"/>
      <c r="L408" s="139"/>
      <c r="M408" s="1"/>
      <c r="N408" s="1"/>
      <c r="O408" s="1"/>
      <c r="P408" s="1"/>
      <c r="Q408" s="1"/>
      <c r="R408" s="1"/>
      <c r="S408" s="1"/>
      <c r="T408" s="1"/>
      <c r="U408" s="1"/>
      <c r="V408" s="1"/>
      <c r="W408" s="1"/>
      <c r="X408" s="1"/>
      <c r="Y408" s="1"/>
      <c r="Z408" s="1"/>
    </row>
    <row r="409" spans="1:26" ht="14.25">
      <c r="A409" s="1"/>
      <c r="B409" s="1"/>
      <c r="C409" s="1"/>
      <c r="D409" s="139"/>
      <c r="E409" s="139"/>
      <c r="F409" s="139"/>
      <c r="G409" s="139"/>
      <c r="H409" s="139"/>
      <c r="I409" s="139"/>
      <c r="J409" s="139"/>
      <c r="K409" s="139"/>
      <c r="L409" s="139"/>
      <c r="M409" s="1"/>
      <c r="N409" s="1"/>
      <c r="O409" s="1"/>
      <c r="P409" s="1"/>
      <c r="Q409" s="1"/>
      <c r="R409" s="1"/>
      <c r="S409" s="1"/>
      <c r="T409" s="1"/>
      <c r="U409" s="1"/>
      <c r="V409" s="1"/>
      <c r="W409" s="1"/>
      <c r="X409" s="1"/>
      <c r="Y409" s="1"/>
      <c r="Z409" s="1"/>
    </row>
    <row r="410" spans="1:26" ht="14.25">
      <c r="A410" s="1"/>
      <c r="B410" s="1"/>
      <c r="C410" s="1"/>
      <c r="D410" s="139"/>
      <c r="E410" s="139"/>
      <c r="F410" s="139"/>
      <c r="G410" s="139"/>
      <c r="H410" s="139"/>
      <c r="I410" s="139"/>
      <c r="J410" s="139"/>
      <c r="K410" s="139"/>
      <c r="L410" s="139"/>
      <c r="M410" s="1"/>
      <c r="N410" s="1"/>
      <c r="O410" s="1"/>
      <c r="P410" s="1"/>
      <c r="Q410" s="1"/>
      <c r="R410" s="1"/>
      <c r="S410" s="1"/>
      <c r="T410" s="1"/>
      <c r="U410" s="1"/>
      <c r="V410" s="1"/>
      <c r="W410" s="1"/>
      <c r="X410" s="1"/>
      <c r="Y410" s="1"/>
      <c r="Z410" s="1"/>
    </row>
    <row r="411" spans="1:26" ht="14.25">
      <c r="A411" s="1"/>
      <c r="B411" s="1"/>
      <c r="C411" s="1"/>
      <c r="D411" s="139"/>
      <c r="E411" s="139"/>
      <c r="F411" s="139"/>
      <c r="G411" s="139"/>
      <c r="H411" s="139"/>
      <c r="I411" s="139"/>
      <c r="J411" s="139"/>
      <c r="K411" s="139"/>
      <c r="L411" s="139"/>
      <c r="M411" s="1"/>
      <c r="N411" s="1"/>
      <c r="O411" s="1"/>
      <c r="P411" s="1"/>
      <c r="Q411" s="1"/>
      <c r="R411" s="1"/>
      <c r="S411" s="1"/>
      <c r="T411" s="1"/>
      <c r="U411" s="1"/>
      <c r="V411" s="1"/>
      <c r="W411" s="1"/>
      <c r="X411" s="1"/>
      <c r="Y411" s="1"/>
      <c r="Z411" s="1"/>
    </row>
    <row r="412" spans="1:26" ht="14.25">
      <c r="A412" s="1"/>
      <c r="B412" s="1"/>
      <c r="C412" s="1"/>
      <c r="D412" s="139"/>
      <c r="E412" s="139"/>
      <c r="F412" s="139"/>
      <c r="G412" s="139"/>
      <c r="H412" s="139"/>
      <c r="I412" s="139"/>
      <c r="J412" s="139"/>
      <c r="K412" s="139"/>
      <c r="L412" s="139"/>
      <c r="M412" s="1"/>
      <c r="N412" s="1"/>
      <c r="O412" s="1"/>
      <c r="P412" s="1"/>
      <c r="Q412" s="1"/>
      <c r="R412" s="1"/>
      <c r="S412" s="1"/>
      <c r="T412" s="1"/>
      <c r="U412" s="1"/>
      <c r="V412" s="1"/>
      <c r="W412" s="1"/>
      <c r="X412" s="1"/>
      <c r="Y412" s="1"/>
      <c r="Z412" s="1"/>
    </row>
    <row r="413" spans="1:26" ht="14.25">
      <c r="A413" s="1"/>
      <c r="B413" s="1"/>
      <c r="C413" s="1"/>
      <c r="D413" s="139"/>
      <c r="E413" s="139"/>
      <c r="F413" s="139"/>
      <c r="G413" s="139"/>
      <c r="H413" s="139"/>
      <c r="I413" s="139"/>
      <c r="J413" s="139"/>
      <c r="K413" s="139"/>
      <c r="L413" s="139"/>
      <c r="M413" s="1"/>
      <c r="N413" s="1"/>
      <c r="O413" s="1"/>
      <c r="P413" s="1"/>
      <c r="Q413" s="1"/>
      <c r="R413" s="1"/>
      <c r="S413" s="1"/>
      <c r="T413" s="1"/>
      <c r="U413" s="1"/>
      <c r="V413" s="1"/>
      <c r="W413" s="1"/>
      <c r="X413" s="1"/>
      <c r="Y413" s="1"/>
      <c r="Z413" s="1"/>
    </row>
    <row r="414" spans="1:26" ht="14.25">
      <c r="A414" s="1"/>
      <c r="B414" s="1"/>
      <c r="C414" s="1"/>
      <c r="D414" s="139"/>
      <c r="E414" s="139"/>
      <c r="F414" s="139"/>
      <c r="G414" s="139"/>
      <c r="H414" s="139"/>
      <c r="I414" s="139"/>
      <c r="J414" s="139"/>
      <c r="K414" s="139"/>
      <c r="L414" s="139"/>
      <c r="M414" s="1"/>
      <c r="N414" s="1"/>
      <c r="O414" s="1"/>
      <c r="P414" s="1"/>
      <c r="Q414" s="1"/>
      <c r="R414" s="1"/>
      <c r="S414" s="1"/>
      <c r="T414" s="1"/>
      <c r="U414" s="1"/>
      <c r="V414" s="1"/>
      <c r="W414" s="1"/>
      <c r="X414" s="1"/>
      <c r="Y414" s="1"/>
      <c r="Z414" s="1"/>
    </row>
    <row r="415" spans="1:26" ht="14.25">
      <c r="A415" s="1"/>
      <c r="B415" s="1"/>
      <c r="C415" s="1"/>
      <c r="D415" s="139"/>
      <c r="E415" s="139"/>
      <c r="F415" s="139"/>
      <c r="G415" s="139"/>
      <c r="H415" s="139"/>
      <c r="I415" s="139"/>
      <c r="J415" s="139"/>
      <c r="K415" s="139"/>
      <c r="L415" s="139"/>
      <c r="M415" s="1"/>
      <c r="N415" s="1"/>
      <c r="O415" s="1"/>
      <c r="P415" s="1"/>
      <c r="Q415" s="1"/>
      <c r="R415" s="1"/>
      <c r="S415" s="1"/>
      <c r="T415" s="1"/>
      <c r="U415" s="1"/>
      <c r="V415" s="1"/>
      <c r="W415" s="1"/>
      <c r="X415" s="1"/>
      <c r="Y415" s="1"/>
      <c r="Z415" s="1"/>
    </row>
    <row r="416" spans="1:26" ht="14.25">
      <c r="A416" s="1"/>
      <c r="B416" s="1"/>
      <c r="C416" s="1"/>
      <c r="D416" s="139"/>
      <c r="E416" s="139"/>
      <c r="F416" s="139"/>
      <c r="G416" s="139"/>
      <c r="H416" s="139"/>
      <c r="I416" s="139"/>
      <c r="J416" s="139"/>
      <c r="K416" s="139"/>
      <c r="L416" s="139"/>
      <c r="M416" s="1"/>
      <c r="N416" s="1"/>
      <c r="O416" s="1"/>
      <c r="P416" s="1"/>
      <c r="Q416" s="1"/>
      <c r="R416" s="1"/>
      <c r="S416" s="1"/>
      <c r="T416" s="1"/>
      <c r="U416" s="1"/>
      <c r="V416" s="1"/>
      <c r="W416" s="1"/>
      <c r="X416" s="1"/>
      <c r="Y416" s="1"/>
      <c r="Z416" s="1"/>
    </row>
    <row r="417" spans="1:26" ht="14.25">
      <c r="A417" s="1"/>
      <c r="B417" s="1"/>
      <c r="C417" s="1"/>
      <c r="D417" s="139"/>
      <c r="E417" s="139"/>
      <c r="F417" s="139"/>
      <c r="G417" s="139"/>
      <c r="H417" s="139"/>
      <c r="I417" s="139"/>
      <c r="J417" s="139"/>
      <c r="K417" s="139"/>
      <c r="L417" s="139"/>
      <c r="M417" s="1"/>
      <c r="N417" s="1"/>
      <c r="O417" s="1"/>
      <c r="P417" s="1"/>
      <c r="Q417" s="1"/>
      <c r="R417" s="1"/>
      <c r="S417" s="1"/>
      <c r="T417" s="1"/>
      <c r="U417" s="1"/>
      <c r="V417" s="1"/>
      <c r="W417" s="1"/>
      <c r="X417" s="1"/>
      <c r="Y417" s="1"/>
      <c r="Z417" s="1"/>
    </row>
    <row r="418" spans="1:26" ht="14.25">
      <c r="A418" s="1"/>
      <c r="B418" s="1"/>
      <c r="C418" s="1"/>
      <c r="D418" s="139"/>
      <c r="E418" s="139"/>
      <c r="F418" s="139"/>
      <c r="G418" s="139"/>
      <c r="H418" s="139"/>
      <c r="I418" s="139"/>
      <c r="J418" s="139"/>
      <c r="K418" s="139"/>
      <c r="L418" s="139"/>
      <c r="M418" s="1"/>
      <c r="N418" s="1"/>
      <c r="O418" s="1"/>
      <c r="P418" s="1"/>
      <c r="Q418" s="1"/>
      <c r="R418" s="1"/>
      <c r="S418" s="1"/>
      <c r="T418" s="1"/>
      <c r="U418" s="1"/>
      <c r="V418" s="1"/>
      <c r="W418" s="1"/>
      <c r="X418" s="1"/>
      <c r="Y418" s="1"/>
      <c r="Z418" s="1"/>
    </row>
    <row r="419" spans="1:26" ht="14.25">
      <c r="A419" s="1"/>
      <c r="B419" s="1"/>
      <c r="C419" s="1"/>
      <c r="D419" s="139"/>
      <c r="E419" s="139"/>
      <c r="F419" s="139"/>
      <c r="G419" s="139"/>
      <c r="H419" s="139"/>
      <c r="I419" s="139"/>
      <c r="J419" s="139"/>
      <c r="K419" s="139"/>
      <c r="L419" s="139"/>
      <c r="M419" s="1"/>
      <c r="N419" s="1"/>
      <c r="O419" s="1"/>
      <c r="P419" s="1"/>
      <c r="Q419" s="1"/>
      <c r="R419" s="1"/>
      <c r="S419" s="1"/>
      <c r="T419" s="1"/>
      <c r="U419" s="1"/>
      <c r="V419" s="1"/>
      <c r="W419" s="1"/>
      <c r="X419" s="1"/>
      <c r="Y419" s="1"/>
      <c r="Z419" s="1"/>
    </row>
    <row r="420" spans="1:26" ht="14.25">
      <c r="A420" s="1"/>
      <c r="B420" s="1"/>
      <c r="C420" s="1"/>
      <c r="D420" s="139"/>
      <c r="E420" s="139"/>
      <c r="F420" s="139"/>
      <c r="G420" s="139"/>
      <c r="H420" s="139"/>
      <c r="I420" s="139"/>
      <c r="J420" s="139"/>
      <c r="K420" s="139"/>
      <c r="L420" s="139"/>
      <c r="M420" s="1"/>
      <c r="N420" s="1"/>
      <c r="O420" s="1"/>
      <c r="P420" s="1"/>
      <c r="Q420" s="1"/>
      <c r="R420" s="1"/>
      <c r="S420" s="1"/>
      <c r="T420" s="1"/>
      <c r="U420" s="1"/>
      <c r="V420" s="1"/>
      <c r="W420" s="1"/>
      <c r="X420" s="1"/>
      <c r="Y420" s="1"/>
      <c r="Z420" s="1"/>
    </row>
    <row r="421" spans="1:26" ht="14.25">
      <c r="A421" s="1"/>
      <c r="B421" s="1"/>
      <c r="C421" s="1"/>
      <c r="D421" s="139"/>
      <c r="E421" s="139"/>
      <c r="F421" s="139"/>
      <c r="G421" s="139"/>
      <c r="H421" s="139"/>
      <c r="I421" s="139"/>
      <c r="J421" s="139"/>
      <c r="K421" s="139"/>
      <c r="L421" s="139"/>
      <c r="M421" s="1"/>
      <c r="N421" s="1"/>
      <c r="O421" s="1"/>
      <c r="P421" s="1"/>
      <c r="Q421" s="1"/>
      <c r="R421" s="1"/>
      <c r="S421" s="1"/>
      <c r="T421" s="1"/>
      <c r="U421" s="1"/>
      <c r="V421" s="1"/>
      <c r="W421" s="1"/>
      <c r="X421" s="1"/>
      <c r="Y421" s="1"/>
      <c r="Z421" s="1"/>
    </row>
    <row r="422" spans="1:26" ht="14.25">
      <c r="A422" s="1"/>
      <c r="B422" s="1"/>
      <c r="C422" s="1"/>
      <c r="D422" s="139"/>
      <c r="E422" s="139"/>
      <c r="F422" s="139"/>
      <c r="G422" s="139"/>
      <c r="H422" s="139"/>
      <c r="I422" s="139"/>
      <c r="J422" s="139"/>
      <c r="K422" s="139"/>
      <c r="L422" s="139"/>
      <c r="M422" s="1"/>
      <c r="N422" s="1"/>
      <c r="O422" s="1"/>
      <c r="P422" s="1"/>
      <c r="Q422" s="1"/>
      <c r="R422" s="1"/>
      <c r="S422" s="1"/>
      <c r="T422" s="1"/>
      <c r="U422" s="1"/>
      <c r="V422" s="1"/>
      <c r="W422" s="1"/>
      <c r="X422" s="1"/>
      <c r="Y422" s="1"/>
      <c r="Z422" s="1"/>
    </row>
    <row r="423" spans="1:26" ht="14.25">
      <c r="A423" s="1"/>
      <c r="B423" s="1"/>
      <c r="C423" s="1"/>
      <c r="D423" s="139"/>
      <c r="E423" s="139"/>
      <c r="F423" s="139"/>
      <c r="G423" s="139"/>
      <c r="H423" s="139"/>
      <c r="I423" s="139"/>
      <c r="J423" s="139"/>
      <c r="K423" s="139"/>
      <c r="L423" s="139"/>
      <c r="M423" s="1"/>
      <c r="N423" s="1"/>
      <c r="O423" s="1"/>
      <c r="P423" s="1"/>
      <c r="Q423" s="1"/>
      <c r="R423" s="1"/>
      <c r="S423" s="1"/>
      <c r="T423" s="1"/>
      <c r="U423" s="1"/>
      <c r="V423" s="1"/>
      <c r="W423" s="1"/>
      <c r="X423" s="1"/>
      <c r="Y423" s="1"/>
      <c r="Z423" s="1"/>
    </row>
    <row r="424" spans="1:26" ht="14.25">
      <c r="A424" s="1"/>
      <c r="B424" s="1"/>
      <c r="C424" s="1"/>
      <c r="D424" s="139"/>
      <c r="E424" s="139"/>
      <c r="F424" s="139"/>
      <c r="G424" s="139"/>
      <c r="H424" s="139"/>
      <c r="I424" s="139"/>
      <c r="J424" s="139"/>
      <c r="K424" s="139"/>
      <c r="L424" s="139"/>
      <c r="M424" s="1"/>
      <c r="N424" s="1"/>
      <c r="O424" s="1"/>
      <c r="P424" s="1"/>
      <c r="Q424" s="1"/>
      <c r="R424" s="1"/>
      <c r="S424" s="1"/>
      <c r="T424" s="1"/>
      <c r="U424" s="1"/>
      <c r="V424" s="1"/>
      <c r="W424" s="1"/>
      <c r="X424" s="1"/>
      <c r="Y424" s="1"/>
      <c r="Z424" s="1"/>
    </row>
    <row r="425" spans="1:26" ht="14.25">
      <c r="A425" s="1"/>
      <c r="B425" s="1"/>
      <c r="C425" s="1"/>
      <c r="D425" s="139"/>
      <c r="E425" s="139"/>
      <c r="F425" s="139"/>
      <c r="G425" s="139"/>
      <c r="H425" s="139"/>
      <c r="I425" s="139"/>
      <c r="J425" s="139"/>
      <c r="K425" s="139"/>
      <c r="L425" s="139"/>
      <c r="M425" s="1"/>
      <c r="N425" s="1"/>
      <c r="O425" s="1"/>
      <c r="P425" s="1"/>
      <c r="Q425" s="1"/>
      <c r="R425" s="1"/>
      <c r="S425" s="1"/>
      <c r="T425" s="1"/>
      <c r="U425" s="1"/>
      <c r="V425" s="1"/>
      <c r="W425" s="1"/>
      <c r="X425" s="1"/>
      <c r="Y425" s="1"/>
      <c r="Z425" s="1"/>
    </row>
    <row r="426" spans="1:26" ht="14.25">
      <c r="A426" s="1"/>
      <c r="B426" s="1"/>
      <c r="C426" s="1"/>
      <c r="D426" s="139"/>
      <c r="E426" s="139"/>
      <c r="F426" s="139"/>
      <c r="G426" s="139"/>
      <c r="H426" s="139"/>
      <c r="I426" s="139"/>
      <c r="J426" s="139"/>
      <c r="K426" s="139"/>
      <c r="L426" s="139"/>
      <c r="M426" s="1"/>
      <c r="N426" s="1"/>
      <c r="O426" s="1"/>
      <c r="P426" s="1"/>
      <c r="Q426" s="1"/>
      <c r="R426" s="1"/>
      <c r="S426" s="1"/>
      <c r="T426" s="1"/>
      <c r="U426" s="1"/>
      <c r="V426" s="1"/>
      <c r="W426" s="1"/>
      <c r="X426" s="1"/>
      <c r="Y426" s="1"/>
      <c r="Z426" s="1"/>
    </row>
    <row r="427" spans="1:26" ht="14.25">
      <c r="A427" s="1"/>
      <c r="B427" s="1"/>
      <c r="C427" s="1"/>
      <c r="D427" s="139"/>
      <c r="E427" s="139"/>
      <c r="F427" s="139"/>
      <c r="G427" s="139"/>
      <c r="H427" s="139"/>
      <c r="I427" s="139"/>
      <c r="J427" s="139"/>
      <c r="K427" s="139"/>
      <c r="L427" s="139"/>
      <c r="M427" s="1"/>
      <c r="N427" s="1"/>
      <c r="O427" s="1"/>
      <c r="P427" s="1"/>
      <c r="Q427" s="1"/>
      <c r="R427" s="1"/>
      <c r="S427" s="1"/>
      <c r="T427" s="1"/>
      <c r="U427" s="1"/>
      <c r="V427" s="1"/>
      <c r="W427" s="1"/>
      <c r="X427" s="1"/>
      <c r="Y427" s="1"/>
      <c r="Z427" s="1"/>
    </row>
    <row r="428" spans="1:26" ht="14.25">
      <c r="A428" s="1"/>
      <c r="B428" s="1"/>
      <c r="C428" s="1"/>
      <c r="D428" s="139"/>
      <c r="E428" s="139"/>
      <c r="F428" s="139"/>
      <c r="G428" s="139"/>
      <c r="H428" s="139"/>
      <c r="I428" s="139"/>
      <c r="J428" s="139"/>
      <c r="K428" s="139"/>
      <c r="L428" s="139"/>
      <c r="M428" s="1"/>
      <c r="N428" s="1"/>
      <c r="O428" s="1"/>
      <c r="P428" s="1"/>
      <c r="Q428" s="1"/>
      <c r="R428" s="1"/>
      <c r="S428" s="1"/>
      <c r="T428" s="1"/>
      <c r="U428" s="1"/>
      <c r="V428" s="1"/>
      <c r="W428" s="1"/>
      <c r="X428" s="1"/>
      <c r="Y428" s="1"/>
      <c r="Z428" s="1"/>
    </row>
    <row r="429" spans="1:26" ht="14.25">
      <c r="A429" s="1"/>
      <c r="B429" s="1"/>
      <c r="C429" s="1"/>
      <c r="D429" s="139"/>
      <c r="E429" s="139"/>
      <c r="F429" s="139"/>
      <c r="G429" s="139"/>
      <c r="H429" s="139"/>
      <c r="I429" s="139"/>
      <c r="J429" s="139"/>
      <c r="K429" s="139"/>
      <c r="L429" s="139"/>
      <c r="M429" s="1"/>
      <c r="N429" s="1"/>
      <c r="O429" s="1"/>
      <c r="P429" s="1"/>
      <c r="Q429" s="1"/>
      <c r="R429" s="1"/>
      <c r="S429" s="1"/>
      <c r="T429" s="1"/>
      <c r="U429" s="1"/>
      <c r="V429" s="1"/>
      <c r="W429" s="1"/>
      <c r="X429" s="1"/>
      <c r="Y429" s="1"/>
      <c r="Z429" s="1"/>
    </row>
    <row r="430" spans="1:26" ht="14.25">
      <c r="A430" s="1"/>
      <c r="B430" s="1"/>
      <c r="C430" s="1"/>
      <c r="D430" s="139"/>
      <c r="E430" s="139"/>
      <c r="F430" s="139"/>
      <c r="G430" s="139"/>
      <c r="H430" s="139"/>
      <c r="I430" s="139"/>
      <c r="J430" s="139"/>
      <c r="K430" s="139"/>
      <c r="L430" s="139"/>
      <c r="M430" s="1"/>
      <c r="N430" s="1"/>
      <c r="O430" s="1"/>
      <c r="P430" s="1"/>
      <c r="Q430" s="1"/>
      <c r="R430" s="1"/>
      <c r="S430" s="1"/>
      <c r="T430" s="1"/>
      <c r="U430" s="1"/>
      <c r="V430" s="1"/>
      <c r="W430" s="1"/>
      <c r="X430" s="1"/>
      <c r="Y430" s="1"/>
      <c r="Z430" s="1"/>
    </row>
    <row r="431" spans="1:26" ht="14.25">
      <c r="A431" s="1"/>
      <c r="B431" s="1"/>
      <c r="C431" s="1"/>
      <c r="D431" s="139"/>
      <c r="E431" s="139"/>
      <c r="F431" s="139"/>
      <c r="G431" s="139"/>
      <c r="H431" s="139"/>
      <c r="I431" s="139"/>
      <c r="J431" s="139"/>
      <c r="K431" s="139"/>
      <c r="L431" s="139"/>
      <c r="M431" s="1"/>
      <c r="N431" s="1"/>
      <c r="O431" s="1"/>
      <c r="P431" s="1"/>
      <c r="Q431" s="1"/>
      <c r="R431" s="1"/>
      <c r="S431" s="1"/>
      <c r="T431" s="1"/>
      <c r="U431" s="1"/>
      <c r="V431" s="1"/>
      <c r="W431" s="1"/>
      <c r="X431" s="1"/>
      <c r="Y431" s="1"/>
      <c r="Z431" s="1"/>
    </row>
    <row r="432" spans="1:26" ht="14.25">
      <c r="A432" s="1"/>
      <c r="B432" s="1"/>
      <c r="C432" s="1"/>
      <c r="D432" s="139"/>
      <c r="E432" s="139"/>
      <c r="F432" s="139"/>
      <c r="G432" s="139"/>
      <c r="H432" s="139"/>
      <c r="I432" s="139"/>
      <c r="J432" s="139"/>
      <c r="K432" s="139"/>
      <c r="L432" s="139"/>
      <c r="M432" s="1"/>
      <c r="N432" s="1"/>
      <c r="O432" s="1"/>
      <c r="P432" s="1"/>
      <c r="Q432" s="1"/>
      <c r="R432" s="1"/>
      <c r="S432" s="1"/>
      <c r="T432" s="1"/>
      <c r="U432" s="1"/>
      <c r="V432" s="1"/>
      <c r="W432" s="1"/>
      <c r="X432" s="1"/>
      <c r="Y432" s="1"/>
      <c r="Z432" s="1"/>
    </row>
    <row r="433" spans="1:26" ht="14.25">
      <c r="A433" s="1"/>
      <c r="B433" s="1"/>
      <c r="C433" s="1"/>
      <c r="D433" s="139"/>
      <c r="E433" s="139"/>
      <c r="F433" s="139"/>
      <c r="G433" s="139"/>
      <c r="H433" s="139"/>
      <c r="I433" s="139"/>
      <c r="J433" s="139"/>
      <c r="K433" s="139"/>
      <c r="L433" s="139"/>
      <c r="M433" s="1"/>
      <c r="N433" s="1"/>
      <c r="O433" s="1"/>
      <c r="P433" s="1"/>
      <c r="Q433" s="1"/>
      <c r="R433" s="1"/>
      <c r="S433" s="1"/>
      <c r="T433" s="1"/>
      <c r="U433" s="1"/>
      <c r="V433" s="1"/>
      <c r="W433" s="1"/>
      <c r="X433" s="1"/>
      <c r="Y433" s="1"/>
      <c r="Z433" s="1"/>
    </row>
    <row r="434" spans="1:26" ht="14.25">
      <c r="A434" s="1"/>
      <c r="B434" s="1"/>
      <c r="C434" s="1"/>
      <c r="D434" s="139"/>
      <c r="E434" s="139"/>
      <c r="F434" s="139"/>
      <c r="G434" s="139"/>
      <c r="H434" s="139"/>
      <c r="I434" s="139"/>
      <c r="J434" s="139"/>
      <c r="K434" s="139"/>
      <c r="L434" s="139"/>
      <c r="M434" s="1"/>
      <c r="N434" s="1"/>
      <c r="O434" s="1"/>
      <c r="P434" s="1"/>
      <c r="Q434" s="1"/>
      <c r="R434" s="1"/>
      <c r="S434" s="1"/>
      <c r="T434" s="1"/>
      <c r="U434" s="1"/>
      <c r="V434" s="1"/>
      <c r="W434" s="1"/>
      <c r="X434" s="1"/>
      <c r="Y434" s="1"/>
      <c r="Z434" s="1"/>
    </row>
    <row r="435" spans="1:26" ht="14.25">
      <c r="A435" s="1"/>
      <c r="B435" s="1"/>
      <c r="C435" s="1"/>
      <c r="D435" s="139"/>
      <c r="E435" s="139"/>
      <c r="F435" s="139"/>
      <c r="G435" s="139"/>
      <c r="H435" s="139"/>
      <c r="I435" s="139"/>
      <c r="J435" s="139"/>
      <c r="K435" s="139"/>
      <c r="L435" s="139"/>
      <c r="M435" s="1"/>
      <c r="N435" s="1"/>
      <c r="O435" s="1"/>
      <c r="P435" s="1"/>
      <c r="Q435" s="1"/>
      <c r="R435" s="1"/>
      <c r="S435" s="1"/>
      <c r="T435" s="1"/>
      <c r="U435" s="1"/>
      <c r="V435" s="1"/>
      <c r="W435" s="1"/>
      <c r="X435" s="1"/>
      <c r="Y435" s="1"/>
      <c r="Z435" s="1"/>
    </row>
    <row r="436" spans="1:26" ht="14.25">
      <c r="A436" s="1"/>
      <c r="B436" s="1"/>
      <c r="C436" s="1"/>
      <c r="D436" s="139"/>
      <c r="E436" s="139"/>
      <c r="F436" s="139"/>
      <c r="G436" s="139"/>
      <c r="H436" s="139"/>
      <c r="I436" s="139"/>
      <c r="J436" s="139"/>
      <c r="K436" s="139"/>
      <c r="L436" s="139"/>
      <c r="M436" s="1"/>
      <c r="N436" s="1"/>
      <c r="O436" s="1"/>
      <c r="P436" s="1"/>
      <c r="Q436" s="1"/>
      <c r="R436" s="1"/>
      <c r="S436" s="1"/>
      <c r="T436" s="1"/>
      <c r="U436" s="1"/>
      <c r="V436" s="1"/>
      <c r="W436" s="1"/>
      <c r="X436" s="1"/>
      <c r="Y436" s="1"/>
      <c r="Z436" s="1"/>
    </row>
    <row r="437" spans="1:26" ht="14.25">
      <c r="A437" s="1"/>
      <c r="B437" s="1"/>
      <c r="C437" s="1"/>
      <c r="D437" s="139"/>
      <c r="E437" s="139"/>
      <c r="F437" s="139"/>
      <c r="G437" s="139"/>
      <c r="H437" s="139"/>
      <c r="I437" s="139"/>
      <c r="J437" s="139"/>
      <c r="K437" s="139"/>
      <c r="L437" s="139"/>
      <c r="M437" s="1"/>
      <c r="N437" s="1"/>
      <c r="O437" s="1"/>
      <c r="P437" s="1"/>
      <c r="Q437" s="1"/>
      <c r="R437" s="1"/>
      <c r="S437" s="1"/>
      <c r="T437" s="1"/>
      <c r="U437" s="1"/>
      <c r="V437" s="1"/>
      <c r="W437" s="1"/>
      <c r="X437" s="1"/>
      <c r="Y437" s="1"/>
      <c r="Z437" s="1"/>
    </row>
    <row r="438" spans="1:26" ht="14.25">
      <c r="A438" s="1"/>
      <c r="B438" s="1"/>
      <c r="C438" s="1"/>
      <c r="D438" s="139"/>
      <c r="E438" s="139"/>
      <c r="F438" s="139"/>
      <c r="G438" s="139"/>
      <c r="H438" s="139"/>
      <c r="I438" s="139"/>
      <c r="J438" s="139"/>
      <c r="K438" s="139"/>
      <c r="L438" s="139"/>
      <c r="M438" s="1"/>
      <c r="N438" s="1"/>
      <c r="O438" s="1"/>
      <c r="P438" s="1"/>
      <c r="Q438" s="1"/>
      <c r="R438" s="1"/>
      <c r="S438" s="1"/>
      <c r="T438" s="1"/>
      <c r="U438" s="1"/>
      <c r="V438" s="1"/>
      <c r="W438" s="1"/>
      <c r="X438" s="1"/>
      <c r="Y438" s="1"/>
      <c r="Z438" s="1"/>
    </row>
    <row r="439" spans="1:26" ht="14.25">
      <c r="A439" s="1"/>
      <c r="B439" s="1"/>
      <c r="C439" s="1"/>
      <c r="D439" s="139"/>
      <c r="E439" s="139"/>
      <c r="F439" s="139"/>
      <c r="G439" s="139"/>
      <c r="H439" s="139"/>
      <c r="I439" s="139"/>
      <c r="J439" s="139"/>
      <c r="K439" s="139"/>
      <c r="L439" s="139"/>
      <c r="M439" s="1"/>
      <c r="N439" s="1"/>
      <c r="O439" s="1"/>
      <c r="P439" s="1"/>
      <c r="Q439" s="1"/>
      <c r="R439" s="1"/>
      <c r="S439" s="1"/>
      <c r="T439" s="1"/>
      <c r="U439" s="1"/>
      <c r="V439" s="1"/>
      <c r="W439" s="1"/>
      <c r="X439" s="1"/>
      <c r="Y439" s="1"/>
      <c r="Z439" s="1"/>
    </row>
    <row r="440" spans="1:26" ht="14.25">
      <c r="A440" s="1"/>
      <c r="B440" s="1"/>
      <c r="C440" s="1"/>
      <c r="D440" s="139"/>
      <c r="E440" s="139"/>
      <c r="F440" s="139"/>
      <c r="G440" s="139"/>
      <c r="H440" s="139"/>
      <c r="I440" s="139"/>
      <c r="J440" s="139"/>
      <c r="K440" s="139"/>
      <c r="L440" s="139"/>
      <c r="M440" s="1"/>
      <c r="N440" s="1"/>
      <c r="O440" s="1"/>
      <c r="P440" s="1"/>
      <c r="Q440" s="1"/>
      <c r="R440" s="1"/>
      <c r="S440" s="1"/>
      <c r="T440" s="1"/>
      <c r="U440" s="1"/>
      <c r="V440" s="1"/>
      <c r="W440" s="1"/>
      <c r="X440" s="1"/>
      <c r="Y440" s="1"/>
      <c r="Z440" s="1"/>
    </row>
    <row r="441" spans="1:26" ht="14.25">
      <c r="A441" s="1"/>
      <c r="B441" s="1"/>
      <c r="C441" s="1"/>
      <c r="D441" s="139"/>
      <c r="E441" s="139"/>
      <c r="F441" s="139"/>
      <c r="G441" s="139"/>
      <c r="H441" s="139"/>
      <c r="I441" s="139"/>
      <c r="J441" s="139"/>
      <c r="K441" s="139"/>
      <c r="L441" s="139"/>
      <c r="M441" s="1"/>
      <c r="N441" s="1"/>
      <c r="O441" s="1"/>
      <c r="P441" s="1"/>
      <c r="Q441" s="1"/>
      <c r="R441" s="1"/>
      <c r="S441" s="1"/>
      <c r="T441" s="1"/>
      <c r="U441" s="1"/>
      <c r="V441" s="1"/>
      <c r="W441" s="1"/>
      <c r="X441" s="1"/>
      <c r="Y441" s="1"/>
      <c r="Z441" s="1"/>
    </row>
    <row r="442" spans="1:26" ht="14.25">
      <c r="A442" s="1"/>
      <c r="B442" s="1"/>
      <c r="C442" s="1"/>
      <c r="D442" s="139"/>
      <c r="E442" s="139"/>
      <c r="F442" s="139"/>
      <c r="G442" s="139"/>
      <c r="H442" s="139"/>
      <c r="I442" s="139"/>
      <c r="J442" s="139"/>
      <c r="K442" s="139"/>
      <c r="L442" s="139"/>
      <c r="M442" s="1"/>
      <c r="N442" s="1"/>
      <c r="O442" s="1"/>
      <c r="P442" s="1"/>
      <c r="Q442" s="1"/>
      <c r="R442" s="1"/>
      <c r="S442" s="1"/>
      <c r="T442" s="1"/>
      <c r="U442" s="1"/>
      <c r="V442" s="1"/>
      <c r="W442" s="1"/>
      <c r="X442" s="1"/>
      <c r="Y442" s="1"/>
      <c r="Z442" s="1"/>
    </row>
    <row r="443" spans="1:26" ht="14.25">
      <c r="A443" s="1"/>
      <c r="B443" s="1"/>
      <c r="C443" s="1"/>
      <c r="D443" s="139"/>
      <c r="E443" s="139"/>
      <c r="F443" s="139"/>
      <c r="G443" s="139"/>
      <c r="H443" s="139"/>
      <c r="I443" s="139"/>
      <c r="J443" s="139"/>
      <c r="K443" s="139"/>
      <c r="L443" s="139"/>
      <c r="M443" s="1"/>
      <c r="N443" s="1"/>
      <c r="O443" s="1"/>
      <c r="P443" s="1"/>
      <c r="Q443" s="1"/>
      <c r="R443" s="1"/>
      <c r="S443" s="1"/>
      <c r="T443" s="1"/>
      <c r="U443" s="1"/>
      <c r="V443" s="1"/>
      <c r="W443" s="1"/>
      <c r="X443" s="1"/>
      <c r="Y443" s="1"/>
      <c r="Z443" s="1"/>
    </row>
    <row r="444" spans="1:26" ht="14.25">
      <c r="A444" s="1"/>
      <c r="B444" s="1"/>
      <c r="C444" s="1"/>
      <c r="D444" s="139"/>
      <c r="E444" s="139"/>
      <c r="F444" s="139"/>
      <c r="G444" s="139"/>
      <c r="H444" s="139"/>
      <c r="I444" s="139"/>
      <c r="J444" s="139"/>
      <c r="K444" s="139"/>
      <c r="L444" s="139"/>
      <c r="M444" s="1"/>
      <c r="N444" s="1"/>
      <c r="O444" s="1"/>
      <c r="P444" s="1"/>
      <c r="Q444" s="1"/>
      <c r="R444" s="1"/>
      <c r="S444" s="1"/>
      <c r="T444" s="1"/>
      <c r="U444" s="1"/>
      <c r="V444" s="1"/>
      <c r="W444" s="1"/>
      <c r="X444" s="1"/>
      <c r="Y444" s="1"/>
      <c r="Z444" s="1"/>
    </row>
    <row r="445" spans="1:26" ht="14.25">
      <c r="A445" s="1"/>
      <c r="B445" s="1"/>
      <c r="C445" s="1"/>
      <c r="D445" s="139"/>
      <c r="E445" s="139"/>
      <c r="F445" s="139"/>
      <c r="G445" s="139"/>
      <c r="H445" s="139"/>
      <c r="I445" s="139"/>
      <c r="J445" s="139"/>
      <c r="K445" s="139"/>
      <c r="L445" s="139"/>
      <c r="M445" s="1"/>
      <c r="N445" s="1"/>
      <c r="O445" s="1"/>
      <c r="P445" s="1"/>
      <c r="Q445" s="1"/>
      <c r="R445" s="1"/>
      <c r="S445" s="1"/>
      <c r="T445" s="1"/>
      <c r="U445" s="1"/>
      <c r="V445" s="1"/>
      <c r="W445" s="1"/>
      <c r="X445" s="1"/>
      <c r="Y445" s="1"/>
      <c r="Z445" s="1"/>
    </row>
    <row r="446" spans="1:26" ht="14.25">
      <c r="A446" s="1"/>
      <c r="B446" s="1"/>
      <c r="C446" s="1"/>
      <c r="D446" s="139"/>
      <c r="E446" s="139"/>
      <c r="F446" s="139"/>
      <c r="G446" s="139"/>
      <c r="H446" s="139"/>
      <c r="I446" s="139"/>
      <c r="J446" s="139"/>
      <c r="K446" s="139"/>
      <c r="L446" s="139"/>
      <c r="M446" s="1"/>
      <c r="N446" s="1"/>
      <c r="O446" s="1"/>
      <c r="P446" s="1"/>
      <c r="Q446" s="1"/>
      <c r="R446" s="1"/>
      <c r="S446" s="1"/>
      <c r="T446" s="1"/>
      <c r="U446" s="1"/>
      <c r="V446" s="1"/>
      <c r="W446" s="1"/>
      <c r="X446" s="1"/>
      <c r="Y446" s="1"/>
      <c r="Z446" s="1"/>
    </row>
    <row r="447" spans="1:26" ht="14.25">
      <c r="A447" s="1"/>
      <c r="B447" s="1"/>
      <c r="C447" s="1"/>
      <c r="D447" s="139"/>
      <c r="E447" s="139"/>
      <c r="F447" s="139"/>
      <c r="G447" s="139"/>
      <c r="H447" s="139"/>
      <c r="I447" s="139"/>
      <c r="J447" s="139"/>
      <c r="K447" s="139"/>
      <c r="L447" s="139"/>
      <c r="M447" s="1"/>
      <c r="N447" s="1"/>
      <c r="O447" s="1"/>
      <c r="P447" s="1"/>
      <c r="Q447" s="1"/>
      <c r="R447" s="1"/>
      <c r="S447" s="1"/>
      <c r="T447" s="1"/>
      <c r="U447" s="1"/>
      <c r="V447" s="1"/>
      <c r="W447" s="1"/>
      <c r="X447" s="1"/>
      <c r="Y447" s="1"/>
      <c r="Z447" s="1"/>
    </row>
    <row r="448" spans="1:26" ht="14.25">
      <c r="A448" s="1"/>
      <c r="B448" s="1"/>
      <c r="C448" s="1"/>
      <c r="D448" s="139"/>
      <c r="E448" s="139"/>
      <c r="F448" s="139"/>
      <c r="G448" s="139"/>
      <c r="H448" s="139"/>
      <c r="I448" s="139"/>
      <c r="J448" s="139"/>
      <c r="K448" s="139"/>
      <c r="L448" s="139"/>
      <c r="M448" s="1"/>
      <c r="N448" s="1"/>
      <c r="O448" s="1"/>
      <c r="P448" s="1"/>
      <c r="Q448" s="1"/>
      <c r="R448" s="1"/>
      <c r="S448" s="1"/>
      <c r="T448" s="1"/>
      <c r="U448" s="1"/>
      <c r="V448" s="1"/>
      <c r="W448" s="1"/>
      <c r="X448" s="1"/>
      <c r="Y448" s="1"/>
      <c r="Z448" s="1"/>
    </row>
    <row r="449" spans="1:26" ht="14.25">
      <c r="A449" s="1"/>
      <c r="B449" s="1"/>
      <c r="C449" s="1"/>
      <c r="D449" s="139"/>
      <c r="E449" s="139"/>
      <c r="F449" s="139"/>
      <c r="G449" s="139"/>
      <c r="H449" s="139"/>
      <c r="I449" s="139"/>
      <c r="J449" s="139"/>
      <c r="K449" s="139"/>
      <c r="L449" s="139"/>
      <c r="M449" s="1"/>
      <c r="N449" s="1"/>
      <c r="O449" s="1"/>
      <c r="P449" s="1"/>
      <c r="Q449" s="1"/>
      <c r="R449" s="1"/>
      <c r="S449" s="1"/>
      <c r="T449" s="1"/>
      <c r="U449" s="1"/>
      <c r="V449" s="1"/>
      <c r="W449" s="1"/>
      <c r="X449" s="1"/>
      <c r="Y449" s="1"/>
      <c r="Z449" s="1"/>
    </row>
    <row r="450" spans="1:26" ht="14.25">
      <c r="A450" s="1"/>
      <c r="B450" s="1"/>
      <c r="C450" s="1"/>
      <c r="D450" s="139"/>
      <c r="E450" s="139"/>
      <c r="F450" s="139"/>
      <c r="G450" s="139"/>
      <c r="H450" s="139"/>
      <c r="I450" s="139"/>
      <c r="J450" s="139"/>
      <c r="K450" s="139"/>
      <c r="L450" s="139"/>
      <c r="M450" s="1"/>
      <c r="N450" s="1"/>
      <c r="O450" s="1"/>
      <c r="P450" s="1"/>
      <c r="Q450" s="1"/>
      <c r="R450" s="1"/>
      <c r="S450" s="1"/>
      <c r="T450" s="1"/>
      <c r="U450" s="1"/>
      <c r="V450" s="1"/>
      <c r="W450" s="1"/>
      <c r="X450" s="1"/>
      <c r="Y450" s="1"/>
      <c r="Z450" s="1"/>
    </row>
    <row r="451" spans="1:26" ht="14.25">
      <c r="A451" s="1"/>
      <c r="B451" s="1"/>
      <c r="C451" s="1"/>
      <c r="D451" s="139"/>
      <c r="E451" s="139"/>
      <c r="F451" s="139"/>
      <c r="G451" s="139"/>
      <c r="H451" s="139"/>
      <c r="I451" s="139"/>
      <c r="J451" s="139"/>
      <c r="K451" s="139"/>
      <c r="L451" s="139"/>
      <c r="M451" s="1"/>
      <c r="N451" s="1"/>
      <c r="O451" s="1"/>
      <c r="P451" s="1"/>
      <c r="Q451" s="1"/>
      <c r="R451" s="1"/>
      <c r="S451" s="1"/>
      <c r="T451" s="1"/>
      <c r="U451" s="1"/>
      <c r="V451" s="1"/>
      <c r="W451" s="1"/>
      <c r="X451" s="1"/>
      <c r="Y451" s="1"/>
      <c r="Z451" s="1"/>
    </row>
    <row r="452" spans="1:26" ht="14.25">
      <c r="A452" s="1"/>
      <c r="B452" s="1"/>
      <c r="C452" s="1"/>
      <c r="D452" s="139"/>
      <c r="E452" s="139"/>
      <c r="F452" s="139"/>
      <c r="G452" s="139"/>
      <c r="H452" s="139"/>
      <c r="I452" s="139"/>
      <c r="J452" s="139"/>
      <c r="K452" s="139"/>
      <c r="L452" s="139"/>
      <c r="M452" s="1"/>
      <c r="N452" s="1"/>
      <c r="O452" s="1"/>
      <c r="P452" s="1"/>
      <c r="Q452" s="1"/>
      <c r="R452" s="1"/>
      <c r="S452" s="1"/>
      <c r="T452" s="1"/>
      <c r="U452" s="1"/>
      <c r="V452" s="1"/>
      <c r="W452" s="1"/>
      <c r="X452" s="1"/>
      <c r="Y452" s="1"/>
      <c r="Z452" s="1"/>
    </row>
    <row r="453" spans="1:26" ht="14.25">
      <c r="A453" s="1"/>
      <c r="B453" s="1"/>
      <c r="C453" s="1"/>
      <c r="D453" s="139"/>
      <c r="E453" s="139"/>
      <c r="F453" s="139"/>
      <c r="G453" s="139"/>
      <c r="H453" s="139"/>
      <c r="I453" s="139"/>
      <c r="J453" s="139"/>
      <c r="K453" s="139"/>
      <c r="L453" s="139"/>
      <c r="M453" s="1"/>
      <c r="N453" s="1"/>
      <c r="O453" s="1"/>
      <c r="P453" s="1"/>
      <c r="Q453" s="1"/>
      <c r="R453" s="1"/>
      <c r="S453" s="1"/>
      <c r="T453" s="1"/>
      <c r="U453" s="1"/>
      <c r="V453" s="1"/>
      <c r="W453" s="1"/>
      <c r="X453" s="1"/>
      <c r="Y453" s="1"/>
      <c r="Z453" s="1"/>
    </row>
    <row r="454" spans="1:26" ht="14.25">
      <c r="A454" s="1"/>
      <c r="B454" s="1"/>
      <c r="C454" s="1"/>
      <c r="D454" s="139"/>
      <c r="E454" s="139"/>
      <c r="F454" s="139"/>
      <c r="G454" s="139"/>
      <c r="H454" s="139"/>
      <c r="I454" s="139"/>
      <c r="J454" s="139"/>
      <c r="K454" s="139"/>
      <c r="L454" s="139"/>
      <c r="M454" s="1"/>
      <c r="N454" s="1"/>
      <c r="O454" s="1"/>
      <c r="P454" s="1"/>
      <c r="Q454" s="1"/>
      <c r="R454" s="1"/>
      <c r="S454" s="1"/>
      <c r="T454" s="1"/>
      <c r="U454" s="1"/>
      <c r="V454" s="1"/>
      <c r="W454" s="1"/>
      <c r="X454" s="1"/>
      <c r="Y454" s="1"/>
      <c r="Z454" s="1"/>
    </row>
    <row r="455" spans="1:26" ht="14.25">
      <c r="A455" s="1"/>
      <c r="B455" s="1"/>
      <c r="C455" s="1"/>
      <c r="D455" s="139"/>
      <c r="E455" s="139"/>
      <c r="F455" s="139"/>
      <c r="G455" s="139"/>
      <c r="H455" s="139"/>
      <c r="I455" s="139"/>
      <c r="J455" s="139"/>
      <c r="K455" s="139"/>
      <c r="L455" s="139"/>
      <c r="M455" s="1"/>
      <c r="N455" s="1"/>
      <c r="O455" s="1"/>
      <c r="P455" s="1"/>
      <c r="Q455" s="1"/>
      <c r="R455" s="1"/>
      <c r="S455" s="1"/>
      <c r="T455" s="1"/>
      <c r="U455" s="1"/>
      <c r="V455" s="1"/>
      <c r="W455" s="1"/>
      <c r="X455" s="1"/>
      <c r="Y455" s="1"/>
      <c r="Z455" s="1"/>
    </row>
    <row r="456" spans="1:26" ht="14.25">
      <c r="A456" s="1"/>
      <c r="B456" s="1"/>
      <c r="C456" s="1"/>
      <c r="D456" s="139"/>
      <c r="E456" s="139"/>
      <c r="F456" s="139"/>
      <c r="G456" s="139"/>
      <c r="H456" s="139"/>
      <c r="I456" s="139"/>
      <c r="J456" s="139"/>
      <c r="K456" s="139"/>
      <c r="L456" s="139"/>
      <c r="M456" s="1"/>
      <c r="N456" s="1"/>
      <c r="O456" s="1"/>
      <c r="P456" s="1"/>
      <c r="Q456" s="1"/>
      <c r="R456" s="1"/>
      <c r="S456" s="1"/>
      <c r="T456" s="1"/>
      <c r="U456" s="1"/>
      <c r="V456" s="1"/>
      <c r="W456" s="1"/>
      <c r="X456" s="1"/>
      <c r="Y456" s="1"/>
      <c r="Z456" s="1"/>
    </row>
    <row r="457" spans="1:26" ht="14.25">
      <c r="A457" s="1"/>
      <c r="B457" s="1"/>
      <c r="C457" s="1"/>
      <c r="D457" s="139"/>
      <c r="E457" s="139"/>
      <c r="F457" s="139"/>
      <c r="G457" s="139"/>
      <c r="H457" s="139"/>
      <c r="I457" s="139"/>
      <c r="J457" s="139"/>
      <c r="K457" s="139"/>
      <c r="L457" s="139"/>
      <c r="M457" s="1"/>
      <c r="N457" s="1"/>
      <c r="O457" s="1"/>
      <c r="P457" s="1"/>
      <c r="Q457" s="1"/>
      <c r="R457" s="1"/>
      <c r="S457" s="1"/>
      <c r="T457" s="1"/>
      <c r="U457" s="1"/>
      <c r="V457" s="1"/>
      <c r="W457" s="1"/>
      <c r="X457" s="1"/>
      <c r="Y457" s="1"/>
      <c r="Z457" s="1"/>
    </row>
    <row r="458" spans="1:26" ht="14.25">
      <c r="A458" s="1"/>
      <c r="B458" s="1"/>
      <c r="C458" s="1"/>
      <c r="D458" s="139"/>
      <c r="E458" s="139"/>
      <c r="F458" s="139"/>
      <c r="G458" s="139"/>
      <c r="H458" s="139"/>
      <c r="I458" s="139"/>
      <c r="J458" s="139"/>
      <c r="K458" s="139"/>
      <c r="L458" s="139"/>
      <c r="M458" s="1"/>
      <c r="N458" s="1"/>
      <c r="O458" s="1"/>
      <c r="P458" s="1"/>
      <c r="Q458" s="1"/>
      <c r="R458" s="1"/>
      <c r="S458" s="1"/>
      <c r="T458" s="1"/>
      <c r="U458" s="1"/>
      <c r="V458" s="1"/>
      <c r="W458" s="1"/>
      <c r="X458" s="1"/>
      <c r="Y458" s="1"/>
      <c r="Z458" s="1"/>
    </row>
    <row r="459" spans="1:26" ht="14.25">
      <c r="A459" s="1"/>
      <c r="B459" s="1"/>
      <c r="C459" s="1"/>
      <c r="D459" s="139"/>
      <c r="E459" s="139"/>
      <c r="F459" s="139"/>
      <c r="G459" s="139"/>
      <c r="H459" s="139"/>
      <c r="I459" s="139"/>
      <c r="J459" s="139"/>
      <c r="K459" s="139"/>
      <c r="L459" s="139"/>
      <c r="M459" s="1"/>
      <c r="N459" s="1"/>
      <c r="O459" s="1"/>
      <c r="P459" s="1"/>
      <c r="Q459" s="1"/>
      <c r="R459" s="1"/>
      <c r="S459" s="1"/>
      <c r="T459" s="1"/>
      <c r="U459" s="1"/>
      <c r="V459" s="1"/>
      <c r="W459" s="1"/>
      <c r="X459" s="1"/>
      <c r="Y459" s="1"/>
      <c r="Z459" s="1"/>
    </row>
    <row r="460" spans="1:26" ht="14.25">
      <c r="A460" s="1"/>
      <c r="B460" s="1"/>
      <c r="C460" s="1"/>
      <c r="D460" s="139"/>
      <c r="E460" s="139"/>
      <c r="F460" s="139"/>
      <c r="G460" s="139"/>
      <c r="H460" s="139"/>
      <c r="I460" s="139"/>
      <c r="J460" s="139"/>
      <c r="K460" s="139"/>
      <c r="L460" s="139"/>
      <c r="M460" s="1"/>
      <c r="N460" s="1"/>
      <c r="O460" s="1"/>
      <c r="P460" s="1"/>
      <c r="Q460" s="1"/>
      <c r="R460" s="1"/>
      <c r="S460" s="1"/>
      <c r="T460" s="1"/>
      <c r="U460" s="1"/>
      <c r="V460" s="1"/>
      <c r="W460" s="1"/>
      <c r="X460" s="1"/>
      <c r="Y460" s="1"/>
      <c r="Z460" s="1"/>
    </row>
    <row r="461" spans="1:26" ht="14.25">
      <c r="A461" s="1"/>
      <c r="B461" s="1"/>
      <c r="C461" s="1"/>
      <c r="D461" s="139"/>
      <c r="E461" s="139"/>
      <c r="F461" s="139"/>
      <c r="G461" s="139"/>
      <c r="H461" s="139"/>
      <c r="I461" s="139"/>
      <c r="J461" s="139"/>
      <c r="K461" s="139"/>
      <c r="L461" s="139"/>
      <c r="M461" s="1"/>
      <c r="N461" s="1"/>
      <c r="O461" s="1"/>
      <c r="P461" s="1"/>
      <c r="Q461" s="1"/>
      <c r="R461" s="1"/>
      <c r="S461" s="1"/>
      <c r="T461" s="1"/>
      <c r="U461" s="1"/>
      <c r="V461" s="1"/>
      <c r="W461" s="1"/>
      <c r="X461" s="1"/>
      <c r="Y461" s="1"/>
      <c r="Z461" s="1"/>
    </row>
    <row r="462" spans="1:26" ht="14.25">
      <c r="A462" s="1"/>
      <c r="B462" s="1"/>
      <c r="C462" s="1"/>
      <c r="D462" s="139"/>
      <c r="E462" s="139"/>
      <c r="F462" s="139"/>
      <c r="G462" s="139"/>
      <c r="H462" s="139"/>
      <c r="I462" s="139"/>
      <c r="J462" s="139"/>
      <c r="K462" s="139"/>
      <c r="L462" s="139"/>
      <c r="M462" s="1"/>
      <c r="N462" s="1"/>
      <c r="O462" s="1"/>
      <c r="P462" s="1"/>
      <c r="Q462" s="1"/>
      <c r="R462" s="1"/>
      <c r="S462" s="1"/>
      <c r="T462" s="1"/>
      <c r="U462" s="1"/>
      <c r="V462" s="1"/>
      <c r="W462" s="1"/>
      <c r="X462" s="1"/>
      <c r="Y462" s="1"/>
      <c r="Z462" s="1"/>
    </row>
    <row r="463" spans="1:26" ht="14.25">
      <c r="A463" s="1"/>
      <c r="B463" s="1"/>
      <c r="C463" s="1"/>
      <c r="D463" s="139"/>
      <c r="E463" s="139"/>
      <c r="F463" s="139"/>
      <c r="G463" s="139"/>
      <c r="H463" s="139"/>
      <c r="I463" s="139"/>
      <c r="J463" s="139"/>
      <c r="K463" s="139"/>
      <c r="L463" s="139"/>
      <c r="M463" s="1"/>
      <c r="N463" s="1"/>
      <c r="O463" s="1"/>
      <c r="P463" s="1"/>
      <c r="Q463" s="1"/>
      <c r="R463" s="1"/>
      <c r="S463" s="1"/>
      <c r="T463" s="1"/>
      <c r="U463" s="1"/>
      <c r="V463" s="1"/>
      <c r="W463" s="1"/>
      <c r="X463" s="1"/>
      <c r="Y463" s="1"/>
      <c r="Z463" s="1"/>
    </row>
    <row r="464" spans="1:26" ht="14.25">
      <c r="A464" s="1"/>
      <c r="B464" s="1"/>
      <c r="C464" s="1"/>
      <c r="D464" s="139"/>
      <c r="E464" s="139"/>
      <c r="F464" s="139"/>
      <c r="G464" s="139"/>
      <c r="H464" s="139"/>
      <c r="I464" s="139"/>
      <c r="J464" s="139"/>
      <c r="K464" s="139"/>
      <c r="L464" s="139"/>
      <c r="M464" s="1"/>
      <c r="N464" s="1"/>
      <c r="O464" s="1"/>
      <c r="P464" s="1"/>
      <c r="Q464" s="1"/>
      <c r="R464" s="1"/>
      <c r="S464" s="1"/>
      <c r="T464" s="1"/>
      <c r="U464" s="1"/>
      <c r="V464" s="1"/>
      <c r="W464" s="1"/>
      <c r="X464" s="1"/>
      <c r="Y464" s="1"/>
      <c r="Z464" s="1"/>
    </row>
    <row r="465" spans="1:26" ht="14.25">
      <c r="A465" s="1"/>
      <c r="B465" s="1"/>
      <c r="C465" s="1"/>
      <c r="D465" s="139"/>
      <c r="E465" s="139"/>
      <c r="F465" s="139"/>
      <c r="G465" s="139"/>
      <c r="H465" s="139"/>
      <c r="I465" s="139"/>
      <c r="J465" s="139"/>
      <c r="K465" s="139"/>
      <c r="L465" s="139"/>
      <c r="M465" s="1"/>
      <c r="N465" s="1"/>
      <c r="O465" s="1"/>
      <c r="P465" s="1"/>
      <c r="Q465" s="1"/>
      <c r="R465" s="1"/>
      <c r="S465" s="1"/>
      <c r="T465" s="1"/>
      <c r="U465" s="1"/>
      <c r="V465" s="1"/>
      <c r="W465" s="1"/>
      <c r="X465" s="1"/>
      <c r="Y465" s="1"/>
      <c r="Z465" s="1"/>
    </row>
    <row r="466" spans="1:26" ht="14.25">
      <c r="A466" s="1"/>
      <c r="B466" s="1"/>
      <c r="C466" s="1"/>
      <c r="D466" s="139"/>
      <c r="E466" s="139"/>
      <c r="F466" s="139"/>
      <c r="G466" s="139"/>
      <c r="H466" s="139"/>
      <c r="I466" s="139"/>
      <c r="J466" s="139"/>
      <c r="K466" s="139"/>
      <c r="L466" s="139"/>
      <c r="M466" s="1"/>
      <c r="N466" s="1"/>
      <c r="O466" s="1"/>
      <c r="P466" s="1"/>
      <c r="Q466" s="1"/>
      <c r="R466" s="1"/>
      <c r="S466" s="1"/>
      <c r="T466" s="1"/>
      <c r="U466" s="1"/>
      <c r="V466" s="1"/>
      <c r="W466" s="1"/>
      <c r="X466" s="1"/>
      <c r="Y466" s="1"/>
      <c r="Z466" s="1"/>
    </row>
    <row r="467" spans="1:26" ht="14.25">
      <c r="A467" s="1"/>
      <c r="B467" s="1"/>
      <c r="C467" s="1"/>
      <c r="D467" s="139"/>
      <c r="E467" s="139"/>
      <c r="F467" s="139"/>
      <c r="G467" s="139"/>
      <c r="H467" s="139"/>
      <c r="I467" s="139"/>
      <c r="J467" s="139"/>
      <c r="K467" s="139"/>
      <c r="L467" s="139"/>
      <c r="M467" s="1"/>
      <c r="N467" s="1"/>
      <c r="O467" s="1"/>
      <c r="P467" s="1"/>
      <c r="Q467" s="1"/>
      <c r="R467" s="1"/>
      <c r="S467" s="1"/>
      <c r="T467" s="1"/>
      <c r="U467" s="1"/>
      <c r="V467" s="1"/>
      <c r="W467" s="1"/>
      <c r="X467" s="1"/>
      <c r="Y467" s="1"/>
      <c r="Z467" s="1"/>
    </row>
    <row r="468" spans="1:26" ht="14.25">
      <c r="A468" s="1"/>
      <c r="B468" s="1"/>
      <c r="C468" s="1"/>
      <c r="D468" s="139"/>
      <c r="E468" s="139"/>
      <c r="F468" s="139"/>
      <c r="G468" s="139"/>
      <c r="H468" s="139"/>
      <c r="I468" s="139"/>
      <c r="J468" s="139"/>
      <c r="K468" s="139"/>
      <c r="L468" s="139"/>
      <c r="M468" s="1"/>
      <c r="N468" s="1"/>
      <c r="O468" s="1"/>
      <c r="P468" s="1"/>
      <c r="Q468" s="1"/>
      <c r="R468" s="1"/>
      <c r="S468" s="1"/>
      <c r="T468" s="1"/>
      <c r="U468" s="1"/>
      <c r="V468" s="1"/>
      <c r="W468" s="1"/>
      <c r="X468" s="1"/>
      <c r="Y468" s="1"/>
      <c r="Z468" s="1"/>
    </row>
    <row r="469" spans="1:26" ht="14.25">
      <c r="A469" s="1"/>
      <c r="B469" s="1"/>
      <c r="C469" s="1"/>
      <c r="D469" s="139"/>
      <c r="E469" s="139"/>
      <c r="F469" s="139"/>
      <c r="G469" s="139"/>
      <c r="H469" s="139"/>
      <c r="I469" s="139"/>
      <c r="J469" s="139"/>
      <c r="K469" s="139"/>
      <c r="L469" s="139"/>
      <c r="M469" s="1"/>
      <c r="N469" s="1"/>
      <c r="O469" s="1"/>
      <c r="P469" s="1"/>
      <c r="Q469" s="1"/>
      <c r="R469" s="1"/>
      <c r="S469" s="1"/>
      <c r="T469" s="1"/>
      <c r="U469" s="1"/>
      <c r="V469" s="1"/>
      <c r="W469" s="1"/>
      <c r="X469" s="1"/>
      <c r="Y469" s="1"/>
      <c r="Z469" s="1"/>
    </row>
    <row r="470" spans="1:26" ht="14.25">
      <c r="A470" s="1"/>
      <c r="B470" s="1"/>
      <c r="C470" s="1"/>
      <c r="D470" s="139"/>
      <c r="E470" s="139"/>
      <c r="F470" s="139"/>
      <c r="G470" s="139"/>
      <c r="H470" s="139"/>
      <c r="I470" s="139"/>
      <c r="J470" s="139"/>
      <c r="K470" s="139"/>
      <c r="L470" s="139"/>
      <c r="M470" s="1"/>
      <c r="N470" s="1"/>
      <c r="O470" s="1"/>
      <c r="P470" s="1"/>
      <c r="Q470" s="1"/>
      <c r="R470" s="1"/>
      <c r="S470" s="1"/>
      <c r="T470" s="1"/>
      <c r="U470" s="1"/>
      <c r="V470" s="1"/>
      <c r="W470" s="1"/>
      <c r="X470" s="1"/>
      <c r="Y470" s="1"/>
      <c r="Z470" s="1"/>
    </row>
    <row r="471" spans="1:26" ht="14.25">
      <c r="A471" s="1"/>
      <c r="B471" s="1"/>
      <c r="C471" s="1"/>
      <c r="D471" s="139"/>
      <c r="E471" s="139"/>
      <c r="F471" s="139"/>
      <c r="G471" s="139"/>
      <c r="H471" s="139"/>
      <c r="I471" s="139"/>
      <c r="J471" s="139"/>
      <c r="K471" s="139"/>
      <c r="L471" s="139"/>
      <c r="M471" s="1"/>
      <c r="N471" s="1"/>
      <c r="O471" s="1"/>
      <c r="P471" s="1"/>
      <c r="Q471" s="1"/>
      <c r="R471" s="1"/>
      <c r="S471" s="1"/>
      <c r="T471" s="1"/>
      <c r="U471" s="1"/>
      <c r="V471" s="1"/>
      <c r="W471" s="1"/>
      <c r="X471" s="1"/>
      <c r="Y471" s="1"/>
      <c r="Z471" s="1"/>
    </row>
    <row r="472" spans="1:26" ht="14.25">
      <c r="A472" s="1"/>
      <c r="B472" s="1"/>
      <c r="C472" s="1"/>
      <c r="D472" s="139"/>
      <c r="E472" s="139"/>
      <c r="F472" s="139"/>
      <c r="G472" s="139"/>
      <c r="H472" s="139"/>
      <c r="I472" s="139"/>
      <c r="J472" s="139"/>
      <c r="K472" s="139"/>
      <c r="L472" s="139"/>
      <c r="M472" s="1"/>
      <c r="N472" s="1"/>
      <c r="O472" s="1"/>
      <c r="P472" s="1"/>
      <c r="Q472" s="1"/>
      <c r="R472" s="1"/>
      <c r="S472" s="1"/>
      <c r="T472" s="1"/>
      <c r="U472" s="1"/>
      <c r="V472" s="1"/>
      <c r="W472" s="1"/>
      <c r="X472" s="1"/>
      <c r="Y472" s="1"/>
      <c r="Z472" s="1"/>
    </row>
    <row r="473" spans="1:26" ht="14.25">
      <c r="A473" s="1"/>
      <c r="B473" s="1"/>
      <c r="C473" s="1"/>
      <c r="D473" s="139"/>
      <c r="E473" s="139"/>
      <c r="F473" s="139"/>
      <c r="G473" s="139"/>
      <c r="H473" s="139"/>
      <c r="I473" s="139"/>
      <c r="J473" s="139"/>
      <c r="K473" s="139"/>
      <c r="L473" s="139"/>
      <c r="M473" s="1"/>
      <c r="N473" s="1"/>
      <c r="O473" s="1"/>
      <c r="P473" s="1"/>
      <c r="Q473" s="1"/>
      <c r="R473" s="1"/>
      <c r="S473" s="1"/>
      <c r="T473" s="1"/>
      <c r="U473" s="1"/>
      <c r="V473" s="1"/>
      <c r="W473" s="1"/>
      <c r="X473" s="1"/>
      <c r="Y473" s="1"/>
      <c r="Z473" s="1"/>
    </row>
    <row r="474" spans="1:26" ht="14.25">
      <c r="A474" s="1"/>
      <c r="B474" s="1"/>
      <c r="C474" s="1"/>
      <c r="D474" s="139"/>
      <c r="E474" s="139"/>
      <c r="F474" s="139"/>
      <c r="G474" s="139"/>
      <c r="H474" s="139"/>
      <c r="I474" s="139"/>
      <c r="J474" s="139"/>
      <c r="K474" s="139"/>
      <c r="L474" s="139"/>
      <c r="M474" s="1"/>
      <c r="N474" s="1"/>
      <c r="O474" s="1"/>
      <c r="P474" s="1"/>
      <c r="Q474" s="1"/>
      <c r="R474" s="1"/>
      <c r="S474" s="1"/>
      <c r="T474" s="1"/>
      <c r="U474" s="1"/>
      <c r="V474" s="1"/>
      <c r="W474" s="1"/>
      <c r="X474" s="1"/>
      <c r="Y474" s="1"/>
      <c r="Z474" s="1"/>
    </row>
    <row r="475" spans="1:26" ht="14.25">
      <c r="A475" s="1"/>
      <c r="B475" s="1"/>
      <c r="C475" s="1"/>
      <c r="D475" s="139"/>
      <c r="E475" s="139"/>
      <c r="F475" s="139"/>
      <c r="G475" s="139"/>
      <c r="H475" s="139"/>
      <c r="I475" s="139"/>
      <c r="J475" s="139"/>
      <c r="K475" s="139"/>
      <c r="L475" s="139"/>
      <c r="M475" s="1"/>
      <c r="N475" s="1"/>
      <c r="O475" s="1"/>
      <c r="P475" s="1"/>
      <c r="Q475" s="1"/>
      <c r="R475" s="1"/>
      <c r="S475" s="1"/>
      <c r="T475" s="1"/>
      <c r="U475" s="1"/>
      <c r="V475" s="1"/>
      <c r="W475" s="1"/>
      <c r="X475" s="1"/>
      <c r="Y475" s="1"/>
      <c r="Z475" s="1"/>
    </row>
    <row r="476" spans="1:26" ht="14.25">
      <c r="A476" s="1"/>
      <c r="B476" s="1"/>
      <c r="C476" s="1"/>
      <c r="D476" s="139"/>
      <c r="E476" s="139"/>
      <c r="F476" s="139"/>
      <c r="G476" s="139"/>
      <c r="H476" s="139"/>
      <c r="I476" s="139"/>
      <c r="J476" s="139"/>
      <c r="K476" s="139"/>
      <c r="L476" s="139"/>
      <c r="M476" s="1"/>
      <c r="N476" s="1"/>
      <c r="O476" s="1"/>
      <c r="P476" s="1"/>
      <c r="Q476" s="1"/>
      <c r="R476" s="1"/>
      <c r="S476" s="1"/>
      <c r="T476" s="1"/>
      <c r="U476" s="1"/>
      <c r="V476" s="1"/>
      <c r="W476" s="1"/>
      <c r="X476" s="1"/>
      <c r="Y476" s="1"/>
      <c r="Z476" s="1"/>
    </row>
    <row r="477" spans="1:26" ht="14.25">
      <c r="A477" s="1"/>
      <c r="B477" s="1"/>
      <c r="C477" s="1"/>
      <c r="D477" s="139"/>
      <c r="E477" s="139"/>
      <c r="F477" s="139"/>
      <c r="G477" s="139"/>
      <c r="H477" s="139"/>
      <c r="I477" s="139"/>
      <c r="J477" s="139"/>
      <c r="K477" s="139"/>
      <c r="L477" s="139"/>
      <c r="M477" s="1"/>
      <c r="N477" s="1"/>
      <c r="O477" s="1"/>
      <c r="P477" s="1"/>
      <c r="Q477" s="1"/>
      <c r="R477" s="1"/>
      <c r="S477" s="1"/>
      <c r="T477" s="1"/>
      <c r="U477" s="1"/>
      <c r="V477" s="1"/>
      <c r="W477" s="1"/>
      <c r="X477" s="1"/>
      <c r="Y477" s="1"/>
      <c r="Z477" s="1"/>
    </row>
    <row r="478" spans="1:26" ht="14.25">
      <c r="A478" s="1"/>
      <c r="B478" s="1"/>
      <c r="C478" s="1"/>
      <c r="D478" s="139"/>
      <c r="E478" s="139"/>
      <c r="F478" s="139"/>
      <c r="G478" s="139"/>
      <c r="H478" s="139"/>
      <c r="I478" s="139"/>
      <c r="J478" s="139"/>
      <c r="K478" s="139"/>
      <c r="L478" s="139"/>
      <c r="M478" s="1"/>
      <c r="N478" s="1"/>
      <c r="O478" s="1"/>
      <c r="P478" s="1"/>
      <c r="Q478" s="1"/>
      <c r="R478" s="1"/>
      <c r="S478" s="1"/>
      <c r="T478" s="1"/>
      <c r="U478" s="1"/>
      <c r="V478" s="1"/>
      <c r="W478" s="1"/>
      <c r="X478" s="1"/>
      <c r="Y478" s="1"/>
      <c r="Z478" s="1"/>
    </row>
    <row r="479" spans="1:26" ht="14.25">
      <c r="A479" s="1"/>
      <c r="B479" s="1"/>
      <c r="C479" s="1"/>
      <c r="D479" s="139"/>
      <c r="E479" s="139"/>
      <c r="F479" s="139"/>
      <c r="G479" s="139"/>
      <c r="H479" s="139"/>
      <c r="I479" s="139"/>
      <c r="J479" s="139"/>
      <c r="K479" s="139"/>
      <c r="L479" s="139"/>
      <c r="M479" s="1"/>
      <c r="N479" s="1"/>
      <c r="O479" s="1"/>
      <c r="P479" s="1"/>
      <c r="Q479" s="1"/>
      <c r="R479" s="1"/>
      <c r="S479" s="1"/>
      <c r="T479" s="1"/>
      <c r="U479" s="1"/>
      <c r="V479" s="1"/>
      <c r="W479" s="1"/>
      <c r="X479" s="1"/>
      <c r="Y479" s="1"/>
      <c r="Z479" s="1"/>
    </row>
    <row r="480" spans="1:26" ht="14.25">
      <c r="A480" s="1"/>
      <c r="B480" s="1"/>
      <c r="C480" s="1"/>
      <c r="D480" s="139"/>
      <c r="E480" s="139"/>
      <c r="F480" s="139"/>
      <c r="G480" s="139"/>
      <c r="H480" s="139"/>
      <c r="I480" s="139"/>
      <c r="J480" s="139"/>
      <c r="K480" s="139"/>
      <c r="L480" s="139"/>
      <c r="M480" s="1"/>
      <c r="N480" s="1"/>
      <c r="O480" s="1"/>
      <c r="P480" s="1"/>
      <c r="Q480" s="1"/>
      <c r="R480" s="1"/>
      <c r="S480" s="1"/>
      <c r="T480" s="1"/>
      <c r="U480" s="1"/>
      <c r="V480" s="1"/>
      <c r="W480" s="1"/>
      <c r="X480" s="1"/>
      <c r="Y480" s="1"/>
      <c r="Z480" s="1"/>
    </row>
    <row r="481" spans="1:26" ht="14.25">
      <c r="A481" s="1"/>
      <c r="B481" s="1"/>
      <c r="C481" s="1"/>
      <c r="D481" s="139"/>
      <c r="E481" s="139"/>
      <c r="F481" s="139"/>
      <c r="G481" s="139"/>
      <c r="H481" s="139"/>
      <c r="I481" s="139"/>
      <c r="J481" s="139"/>
      <c r="K481" s="139"/>
      <c r="L481" s="139"/>
      <c r="M481" s="1"/>
      <c r="N481" s="1"/>
      <c r="O481" s="1"/>
      <c r="P481" s="1"/>
      <c r="Q481" s="1"/>
      <c r="R481" s="1"/>
      <c r="S481" s="1"/>
      <c r="T481" s="1"/>
      <c r="U481" s="1"/>
      <c r="V481" s="1"/>
      <c r="W481" s="1"/>
      <c r="X481" s="1"/>
      <c r="Y481" s="1"/>
      <c r="Z481" s="1"/>
    </row>
    <row r="482" spans="1:26" ht="14.25">
      <c r="A482" s="1"/>
      <c r="B482" s="1"/>
      <c r="C482" s="1"/>
      <c r="D482" s="139"/>
      <c r="E482" s="139"/>
      <c r="F482" s="139"/>
      <c r="G482" s="139"/>
      <c r="H482" s="139"/>
      <c r="I482" s="139"/>
      <c r="J482" s="139"/>
      <c r="K482" s="139"/>
      <c r="L482" s="139"/>
      <c r="M482" s="1"/>
      <c r="N482" s="1"/>
      <c r="O482" s="1"/>
      <c r="P482" s="1"/>
      <c r="Q482" s="1"/>
      <c r="R482" s="1"/>
      <c r="S482" s="1"/>
      <c r="T482" s="1"/>
      <c r="U482" s="1"/>
      <c r="V482" s="1"/>
      <c r="W482" s="1"/>
      <c r="X482" s="1"/>
      <c r="Y482" s="1"/>
      <c r="Z482" s="1"/>
    </row>
    <row r="483" spans="1:26" ht="14.25">
      <c r="A483" s="1"/>
      <c r="B483" s="1"/>
      <c r="C483" s="1"/>
      <c r="D483" s="139"/>
      <c r="E483" s="139"/>
      <c r="F483" s="139"/>
      <c r="G483" s="139"/>
      <c r="H483" s="139"/>
      <c r="I483" s="139"/>
      <c r="J483" s="139"/>
      <c r="K483" s="139"/>
      <c r="L483" s="139"/>
      <c r="M483" s="1"/>
      <c r="N483" s="1"/>
      <c r="O483" s="1"/>
      <c r="P483" s="1"/>
      <c r="Q483" s="1"/>
      <c r="R483" s="1"/>
      <c r="S483" s="1"/>
      <c r="T483" s="1"/>
      <c r="U483" s="1"/>
      <c r="V483" s="1"/>
      <c r="W483" s="1"/>
      <c r="X483" s="1"/>
      <c r="Y483" s="1"/>
      <c r="Z483" s="1"/>
    </row>
    <row r="484" spans="1:26" ht="14.25">
      <c r="A484" s="1"/>
      <c r="B484" s="1"/>
      <c r="C484" s="1"/>
      <c r="D484" s="139"/>
      <c r="E484" s="139"/>
      <c r="F484" s="139"/>
      <c r="G484" s="139"/>
      <c r="H484" s="139"/>
      <c r="I484" s="139"/>
      <c r="J484" s="139"/>
      <c r="K484" s="139"/>
      <c r="L484" s="139"/>
      <c r="M484" s="1"/>
      <c r="N484" s="1"/>
      <c r="O484" s="1"/>
      <c r="P484" s="1"/>
      <c r="Q484" s="1"/>
      <c r="R484" s="1"/>
      <c r="S484" s="1"/>
      <c r="T484" s="1"/>
      <c r="U484" s="1"/>
      <c r="V484" s="1"/>
      <c r="W484" s="1"/>
      <c r="X484" s="1"/>
      <c r="Y484" s="1"/>
      <c r="Z484" s="1"/>
    </row>
    <row r="485" spans="1:26" ht="14.25">
      <c r="A485" s="1"/>
      <c r="B485" s="1"/>
      <c r="C485" s="1"/>
      <c r="D485" s="139"/>
      <c r="E485" s="139"/>
      <c r="F485" s="139"/>
      <c r="G485" s="139"/>
      <c r="H485" s="139"/>
      <c r="I485" s="139"/>
      <c r="J485" s="139"/>
      <c r="K485" s="139"/>
      <c r="L485" s="139"/>
      <c r="M485" s="1"/>
      <c r="N485" s="1"/>
      <c r="O485" s="1"/>
      <c r="P485" s="1"/>
      <c r="Q485" s="1"/>
      <c r="R485" s="1"/>
      <c r="S485" s="1"/>
      <c r="T485" s="1"/>
      <c r="U485" s="1"/>
      <c r="V485" s="1"/>
      <c r="W485" s="1"/>
      <c r="X485" s="1"/>
      <c r="Y485" s="1"/>
      <c r="Z485" s="1"/>
    </row>
    <row r="486" spans="1:26" ht="14.25">
      <c r="A486" s="1"/>
      <c r="B486" s="1"/>
      <c r="C486" s="1"/>
      <c r="D486" s="139"/>
      <c r="E486" s="139"/>
      <c r="F486" s="139"/>
      <c r="G486" s="139"/>
      <c r="H486" s="139"/>
      <c r="I486" s="139"/>
      <c r="J486" s="139"/>
      <c r="K486" s="139"/>
      <c r="L486" s="139"/>
      <c r="M486" s="1"/>
      <c r="N486" s="1"/>
      <c r="O486" s="1"/>
      <c r="P486" s="1"/>
      <c r="Q486" s="1"/>
      <c r="R486" s="1"/>
      <c r="S486" s="1"/>
      <c r="T486" s="1"/>
      <c r="U486" s="1"/>
      <c r="V486" s="1"/>
      <c r="W486" s="1"/>
      <c r="X486" s="1"/>
      <c r="Y486" s="1"/>
      <c r="Z486" s="1"/>
    </row>
    <row r="487" spans="1:26" ht="14.25">
      <c r="A487" s="1"/>
      <c r="B487" s="1"/>
      <c r="C487" s="1"/>
      <c r="D487" s="139"/>
      <c r="E487" s="139"/>
      <c r="F487" s="139"/>
      <c r="G487" s="139"/>
      <c r="H487" s="139"/>
      <c r="I487" s="139"/>
      <c r="J487" s="139"/>
      <c r="K487" s="139"/>
      <c r="L487" s="139"/>
      <c r="M487" s="1"/>
      <c r="N487" s="1"/>
      <c r="O487" s="1"/>
      <c r="P487" s="1"/>
      <c r="Q487" s="1"/>
      <c r="R487" s="1"/>
      <c r="S487" s="1"/>
      <c r="T487" s="1"/>
      <c r="U487" s="1"/>
      <c r="V487" s="1"/>
      <c r="W487" s="1"/>
      <c r="X487" s="1"/>
      <c r="Y487" s="1"/>
      <c r="Z487" s="1"/>
    </row>
    <row r="488" spans="1:26" ht="14.25">
      <c r="A488" s="1"/>
      <c r="B488" s="1"/>
      <c r="C488" s="1"/>
      <c r="D488" s="139"/>
      <c r="E488" s="139"/>
      <c r="F488" s="139"/>
      <c r="G488" s="139"/>
      <c r="H488" s="139"/>
      <c r="I488" s="139"/>
      <c r="J488" s="139"/>
      <c r="K488" s="139"/>
      <c r="L488" s="139"/>
      <c r="M488" s="1"/>
      <c r="N488" s="1"/>
      <c r="O488" s="1"/>
      <c r="P488" s="1"/>
      <c r="Q488" s="1"/>
      <c r="R488" s="1"/>
      <c r="S488" s="1"/>
      <c r="T488" s="1"/>
      <c r="U488" s="1"/>
      <c r="V488" s="1"/>
      <c r="W488" s="1"/>
      <c r="X488" s="1"/>
      <c r="Y488" s="1"/>
      <c r="Z488" s="1"/>
    </row>
    <row r="489" spans="1:26" ht="14.25">
      <c r="A489" s="1"/>
      <c r="B489" s="1"/>
      <c r="C489" s="1"/>
      <c r="D489" s="139"/>
      <c r="E489" s="139"/>
      <c r="F489" s="139"/>
      <c r="G489" s="139"/>
      <c r="H489" s="139"/>
      <c r="I489" s="139"/>
      <c r="J489" s="139"/>
      <c r="K489" s="139"/>
      <c r="L489" s="139"/>
      <c r="M489" s="1"/>
      <c r="N489" s="1"/>
      <c r="O489" s="1"/>
      <c r="P489" s="1"/>
      <c r="Q489" s="1"/>
      <c r="R489" s="1"/>
      <c r="S489" s="1"/>
      <c r="T489" s="1"/>
      <c r="U489" s="1"/>
      <c r="V489" s="1"/>
      <c r="W489" s="1"/>
      <c r="X489" s="1"/>
      <c r="Y489" s="1"/>
      <c r="Z489" s="1"/>
    </row>
    <row r="490" spans="1:26" ht="14.25">
      <c r="A490" s="1"/>
      <c r="B490" s="1"/>
      <c r="C490" s="1"/>
      <c r="D490" s="139"/>
      <c r="E490" s="139"/>
      <c r="F490" s="139"/>
      <c r="G490" s="139"/>
      <c r="H490" s="139"/>
      <c r="I490" s="139"/>
      <c r="J490" s="139"/>
      <c r="K490" s="139"/>
      <c r="L490" s="139"/>
      <c r="M490" s="1"/>
      <c r="N490" s="1"/>
      <c r="O490" s="1"/>
      <c r="P490" s="1"/>
      <c r="Q490" s="1"/>
      <c r="R490" s="1"/>
      <c r="S490" s="1"/>
      <c r="T490" s="1"/>
      <c r="U490" s="1"/>
      <c r="V490" s="1"/>
      <c r="W490" s="1"/>
      <c r="X490" s="1"/>
      <c r="Y490" s="1"/>
      <c r="Z490" s="1"/>
    </row>
    <row r="491" spans="1:26" ht="14.25">
      <c r="A491" s="1"/>
      <c r="B491" s="1"/>
      <c r="C491" s="1"/>
      <c r="D491" s="139"/>
      <c r="E491" s="139"/>
      <c r="F491" s="139"/>
      <c r="G491" s="139"/>
      <c r="H491" s="139"/>
      <c r="I491" s="139"/>
      <c r="J491" s="139"/>
      <c r="K491" s="139"/>
      <c r="L491" s="139"/>
      <c r="M491" s="1"/>
      <c r="N491" s="1"/>
      <c r="O491" s="1"/>
      <c r="P491" s="1"/>
      <c r="Q491" s="1"/>
      <c r="R491" s="1"/>
      <c r="S491" s="1"/>
      <c r="T491" s="1"/>
      <c r="U491" s="1"/>
      <c r="V491" s="1"/>
      <c r="W491" s="1"/>
      <c r="X491" s="1"/>
      <c r="Y491" s="1"/>
      <c r="Z491" s="1"/>
    </row>
    <row r="492" spans="1:26" ht="14.25">
      <c r="A492" s="1"/>
      <c r="B492" s="1"/>
      <c r="C492" s="1"/>
      <c r="D492" s="139"/>
      <c r="E492" s="139"/>
      <c r="F492" s="139"/>
      <c r="G492" s="139"/>
      <c r="H492" s="139"/>
      <c r="I492" s="139"/>
      <c r="J492" s="139"/>
      <c r="K492" s="139"/>
      <c r="L492" s="139"/>
      <c r="M492" s="1"/>
      <c r="N492" s="1"/>
      <c r="O492" s="1"/>
      <c r="P492" s="1"/>
      <c r="Q492" s="1"/>
      <c r="R492" s="1"/>
      <c r="S492" s="1"/>
      <c r="T492" s="1"/>
      <c r="U492" s="1"/>
      <c r="V492" s="1"/>
      <c r="W492" s="1"/>
      <c r="X492" s="1"/>
      <c r="Y492" s="1"/>
      <c r="Z492" s="1"/>
    </row>
    <row r="493" spans="1:26" ht="14.25">
      <c r="A493" s="1"/>
      <c r="B493" s="1"/>
      <c r="C493" s="1"/>
      <c r="D493" s="139"/>
      <c r="E493" s="139"/>
      <c r="F493" s="139"/>
      <c r="G493" s="139"/>
      <c r="H493" s="139"/>
      <c r="I493" s="139"/>
      <c r="J493" s="139"/>
      <c r="K493" s="139"/>
      <c r="L493" s="139"/>
      <c r="M493" s="1"/>
      <c r="N493" s="1"/>
      <c r="O493" s="1"/>
      <c r="P493" s="1"/>
      <c r="Q493" s="1"/>
      <c r="R493" s="1"/>
      <c r="S493" s="1"/>
      <c r="T493" s="1"/>
      <c r="U493" s="1"/>
      <c r="V493" s="1"/>
      <c r="W493" s="1"/>
      <c r="X493" s="1"/>
      <c r="Y493" s="1"/>
      <c r="Z493" s="1"/>
    </row>
    <row r="494" spans="1:26" ht="14.25">
      <c r="A494" s="1"/>
      <c r="B494" s="1"/>
      <c r="C494" s="1"/>
      <c r="D494" s="139"/>
      <c r="E494" s="139"/>
      <c r="F494" s="139"/>
      <c r="G494" s="139"/>
      <c r="H494" s="139"/>
      <c r="I494" s="139"/>
      <c r="J494" s="139"/>
      <c r="K494" s="139"/>
      <c r="L494" s="139"/>
      <c r="M494" s="1"/>
      <c r="N494" s="1"/>
      <c r="O494" s="1"/>
      <c r="P494" s="1"/>
      <c r="Q494" s="1"/>
      <c r="R494" s="1"/>
      <c r="S494" s="1"/>
      <c r="T494" s="1"/>
      <c r="U494" s="1"/>
      <c r="V494" s="1"/>
      <c r="W494" s="1"/>
      <c r="X494" s="1"/>
      <c r="Y494" s="1"/>
      <c r="Z494" s="1"/>
    </row>
    <row r="495" spans="1:26" ht="14.25">
      <c r="A495" s="1"/>
      <c r="B495" s="1"/>
      <c r="C495" s="1"/>
      <c r="D495" s="139"/>
      <c r="E495" s="139"/>
      <c r="F495" s="139"/>
      <c r="G495" s="139"/>
      <c r="H495" s="139"/>
      <c r="I495" s="139"/>
      <c r="J495" s="139"/>
      <c r="K495" s="139"/>
      <c r="L495" s="139"/>
      <c r="M495" s="1"/>
      <c r="N495" s="1"/>
      <c r="O495" s="1"/>
      <c r="P495" s="1"/>
      <c r="Q495" s="1"/>
      <c r="R495" s="1"/>
      <c r="S495" s="1"/>
      <c r="T495" s="1"/>
      <c r="U495" s="1"/>
      <c r="V495" s="1"/>
      <c r="W495" s="1"/>
      <c r="X495" s="1"/>
      <c r="Y495" s="1"/>
      <c r="Z495" s="1"/>
    </row>
    <row r="496" spans="1:26" ht="14.25">
      <c r="A496" s="1"/>
      <c r="B496" s="1"/>
      <c r="C496" s="1"/>
      <c r="D496" s="139"/>
      <c r="E496" s="139"/>
      <c r="F496" s="139"/>
      <c r="G496" s="139"/>
      <c r="H496" s="139"/>
      <c r="I496" s="139"/>
      <c r="J496" s="139"/>
      <c r="K496" s="139"/>
      <c r="L496" s="139"/>
      <c r="M496" s="1"/>
      <c r="N496" s="1"/>
      <c r="O496" s="1"/>
      <c r="P496" s="1"/>
      <c r="Q496" s="1"/>
      <c r="R496" s="1"/>
      <c r="S496" s="1"/>
      <c r="T496" s="1"/>
      <c r="U496" s="1"/>
      <c r="V496" s="1"/>
      <c r="W496" s="1"/>
      <c r="X496" s="1"/>
      <c r="Y496" s="1"/>
      <c r="Z496" s="1"/>
    </row>
    <row r="497" spans="1:26" ht="14.25">
      <c r="A497" s="1"/>
      <c r="B497" s="1"/>
      <c r="C497" s="1"/>
      <c r="D497" s="139"/>
      <c r="E497" s="139"/>
      <c r="F497" s="139"/>
      <c r="G497" s="139"/>
      <c r="H497" s="139"/>
      <c r="I497" s="139"/>
      <c r="J497" s="139"/>
      <c r="K497" s="139"/>
      <c r="L497" s="139"/>
      <c r="M497" s="1"/>
      <c r="N497" s="1"/>
      <c r="O497" s="1"/>
      <c r="P497" s="1"/>
      <c r="Q497" s="1"/>
      <c r="R497" s="1"/>
      <c r="S497" s="1"/>
      <c r="T497" s="1"/>
      <c r="U497" s="1"/>
      <c r="V497" s="1"/>
      <c r="W497" s="1"/>
      <c r="X497" s="1"/>
      <c r="Y497" s="1"/>
      <c r="Z497" s="1"/>
    </row>
    <row r="498" spans="1:26" ht="14.25">
      <c r="A498" s="1"/>
      <c r="B498" s="1"/>
      <c r="C498" s="1"/>
      <c r="D498" s="139"/>
      <c r="E498" s="139"/>
      <c r="F498" s="139"/>
      <c r="G498" s="139"/>
      <c r="H498" s="139"/>
      <c r="I498" s="139"/>
      <c r="J498" s="139"/>
      <c r="K498" s="139"/>
      <c r="L498" s="139"/>
      <c r="M498" s="1"/>
      <c r="N498" s="1"/>
      <c r="O498" s="1"/>
      <c r="P498" s="1"/>
      <c r="Q498" s="1"/>
      <c r="R498" s="1"/>
      <c r="S498" s="1"/>
      <c r="T498" s="1"/>
      <c r="U498" s="1"/>
      <c r="V498" s="1"/>
      <c r="W498" s="1"/>
      <c r="X498" s="1"/>
      <c r="Y498" s="1"/>
      <c r="Z498" s="1"/>
    </row>
    <row r="499" spans="1:26" ht="14.25">
      <c r="A499" s="1"/>
      <c r="B499" s="1"/>
      <c r="C499" s="1"/>
      <c r="D499" s="139"/>
      <c r="E499" s="139"/>
      <c r="F499" s="139"/>
      <c r="G499" s="139"/>
      <c r="H499" s="139"/>
      <c r="I499" s="139"/>
      <c r="J499" s="139"/>
      <c r="K499" s="139"/>
      <c r="L499" s="139"/>
      <c r="M499" s="1"/>
      <c r="N499" s="1"/>
      <c r="O499" s="1"/>
      <c r="P499" s="1"/>
      <c r="Q499" s="1"/>
      <c r="R499" s="1"/>
      <c r="S499" s="1"/>
      <c r="T499" s="1"/>
      <c r="U499" s="1"/>
      <c r="V499" s="1"/>
      <c r="W499" s="1"/>
      <c r="X499" s="1"/>
      <c r="Y499" s="1"/>
      <c r="Z499" s="1"/>
    </row>
    <row r="500" spans="1:26" ht="14.25">
      <c r="A500" s="1"/>
      <c r="B500" s="1"/>
      <c r="C500" s="1"/>
      <c r="D500" s="139"/>
      <c r="E500" s="139"/>
      <c r="F500" s="139"/>
      <c r="G500" s="139"/>
      <c r="H500" s="139"/>
      <c r="I500" s="139"/>
      <c r="J500" s="139"/>
      <c r="K500" s="139"/>
      <c r="L500" s="139"/>
      <c r="M500" s="1"/>
      <c r="N500" s="1"/>
      <c r="O500" s="1"/>
      <c r="P500" s="1"/>
      <c r="Q500" s="1"/>
      <c r="R500" s="1"/>
      <c r="S500" s="1"/>
      <c r="T500" s="1"/>
      <c r="U500" s="1"/>
      <c r="V500" s="1"/>
      <c r="W500" s="1"/>
      <c r="X500" s="1"/>
      <c r="Y500" s="1"/>
      <c r="Z500" s="1"/>
    </row>
    <row r="501" spans="1:26" ht="14.25">
      <c r="A501" s="1"/>
      <c r="B501" s="1"/>
      <c r="C501" s="1"/>
      <c r="D501" s="139"/>
      <c r="E501" s="139"/>
      <c r="F501" s="139"/>
      <c r="G501" s="139"/>
      <c r="H501" s="139"/>
      <c r="I501" s="139"/>
      <c r="J501" s="139"/>
      <c r="K501" s="139"/>
      <c r="L501" s="139"/>
      <c r="M501" s="1"/>
      <c r="N501" s="1"/>
      <c r="O501" s="1"/>
      <c r="P501" s="1"/>
      <c r="Q501" s="1"/>
      <c r="R501" s="1"/>
      <c r="S501" s="1"/>
      <c r="T501" s="1"/>
      <c r="U501" s="1"/>
      <c r="V501" s="1"/>
      <c r="W501" s="1"/>
      <c r="X501" s="1"/>
      <c r="Y501" s="1"/>
      <c r="Z501" s="1"/>
    </row>
    <row r="502" spans="1:26" ht="14.25">
      <c r="A502" s="1"/>
      <c r="B502" s="1"/>
      <c r="C502" s="1"/>
      <c r="D502" s="139"/>
      <c r="E502" s="139"/>
      <c r="F502" s="139"/>
      <c r="G502" s="139"/>
      <c r="H502" s="139"/>
      <c r="I502" s="139"/>
      <c r="J502" s="139"/>
      <c r="K502" s="139"/>
      <c r="L502" s="139"/>
      <c r="M502" s="1"/>
      <c r="N502" s="1"/>
      <c r="O502" s="1"/>
      <c r="P502" s="1"/>
      <c r="Q502" s="1"/>
      <c r="R502" s="1"/>
      <c r="S502" s="1"/>
      <c r="T502" s="1"/>
      <c r="U502" s="1"/>
      <c r="V502" s="1"/>
      <c r="W502" s="1"/>
      <c r="X502" s="1"/>
      <c r="Y502" s="1"/>
      <c r="Z502" s="1"/>
    </row>
    <row r="503" spans="1:26" ht="14.25">
      <c r="A503" s="1"/>
      <c r="B503" s="1"/>
      <c r="C503" s="1"/>
      <c r="D503" s="139"/>
      <c r="E503" s="139"/>
      <c r="F503" s="139"/>
      <c r="G503" s="139"/>
      <c r="H503" s="139"/>
      <c r="I503" s="139"/>
      <c r="J503" s="139"/>
      <c r="K503" s="139"/>
      <c r="L503" s="139"/>
      <c r="M503" s="1"/>
      <c r="N503" s="1"/>
      <c r="O503" s="1"/>
      <c r="P503" s="1"/>
      <c r="Q503" s="1"/>
      <c r="R503" s="1"/>
      <c r="S503" s="1"/>
      <c r="T503" s="1"/>
      <c r="U503" s="1"/>
      <c r="V503" s="1"/>
      <c r="W503" s="1"/>
      <c r="X503" s="1"/>
      <c r="Y503" s="1"/>
      <c r="Z503" s="1"/>
    </row>
    <row r="504" spans="1:26" ht="14.25">
      <c r="A504" s="1"/>
      <c r="B504" s="1"/>
      <c r="C504" s="1"/>
      <c r="D504" s="139"/>
      <c r="E504" s="139"/>
      <c r="F504" s="139"/>
      <c r="G504" s="139"/>
      <c r="H504" s="139"/>
      <c r="I504" s="139"/>
      <c r="J504" s="139"/>
      <c r="K504" s="139"/>
      <c r="L504" s="139"/>
      <c r="M504" s="1"/>
      <c r="N504" s="1"/>
      <c r="O504" s="1"/>
      <c r="P504" s="1"/>
      <c r="Q504" s="1"/>
      <c r="R504" s="1"/>
      <c r="S504" s="1"/>
      <c r="T504" s="1"/>
      <c r="U504" s="1"/>
      <c r="V504" s="1"/>
      <c r="W504" s="1"/>
      <c r="X504" s="1"/>
      <c r="Y504" s="1"/>
      <c r="Z504" s="1"/>
    </row>
    <row r="505" spans="1:26" ht="14.25">
      <c r="A505" s="1"/>
      <c r="B505" s="1"/>
      <c r="C505" s="1"/>
      <c r="D505" s="139"/>
      <c r="E505" s="139"/>
      <c r="F505" s="139"/>
      <c r="G505" s="139"/>
      <c r="H505" s="139"/>
      <c r="I505" s="139"/>
      <c r="J505" s="139"/>
      <c r="K505" s="139"/>
      <c r="L505" s="139"/>
      <c r="M505" s="1"/>
      <c r="N505" s="1"/>
      <c r="O505" s="1"/>
      <c r="P505" s="1"/>
      <c r="Q505" s="1"/>
      <c r="R505" s="1"/>
      <c r="S505" s="1"/>
      <c r="T505" s="1"/>
      <c r="U505" s="1"/>
      <c r="V505" s="1"/>
      <c r="W505" s="1"/>
      <c r="X505" s="1"/>
      <c r="Y505" s="1"/>
      <c r="Z505" s="1"/>
    </row>
    <row r="506" spans="1:26" ht="14.25">
      <c r="A506" s="1"/>
      <c r="B506" s="1"/>
      <c r="C506" s="1"/>
      <c r="D506" s="139"/>
      <c r="E506" s="139"/>
      <c r="F506" s="139"/>
      <c r="G506" s="139"/>
      <c r="H506" s="139"/>
      <c r="I506" s="139"/>
      <c r="J506" s="139"/>
      <c r="K506" s="139"/>
      <c r="L506" s="139"/>
      <c r="M506" s="1"/>
      <c r="N506" s="1"/>
      <c r="O506" s="1"/>
      <c r="P506" s="1"/>
      <c r="Q506" s="1"/>
      <c r="R506" s="1"/>
      <c r="S506" s="1"/>
      <c r="T506" s="1"/>
      <c r="U506" s="1"/>
      <c r="V506" s="1"/>
      <c r="W506" s="1"/>
      <c r="X506" s="1"/>
      <c r="Y506" s="1"/>
      <c r="Z506" s="1"/>
    </row>
    <row r="507" spans="1:26" ht="14.25">
      <c r="A507" s="1"/>
      <c r="B507" s="1"/>
      <c r="C507" s="1"/>
      <c r="D507" s="139"/>
      <c r="E507" s="139"/>
      <c r="F507" s="139"/>
      <c r="G507" s="139"/>
      <c r="H507" s="139"/>
      <c r="I507" s="139"/>
      <c r="J507" s="139"/>
      <c r="K507" s="139"/>
      <c r="L507" s="139"/>
      <c r="M507" s="1"/>
      <c r="N507" s="1"/>
      <c r="O507" s="1"/>
      <c r="P507" s="1"/>
      <c r="Q507" s="1"/>
      <c r="R507" s="1"/>
      <c r="S507" s="1"/>
      <c r="T507" s="1"/>
      <c r="U507" s="1"/>
      <c r="V507" s="1"/>
      <c r="W507" s="1"/>
      <c r="X507" s="1"/>
      <c r="Y507" s="1"/>
      <c r="Z507" s="1"/>
    </row>
    <row r="508" spans="1:26" ht="14.25">
      <c r="A508" s="1"/>
      <c r="B508" s="1"/>
      <c r="C508" s="1"/>
      <c r="D508" s="139"/>
      <c r="E508" s="139"/>
      <c r="F508" s="139"/>
      <c r="G508" s="139"/>
      <c r="H508" s="139"/>
      <c r="I508" s="139"/>
      <c r="J508" s="139"/>
      <c r="K508" s="139"/>
      <c r="L508" s="139"/>
      <c r="M508" s="1"/>
      <c r="N508" s="1"/>
      <c r="O508" s="1"/>
      <c r="P508" s="1"/>
      <c r="Q508" s="1"/>
      <c r="R508" s="1"/>
      <c r="S508" s="1"/>
      <c r="T508" s="1"/>
      <c r="U508" s="1"/>
      <c r="V508" s="1"/>
      <c r="W508" s="1"/>
      <c r="X508" s="1"/>
      <c r="Y508" s="1"/>
      <c r="Z508" s="1"/>
    </row>
    <row r="509" spans="1:26" ht="14.25">
      <c r="A509" s="1"/>
      <c r="B509" s="1"/>
      <c r="C509" s="1"/>
      <c r="D509" s="139"/>
      <c r="E509" s="139"/>
      <c r="F509" s="139"/>
      <c r="G509" s="139"/>
      <c r="H509" s="139"/>
      <c r="I509" s="139"/>
      <c r="J509" s="139"/>
      <c r="K509" s="139"/>
      <c r="L509" s="139"/>
      <c r="M509" s="1"/>
      <c r="N509" s="1"/>
      <c r="O509" s="1"/>
      <c r="P509" s="1"/>
      <c r="Q509" s="1"/>
      <c r="R509" s="1"/>
      <c r="S509" s="1"/>
      <c r="T509" s="1"/>
      <c r="U509" s="1"/>
      <c r="V509" s="1"/>
      <c r="W509" s="1"/>
      <c r="X509" s="1"/>
      <c r="Y509" s="1"/>
      <c r="Z509" s="1"/>
    </row>
    <row r="510" spans="1:26" ht="14.25">
      <c r="A510" s="1"/>
      <c r="B510" s="1"/>
      <c r="C510" s="1"/>
      <c r="D510" s="139"/>
      <c r="E510" s="139"/>
      <c r="F510" s="139"/>
      <c r="G510" s="139"/>
      <c r="H510" s="139"/>
      <c r="I510" s="139"/>
      <c r="J510" s="139"/>
      <c r="K510" s="139"/>
      <c r="L510" s="139"/>
      <c r="M510" s="1"/>
      <c r="N510" s="1"/>
      <c r="O510" s="1"/>
      <c r="P510" s="1"/>
      <c r="Q510" s="1"/>
      <c r="R510" s="1"/>
      <c r="S510" s="1"/>
      <c r="T510" s="1"/>
      <c r="U510" s="1"/>
      <c r="V510" s="1"/>
      <c r="W510" s="1"/>
      <c r="X510" s="1"/>
      <c r="Y510" s="1"/>
      <c r="Z510" s="1"/>
    </row>
    <row r="511" spans="1:26" ht="14.25">
      <c r="A511" s="1"/>
      <c r="B511" s="1"/>
      <c r="C511" s="1"/>
      <c r="D511" s="139"/>
      <c r="E511" s="139"/>
      <c r="F511" s="139"/>
      <c r="G511" s="139"/>
      <c r="H511" s="139"/>
      <c r="I511" s="139"/>
      <c r="J511" s="139"/>
      <c r="K511" s="139"/>
      <c r="L511" s="139"/>
      <c r="M511" s="1"/>
      <c r="N511" s="1"/>
      <c r="O511" s="1"/>
      <c r="P511" s="1"/>
      <c r="Q511" s="1"/>
      <c r="R511" s="1"/>
      <c r="S511" s="1"/>
      <c r="T511" s="1"/>
      <c r="U511" s="1"/>
      <c r="V511" s="1"/>
      <c r="W511" s="1"/>
      <c r="X511" s="1"/>
      <c r="Y511" s="1"/>
      <c r="Z511" s="1"/>
    </row>
    <row r="512" spans="1:26" ht="14.25">
      <c r="A512" s="1"/>
      <c r="B512" s="1"/>
      <c r="C512" s="1"/>
      <c r="D512" s="139"/>
      <c r="E512" s="139"/>
      <c r="F512" s="139"/>
      <c r="G512" s="139"/>
      <c r="H512" s="139"/>
      <c r="I512" s="139"/>
      <c r="J512" s="139"/>
      <c r="K512" s="139"/>
      <c r="L512" s="139"/>
      <c r="M512" s="1"/>
      <c r="N512" s="1"/>
      <c r="O512" s="1"/>
      <c r="P512" s="1"/>
      <c r="Q512" s="1"/>
      <c r="R512" s="1"/>
      <c r="S512" s="1"/>
      <c r="T512" s="1"/>
      <c r="U512" s="1"/>
      <c r="V512" s="1"/>
      <c r="W512" s="1"/>
      <c r="X512" s="1"/>
      <c r="Y512" s="1"/>
      <c r="Z512" s="1"/>
    </row>
    <row r="513" spans="1:26" ht="14.25">
      <c r="A513" s="1"/>
      <c r="B513" s="1"/>
      <c r="C513" s="1"/>
      <c r="D513" s="139"/>
      <c r="E513" s="139"/>
      <c r="F513" s="139"/>
      <c r="G513" s="139"/>
      <c r="H513" s="139"/>
      <c r="I513" s="139"/>
      <c r="J513" s="139"/>
      <c r="K513" s="139"/>
      <c r="L513" s="139"/>
      <c r="M513" s="1"/>
      <c r="N513" s="1"/>
      <c r="O513" s="1"/>
      <c r="P513" s="1"/>
      <c r="Q513" s="1"/>
      <c r="R513" s="1"/>
      <c r="S513" s="1"/>
      <c r="T513" s="1"/>
      <c r="U513" s="1"/>
      <c r="V513" s="1"/>
      <c r="W513" s="1"/>
      <c r="X513" s="1"/>
      <c r="Y513" s="1"/>
      <c r="Z513" s="1"/>
    </row>
    <row r="514" spans="1:26" ht="14.25">
      <c r="A514" s="1"/>
      <c r="B514" s="1"/>
      <c r="C514" s="1"/>
      <c r="D514" s="139"/>
      <c r="E514" s="139"/>
      <c r="F514" s="139"/>
      <c r="G514" s="139"/>
      <c r="H514" s="139"/>
      <c r="I514" s="139"/>
      <c r="J514" s="139"/>
      <c r="K514" s="139"/>
      <c r="L514" s="139"/>
      <c r="M514" s="1"/>
      <c r="N514" s="1"/>
      <c r="O514" s="1"/>
      <c r="P514" s="1"/>
      <c r="Q514" s="1"/>
      <c r="R514" s="1"/>
      <c r="S514" s="1"/>
      <c r="T514" s="1"/>
      <c r="U514" s="1"/>
      <c r="V514" s="1"/>
      <c r="W514" s="1"/>
      <c r="X514" s="1"/>
      <c r="Y514" s="1"/>
      <c r="Z514" s="1"/>
    </row>
    <row r="515" spans="1:26" ht="14.25">
      <c r="A515" s="1"/>
      <c r="B515" s="1"/>
      <c r="C515" s="1"/>
      <c r="D515" s="139"/>
      <c r="E515" s="139"/>
      <c r="F515" s="139"/>
      <c r="G515" s="139"/>
      <c r="H515" s="139"/>
      <c r="I515" s="139"/>
      <c r="J515" s="139"/>
      <c r="K515" s="139"/>
      <c r="L515" s="139"/>
      <c r="M515" s="1"/>
      <c r="N515" s="1"/>
      <c r="O515" s="1"/>
      <c r="P515" s="1"/>
      <c r="Q515" s="1"/>
      <c r="R515" s="1"/>
      <c r="S515" s="1"/>
      <c r="T515" s="1"/>
      <c r="U515" s="1"/>
      <c r="V515" s="1"/>
      <c r="W515" s="1"/>
      <c r="X515" s="1"/>
      <c r="Y515" s="1"/>
      <c r="Z515" s="1"/>
    </row>
    <row r="516" spans="1:26" ht="14.25">
      <c r="A516" s="1"/>
      <c r="B516" s="1"/>
      <c r="C516" s="1"/>
      <c r="D516" s="139"/>
      <c r="E516" s="139"/>
      <c r="F516" s="139"/>
      <c r="G516" s="139"/>
      <c r="H516" s="139"/>
      <c r="I516" s="139"/>
      <c r="J516" s="139"/>
      <c r="K516" s="139"/>
      <c r="L516" s="139"/>
      <c r="M516" s="1"/>
      <c r="N516" s="1"/>
      <c r="O516" s="1"/>
      <c r="P516" s="1"/>
      <c r="Q516" s="1"/>
      <c r="R516" s="1"/>
      <c r="S516" s="1"/>
      <c r="T516" s="1"/>
      <c r="U516" s="1"/>
      <c r="V516" s="1"/>
      <c r="W516" s="1"/>
      <c r="X516" s="1"/>
      <c r="Y516" s="1"/>
      <c r="Z516" s="1"/>
    </row>
    <row r="517" spans="1:26" ht="14.25">
      <c r="A517" s="1"/>
      <c r="B517" s="1"/>
      <c r="C517" s="1"/>
      <c r="D517" s="139"/>
      <c r="E517" s="139"/>
      <c r="F517" s="139"/>
      <c r="G517" s="139"/>
      <c r="H517" s="139"/>
      <c r="I517" s="139"/>
      <c r="J517" s="139"/>
      <c r="K517" s="139"/>
      <c r="L517" s="139"/>
      <c r="M517" s="1"/>
      <c r="N517" s="1"/>
      <c r="O517" s="1"/>
      <c r="P517" s="1"/>
      <c r="Q517" s="1"/>
      <c r="R517" s="1"/>
      <c r="S517" s="1"/>
      <c r="T517" s="1"/>
      <c r="U517" s="1"/>
      <c r="V517" s="1"/>
      <c r="W517" s="1"/>
      <c r="X517" s="1"/>
      <c r="Y517" s="1"/>
      <c r="Z517" s="1"/>
    </row>
    <row r="518" spans="1:26" ht="14.25">
      <c r="A518" s="1"/>
      <c r="B518" s="1"/>
      <c r="C518" s="1"/>
      <c r="D518" s="139"/>
      <c r="E518" s="139"/>
      <c r="F518" s="139"/>
      <c r="G518" s="139"/>
      <c r="H518" s="139"/>
      <c r="I518" s="139"/>
      <c r="J518" s="139"/>
      <c r="K518" s="139"/>
      <c r="L518" s="139"/>
      <c r="M518" s="1"/>
      <c r="N518" s="1"/>
      <c r="O518" s="1"/>
      <c r="P518" s="1"/>
      <c r="Q518" s="1"/>
      <c r="R518" s="1"/>
      <c r="S518" s="1"/>
      <c r="T518" s="1"/>
      <c r="U518" s="1"/>
      <c r="V518" s="1"/>
      <c r="W518" s="1"/>
      <c r="X518" s="1"/>
      <c r="Y518" s="1"/>
      <c r="Z518" s="1"/>
    </row>
    <row r="519" spans="1:26" ht="14.25">
      <c r="A519" s="1"/>
      <c r="B519" s="1"/>
      <c r="C519" s="1"/>
      <c r="D519" s="139"/>
      <c r="E519" s="139"/>
      <c r="F519" s="139"/>
      <c r="G519" s="139"/>
      <c r="H519" s="139"/>
      <c r="I519" s="139"/>
      <c r="J519" s="139"/>
      <c r="K519" s="139"/>
      <c r="L519" s="139"/>
      <c r="M519" s="1"/>
      <c r="N519" s="1"/>
      <c r="O519" s="1"/>
      <c r="P519" s="1"/>
      <c r="Q519" s="1"/>
      <c r="R519" s="1"/>
      <c r="S519" s="1"/>
      <c r="T519" s="1"/>
      <c r="U519" s="1"/>
      <c r="V519" s="1"/>
      <c r="W519" s="1"/>
      <c r="X519" s="1"/>
      <c r="Y519" s="1"/>
      <c r="Z519" s="1"/>
    </row>
    <row r="520" spans="1:26" ht="14.25">
      <c r="A520" s="1"/>
      <c r="B520" s="1"/>
      <c r="C520" s="1"/>
      <c r="D520" s="139"/>
      <c r="E520" s="139"/>
      <c r="F520" s="139"/>
      <c r="G520" s="139"/>
      <c r="H520" s="139"/>
      <c r="I520" s="139"/>
      <c r="J520" s="139"/>
      <c r="K520" s="139"/>
      <c r="L520" s="139"/>
      <c r="M520" s="1"/>
      <c r="N520" s="1"/>
      <c r="O520" s="1"/>
      <c r="P520" s="1"/>
      <c r="Q520" s="1"/>
      <c r="R520" s="1"/>
      <c r="S520" s="1"/>
      <c r="T520" s="1"/>
      <c r="U520" s="1"/>
      <c r="V520" s="1"/>
      <c r="W520" s="1"/>
      <c r="X520" s="1"/>
      <c r="Y520" s="1"/>
      <c r="Z520" s="1"/>
    </row>
    <row r="521" spans="1:26" ht="14.25">
      <c r="A521" s="1"/>
      <c r="B521" s="1"/>
      <c r="C521" s="1"/>
      <c r="D521" s="139"/>
      <c r="E521" s="139"/>
      <c r="F521" s="139"/>
      <c r="G521" s="139"/>
      <c r="H521" s="139"/>
      <c r="I521" s="139"/>
      <c r="J521" s="139"/>
      <c r="K521" s="139"/>
      <c r="L521" s="139"/>
      <c r="M521" s="1"/>
      <c r="N521" s="1"/>
      <c r="O521" s="1"/>
      <c r="P521" s="1"/>
      <c r="Q521" s="1"/>
      <c r="R521" s="1"/>
      <c r="S521" s="1"/>
      <c r="T521" s="1"/>
      <c r="U521" s="1"/>
      <c r="V521" s="1"/>
      <c r="W521" s="1"/>
      <c r="X521" s="1"/>
      <c r="Y521" s="1"/>
      <c r="Z521" s="1"/>
    </row>
    <row r="522" spans="1:26" ht="14.25">
      <c r="A522" s="1"/>
      <c r="B522" s="1"/>
      <c r="C522" s="1"/>
      <c r="D522" s="139"/>
      <c r="E522" s="139"/>
      <c r="F522" s="139"/>
      <c r="G522" s="139"/>
      <c r="H522" s="139"/>
      <c r="I522" s="139"/>
      <c r="J522" s="139"/>
      <c r="K522" s="139"/>
      <c r="L522" s="139"/>
      <c r="M522" s="1"/>
      <c r="N522" s="1"/>
      <c r="O522" s="1"/>
      <c r="P522" s="1"/>
      <c r="Q522" s="1"/>
      <c r="R522" s="1"/>
      <c r="S522" s="1"/>
      <c r="T522" s="1"/>
      <c r="U522" s="1"/>
      <c r="V522" s="1"/>
      <c r="W522" s="1"/>
      <c r="X522" s="1"/>
      <c r="Y522" s="1"/>
      <c r="Z522" s="1"/>
    </row>
    <row r="523" spans="1:26" ht="14.25">
      <c r="A523" s="1"/>
      <c r="B523" s="1"/>
      <c r="C523" s="1"/>
      <c r="D523" s="139"/>
      <c r="E523" s="139"/>
      <c r="F523" s="139"/>
      <c r="G523" s="139"/>
      <c r="H523" s="139"/>
      <c r="I523" s="139"/>
      <c r="J523" s="139"/>
      <c r="K523" s="139"/>
      <c r="L523" s="139"/>
      <c r="M523" s="1"/>
      <c r="N523" s="1"/>
      <c r="O523" s="1"/>
      <c r="P523" s="1"/>
      <c r="Q523" s="1"/>
      <c r="R523" s="1"/>
      <c r="S523" s="1"/>
      <c r="T523" s="1"/>
      <c r="U523" s="1"/>
      <c r="V523" s="1"/>
      <c r="W523" s="1"/>
      <c r="X523" s="1"/>
      <c r="Y523" s="1"/>
      <c r="Z523" s="1"/>
    </row>
    <row r="524" spans="1:26" ht="14.25">
      <c r="A524" s="1"/>
      <c r="B524" s="1"/>
      <c r="C524" s="1"/>
      <c r="D524" s="139"/>
      <c r="E524" s="139"/>
      <c r="F524" s="139"/>
      <c r="G524" s="139"/>
      <c r="H524" s="139"/>
      <c r="I524" s="139"/>
      <c r="J524" s="139"/>
      <c r="K524" s="139"/>
      <c r="L524" s="139"/>
      <c r="M524" s="1"/>
      <c r="N524" s="1"/>
      <c r="O524" s="1"/>
      <c r="P524" s="1"/>
      <c r="Q524" s="1"/>
      <c r="R524" s="1"/>
      <c r="S524" s="1"/>
      <c r="T524" s="1"/>
      <c r="U524" s="1"/>
      <c r="V524" s="1"/>
      <c r="W524" s="1"/>
      <c r="X524" s="1"/>
      <c r="Y524" s="1"/>
      <c r="Z524" s="1"/>
    </row>
    <row r="525" spans="1:26" ht="14.25">
      <c r="A525" s="1"/>
      <c r="B525" s="1"/>
      <c r="C525" s="1"/>
      <c r="D525" s="139"/>
      <c r="E525" s="139"/>
      <c r="F525" s="139"/>
      <c r="G525" s="139"/>
      <c r="H525" s="139"/>
      <c r="I525" s="139"/>
      <c r="J525" s="139"/>
      <c r="K525" s="139"/>
      <c r="L525" s="139"/>
      <c r="M525" s="1"/>
      <c r="N525" s="1"/>
      <c r="O525" s="1"/>
      <c r="P525" s="1"/>
      <c r="Q525" s="1"/>
      <c r="R525" s="1"/>
      <c r="S525" s="1"/>
      <c r="T525" s="1"/>
      <c r="U525" s="1"/>
      <c r="V525" s="1"/>
      <c r="W525" s="1"/>
      <c r="X525" s="1"/>
      <c r="Y525" s="1"/>
      <c r="Z525" s="1"/>
    </row>
    <row r="526" spans="1:26" ht="14.25">
      <c r="A526" s="1"/>
      <c r="B526" s="1"/>
      <c r="C526" s="1"/>
      <c r="D526" s="139"/>
      <c r="E526" s="139"/>
      <c r="F526" s="139"/>
      <c r="G526" s="139"/>
      <c r="H526" s="139"/>
      <c r="I526" s="139"/>
      <c r="J526" s="139"/>
      <c r="K526" s="139"/>
      <c r="L526" s="139"/>
      <c r="M526" s="1"/>
      <c r="N526" s="1"/>
      <c r="O526" s="1"/>
      <c r="P526" s="1"/>
      <c r="Q526" s="1"/>
      <c r="R526" s="1"/>
      <c r="S526" s="1"/>
      <c r="T526" s="1"/>
      <c r="U526" s="1"/>
      <c r="V526" s="1"/>
      <c r="W526" s="1"/>
      <c r="X526" s="1"/>
      <c r="Y526" s="1"/>
      <c r="Z526" s="1"/>
    </row>
    <row r="527" spans="1:26" ht="14.25">
      <c r="A527" s="1"/>
      <c r="B527" s="1"/>
      <c r="C527" s="1"/>
      <c r="D527" s="139"/>
      <c r="E527" s="139"/>
      <c r="F527" s="139"/>
      <c r="G527" s="139"/>
      <c r="H527" s="139"/>
      <c r="I527" s="139"/>
      <c r="J527" s="139"/>
      <c r="K527" s="139"/>
      <c r="L527" s="139"/>
      <c r="M527" s="1"/>
      <c r="N527" s="1"/>
      <c r="O527" s="1"/>
      <c r="P527" s="1"/>
      <c r="Q527" s="1"/>
      <c r="R527" s="1"/>
      <c r="S527" s="1"/>
      <c r="T527" s="1"/>
      <c r="U527" s="1"/>
      <c r="V527" s="1"/>
      <c r="W527" s="1"/>
      <c r="X527" s="1"/>
      <c r="Y527" s="1"/>
      <c r="Z527" s="1"/>
    </row>
    <row r="528" spans="1:26" ht="14.25">
      <c r="A528" s="1"/>
      <c r="B528" s="1"/>
      <c r="C528" s="1"/>
      <c r="D528" s="139"/>
      <c r="E528" s="139"/>
      <c r="F528" s="139"/>
      <c r="G528" s="139"/>
      <c r="H528" s="139"/>
      <c r="I528" s="139"/>
      <c r="J528" s="139"/>
      <c r="K528" s="139"/>
      <c r="L528" s="139"/>
      <c r="M528" s="1"/>
      <c r="N528" s="1"/>
      <c r="O528" s="1"/>
      <c r="P528" s="1"/>
      <c r="Q528" s="1"/>
      <c r="R528" s="1"/>
      <c r="S528" s="1"/>
      <c r="T528" s="1"/>
      <c r="U528" s="1"/>
      <c r="V528" s="1"/>
      <c r="W528" s="1"/>
      <c r="X528" s="1"/>
      <c r="Y528" s="1"/>
      <c r="Z528" s="1"/>
    </row>
    <row r="529" spans="1:26" ht="14.25">
      <c r="A529" s="1"/>
      <c r="B529" s="1"/>
      <c r="C529" s="1"/>
      <c r="D529" s="139"/>
      <c r="E529" s="139"/>
      <c r="F529" s="139"/>
      <c r="G529" s="139"/>
      <c r="H529" s="139"/>
      <c r="I529" s="139"/>
      <c r="J529" s="139"/>
      <c r="K529" s="139"/>
      <c r="L529" s="139"/>
      <c r="M529" s="1"/>
      <c r="N529" s="1"/>
      <c r="O529" s="1"/>
      <c r="P529" s="1"/>
      <c r="Q529" s="1"/>
      <c r="R529" s="1"/>
      <c r="S529" s="1"/>
      <c r="T529" s="1"/>
      <c r="U529" s="1"/>
      <c r="V529" s="1"/>
      <c r="W529" s="1"/>
      <c r="X529" s="1"/>
      <c r="Y529" s="1"/>
      <c r="Z529" s="1"/>
    </row>
    <row r="530" spans="1:26" ht="14.25">
      <c r="A530" s="1"/>
      <c r="B530" s="1"/>
      <c r="C530" s="1"/>
      <c r="D530" s="139"/>
      <c r="E530" s="139"/>
      <c r="F530" s="139"/>
      <c r="G530" s="139"/>
      <c r="H530" s="139"/>
      <c r="I530" s="139"/>
      <c r="J530" s="139"/>
      <c r="K530" s="139"/>
      <c r="L530" s="139"/>
      <c r="M530" s="1"/>
      <c r="N530" s="1"/>
      <c r="O530" s="1"/>
      <c r="P530" s="1"/>
      <c r="Q530" s="1"/>
      <c r="R530" s="1"/>
      <c r="S530" s="1"/>
      <c r="T530" s="1"/>
      <c r="U530" s="1"/>
      <c r="V530" s="1"/>
      <c r="W530" s="1"/>
      <c r="X530" s="1"/>
      <c r="Y530" s="1"/>
      <c r="Z530" s="1"/>
    </row>
    <row r="531" spans="1:26" ht="14.25">
      <c r="A531" s="1"/>
      <c r="B531" s="1"/>
      <c r="C531" s="1"/>
      <c r="D531" s="139"/>
      <c r="E531" s="139"/>
      <c r="F531" s="139"/>
      <c r="G531" s="139"/>
      <c r="H531" s="139"/>
      <c r="I531" s="139"/>
      <c r="J531" s="139"/>
      <c r="K531" s="139"/>
      <c r="L531" s="139"/>
      <c r="M531" s="1"/>
      <c r="N531" s="1"/>
      <c r="O531" s="1"/>
      <c r="P531" s="1"/>
      <c r="Q531" s="1"/>
      <c r="R531" s="1"/>
      <c r="S531" s="1"/>
      <c r="T531" s="1"/>
      <c r="U531" s="1"/>
      <c r="V531" s="1"/>
      <c r="W531" s="1"/>
      <c r="X531" s="1"/>
      <c r="Y531" s="1"/>
      <c r="Z531" s="1"/>
    </row>
    <row r="532" spans="1:26" ht="14.25">
      <c r="A532" s="1"/>
      <c r="B532" s="1"/>
      <c r="C532" s="1"/>
      <c r="D532" s="139"/>
      <c r="E532" s="139"/>
      <c r="F532" s="139"/>
      <c r="G532" s="139"/>
      <c r="H532" s="139"/>
      <c r="I532" s="139"/>
      <c r="J532" s="139"/>
      <c r="K532" s="139"/>
      <c r="L532" s="139"/>
      <c r="M532" s="1"/>
      <c r="N532" s="1"/>
      <c r="O532" s="1"/>
      <c r="P532" s="1"/>
      <c r="Q532" s="1"/>
      <c r="R532" s="1"/>
      <c r="S532" s="1"/>
      <c r="T532" s="1"/>
      <c r="U532" s="1"/>
      <c r="V532" s="1"/>
      <c r="W532" s="1"/>
      <c r="X532" s="1"/>
      <c r="Y532" s="1"/>
      <c r="Z532" s="1"/>
    </row>
    <row r="533" spans="1:26" ht="14.25">
      <c r="A533" s="1"/>
      <c r="B533" s="1"/>
      <c r="C533" s="1"/>
      <c r="D533" s="139"/>
      <c r="E533" s="139"/>
      <c r="F533" s="139"/>
      <c r="G533" s="139"/>
      <c r="H533" s="139"/>
      <c r="I533" s="139"/>
      <c r="J533" s="139"/>
      <c r="K533" s="139"/>
      <c r="L533" s="139"/>
      <c r="M533" s="1"/>
      <c r="N533" s="1"/>
      <c r="O533" s="1"/>
      <c r="P533" s="1"/>
      <c r="Q533" s="1"/>
      <c r="R533" s="1"/>
      <c r="S533" s="1"/>
      <c r="T533" s="1"/>
      <c r="U533" s="1"/>
      <c r="V533" s="1"/>
      <c r="W533" s="1"/>
      <c r="X533" s="1"/>
      <c r="Y533" s="1"/>
      <c r="Z533" s="1"/>
    </row>
    <row r="534" spans="1:26" ht="14.25">
      <c r="A534" s="1"/>
      <c r="B534" s="1"/>
      <c r="C534" s="1"/>
      <c r="D534" s="139"/>
      <c r="E534" s="139"/>
      <c r="F534" s="139"/>
      <c r="G534" s="139"/>
      <c r="H534" s="139"/>
      <c r="I534" s="139"/>
      <c r="J534" s="139"/>
      <c r="K534" s="139"/>
      <c r="L534" s="139"/>
      <c r="M534" s="1"/>
      <c r="N534" s="1"/>
      <c r="O534" s="1"/>
      <c r="P534" s="1"/>
      <c r="Q534" s="1"/>
      <c r="R534" s="1"/>
      <c r="S534" s="1"/>
      <c r="T534" s="1"/>
      <c r="U534" s="1"/>
      <c r="V534" s="1"/>
      <c r="W534" s="1"/>
      <c r="X534" s="1"/>
      <c r="Y534" s="1"/>
      <c r="Z534" s="1"/>
    </row>
    <row r="535" spans="1:26" ht="14.25">
      <c r="A535" s="1"/>
      <c r="B535" s="1"/>
      <c r="C535" s="1"/>
      <c r="D535" s="139"/>
      <c r="E535" s="139"/>
      <c r="F535" s="139"/>
      <c r="G535" s="139"/>
      <c r="H535" s="139"/>
      <c r="I535" s="139"/>
      <c r="J535" s="139"/>
      <c r="K535" s="139"/>
      <c r="L535" s="139"/>
      <c r="M535" s="1"/>
      <c r="N535" s="1"/>
      <c r="O535" s="1"/>
      <c r="P535" s="1"/>
      <c r="Q535" s="1"/>
      <c r="R535" s="1"/>
      <c r="S535" s="1"/>
      <c r="T535" s="1"/>
      <c r="U535" s="1"/>
      <c r="V535" s="1"/>
      <c r="W535" s="1"/>
      <c r="X535" s="1"/>
      <c r="Y535" s="1"/>
      <c r="Z535" s="1"/>
    </row>
    <row r="536" spans="1:26" ht="14.25">
      <c r="A536" s="1"/>
      <c r="B536" s="1"/>
      <c r="C536" s="1"/>
      <c r="D536" s="139"/>
      <c r="E536" s="139"/>
      <c r="F536" s="139"/>
      <c r="G536" s="139"/>
      <c r="H536" s="139"/>
      <c r="I536" s="139"/>
      <c r="J536" s="139"/>
      <c r="K536" s="139"/>
      <c r="L536" s="139"/>
      <c r="M536" s="1"/>
      <c r="N536" s="1"/>
      <c r="O536" s="1"/>
      <c r="P536" s="1"/>
      <c r="Q536" s="1"/>
      <c r="R536" s="1"/>
      <c r="S536" s="1"/>
      <c r="T536" s="1"/>
      <c r="U536" s="1"/>
      <c r="V536" s="1"/>
      <c r="W536" s="1"/>
      <c r="X536" s="1"/>
      <c r="Y536" s="1"/>
      <c r="Z536" s="1"/>
    </row>
    <row r="537" spans="1:26" ht="14.25">
      <c r="A537" s="1"/>
      <c r="B537" s="1"/>
      <c r="C537" s="1"/>
      <c r="D537" s="139"/>
      <c r="E537" s="139"/>
      <c r="F537" s="139"/>
      <c r="G537" s="139"/>
      <c r="H537" s="139"/>
      <c r="I537" s="139"/>
      <c r="J537" s="139"/>
      <c r="K537" s="139"/>
      <c r="L537" s="139"/>
      <c r="M537" s="1"/>
      <c r="N537" s="1"/>
      <c r="O537" s="1"/>
      <c r="P537" s="1"/>
      <c r="Q537" s="1"/>
      <c r="R537" s="1"/>
      <c r="S537" s="1"/>
      <c r="T537" s="1"/>
      <c r="U537" s="1"/>
      <c r="V537" s="1"/>
      <c r="W537" s="1"/>
      <c r="X537" s="1"/>
      <c r="Y537" s="1"/>
      <c r="Z537" s="1"/>
    </row>
    <row r="538" spans="1:26" ht="14.25">
      <c r="A538" s="1"/>
      <c r="B538" s="1"/>
      <c r="C538" s="1"/>
      <c r="D538" s="139"/>
      <c r="E538" s="139"/>
      <c r="F538" s="139"/>
      <c r="G538" s="139"/>
      <c r="H538" s="139"/>
      <c r="I538" s="139"/>
      <c r="J538" s="139"/>
      <c r="K538" s="139"/>
      <c r="L538" s="139"/>
      <c r="M538" s="1"/>
      <c r="N538" s="1"/>
      <c r="O538" s="1"/>
      <c r="P538" s="1"/>
      <c r="Q538" s="1"/>
      <c r="R538" s="1"/>
      <c r="S538" s="1"/>
      <c r="T538" s="1"/>
      <c r="U538" s="1"/>
      <c r="V538" s="1"/>
      <c r="W538" s="1"/>
      <c r="X538" s="1"/>
      <c r="Y538" s="1"/>
      <c r="Z538" s="1"/>
    </row>
    <row r="539" spans="1:26" ht="14.25">
      <c r="A539" s="1"/>
      <c r="B539" s="1"/>
      <c r="C539" s="1"/>
      <c r="D539" s="139"/>
      <c r="E539" s="139"/>
      <c r="F539" s="139"/>
      <c r="G539" s="139"/>
      <c r="H539" s="139"/>
      <c r="I539" s="139"/>
      <c r="J539" s="139"/>
      <c r="K539" s="139"/>
      <c r="L539" s="139"/>
      <c r="M539" s="1"/>
      <c r="N539" s="1"/>
      <c r="O539" s="1"/>
      <c r="P539" s="1"/>
      <c r="Q539" s="1"/>
      <c r="R539" s="1"/>
      <c r="S539" s="1"/>
      <c r="T539" s="1"/>
      <c r="U539" s="1"/>
      <c r="V539" s="1"/>
      <c r="W539" s="1"/>
      <c r="X539" s="1"/>
      <c r="Y539" s="1"/>
      <c r="Z539" s="1"/>
    </row>
    <row r="540" spans="1:26" ht="14.25">
      <c r="A540" s="1"/>
      <c r="B540" s="1"/>
      <c r="C540" s="1"/>
      <c r="D540" s="139"/>
      <c r="E540" s="139"/>
      <c r="F540" s="139"/>
      <c r="G540" s="139"/>
      <c r="H540" s="139"/>
      <c r="I540" s="139"/>
      <c r="J540" s="139"/>
      <c r="K540" s="139"/>
      <c r="L540" s="139"/>
      <c r="M540" s="1"/>
      <c r="N540" s="1"/>
      <c r="O540" s="1"/>
      <c r="P540" s="1"/>
      <c r="Q540" s="1"/>
      <c r="R540" s="1"/>
      <c r="S540" s="1"/>
      <c r="T540" s="1"/>
      <c r="U540" s="1"/>
      <c r="V540" s="1"/>
      <c r="W540" s="1"/>
      <c r="X540" s="1"/>
      <c r="Y540" s="1"/>
      <c r="Z540" s="1"/>
    </row>
    <row r="541" spans="1:26" ht="14.25">
      <c r="A541" s="1"/>
      <c r="B541" s="1"/>
      <c r="C541" s="1"/>
      <c r="D541" s="139"/>
      <c r="E541" s="139"/>
      <c r="F541" s="139"/>
      <c r="G541" s="139"/>
      <c r="H541" s="139"/>
      <c r="I541" s="139"/>
      <c r="J541" s="139"/>
      <c r="K541" s="139"/>
      <c r="L541" s="139"/>
      <c r="M541" s="1"/>
      <c r="N541" s="1"/>
      <c r="O541" s="1"/>
      <c r="P541" s="1"/>
      <c r="Q541" s="1"/>
      <c r="R541" s="1"/>
      <c r="S541" s="1"/>
      <c r="T541" s="1"/>
      <c r="U541" s="1"/>
      <c r="V541" s="1"/>
      <c r="W541" s="1"/>
      <c r="X541" s="1"/>
      <c r="Y541" s="1"/>
      <c r="Z541" s="1"/>
    </row>
    <row r="542" spans="1:26" ht="14.25">
      <c r="A542" s="1"/>
      <c r="B542" s="1"/>
      <c r="C542" s="1"/>
      <c r="D542" s="139"/>
      <c r="E542" s="139"/>
      <c r="F542" s="139"/>
      <c r="G542" s="139"/>
      <c r="H542" s="139"/>
      <c r="I542" s="139"/>
      <c r="J542" s="139"/>
      <c r="K542" s="139"/>
      <c r="L542" s="139"/>
      <c r="M542" s="1"/>
      <c r="N542" s="1"/>
      <c r="O542" s="1"/>
      <c r="P542" s="1"/>
      <c r="Q542" s="1"/>
      <c r="R542" s="1"/>
      <c r="S542" s="1"/>
      <c r="T542" s="1"/>
      <c r="U542" s="1"/>
      <c r="V542" s="1"/>
      <c r="W542" s="1"/>
      <c r="X542" s="1"/>
      <c r="Y542" s="1"/>
      <c r="Z542" s="1"/>
    </row>
    <row r="543" spans="1:26" ht="14.25">
      <c r="A543" s="1"/>
      <c r="B543" s="1"/>
      <c r="C543" s="1"/>
      <c r="D543" s="139"/>
      <c r="E543" s="139"/>
      <c r="F543" s="139"/>
      <c r="G543" s="139"/>
      <c r="H543" s="139"/>
      <c r="I543" s="139"/>
      <c r="J543" s="139"/>
      <c r="K543" s="139"/>
      <c r="L543" s="139"/>
      <c r="M543" s="1"/>
      <c r="N543" s="1"/>
      <c r="O543" s="1"/>
      <c r="P543" s="1"/>
      <c r="Q543" s="1"/>
      <c r="R543" s="1"/>
      <c r="S543" s="1"/>
      <c r="T543" s="1"/>
      <c r="U543" s="1"/>
      <c r="V543" s="1"/>
      <c r="W543" s="1"/>
      <c r="X543" s="1"/>
      <c r="Y543" s="1"/>
      <c r="Z543" s="1"/>
    </row>
    <row r="544" spans="1:26" ht="14.25">
      <c r="A544" s="1"/>
      <c r="B544" s="1"/>
      <c r="C544" s="1"/>
      <c r="D544" s="139"/>
      <c r="E544" s="139"/>
      <c r="F544" s="139"/>
      <c r="G544" s="139"/>
      <c r="H544" s="139"/>
      <c r="I544" s="139"/>
      <c r="J544" s="139"/>
      <c r="K544" s="139"/>
      <c r="L544" s="139"/>
      <c r="M544" s="1"/>
      <c r="N544" s="1"/>
      <c r="O544" s="1"/>
      <c r="P544" s="1"/>
      <c r="Q544" s="1"/>
      <c r="R544" s="1"/>
      <c r="S544" s="1"/>
      <c r="T544" s="1"/>
      <c r="U544" s="1"/>
      <c r="V544" s="1"/>
      <c r="W544" s="1"/>
      <c r="X544" s="1"/>
      <c r="Y544" s="1"/>
      <c r="Z544" s="1"/>
    </row>
    <row r="545" spans="1:26" ht="14.25">
      <c r="A545" s="1"/>
      <c r="B545" s="1"/>
      <c r="C545" s="1"/>
      <c r="D545" s="139"/>
      <c r="E545" s="139"/>
      <c r="F545" s="139"/>
      <c r="G545" s="139"/>
      <c r="H545" s="139"/>
      <c r="I545" s="139"/>
      <c r="J545" s="139"/>
      <c r="K545" s="139"/>
      <c r="L545" s="139"/>
      <c r="M545" s="1"/>
      <c r="N545" s="1"/>
      <c r="O545" s="1"/>
      <c r="P545" s="1"/>
      <c r="Q545" s="1"/>
      <c r="R545" s="1"/>
      <c r="S545" s="1"/>
      <c r="T545" s="1"/>
      <c r="U545" s="1"/>
      <c r="V545" s="1"/>
      <c r="W545" s="1"/>
      <c r="X545" s="1"/>
      <c r="Y545" s="1"/>
      <c r="Z545" s="1"/>
    </row>
    <row r="546" spans="1:26" ht="14.25">
      <c r="A546" s="1"/>
      <c r="B546" s="1"/>
      <c r="C546" s="1"/>
      <c r="D546" s="139"/>
      <c r="E546" s="139"/>
      <c r="F546" s="139"/>
      <c r="G546" s="139"/>
      <c r="H546" s="139"/>
      <c r="I546" s="139"/>
      <c r="J546" s="139"/>
      <c r="K546" s="139"/>
      <c r="L546" s="139"/>
      <c r="M546" s="1"/>
      <c r="N546" s="1"/>
      <c r="O546" s="1"/>
      <c r="P546" s="1"/>
      <c r="Q546" s="1"/>
      <c r="R546" s="1"/>
      <c r="S546" s="1"/>
      <c r="T546" s="1"/>
      <c r="U546" s="1"/>
      <c r="V546" s="1"/>
      <c r="W546" s="1"/>
      <c r="X546" s="1"/>
      <c r="Y546" s="1"/>
      <c r="Z546" s="1"/>
    </row>
    <row r="547" spans="1:26" ht="14.25">
      <c r="A547" s="1"/>
      <c r="B547" s="1"/>
      <c r="C547" s="1"/>
      <c r="D547" s="139"/>
      <c r="E547" s="139"/>
      <c r="F547" s="139"/>
      <c r="G547" s="139"/>
      <c r="H547" s="139"/>
      <c r="I547" s="139"/>
      <c r="J547" s="139"/>
      <c r="K547" s="139"/>
      <c r="L547" s="139"/>
      <c r="M547" s="1"/>
      <c r="N547" s="1"/>
      <c r="O547" s="1"/>
      <c r="P547" s="1"/>
      <c r="Q547" s="1"/>
      <c r="R547" s="1"/>
      <c r="S547" s="1"/>
      <c r="T547" s="1"/>
      <c r="U547" s="1"/>
      <c r="V547" s="1"/>
      <c r="W547" s="1"/>
      <c r="X547" s="1"/>
      <c r="Y547" s="1"/>
      <c r="Z547" s="1"/>
    </row>
    <row r="548" spans="1:26" ht="14.25">
      <c r="A548" s="1"/>
      <c r="B548" s="1"/>
      <c r="C548" s="1"/>
      <c r="D548" s="139"/>
      <c r="E548" s="139"/>
      <c r="F548" s="139"/>
      <c r="G548" s="139"/>
      <c r="H548" s="139"/>
      <c r="I548" s="139"/>
      <c r="J548" s="139"/>
      <c r="K548" s="139"/>
      <c r="L548" s="139"/>
      <c r="M548" s="1"/>
      <c r="N548" s="1"/>
      <c r="O548" s="1"/>
      <c r="P548" s="1"/>
      <c r="Q548" s="1"/>
      <c r="R548" s="1"/>
      <c r="S548" s="1"/>
      <c r="T548" s="1"/>
      <c r="U548" s="1"/>
      <c r="V548" s="1"/>
      <c r="W548" s="1"/>
      <c r="X548" s="1"/>
      <c r="Y548" s="1"/>
      <c r="Z548" s="1"/>
    </row>
    <row r="549" spans="1:26" ht="14.25">
      <c r="A549" s="1"/>
      <c r="B549" s="1"/>
      <c r="C549" s="1"/>
      <c r="D549" s="139"/>
      <c r="E549" s="139"/>
      <c r="F549" s="139"/>
      <c r="G549" s="139"/>
      <c r="H549" s="139"/>
      <c r="I549" s="139"/>
      <c r="J549" s="139"/>
      <c r="K549" s="139"/>
      <c r="L549" s="139"/>
      <c r="M549" s="1"/>
      <c r="N549" s="1"/>
      <c r="O549" s="1"/>
      <c r="P549" s="1"/>
      <c r="Q549" s="1"/>
      <c r="R549" s="1"/>
      <c r="S549" s="1"/>
      <c r="T549" s="1"/>
      <c r="U549" s="1"/>
      <c r="V549" s="1"/>
      <c r="W549" s="1"/>
      <c r="X549" s="1"/>
      <c r="Y549" s="1"/>
      <c r="Z549" s="1"/>
    </row>
    <row r="550" spans="1:26" ht="14.25">
      <c r="A550" s="1"/>
      <c r="B550" s="1"/>
      <c r="C550" s="1"/>
      <c r="D550" s="139"/>
      <c r="E550" s="139"/>
      <c r="F550" s="139"/>
      <c r="G550" s="139"/>
      <c r="H550" s="139"/>
      <c r="I550" s="139"/>
      <c r="J550" s="139"/>
      <c r="K550" s="139"/>
      <c r="L550" s="139"/>
      <c r="M550" s="1"/>
      <c r="N550" s="1"/>
      <c r="O550" s="1"/>
      <c r="P550" s="1"/>
      <c r="Q550" s="1"/>
      <c r="R550" s="1"/>
      <c r="S550" s="1"/>
      <c r="T550" s="1"/>
      <c r="U550" s="1"/>
      <c r="V550" s="1"/>
      <c r="W550" s="1"/>
      <c r="X550" s="1"/>
      <c r="Y550" s="1"/>
      <c r="Z550" s="1"/>
    </row>
    <row r="551" spans="1:26" ht="14.25">
      <c r="A551" s="1"/>
      <c r="B551" s="1"/>
      <c r="C551" s="1"/>
      <c r="D551" s="139"/>
      <c r="E551" s="139"/>
      <c r="F551" s="139"/>
      <c r="G551" s="139"/>
      <c r="H551" s="139"/>
      <c r="I551" s="139"/>
      <c r="J551" s="139"/>
      <c r="K551" s="139"/>
      <c r="L551" s="139"/>
      <c r="M551" s="1"/>
      <c r="N551" s="1"/>
      <c r="O551" s="1"/>
      <c r="P551" s="1"/>
      <c r="Q551" s="1"/>
      <c r="R551" s="1"/>
      <c r="S551" s="1"/>
      <c r="T551" s="1"/>
      <c r="U551" s="1"/>
      <c r="V551" s="1"/>
      <c r="W551" s="1"/>
      <c r="X551" s="1"/>
      <c r="Y551" s="1"/>
      <c r="Z551" s="1"/>
    </row>
    <row r="552" spans="1:26" ht="14.25">
      <c r="A552" s="1"/>
      <c r="B552" s="1"/>
      <c r="C552" s="1"/>
      <c r="D552" s="139"/>
      <c r="E552" s="139"/>
      <c r="F552" s="139"/>
      <c r="G552" s="139"/>
      <c r="H552" s="139"/>
      <c r="I552" s="139"/>
      <c r="J552" s="139"/>
      <c r="K552" s="139"/>
      <c r="L552" s="139"/>
      <c r="M552" s="1"/>
      <c r="N552" s="1"/>
      <c r="O552" s="1"/>
      <c r="P552" s="1"/>
      <c r="Q552" s="1"/>
      <c r="R552" s="1"/>
      <c r="S552" s="1"/>
      <c r="T552" s="1"/>
      <c r="U552" s="1"/>
      <c r="V552" s="1"/>
      <c r="W552" s="1"/>
      <c r="X552" s="1"/>
      <c r="Y552" s="1"/>
      <c r="Z552" s="1"/>
    </row>
    <row r="553" spans="1:26" ht="14.25">
      <c r="A553" s="1"/>
      <c r="B553" s="1"/>
      <c r="C553" s="1"/>
      <c r="D553" s="139"/>
      <c r="E553" s="139"/>
      <c r="F553" s="139"/>
      <c r="G553" s="139"/>
      <c r="H553" s="139"/>
      <c r="I553" s="139"/>
      <c r="J553" s="139"/>
      <c r="K553" s="139"/>
      <c r="L553" s="139"/>
      <c r="M553" s="1"/>
      <c r="N553" s="1"/>
      <c r="O553" s="1"/>
      <c r="P553" s="1"/>
      <c r="Q553" s="1"/>
      <c r="R553" s="1"/>
      <c r="S553" s="1"/>
      <c r="T553" s="1"/>
      <c r="U553" s="1"/>
      <c r="V553" s="1"/>
      <c r="W553" s="1"/>
      <c r="X553" s="1"/>
      <c r="Y553" s="1"/>
      <c r="Z553" s="1"/>
    </row>
    <row r="554" spans="1:26" ht="14.25">
      <c r="A554" s="1"/>
      <c r="B554" s="1"/>
      <c r="C554" s="1"/>
      <c r="D554" s="139"/>
      <c r="E554" s="139"/>
      <c r="F554" s="139"/>
      <c r="G554" s="139"/>
      <c r="H554" s="139"/>
      <c r="I554" s="139"/>
      <c r="J554" s="139"/>
      <c r="K554" s="139"/>
      <c r="L554" s="139"/>
      <c r="M554" s="1"/>
      <c r="N554" s="1"/>
      <c r="O554" s="1"/>
      <c r="P554" s="1"/>
      <c r="Q554" s="1"/>
      <c r="R554" s="1"/>
      <c r="S554" s="1"/>
      <c r="T554" s="1"/>
      <c r="U554" s="1"/>
      <c r="V554" s="1"/>
      <c r="W554" s="1"/>
      <c r="X554" s="1"/>
      <c r="Y554" s="1"/>
      <c r="Z554" s="1"/>
    </row>
    <row r="555" spans="1:26" ht="14.25">
      <c r="A555" s="1"/>
      <c r="B555" s="1"/>
      <c r="C555" s="1"/>
      <c r="D555" s="139"/>
      <c r="E555" s="139"/>
      <c r="F555" s="139"/>
      <c r="G555" s="139"/>
      <c r="H555" s="139"/>
      <c r="I555" s="139"/>
      <c r="J555" s="139"/>
      <c r="K555" s="139"/>
      <c r="L555" s="139"/>
      <c r="M555" s="1"/>
      <c r="N555" s="1"/>
      <c r="O555" s="1"/>
      <c r="P555" s="1"/>
      <c r="Q555" s="1"/>
      <c r="R555" s="1"/>
      <c r="S555" s="1"/>
      <c r="T555" s="1"/>
      <c r="U555" s="1"/>
      <c r="V555" s="1"/>
      <c r="W555" s="1"/>
      <c r="X555" s="1"/>
      <c r="Y555" s="1"/>
      <c r="Z555" s="1"/>
    </row>
    <row r="556" spans="1:26" ht="14.25">
      <c r="A556" s="1"/>
      <c r="B556" s="1"/>
      <c r="C556" s="1"/>
      <c r="D556" s="139"/>
      <c r="E556" s="139"/>
      <c r="F556" s="139"/>
      <c r="G556" s="139"/>
      <c r="H556" s="139"/>
      <c r="I556" s="139"/>
      <c r="J556" s="139"/>
      <c r="K556" s="139"/>
      <c r="L556" s="139"/>
      <c r="M556" s="1"/>
      <c r="N556" s="1"/>
      <c r="O556" s="1"/>
      <c r="P556" s="1"/>
      <c r="Q556" s="1"/>
      <c r="R556" s="1"/>
      <c r="S556" s="1"/>
      <c r="T556" s="1"/>
      <c r="U556" s="1"/>
      <c r="V556" s="1"/>
      <c r="W556" s="1"/>
      <c r="X556" s="1"/>
      <c r="Y556" s="1"/>
      <c r="Z556" s="1"/>
    </row>
    <row r="557" spans="1:26" ht="14.25">
      <c r="A557" s="1"/>
      <c r="B557" s="1"/>
      <c r="C557" s="1"/>
      <c r="D557" s="139"/>
      <c r="E557" s="139"/>
      <c r="F557" s="139"/>
      <c r="G557" s="139"/>
      <c r="H557" s="139"/>
      <c r="I557" s="139"/>
      <c r="J557" s="139"/>
      <c r="K557" s="139"/>
      <c r="L557" s="139"/>
      <c r="M557" s="1"/>
      <c r="N557" s="1"/>
      <c r="O557" s="1"/>
      <c r="P557" s="1"/>
      <c r="Q557" s="1"/>
      <c r="R557" s="1"/>
      <c r="S557" s="1"/>
      <c r="T557" s="1"/>
      <c r="U557" s="1"/>
      <c r="V557" s="1"/>
      <c r="W557" s="1"/>
      <c r="X557" s="1"/>
      <c r="Y557" s="1"/>
      <c r="Z557" s="1"/>
    </row>
    <row r="558" spans="1:26" ht="14.25">
      <c r="A558" s="1"/>
      <c r="B558" s="1"/>
      <c r="C558" s="1"/>
      <c r="D558" s="139"/>
      <c r="E558" s="139"/>
      <c r="F558" s="139"/>
      <c r="G558" s="139"/>
      <c r="H558" s="139"/>
      <c r="I558" s="139"/>
      <c r="J558" s="139"/>
      <c r="K558" s="139"/>
      <c r="L558" s="139"/>
      <c r="M558" s="1"/>
      <c r="N558" s="1"/>
      <c r="O558" s="1"/>
      <c r="P558" s="1"/>
      <c r="Q558" s="1"/>
      <c r="R558" s="1"/>
      <c r="S558" s="1"/>
      <c r="T558" s="1"/>
      <c r="U558" s="1"/>
      <c r="V558" s="1"/>
      <c r="W558" s="1"/>
      <c r="X558" s="1"/>
      <c r="Y558" s="1"/>
      <c r="Z558" s="1"/>
    </row>
    <row r="559" spans="1:26" ht="14.25">
      <c r="A559" s="1"/>
      <c r="B559" s="1"/>
      <c r="C559" s="1"/>
      <c r="D559" s="139"/>
      <c r="E559" s="139"/>
      <c r="F559" s="139"/>
      <c r="G559" s="139"/>
      <c r="H559" s="139"/>
      <c r="I559" s="139"/>
      <c r="J559" s="139"/>
      <c r="K559" s="139"/>
      <c r="L559" s="139"/>
      <c r="M559" s="1"/>
      <c r="N559" s="1"/>
      <c r="O559" s="1"/>
      <c r="P559" s="1"/>
      <c r="Q559" s="1"/>
      <c r="R559" s="1"/>
      <c r="S559" s="1"/>
      <c r="T559" s="1"/>
      <c r="U559" s="1"/>
      <c r="V559" s="1"/>
      <c r="W559" s="1"/>
      <c r="X559" s="1"/>
      <c r="Y559" s="1"/>
      <c r="Z559" s="1"/>
    </row>
    <row r="560" spans="1:26" ht="14.25">
      <c r="A560" s="1"/>
      <c r="B560" s="1"/>
      <c r="C560" s="1"/>
      <c r="D560" s="139"/>
      <c r="E560" s="139"/>
      <c r="F560" s="139"/>
      <c r="G560" s="139"/>
      <c r="H560" s="139"/>
      <c r="I560" s="139"/>
      <c r="J560" s="139"/>
      <c r="K560" s="139"/>
      <c r="L560" s="139"/>
      <c r="M560" s="1"/>
      <c r="N560" s="1"/>
      <c r="O560" s="1"/>
      <c r="P560" s="1"/>
      <c r="Q560" s="1"/>
      <c r="R560" s="1"/>
      <c r="S560" s="1"/>
      <c r="T560" s="1"/>
      <c r="U560" s="1"/>
      <c r="V560" s="1"/>
      <c r="W560" s="1"/>
      <c r="X560" s="1"/>
      <c r="Y560" s="1"/>
      <c r="Z560" s="1"/>
    </row>
    <row r="561" spans="1:26" ht="14.25">
      <c r="A561" s="1"/>
      <c r="B561" s="1"/>
      <c r="C561" s="1"/>
      <c r="D561" s="139"/>
      <c r="E561" s="139"/>
      <c r="F561" s="139"/>
      <c r="G561" s="139"/>
      <c r="H561" s="139"/>
      <c r="I561" s="139"/>
      <c r="J561" s="139"/>
      <c r="K561" s="139"/>
      <c r="L561" s="139"/>
      <c r="M561" s="1"/>
      <c r="N561" s="1"/>
      <c r="O561" s="1"/>
      <c r="P561" s="1"/>
      <c r="Q561" s="1"/>
      <c r="R561" s="1"/>
      <c r="S561" s="1"/>
      <c r="T561" s="1"/>
      <c r="U561" s="1"/>
      <c r="V561" s="1"/>
      <c r="W561" s="1"/>
      <c r="X561" s="1"/>
      <c r="Y561" s="1"/>
      <c r="Z561" s="1"/>
    </row>
    <row r="562" spans="1:26" ht="14.25">
      <c r="A562" s="1"/>
      <c r="B562" s="1"/>
      <c r="C562" s="1"/>
      <c r="D562" s="139"/>
      <c r="E562" s="139"/>
      <c r="F562" s="139"/>
      <c r="G562" s="139"/>
      <c r="H562" s="139"/>
      <c r="I562" s="139"/>
      <c r="J562" s="139"/>
      <c r="K562" s="139"/>
      <c r="L562" s="139"/>
      <c r="M562" s="1"/>
      <c r="N562" s="1"/>
      <c r="O562" s="1"/>
      <c r="P562" s="1"/>
      <c r="Q562" s="1"/>
      <c r="R562" s="1"/>
      <c r="S562" s="1"/>
      <c r="T562" s="1"/>
      <c r="U562" s="1"/>
      <c r="V562" s="1"/>
      <c r="W562" s="1"/>
      <c r="X562" s="1"/>
      <c r="Y562" s="1"/>
      <c r="Z562" s="1"/>
    </row>
    <row r="563" spans="1:26" ht="14.25">
      <c r="A563" s="1"/>
      <c r="B563" s="1"/>
      <c r="C563" s="1"/>
      <c r="D563" s="139"/>
      <c r="E563" s="139"/>
      <c r="F563" s="139"/>
      <c r="G563" s="139"/>
      <c r="H563" s="139"/>
      <c r="I563" s="139"/>
      <c r="J563" s="139"/>
      <c r="K563" s="139"/>
      <c r="L563" s="139"/>
      <c r="M563" s="1"/>
      <c r="N563" s="1"/>
      <c r="O563" s="1"/>
      <c r="P563" s="1"/>
      <c r="Q563" s="1"/>
      <c r="R563" s="1"/>
      <c r="S563" s="1"/>
      <c r="T563" s="1"/>
      <c r="U563" s="1"/>
      <c r="V563" s="1"/>
      <c r="W563" s="1"/>
      <c r="X563" s="1"/>
      <c r="Y563" s="1"/>
      <c r="Z563" s="1"/>
    </row>
    <row r="564" spans="1:26" ht="14.25">
      <c r="A564" s="1"/>
      <c r="B564" s="1"/>
      <c r="C564" s="1"/>
      <c r="D564" s="139"/>
      <c r="E564" s="139"/>
      <c r="F564" s="139"/>
      <c r="G564" s="139"/>
      <c r="H564" s="139"/>
      <c r="I564" s="139"/>
      <c r="J564" s="139"/>
      <c r="K564" s="139"/>
      <c r="L564" s="139"/>
      <c r="M564" s="1"/>
      <c r="N564" s="1"/>
      <c r="O564" s="1"/>
      <c r="P564" s="1"/>
      <c r="Q564" s="1"/>
      <c r="R564" s="1"/>
      <c r="S564" s="1"/>
      <c r="T564" s="1"/>
      <c r="U564" s="1"/>
      <c r="V564" s="1"/>
      <c r="W564" s="1"/>
      <c r="X564" s="1"/>
      <c r="Y564" s="1"/>
      <c r="Z564" s="1"/>
    </row>
    <row r="565" spans="1:26" ht="14.25">
      <c r="A565" s="1"/>
      <c r="B565" s="1"/>
      <c r="C565" s="1"/>
      <c r="D565" s="139"/>
      <c r="E565" s="139"/>
      <c r="F565" s="139"/>
      <c r="G565" s="139"/>
      <c r="H565" s="139"/>
      <c r="I565" s="139"/>
      <c r="J565" s="139"/>
      <c r="K565" s="139"/>
      <c r="L565" s="139"/>
      <c r="M565" s="1"/>
      <c r="N565" s="1"/>
      <c r="O565" s="1"/>
      <c r="P565" s="1"/>
      <c r="Q565" s="1"/>
      <c r="R565" s="1"/>
      <c r="S565" s="1"/>
      <c r="T565" s="1"/>
      <c r="U565" s="1"/>
      <c r="V565" s="1"/>
      <c r="W565" s="1"/>
      <c r="X565" s="1"/>
      <c r="Y565" s="1"/>
      <c r="Z565" s="1"/>
    </row>
    <row r="566" spans="1:26" ht="14.25">
      <c r="A566" s="1"/>
      <c r="B566" s="1"/>
      <c r="C566" s="1"/>
      <c r="D566" s="139"/>
      <c r="E566" s="139"/>
      <c r="F566" s="139"/>
      <c r="G566" s="139"/>
      <c r="H566" s="139"/>
      <c r="I566" s="139"/>
      <c r="J566" s="139"/>
      <c r="K566" s="139"/>
      <c r="L566" s="139"/>
      <c r="M566" s="1"/>
      <c r="N566" s="1"/>
      <c r="O566" s="1"/>
      <c r="P566" s="1"/>
      <c r="Q566" s="1"/>
      <c r="R566" s="1"/>
      <c r="S566" s="1"/>
      <c r="T566" s="1"/>
      <c r="U566" s="1"/>
      <c r="V566" s="1"/>
      <c r="W566" s="1"/>
      <c r="X566" s="1"/>
      <c r="Y566" s="1"/>
      <c r="Z566" s="1"/>
    </row>
    <row r="567" spans="1:26" ht="14.25">
      <c r="A567" s="1"/>
      <c r="B567" s="1"/>
      <c r="C567" s="1"/>
      <c r="D567" s="139"/>
      <c r="E567" s="139"/>
      <c r="F567" s="139"/>
      <c r="G567" s="139"/>
      <c r="H567" s="139"/>
      <c r="I567" s="139"/>
      <c r="J567" s="139"/>
      <c r="K567" s="139"/>
      <c r="L567" s="139"/>
      <c r="M567" s="1"/>
      <c r="N567" s="1"/>
      <c r="O567" s="1"/>
      <c r="P567" s="1"/>
      <c r="Q567" s="1"/>
      <c r="R567" s="1"/>
      <c r="S567" s="1"/>
      <c r="T567" s="1"/>
      <c r="U567" s="1"/>
      <c r="V567" s="1"/>
      <c r="W567" s="1"/>
      <c r="X567" s="1"/>
      <c r="Y567" s="1"/>
      <c r="Z567" s="1"/>
    </row>
    <row r="568" spans="1:26" ht="14.25">
      <c r="A568" s="1"/>
      <c r="B568" s="1"/>
      <c r="C568" s="1"/>
      <c r="D568" s="139"/>
      <c r="E568" s="139"/>
      <c r="F568" s="139"/>
      <c r="G568" s="139"/>
      <c r="H568" s="139"/>
      <c r="I568" s="139"/>
      <c r="J568" s="139"/>
      <c r="K568" s="139"/>
      <c r="L568" s="139"/>
      <c r="M568" s="1"/>
      <c r="N568" s="1"/>
      <c r="O568" s="1"/>
      <c r="P568" s="1"/>
      <c r="Q568" s="1"/>
      <c r="R568" s="1"/>
      <c r="S568" s="1"/>
      <c r="T568" s="1"/>
      <c r="U568" s="1"/>
      <c r="V568" s="1"/>
      <c r="W568" s="1"/>
      <c r="X568" s="1"/>
      <c r="Y568" s="1"/>
      <c r="Z568" s="1"/>
    </row>
    <row r="569" spans="1:26" ht="14.25">
      <c r="A569" s="1"/>
      <c r="B569" s="1"/>
      <c r="C569" s="1"/>
      <c r="D569" s="139"/>
      <c r="E569" s="139"/>
      <c r="F569" s="139"/>
      <c r="G569" s="139"/>
      <c r="H569" s="139"/>
      <c r="I569" s="139"/>
      <c r="J569" s="139"/>
      <c r="K569" s="139"/>
      <c r="L569" s="139"/>
      <c r="M569" s="1"/>
      <c r="N569" s="1"/>
      <c r="O569" s="1"/>
      <c r="P569" s="1"/>
      <c r="Q569" s="1"/>
      <c r="R569" s="1"/>
      <c r="S569" s="1"/>
      <c r="T569" s="1"/>
      <c r="U569" s="1"/>
      <c r="V569" s="1"/>
      <c r="W569" s="1"/>
      <c r="X569" s="1"/>
      <c r="Y569" s="1"/>
      <c r="Z569" s="1"/>
    </row>
    <row r="570" spans="1:26" ht="14.25">
      <c r="A570" s="1"/>
      <c r="B570" s="1"/>
      <c r="C570" s="1"/>
      <c r="D570" s="139"/>
      <c r="E570" s="139"/>
      <c r="F570" s="139"/>
      <c r="G570" s="139"/>
      <c r="H570" s="139"/>
      <c r="I570" s="139"/>
      <c r="J570" s="139"/>
      <c r="K570" s="139"/>
      <c r="L570" s="139"/>
      <c r="M570" s="1"/>
      <c r="N570" s="1"/>
      <c r="O570" s="1"/>
      <c r="P570" s="1"/>
      <c r="Q570" s="1"/>
      <c r="R570" s="1"/>
      <c r="S570" s="1"/>
      <c r="T570" s="1"/>
      <c r="U570" s="1"/>
      <c r="V570" s="1"/>
      <c r="W570" s="1"/>
      <c r="X570" s="1"/>
      <c r="Y570" s="1"/>
      <c r="Z570" s="1"/>
    </row>
    <row r="571" spans="1:26" ht="14.25">
      <c r="A571" s="1"/>
      <c r="B571" s="1"/>
      <c r="C571" s="1"/>
      <c r="D571" s="139"/>
      <c r="E571" s="139"/>
      <c r="F571" s="139"/>
      <c r="G571" s="139"/>
      <c r="H571" s="139"/>
      <c r="I571" s="139"/>
      <c r="J571" s="139"/>
      <c r="K571" s="139"/>
      <c r="L571" s="139"/>
      <c r="M571" s="1"/>
      <c r="N571" s="1"/>
      <c r="O571" s="1"/>
      <c r="P571" s="1"/>
      <c r="Q571" s="1"/>
      <c r="R571" s="1"/>
      <c r="S571" s="1"/>
      <c r="T571" s="1"/>
      <c r="U571" s="1"/>
      <c r="V571" s="1"/>
      <c r="W571" s="1"/>
      <c r="X571" s="1"/>
      <c r="Y571" s="1"/>
      <c r="Z571" s="1"/>
    </row>
    <row r="572" spans="1:26" ht="14.25">
      <c r="A572" s="1"/>
      <c r="B572" s="1"/>
      <c r="C572" s="1"/>
      <c r="D572" s="139"/>
      <c r="E572" s="139"/>
      <c r="F572" s="139"/>
      <c r="G572" s="139"/>
      <c r="H572" s="139"/>
      <c r="I572" s="139"/>
      <c r="J572" s="139"/>
      <c r="K572" s="139"/>
      <c r="L572" s="139"/>
      <c r="M572" s="1"/>
      <c r="N572" s="1"/>
      <c r="O572" s="1"/>
      <c r="P572" s="1"/>
      <c r="Q572" s="1"/>
      <c r="R572" s="1"/>
      <c r="S572" s="1"/>
      <c r="T572" s="1"/>
      <c r="U572" s="1"/>
      <c r="V572" s="1"/>
      <c r="W572" s="1"/>
      <c r="X572" s="1"/>
      <c r="Y572" s="1"/>
      <c r="Z572" s="1"/>
    </row>
    <row r="573" spans="1:26" ht="14.25">
      <c r="A573" s="1"/>
      <c r="B573" s="1"/>
      <c r="C573" s="1"/>
      <c r="D573" s="139"/>
      <c r="E573" s="139"/>
      <c r="F573" s="139"/>
      <c r="G573" s="139"/>
      <c r="H573" s="139"/>
      <c r="I573" s="139"/>
      <c r="J573" s="139"/>
      <c r="K573" s="139"/>
      <c r="L573" s="139"/>
      <c r="M573" s="1"/>
      <c r="N573" s="1"/>
      <c r="O573" s="1"/>
      <c r="P573" s="1"/>
      <c r="Q573" s="1"/>
      <c r="R573" s="1"/>
      <c r="S573" s="1"/>
      <c r="T573" s="1"/>
      <c r="U573" s="1"/>
      <c r="V573" s="1"/>
      <c r="W573" s="1"/>
      <c r="X573" s="1"/>
      <c r="Y573" s="1"/>
      <c r="Z573" s="1"/>
    </row>
    <row r="574" spans="1:26" ht="14.25">
      <c r="A574" s="1"/>
      <c r="B574" s="1"/>
      <c r="C574" s="1"/>
      <c r="D574" s="139"/>
      <c r="E574" s="139"/>
      <c r="F574" s="139"/>
      <c r="G574" s="139"/>
      <c r="H574" s="139"/>
      <c r="I574" s="139"/>
      <c r="J574" s="139"/>
      <c r="K574" s="139"/>
      <c r="L574" s="139"/>
      <c r="M574" s="1"/>
      <c r="N574" s="1"/>
      <c r="O574" s="1"/>
      <c r="P574" s="1"/>
      <c r="Q574" s="1"/>
      <c r="R574" s="1"/>
      <c r="S574" s="1"/>
      <c r="T574" s="1"/>
      <c r="U574" s="1"/>
      <c r="V574" s="1"/>
      <c r="W574" s="1"/>
      <c r="X574" s="1"/>
      <c r="Y574" s="1"/>
      <c r="Z574" s="1"/>
    </row>
    <row r="575" spans="1:26" ht="14.25">
      <c r="A575" s="1"/>
      <c r="B575" s="1"/>
      <c r="C575" s="1"/>
      <c r="D575" s="139"/>
      <c r="E575" s="139"/>
      <c r="F575" s="139"/>
      <c r="G575" s="139"/>
      <c r="H575" s="139"/>
      <c r="I575" s="139"/>
      <c r="J575" s="139"/>
      <c r="K575" s="139"/>
      <c r="L575" s="139"/>
      <c r="M575" s="1"/>
      <c r="N575" s="1"/>
      <c r="O575" s="1"/>
      <c r="P575" s="1"/>
      <c r="Q575" s="1"/>
      <c r="R575" s="1"/>
      <c r="S575" s="1"/>
      <c r="T575" s="1"/>
      <c r="U575" s="1"/>
      <c r="V575" s="1"/>
      <c r="W575" s="1"/>
      <c r="X575" s="1"/>
      <c r="Y575" s="1"/>
      <c r="Z575" s="1"/>
    </row>
    <row r="576" spans="1:26" ht="14.25">
      <c r="A576" s="1"/>
      <c r="B576" s="1"/>
      <c r="C576" s="1"/>
      <c r="D576" s="139"/>
      <c r="E576" s="139"/>
      <c r="F576" s="139"/>
      <c r="G576" s="139"/>
      <c r="H576" s="139"/>
      <c r="I576" s="139"/>
      <c r="J576" s="139"/>
      <c r="K576" s="139"/>
      <c r="L576" s="139"/>
      <c r="M576" s="1"/>
      <c r="N576" s="1"/>
      <c r="O576" s="1"/>
      <c r="P576" s="1"/>
      <c r="Q576" s="1"/>
      <c r="R576" s="1"/>
      <c r="S576" s="1"/>
      <c r="T576" s="1"/>
      <c r="U576" s="1"/>
      <c r="V576" s="1"/>
      <c r="W576" s="1"/>
      <c r="X576" s="1"/>
      <c r="Y576" s="1"/>
      <c r="Z576" s="1"/>
    </row>
    <row r="577" spans="1:26" ht="14.25">
      <c r="A577" s="1"/>
      <c r="B577" s="1"/>
      <c r="C577" s="1"/>
      <c r="D577" s="139"/>
      <c r="E577" s="139"/>
      <c r="F577" s="139"/>
      <c r="G577" s="139"/>
      <c r="H577" s="139"/>
      <c r="I577" s="139"/>
      <c r="J577" s="139"/>
      <c r="K577" s="139"/>
      <c r="L577" s="139"/>
      <c r="M577" s="1"/>
      <c r="N577" s="1"/>
      <c r="O577" s="1"/>
      <c r="P577" s="1"/>
      <c r="Q577" s="1"/>
      <c r="R577" s="1"/>
      <c r="S577" s="1"/>
      <c r="T577" s="1"/>
      <c r="U577" s="1"/>
      <c r="V577" s="1"/>
      <c r="W577" s="1"/>
      <c r="X577" s="1"/>
      <c r="Y577" s="1"/>
      <c r="Z577" s="1"/>
    </row>
    <row r="578" spans="1:26" ht="14.25">
      <c r="A578" s="1"/>
      <c r="B578" s="1"/>
      <c r="C578" s="1"/>
      <c r="D578" s="139"/>
      <c r="E578" s="139"/>
      <c r="F578" s="139"/>
      <c r="G578" s="139"/>
      <c r="H578" s="139"/>
      <c r="I578" s="139"/>
      <c r="J578" s="139"/>
      <c r="K578" s="139"/>
      <c r="L578" s="139"/>
      <c r="M578" s="1"/>
      <c r="N578" s="1"/>
      <c r="O578" s="1"/>
      <c r="P578" s="1"/>
      <c r="Q578" s="1"/>
      <c r="R578" s="1"/>
      <c r="S578" s="1"/>
      <c r="T578" s="1"/>
      <c r="U578" s="1"/>
      <c r="V578" s="1"/>
      <c r="W578" s="1"/>
      <c r="X578" s="1"/>
      <c r="Y578" s="1"/>
      <c r="Z578" s="1"/>
    </row>
    <row r="579" spans="1:26" ht="14.25">
      <c r="A579" s="1"/>
      <c r="B579" s="1"/>
      <c r="C579" s="1"/>
      <c r="D579" s="139"/>
      <c r="E579" s="139"/>
      <c r="F579" s="139"/>
      <c r="G579" s="139"/>
      <c r="H579" s="139"/>
      <c r="I579" s="139"/>
      <c r="J579" s="139"/>
      <c r="K579" s="139"/>
      <c r="L579" s="139"/>
      <c r="M579" s="1"/>
      <c r="N579" s="1"/>
      <c r="O579" s="1"/>
      <c r="P579" s="1"/>
      <c r="Q579" s="1"/>
      <c r="R579" s="1"/>
      <c r="S579" s="1"/>
      <c r="T579" s="1"/>
      <c r="U579" s="1"/>
      <c r="V579" s="1"/>
      <c r="W579" s="1"/>
      <c r="X579" s="1"/>
      <c r="Y579" s="1"/>
      <c r="Z579" s="1"/>
    </row>
    <row r="580" spans="1:26" ht="14.25">
      <c r="A580" s="1"/>
      <c r="B580" s="1"/>
      <c r="C580" s="1"/>
      <c r="D580" s="139"/>
      <c r="E580" s="139"/>
      <c r="F580" s="139"/>
      <c r="G580" s="139"/>
      <c r="H580" s="139"/>
      <c r="I580" s="139"/>
      <c r="J580" s="139"/>
      <c r="K580" s="139"/>
      <c r="L580" s="139"/>
      <c r="M580" s="1"/>
      <c r="N580" s="1"/>
      <c r="O580" s="1"/>
      <c r="P580" s="1"/>
      <c r="Q580" s="1"/>
      <c r="R580" s="1"/>
      <c r="S580" s="1"/>
      <c r="T580" s="1"/>
      <c r="U580" s="1"/>
      <c r="V580" s="1"/>
      <c r="W580" s="1"/>
      <c r="X580" s="1"/>
      <c r="Y580" s="1"/>
      <c r="Z580" s="1"/>
    </row>
    <row r="581" spans="1:26" ht="14.25">
      <c r="A581" s="1"/>
      <c r="B581" s="1"/>
      <c r="C581" s="1"/>
      <c r="D581" s="139"/>
      <c r="E581" s="139"/>
      <c r="F581" s="139"/>
      <c r="G581" s="139"/>
      <c r="H581" s="139"/>
      <c r="I581" s="139"/>
      <c r="J581" s="139"/>
      <c r="K581" s="139"/>
      <c r="L581" s="139"/>
      <c r="M581" s="1"/>
      <c r="N581" s="1"/>
      <c r="O581" s="1"/>
      <c r="P581" s="1"/>
      <c r="Q581" s="1"/>
      <c r="R581" s="1"/>
      <c r="S581" s="1"/>
      <c r="T581" s="1"/>
      <c r="U581" s="1"/>
      <c r="V581" s="1"/>
      <c r="W581" s="1"/>
      <c r="X581" s="1"/>
      <c r="Y581" s="1"/>
      <c r="Z581" s="1"/>
    </row>
    <row r="582" spans="1:26" ht="14.25">
      <c r="A582" s="1"/>
      <c r="B582" s="1"/>
      <c r="C582" s="1"/>
      <c r="D582" s="139"/>
      <c r="E582" s="139"/>
      <c r="F582" s="139"/>
      <c r="G582" s="139"/>
      <c r="H582" s="139"/>
      <c r="I582" s="139"/>
      <c r="J582" s="139"/>
      <c r="K582" s="139"/>
      <c r="L582" s="139"/>
      <c r="M582" s="1"/>
      <c r="N582" s="1"/>
      <c r="O582" s="1"/>
      <c r="P582" s="1"/>
      <c r="Q582" s="1"/>
      <c r="R582" s="1"/>
      <c r="S582" s="1"/>
      <c r="T582" s="1"/>
      <c r="U582" s="1"/>
      <c r="V582" s="1"/>
      <c r="W582" s="1"/>
      <c r="X582" s="1"/>
      <c r="Y582" s="1"/>
      <c r="Z582" s="1"/>
    </row>
    <row r="583" spans="1:26" ht="14.25">
      <c r="A583" s="1"/>
      <c r="B583" s="1"/>
      <c r="C583" s="1"/>
      <c r="D583" s="139"/>
      <c r="E583" s="139"/>
      <c r="F583" s="139"/>
      <c r="G583" s="139"/>
      <c r="H583" s="139"/>
      <c r="I583" s="139"/>
      <c r="J583" s="139"/>
      <c r="K583" s="139"/>
      <c r="L583" s="139"/>
      <c r="M583" s="1"/>
      <c r="N583" s="1"/>
      <c r="O583" s="1"/>
      <c r="P583" s="1"/>
      <c r="Q583" s="1"/>
      <c r="R583" s="1"/>
      <c r="S583" s="1"/>
      <c r="T583" s="1"/>
      <c r="U583" s="1"/>
      <c r="V583" s="1"/>
      <c r="W583" s="1"/>
      <c r="X583" s="1"/>
      <c r="Y583" s="1"/>
      <c r="Z583" s="1"/>
    </row>
    <row r="584" spans="1:26" ht="14.25">
      <c r="A584" s="1"/>
      <c r="B584" s="1"/>
      <c r="C584" s="1"/>
      <c r="D584" s="139"/>
      <c r="E584" s="139"/>
      <c r="F584" s="139"/>
      <c r="G584" s="139"/>
      <c r="H584" s="139"/>
      <c r="I584" s="139"/>
      <c r="J584" s="139"/>
      <c r="K584" s="139"/>
      <c r="L584" s="139"/>
      <c r="M584" s="1"/>
      <c r="N584" s="1"/>
      <c r="O584" s="1"/>
      <c r="P584" s="1"/>
      <c r="Q584" s="1"/>
      <c r="R584" s="1"/>
      <c r="S584" s="1"/>
      <c r="T584" s="1"/>
      <c r="U584" s="1"/>
      <c r="V584" s="1"/>
      <c r="W584" s="1"/>
      <c r="X584" s="1"/>
      <c r="Y584" s="1"/>
      <c r="Z584" s="1"/>
    </row>
    <row r="585" spans="1:26" ht="14.25">
      <c r="A585" s="1"/>
      <c r="B585" s="1"/>
      <c r="C585" s="1"/>
      <c r="D585" s="139"/>
      <c r="E585" s="139"/>
      <c r="F585" s="139"/>
      <c r="G585" s="139"/>
      <c r="H585" s="139"/>
      <c r="I585" s="139"/>
      <c r="J585" s="139"/>
      <c r="K585" s="139"/>
      <c r="L585" s="139"/>
      <c r="M585" s="1"/>
      <c r="N585" s="1"/>
      <c r="O585" s="1"/>
      <c r="P585" s="1"/>
      <c r="Q585" s="1"/>
      <c r="R585" s="1"/>
      <c r="S585" s="1"/>
      <c r="T585" s="1"/>
      <c r="U585" s="1"/>
      <c r="V585" s="1"/>
      <c r="W585" s="1"/>
      <c r="X585" s="1"/>
      <c r="Y585" s="1"/>
      <c r="Z585" s="1"/>
    </row>
    <row r="586" spans="1:26" ht="14.25">
      <c r="A586" s="1"/>
      <c r="B586" s="1"/>
      <c r="C586" s="1"/>
      <c r="D586" s="139"/>
      <c r="E586" s="139"/>
      <c r="F586" s="139"/>
      <c r="G586" s="139"/>
      <c r="H586" s="139"/>
      <c r="I586" s="139"/>
      <c r="J586" s="139"/>
      <c r="K586" s="139"/>
      <c r="L586" s="139"/>
      <c r="M586" s="1"/>
      <c r="N586" s="1"/>
      <c r="O586" s="1"/>
      <c r="P586" s="1"/>
      <c r="Q586" s="1"/>
      <c r="R586" s="1"/>
      <c r="S586" s="1"/>
      <c r="T586" s="1"/>
      <c r="U586" s="1"/>
      <c r="V586" s="1"/>
      <c r="W586" s="1"/>
      <c r="X586" s="1"/>
      <c r="Y586" s="1"/>
      <c r="Z586" s="1"/>
    </row>
    <row r="587" spans="1:26" ht="14.25">
      <c r="A587" s="1"/>
      <c r="B587" s="1"/>
      <c r="C587" s="1"/>
      <c r="D587" s="139"/>
      <c r="E587" s="139"/>
      <c r="F587" s="139"/>
      <c r="G587" s="139"/>
      <c r="H587" s="139"/>
      <c r="I587" s="139"/>
      <c r="J587" s="139"/>
      <c r="K587" s="139"/>
      <c r="L587" s="139"/>
      <c r="M587" s="1"/>
      <c r="N587" s="1"/>
      <c r="O587" s="1"/>
      <c r="P587" s="1"/>
      <c r="Q587" s="1"/>
      <c r="R587" s="1"/>
      <c r="S587" s="1"/>
      <c r="T587" s="1"/>
      <c r="U587" s="1"/>
      <c r="V587" s="1"/>
      <c r="W587" s="1"/>
      <c r="X587" s="1"/>
      <c r="Y587" s="1"/>
      <c r="Z587" s="1"/>
    </row>
    <row r="588" spans="1:26" ht="14.25">
      <c r="A588" s="1"/>
      <c r="B588" s="1"/>
      <c r="C588" s="1"/>
      <c r="D588" s="139"/>
      <c r="E588" s="139"/>
      <c r="F588" s="139"/>
      <c r="G588" s="139"/>
      <c r="H588" s="139"/>
      <c r="I588" s="139"/>
      <c r="J588" s="139"/>
      <c r="K588" s="139"/>
      <c r="L588" s="139"/>
      <c r="M588" s="1"/>
      <c r="N588" s="1"/>
      <c r="O588" s="1"/>
      <c r="P588" s="1"/>
      <c r="Q588" s="1"/>
      <c r="R588" s="1"/>
      <c r="S588" s="1"/>
      <c r="T588" s="1"/>
      <c r="U588" s="1"/>
      <c r="V588" s="1"/>
      <c r="W588" s="1"/>
      <c r="X588" s="1"/>
      <c r="Y588" s="1"/>
      <c r="Z588" s="1"/>
    </row>
    <row r="589" spans="1:26" ht="14.25">
      <c r="A589" s="1"/>
      <c r="B589" s="1"/>
      <c r="C589" s="1"/>
      <c r="D589" s="139"/>
      <c r="E589" s="139"/>
      <c r="F589" s="139"/>
      <c r="G589" s="139"/>
      <c r="H589" s="139"/>
      <c r="I589" s="139"/>
      <c r="J589" s="139"/>
      <c r="K589" s="139"/>
      <c r="L589" s="139"/>
      <c r="M589" s="1"/>
      <c r="N589" s="1"/>
      <c r="O589" s="1"/>
      <c r="P589" s="1"/>
      <c r="Q589" s="1"/>
      <c r="R589" s="1"/>
      <c r="S589" s="1"/>
      <c r="T589" s="1"/>
      <c r="U589" s="1"/>
      <c r="V589" s="1"/>
      <c r="W589" s="1"/>
      <c r="X589" s="1"/>
      <c r="Y589" s="1"/>
      <c r="Z589" s="1"/>
    </row>
    <row r="590" spans="1:26" ht="14.25">
      <c r="A590" s="1"/>
      <c r="B590" s="1"/>
      <c r="C590" s="1"/>
      <c r="D590" s="139"/>
      <c r="E590" s="139"/>
      <c r="F590" s="139"/>
      <c r="G590" s="139"/>
      <c r="H590" s="139"/>
      <c r="I590" s="139"/>
      <c r="J590" s="139"/>
      <c r="K590" s="139"/>
      <c r="L590" s="139"/>
      <c r="M590" s="1"/>
      <c r="N590" s="1"/>
      <c r="O590" s="1"/>
      <c r="P590" s="1"/>
      <c r="Q590" s="1"/>
      <c r="R590" s="1"/>
      <c r="S590" s="1"/>
      <c r="T590" s="1"/>
      <c r="U590" s="1"/>
      <c r="V590" s="1"/>
      <c r="W590" s="1"/>
      <c r="X590" s="1"/>
      <c r="Y590" s="1"/>
      <c r="Z590" s="1"/>
    </row>
    <row r="591" spans="1:26" ht="14.25">
      <c r="A591" s="1"/>
      <c r="B591" s="1"/>
      <c r="C591" s="1"/>
      <c r="D591" s="139"/>
      <c r="E591" s="139"/>
      <c r="F591" s="139"/>
      <c r="G591" s="139"/>
      <c r="H591" s="139"/>
      <c r="I591" s="139"/>
      <c r="J591" s="139"/>
      <c r="K591" s="139"/>
      <c r="L591" s="139"/>
      <c r="M591" s="1"/>
      <c r="N591" s="1"/>
      <c r="O591" s="1"/>
      <c r="P591" s="1"/>
      <c r="Q591" s="1"/>
      <c r="R591" s="1"/>
      <c r="S591" s="1"/>
      <c r="T591" s="1"/>
      <c r="U591" s="1"/>
      <c r="V591" s="1"/>
      <c r="W591" s="1"/>
      <c r="X591" s="1"/>
      <c r="Y591" s="1"/>
      <c r="Z591" s="1"/>
    </row>
    <row r="592" spans="1:26" ht="14.25">
      <c r="A592" s="1"/>
      <c r="B592" s="1"/>
      <c r="C592" s="1"/>
      <c r="D592" s="139"/>
      <c r="E592" s="139"/>
      <c r="F592" s="139"/>
      <c r="G592" s="139"/>
      <c r="H592" s="139"/>
      <c r="I592" s="139"/>
      <c r="J592" s="139"/>
      <c r="K592" s="139"/>
      <c r="L592" s="139"/>
      <c r="M592" s="1"/>
      <c r="N592" s="1"/>
      <c r="O592" s="1"/>
      <c r="P592" s="1"/>
      <c r="Q592" s="1"/>
      <c r="R592" s="1"/>
      <c r="S592" s="1"/>
      <c r="T592" s="1"/>
      <c r="U592" s="1"/>
      <c r="V592" s="1"/>
      <c r="W592" s="1"/>
      <c r="X592" s="1"/>
      <c r="Y592" s="1"/>
      <c r="Z592" s="1"/>
    </row>
    <row r="593" spans="1:26" ht="14.25">
      <c r="A593" s="1"/>
      <c r="B593" s="1"/>
      <c r="C593" s="1"/>
      <c r="D593" s="139"/>
      <c r="E593" s="139"/>
      <c r="F593" s="139"/>
      <c r="G593" s="139"/>
      <c r="H593" s="139"/>
      <c r="I593" s="139"/>
      <c r="J593" s="139"/>
      <c r="K593" s="139"/>
      <c r="L593" s="139"/>
      <c r="M593" s="1"/>
      <c r="N593" s="1"/>
      <c r="O593" s="1"/>
      <c r="P593" s="1"/>
      <c r="Q593" s="1"/>
      <c r="R593" s="1"/>
      <c r="S593" s="1"/>
      <c r="T593" s="1"/>
      <c r="U593" s="1"/>
      <c r="V593" s="1"/>
      <c r="W593" s="1"/>
      <c r="X593" s="1"/>
      <c r="Y593" s="1"/>
      <c r="Z593" s="1"/>
    </row>
    <row r="594" spans="1:26" ht="14.25">
      <c r="A594" s="1"/>
      <c r="B594" s="1"/>
      <c r="C594" s="1"/>
      <c r="D594" s="139"/>
      <c r="E594" s="139"/>
      <c r="F594" s="139"/>
      <c r="G594" s="139"/>
      <c r="H594" s="139"/>
      <c r="I594" s="139"/>
      <c r="J594" s="139"/>
      <c r="K594" s="139"/>
      <c r="L594" s="139"/>
      <c r="M594" s="1"/>
      <c r="N594" s="1"/>
      <c r="O594" s="1"/>
      <c r="P594" s="1"/>
      <c r="Q594" s="1"/>
      <c r="R594" s="1"/>
      <c r="S594" s="1"/>
      <c r="T594" s="1"/>
      <c r="U594" s="1"/>
      <c r="V594" s="1"/>
      <c r="W594" s="1"/>
      <c r="X594" s="1"/>
      <c r="Y594" s="1"/>
      <c r="Z594" s="1"/>
    </row>
    <row r="595" spans="1:26" ht="14.25">
      <c r="A595" s="1"/>
      <c r="B595" s="1"/>
      <c r="C595" s="1"/>
      <c r="D595" s="139"/>
      <c r="E595" s="139"/>
      <c r="F595" s="139"/>
      <c r="G595" s="139"/>
      <c r="H595" s="139"/>
      <c r="I595" s="139"/>
      <c r="J595" s="139"/>
      <c r="K595" s="139"/>
      <c r="L595" s="139"/>
      <c r="M595" s="1"/>
      <c r="N595" s="1"/>
      <c r="O595" s="1"/>
      <c r="P595" s="1"/>
      <c r="Q595" s="1"/>
      <c r="R595" s="1"/>
      <c r="S595" s="1"/>
      <c r="T595" s="1"/>
      <c r="U595" s="1"/>
      <c r="V595" s="1"/>
      <c r="W595" s="1"/>
      <c r="X595" s="1"/>
      <c r="Y595" s="1"/>
      <c r="Z595" s="1"/>
    </row>
    <row r="596" spans="1:26" ht="14.25">
      <c r="A596" s="1"/>
      <c r="B596" s="1"/>
      <c r="C596" s="1"/>
      <c r="D596" s="139"/>
      <c r="E596" s="139"/>
      <c r="F596" s="139"/>
      <c r="G596" s="139"/>
      <c r="H596" s="139"/>
      <c r="I596" s="139"/>
      <c r="J596" s="139"/>
      <c r="K596" s="139"/>
      <c r="L596" s="139"/>
      <c r="M596" s="1"/>
      <c r="N596" s="1"/>
      <c r="O596" s="1"/>
      <c r="P596" s="1"/>
      <c r="Q596" s="1"/>
      <c r="R596" s="1"/>
      <c r="S596" s="1"/>
      <c r="T596" s="1"/>
      <c r="U596" s="1"/>
      <c r="V596" s="1"/>
      <c r="W596" s="1"/>
      <c r="X596" s="1"/>
      <c r="Y596" s="1"/>
      <c r="Z596" s="1"/>
    </row>
    <row r="597" spans="1:26" ht="14.25">
      <c r="A597" s="1"/>
      <c r="B597" s="1"/>
      <c r="C597" s="1"/>
      <c r="D597" s="139"/>
      <c r="E597" s="139"/>
      <c r="F597" s="139"/>
      <c r="G597" s="139"/>
      <c r="H597" s="139"/>
      <c r="I597" s="139"/>
      <c r="J597" s="139"/>
      <c r="K597" s="139"/>
      <c r="L597" s="139"/>
      <c r="M597" s="1"/>
      <c r="N597" s="1"/>
      <c r="O597" s="1"/>
      <c r="P597" s="1"/>
      <c r="Q597" s="1"/>
      <c r="R597" s="1"/>
      <c r="S597" s="1"/>
      <c r="T597" s="1"/>
      <c r="U597" s="1"/>
      <c r="V597" s="1"/>
      <c r="W597" s="1"/>
      <c r="X597" s="1"/>
      <c r="Y597" s="1"/>
      <c r="Z597" s="1"/>
    </row>
    <row r="598" spans="1:26" ht="14.25">
      <c r="A598" s="1"/>
      <c r="B598" s="1"/>
      <c r="C598" s="1"/>
      <c r="D598" s="139"/>
      <c r="E598" s="139"/>
      <c r="F598" s="139"/>
      <c r="G598" s="139"/>
      <c r="H598" s="139"/>
      <c r="I598" s="139"/>
      <c r="J598" s="139"/>
      <c r="K598" s="139"/>
      <c r="L598" s="139"/>
      <c r="M598" s="1"/>
      <c r="N598" s="1"/>
      <c r="O598" s="1"/>
      <c r="P598" s="1"/>
      <c r="Q598" s="1"/>
      <c r="R598" s="1"/>
      <c r="S598" s="1"/>
      <c r="T598" s="1"/>
      <c r="U598" s="1"/>
      <c r="V598" s="1"/>
      <c r="W598" s="1"/>
      <c r="X598" s="1"/>
      <c r="Y598" s="1"/>
      <c r="Z598" s="1"/>
    </row>
    <row r="599" spans="1:26" ht="14.25">
      <c r="A599" s="1"/>
      <c r="B599" s="1"/>
      <c r="C599" s="1"/>
      <c r="D599" s="139"/>
      <c r="E599" s="139"/>
      <c r="F599" s="139"/>
      <c r="G599" s="139"/>
      <c r="H599" s="139"/>
      <c r="I599" s="139"/>
      <c r="J599" s="139"/>
      <c r="K599" s="139"/>
      <c r="L599" s="139"/>
      <c r="M599" s="1"/>
      <c r="N599" s="1"/>
      <c r="O599" s="1"/>
      <c r="P599" s="1"/>
      <c r="Q599" s="1"/>
      <c r="R599" s="1"/>
      <c r="S599" s="1"/>
      <c r="T599" s="1"/>
      <c r="U599" s="1"/>
      <c r="V599" s="1"/>
      <c r="W599" s="1"/>
      <c r="X599" s="1"/>
      <c r="Y599" s="1"/>
      <c r="Z599" s="1"/>
    </row>
    <row r="600" spans="1:26" ht="14.25">
      <c r="A600" s="1"/>
      <c r="B600" s="1"/>
      <c r="C600" s="1"/>
      <c r="D600" s="139"/>
      <c r="E600" s="139"/>
      <c r="F600" s="139"/>
      <c r="G600" s="139"/>
      <c r="H600" s="139"/>
      <c r="I600" s="139"/>
      <c r="J600" s="139"/>
      <c r="K600" s="139"/>
      <c r="L600" s="139"/>
      <c r="M600" s="1"/>
      <c r="N600" s="1"/>
      <c r="O600" s="1"/>
      <c r="P600" s="1"/>
      <c r="Q600" s="1"/>
      <c r="R600" s="1"/>
      <c r="S600" s="1"/>
      <c r="T600" s="1"/>
      <c r="U600" s="1"/>
      <c r="V600" s="1"/>
      <c r="W600" s="1"/>
      <c r="X600" s="1"/>
      <c r="Y600" s="1"/>
      <c r="Z600" s="1"/>
    </row>
    <row r="601" spans="1:26" ht="14.25">
      <c r="A601" s="1"/>
      <c r="B601" s="1"/>
      <c r="C601" s="1"/>
      <c r="D601" s="139"/>
      <c r="E601" s="139"/>
      <c r="F601" s="139"/>
      <c r="G601" s="139"/>
      <c r="H601" s="139"/>
      <c r="I601" s="139"/>
      <c r="J601" s="139"/>
      <c r="K601" s="139"/>
      <c r="L601" s="139"/>
      <c r="M601" s="1"/>
      <c r="N601" s="1"/>
      <c r="O601" s="1"/>
      <c r="P601" s="1"/>
      <c r="Q601" s="1"/>
      <c r="R601" s="1"/>
      <c r="S601" s="1"/>
      <c r="T601" s="1"/>
      <c r="U601" s="1"/>
      <c r="V601" s="1"/>
      <c r="W601" s="1"/>
      <c r="X601" s="1"/>
      <c r="Y601" s="1"/>
      <c r="Z601" s="1"/>
    </row>
    <row r="602" spans="1:26" ht="14.25">
      <c r="A602" s="1"/>
      <c r="B602" s="1"/>
      <c r="C602" s="1"/>
      <c r="D602" s="139"/>
      <c r="E602" s="139"/>
      <c r="F602" s="139"/>
      <c r="G602" s="139"/>
      <c r="H602" s="139"/>
      <c r="I602" s="139"/>
      <c r="J602" s="139"/>
      <c r="K602" s="139"/>
      <c r="L602" s="139"/>
      <c r="M602" s="1"/>
      <c r="N602" s="1"/>
      <c r="O602" s="1"/>
      <c r="P602" s="1"/>
      <c r="Q602" s="1"/>
      <c r="R602" s="1"/>
      <c r="S602" s="1"/>
      <c r="T602" s="1"/>
      <c r="U602" s="1"/>
      <c r="V602" s="1"/>
      <c r="W602" s="1"/>
      <c r="X602" s="1"/>
      <c r="Y602" s="1"/>
      <c r="Z602" s="1"/>
    </row>
    <row r="603" spans="1:26" ht="14.25">
      <c r="A603" s="1"/>
      <c r="B603" s="1"/>
      <c r="C603" s="1"/>
      <c r="D603" s="139"/>
      <c r="E603" s="139"/>
      <c r="F603" s="139"/>
      <c r="G603" s="139"/>
      <c r="H603" s="139"/>
      <c r="I603" s="139"/>
      <c r="J603" s="139"/>
      <c r="K603" s="139"/>
      <c r="L603" s="139"/>
      <c r="M603" s="1"/>
      <c r="N603" s="1"/>
      <c r="O603" s="1"/>
      <c r="P603" s="1"/>
      <c r="Q603" s="1"/>
      <c r="R603" s="1"/>
      <c r="S603" s="1"/>
      <c r="T603" s="1"/>
      <c r="U603" s="1"/>
      <c r="V603" s="1"/>
      <c r="W603" s="1"/>
      <c r="X603" s="1"/>
      <c r="Y603" s="1"/>
      <c r="Z603" s="1"/>
    </row>
    <row r="604" spans="1:26" ht="14.25">
      <c r="A604" s="1"/>
      <c r="B604" s="1"/>
      <c r="C604" s="1"/>
      <c r="D604" s="139"/>
      <c r="E604" s="139"/>
      <c r="F604" s="139"/>
      <c r="G604" s="139"/>
      <c r="H604" s="139"/>
      <c r="I604" s="139"/>
      <c r="J604" s="139"/>
      <c r="K604" s="139"/>
      <c r="L604" s="139"/>
      <c r="M604" s="1"/>
      <c r="N604" s="1"/>
      <c r="O604" s="1"/>
      <c r="P604" s="1"/>
      <c r="Q604" s="1"/>
      <c r="R604" s="1"/>
      <c r="S604" s="1"/>
      <c r="T604" s="1"/>
      <c r="U604" s="1"/>
      <c r="V604" s="1"/>
      <c r="W604" s="1"/>
      <c r="X604" s="1"/>
      <c r="Y604" s="1"/>
      <c r="Z604" s="1"/>
    </row>
    <row r="605" spans="1:26" ht="14.25">
      <c r="A605" s="1"/>
      <c r="B605" s="1"/>
      <c r="C605" s="1"/>
      <c r="D605" s="139"/>
      <c r="E605" s="139"/>
      <c r="F605" s="139"/>
      <c r="G605" s="139"/>
      <c r="H605" s="139"/>
      <c r="I605" s="139"/>
      <c r="J605" s="139"/>
      <c r="K605" s="139"/>
      <c r="L605" s="139"/>
      <c r="M605" s="1"/>
      <c r="N605" s="1"/>
      <c r="O605" s="1"/>
      <c r="P605" s="1"/>
      <c r="Q605" s="1"/>
      <c r="R605" s="1"/>
      <c r="S605" s="1"/>
      <c r="T605" s="1"/>
      <c r="U605" s="1"/>
      <c r="V605" s="1"/>
      <c r="W605" s="1"/>
      <c r="X605" s="1"/>
      <c r="Y605" s="1"/>
      <c r="Z605" s="1"/>
    </row>
    <row r="606" spans="1:26" ht="14.25">
      <c r="A606" s="1"/>
      <c r="B606" s="1"/>
      <c r="C606" s="1"/>
      <c r="D606" s="139"/>
      <c r="E606" s="139"/>
      <c r="F606" s="139"/>
      <c r="G606" s="139"/>
      <c r="H606" s="139"/>
      <c r="I606" s="139"/>
      <c r="J606" s="139"/>
      <c r="K606" s="139"/>
      <c r="L606" s="139"/>
      <c r="M606" s="1"/>
      <c r="N606" s="1"/>
      <c r="O606" s="1"/>
      <c r="P606" s="1"/>
      <c r="Q606" s="1"/>
      <c r="R606" s="1"/>
      <c r="S606" s="1"/>
      <c r="T606" s="1"/>
      <c r="U606" s="1"/>
      <c r="V606" s="1"/>
      <c r="W606" s="1"/>
      <c r="X606" s="1"/>
      <c r="Y606" s="1"/>
      <c r="Z606" s="1"/>
    </row>
    <row r="607" spans="1:26" ht="14.25">
      <c r="A607" s="1"/>
      <c r="B607" s="1"/>
      <c r="C607" s="1"/>
      <c r="D607" s="139"/>
      <c r="E607" s="139"/>
      <c r="F607" s="139"/>
      <c r="G607" s="139"/>
      <c r="H607" s="139"/>
      <c r="I607" s="139"/>
      <c r="J607" s="139"/>
      <c r="K607" s="139"/>
      <c r="L607" s="139"/>
      <c r="M607" s="1"/>
      <c r="N607" s="1"/>
      <c r="O607" s="1"/>
      <c r="P607" s="1"/>
      <c r="Q607" s="1"/>
      <c r="R607" s="1"/>
      <c r="S607" s="1"/>
      <c r="T607" s="1"/>
      <c r="U607" s="1"/>
      <c r="V607" s="1"/>
      <c r="W607" s="1"/>
      <c r="X607" s="1"/>
      <c r="Y607" s="1"/>
      <c r="Z607" s="1"/>
    </row>
    <row r="608" spans="1:26" ht="14.25">
      <c r="A608" s="1"/>
      <c r="B608" s="1"/>
      <c r="C608" s="1"/>
      <c r="D608" s="139"/>
      <c r="E608" s="139"/>
      <c r="F608" s="139"/>
      <c r="G608" s="139"/>
      <c r="H608" s="139"/>
      <c r="I608" s="139"/>
      <c r="J608" s="139"/>
      <c r="K608" s="139"/>
      <c r="L608" s="139"/>
      <c r="M608" s="1"/>
      <c r="N608" s="1"/>
      <c r="O608" s="1"/>
      <c r="P608" s="1"/>
      <c r="Q608" s="1"/>
      <c r="R608" s="1"/>
      <c r="S608" s="1"/>
      <c r="T608" s="1"/>
      <c r="U608" s="1"/>
      <c r="V608" s="1"/>
      <c r="W608" s="1"/>
      <c r="X608" s="1"/>
      <c r="Y608" s="1"/>
      <c r="Z608" s="1"/>
    </row>
    <row r="609" spans="1:26" ht="14.25">
      <c r="A609" s="1"/>
      <c r="B609" s="1"/>
      <c r="C609" s="1"/>
      <c r="D609" s="139"/>
      <c r="E609" s="139"/>
      <c r="F609" s="139"/>
      <c r="G609" s="139"/>
      <c r="H609" s="139"/>
      <c r="I609" s="139"/>
      <c r="J609" s="139"/>
      <c r="K609" s="139"/>
      <c r="L609" s="139"/>
      <c r="M609" s="1"/>
      <c r="N609" s="1"/>
      <c r="O609" s="1"/>
      <c r="P609" s="1"/>
      <c r="Q609" s="1"/>
      <c r="R609" s="1"/>
      <c r="S609" s="1"/>
      <c r="T609" s="1"/>
      <c r="U609" s="1"/>
      <c r="V609" s="1"/>
      <c r="W609" s="1"/>
      <c r="X609" s="1"/>
      <c r="Y609" s="1"/>
      <c r="Z609" s="1"/>
    </row>
    <row r="610" spans="1:26" ht="14.25">
      <c r="A610" s="1"/>
      <c r="B610" s="1"/>
      <c r="C610" s="1"/>
      <c r="D610" s="139"/>
      <c r="E610" s="139"/>
      <c r="F610" s="139"/>
      <c r="G610" s="139"/>
      <c r="H610" s="139"/>
      <c r="I610" s="139"/>
      <c r="J610" s="139"/>
      <c r="K610" s="139"/>
      <c r="L610" s="139"/>
      <c r="M610" s="1"/>
      <c r="N610" s="1"/>
      <c r="O610" s="1"/>
      <c r="P610" s="1"/>
      <c r="Q610" s="1"/>
      <c r="R610" s="1"/>
      <c r="S610" s="1"/>
      <c r="T610" s="1"/>
      <c r="U610" s="1"/>
      <c r="V610" s="1"/>
      <c r="W610" s="1"/>
      <c r="X610" s="1"/>
      <c r="Y610" s="1"/>
      <c r="Z610" s="1"/>
    </row>
    <row r="611" spans="1:26" ht="14.25">
      <c r="A611" s="1"/>
      <c r="B611" s="1"/>
      <c r="C611" s="1"/>
      <c r="D611" s="139"/>
      <c r="E611" s="139"/>
      <c r="F611" s="139"/>
      <c r="G611" s="139"/>
      <c r="H611" s="139"/>
      <c r="I611" s="139"/>
      <c r="J611" s="139"/>
      <c r="K611" s="139"/>
      <c r="L611" s="139"/>
      <c r="M611" s="1"/>
      <c r="N611" s="1"/>
      <c r="O611" s="1"/>
      <c r="P611" s="1"/>
      <c r="Q611" s="1"/>
      <c r="R611" s="1"/>
      <c r="S611" s="1"/>
      <c r="T611" s="1"/>
      <c r="U611" s="1"/>
      <c r="V611" s="1"/>
      <c r="W611" s="1"/>
      <c r="X611" s="1"/>
      <c r="Y611" s="1"/>
      <c r="Z611" s="1"/>
    </row>
    <row r="612" spans="1:26" ht="14.25">
      <c r="A612" s="1"/>
      <c r="B612" s="1"/>
      <c r="C612" s="1"/>
      <c r="D612" s="139"/>
      <c r="E612" s="139"/>
      <c r="F612" s="139"/>
      <c r="G612" s="139"/>
      <c r="H612" s="139"/>
      <c r="I612" s="139"/>
      <c r="J612" s="139"/>
      <c r="K612" s="139"/>
      <c r="L612" s="139"/>
      <c r="M612" s="1"/>
      <c r="N612" s="1"/>
      <c r="O612" s="1"/>
      <c r="P612" s="1"/>
      <c r="Q612" s="1"/>
      <c r="R612" s="1"/>
      <c r="S612" s="1"/>
      <c r="T612" s="1"/>
      <c r="U612" s="1"/>
      <c r="V612" s="1"/>
      <c r="W612" s="1"/>
      <c r="X612" s="1"/>
      <c r="Y612" s="1"/>
      <c r="Z612" s="1"/>
    </row>
    <row r="613" spans="1:26" ht="14.25">
      <c r="A613" s="1"/>
      <c r="B613" s="1"/>
      <c r="C613" s="1"/>
      <c r="D613" s="139"/>
      <c r="E613" s="139"/>
      <c r="F613" s="139"/>
      <c r="G613" s="139"/>
      <c r="H613" s="139"/>
      <c r="I613" s="139"/>
      <c r="J613" s="139"/>
      <c r="K613" s="139"/>
      <c r="L613" s="139"/>
      <c r="M613" s="1"/>
      <c r="N613" s="1"/>
      <c r="O613" s="1"/>
      <c r="P613" s="1"/>
      <c r="Q613" s="1"/>
      <c r="R613" s="1"/>
      <c r="S613" s="1"/>
      <c r="T613" s="1"/>
      <c r="U613" s="1"/>
      <c r="V613" s="1"/>
      <c r="W613" s="1"/>
      <c r="X613" s="1"/>
      <c r="Y613" s="1"/>
      <c r="Z613" s="1"/>
    </row>
    <row r="614" spans="1:26" ht="14.25">
      <c r="A614" s="1"/>
      <c r="B614" s="1"/>
      <c r="C614" s="1"/>
      <c r="D614" s="139"/>
      <c r="E614" s="139"/>
      <c r="F614" s="139"/>
      <c r="G614" s="139"/>
      <c r="H614" s="139"/>
      <c r="I614" s="139"/>
      <c r="J614" s="139"/>
      <c r="K614" s="139"/>
      <c r="L614" s="139"/>
      <c r="M614" s="1"/>
      <c r="N614" s="1"/>
      <c r="O614" s="1"/>
      <c r="P614" s="1"/>
      <c r="Q614" s="1"/>
      <c r="R614" s="1"/>
      <c r="S614" s="1"/>
      <c r="T614" s="1"/>
      <c r="U614" s="1"/>
      <c r="V614" s="1"/>
      <c r="W614" s="1"/>
      <c r="X614" s="1"/>
      <c r="Y614" s="1"/>
      <c r="Z614" s="1"/>
    </row>
    <row r="615" spans="1:26" ht="14.25">
      <c r="A615" s="1"/>
      <c r="B615" s="1"/>
      <c r="C615" s="1"/>
      <c r="D615" s="139"/>
      <c r="E615" s="139"/>
      <c r="F615" s="139"/>
      <c r="G615" s="139"/>
      <c r="H615" s="139"/>
      <c r="I615" s="139"/>
      <c r="J615" s="139"/>
      <c r="K615" s="139"/>
      <c r="L615" s="139"/>
      <c r="M615" s="1"/>
      <c r="N615" s="1"/>
      <c r="O615" s="1"/>
      <c r="P615" s="1"/>
      <c r="Q615" s="1"/>
      <c r="R615" s="1"/>
      <c r="S615" s="1"/>
      <c r="T615" s="1"/>
      <c r="U615" s="1"/>
      <c r="V615" s="1"/>
      <c r="W615" s="1"/>
      <c r="X615" s="1"/>
      <c r="Y615" s="1"/>
      <c r="Z615" s="1"/>
    </row>
    <row r="616" spans="1:26" ht="14.25">
      <c r="A616" s="1"/>
      <c r="B616" s="1"/>
      <c r="C616" s="1"/>
      <c r="D616" s="139"/>
      <c r="E616" s="139"/>
      <c r="F616" s="139"/>
      <c r="G616" s="139"/>
      <c r="H616" s="139"/>
      <c r="I616" s="139"/>
      <c r="J616" s="139"/>
      <c r="K616" s="139"/>
      <c r="L616" s="139"/>
      <c r="M616" s="1"/>
      <c r="N616" s="1"/>
      <c r="O616" s="1"/>
      <c r="P616" s="1"/>
      <c r="Q616" s="1"/>
      <c r="R616" s="1"/>
      <c r="S616" s="1"/>
      <c r="T616" s="1"/>
      <c r="U616" s="1"/>
      <c r="V616" s="1"/>
      <c r="W616" s="1"/>
      <c r="X616" s="1"/>
      <c r="Y616" s="1"/>
      <c r="Z616" s="1"/>
    </row>
    <row r="617" spans="1:26" ht="14.25">
      <c r="A617" s="1"/>
      <c r="B617" s="1"/>
      <c r="C617" s="1"/>
      <c r="D617" s="139"/>
      <c r="E617" s="139"/>
      <c r="F617" s="139"/>
      <c r="G617" s="139"/>
      <c r="H617" s="139"/>
      <c r="I617" s="139"/>
      <c r="J617" s="139"/>
      <c r="K617" s="139"/>
      <c r="L617" s="139"/>
      <c r="M617" s="1"/>
      <c r="N617" s="1"/>
      <c r="O617" s="1"/>
      <c r="P617" s="1"/>
      <c r="Q617" s="1"/>
      <c r="R617" s="1"/>
      <c r="S617" s="1"/>
      <c r="T617" s="1"/>
      <c r="U617" s="1"/>
      <c r="V617" s="1"/>
      <c r="W617" s="1"/>
      <c r="X617" s="1"/>
      <c r="Y617" s="1"/>
      <c r="Z617" s="1"/>
    </row>
    <row r="618" spans="1:26" ht="14.25">
      <c r="A618" s="1"/>
      <c r="B618" s="1"/>
      <c r="C618" s="1"/>
      <c r="D618" s="139"/>
      <c r="E618" s="139"/>
      <c r="F618" s="139"/>
      <c r="G618" s="139"/>
      <c r="H618" s="139"/>
      <c r="I618" s="139"/>
      <c r="J618" s="139"/>
      <c r="K618" s="139"/>
      <c r="L618" s="139"/>
      <c r="M618" s="1"/>
      <c r="N618" s="1"/>
      <c r="O618" s="1"/>
      <c r="P618" s="1"/>
      <c r="Q618" s="1"/>
      <c r="R618" s="1"/>
      <c r="S618" s="1"/>
      <c r="T618" s="1"/>
      <c r="U618" s="1"/>
      <c r="V618" s="1"/>
      <c r="W618" s="1"/>
      <c r="X618" s="1"/>
      <c r="Y618" s="1"/>
      <c r="Z618" s="1"/>
    </row>
    <row r="619" spans="1:26" ht="14.25">
      <c r="A619" s="1"/>
      <c r="B619" s="1"/>
      <c r="C619" s="1"/>
      <c r="D619" s="139"/>
      <c r="E619" s="139"/>
      <c r="F619" s="139"/>
      <c r="G619" s="139"/>
      <c r="H619" s="139"/>
      <c r="I619" s="139"/>
      <c r="J619" s="139"/>
      <c r="K619" s="139"/>
      <c r="L619" s="139"/>
      <c r="M619" s="1"/>
      <c r="N619" s="1"/>
      <c r="O619" s="1"/>
      <c r="P619" s="1"/>
      <c r="Q619" s="1"/>
      <c r="R619" s="1"/>
      <c r="S619" s="1"/>
      <c r="T619" s="1"/>
      <c r="U619" s="1"/>
      <c r="V619" s="1"/>
      <c r="W619" s="1"/>
      <c r="X619" s="1"/>
      <c r="Y619" s="1"/>
      <c r="Z619" s="1"/>
    </row>
    <row r="620" spans="1:26" ht="14.25">
      <c r="A620" s="1"/>
      <c r="B620" s="1"/>
      <c r="C620" s="1"/>
      <c r="D620" s="139"/>
      <c r="E620" s="139"/>
      <c r="F620" s="139"/>
      <c r="G620" s="139"/>
      <c r="H620" s="139"/>
      <c r="I620" s="139"/>
      <c r="J620" s="139"/>
      <c r="K620" s="139"/>
      <c r="L620" s="139"/>
      <c r="M620" s="1"/>
      <c r="N620" s="1"/>
      <c r="O620" s="1"/>
      <c r="P620" s="1"/>
      <c r="Q620" s="1"/>
      <c r="R620" s="1"/>
      <c r="S620" s="1"/>
      <c r="T620" s="1"/>
      <c r="U620" s="1"/>
      <c r="V620" s="1"/>
      <c r="W620" s="1"/>
      <c r="X620" s="1"/>
      <c r="Y620" s="1"/>
      <c r="Z620" s="1"/>
    </row>
    <row r="621" spans="1:26" ht="14.25">
      <c r="A621" s="1"/>
      <c r="B621" s="1"/>
      <c r="C621" s="1"/>
      <c r="D621" s="139"/>
      <c r="E621" s="139"/>
      <c r="F621" s="139"/>
      <c r="G621" s="139"/>
      <c r="H621" s="139"/>
      <c r="I621" s="139"/>
      <c r="J621" s="139"/>
      <c r="K621" s="139"/>
      <c r="L621" s="139"/>
      <c r="M621" s="1"/>
      <c r="N621" s="1"/>
      <c r="O621" s="1"/>
      <c r="P621" s="1"/>
      <c r="Q621" s="1"/>
      <c r="R621" s="1"/>
      <c r="S621" s="1"/>
      <c r="T621" s="1"/>
      <c r="U621" s="1"/>
      <c r="V621" s="1"/>
      <c r="W621" s="1"/>
      <c r="X621" s="1"/>
      <c r="Y621" s="1"/>
      <c r="Z621" s="1"/>
    </row>
    <row r="622" spans="1:26" ht="14.25">
      <c r="A622" s="1"/>
      <c r="B622" s="1"/>
      <c r="C622" s="1"/>
      <c r="D622" s="139"/>
      <c r="E622" s="139"/>
      <c r="F622" s="139"/>
      <c r="G622" s="139"/>
      <c r="H622" s="139"/>
      <c r="I622" s="139"/>
      <c r="J622" s="139"/>
      <c r="K622" s="139"/>
      <c r="L622" s="139"/>
      <c r="M622" s="1"/>
      <c r="N622" s="1"/>
      <c r="O622" s="1"/>
      <c r="P622" s="1"/>
      <c r="Q622" s="1"/>
      <c r="R622" s="1"/>
      <c r="S622" s="1"/>
      <c r="T622" s="1"/>
      <c r="U622" s="1"/>
      <c r="V622" s="1"/>
      <c r="W622" s="1"/>
      <c r="X622" s="1"/>
      <c r="Y622" s="1"/>
      <c r="Z622" s="1"/>
    </row>
    <row r="623" spans="1:26" ht="14.25">
      <c r="A623" s="1"/>
      <c r="B623" s="1"/>
      <c r="C623" s="1"/>
      <c r="D623" s="139"/>
      <c r="E623" s="139"/>
      <c r="F623" s="139"/>
      <c r="G623" s="139"/>
      <c r="H623" s="139"/>
      <c r="I623" s="139"/>
      <c r="J623" s="139"/>
      <c r="K623" s="139"/>
      <c r="L623" s="139"/>
      <c r="M623" s="1"/>
      <c r="N623" s="1"/>
      <c r="O623" s="1"/>
      <c r="P623" s="1"/>
      <c r="Q623" s="1"/>
      <c r="R623" s="1"/>
      <c r="S623" s="1"/>
      <c r="T623" s="1"/>
      <c r="U623" s="1"/>
      <c r="V623" s="1"/>
      <c r="W623" s="1"/>
      <c r="X623" s="1"/>
      <c r="Y623" s="1"/>
      <c r="Z623" s="1"/>
    </row>
    <row r="624" spans="1:26" ht="14.25">
      <c r="A624" s="1"/>
      <c r="B624" s="1"/>
      <c r="C624" s="1"/>
      <c r="D624" s="139"/>
      <c r="E624" s="139"/>
      <c r="F624" s="139"/>
      <c r="G624" s="139"/>
      <c r="H624" s="139"/>
      <c r="I624" s="139"/>
      <c r="J624" s="139"/>
      <c r="K624" s="139"/>
      <c r="L624" s="139"/>
      <c r="M624" s="1"/>
      <c r="N624" s="1"/>
      <c r="O624" s="1"/>
      <c r="P624" s="1"/>
      <c r="Q624" s="1"/>
      <c r="R624" s="1"/>
      <c r="S624" s="1"/>
      <c r="T624" s="1"/>
      <c r="U624" s="1"/>
      <c r="V624" s="1"/>
      <c r="W624" s="1"/>
      <c r="X624" s="1"/>
      <c r="Y624" s="1"/>
      <c r="Z624" s="1"/>
    </row>
    <row r="625" spans="1:26" ht="14.25">
      <c r="A625" s="1"/>
      <c r="B625" s="1"/>
      <c r="C625" s="1"/>
      <c r="D625" s="139"/>
      <c r="E625" s="139"/>
      <c r="F625" s="139"/>
      <c r="G625" s="139"/>
      <c r="H625" s="139"/>
      <c r="I625" s="139"/>
      <c r="J625" s="139"/>
      <c r="K625" s="139"/>
      <c r="L625" s="139"/>
      <c r="M625" s="1"/>
      <c r="N625" s="1"/>
      <c r="O625" s="1"/>
      <c r="P625" s="1"/>
      <c r="Q625" s="1"/>
      <c r="R625" s="1"/>
      <c r="S625" s="1"/>
      <c r="T625" s="1"/>
      <c r="U625" s="1"/>
      <c r="V625" s="1"/>
      <c r="W625" s="1"/>
      <c r="X625" s="1"/>
      <c r="Y625" s="1"/>
      <c r="Z625" s="1"/>
    </row>
    <row r="626" spans="1:26" ht="14.25">
      <c r="A626" s="1"/>
      <c r="B626" s="1"/>
      <c r="C626" s="1"/>
      <c r="D626" s="139"/>
      <c r="E626" s="139"/>
      <c r="F626" s="139"/>
      <c r="G626" s="139"/>
      <c r="H626" s="139"/>
      <c r="I626" s="139"/>
      <c r="J626" s="139"/>
      <c r="K626" s="139"/>
      <c r="L626" s="139"/>
      <c r="M626" s="1"/>
      <c r="N626" s="1"/>
      <c r="O626" s="1"/>
      <c r="P626" s="1"/>
      <c r="Q626" s="1"/>
      <c r="R626" s="1"/>
      <c r="S626" s="1"/>
      <c r="T626" s="1"/>
      <c r="U626" s="1"/>
      <c r="V626" s="1"/>
      <c r="W626" s="1"/>
      <c r="X626" s="1"/>
      <c r="Y626" s="1"/>
      <c r="Z626" s="1"/>
    </row>
    <row r="627" spans="1:26" ht="14.25">
      <c r="A627" s="1"/>
      <c r="B627" s="1"/>
      <c r="C627" s="1"/>
      <c r="D627" s="139"/>
      <c r="E627" s="139"/>
      <c r="F627" s="139"/>
      <c r="G627" s="139"/>
      <c r="H627" s="139"/>
      <c r="I627" s="139"/>
      <c r="J627" s="139"/>
      <c r="K627" s="139"/>
      <c r="L627" s="139"/>
      <c r="M627" s="1"/>
      <c r="N627" s="1"/>
      <c r="O627" s="1"/>
      <c r="P627" s="1"/>
      <c r="Q627" s="1"/>
      <c r="R627" s="1"/>
      <c r="S627" s="1"/>
      <c r="T627" s="1"/>
      <c r="U627" s="1"/>
      <c r="V627" s="1"/>
      <c r="W627" s="1"/>
      <c r="X627" s="1"/>
      <c r="Y627" s="1"/>
      <c r="Z627" s="1"/>
    </row>
    <row r="628" spans="1:26" ht="14.25">
      <c r="A628" s="1"/>
      <c r="B628" s="1"/>
      <c r="C628" s="1"/>
      <c r="D628" s="139"/>
      <c r="E628" s="139"/>
      <c r="F628" s="139"/>
      <c r="G628" s="139"/>
      <c r="H628" s="139"/>
      <c r="I628" s="139"/>
      <c r="J628" s="139"/>
      <c r="K628" s="139"/>
      <c r="L628" s="139"/>
      <c r="M628" s="1"/>
      <c r="N628" s="1"/>
      <c r="O628" s="1"/>
      <c r="P628" s="1"/>
      <c r="Q628" s="1"/>
      <c r="R628" s="1"/>
      <c r="S628" s="1"/>
      <c r="T628" s="1"/>
      <c r="U628" s="1"/>
      <c r="V628" s="1"/>
      <c r="W628" s="1"/>
      <c r="X628" s="1"/>
      <c r="Y628" s="1"/>
      <c r="Z628" s="1"/>
    </row>
    <row r="629" spans="1:26" ht="14.25">
      <c r="A629" s="1"/>
      <c r="B629" s="1"/>
      <c r="C629" s="1"/>
      <c r="D629" s="139"/>
      <c r="E629" s="139"/>
      <c r="F629" s="139"/>
      <c r="G629" s="139"/>
      <c r="H629" s="139"/>
      <c r="I629" s="139"/>
      <c r="J629" s="139"/>
      <c r="K629" s="139"/>
      <c r="L629" s="139"/>
      <c r="M629" s="1"/>
      <c r="N629" s="1"/>
      <c r="O629" s="1"/>
      <c r="P629" s="1"/>
      <c r="Q629" s="1"/>
      <c r="R629" s="1"/>
      <c r="S629" s="1"/>
      <c r="T629" s="1"/>
      <c r="U629" s="1"/>
      <c r="V629" s="1"/>
      <c r="W629" s="1"/>
      <c r="X629" s="1"/>
      <c r="Y629" s="1"/>
      <c r="Z629" s="1"/>
    </row>
    <row r="630" spans="1:26" ht="14.25">
      <c r="A630" s="1"/>
      <c r="B630" s="1"/>
      <c r="C630" s="1"/>
      <c r="D630" s="139"/>
      <c r="E630" s="139"/>
      <c r="F630" s="139"/>
      <c r="G630" s="139"/>
      <c r="H630" s="139"/>
      <c r="I630" s="139"/>
      <c r="J630" s="139"/>
      <c r="K630" s="139"/>
      <c r="L630" s="139"/>
      <c r="M630" s="1"/>
      <c r="N630" s="1"/>
      <c r="O630" s="1"/>
      <c r="P630" s="1"/>
      <c r="Q630" s="1"/>
      <c r="R630" s="1"/>
      <c r="S630" s="1"/>
      <c r="T630" s="1"/>
      <c r="U630" s="1"/>
      <c r="V630" s="1"/>
      <c r="W630" s="1"/>
      <c r="X630" s="1"/>
      <c r="Y630" s="1"/>
      <c r="Z630" s="1"/>
    </row>
    <row r="631" spans="1:26" ht="14.25">
      <c r="A631" s="1"/>
      <c r="B631" s="1"/>
      <c r="C631" s="1"/>
      <c r="D631" s="139"/>
      <c r="E631" s="139"/>
      <c r="F631" s="139"/>
      <c r="G631" s="139"/>
      <c r="H631" s="139"/>
      <c r="I631" s="139"/>
      <c r="J631" s="139"/>
      <c r="K631" s="139"/>
      <c r="L631" s="139"/>
      <c r="M631" s="1"/>
      <c r="N631" s="1"/>
      <c r="O631" s="1"/>
      <c r="P631" s="1"/>
      <c r="Q631" s="1"/>
      <c r="R631" s="1"/>
      <c r="S631" s="1"/>
      <c r="T631" s="1"/>
      <c r="U631" s="1"/>
      <c r="V631" s="1"/>
      <c r="W631" s="1"/>
      <c r="X631" s="1"/>
      <c r="Y631" s="1"/>
      <c r="Z631" s="1"/>
    </row>
    <row r="632" spans="1:26" ht="14.25">
      <c r="A632" s="1"/>
      <c r="B632" s="1"/>
      <c r="C632" s="1"/>
      <c r="D632" s="139"/>
      <c r="E632" s="139"/>
      <c r="F632" s="139"/>
      <c r="G632" s="139"/>
      <c r="H632" s="139"/>
      <c r="I632" s="139"/>
      <c r="J632" s="139"/>
      <c r="K632" s="139"/>
      <c r="L632" s="139"/>
      <c r="M632" s="1"/>
      <c r="N632" s="1"/>
      <c r="O632" s="1"/>
      <c r="P632" s="1"/>
      <c r="Q632" s="1"/>
      <c r="R632" s="1"/>
      <c r="S632" s="1"/>
      <c r="T632" s="1"/>
      <c r="U632" s="1"/>
      <c r="V632" s="1"/>
      <c r="W632" s="1"/>
      <c r="X632" s="1"/>
      <c r="Y632" s="1"/>
      <c r="Z632" s="1"/>
    </row>
    <row r="633" spans="1:26" ht="14.25">
      <c r="A633" s="1"/>
      <c r="B633" s="1"/>
      <c r="C633" s="1"/>
      <c r="D633" s="139"/>
      <c r="E633" s="139"/>
      <c r="F633" s="139"/>
      <c r="G633" s="139"/>
      <c r="H633" s="139"/>
      <c r="I633" s="139"/>
      <c r="J633" s="139"/>
      <c r="K633" s="139"/>
      <c r="L633" s="139"/>
      <c r="M633" s="1"/>
      <c r="N633" s="1"/>
      <c r="O633" s="1"/>
      <c r="P633" s="1"/>
      <c r="Q633" s="1"/>
      <c r="R633" s="1"/>
      <c r="S633" s="1"/>
      <c r="T633" s="1"/>
      <c r="U633" s="1"/>
      <c r="V633" s="1"/>
      <c r="W633" s="1"/>
      <c r="X633" s="1"/>
      <c r="Y633" s="1"/>
      <c r="Z633" s="1"/>
    </row>
    <row r="634" spans="1:26" ht="14.25">
      <c r="A634" s="1"/>
      <c r="B634" s="1"/>
      <c r="C634" s="1"/>
      <c r="D634" s="139"/>
      <c r="E634" s="139"/>
      <c r="F634" s="139"/>
      <c r="G634" s="139"/>
      <c r="H634" s="139"/>
      <c r="I634" s="139"/>
      <c r="J634" s="139"/>
      <c r="K634" s="139"/>
      <c r="L634" s="139"/>
      <c r="M634" s="1"/>
      <c r="N634" s="1"/>
      <c r="O634" s="1"/>
      <c r="P634" s="1"/>
      <c r="Q634" s="1"/>
      <c r="R634" s="1"/>
      <c r="S634" s="1"/>
      <c r="T634" s="1"/>
      <c r="U634" s="1"/>
      <c r="V634" s="1"/>
      <c r="W634" s="1"/>
      <c r="X634" s="1"/>
      <c r="Y634" s="1"/>
      <c r="Z634" s="1"/>
    </row>
    <row r="635" spans="1:26" ht="14.25">
      <c r="A635" s="1"/>
      <c r="B635" s="1"/>
      <c r="C635" s="1"/>
      <c r="D635" s="139"/>
      <c r="E635" s="139"/>
      <c r="F635" s="139"/>
      <c r="G635" s="139"/>
      <c r="H635" s="139"/>
      <c r="I635" s="139"/>
      <c r="J635" s="139"/>
      <c r="K635" s="139"/>
      <c r="L635" s="139"/>
      <c r="M635" s="1"/>
      <c r="N635" s="1"/>
      <c r="O635" s="1"/>
      <c r="P635" s="1"/>
      <c r="Q635" s="1"/>
      <c r="R635" s="1"/>
      <c r="S635" s="1"/>
      <c r="T635" s="1"/>
      <c r="U635" s="1"/>
      <c r="V635" s="1"/>
      <c r="W635" s="1"/>
      <c r="X635" s="1"/>
      <c r="Y635" s="1"/>
      <c r="Z635" s="1"/>
    </row>
    <row r="636" spans="1:26" ht="14.25">
      <c r="A636" s="1"/>
      <c r="B636" s="1"/>
      <c r="C636" s="1"/>
      <c r="D636" s="139"/>
      <c r="E636" s="139"/>
      <c r="F636" s="139"/>
      <c r="G636" s="139"/>
      <c r="H636" s="139"/>
      <c r="I636" s="139"/>
      <c r="J636" s="139"/>
      <c r="K636" s="139"/>
      <c r="L636" s="139"/>
      <c r="M636" s="1"/>
      <c r="N636" s="1"/>
      <c r="O636" s="1"/>
      <c r="P636" s="1"/>
      <c r="Q636" s="1"/>
      <c r="R636" s="1"/>
      <c r="S636" s="1"/>
      <c r="T636" s="1"/>
      <c r="U636" s="1"/>
      <c r="V636" s="1"/>
      <c r="W636" s="1"/>
      <c r="X636" s="1"/>
      <c r="Y636" s="1"/>
      <c r="Z636" s="1"/>
    </row>
    <row r="637" spans="1:26" ht="14.25">
      <c r="A637" s="1"/>
      <c r="B637" s="1"/>
      <c r="C637" s="1"/>
      <c r="D637" s="139"/>
      <c r="E637" s="139"/>
      <c r="F637" s="139"/>
      <c r="G637" s="139"/>
      <c r="H637" s="139"/>
      <c r="I637" s="139"/>
      <c r="J637" s="139"/>
      <c r="K637" s="139"/>
      <c r="L637" s="139"/>
      <c r="M637" s="1"/>
      <c r="N637" s="1"/>
      <c r="O637" s="1"/>
      <c r="P637" s="1"/>
      <c r="Q637" s="1"/>
      <c r="R637" s="1"/>
      <c r="S637" s="1"/>
      <c r="T637" s="1"/>
      <c r="U637" s="1"/>
      <c r="V637" s="1"/>
      <c r="W637" s="1"/>
      <c r="X637" s="1"/>
      <c r="Y637" s="1"/>
      <c r="Z637" s="1"/>
    </row>
    <row r="638" spans="1:26" ht="14.25">
      <c r="A638" s="1"/>
      <c r="B638" s="1"/>
      <c r="C638" s="1"/>
      <c r="D638" s="139"/>
      <c r="E638" s="139"/>
      <c r="F638" s="139"/>
      <c r="G638" s="139"/>
      <c r="H638" s="139"/>
      <c r="I638" s="139"/>
      <c r="J638" s="139"/>
      <c r="K638" s="139"/>
      <c r="L638" s="139"/>
      <c r="M638" s="1"/>
      <c r="N638" s="1"/>
      <c r="O638" s="1"/>
      <c r="P638" s="1"/>
      <c r="Q638" s="1"/>
      <c r="R638" s="1"/>
      <c r="S638" s="1"/>
      <c r="T638" s="1"/>
      <c r="U638" s="1"/>
      <c r="V638" s="1"/>
      <c r="W638" s="1"/>
      <c r="X638" s="1"/>
      <c r="Y638" s="1"/>
      <c r="Z638" s="1"/>
    </row>
    <row r="639" spans="1:26" ht="14.25">
      <c r="A639" s="1"/>
      <c r="B639" s="1"/>
      <c r="C639" s="1"/>
      <c r="D639" s="139"/>
      <c r="E639" s="139"/>
      <c r="F639" s="139"/>
      <c r="G639" s="139"/>
      <c r="H639" s="139"/>
      <c r="I639" s="139"/>
      <c r="J639" s="139"/>
      <c r="K639" s="139"/>
      <c r="L639" s="139"/>
      <c r="M639" s="1"/>
      <c r="N639" s="1"/>
      <c r="O639" s="1"/>
      <c r="P639" s="1"/>
      <c r="Q639" s="1"/>
      <c r="R639" s="1"/>
      <c r="S639" s="1"/>
      <c r="T639" s="1"/>
      <c r="U639" s="1"/>
      <c r="V639" s="1"/>
      <c r="W639" s="1"/>
      <c r="X639" s="1"/>
      <c r="Y639" s="1"/>
      <c r="Z639" s="1"/>
    </row>
    <row r="640" spans="1:26" ht="14.25">
      <c r="A640" s="1"/>
      <c r="B640" s="1"/>
      <c r="C640" s="1"/>
      <c r="D640" s="139"/>
      <c r="E640" s="139"/>
      <c r="F640" s="139"/>
      <c r="G640" s="139"/>
      <c r="H640" s="139"/>
      <c r="I640" s="139"/>
      <c r="J640" s="139"/>
      <c r="K640" s="139"/>
      <c r="L640" s="139"/>
      <c r="M640" s="1"/>
      <c r="N640" s="1"/>
      <c r="O640" s="1"/>
      <c r="P640" s="1"/>
      <c r="Q640" s="1"/>
      <c r="R640" s="1"/>
      <c r="S640" s="1"/>
      <c r="T640" s="1"/>
      <c r="U640" s="1"/>
      <c r="V640" s="1"/>
      <c r="W640" s="1"/>
      <c r="X640" s="1"/>
      <c r="Y640" s="1"/>
      <c r="Z640" s="1"/>
    </row>
    <row r="641" spans="1:26" ht="14.25">
      <c r="A641" s="1"/>
      <c r="B641" s="1"/>
      <c r="C641" s="1"/>
      <c r="D641" s="139"/>
      <c r="E641" s="139"/>
      <c r="F641" s="139"/>
      <c r="G641" s="139"/>
      <c r="H641" s="139"/>
      <c r="I641" s="139"/>
      <c r="J641" s="139"/>
      <c r="K641" s="139"/>
      <c r="L641" s="139"/>
      <c r="M641" s="1"/>
      <c r="N641" s="1"/>
      <c r="O641" s="1"/>
      <c r="P641" s="1"/>
      <c r="Q641" s="1"/>
      <c r="R641" s="1"/>
      <c r="S641" s="1"/>
      <c r="T641" s="1"/>
      <c r="U641" s="1"/>
      <c r="V641" s="1"/>
      <c r="W641" s="1"/>
      <c r="X641" s="1"/>
      <c r="Y641" s="1"/>
      <c r="Z641" s="1"/>
    </row>
    <row r="642" spans="1:26" ht="14.25">
      <c r="A642" s="1"/>
      <c r="B642" s="1"/>
      <c r="C642" s="1"/>
      <c r="D642" s="139"/>
      <c r="E642" s="139"/>
      <c r="F642" s="139"/>
      <c r="G642" s="139"/>
      <c r="H642" s="139"/>
      <c r="I642" s="139"/>
      <c r="J642" s="139"/>
      <c r="K642" s="139"/>
      <c r="L642" s="139"/>
      <c r="M642" s="1"/>
      <c r="N642" s="1"/>
      <c r="O642" s="1"/>
      <c r="P642" s="1"/>
      <c r="Q642" s="1"/>
      <c r="R642" s="1"/>
      <c r="S642" s="1"/>
      <c r="T642" s="1"/>
      <c r="U642" s="1"/>
      <c r="V642" s="1"/>
      <c r="W642" s="1"/>
      <c r="X642" s="1"/>
      <c r="Y642" s="1"/>
      <c r="Z642" s="1"/>
    </row>
    <row r="643" spans="1:26" ht="14.25">
      <c r="A643" s="1"/>
      <c r="B643" s="1"/>
      <c r="C643" s="1"/>
      <c r="D643" s="139"/>
      <c r="E643" s="139"/>
      <c r="F643" s="139"/>
      <c r="G643" s="139"/>
      <c r="H643" s="139"/>
      <c r="I643" s="139"/>
      <c r="J643" s="139"/>
      <c r="K643" s="139"/>
      <c r="L643" s="139"/>
      <c r="M643" s="1"/>
      <c r="N643" s="1"/>
      <c r="O643" s="1"/>
      <c r="P643" s="1"/>
      <c r="Q643" s="1"/>
      <c r="R643" s="1"/>
      <c r="S643" s="1"/>
      <c r="T643" s="1"/>
      <c r="U643" s="1"/>
      <c r="V643" s="1"/>
      <c r="W643" s="1"/>
      <c r="X643" s="1"/>
      <c r="Y643" s="1"/>
      <c r="Z643" s="1"/>
    </row>
    <row r="644" spans="1:26" ht="14.25">
      <c r="A644" s="1"/>
      <c r="B644" s="1"/>
      <c r="C644" s="1"/>
      <c r="D644" s="139"/>
      <c r="E644" s="139"/>
      <c r="F644" s="139"/>
      <c r="G644" s="139"/>
      <c r="H644" s="139"/>
      <c r="I644" s="139"/>
      <c r="J644" s="139"/>
      <c r="K644" s="139"/>
      <c r="L644" s="139"/>
      <c r="M644" s="1"/>
      <c r="N644" s="1"/>
      <c r="O644" s="1"/>
      <c r="P644" s="1"/>
      <c r="Q644" s="1"/>
      <c r="R644" s="1"/>
      <c r="S644" s="1"/>
      <c r="T644" s="1"/>
      <c r="U644" s="1"/>
      <c r="V644" s="1"/>
      <c r="W644" s="1"/>
      <c r="X644" s="1"/>
      <c r="Y644" s="1"/>
      <c r="Z644" s="1"/>
    </row>
    <row r="645" spans="1:26" ht="14.25">
      <c r="A645" s="1"/>
      <c r="B645" s="1"/>
      <c r="C645" s="1"/>
      <c r="D645" s="139"/>
      <c r="E645" s="139"/>
      <c r="F645" s="139"/>
      <c r="G645" s="139"/>
      <c r="H645" s="139"/>
      <c r="I645" s="139"/>
      <c r="J645" s="139"/>
      <c r="K645" s="139"/>
      <c r="L645" s="139"/>
      <c r="M645" s="1"/>
      <c r="N645" s="1"/>
      <c r="O645" s="1"/>
      <c r="P645" s="1"/>
      <c r="Q645" s="1"/>
      <c r="R645" s="1"/>
      <c r="S645" s="1"/>
      <c r="T645" s="1"/>
      <c r="U645" s="1"/>
      <c r="V645" s="1"/>
      <c r="W645" s="1"/>
      <c r="X645" s="1"/>
      <c r="Y645" s="1"/>
      <c r="Z645" s="1"/>
    </row>
    <row r="646" spans="1:26" ht="14.25">
      <c r="A646" s="1"/>
      <c r="B646" s="1"/>
      <c r="C646" s="1"/>
      <c r="D646" s="139"/>
      <c r="E646" s="139"/>
      <c r="F646" s="139"/>
      <c r="G646" s="139"/>
      <c r="H646" s="139"/>
      <c r="I646" s="139"/>
      <c r="J646" s="139"/>
      <c r="K646" s="139"/>
      <c r="L646" s="139"/>
      <c r="M646" s="1"/>
      <c r="N646" s="1"/>
      <c r="O646" s="1"/>
      <c r="P646" s="1"/>
      <c r="Q646" s="1"/>
      <c r="R646" s="1"/>
      <c r="S646" s="1"/>
      <c r="T646" s="1"/>
      <c r="U646" s="1"/>
      <c r="V646" s="1"/>
      <c r="W646" s="1"/>
      <c r="X646" s="1"/>
      <c r="Y646" s="1"/>
      <c r="Z646" s="1"/>
    </row>
    <row r="647" spans="1:26" ht="14.25">
      <c r="A647" s="1"/>
      <c r="B647" s="1"/>
      <c r="C647" s="1"/>
      <c r="D647" s="139"/>
      <c r="E647" s="139"/>
      <c r="F647" s="139"/>
      <c r="G647" s="139"/>
      <c r="H647" s="139"/>
      <c r="I647" s="139"/>
      <c r="J647" s="139"/>
      <c r="K647" s="139"/>
      <c r="L647" s="139"/>
      <c r="M647" s="1"/>
      <c r="N647" s="1"/>
      <c r="O647" s="1"/>
      <c r="P647" s="1"/>
      <c r="Q647" s="1"/>
      <c r="R647" s="1"/>
      <c r="S647" s="1"/>
      <c r="T647" s="1"/>
      <c r="U647" s="1"/>
      <c r="V647" s="1"/>
      <c r="W647" s="1"/>
      <c r="X647" s="1"/>
      <c r="Y647" s="1"/>
      <c r="Z647" s="1"/>
    </row>
    <row r="648" spans="1:26" ht="14.25">
      <c r="A648" s="1"/>
      <c r="B648" s="1"/>
      <c r="C648" s="1"/>
      <c r="D648" s="139"/>
      <c r="E648" s="139"/>
      <c r="F648" s="139"/>
      <c r="G648" s="139"/>
      <c r="H648" s="139"/>
      <c r="I648" s="139"/>
      <c r="J648" s="139"/>
      <c r="K648" s="139"/>
      <c r="L648" s="139"/>
      <c r="M648" s="1"/>
      <c r="N648" s="1"/>
      <c r="O648" s="1"/>
      <c r="P648" s="1"/>
      <c r="Q648" s="1"/>
      <c r="R648" s="1"/>
      <c r="S648" s="1"/>
      <c r="T648" s="1"/>
      <c r="U648" s="1"/>
      <c r="V648" s="1"/>
      <c r="W648" s="1"/>
      <c r="X648" s="1"/>
      <c r="Y648" s="1"/>
      <c r="Z648" s="1"/>
    </row>
    <row r="649" spans="1:26" ht="14.25">
      <c r="A649" s="1"/>
      <c r="B649" s="1"/>
      <c r="C649" s="1"/>
      <c r="D649" s="139"/>
      <c r="E649" s="139"/>
      <c r="F649" s="139"/>
      <c r="G649" s="139"/>
      <c r="H649" s="139"/>
      <c r="I649" s="139"/>
      <c r="J649" s="139"/>
      <c r="K649" s="139"/>
      <c r="L649" s="139"/>
      <c r="M649" s="1"/>
      <c r="N649" s="1"/>
      <c r="O649" s="1"/>
      <c r="P649" s="1"/>
      <c r="Q649" s="1"/>
      <c r="R649" s="1"/>
      <c r="S649" s="1"/>
      <c r="T649" s="1"/>
      <c r="U649" s="1"/>
      <c r="V649" s="1"/>
      <c r="W649" s="1"/>
      <c r="X649" s="1"/>
      <c r="Y649" s="1"/>
      <c r="Z649" s="1"/>
    </row>
    <row r="650" spans="1:26" ht="14.25">
      <c r="A650" s="1"/>
      <c r="B650" s="1"/>
      <c r="C650" s="1"/>
      <c r="D650" s="139"/>
      <c r="E650" s="139"/>
      <c r="F650" s="139"/>
      <c r="G650" s="139"/>
      <c r="H650" s="139"/>
      <c r="I650" s="139"/>
      <c r="J650" s="139"/>
      <c r="K650" s="139"/>
      <c r="L650" s="139"/>
      <c r="M650" s="1"/>
      <c r="N650" s="1"/>
      <c r="O650" s="1"/>
      <c r="P650" s="1"/>
      <c r="Q650" s="1"/>
      <c r="R650" s="1"/>
      <c r="S650" s="1"/>
      <c r="T650" s="1"/>
      <c r="U650" s="1"/>
      <c r="V650" s="1"/>
      <c r="W650" s="1"/>
      <c r="X650" s="1"/>
      <c r="Y650" s="1"/>
      <c r="Z650" s="1"/>
    </row>
    <row r="651" spans="1:26" ht="14.25">
      <c r="A651" s="1"/>
      <c r="B651" s="1"/>
      <c r="C651" s="1"/>
      <c r="D651" s="139"/>
      <c r="E651" s="139"/>
      <c r="F651" s="139"/>
      <c r="G651" s="139"/>
      <c r="H651" s="139"/>
      <c r="I651" s="139"/>
      <c r="J651" s="139"/>
      <c r="K651" s="139"/>
      <c r="L651" s="139"/>
      <c r="M651" s="1"/>
      <c r="N651" s="1"/>
      <c r="O651" s="1"/>
      <c r="P651" s="1"/>
      <c r="Q651" s="1"/>
      <c r="R651" s="1"/>
      <c r="S651" s="1"/>
      <c r="T651" s="1"/>
      <c r="U651" s="1"/>
      <c r="V651" s="1"/>
      <c r="W651" s="1"/>
      <c r="X651" s="1"/>
      <c r="Y651" s="1"/>
      <c r="Z651" s="1"/>
    </row>
    <row r="652" spans="1:26" ht="14.25">
      <c r="A652" s="1"/>
      <c r="B652" s="1"/>
      <c r="C652" s="1"/>
      <c r="D652" s="139"/>
      <c r="E652" s="139"/>
      <c r="F652" s="139"/>
      <c r="G652" s="139"/>
      <c r="H652" s="139"/>
      <c r="I652" s="139"/>
      <c r="J652" s="139"/>
      <c r="K652" s="139"/>
      <c r="L652" s="139"/>
      <c r="M652" s="1"/>
      <c r="N652" s="1"/>
      <c r="O652" s="1"/>
      <c r="P652" s="1"/>
      <c r="Q652" s="1"/>
      <c r="R652" s="1"/>
      <c r="S652" s="1"/>
      <c r="T652" s="1"/>
      <c r="U652" s="1"/>
      <c r="V652" s="1"/>
      <c r="W652" s="1"/>
      <c r="X652" s="1"/>
      <c r="Y652" s="1"/>
      <c r="Z652" s="1"/>
    </row>
    <row r="653" spans="1:26" ht="14.25">
      <c r="A653" s="1"/>
      <c r="B653" s="1"/>
      <c r="C653" s="1"/>
      <c r="D653" s="139"/>
      <c r="E653" s="139"/>
      <c r="F653" s="139"/>
      <c r="G653" s="139"/>
      <c r="H653" s="139"/>
      <c r="I653" s="139"/>
      <c r="J653" s="139"/>
      <c r="K653" s="139"/>
      <c r="L653" s="139"/>
      <c r="M653" s="1"/>
      <c r="N653" s="1"/>
      <c r="O653" s="1"/>
      <c r="P653" s="1"/>
      <c r="Q653" s="1"/>
      <c r="R653" s="1"/>
      <c r="S653" s="1"/>
      <c r="T653" s="1"/>
      <c r="U653" s="1"/>
      <c r="V653" s="1"/>
      <c r="W653" s="1"/>
      <c r="X653" s="1"/>
      <c r="Y653" s="1"/>
      <c r="Z653" s="1"/>
    </row>
    <row r="654" spans="1:26" ht="14.25">
      <c r="A654" s="1"/>
      <c r="B654" s="1"/>
      <c r="C654" s="1"/>
      <c r="D654" s="139"/>
      <c r="E654" s="139"/>
      <c r="F654" s="139"/>
      <c r="G654" s="139"/>
      <c r="H654" s="139"/>
      <c r="I654" s="139"/>
      <c r="J654" s="139"/>
      <c r="K654" s="139"/>
      <c r="L654" s="139"/>
      <c r="M654" s="1"/>
      <c r="N654" s="1"/>
      <c r="O654" s="1"/>
      <c r="P654" s="1"/>
      <c r="Q654" s="1"/>
      <c r="R654" s="1"/>
      <c r="S654" s="1"/>
      <c r="T654" s="1"/>
      <c r="U654" s="1"/>
      <c r="V654" s="1"/>
      <c r="W654" s="1"/>
      <c r="X654" s="1"/>
      <c r="Y654" s="1"/>
      <c r="Z654" s="1"/>
    </row>
    <row r="655" spans="1:26" ht="14.25">
      <c r="A655" s="1"/>
      <c r="B655" s="1"/>
      <c r="C655" s="1"/>
      <c r="D655" s="139"/>
      <c r="E655" s="139"/>
      <c r="F655" s="139"/>
      <c r="G655" s="139"/>
      <c r="H655" s="139"/>
      <c r="I655" s="139"/>
      <c r="J655" s="139"/>
      <c r="K655" s="139"/>
      <c r="L655" s="139"/>
      <c r="M655" s="1"/>
      <c r="N655" s="1"/>
      <c r="O655" s="1"/>
      <c r="P655" s="1"/>
      <c r="Q655" s="1"/>
      <c r="R655" s="1"/>
      <c r="S655" s="1"/>
      <c r="T655" s="1"/>
      <c r="U655" s="1"/>
      <c r="V655" s="1"/>
      <c r="W655" s="1"/>
      <c r="X655" s="1"/>
      <c r="Y655" s="1"/>
      <c r="Z655" s="1"/>
    </row>
    <row r="656" spans="1:26" ht="14.25">
      <c r="A656" s="1"/>
      <c r="B656" s="1"/>
      <c r="C656" s="1"/>
      <c r="D656" s="139"/>
      <c r="E656" s="139"/>
      <c r="F656" s="139"/>
      <c r="G656" s="139"/>
      <c r="H656" s="139"/>
      <c r="I656" s="139"/>
      <c r="J656" s="139"/>
      <c r="K656" s="139"/>
      <c r="L656" s="139"/>
      <c r="M656" s="1"/>
      <c r="N656" s="1"/>
      <c r="O656" s="1"/>
      <c r="P656" s="1"/>
      <c r="Q656" s="1"/>
      <c r="R656" s="1"/>
      <c r="S656" s="1"/>
      <c r="T656" s="1"/>
      <c r="U656" s="1"/>
      <c r="V656" s="1"/>
      <c r="W656" s="1"/>
      <c r="X656" s="1"/>
      <c r="Y656" s="1"/>
      <c r="Z656" s="1"/>
    </row>
    <row r="657" spans="1:26" ht="14.25">
      <c r="A657" s="1"/>
      <c r="B657" s="1"/>
      <c r="C657" s="1"/>
      <c r="D657" s="139"/>
      <c r="E657" s="139"/>
      <c r="F657" s="139"/>
      <c r="G657" s="139"/>
      <c r="H657" s="139"/>
      <c r="I657" s="139"/>
      <c r="J657" s="139"/>
      <c r="K657" s="139"/>
      <c r="L657" s="139"/>
      <c r="M657" s="1"/>
      <c r="N657" s="1"/>
      <c r="O657" s="1"/>
      <c r="P657" s="1"/>
      <c r="Q657" s="1"/>
      <c r="R657" s="1"/>
      <c r="S657" s="1"/>
      <c r="T657" s="1"/>
      <c r="U657" s="1"/>
      <c r="V657" s="1"/>
      <c r="W657" s="1"/>
      <c r="X657" s="1"/>
      <c r="Y657" s="1"/>
      <c r="Z657" s="1"/>
    </row>
    <row r="658" spans="1:26" ht="14.25">
      <c r="A658" s="1"/>
      <c r="B658" s="1"/>
      <c r="C658" s="1"/>
      <c r="D658" s="139"/>
      <c r="E658" s="139"/>
      <c r="F658" s="139"/>
      <c r="G658" s="139"/>
      <c r="H658" s="139"/>
      <c r="I658" s="139"/>
      <c r="J658" s="139"/>
      <c r="K658" s="139"/>
      <c r="L658" s="139"/>
      <c r="M658" s="1"/>
      <c r="N658" s="1"/>
      <c r="O658" s="1"/>
      <c r="P658" s="1"/>
      <c r="Q658" s="1"/>
      <c r="R658" s="1"/>
      <c r="S658" s="1"/>
      <c r="T658" s="1"/>
      <c r="U658" s="1"/>
      <c r="V658" s="1"/>
      <c r="W658" s="1"/>
      <c r="X658" s="1"/>
      <c r="Y658" s="1"/>
      <c r="Z658" s="1"/>
    </row>
    <row r="659" spans="1:26" ht="14.25">
      <c r="A659" s="1"/>
      <c r="B659" s="1"/>
      <c r="C659" s="1"/>
      <c r="D659" s="139"/>
      <c r="E659" s="139"/>
      <c r="F659" s="139"/>
      <c r="G659" s="139"/>
      <c r="H659" s="139"/>
      <c r="I659" s="139"/>
      <c r="J659" s="139"/>
      <c r="K659" s="139"/>
      <c r="L659" s="139"/>
      <c r="M659" s="1"/>
      <c r="N659" s="1"/>
      <c r="O659" s="1"/>
      <c r="P659" s="1"/>
      <c r="Q659" s="1"/>
      <c r="R659" s="1"/>
      <c r="S659" s="1"/>
      <c r="T659" s="1"/>
      <c r="U659" s="1"/>
      <c r="V659" s="1"/>
      <c r="W659" s="1"/>
      <c r="X659" s="1"/>
      <c r="Y659" s="1"/>
      <c r="Z659" s="1"/>
    </row>
    <row r="660" spans="1:26" ht="14.25">
      <c r="A660" s="1"/>
      <c r="B660" s="1"/>
      <c r="C660" s="1"/>
      <c r="D660" s="139"/>
      <c r="E660" s="139"/>
      <c r="F660" s="139"/>
      <c r="G660" s="139"/>
      <c r="H660" s="139"/>
      <c r="I660" s="139"/>
      <c r="J660" s="139"/>
      <c r="K660" s="139"/>
      <c r="L660" s="139"/>
      <c r="M660" s="1"/>
      <c r="N660" s="1"/>
      <c r="O660" s="1"/>
      <c r="P660" s="1"/>
      <c r="Q660" s="1"/>
      <c r="R660" s="1"/>
      <c r="S660" s="1"/>
      <c r="T660" s="1"/>
      <c r="U660" s="1"/>
      <c r="V660" s="1"/>
      <c r="W660" s="1"/>
      <c r="X660" s="1"/>
      <c r="Y660" s="1"/>
      <c r="Z660" s="1"/>
    </row>
    <row r="661" spans="1:26" ht="14.25">
      <c r="A661" s="1"/>
      <c r="B661" s="1"/>
      <c r="C661" s="1"/>
      <c r="D661" s="139"/>
      <c r="E661" s="139"/>
      <c r="F661" s="139"/>
      <c r="G661" s="139"/>
      <c r="H661" s="139"/>
      <c r="I661" s="139"/>
      <c r="J661" s="139"/>
      <c r="K661" s="139"/>
      <c r="L661" s="139"/>
      <c r="M661" s="1"/>
      <c r="N661" s="1"/>
      <c r="O661" s="1"/>
      <c r="P661" s="1"/>
      <c r="Q661" s="1"/>
      <c r="R661" s="1"/>
      <c r="S661" s="1"/>
      <c r="T661" s="1"/>
      <c r="U661" s="1"/>
      <c r="V661" s="1"/>
      <c r="W661" s="1"/>
      <c r="X661" s="1"/>
      <c r="Y661" s="1"/>
      <c r="Z661" s="1"/>
    </row>
    <row r="662" spans="1:26" ht="14.25">
      <c r="A662" s="1"/>
      <c r="B662" s="1"/>
      <c r="C662" s="1"/>
      <c r="D662" s="139"/>
      <c r="E662" s="139"/>
      <c r="F662" s="139"/>
      <c r="G662" s="139"/>
      <c r="H662" s="139"/>
      <c r="I662" s="139"/>
      <c r="J662" s="139"/>
      <c r="K662" s="139"/>
      <c r="L662" s="139"/>
      <c r="M662" s="1"/>
      <c r="N662" s="1"/>
      <c r="O662" s="1"/>
      <c r="P662" s="1"/>
      <c r="Q662" s="1"/>
      <c r="R662" s="1"/>
      <c r="S662" s="1"/>
      <c r="T662" s="1"/>
      <c r="U662" s="1"/>
      <c r="V662" s="1"/>
      <c r="W662" s="1"/>
      <c r="X662" s="1"/>
      <c r="Y662" s="1"/>
      <c r="Z662" s="1"/>
    </row>
    <row r="663" spans="1:26" ht="14.25">
      <c r="A663" s="1"/>
      <c r="B663" s="1"/>
      <c r="C663" s="1"/>
      <c r="D663" s="139"/>
      <c r="E663" s="139"/>
      <c r="F663" s="139"/>
      <c r="G663" s="139"/>
      <c r="H663" s="139"/>
      <c r="I663" s="139"/>
      <c r="J663" s="139"/>
      <c r="K663" s="139"/>
      <c r="L663" s="139"/>
      <c r="M663" s="1"/>
      <c r="N663" s="1"/>
      <c r="O663" s="1"/>
      <c r="P663" s="1"/>
      <c r="Q663" s="1"/>
      <c r="R663" s="1"/>
      <c r="S663" s="1"/>
      <c r="T663" s="1"/>
      <c r="U663" s="1"/>
      <c r="V663" s="1"/>
      <c r="W663" s="1"/>
      <c r="X663" s="1"/>
      <c r="Y663" s="1"/>
      <c r="Z663" s="1"/>
    </row>
    <row r="664" spans="1:26" ht="14.25">
      <c r="A664" s="1"/>
      <c r="B664" s="1"/>
      <c r="C664" s="1"/>
      <c r="D664" s="139"/>
      <c r="E664" s="139"/>
      <c r="F664" s="139"/>
      <c r="G664" s="139"/>
      <c r="H664" s="139"/>
      <c r="I664" s="139"/>
      <c r="J664" s="139"/>
      <c r="K664" s="139"/>
      <c r="L664" s="139"/>
      <c r="M664" s="1"/>
      <c r="N664" s="1"/>
      <c r="O664" s="1"/>
      <c r="P664" s="1"/>
      <c r="Q664" s="1"/>
      <c r="R664" s="1"/>
      <c r="S664" s="1"/>
      <c r="T664" s="1"/>
      <c r="U664" s="1"/>
      <c r="V664" s="1"/>
      <c r="W664" s="1"/>
      <c r="X664" s="1"/>
      <c r="Y664" s="1"/>
      <c r="Z664" s="1"/>
    </row>
    <row r="665" spans="1:26" ht="14.25">
      <c r="A665" s="1"/>
      <c r="B665" s="1"/>
      <c r="C665" s="1"/>
      <c r="D665" s="139"/>
      <c r="E665" s="139"/>
      <c r="F665" s="139"/>
      <c r="G665" s="139"/>
      <c r="H665" s="139"/>
      <c r="I665" s="139"/>
      <c r="J665" s="139"/>
      <c r="K665" s="139"/>
      <c r="L665" s="139"/>
      <c r="M665" s="1"/>
      <c r="N665" s="1"/>
      <c r="O665" s="1"/>
      <c r="P665" s="1"/>
      <c r="Q665" s="1"/>
      <c r="R665" s="1"/>
      <c r="S665" s="1"/>
      <c r="T665" s="1"/>
      <c r="U665" s="1"/>
      <c r="V665" s="1"/>
      <c r="W665" s="1"/>
      <c r="X665" s="1"/>
      <c r="Y665" s="1"/>
      <c r="Z665" s="1"/>
    </row>
    <row r="666" spans="1:26" ht="14.25">
      <c r="A666" s="1"/>
      <c r="B666" s="1"/>
      <c r="C666" s="1"/>
      <c r="D666" s="139"/>
      <c r="E666" s="139"/>
      <c r="F666" s="139"/>
      <c r="G666" s="139"/>
      <c r="H666" s="139"/>
      <c r="I666" s="139"/>
      <c r="J666" s="139"/>
      <c r="K666" s="139"/>
      <c r="L666" s="139"/>
      <c r="M666" s="1"/>
      <c r="N666" s="1"/>
      <c r="O666" s="1"/>
      <c r="P666" s="1"/>
      <c r="Q666" s="1"/>
      <c r="R666" s="1"/>
      <c r="S666" s="1"/>
      <c r="T666" s="1"/>
      <c r="U666" s="1"/>
      <c r="V666" s="1"/>
      <c r="W666" s="1"/>
      <c r="X666" s="1"/>
      <c r="Y666" s="1"/>
      <c r="Z666" s="1"/>
    </row>
    <row r="667" spans="1:26" ht="14.25">
      <c r="A667" s="1"/>
      <c r="B667" s="1"/>
      <c r="C667" s="1"/>
      <c r="D667" s="139"/>
      <c r="E667" s="139"/>
      <c r="F667" s="139"/>
      <c r="G667" s="139"/>
      <c r="H667" s="139"/>
      <c r="I667" s="139"/>
      <c r="J667" s="139"/>
      <c r="K667" s="139"/>
      <c r="L667" s="139"/>
      <c r="M667" s="1"/>
      <c r="N667" s="1"/>
      <c r="O667" s="1"/>
      <c r="P667" s="1"/>
      <c r="Q667" s="1"/>
      <c r="R667" s="1"/>
      <c r="S667" s="1"/>
      <c r="T667" s="1"/>
      <c r="U667" s="1"/>
      <c r="V667" s="1"/>
      <c r="W667" s="1"/>
      <c r="X667" s="1"/>
      <c r="Y667" s="1"/>
      <c r="Z667" s="1"/>
    </row>
    <row r="668" spans="1:26" ht="14.25">
      <c r="A668" s="1"/>
      <c r="B668" s="1"/>
      <c r="C668" s="1"/>
      <c r="D668" s="139"/>
      <c r="E668" s="139"/>
      <c r="F668" s="139"/>
      <c r="G668" s="139"/>
      <c r="H668" s="139"/>
      <c r="I668" s="139"/>
      <c r="J668" s="139"/>
      <c r="K668" s="139"/>
      <c r="L668" s="139"/>
      <c r="M668" s="1"/>
      <c r="N668" s="1"/>
      <c r="O668" s="1"/>
      <c r="P668" s="1"/>
      <c r="Q668" s="1"/>
      <c r="R668" s="1"/>
      <c r="S668" s="1"/>
      <c r="T668" s="1"/>
      <c r="U668" s="1"/>
      <c r="V668" s="1"/>
      <c r="W668" s="1"/>
      <c r="X668" s="1"/>
      <c r="Y668" s="1"/>
      <c r="Z668" s="1"/>
    </row>
    <row r="669" spans="1:26" ht="14.25">
      <c r="A669" s="1"/>
      <c r="B669" s="1"/>
      <c r="C669" s="1"/>
      <c r="D669" s="139"/>
      <c r="E669" s="139"/>
      <c r="F669" s="139"/>
      <c r="G669" s="139"/>
      <c r="H669" s="139"/>
      <c r="I669" s="139"/>
      <c r="J669" s="139"/>
      <c r="K669" s="139"/>
      <c r="L669" s="139"/>
      <c r="M669" s="1"/>
      <c r="N669" s="1"/>
      <c r="O669" s="1"/>
      <c r="P669" s="1"/>
      <c r="Q669" s="1"/>
      <c r="R669" s="1"/>
      <c r="S669" s="1"/>
      <c r="T669" s="1"/>
      <c r="U669" s="1"/>
      <c r="V669" s="1"/>
      <c r="W669" s="1"/>
      <c r="X669" s="1"/>
      <c r="Y669" s="1"/>
      <c r="Z669" s="1"/>
    </row>
    <row r="670" spans="1:26" ht="14.25">
      <c r="A670" s="1"/>
      <c r="B670" s="1"/>
      <c r="C670" s="1"/>
      <c r="D670" s="139"/>
      <c r="E670" s="139"/>
      <c r="F670" s="139"/>
      <c r="G670" s="139"/>
      <c r="H670" s="139"/>
      <c r="I670" s="139"/>
      <c r="J670" s="139"/>
      <c r="K670" s="139"/>
      <c r="L670" s="139"/>
      <c r="M670" s="1"/>
      <c r="N670" s="1"/>
      <c r="O670" s="1"/>
      <c r="P670" s="1"/>
      <c r="Q670" s="1"/>
      <c r="R670" s="1"/>
      <c r="S670" s="1"/>
      <c r="T670" s="1"/>
      <c r="U670" s="1"/>
      <c r="V670" s="1"/>
      <c r="W670" s="1"/>
      <c r="X670" s="1"/>
      <c r="Y670" s="1"/>
      <c r="Z670" s="1"/>
    </row>
    <row r="671" spans="1:26" ht="14.25">
      <c r="A671" s="1"/>
      <c r="B671" s="1"/>
      <c r="C671" s="1"/>
      <c r="D671" s="139"/>
      <c r="E671" s="139"/>
      <c r="F671" s="139"/>
      <c r="G671" s="139"/>
      <c r="H671" s="139"/>
      <c r="I671" s="139"/>
      <c r="J671" s="139"/>
      <c r="K671" s="139"/>
      <c r="L671" s="139"/>
      <c r="M671" s="1"/>
      <c r="N671" s="1"/>
      <c r="O671" s="1"/>
      <c r="P671" s="1"/>
      <c r="Q671" s="1"/>
      <c r="R671" s="1"/>
      <c r="S671" s="1"/>
      <c r="T671" s="1"/>
      <c r="U671" s="1"/>
      <c r="V671" s="1"/>
      <c r="W671" s="1"/>
      <c r="X671" s="1"/>
      <c r="Y671" s="1"/>
      <c r="Z671" s="1"/>
    </row>
    <row r="672" spans="1:26" ht="14.25">
      <c r="A672" s="1"/>
      <c r="B672" s="1"/>
      <c r="C672" s="1"/>
      <c r="D672" s="139"/>
      <c r="E672" s="139"/>
      <c r="F672" s="139"/>
      <c r="G672" s="139"/>
      <c r="H672" s="139"/>
      <c r="I672" s="139"/>
      <c r="J672" s="139"/>
      <c r="K672" s="139"/>
      <c r="L672" s="139"/>
      <c r="M672" s="1"/>
      <c r="N672" s="1"/>
      <c r="O672" s="1"/>
      <c r="P672" s="1"/>
      <c r="Q672" s="1"/>
      <c r="R672" s="1"/>
      <c r="S672" s="1"/>
      <c r="T672" s="1"/>
      <c r="U672" s="1"/>
      <c r="V672" s="1"/>
      <c r="W672" s="1"/>
      <c r="X672" s="1"/>
      <c r="Y672" s="1"/>
      <c r="Z672" s="1"/>
    </row>
    <row r="673" spans="1:26" ht="14.25">
      <c r="A673" s="1"/>
      <c r="B673" s="1"/>
      <c r="C673" s="1"/>
      <c r="D673" s="139"/>
      <c r="E673" s="139"/>
      <c r="F673" s="139"/>
      <c r="G673" s="139"/>
      <c r="H673" s="139"/>
      <c r="I673" s="139"/>
      <c r="J673" s="139"/>
      <c r="K673" s="139"/>
      <c r="L673" s="139"/>
      <c r="M673" s="1"/>
      <c r="N673" s="1"/>
      <c r="O673" s="1"/>
      <c r="P673" s="1"/>
      <c r="Q673" s="1"/>
      <c r="R673" s="1"/>
      <c r="S673" s="1"/>
      <c r="T673" s="1"/>
      <c r="U673" s="1"/>
      <c r="V673" s="1"/>
      <c r="W673" s="1"/>
      <c r="X673" s="1"/>
      <c r="Y673" s="1"/>
      <c r="Z673" s="1"/>
    </row>
    <row r="674" spans="1:26" ht="14.25">
      <c r="A674" s="1"/>
      <c r="B674" s="1"/>
      <c r="C674" s="1"/>
      <c r="D674" s="139"/>
      <c r="E674" s="139"/>
      <c r="F674" s="139"/>
      <c r="G674" s="139"/>
      <c r="H674" s="139"/>
      <c r="I674" s="139"/>
      <c r="J674" s="139"/>
      <c r="K674" s="139"/>
      <c r="L674" s="139"/>
      <c r="M674" s="1"/>
      <c r="N674" s="1"/>
      <c r="O674" s="1"/>
      <c r="P674" s="1"/>
      <c r="Q674" s="1"/>
      <c r="R674" s="1"/>
      <c r="S674" s="1"/>
      <c r="T674" s="1"/>
      <c r="U674" s="1"/>
      <c r="V674" s="1"/>
      <c r="W674" s="1"/>
      <c r="X674" s="1"/>
      <c r="Y674" s="1"/>
      <c r="Z674" s="1"/>
    </row>
    <row r="675" spans="1:26" ht="14.25">
      <c r="A675" s="1"/>
      <c r="B675" s="1"/>
      <c r="C675" s="1"/>
      <c r="D675" s="139"/>
      <c r="E675" s="139"/>
      <c r="F675" s="139"/>
      <c r="G675" s="139"/>
      <c r="H675" s="139"/>
      <c r="I675" s="139"/>
      <c r="J675" s="139"/>
      <c r="K675" s="139"/>
      <c r="L675" s="139"/>
      <c r="M675" s="1"/>
      <c r="N675" s="1"/>
      <c r="O675" s="1"/>
      <c r="P675" s="1"/>
      <c r="Q675" s="1"/>
      <c r="R675" s="1"/>
      <c r="S675" s="1"/>
      <c r="T675" s="1"/>
      <c r="U675" s="1"/>
      <c r="V675" s="1"/>
      <c r="W675" s="1"/>
      <c r="X675" s="1"/>
      <c r="Y675" s="1"/>
      <c r="Z675" s="1"/>
    </row>
    <row r="676" spans="1:26" ht="14.25">
      <c r="A676" s="1"/>
      <c r="B676" s="1"/>
      <c r="C676" s="1"/>
      <c r="D676" s="139"/>
      <c r="E676" s="139"/>
      <c r="F676" s="139"/>
      <c r="G676" s="139"/>
      <c r="H676" s="139"/>
      <c r="I676" s="139"/>
      <c r="J676" s="139"/>
      <c r="K676" s="139"/>
      <c r="L676" s="139"/>
      <c r="M676" s="1"/>
      <c r="N676" s="1"/>
      <c r="O676" s="1"/>
      <c r="P676" s="1"/>
      <c r="Q676" s="1"/>
      <c r="R676" s="1"/>
      <c r="S676" s="1"/>
      <c r="T676" s="1"/>
      <c r="U676" s="1"/>
      <c r="V676" s="1"/>
      <c r="W676" s="1"/>
      <c r="X676" s="1"/>
      <c r="Y676" s="1"/>
      <c r="Z676" s="1"/>
    </row>
    <row r="677" spans="1:26" ht="14.25">
      <c r="A677" s="1"/>
      <c r="B677" s="1"/>
      <c r="C677" s="1"/>
      <c r="D677" s="139"/>
      <c r="E677" s="139"/>
      <c r="F677" s="139"/>
      <c r="G677" s="139"/>
      <c r="H677" s="139"/>
      <c r="I677" s="139"/>
      <c r="J677" s="139"/>
      <c r="K677" s="139"/>
      <c r="L677" s="139"/>
      <c r="M677" s="1"/>
      <c r="N677" s="1"/>
      <c r="O677" s="1"/>
      <c r="P677" s="1"/>
      <c r="Q677" s="1"/>
      <c r="R677" s="1"/>
      <c r="S677" s="1"/>
      <c r="T677" s="1"/>
      <c r="U677" s="1"/>
      <c r="V677" s="1"/>
      <c r="W677" s="1"/>
      <c r="X677" s="1"/>
      <c r="Y677" s="1"/>
      <c r="Z677" s="1"/>
    </row>
    <row r="678" spans="1:26" ht="14.25">
      <c r="A678" s="1"/>
      <c r="B678" s="1"/>
      <c r="C678" s="1"/>
      <c r="D678" s="139"/>
      <c r="E678" s="139"/>
      <c r="F678" s="139"/>
      <c r="G678" s="139"/>
      <c r="H678" s="139"/>
      <c r="I678" s="139"/>
      <c r="J678" s="139"/>
      <c r="K678" s="139"/>
      <c r="L678" s="139"/>
      <c r="M678" s="1"/>
      <c r="N678" s="1"/>
      <c r="O678" s="1"/>
      <c r="P678" s="1"/>
      <c r="Q678" s="1"/>
      <c r="R678" s="1"/>
      <c r="S678" s="1"/>
      <c r="T678" s="1"/>
      <c r="U678" s="1"/>
      <c r="V678" s="1"/>
      <c r="W678" s="1"/>
      <c r="X678" s="1"/>
      <c r="Y678" s="1"/>
      <c r="Z678" s="1"/>
    </row>
    <row r="679" spans="1:26" ht="14.25">
      <c r="A679" s="1"/>
      <c r="B679" s="1"/>
      <c r="C679" s="1"/>
      <c r="D679" s="139"/>
      <c r="E679" s="139"/>
      <c r="F679" s="139"/>
      <c r="G679" s="139"/>
      <c r="H679" s="139"/>
      <c r="I679" s="139"/>
      <c r="J679" s="139"/>
      <c r="K679" s="139"/>
      <c r="L679" s="139"/>
      <c r="M679" s="1"/>
      <c r="N679" s="1"/>
      <c r="O679" s="1"/>
      <c r="P679" s="1"/>
      <c r="Q679" s="1"/>
      <c r="R679" s="1"/>
      <c r="S679" s="1"/>
      <c r="T679" s="1"/>
      <c r="U679" s="1"/>
      <c r="V679" s="1"/>
      <c r="W679" s="1"/>
      <c r="X679" s="1"/>
      <c r="Y679" s="1"/>
      <c r="Z679" s="1"/>
    </row>
    <row r="680" spans="1:26" ht="14.25">
      <c r="A680" s="1"/>
      <c r="B680" s="1"/>
      <c r="C680" s="1"/>
      <c r="D680" s="139"/>
      <c r="E680" s="139"/>
      <c r="F680" s="139"/>
      <c r="G680" s="139"/>
      <c r="H680" s="139"/>
      <c r="I680" s="139"/>
      <c r="J680" s="139"/>
      <c r="K680" s="139"/>
      <c r="L680" s="139"/>
      <c r="M680" s="1"/>
      <c r="N680" s="1"/>
      <c r="O680" s="1"/>
      <c r="P680" s="1"/>
      <c r="Q680" s="1"/>
      <c r="R680" s="1"/>
      <c r="S680" s="1"/>
      <c r="T680" s="1"/>
      <c r="U680" s="1"/>
      <c r="V680" s="1"/>
      <c r="W680" s="1"/>
      <c r="X680" s="1"/>
      <c r="Y680" s="1"/>
      <c r="Z680" s="1"/>
    </row>
    <row r="681" spans="1:26" ht="14.25">
      <c r="A681" s="1"/>
      <c r="B681" s="1"/>
      <c r="C681" s="1"/>
      <c r="D681" s="139"/>
      <c r="E681" s="139"/>
      <c r="F681" s="139"/>
      <c r="G681" s="139"/>
      <c r="H681" s="139"/>
      <c r="I681" s="139"/>
      <c r="J681" s="139"/>
      <c r="K681" s="139"/>
      <c r="L681" s="139"/>
      <c r="M681" s="1"/>
      <c r="N681" s="1"/>
      <c r="O681" s="1"/>
      <c r="P681" s="1"/>
      <c r="Q681" s="1"/>
      <c r="R681" s="1"/>
      <c r="S681" s="1"/>
      <c r="T681" s="1"/>
      <c r="U681" s="1"/>
      <c r="V681" s="1"/>
      <c r="W681" s="1"/>
      <c r="X681" s="1"/>
      <c r="Y681" s="1"/>
      <c r="Z681" s="1"/>
    </row>
    <row r="682" spans="1:26" ht="14.25">
      <c r="A682" s="1"/>
      <c r="B682" s="1"/>
      <c r="C682" s="1"/>
      <c r="D682" s="139"/>
      <c r="E682" s="139"/>
      <c r="F682" s="139"/>
      <c r="G682" s="139"/>
      <c r="H682" s="139"/>
      <c r="I682" s="139"/>
      <c r="J682" s="139"/>
      <c r="K682" s="139"/>
      <c r="L682" s="139"/>
      <c r="M682" s="1"/>
      <c r="N682" s="1"/>
      <c r="O682" s="1"/>
      <c r="P682" s="1"/>
      <c r="Q682" s="1"/>
      <c r="R682" s="1"/>
      <c r="S682" s="1"/>
      <c r="T682" s="1"/>
      <c r="U682" s="1"/>
      <c r="V682" s="1"/>
      <c r="W682" s="1"/>
      <c r="X682" s="1"/>
      <c r="Y682" s="1"/>
      <c r="Z682" s="1"/>
    </row>
    <row r="683" spans="1:26" ht="14.25">
      <c r="A683" s="1"/>
      <c r="B683" s="1"/>
      <c r="C683" s="1"/>
      <c r="D683" s="139"/>
      <c r="E683" s="139"/>
      <c r="F683" s="139"/>
      <c r="G683" s="139"/>
      <c r="H683" s="139"/>
      <c r="I683" s="139"/>
      <c r="J683" s="139"/>
      <c r="K683" s="139"/>
      <c r="L683" s="139"/>
      <c r="M683" s="1"/>
      <c r="N683" s="1"/>
      <c r="O683" s="1"/>
      <c r="P683" s="1"/>
      <c r="Q683" s="1"/>
      <c r="R683" s="1"/>
      <c r="S683" s="1"/>
      <c r="T683" s="1"/>
      <c r="U683" s="1"/>
      <c r="V683" s="1"/>
      <c r="W683" s="1"/>
      <c r="X683" s="1"/>
      <c r="Y683" s="1"/>
      <c r="Z683" s="1"/>
    </row>
    <row r="684" spans="1:26" ht="14.25">
      <c r="A684" s="1"/>
      <c r="B684" s="1"/>
      <c r="C684" s="1"/>
      <c r="D684" s="139"/>
      <c r="E684" s="139"/>
      <c r="F684" s="139"/>
      <c r="G684" s="139"/>
      <c r="H684" s="139"/>
      <c r="I684" s="139"/>
      <c r="J684" s="139"/>
      <c r="K684" s="139"/>
      <c r="L684" s="139"/>
      <c r="M684" s="1"/>
      <c r="N684" s="1"/>
      <c r="O684" s="1"/>
      <c r="P684" s="1"/>
      <c r="Q684" s="1"/>
      <c r="R684" s="1"/>
      <c r="S684" s="1"/>
      <c r="T684" s="1"/>
      <c r="U684" s="1"/>
      <c r="V684" s="1"/>
      <c r="W684" s="1"/>
      <c r="X684" s="1"/>
      <c r="Y684" s="1"/>
      <c r="Z684" s="1"/>
    </row>
    <row r="685" spans="1:26" ht="14.25">
      <c r="A685" s="1"/>
      <c r="B685" s="1"/>
      <c r="C685" s="1"/>
      <c r="D685" s="139"/>
      <c r="E685" s="139"/>
      <c r="F685" s="139"/>
      <c r="G685" s="139"/>
      <c r="H685" s="139"/>
      <c r="I685" s="139"/>
      <c r="J685" s="139"/>
      <c r="K685" s="139"/>
      <c r="L685" s="139"/>
      <c r="M685" s="1"/>
      <c r="N685" s="1"/>
      <c r="O685" s="1"/>
      <c r="P685" s="1"/>
      <c r="Q685" s="1"/>
      <c r="R685" s="1"/>
      <c r="S685" s="1"/>
      <c r="T685" s="1"/>
      <c r="U685" s="1"/>
      <c r="V685" s="1"/>
      <c r="W685" s="1"/>
      <c r="X685" s="1"/>
      <c r="Y685" s="1"/>
      <c r="Z685" s="1"/>
    </row>
    <row r="686" spans="1:26" ht="14.25">
      <c r="A686" s="1"/>
      <c r="B686" s="1"/>
      <c r="C686" s="1"/>
      <c r="D686" s="139"/>
      <c r="E686" s="139"/>
      <c r="F686" s="139"/>
      <c r="G686" s="139"/>
      <c r="H686" s="139"/>
      <c r="I686" s="139"/>
      <c r="J686" s="139"/>
      <c r="K686" s="139"/>
      <c r="L686" s="139"/>
      <c r="M686" s="1"/>
      <c r="N686" s="1"/>
      <c r="O686" s="1"/>
      <c r="P686" s="1"/>
      <c r="Q686" s="1"/>
      <c r="R686" s="1"/>
      <c r="S686" s="1"/>
      <c r="T686" s="1"/>
      <c r="U686" s="1"/>
      <c r="V686" s="1"/>
      <c r="W686" s="1"/>
      <c r="X686" s="1"/>
      <c r="Y686" s="1"/>
      <c r="Z686" s="1"/>
    </row>
    <row r="687" spans="1:26" ht="14.25">
      <c r="A687" s="1"/>
      <c r="B687" s="1"/>
      <c r="C687" s="1"/>
      <c r="D687" s="139"/>
      <c r="E687" s="139"/>
      <c r="F687" s="139"/>
      <c r="G687" s="139"/>
      <c r="H687" s="139"/>
      <c r="I687" s="139"/>
      <c r="J687" s="139"/>
      <c r="K687" s="139"/>
      <c r="L687" s="139"/>
      <c r="M687" s="1"/>
      <c r="N687" s="1"/>
      <c r="O687" s="1"/>
      <c r="P687" s="1"/>
      <c r="Q687" s="1"/>
      <c r="R687" s="1"/>
      <c r="S687" s="1"/>
      <c r="T687" s="1"/>
      <c r="U687" s="1"/>
      <c r="V687" s="1"/>
      <c r="W687" s="1"/>
      <c r="X687" s="1"/>
      <c r="Y687" s="1"/>
      <c r="Z687" s="1"/>
    </row>
    <row r="688" spans="1:26" ht="14.25">
      <c r="A688" s="1"/>
      <c r="B688" s="1"/>
      <c r="C688" s="1"/>
      <c r="D688" s="139"/>
      <c r="E688" s="139"/>
      <c r="F688" s="139"/>
      <c r="G688" s="139"/>
      <c r="H688" s="139"/>
      <c r="I688" s="139"/>
      <c r="J688" s="139"/>
      <c r="K688" s="139"/>
      <c r="L688" s="139"/>
      <c r="M688" s="1"/>
      <c r="N688" s="1"/>
      <c r="O688" s="1"/>
      <c r="P688" s="1"/>
      <c r="Q688" s="1"/>
      <c r="R688" s="1"/>
      <c r="S688" s="1"/>
      <c r="T688" s="1"/>
      <c r="U688" s="1"/>
      <c r="V688" s="1"/>
      <c r="W688" s="1"/>
      <c r="X688" s="1"/>
      <c r="Y688" s="1"/>
      <c r="Z688" s="1"/>
    </row>
    <row r="689" spans="1:26" ht="14.25">
      <c r="A689" s="1"/>
      <c r="B689" s="1"/>
      <c r="C689" s="1"/>
      <c r="D689" s="139"/>
      <c r="E689" s="139"/>
      <c r="F689" s="139"/>
      <c r="G689" s="139"/>
      <c r="H689" s="139"/>
      <c r="I689" s="139"/>
      <c r="J689" s="139"/>
      <c r="K689" s="139"/>
      <c r="L689" s="139"/>
      <c r="M689" s="1"/>
      <c r="N689" s="1"/>
      <c r="O689" s="1"/>
      <c r="P689" s="1"/>
      <c r="Q689" s="1"/>
      <c r="R689" s="1"/>
      <c r="S689" s="1"/>
      <c r="T689" s="1"/>
      <c r="U689" s="1"/>
      <c r="V689" s="1"/>
      <c r="W689" s="1"/>
      <c r="X689" s="1"/>
      <c r="Y689" s="1"/>
      <c r="Z689" s="1"/>
    </row>
    <row r="690" spans="1:26" ht="14.25">
      <c r="A690" s="1"/>
      <c r="B690" s="1"/>
      <c r="C690" s="1"/>
      <c r="D690" s="139"/>
      <c r="E690" s="139"/>
      <c r="F690" s="139"/>
      <c r="G690" s="139"/>
      <c r="H690" s="139"/>
      <c r="I690" s="139"/>
      <c r="J690" s="139"/>
      <c r="K690" s="139"/>
      <c r="L690" s="139"/>
      <c r="M690" s="1"/>
      <c r="N690" s="1"/>
      <c r="O690" s="1"/>
      <c r="P690" s="1"/>
      <c r="Q690" s="1"/>
      <c r="R690" s="1"/>
      <c r="S690" s="1"/>
      <c r="T690" s="1"/>
      <c r="U690" s="1"/>
      <c r="V690" s="1"/>
      <c r="W690" s="1"/>
      <c r="X690" s="1"/>
      <c r="Y690" s="1"/>
      <c r="Z690" s="1"/>
    </row>
    <row r="691" spans="1:26" ht="14.25">
      <c r="A691" s="1"/>
      <c r="B691" s="1"/>
      <c r="C691" s="1"/>
      <c r="D691" s="139"/>
      <c r="E691" s="139"/>
      <c r="F691" s="139"/>
      <c r="G691" s="139"/>
      <c r="H691" s="139"/>
      <c r="I691" s="139"/>
      <c r="J691" s="139"/>
      <c r="K691" s="139"/>
      <c r="L691" s="139"/>
      <c r="M691" s="1"/>
      <c r="N691" s="1"/>
      <c r="O691" s="1"/>
      <c r="P691" s="1"/>
      <c r="Q691" s="1"/>
      <c r="R691" s="1"/>
      <c r="S691" s="1"/>
      <c r="T691" s="1"/>
      <c r="U691" s="1"/>
      <c r="V691" s="1"/>
      <c r="W691" s="1"/>
      <c r="X691" s="1"/>
      <c r="Y691" s="1"/>
      <c r="Z691" s="1"/>
    </row>
    <row r="692" spans="1:26" ht="14.25">
      <c r="A692" s="1"/>
      <c r="B692" s="1"/>
      <c r="C692" s="1"/>
      <c r="D692" s="139"/>
      <c r="E692" s="139"/>
      <c r="F692" s="139"/>
      <c r="G692" s="139"/>
      <c r="H692" s="139"/>
      <c r="I692" s="139"/>
      <c r="J692" s="139"/>
      <c r="K692" s="139"/>
      <c r="L692" s="139"/>
      <c r="M692" s="1"/>
      <c r="N692" s="1"/>
      <c r="O692" s="1"/>
      <c r="P692" s="1"/>
      <c r="Q692" s="1"/>
      <c r="R692" s="1"/>
      <c r="S692" s="1"/>
      <c r="T692" s="1"/>
      <c r="U692" s="1"/>
      <c r="V692" s="1"/>
      <c r="W692" s="1"/>
      <c r="X692" s="1"/>
      <c r="Y692" s="1"/>
      <c r="Z692" s="1"/>
    </row>
    <row r="693" spans="1:26" ht="14.25">
      <c r="A693" s="1"/>
      <c r="B693" s="1"/>
      <c r="C693" s="1"/>
      <c r="D693" s="139"/>
      <c r="E693" s="139"/>
      <c r="F693" s="139"/>
      <c r="G693" s="139"/>
      <c r="H693" s="139"/>
      <c r="I693" s="139"/>
      <c r="J693" s="139"/>
      <c r="K693" s="139"/>
      <c r="L693" s="139"/>
      <c r="M693" s="1"/>
      <c r="N693" s="1"/>
      <c r="O693" s="1"/>
      <c r="P693" s="1"/>
      <c r="Q693" s="1"/>
      <c r="R693" s="1"/>
      <c r="S693" s="1"/>
      <c r="T693" s="1"/>
      <c r="U693" s="1"/>
      <c r="V693" s="1"/>
      <c r="W693" s="1"/>
      <c r="X693" s="1"/>
      <c r="Y693" s="1"/>
      <c r="Z693" s="1"/>
    </row>
    <row r="694" spans="1:26" ht="14.25">
      <c r="A694" s="1"/>
      <c r="B694" s="1"/>
      <c r="C694" s="1"/>
      <c r="D694" s="139"/>
      <c r="E694" s="139"/>
      <c r="F694" s="139"/>
      <c r="G694" s="139"/>
      <c r="H694" s="139"/>
      <c r="I694" s="139"/>
      <c r="J694" s="139"/>
      <c r="K694" s="139"/>
      <c r="L694" s="139"/>
      <c r="M694" s="1"/>
      <c r="N694" s="1"/>
      <c r="O694" s="1"/>
      <c r="P694" s="1"/>
      <c r="Q694" s="1"/>
      <c r="R694" s="1"/>
      <c r="S694" s="1"/>
      <c r="T694" s="1"/>
      <c r="U694" s="1"/>
      <c r="V694" s="1"/>
      <c r="W694" s="1"/>
      <c r="X694" s="1"/>
      <c r="Y694" s="1"/>
      <c r="Z694" s="1"/>
    </row>
    <row r="695" spans="1:26" ht="14.25">
      <c r="A695" s="1"/>
      <c r="B695" s="1"/>
      <c r="C695" s="1"/>
      <c r="D695" s="139"/>
      <c r="E695" s="139"/>
      <c r="F695" s="139"/>
      <c r="G695" s="139"/>
      <c r="H695" s="139"/>
      <c r="I695" s="139"/>
      <c r="J695" s="139"/>
      <c r="K695" s="139"/>
      <c r="L695" s="139"/>
      <c r="M695" s="1"/>
      <c r="N695" s="1"/>
      <c r="O695" s="1"/>
      <c r="P695" s="1"/>
      <c r="Q695" s="1"/>
      <c r="R695" s="1"/>
      <c r="S695" s="1"/>
      <c r="T695" s="1"/>
      <c r="U695" s="1"/>
      <c r="V695" s="1"/>
      <c r="W695" s="1"/>
      <c r="X695" s="1"/>
      <c r="Y695" s="1"/>
      <c r="Z695" s="1"/>
    </row>
    <row r="696" spans="1:26" ht="14.25">
      <c r="A696" s="1"/>
      <c r="B696" s="1"/>
      <c r="C696" s="1"/>
      <c r="D696" s="139"/>
      <c r="E696" s="139"/>
      <c r="F696" s="139"/>
      <c r="G696" s="139"/>
      <c r="H696" s="139"/>
      <c r="I696" s="139"/>
      <c r="J696" s="139"/>
      <c r="K696" s="139"/>
      <c r="L696" s="139"/>
      <c r="M696" s="1"/>
      <c r="N696" s="1"/>
      <c r="O696" s="1"/>
      <c r="P696" s="1"/>
      <c r="Q696" s="1"/>
      <c r="R696" s="1"/>
      <c r="S696" s="1"/>
      <c r="T696" s="1"/>
      <c r="U696" s="1"/>
      <c r="V696" s="1"/>
      <c r="W696" s="1"/>
      <c r="X696" s="1"/>
      <c r="Y696" s="1"/>
      <c r="Z696" s="1"/>
    </row>
    <row r="697" spans="1:26" ht="14.25">
      <c r="A697" s="1"/>
      <c r="B697" s="1"/>
      <c r="C697" s="1"/>
      <c r="D697" s="139"/>
      <c r="E697" s="139"/>
      <c r="F697" s="139"/>
      <c r="G697" s="139"/>
      <c r="H697" s="139"/>
      <c r="I697" s="139"/>
      <c r="J697" s="139"/>
      <c r="K697" s="139"/>
      <c r="L697" s="139"/>
      <c r="M697" s="1"/>
      <c r="N697" s="1"/>
      <c r="O697" s="1"/>
      <c r="P697" s="1"/>
      <c r="Q697" s="1"/>
      <c r="R697" s="1"/>
      <c r="S697" s="1"/>
      <c r="T697" s="1"/>
      <c r="U697" s="1"/>
      <c r="V697" s="1"/>
      <c r="W697" s="1"/>
      <c r="X697" s="1"/>
      <c r="Y697" s="1"/>
      <c r="Z697" s="1"/>
    </row>
    <row r="698" spans="1:26" ht="14.25">
      <c r="A698" s="1"/>
      <c r="B698" s="1"/>
      <c r="C698" s="1"/>
      <c r="D698" s="139"/>
      <c r="E698" s="139"/>
      <c r="F698" s="139"/>
      <c r="G698" s="139"/>
      <c r="H698" s="139"/>
      <c r="I698" s="139"/>
      <c r="J698" s="139"/>
      <c r="K698" s="139"/>
      <c r="L698" s="139"/>
      <c r="M698" s="1"/>
      <c r="N698" s="1"/>
      <c r="O698" s="1"/>
      <c r="P698" s="1"/>
      <c r="Q698" s="1"/>
      <c r="R698" s="1"/>
      <c r="S698" s="1"/>
      <c r="T698" s="1"/>
      <c r="U698" s="1"/>
      <c r="V698" s="1"/>
      <c r="W698" s="1"/>
      <c r="X698" s="1"/>
      <c r="Y698" s="1"/>
      <c r="Z698" s="1"/>
    </row>
    <row r="699" spans="1:26" ht="14.25">
      <c r="A699" s="1"/>
      <c r="B699" s="1"/>
      <c r="C699" s="1"/>
      <c r="D699" s="139"/>
      <c r="E699" s="139"/>
      <c r="F699" s="139"/>
      <c r="G699" s="139"/>
      <c r="H699" s="139"/>
      <c r="I699" s="139"/>
      <c r="J699" s="139"/>
      <c r="K699" s="139"/>
      <c r="L699" s="139"/>
      <c r="M699" s="1"/>
      <c r="N699" s="1"/>
      <c r="O699" s="1"/>
      <c r="P699" s="1"/>
      <c r="Q699" s="1"/>
      <c r="R699" s="1"/>
      <c r="S699" s="1"/>
      <c r="T699" s="1"/>
      <c r="U699" s="1"/>
      <c r="V699" s="1"/>
      <c r="W699" s="1"/>
      <c r="X699" s="1"/>
      <c r="Y699" s="1"/>
      <c r="Z699" s="1"/>
    </row>
    <row r="700" spans="1:26" ht="14.25">
      <c r="A700" s="1"/>
      <c r="B700" s="1"/>
      <c r="C700" s="1"/>
      <c r="D700" s="139"/>
      <c r="E700" s="139"/>
      <c r="F700" s="139"/>
      <c r="G700" s="139"/>
      <c r="H700" s="139"/>
      <c r="I700" s="139"/>
      <c r="J700" s="139"/>
      <c r="K700" s="139"/>
      <c r="L700" s="139"/>
      <c r="M700" s="1"/>
      <c r="N700" s="1"/>
      <c r="O700" s="1"/>
      <c r="P700" s="1"/>
      <c r="Q700" s="1"/>
      <c r="R700" s="1"/>
      <c r="S700" s="1"/>
      <c r="T700" s="1"/>
      <c r="U700" s="1"/>
      <c r="V700" s="1"/>
      <c r="W700" s="1"/>
      <c r="X700" s="1"/>
      <c r="Y700" s="1"/>
      <c r="Z700" s="1"/>
    </row>
    <row r="701" spans="1:26" ht="14.25">
      <c r="A701" s="1"/>
      <c r="B701" s="1"/>
      <c r="C701" s="1"/>
      <c r="D701" s="139"/>
      <c r="E701" s="139"/>
      <c r="F701" s="139"/>
      <c r="G701" s="139"/>
      <c r="H701" s="139"/>
      <c r="I701" s="139"/>
      <c r="J701" s="139"/>
      <c r="K701" s="139"/>
      <c r="L701" s="139"/>
      <c r="M701" s="1"/>
      <c r="N701" s="1"/>
      <c r="O701" s="1"/>
      <c r="P701" s="1"/>
      <c r="Q701" s="1"/>
      <c r="R701" s="1"/>
      <c r="S701" s="1"/>
      <c r="T701" s="1"/>
      <c r="U701" s="1"/>
      <c r="V701" s="1"/>
      <c r="W701" s="1"/>
      <c r="X701" s="1"/>
      <c r="Y701" s="1"/>
      <c r="Z701" s="1"/>
    </row>
    <row r="702" spans="1:26" ht="14.25">
      <c r="A702" s="1"/>
      <c r="B702" s="1"/>
      <c r="C702" s="1"/>
      <c r="D702" s="139"/>
      <c r="E702" s="139"/>
      <c r="F702" s="139"/>
      <c r="G702" s="139"/>
      <c r="H702" s="139"/>
      <c r="I702" s="139"/>
      <c r="J702" s="139"/>
      <c r="K702" s="139"/>
      <c r="L702" s="139"/>
      <c r="M702" s="1"/>
      <c r="N702" s="1"/>
      <c r="O702" s="1"/>
      <c r="P702" s="1"/>
      <c r="Q702" s="1"/>
      <c r="R702" s="1"/>
      <c r="S702" s="1"/>
      <c r="T702" s="1"/>
      <c r="U702" s="1"/>
      <c r="V702" s="1"/>
      <c r="W702" s="1"/>
      <c r="X702" s="1"/>
      <c r="Y702" s="1"/>
      <c r="Z702" s="1"/>
    </row>
    <row r="703" spans="1:26" ht="14.25">
      <c r="A703" s="1"/>
      <c r="B703" s="1"/>
      <c r="C703" s="1"/>
      <c r="D703" s="139"/>
      <c r="E703" s="139"/>
      <c r="F703" s="139"/>
      <c r="G703" s="139"/>
      <c r="H703" s="139"/>
      <c r="I703" s="139"/>
      <c r="J703" s="139"/>
      <c r="K703" s="139"/>
      <c r="L703" s="139"/>
      <c r="M703" s="1"/>
      <c r="N703" s="1"/>
      <c r="O703" s="1"/>
      <c r="P703" s="1"/>
      <c r="Q703" s="1"/>
      <c r="R703" s="1"/>
      <c r="S703" s="1"/>
      <c r="T703" s="1"/>
      <c r="U703" s="1"/>
      <c r="V703" s="1"/>
      <c r="W703" s="1"/>
      <c r="X703" s="1"/>
      <c r="Y703" s="1"/>
      <c r="Z703" s="1"/>
    </row>
    <row r="704" spans="1:26" ht="14.25">
      <c r="A704" s="1"/>
      <c r="B704" s="1"/>
      <c r="C704" s="1"/>
      <c r="D704" s="139"/>
      <c r="E704" s="139"/>
      <c r="F704" s="139"/>
      <c r="G704" s="139"/>
      <c r="H704" s="139"/>
      <c r="I704" s="139"/>
      <c r="J704" s="139"/>
      <c r="K704" s="139"/>
      <c r="L704" s="139"/>
      <c r="M704" s="1"/>
      <c r="N704" s="1"/>
      <c r="O704" s="1"/>
      <c r="P704" s="1"/>
      <c r="Q704" s="1"/>
      <c r="R704" s="1"/>
      <c r="S704" s="1"/>
      <c r="T704" s="1"/>
      <c r="U704" s="1"/>
      <c r="V704" s="1"/>
      <c r="W704" s="1"/>
      <c r="X704" s="1"/>
      <c r="Y704" s="1"/>
      <c r="Z704" s="1"/>
    </row>
    <row r="705" spans="1:26" ht="14.25">
      <c r="A705" s="1"/>
      <c r="B705" s="1"/>
      <c r="C705" s="1"/>
      <c r="D705" s="139"/>
      <c r="E705" s="139"/>
      <c r="F705" s="139"/>
      <c r="G705" s="139"/>
      <c r="H705" s="139"/>
      <c r="I705" s="139"/>
      <c r="J705" s="139"/>
      <c r="K705" s="139"/>
      <c r="L705" s="139"/>
      <c r="M705" s="1"/>
      <c r="N705" s="1"/>
      <c r="O705" s="1"/>
      <c r="P705" s="1"/>
      <c r="Q705" s="1"/>
      <c r="R705" s="1"/>
      <c r="S705" s="1"/>
      <c r="T705" s="1"/>
      <c r="U705" s="1"/>
      <c r="V705" s="1"/>
      <c r="W705" s="1"/>
      <c r="X705" s="1"/>
      <c r="Y705" s="1"/>
      <c r="Z705" s="1"/>
    </row>
    <row r="706" spans="1:26" ht="14.25">
      <c r="A706" s="1"/>
      <c r="B706" s="1"/>
      <c r="C706" s="1"/>
      <c r="D706" s="139"/>
      <c r="E706" s="139"/>
      <c r="F706" s="139"/>
      <c r="G706" s="139"/>
      <c r="H706" s="139"/>
      <c r="I706" s="139"/>
      <c r="J706" s="139"/>
      <c r="K706" s="139"/>
      <c r="L706" s="139"/>
      <c r="M706" s="1"/>
      <c r="N706" s="1"/>
      <c r="O706" s="1"/>
      <c r="P706" s="1"/>
      <c r="Q706" s="1"/>
      <c r="R706" s="1"/>
      <c r="S706" s="1"/>
      <c r="T706" s="1"/>
      <c r="U706" s="1"/>
      <c r="V706" s="1"/>
      <c r="W706" s="1"/>
      <c r="X706" s="1"/>
      <c r="Y706" s="1"/>
      <c r="Z706" s="1"/>
    </row>
    <row r="707" spans="1:26" ht="14.25">
      <c r="A707" s="1"/>
      <c r="B707" s="1"/>
      <c r="C707" s="1"/>
      <c r="D707" s="139"/>
      <c r="E707" s="139"/>
      <c r="F707" s="139"/>
      <c r="G707" s="139"/>
      <c r="H707" s="139"/>
      <c r="I707" s="139"/>
      <c r="J707" s="139"/>
      <c r="K707" s="139"/>
      <c r="L707" s="139"/>
      <c r="M707" s="1"/>
      <c r="N707" s="1"/>
      <c r="O707" s="1"/>
      <c r="P707" s="1"/>
      <c r="Q707" s="1"/>
      <c r="R707" s="1"/>
      <c r="S707" s="1"/>
      <c r="T707" s="1"/>
      <c r="U707" s="1"/>
      <c r="V707" s="1"/>
      <c r="W707" s="1"/>
      <c r="X707" s="1"/>
      <c r="Y707" s="1"/>
      <c r="Z707" s="1"/>
    </row>
    <row r="708" spans="1:26" ht="14.25">
      <c r="A708" s="1"/>
      <c r="B708" s="1"/>
      <c r="C708" s="1"/>
      <c r="D708" s="139"/>
      <c r="E708" s="139"/>
      <c r="F708" s="139"/>
      <c r="G708" s="139"/>
      <c r="H708" s="139"/>
      <c r="I708" s="139"/>
      <c r="J708" s="139"/>
      <c r="K708" s="139"/>
      <c r="L708" s="139"/>
      <c r="M708" s="1"/>
      <c r="N708" s="1"/>
      <c r="O708" s="1"/>
      <c r="P708" s="1"/>
      <c r="Q708" s="1"/>
      <c r="R708" s="1"/>
      <c r="S708" s="1"/>
      <c r="T708" s="1"/>
      <c r="U708" s="1"/>
      <c r="V708" s="1"/>
      <c r="W708" s="1"/>
      <c r="X708" s="1"/>
      <c r="Y708" s="1"/>
      <c r="Z708" s="1"/>
    </row>
    <row r="709" spans="1:26" ht="14.25">
      <c r="A709" s="1"/>
      <c r="B709" s="1"/>
      <c r="C709" s="1"/>
      <c r="D709" s="139"/>
      <c r="E709" s="139"/>
      <c r="F709" s="139"/>
      <c r="G709" s="139"/>
      <c r="H709" s="139"/>
      <c r="I709" s="139"/>
      <c r="J709" s="139"/>
      <c r="K709" s="139"/>
      <c r="L709" s="139"/>
      <c r="M709" s="1"/>
      <c r="N709" s="1"/>
      <c r="O709" s="1"/>
      <c r="P709" s="1"/>
      <c r="Q709" s="1"/>
      <c r="R709" s="1"/>
      <c r="S709" s="1"/>
      <c r="T709" s="1"/>
      <c r="U709" s="1"/>
      <c r="V709" s="1"/>
      <c r="W709" s="1"/>
      <c r="X709" s="1"/>
      <c r="Y709" s="1"/>
      <c r="Z709" s="1"/>
    </row>
    <row r="710" spans="1:26" ht="14.25">
      <c r="A710" s="1"/>
      <c r="B710" s="1"/>
      <c r="C710" s="1"/>
      <c r="D710" s="139"/>
      <c r="E710" s="139"/>
      <c r="F710" s="139"/>
      <c r="G710" s="139"/>
      <c r="H710" s="139"/>
      <c r="I710" s="139"/>
      <c r="J710" s="139"/>
      <c r="K710" s="139"/>
      <c r="L710" s="139"/>
      <c r="M710" s="1"/>
      <c r="N710" s="1"/>
      <c r="O710" s="1"/>
      <c r="P710" s="1"/>
      <c r="Q710" s="1"/>
      <c r="R710" s="1"/>
      <c r="S710" s="1"/>
      <c r="T710" s="1"/>
      <c r="U710" s="1"/>
      <c r="V710" s="1"/>
      <c r="W710" s="1"/>
      <c r="X710" s="1"/>
      <c r="Y710" s="1"/>
      <c r="Z710" s="1"/>
    </row>
    <row r="711" spans="1:26" ht="14.25">
      <c r="A711" s="1"/>
      <c r="B711" s="1"/>
      <c r="C711" s="1"/>
      <c r="D711" s="139"/>
      <c r="E711" s="139"/>
      <c r="F711" s="139"/>
      <c r="G711" s="139"/>
      <c r="H711" s="139"/>
      <c r="I711" s="139"/>
      <c r="J711" s="139"/>
      <c r="K711" s="139"/>
      <c r="L711" s="139"/>
      <c r="M711" s="1"/>
      <c r="N711" s="1"/>
      <c r="O711" s="1"/>
      <c r="P711" s="1"/>
      <c r="Q711" s="1"/>
      <c r="R711" s="1"/>
      <c r="S711" s="1"/>
      <c r="T711" s="1"/>
      <c r="U711" s="1"/>
      <c r="V711" s="1"/>
      <c r="W711" s="1"/>
      <c r="X711" s="1"/>
      <c r="Y711" s="1"/>
      <c r="Z711" s="1"/>
    </row>
    <row r="712" spans="1:26" ht="14.25">
      <c r="A712" s="1"/>
      <c r="B712" s="1"/>
      <c r="C712" s="1"/>
      <c r="D712" s="139"/>
      <c r="E712" s="139"/>
      <c r="F712" s="139"/>
      <c r="G712" s="139"/>
      <c r="H712" s="139"/>
      <c r="I712" s="139"/>
      <c r="J712" s="139"/>
      <c r="K712" s="139"/>
      <c r="L712" s="139"/>
      <c r="M712" s="1"/>
      <c r="N712" s="1"/>
      <c r="O712" s="1"/>
      <c r="P712" s="1"/>
      <c r="Q712" s="1"/>
      <c r="R712" s="1"/>
      <c r="S712" s="1"/>
      <c r="T712" s="1"/>
      <c r="U712" s="1"/>
      <c r="V712" s="1"/>
      <c r="W712" s="1"/>
      <c r="X712" s="1"/>
      <c r="Y712" s="1"/>
      <c r="Z712" s="1"/>
    </row>
    <row r="713" spans="1:26" ht="14.25">
      <c r="A713" s="1"/>
      <c r="B713" s="1"/>
      <c r="C713" s="1"/>
      <c r="D713" s="139"/>
      <c r="E713" s="139"/>
      <c r="F713" s="139"/>
      <c r="G713" s="139"/>
      <c r="H713" s="139"/>
      <c r="I713" s="139"/>
      <c r="J713" s="139"/>
      <c r="K713" s="139"/>
      <c r="L713" s="139"/>
      <c r="M713" s="1"/>
      <c r="N713" s="1"/>
      <c r="O713" s="1"/>
      <c r="P713" s="1"/>
      <c r="Q713" s="1"/>
      <c r="R713" s="1"/>
      <c r="S713" s="1"/>
      <c r="T713" s="1"/>
      <c r="U713" s="1"/>
      <c r="V713" s="1"/>
      <c r="W713" s="1"/>
      <c r="X713" s="1"/>
      <c r="Y713" s="1"/>
      <c r="Z713" s="1"/>
    </row>
    <row r="714" spans="1:26" ht="14.25">
      <c r="A714" s="1"/>
      <c r="B714" s="1"/>
      <c r="C714" s="1"/>
      <c r="D714" s="139"/>
      <c r="E714" s="139"/>
      <c r="F714" s="139"/>
      <c r="G714" s="139"/>
      <c r="H714" s="139"/>
      <c r="I714" s="139"/>
      <c r="J714" s="139"/>
      <c r="K714" s="139"/>
      <c r="L714" s="139"/>
      <c r="M714" s="1"/>
      <c r="N714" s="1"/>
      <c r="O714" s="1"/>
      <c r="P714" s="1"/>
      <c r="Q714" s="1"/>
      <c r="R714" s="1"/>
      <c r="S714" s="1"/>
      <c r="T714" s="1"/>
      <c r="U714" s="1"/>
      <c r="V714" s="1"/>
      <c r="W714" s="1"/>
      <c r="X714" s="1"/>
      <c r="Y714" s="1"/>
      <c r="Z714" s="1"/>
    </row>
    <row r="715" spans="1:26" ht="14.25">
      <c r="A715" s="1"/>
      <c r="B715" s="1"/>
      <c r="C715" s="1"/>
      <c r="D715" s="139"/>
      <c r="E715" s="139"/>
      <c r="F715" s="139"/>
      <c r="G715" s="139"/>
      <c r="H715" s="139"/>
      <c r="I715" s="139"/>
      <c r="J715" s="139"/>
      <c r="K715" s="139"/>
      <c r="L715" s="139"/>
      <c r="M715" s="1"/>
      <c r="N715" s="1"/>
      <c r="O715" s="1"/>
      <c r="P715" s="1"/>
      <c r="Q715" s="1"/>
      <c r="R715" s="1"/>
      <c r="S715" s="1"/>
      <c r="T715" s="1"/>
      <c r="U715" s="1"/>
      <c r="V715" s="1"/>
      <c r="W715" s="1"/>
      <c r="X715" s="1"/>
      <c r="Y715" s="1"/>
      <c r="Z715" s="1"/>
    </row>
    <row r="716" spans="1:26" ht="14.25">
      <c r="A716" s="1"/>
      <c r="B716" s="1"/>
      <c r="C716" s="1"/>
      <c r="D716" s="139"/>
      <c r="E716" s="139"/>
      <c r="F716" s="139"/>
      <c r="G716" s="139"/>
      <c r="H716" s="139"/>
      <c r="I716" s="139"/>
      <c r="J716" s="139"/>
      <c r="K716" s="139"/>
      <c r="L716" s="139"/>
      <c r="M716" s="1"/>
      <c r="N716" s="1"/>
      <c r="O716" s="1"/>
      <c r="P716" s="1"/>
      <c r="Q716" s="1"/>
      <c r="R716" s="1"/>
      <c r="S716" s="1"/>
      <c r="T716" s="1"/>
      <c r="U716" s="1"/>
      <c r="V716" s="1"/>
      <c r="W716" s="1"/>
      <c r="X716" s="1"/>
      <c r="Y716" s="1"/>
      <c r="Z716" s="1"/>
    </row>
    <row r="717" spans="1:26" ht="14.25">
      <c r="A717" s="1"/>
      <c r="B717" s="1"/>
      <c r="C717" s="1"/>
      <c r="D717" s="139"/>
      <c r="E717" s="139"/>
      <c r="F717" s="139"/>
      <c r="G717" s="139"/>
      <c r="H717" s="139"/>
      <c r="I717" s="139"/>
      <c r="J717" s="139"/>
      <c r="K717" s="139"/>
      <c r="L717" s="139"/>
      <c r="M717" s="1"/>
      <c r="N717" s="1"/>
      <c r="O717" s="1"/>
      <c r="P717" s="1"/>
      <c r="Q717" s="1"/>
      <c r="R717" s="1"/>
      <c r="S717" s="1"/>
      <c r="T717" s="1"/>
      <c r="U717" s="1"/>
      <c r="V717" s="1"/>
      <c r="W717" s="1"/>
      <c r="X717" s="1"/>
      <c r="Y717" s="1"/>
      <c r="Z717" s="1"/>
    </row>
    <row r="718" spans="1:26" ht="14.25">
      <c r="A718" s="1"/>
      <c r="B718" s="1"/>
      <c r="C718" s="1"/>
      <c r="D718" s="139"/>
      <c r="E718" s="139"/>
      <c r="F718" s="139"/>
      <c r="G718" s="139"/>
      <c r="H718" s="139"/>
      <c r="I718" s="139"/>
      <c r="J718" s="139"/>
      <c r="K718" s="139"/>
      <c r="L718" s="139"/>
      <c r="M718" s="1"/>
      <c r="N718" s="1"/>
      <c r="O718" s="1"/>
      <c r="P718" s="1"/>
      <c r="Q718" s="1"/>
      <c r="R718" s="1"/>
      <c r="S718" s="1"/>
      <c r="T718" s="1"/>
      <c r="U718" s="1"/>
      <c r="V718" s="1"/>
      <c r="W718" s="1"/>
      <c r="X718" s="1"/>
      <c r="Y718" s="1"/>
      <c r="Z718" s="1"/>
    </row>
    <row r="719" spans="1:26" ht="14.25">
      <c r="A719" s="1"/>
      <c r="B719" s="1"/>
      <c r="C719" s="1"/>
      <c r="D719" s="139"/>
      <c r="E719" s="139"/>
      <c r="F719" s="139"/>
      <c r="G719" s="139"/>
      <c r="H719" s="139"/>
      <c r="I719" s="139"/>
      <c r="J719" s="139"/>
      <c r="K719" s="139"/>
      <c r="L719" s="139"/>
      <c r="M719" s="1"/>
      <c r="N719" s="1"/>
      <c r="O719" s="1"/>
      <c r="P719" s="1"/>
      <c r="Q719" s="1"/>
      <c r="R719" s="1"/>
      <c r="S719" s="1"/>
      <c r="T719" s="1"/>
      <c r="U719" s="1"/>
      <c r="V719" s="1"/>
      <c r="W719" s="1"/>
      <c r="X719" s="1"/>
      <c r="Y719" s="1"/>
      <c r="Z719" s="1"/>
    </row>
    <row r="720" spans="1:26" ht="14.25">
      <c r="A720" s="1"/>
      <c r="B720" s="1"/>
      <c r="C720" s="1"/>
      <c r="D720" s="139"/>
      <c r="E720" s="139"/>
      <c r="F720" s="139"/>
      <c r="G720" s="139"/>
      <c r="H720" s="139"/>
      <c r="I720" s="139"/>
      <c r="J720" s="139"/>
      <c r="K720" s="139"/>
      <c r="L720" s="139"/>
      <c r="M720" s="1"/>
      <c r="N720" s="1"/>
      <c r="O720" s="1"/>
      <c r="P720" s="1"/>
      <c r="Q720" s="1"/>
      <c r="R720" s="1"/>
      <c r="S720" s="1"/>
      <c r="T720" s="1"/>
      <c r="U720" s="1"/>
      <c r="V720" s="1"/>
      <c r="W720" s="1"/>
      <c r="X720" s="1"/>
      <c r="Y720" s="1"/>
      <c r="Z720" s="1"/>
    </row>
    <row r="721" spans="1:26" ht="14.25">
      <c r="A721" s="1"/>
      <c r="B721" s="1"/>
      <c r="C721" s="1"/>
      <c r="D721" s="139"/>
      <c r="E721" s="139"/>
      <c r="F721" s="139"/>
      <c r="G721" s="139"/>
      <c r="H721" s="139"/>
      <c r="I721" s="139"/>
      <c r="J721" s="139"/>
      <c r="K721" s="139"/>
      <c r="L721" s="139"/>
      <c r="M721" s="1"/>
      <c r="N721" s="1"/>
      <c r="O721" s="1"/>
      <c r="P721" s="1"/>
      <c r="Q721" s="1"/>
      <c r="R721" s="1"/>
      <c r="S721" s="1"/>
      <c r="T721" s="1"/>
      <c r="U721" s="1"/>
      <c r="V721" s="1"/>
      <c r="W721" s="1"/>
      <c r="X721" s="1"/>
      <c r="Y721" s="1"/>
      <c r="Z721" s="1"/>
    </row>
    <row r="722" spans="1:26" ht="14.25">
      <c r="A722" s="1"/>
      <c r="B722" s="1"/>
      <c r="C722" s="1"/>
      <c r="D722" s="139"/>
      <c r="E722" s="139"/>
      <c r="F722" s="139"/>
      <c r="G722" s="139"/>
      <c r="H722" s="139"/>
      <c r="I722" s="139"/>
      <c r="J722" s="139"/>
      <c r="K722" s="139"/>
      <c r="L722" s="139"/>
      <c r="M722" s="1"/>
      <c r="N722" s="1"/>
      <c r="O722" s="1"/>
      <c r="P722" s="1"/>
      <c r="Q722" s="1"/>
      <c r="R722" s="1"/>
      <c r="S722" s="1"/>
      <c r="T722" s="1"/>
      <c r="U722" s="1"/>
      <c r="V722" s="1"/>
      <c r="W722" s="1"/>
      <c r="X722" s="1"/>
      <c r="Y722" s="1"/>
      <c r="Z722" s="1"/>
    </row>
    <row r="723" spans="1:26" ht="14.25">
      <c r="A723" s="1"/>
      <c r="B723" s="1"/>
      <c r="C723" s="1"/>
      <c r="D723" s="139"/>
      <c r="E723" s="139"/>
      <c r="F723" s="139"/>
      <c r="G723" s="139"/>
      <c r="H723" s="139"/>
      <c r="I723" s="139"/>
      <c r="J723" s="139"/>
      <c r="K723" s="139"/>
      <c r="L723" s="139"/>
      <c r="M723" s="1"/>
      <c r="N723" s="1"/>
      <c r="O723" s="1"/>
      <c r="P723" s="1"/>
      <c r="Q723" s="1"/>
      <c r="R723" s="1"/>
      <c r="S723" s="1"/>
      <c r="T723" s="1"/>
      <c r="U723" s="1"/>
      <c r="V723" s="1"/>
      <c r="W723" s="1"/>
      <c r="X723" s="1"/>
      <c r="Y723" s="1"/>
      <c r="Z723" s="1"/>
    </row>
    <row r="724" spans="1:26" ht="14.25">
      <c r="A724" s="1"/>
      <c r="B724" s="1"/>
      <c r="C724" s="1"/>
      <c r="D724" s="139"/>
      <c r="E724" s="139"/>
      <c r="F724" s="139"/>
      <c r="G724" s="139"/>
      <c r="H724" s="139"/>
      <c r="I724" s="139"/>
      <c r="J724" s="139"/>
      <c r="K724" s="139"/>
      <c r="L724" s="139"/>
      <c r="M724" s="1"/>
      <c r="N724" s="1"/>
      <c r="O724" s="1"/>
      <c r="P724" s="1"/>
      <c r="Q724" s="1"/>
      <c r="R724" s="1"/>
      <c r="S724" s="1"/>
      <c r="T724" s="1"/>
      <c r="U724" s="1"/>
      <c r="V724" s="1"/>
      <c r="W724" s="1"/>
      <c r="X724" s="1"/>
      <c r="Y724" s="1"/>
      <c r="Z724" s="1"/>
    </row>
    <row r="725" spans="1:26" ht="14.25">
      <c r="A725" s="1"/>
      <c r="B725" s="1"/>
      <c r="C725" s="1"/>
      <c r="D725" s="139"/>
      <c r="E725" s="139"/>
      <c r="F725" s="139"/>
      <c r="G725" s="139"/>
      <c r="H725" s="139"/>
      <c r="I725" s="139"/>
      <c r="J725" s="139"/>
      <c r="K725" s="139"/>
      <c r="L725" s="139"/>
      <c r="M725" s="1"/>
      <c r="N725" s="1"/>
      <c r="O725" s="1"/>
      <c r="P725" s="1"/>
      <c r="Q725" s="1"/>
      <c r="R725" s="1"/>
      <c r="S725" s="1"/>
      <c r="T725" s="1"/>
      <c r="U725" s="1"/>
      <c r="V725" s="1"/>
      <c r="W725" s="1"/>
      <c r="X725" s="1"/>
      <c r="Y725" s="1"/>
      <c r="Z725" s="1"/>
    </row>
    <row r="726" spans="1:26" ht="14.25">
      <c r="A726" s="1"/>
      <c r="B726" s="1"/>
      <c r="C726" s="1"/>
      <c r="D726" s="139"/>
      <c r="E726" s="139"/>
      <c r="F726" s="139"/>
      <c r="G726" s="139"/>
      <c r="H726" s="139"/>
      <c r="I726" s="139"/>
      <c r="J726" s="139"/>
      <c r="K726" s="139"/>
      <c r="L726" s="139"/>
      <c r="M726" s="1"/>
      <c r="N726" s="1"/>
      <c r="O726" s="1"/>
      <c r="P726" s="1"/>
      <c r="Q726" s="1"/>
      <c r="R726" s="1"/>
      <c r="S726" s="1"/>
      <c r="T726" s="1"/>
      <c r="U726" s="1"/>
      <c r="V726" s="1"/>
      <c r="W726" s="1"/>
      <c r="X726" s="1"/>
      <c r="Y726" s="1"/>
      <c r="Z726" s="1"/>
    </row>
    <row r="727" spans="1:26" ht="14.25">
      <c r="A727" s="1"/>
      <c r="B727" s="1"/>
      <c r="C727" s="1"/>
      <c r="D727" s="139"/>
      <c r="E727" s="139"/>
      <c r="F727" s="139"/>
      <c r="G727" s="139"/>
      <c r="H727" s="139"/>
      <c r="I727" s="139"/>
      <c r="J727" s="139"/>
      <c r="K727" s="139"/>
      <c r="L727" s="139"/>
      <c r="M727" s="1"/>
      <c r="N727" s="1"/>
      <c r="O727" s="1"/>
      <c r="P727" s="1"/>
      <c r="Q727" s="1"/>
      <c r="R727" s="1"/>
      <c r="S727" s="1"/>
      <c r="T727" s="1"/>
      <c r="U727" s="1"/>
      <c r="V727" s="1"/>
      <c r="W727" s="1"/>
      <c r="X727" s="1"/>
      <c r="Y727" s="1"/>
      <c r="Z727" s="1"/>
    </row>
    <row r="728" spans="1:26" ht="14.25">
      <c r="A728" s="1"/>
      <c r="B728" s="1"/>
      <c r="C728" s="1"/>
      <c r="D728" s="139"/>
      <c r="E728" s="139"/>
      <c r="F728" s="139"/>
      <c r="G728" s="139"/>
      <c r="H728" s="139"/>
      <c r="I728" s="139"/>
      <c r="J728" s="139"/>
      <c r="K728" s="139"/>
      <c r="L728" s="139"/>
      <c r="M728" s="1"/>
      <c r="N728" s="1"/>
      <c r="O728" s="1"/>
      <c r="P728" s="1"/>
      <c r="Q728" s="1"/>
      <c r="R728" s="1"/>
      <c r="S728" s="1"/>
      <c r="T728" s="1"/>
      <c r="U728" s="1"/>
      <c r="V728" s="1"/>
      <c r="W728" s="1"/>
      <c r="X728" s="1"/>
      <c r="Y728" s="1"/>
      <c r="Z728" s="1"/>
    </row>
    <row r="729" spans="1:26" ht="14.25">
      <c r="A729" s="1"/>
      <c r="B729" s="1"/>
      <c r="C729" s="1"/>
      <c r="D729" s="139"/>
      <c r="E729" s="139"/>
      <c r="F729" s="139"/>
      <c r="G729" s="139"/>
      <c r="H729" s="139"/>
      <c r="I729" s="139"/>
      <c r="J729" s="139"/>
      <c r="K729" s="139"/>
      <c r="L729" s="139"/>
      <c r="M729" s="1"/>
      <c r="N729" s="1"/>
      <c r="O729" s="1"/>
      <c r="P729" s="1"/>
      <c r="Q729" s="1"/>
      <c r="R729" s="1"/>
      <c r="S729" s="1"/>
      <c r="T729" s="1"/>
      <c r="U729" s="1"/>
      <c r="V729" s="1"/>
      <c r="W729" s="1"/>
      <c r="X729" s="1"/>
      <c r="Y729" s="1"/>
      <c r="Z729" s="1"/>
    </row>
    <row r="730" spans="1:26" ht="14.25">
      <c r="A730" s="1"/>
      <c r="B730" s="1"/>
      <c r="C730" s="1"/>
      <c r="D730" s="139"/>
      <c r="E730" s="139"/>
      <c r="F730" s="139"/>
      <c r="G730" s="139"/>
      <c r="H730" s="139"/>
      <c r="I730" s="139"/>
      <c r="J730" s="139"/>
      <c r="K730" s="139"/>
      <c r="L730" s="139"/>
      <c r="M730" s="1"/>
      <c r="N730" s="1"/>
      <c r="O730" s="1"/>
      <c r="P730" s="1"/>
      <c r="Q730" s="1"/>
      <c r="R730" s="1"/>
      <c r="S730" s="1"/>
      <c r="T730" s="1"/>
      <c r="U730" s="1"/>
      <c r="V730" s="1"/>
      <c r="W730" s="1"/>
      <c r="X730" s="1"/>
      <c r="Y730" s="1"/>
      <c r="Z730" s="1"/>
    </row>
    <row r="731" spans="1:26" ht="14.25">
      <c r="A731" s="1"/>
      <c r="B731" s="1"/>
      <c r="C731" s="1"/>
      <c r="D731" s="139"/>
      <c r="E731" s="139"/>
      <c r="F731" s="139"/>
      <c r="G731" s="139"/>
      <c r="H731" s="139"/>
      <c r="I731" s="139"/>
      <c r="J731" s="139"/>
      <c r="K731" s="139"/>
      <c r="L731" s="139"/>
      <c r="M731" s="1"/>
      <c r="N731" s="1"/>
      <c r="O731" s="1"/>
      <c r="P731" s="1"/>
      <c r="Q731" s="1"/>
      <c r="R731" s="1"/>
      <c r="S731" s="1"/>
      <c r="T731" s="1"/>
      <c r="U731" s="1"/>
      <c r="V731" s="1"/>
      <c r="W731" s="1"/>
      <c r="X731" s="1"/>
      <c r="Y731" s="1"/>
      <c r="Z731" s="1"/>
    </row>
    <row r="732" spans="1:26" ht="14.25">
      <c r="A732" s="1"/>
      <c r="B732" s="1"/>
      <c r="C732" s="1"/>
      <c r="D732" s="139"/>
      <c r="E732" s="139"/>
      <c r="F732" s="139"/>
      <c r="G732" s="139"/>
      <c r="H732" s="139"/>
      <c r="I732" s="139"/>
      <c r="J732" s="139"/>
      <c r="K732" s="139"/>
      <c r="L732" s="139"/>
      <c r="M732" s="1"/>
      <c r="N732" s="1"/>
      <c r="O732" s="1"/>
      <c r="P732" s="1"/>
      <c r="Q732" s="1"/>
      <c r="R732" s="1"/>
      <c r="S732" s="1"/>
      <c r="T732" s="1"/>
      <c r="U732" s="1"/>
      <c r="V732" s="1"/>
      <c r="W732" s="1"/>
      <c r="X732" s="1"/>
      <c r="Y732" s="1"/>
      <c r="Z732" s="1"/>
    </row>
    <row r="733" spans="1:26" ht="14.25">
      <c r="A733" s="1"/>
      <c r="B733" s="1"/>
      <c r="C733" s="1"/>
      <c r="D733" s="139"/>
      <c r="E733" s="139"/>
      <c r="F733" s="139"/>
      <c r="G733" s="139"/>
      <c r="H733" s="139"/>
      <c r="I733" s="139"/>
      <c r="J733" s="139"/>
      <c r="K733" s="139"/>
      <c r="L733" s="139"/>
      <c r="M733" s="1"/>
      <c r="N733" s="1"/>
      <c r="O733" s="1"/>
      <c r="P733" s="1"/>
      <c r="Q733" s="1"/>
      <c r="R733" s="1"/>
      <c r="S733" s="1"/>
      <c r="T733" s="1"/>
      <c r="U733" s="1"/>
      <c r="V733" s="1"/>
      <c r="W733" s="1"/>
      <c r="X733" s="1"/>
      <c r="Y733" s="1"/>
      <c r="Z733" s="1"/>
    </row>
    <row r="734" spans="1:26" ht="14.25">
      <c r="A734" s="1"/>
      <c r="B734" s="1"/>
      <c r="C734" s="1"/>
      <c r="D734" s="139"/>
      <c r="E734" s="139"/>
      <c r="F734" s="139"/>
      <c r="G734" s="139"/>
      <c r="H734" s="139"/>
      <c r="I734" s="139"/>
      <c r="J734" s="139"/>
      <c r="K734" s="139"/>
      <c r="L734" s="139"/>
      <c r="M734" s="1"/>
      <c r="N734" s="1"/>
      <c r="O734" s="1"/>
      <c r="P734" s="1"/>
      <c r="Q734" s="1"/>
      <c r="R734" s="1"/>
      <c r="S734" s="1"/>
      <c r="T734" s="1"/>
      <c r="U734" s="1"/>
      <c r="V734" s="1"/>
      <c r="W734" s="1"/>
      <c r="X734" s="1"/>
      <c r="Y734" s="1"/>
      <c r="Z734" s="1"/>
    </row>
    <row r="735" spans="1:26" ht="14.25">
      <c r="A735" s="1"/>
      <c r="B735" s="1"/>
      <c r="C735" s="1"/>
      <c r="D735" s="139"/>
      <c r="E735" s="139"/>
      <c r="F735" s="139"/>
      <c r="G735" s="139"/>
      <c r="H735" s="139"/>
      <c r="I735" s="139"/>
      <c r="J735" s="139"/>
      <c r="K735" s="139"/>
      <c r="L735" s="139"/>
      <c r="M735" s="1"/>
      <c r="N735" s="1"/>
      <c r="O735" s="1"/>
      <c r="P735" s="1"/>
      <c r="Q735" s="1"/>
      <c r="R735" s="1"/>
      <c r="S735" s="1"/>
      <c r="T735" s="1"/>
      <c r="U735" s="1"/>
      <c r="V735" s="1"/>
      <c r="W735" s="1"/>
      <c r="X735" s="1"/>
      <c r="Y735" s="1"/>
      <c r="Z735" s="1"/>
    </row>
    <row r="736" spans="1:26" ht="14.25">
      <c r="A736" s="1"/>
      <c r="B736" s="1"/>
      <c r="C736" s="1"/>
      <c r="D736" s="139"/>
      <c r="E736" s="139"/>
      <c r="F736" s="139"/>
      <c r="G736" s="139"/>
      <c r="H736" s="139"/>
      <c r="I736" s="139"/>
      <c r="J736" s="139"/>
      <c r="K736" s="139"/>
      <c r="L736" s="139"/>
      <c r="M736" s="1"/>
      <c r="N736" s="1"/>
      <c r="O736" s="1"/>
      <c r="P736" s="1"/>
      <c r="Q736" s="1"/>
      <c r="R736" s="1"/>
      <c r="S736" s="1"/>
      <c r="T736" s="1"/>
      <c r="U736" s="1"/>
      <c r="V736" s="1"/>
      <c r="W736" s="1"/>
      <c r="X736" s="1"/>
      <c r="Y736" s="1"/>
      <c r="Z736" s="1"/>
    </row>
    <row r="737" spans="1:26" ht="14.25">
      <c r="A737" s="1"/>
      <c r="B737" s="1"/>
      <c r="C737" s="1"/>
      <c r="D737" s="139"/>
      <c r="E737" s="139"/>
      <c r="F737" s="139"/>
      <c r="G737" s="139"/>
      <c r="H737" s="139"/>
      <c r="I737" s="139"/>
      <c r="J737" s="139"/>
      <c r="K737" s="139"/>
      <c r="L737" s="139"/>
      <c r="M737" s="1"/>
      <c r="N737" s="1"/>
      <c r="O737" s="1"/>
      <c r="P737" s="1"/>
      <c r="Q737" s="1"/>
      <c r="R737" s="1"/>
      <c r="S737" s="1"/>
      <c r="T737" s="1"/>
      <c r="U737" s="1"/>
      <c r="V737" s="1"/>
      <c r="W737" s="1"/>
      <c r="X737" s="1"/>
      <c r="Y737" s="1"/>
      <c r="Z737" s="1"/>
    </row>
    <row r="738" spans="1:26" ht="14.25">
      <c r="A738" s="1"/>
      <c r="B738" s="1"/>
      <c r="C738" s="1"/>
      <c r="D738" s="139"/>
      <c r="E738" s="139"/>
      <c r="F738" s="139"/>
      <c r="G738" s="139"/>
      <c r="H738" s="139"/>
      <c r="I738" s="139"/>
      <c r="J738" s="139"/>
      <c r="K738" s="139"/>
      <c r="L738" s="139"/>
      <c r="M738" s="1"/>
      <c r="N738" s="1"/>
      <c r="O738" s="1"/>
      <c r="P738" s="1"/>
      <c r="Q738" s="1"/>
      <c r="R738" s="1"/>
      <c r="S738" s="1"/>
      <c r="T738" s="1"/>
      <c r="U738" s="1"/>
      <c r="V738" s="1"/>
      <c r="W738" s="1"/>
      <c r="X738" s="1"/>
      <c r="Y738" s="1"/>
      <c r="Z738" s="1"/>
    </row>
    <row r="739" spans="1:26" ht="14.25">
      <c r="A739" s="1"/>
      <c r="B739" s="1"/>
      <c r="C739" s="1"/>
      <c r="D739" s="139"/>
      <c r="E739" s="139"/>
      <c r="F739" s="139"/>
      <c r="G739" s="139"/>
      <c r="H739" s="139"/>
      <c r="I739" s="139"/>
      <c r="J739" s="139"/>
      <c r="K739" s="139"/>
      <c r="L739" s="139"/>
      <c r="M739" s="1"/>
      <c r="N739" s="1"/>
      <c r="O739" s="1"/>
      <c r="P739" s="1"/>
      <c r="Q739" s="1"/>
      <c r="R739" s="1"/>
      <c r="S739" s="1"/>
      <c r="T739" s="1"/>
      <c r="U739" s="1"/>
      <c r="V739" s="1"/>
      <c r="W739" s="1"/>
      <c r="X739" s="1"/>
      <c r="Y739" s="1"/>
      <c r="Z739" s="1"/>
    </row>
    <row r="740" spans="1:26" ht="14.25">
      <c r="A740" s="1"/>
      <c r="B740" s="1"/>
      <c r="C740" s="1"/>
      <c r="D740" s="139"/>
      <c r="E740" s="139"/>
      <c r="F740" s="139"/>
      <c r="G740" s="139"/>
      <c r="H740" s="139"/>
      <c r="I740" s="139"/>
      <c r="J740" s="139"/>
      <c r="K740" s="139"/>
      <c r="L740" s="139"/>
      <c r="M740" s="1"/>
      <c r="N740" s="1"/>
      <c r="O740" s="1"/>
      <c r="P740" s="1"/>
      <c r="Q740" s="1"/>
      <c r="R740" s="1"/>
      <c r="S740" s="1"/>
      <c r="T740" s="1"/>
      <c r="U740" s="1"/>
      <c r="V740" s="1"/>
      <c r="W740" s="1"/>
      <c r="X740" s="1"/>
      <c r="Y740" s="1"/>
      <c r="Z740" s="1"/>
    </row>
    <row r="741" spans="1:26" ht="14.25">
      <c r="A741" s="1"/>
      <c r="B741" s="1"/>
      <c r="C741" s="1"/>
      <c r="D741" s="139"/>
      <c r="E741" s="139"/>
      <c r="F741" s="139"/>
      <c r="G741" s="139"/>
      <c r="H741" s="139"/>
      <c r="I741" s="139"/>
      <c r="J741" s="139"/>
      <c r="K741" s="139"/>
      <c r="L741" s="139"/>
      <c r="M741" s="1"/>
      <c r="N741" s="1"/>
      <c r="O741" s="1"/>
      <c r="P741" s="1"/>
      <c r="Q741" s="1"/>
      <c r="R741" s="1"/>
      <c r="S741" s="1"/>
      <c r="T741" s="1"/>
      <c r="U741" s="1"/>
      <c r="V741" s="1"/>
      <c r="W741" s="1"/>
      <c r="X741" s="1"/>
      <c r="Y741" s="1"/>
      <c r="Z741" s="1"/>
    </row>
    <row r="742" spans="1:26" ht="14.25">
      <c r="A742" s="1"/>
      <c r="B742" s="1"/>
      <c r="C742" s="1"/>
      <c r="D742" s="139"/>
      <c r="E742" s="139"/>
      <c r="F742" s="139"/>
      <c r="G742" s="139"/>
      <c r="H742" s="139"/>
      <c r="I742" s="139"/>
      <c r="J742" s="139"/>
      <c r="K742" s="139"/>
      <c r="L742" s="139"/>
      <c r="M742" s="1"/>
      <c r="N742" s="1"/>
      <c r="O742" s="1"/>
      <c r="P742" s="1"/>
      <c r="Q742" s="1"/>
      <c r="R742" s="1"/>
      <c r="S742" s="1"/>
      <c r="T742" s="1"/>
      <c r="U742" s="1"/>
      <c r="V742" s="1"/>
      <c r="W742" s="1"/>
      <c r="X742" s="1"/>
      <c r="Y742" s="1"/>
      <c r="Z742" s="1"/>
    </row>
    <row r="743" spans="1:26" ht="14.25">
      <c r="A743" s="1"/>
      <c r="B743" s="1"/>
      <c r="C743" s="1"/>
      <c r="D743" s="139"/>
      <c r="E743" s="139"/>
      <c r="F743" s="139"/>
      <c r="G743" s="139"/>
      <c r="H743" s="139"/>
      <c r="I743" s="139"/>
      <c r="J743" s="139"/>
      <c r="K743" s="139"/>
      <c r="L743" s="139"/>
      <c r="M743" s="1"/>
      <c r="N743" s="1"/>
      <c r="O743" s="1"/>
      <c r="P743" s="1"/>
      <c r="Q743" s="1"/>
      <c r="R743" s="1"/>
      <c r="S743" s="1"/>
      <c r="T743" s="1"/>
      <c r="U743" s="1"/>
      <c r="V743" s="1"/>
      <c r="W743" s="1"/>
      <c r="X743" s="1"/>
      <c r="Y743" s="1"/>
      <c r="Z743" s="1"/>
    </row>
    <row r="744" spans="1:26" ht="14.25">
      <c r="A744" s="1"/>
      <c r="B744" s="1"/>
      <c r="C744" s="1"/>
      <c r="D744" s="139"/>
      <c r="E744" s="139"/>
      <c r="F744" s="139"/>
      <c r="G744" s="139"/>
      <c r="H744" s="139"/>
      <c r="I744" s="139"/>
      <c r="J744" s="139"/>
      <c r="K744" s="139"/>
      <c r="L744" s="139"/>
      <c r="M744" s="1"/>
      <c r="N744" s="1"/>
      <c r="O744" s="1"/>
      <c r="P744" s="1"/>
      <c r="Q744" s="1"/>
      <c r="R744" s="1"/>
      <c r="S744" s="1"/>
      <c r="T744" s="1"/>
      <c r="U744" s="1"/>
      <c r="V744" s="1"/>
      <c r="W744" s="1"/>
      <c r="X744" s="1"/>
      <c r="Y744" s="1"/>
      <c r="Z744" s="1"/>
    </row>
    <row r="745" spans="1:26" ht="14.25">
      <c r="A745" s="1"/>
      <c r="B745" s="1"/>
      <c r="C745" s="1"/>
      <c r="D745" s="139"/>
      <c r="E745" s="139"/>
      <c r="F745" s="139"/>
      <c r="G745" s="139"/>
      <c r="H745" s="139"/>
      <c r="I745" s="139"/>
      <c r="J745" s="139"/>
      <c r="K745" s="139"/>
      <c r="L745" s="139"/>
      <c r="M745" s="1"/>
      <c r="N745" s="1"/>
      <c r="O745" s="1"/>
      <c r="P745" s="1"/>
      <c r="Q745" s="1"/>
      <c r="R745" s="1"/>
      <c r="S745" s="1"/>
      <c r="T745" s="1"/>
      <c r="U745" s="1"/>
      <c r="V745" s="1"/>
      <c r="W745" s="1"/>
      <c r="X745" s="1"/>
      <c r="Y745" s="1"/>
      <c r="Z745" s="1"/>
    </row>
    <row r="746" spans="1:26" ht="14.25">
      <c r="A746" s="1"/>
      <c r="B746" s="1"/>
      <c r="C746" s="1"/>
      <c r="D746" s="139"/>
      <c r="E746" s="139"/>
      <c r="F746" s="139"/>
      <c r="G746" s="139"/>
      <c r="H746" s="139"/>
      <c r="I746" s="139"/>
      <c r="J746" s="139"/>
      <c r="K746" s="139"/>
      <c r="L746" s="139"/>
      <c r="M746" s="1"/>
      <c r="N746" s="1"/>
      <c r="O746" s="1"/>
      <c r="P746" s="1"/>
      <c r="Q746" s="1"/>
      <c r="R746" s="1"/>
      <c r="S746" s="1"/>
      <c r="T746" s="1"/>
      <c r="U746" s="1"/>
      <c r="V746" s="1"/>
      <c r="W746" s="1"/>
      <c r="X746" s="1"/>
      <c r="Y746" s="1"/>
      <c r="Z746" s="1"/>
    </row>
    <row r="747" spans="1:26" ht="14.25">
      <c r="A747" s="1"/>
      <c r="B747" s="1"/>
      <c r="C747" s="1"/>
      <c r="D747" s="139"/>
      <c r="E747" s="139"/>
      <c r="F747" s="139"/>
      <c r="G747" s="139"/>
      <c r="H747" s="139"/>
      <c r="I747" s="139"/>
      <c r="J747" s="139"/>
      <c r="K747" s="139"/>
      <c r="L747" s="139"/>
      <c r="M747" s="1"/>
      <c r="N747" s="1"/>
      <c r="O747" s="1"/>
      <c r="P747" s="1"/>
      <c r="Q747" s="1"/>
      <c r="R747" s="1"/>
      <c r="S747" s="1"/>
      <c r="T747" s="1"/>
      <c r="U747" s="1"/>
      <c r="V747" s="1"/>
      <c r="W747" s="1"/>
      <c r="X747" s="1"/>
      <c r="Y747" s="1"/>
      <c r="Z747" s="1"/>
    </row>
    <row r="748" spans="1:26" ht="14.25">
      <c r="A748" s="1"/>
      <c r="B748" s="1"/>
      <c r="C748" s="1"/>
      <c r="D748" s="139"/>
      <c r="E748" s="139"/>
      <c r="F748" s="139"/>
      <c r="G748" s="139"/>
      <c r="H748" s="139"/>
      <c r="I748" s="139"/>
      <c r="J748" s="139"/>
      <c r="K748" s="139"/>
      <c r="L748" s="139"/>
      <c r="M748" s="1"/>
      <c r="N748" s="1"/>
      <c r="O748" s="1"/>
      <c r="P748" s="1"/>
      <c r="Q748" s="1"/>
      <c r="R748" s="1"/>
      <c r="S748" s="1"/>
      <c r="T748" s="1"/>
      <c r="U748" s="1"/>
      <c r="V748" s="1"/>
      <c r="W748" s="1"/>
      <c r="X748" s="1"/>
      <c r="Y748" s="1"/>
      <c r="Z748" s="1"/>
    </row>
    <row r="749" spans="1:26" ht="14.25">
      <c r="A749" s="1"/>
      <c r="B749" s="1"/>
      <c r="C749" s="1"/>
      <c r="D749" s="139"/>
      <c r="E749" s="139"/>
      <c r="F749" s="139"/>
      <c r="G749" s="139"/>
      <c r="H749" s="139"/>
      <c r="I749" s="139"/>
      <c r="J749" s="139"/>
      <c r="K749" s="139"/>
      <c r="L749" s="139"/>
      <c r="M749" s="1"/>
      <c r="N749" s="1"/>
      <c r="O749" s="1"/>
      <c r="P749" s="1"/>
      <c r="Q749" s="1"/>
      <c r="R749" s="1"/>
      <c r="S749" s="1"/>
      <c r="T749" s="1"/>
      <c r="U749" s="1"/>
      <c r="V749" s="1"/>
      <c r="W749" s="1"/>
      <c r="X749" s="1"/>
      <c r="Y749" s="1"/>
      <c r="Z749" s="1"/>
    </row>
    <row r="750" spans="1:26" ht="14.25">
      <c r="A750" s="1"/>
      <c r="B750" s="1"/>
      <c r="C750" s="1"/>
      <c r="D750" s="139"/>
      <c r="E750" s="139"/>
      <c r="F750" s="139"/>
      <c r="G750" s="139"/>
      <c r="H750" s="139"/>
      <c r="I750" s="139"/>
      <c r="J750" s="139"/>
      <c r="K750" s="139"/>
      <c r="L750" s="139"/>
      <c r="M750" s="1"/>
      <c r="N750" s="1"/>
      <c r="O750" s="1"/>
      <c r="P750" s="1"/>
      <c r="Q750" s="1"/>
      <c r="R750" s="1"/>
      <c r="S750" s="1"/>
      <c r="T750" s="1"/>
      <c r="U750" s="1"/>
      <c r="V750" s="1"/>
      <c r="W750" s="1"/>
      <c r="X750" s="1"/>
      <c r="Y750" s="1"/>
      <c r="Z750" s="1"/>
    </row>
    <row r="751" spans="1:26" ht="14.25">
      <c r="A751" s="1"/>
      <c r="B751" s="1"/>
      <c r="C751" s="1"/>
      <c r="D751" s="139"/>
      <c r="E751" s="139"/>
      <c r="F751" s="139"/>
      <c r="G751" s="139"/>
      <c r="H751" s="139"/>
      <c r="I751" s="139"/>
      <c r="J751" s="139"/>
      <c r="K751" s="139"/>
      <c r="L751" s="139"/>
      <c r="M751" s="1"/>
      <c r="N751" s="1"/>
      <c r="O751" s="1"/>
      <c r="P751" s="1"/>
      <c r="Q751" s="1"/>
      <c r="R751" s="1"/>
      <c r="S751" s="1"/>
      <c r="T751" s="1"/>
      <c r="U751" s="1"/>
      <c r="V751" s="1"/>
      <c r="W751" s="1"/>
      <c r="X751" s="1"/>
      <c r="Y751" s="1"/>
      <c r="Z751" s="1"/>
    </row>
    <row r="752" spans="1:26" ht="14.25">
      <c r="A752" s="1"/>
      <c r="B752" s="1"/>
      <c r="C752" s="1"/>
      <c r="D752" s="139"/>
      <c r="E752" s="139"/>
      <c r="F752" s="139"/>
      <c r="G752" s="139"/>
      <c r="H752" s="139"/>
      <c r="I752" s="139"/>
      <c r="J752" s="139"/>
      <c r="K752" s="139"/>
      <c r="L752" s="139"/>
      <c r="M752" s="1"/>
      <c r="N752" s="1"/>
      <c r="O752" s="1"/>
      <c r="P752" s="1"/>
      <c r="Q752" s="1"/>
      <c r="R752" s="1"/>
      <c r="S752" s="1"/>
      <c r="T752" s="1"/>
      <c r="U752" s="1"/>
      <c r="V752" s="1"/>
      <c r="W752" s="1"/>
      <c r="X752" s="1"/>
      <c r="Y752" s="1"/>
      <c r="Z752" s="1"/>
    </row>
    <row r="753" spans="1:26" ht="14.25">
      <c r="A753" s="1"/>
      <c r="B753" s="1"/>
      <c r="C753" s="1"/>
      <c r="D753" s="139"/>
      <c r="E753" s="139"/>
      <c r="F753" s="139"/>
      <c r="G753" s="139"/>
      <c r="H753" s="139"/>
      <c r="I753" s="139"/>
      <c r="J753" s="139"/>
      <c r="K753" s="139"/>
      <c r="L753" s="139"/>
      <c r="M753" s="1"/>
      <c r="N753" s="1"/>
      <c r="O753" s="1"/>
      <c r="P753" s="1"/>
      <c r="Q753" s="1"/>
      <c r="R753" s="1"/>
      <c r="S753" s="1"/>
      <c r="T753" s="1"/>
      <c r="U753" s="1"/>
      <c r="V753" s="1"/>
      <c r="W753" s="1"/>
      <c r="X753" s="1"/>
      <c r="Y753" s="1"/>
      <c r="Z753" s="1"/>
    </row>
    <row r="754" spans="1:26" ht="14.25">
      <c r="A754" s="1"/>
      <c r="B754" s="1"/>
      <c r="C754" s="1"/>
      <c r="D754" s="139"/>
      <c r="E754" s="139"/>
      <c r="F754" s="139"/>
      <c r="G754" s="139"/>
      <c r="H754" s="139"/>
      <c r="I754" s="139"/>
      <c r="J754" s="139"/>
      <c r="K754" s="139"/>
      <c r="L754" s="139"/>
      <c r="M754" s="1"/>
      <c r="N754" s="1"/>
      <c r="O754" s="1"/>
      <c r="P754" s="1"/>
      <c r="Q754" s="1"/>
      <c r="R754" s="1"/>
      <c r="S754" s="1"/>
      <c r="T754" s="1"/>
      <c r="U754" s="1"/>
      <c r="V754" s="1"/>
      <c r="W754" s="1"/>
      <c r="X754" s="1"/>
      <c r="Y754" s="1"/>
      <c r="Z754" s="1"/>
    </row>
    <row r="755" spans="1:26" ht="14.25">
      <c r="A755" s="1"/>
      <c r="B755" s="1"/>
      <c r="C755" s="1"/>
      <c r="D755" s="139"/>
      <c r="E755" s="139"/>
      <c r="F755" s="139"/>
      <c r="G755" s="139"/>
      <c r="H755" s="139"/>
      <c r="I755" s="139"/>
      <c r="J755" s="139"/>
      <c r="K755" s="139"/>
      <c r="L755" s="139"/>
      <c r="M755" s="1"/>
      <c r="N755" s="1"/>
      <c r="O755" s="1"/>
      <c r="P755" s="1"/>
      <c r="Q755" s="1"/>
      <c r="R755" s="1"/>
      <c r="S755" s="1"/>
      <c r="T755" s="1"/>
      <c r="U755" s="1"/>
      <c r="V755" s="1"/>
      <c r="W755" s="1"/>
      <c r="X755" s="1"/>
      <c r="Y755" s="1"/>
      <c r="Z755" s="1"/>
    </row>
    <row r="756" spans="1:26" ht="14.25">
      <c r="A756" s="1"/>
      <c r="B756" s="1"/>
      <c r="C756" s="1"/>
      <c r="D756" s="139"/>
      <c r="E756" s="139"/>
      <c r="F756" s="139"/>
      <c r="G756" s="139"/>
      <c r="H756" s="139"/>
      <c r="I756" s="139"/>
      <c r="J756" s="139"/>
      <c r="K756" s="139"/>
      <c r="L756" s="139"/>
      <c r="M756" s="1"/>
      <c r="N756" s="1"/>
      <c r="O756" s="1"/>
      <c r="P756" s="1"/>
      <c r="Q756" s="1"/>
      <c r="R756" s="1"/>
      <c r="S756" s="1"/>
      <c r="T756" s="1"/>
      <c r="U756" s="1"/>
      <c r="V756" s="1"/>
      <c r="W756" s="1"/>
      <c r="X756" s="1"/>
      <c r="Y756" s="1"/>
      <c r="Z756" s="1"/>
    </row>
    <row r="757" spans="1:26" ht="14.25">
      <c r="A757" s="1"/>
      <c r="B757" s="1"/>
      <c r="C757" s="1"/>
      <c r="D757" s="139"/>
      <c r="E757" s="139"/>
      <c r="F757" s="139"/>
      <c r="G757" s="139"/>
      <c r="H757" s="139"/>
      <c r="I757" s="139"/>
      <c r="J757" s="139"/>
      <c r="K757" s="139"/>
      <c r="L757" s="139"/>
      <c r="M757" s="1"/>
      <c r="N757" s="1"/>
      <c r="O757" s="1"/>
      <c r="P757" s="1"/>
      <c r="Q757" s="1"/>
      <c r="R757" s="1"/>
      <c r="S757" s="1"/>
      <c r="T757" s="1"/>
      <c r="U757" s="1"/>
      <c r="V757" s="1"/>
      <c r="W757" s="1"/>
      <c r="X757" s="1"/>
      <c r="Y757" s="1"/>
      <c r="Z757" s="1"/>
    </row>
    <row r="758" spans="1:26" ht="14.25">
      <c r="A758" s="1"/>
      <c r="B758" s="1"/>
      <c r="C758" s="1"/>
      <c r="D758" s="139"/>
      <c r="E758" s="139"/>
      <c r="F758" s="139"/>
      <c r="G758" s="139"/>
      <c r="H758" s="139"/>
      <c r="I758" s="139"/>
      <c r="J758" s="139"/>
      <c r="K758" s="139"/>
      <c r="L758" s="139"/>
      <c r="M758" s="1"/>
      <c r="N758" s="1"/>
      <c r="O758" s="1"/>
      <c r="P758" s="1"/>
      <c r="Q758" s="1"/>
      <c r="R758" s="1"/>
      <c r="S758" s="1"/>
      <c r="T758" s="1"/>
      <c r="U758" s="1"/>
      <c r="V758" s="1"/>
      <c r="W758" s="1"/>
      <c r="X758" s="1"/>
      <c r="Y758" s="1"/>
      <c r="Z758" s="1"/>
    </row>
    <row r="759" spans="1:26" ht="14.25">
      <c r="A759" s="1"/>
      <c r="B759" s="1"/>
      <c r="C759" s="1"/>
      <c r="D759" s="139"/>
      <c r="E759" s="139"/>
      <c r="F759" s="139"/>
      <c r="G759" s="139"/>
      <c r="H759" s="139"/>
      <c r="I759" s="139"/>
      <c r="J759" s="139"/>
      <c r="K759" s="139"/>
      <c r="L759" s="139"/>
      <c r="M759" s="1"/>
      <c r="N759" s="1"/>
      <c r="O759" s="1"/>
      <c r="P759" s="1"/>
      <c r="Q759" s="1"/>
      <c r="R759" s="1"/>
      <c r="S759" s="1"/>
      <c r="T759" s="1"/>
      <c r="U759" s="1"/>
      <c r="V759" s="1"/>
      <c r="W759" s="1"/>
      <c r="X759" s="1"/>
      <c r="Y759" s="1"/>
      <c r="Z759" s="1"/>
    </row>
    <row r="760" spans="1:26" ht="14.25">
      <c r="A760" s="1"/>
      <c r="B760" s="1"/>
      <c r="C760" s="1"/>
      <c r="D760" s="139"/>
      <c r="E760" s="139"/>
      <c r="F760" s="139"/>
      <c r="G760" s="139"/>
      <c r="H760" s="139"/>
      <c r="I760" s="139"/>
      <c r="J760" s="139"/>
      <c r="K760" s="139"/>
      <c r="L760" s="139"/>
      <c r="M760" s="1"/>
      <c r="N760" s="1"/>
      <c r="O760" s="1"/>
      <c r="P760" s="1"/>
      <c r="Q760" s="1"/>
      <c r="R760" s="1"/>
      <c r="S760" s="1"/>
      <c r="T760" s="1"/>
      <c r="U760" s="1"/>
      <c r="V760" s="1"/>
      <c r="W760" s="1"/>
      <c r="X760" s="1"/>
      <c r="Y760" s="1"/>
      <c r="Z760" s="1"/>
    </row>
    <row r="761" spans="1:26" ht="14.25">
      <c r="A761" s="1"/>
      <c r="B761" s="1"/>
      <c r="C761" s="1"/>
      <c r="D761" s="139"/>
      <c r="E761" s="139"/>
      <c r="F761" s="139"/>
      <c r="G761" s="139"/>
      <c r="H761" s="139"/>
      <c r="I761" s="139"/>
      <c r="J761" s="139"/>
      <c r="K761" s="139"/>
      <c r="L761" s="139"/>
      <c r="M761" s="1"/>
      <c r="N761" s="1"/>
      <c r="O761" s="1"/>
      <c r="P761" s="1"/>
      <c r="Q761" s="1"/>
      <c r="R761" s="1"/>
      <c r="S761" s="1"/>
      <c r="T761" s="1"/>
      <c r="U761" s="1"/>
      <c r="V761" s="1"/>
      <c r="W761" s="1"/>
      <c r="X761" s="1"/>
      <c r="Y761" s="1"/>
      <c r="Z761" s="1"/>
    </row>
    <row r="762" spans="1:26" ht="14.25">
      <c r="A762" s="1"/>
      <c r="B762" s="1"/>
      <c r="C762" s="1"/>
      <c r="D762" s="139"/>
      <c r="E762" s="139"/>
      <c r="F762" s="139"/>
      <c r="G762" s="139"/>
      <c r="H762" s="139"/>
      <c r="I762" s="139"/>
      <c r="J762" s="139"/>
      <c r="K762" s="139"/>
      <c r="L762" s="139"/>
      <c r="M762" s="1"/>
      <c r="N762" s="1"/>
      <c r="O762" s="1"/>
      <c r="P762" s="1"/>
      <c r="Q762" s="1"/>
      <c r="R762" s="1"/>
      <c r="S762" s="1"/>
      <c r="T762" s="1"/>
      <c r="U762" s="1"/>
      <c r="V762" s="1"/>
      <c r="W762" s="1"/>
      <c r="X762" s="1"/>
      <c r="Y762" s="1"/>
      <c r="Z762" s="1"/>
    </row>
    <row r="763" spans="1:26" ht="14.25">
      <c r="A763" s="1"/>
      <c r="B763" s="1"/>
      <c r="C763" s="1"/>
      <c r="D763" s="139"/>
      <c r="E763" s="139"/>
      <c r="F763" s="139"/>
      <c r="G763" s="139"/>
      <c r="H763" s="139"/>
      <c r="I763" s="139"/>
      <c r="J763" s="139"/>
      <c r="K763" s="139"/>
      <c r="L763" s="139"/>
      <c r="M763" s="1"/>
      <c r="N763" s="1"/>
      <c r="O763" s="1"/>
      <c r="P763" s="1"/>
      <c r="Q763" s="1"/>
      <c r="R763" s="1"/>
      <c r="S763" s="1"/>
      <c r="T763" s="1"/>
      <c r="U763" s="1"/>
      <c r="V763" s="1"/>
      <c r="W763" s="1"/>
      <c r="X763" s="1"/>
      <c r="Y763" s="1"/>
      <c r="Z763" s="1"/>
    </row>
    <row r="764" spans="1:26" ht="14.25">
      <c r="A764" s="1"/>
      <c r="B764" s="1"/>
      <c r="C764" s="1"/>
      <c r="D764" s="139"/>
      <c r="E764" s="139"/>
      <c r="F764" s="139"/>
      <c r="G764" s="139"/>
      <c r="H764" s="139"/>
      <c r="I764" s="139"/>
      <c r="J764" s="139"/>
      <c r="K764" s="139"/>
      <c r="L764" s="139"/>
      <c r="M764" s="1"/>
      <c r="N764" s="1"/>
      <c r="O764" s="1"/>
      <c r="P764" s="1"/>
      <c r="Q764" s="1"/>
      <c r="R764" s="1"/>
      <c r="S764" s="1"/>
      <c r="T764" s="1"/>
      <c r="U764" s="1"/>
      <c r="V764" s="1"/>
      <c r="W764" s="1"/>
      <c r="X764" s="1"/>
      <c r="Y764" s="1"/>
      <c r="Z764" s="1"/>
    </row>
    <row r="765" spans="1:26" ht="14.25">
      <c r="A765" s="1"/>
      <c r="B765" s="1"/>
      <c r="C765" s="1"/>
      <c r="D765" s="139"/>
      <c r="E765" s="139"/>
      <c r="F765" s="139"/>
      <c r="G765" s="139"/>
      <c r="H765" s="139"/>
      <c r="I765" s="139"/>
      <c r="J765" s="139"/>
      <c r="K765" s="139"/>
      <c r="L765" s="139"/>
      <c r="M765" s="1"/>
      <c r="N765" s="1"/>
      <c r="O765" s="1"/>
      <c r="P765" s="1"/>
      <c r="Q765" s="1"/>
      <c r="R765" s="1"/>
      <c r="S765" s="1"/>
      <c r="T765" s="1"/>
      <c r="U765" s="1"/>
      <c r="V765" s="1"/>
      <c r="W765" s="1"/>
      <c r="X765" s="1"/>
      <c r="Y765" s="1"/>
      <c r="Z765" s="1"/>
    </row>
    <row r="766" spans="1:26" ht="14.25">
      <c r="A766" s="1"/>
      <c r="B766" s="1"/>
      <c r="C766" s="1"/>
      <c r="D766" s="139"/>
      <c r="E766" s="139"/>
      <c r="F766" s="139"/>
      <c r="G766" s="139"/>
      <c r="H766" s="139"/>
      <c r="I766" s="139"/>
      <c r="J766" s="139"/>
      <c r="K766" s="139"/>
      <c r="L766" s="139"/>
      <c r="M766" s="1"/>
      <c r="N766" s="1"/>
      <c r="O766" s="1"/>
      <c r="P766" s="1"/>
      <c r="Q766" s="1"/>
      <c r="R766" s="1"/>
      <c r="S766" s="1"/>
      <c r="T766" s="1"/>
      <c r="U766" s="1"/>
      <c r="V766" s="1"/>
      <c r="W766" s="1"/>
      <c r="X766" s="1"/>
      <c r="Y766" s="1"/>
      <c r="Z766" s="1"/>
    </row>
    <row r="767" spans="1:26" ht="14.25">
      <c r="A767" s="1"/>
      <c r="B767" s="1"/>
      <c r="C767" s="1"/>
      <c r="D767" s="139"/>
      <c r="E767" s="139"/>
      <c r="F767" s="139"/>
      <c r="G767" s="139"/>
      <c r="H767" s="139"/>
      <c r="I767" s="139"/>
      <c r="J767" s="139"/>
      <c r="K767" s="139"/>
      <c r="L767" s="139"/>
      <c r="M767" s="1"/>
      <c r="N767" s="1"/>
      <c r="O767" s="1"/>
      <c r="P767" s="1"/>
      <c r="Q767" s="1"/>
      <c r="R767" s="1"/>
      <c r="S767" s="1"/>
      <c r="T767" s="1"/>
      <c r="U767" s="1"/>
      <c r="V767" s="1"/>
      <c r="W767" s="1"/>
      <c r="X767" s="1"/>
      <c r="Y767" s="1"/>
      <c r="Z767" s="1"/>
    </row>
    <row r="768" spans="1:26" ht="14.25">
      <c r="A768" s="1"/>
      <c r="B768" s="1"/>
      <c r="C768" s="1"/>
      <c r="D768" s="139"/>
      <c r="E768" s="139"/>
      <c r="F768" s="139"/>
      <c r="G768" s="139"/>
      <c r="H768" s="139"/>
      <c r="I768" s="139"/>
      <c r="J768" s="139"/>
      <c r="K768" s="139"/>
      <c r="L768" s="139"/>
      <c r="M768" s="1"/>
      <c r="N768" s="1"/>
      <c r="O768" s="1"/>
      <c r="P768" s="1"/>
      <c r="Q768" s="1"/>
      <c r="R768" s="1"/>
      <c r="S768" s="1"/>
      <c r="T768" s="1"/>
      <c r="U768" s="1"/>
      <c r="V768" s="1"/>
      <c r="W768" s="1"/>
      <c r="X768" s="1"/>
      <c r="Y768" s="1"/>
      <c r="Z768" s="1"/>
    </row>
    <row r="769" spans="1:26" ht="14.25">
      <c r="A769" s="1"/>
      <c r="B769" s="1"/>
      <c r="C769" s="1"/>
      <c r="D769" s="139"/>
      <c r="E769" s="139"/>
      <c r="F769" s="139"/>
      <c r="G769" s="139"/>
      <c r="H769" s="139"/>
      <c r="I769" s="139"/>
      <c r="J769" s="139"/>
      <c r="K769" s="139"/>
      <c r="L769" s="139"/>
      <c r="M769" s="1"/>
      <c r="N769" s="1"/>
      <c r="O769" s="1"/>
      <c r="P769" s="1"/>
      <c r="Q769" s="1"/>
      <c r="R769" s="1"/>
      <c r="S769" s="1"/>
      <c r="T769" s="1"/>
      <c r="U769" s="1"/>
      <c r="V769" s="1"/>
      <c r="W769" s="1"/>
      <c r="X769" s="1"/>
      <c r="Y769" s="1"/>
      <c r="Z769" s="1"/>
    </row>
    <row r="770" spans="1:26" ht="14.25">
      <c r="A770" s="1"/>
      <c r="B770" s="1"/>
      <c r="C770" s="1"/>
      <c r="D770" s="139"/>
      <c r="E770" s="139"/>
      <c r="F770" s="139"/>
      <c r="G770" s="139"/>
      <c r="H770" s="139"/>
      <c r="I770" s="139"/>
      <c r="J770" s="139"/>
      <c r="K770" s="139"/>
      <c r="L770" s="139"/>
      <c r="M770" s="1"/>
      <c r="N770" s="1"/>
      <c r="O770" s="1"/>
      <c r="P770" s="1"/>
      <c r="Q770" s="1"/>
      <c r="R770" s="1"/>
      <c r="S770" s="1"/>
      <c r="T770" s="1"/>
      <c r="U770" s="1"/>
      <c r="V770" s="1"/>
      <c r="W770" s="1"/>
      <c r="X770" s="1"/>
      <c r="Y770" s="1"/>
      <c r="Z770" s="1"/>
    </row>
    <row r="771" spans="1:26" ht="14.25">
      <c r="A771" s="1"/>
      <c r="B771" s="1"/>
      <c r="C771" s="1"/>
      <c r="D771" s="139"/>
      <c r="E771" s="139"/>
      <c r="F771" s="139"/>
      <c r="G771" s="139"/>
      <c r="H771" s="139"/>
      <c r="I771" s="139"/>
      <c r="J771" s="139"/>
      <c r="K771" s="139"/>
      <c r="L771" s="139"/>
      <c r="M771" s="1"/>
      <c r="N771" s="1"/>
      <c r="O771" s="1"/>
      <c r="P771" s="1"/>
      <c r="Q771" s="1"/>
      <c r="R771" s="1"/>
      <c r="S771" s="1"/>
      <c r="T771" s="1"/>
      <c r="U771" s="1"/>
      <c r="V771" s="1"/>
      <c r="W771" s="1"/>
      <c r="X771" s="1"/>
      <c r="Y771" s="1"/>
      <c r="Z771" s="1"/>
    </row>
    <row r="772" spans="1:26" ht="14.25">
      <c r="A772" s="1"/>
      <c r="B772" s="1"/>
      <c r="C772" s="1"/>
      <c r="D772" s="139"/>
      <c r="E772" s="139"/>
      <c r="F772" s="139"/>
      <c r="G772" s="139"/>
      <c r="H772" s="139"/>
      <c r="I772" s="139"/>
      <c r="J772" s="139"/>
      <c r="K772" s="139"/>
      <c r="L772" s="139"/>
      <c r="M772" s="1"/>
      <c r="N772" s="1"/>
      <c r="O772" s="1"/>
      <c r="P772" s="1"/>
      <c r="Q772" s="1"/>
      <c r="R772" s="1"/>
      <c r="S772" s="1"/>
      <c r="T772" s="1"/>
      <c r="U772" s="1"/>
      <c r="V772" s="1"/>
      <c r="W772" s="1"/>
      <c r="X772" s="1"/>
      <c r="Y772" s="1"/>
      <c r="Z772" s="1"/>
    </row>
    <row r="773" spans="1:26" ht="14.25">
      <c r="A773" s="1"/>
      <c r="B773" s="1"/>
      <c r="C773" s="1"/>
      <c r="D773" s="139"/>
      <c r="E773" s="139"/>
      <c r="F773" s="139"/>
      <c r="G773" s="139"/>
      <c r="H773" s="139"/>
      <c r="I773" s="139"/>
      <c r="J773" s="139"/>
      <c r="K773" s="139"/>
      <c r="L773" s="139"/>
      <c r="M773" s="1"/>
      <c r="N773" s="1"/>
      <c r="O773" s="1"/>
      <c r="P773" s="1"/>
      <c r="Q773" s="1"/>
      <c r="R773" s="1"/>
      <c r="S773" s="1"/>
      <c r="T773" s="1"/>
      <c r="U773" s="1"/>
      <c r="V773" s="1"/>
      <c r="W773" s="1"/>
      <c r="X773" s="1"/>
      <c r="Y773" s="1"/>
      <c r="Z773" s="1"/>
    </row>
    <row r="774" spans="1:26" ht="14.25">
      <c r="A774" s="1"/>
      <c r="B774" s="1"/>
      <c r="C774" s="1"/>
      <c r="D774" s="139"/>
      <c r="E774" s="139"/>
      <c r="F774" s="139"/>
      <c r="G774" s="139"/>
      <c r="H774" s="139"/>
      <c r="I774" s="139"/>
      <c r="J774" s="139"/>
      <c r="K774" s="139"/>
      <c r="L774" s="139"/>
      <c r="M774" s="1"/>
      <c r="N774" s="1"/>
      <c r="O774" s="1"/>
      <c r="P774" s="1"/>
      <c r="Q774" s="1"/>
      <c r="R774" s="1"/>
      <c r="S774" s="1"/>
      <c r="T774" s="1"/>
      <c r="U774" s="1"/>
      <c r="V774" s="1"/>
      <c r="W774" s="1"/>
      <c r="X774" s="1"/>
      <c r="Y774" s="1"/>
      <c r="Z774" s="1"/>
    </row>
    <row r="775" spans="1:26" ht="14.25">
      <c r="A775" s="1"/>
      <c r="B775" s="1"/>
      <c r="C775" s="1"/>
      <c r="D775" s="139"/>
      <c r="E775" s="139"/>
      <c r="F775" s="139"/>
      <c r="G775" s="139"/>
      <c r="H775" s="139"/>
      <c r="I775" s="139"/>
      <c r="J775" s="139"/>
      <c r="K775" s="139"/>
      <c r="L775" s="139"/>
      <c r="M775" s="1"/>
      <c r="N775" s="1"/>
      <c r="O775" s="1"/>
      <c r="P775" s="1"/>
      <c r="Q775" s="1"/>
      <c r="R775" s="1"/>
      <c r="S775" s="1"/>
      <c r="T775" s="1"/>
      <c r="U775" s="1"/>
      <c r="V775" s="1"/>
      <c r="W775" s="1"/>
      <c r="X775" s="1"/>
      <c r="Y775" s="1"/>
      <c r="Z775" s="1"/>
    </row>
    <row r="776" spans="1:26" ht="14.25">
      <c r="A776" s="1"/>
      <c r="B776" s="1"/>
      <c r="C776" s="1"/>
      <c r="D776" s="139"/>
      <c r="E776" s="139"/>
      <c r="F776" s="139"/>
      <c r="G776" s="139"/>
      <c r="H776" s="139"/>
      <c r="I776" s="139"/>
      <c r="J776" s="139"/>
      <c r="K776" s="139"/>
      <c r="L776" s="139"/>
      <c r="M776" s="1"/>
      <c r="N776" s="1"/>
      <c r="O776" s="1"/>
      <c r="P776" s="1"/>
      <c r="Q776" s="1"/>
      <c r="R776" s="1"/>
      <c r="S776" s="1"/>
      <c r="T776" s="1"/>
      <c r="U776" s="1"/>
      <c r="V776" s="1"/>
      <c r="W776" s="1"/>
      <c r="X776" s="1"/>
      <c r="Y776" s="1"/>
      <c r="Z776" s="1"/>
    </row>
    <row r="777" spans="1:26" ht="14.25">
      <c r="A777" s="1"/>
      <c r="B777" s="1"/>
      <c r="C777" s="1"/>
      <c r="D777" s="139"/>
      <c r="E777" s="139"/>
      <c r="F777" s="139"/>
      <c r="G777" s="139"/>
      <c r="H777" s="139"/>
      <c r="I777" s="139"/>
      <c r="J777" s="139"/>
      <c r="K777" s="139"/>
      <c r="L777" s="139"/>
      <c r="M777" s="1"/>
      <c r="N777" s="1"/>
      <c r="O777" s="1"/>
      <c r="P777" s="1"/>
      <c r="Q777" s="1"/>
      <c r="R777" s="1"/>
      <c r="S777" s="1"/>
      <c r="T777" s="1"/>
      <c r="U777" s="1"/>
      <c r="V777" s="1"/>
      <c r="W777" s="1"/>
      <c r="X777" s="1"/>
      <c r="Y777" s="1"/>
      <c r="Z777" s="1"/>
    </row>
    <row r="778" spans="1:26" ht="14.25">
      <c r="A778" s="1"/>
      <c r="B778" s="1"/>
      <c r="C778" s="1"/>
      <c r="D778" s="139"/>
      <c r="E778" s="139"/>
      <c r="F778" s="139"/>
      <c r="G778" s="139"/>
      <c r="H778" s="139"/>
      <c r="I778" s="139"/>
      <c r="J778" s="139"/>
      <c r="K778" s="139"/>
      <c r="L778" s="139"/>
      <c r="M778" s="1"/>
      <c r="N778" s="1"/>
      <c r="O778" s="1"/>
      <c r="P778" s="1"/>
      <c r="Q778" s="1"/>
      <c r="R778" s="1"/>
      <c r="S778" s="1"/>
      <c r="T778" s="1"/>
      <c r="U778" s="1"/>
      <c r="V778" s="1"/>
      <c r="W778" s="1"/>
      <c r="X778" s="1"/>
      <c r="Y778" s="1"/>
      <c r="Z778" s="1"/>
    </row>
    <row r="779" spans="1:26" ht="14.25">
      <c r="A779" s="1"/>
      <c r="B779" s="1"/>
      <c r="C779" s="1"/>
      <c r="D779" s="139"/>
      <c r="E779" s="139"/>
      <c r="F779" s="139"/>
      <c r="G779" s="139"/>
      <c r="H779" s="139"/>
      <c r="I779" s="139"/>
      <c r="J779" s="139"/>
      <c r="K779" s="139"/>
      <c r="L779" s="139"/>
      <c r="M779" s="1"/>
      <c r="N779" s="1"/>
      <c r="O779" s="1"/>
      <c r="P779" s="1"/>
      <c r="Q779" s="1"/>
      <c r="R779" s="1"/>
      <c r="S779" s="1"/>
      <c r="T779" s="1"/>
      <c r="U779" s="1"/>
      <c r="V779" s="1"/>
      <c r="W779" s="1"/>
      <c r="X779" s="1"/>
      <c r="Y779" s="1"/>
      <c r="Z779" s="1"/>
    </row>
    <row r="780" spans="1:26" ht="14.25">
      <c r="A780" s="1"/>
      <c r="B780" s="1"/>
      <c r="C780" s="1"/>
      <c r="D780" s="139"/>
      <c r="E780" s="139"/>
      <c r="F780" s="139"/>
      <c r="G780" s="139"/>
      <c r="H780" s="139"/>
      <c r="I780" s="139"/>
      <c r="J780" s="139"/>
      <c r="K780" s="139"/>
      <c r="L780" s="139"/>
      <c r="M780" s="1"/>
      <c r="N780" s="1"/>
      <c r="O780" s="1"/>
      <c r="P780" s="1"/>
      <c r="Q780" s="1"/>
      <c r="R780" s="1"/>
      <c r="S780" s="1"/>
      <c r="T780" s="1"/>
      <c r="U780" s="1"/>
      <c r="V780" s="1"/>
      <c r="W780" s="1"/>
      <c r="X780" s="1"/>
      <c r="Y780" s="1"/>
      <c r="Z780" s="1"/>
    </row>
    <row r="781" spans="1:26" ht="14.25">
      <c r="A781" s="1"/>
      <c r="B781" s="1"/>
      <c r="C781" s="1"/>
      <c r="D781" s="139"/>
      <c r="E781" s="139"/>
      <c r="F781" s="139"/>
      <c r="G781" s="139"/>
      <c r="H781" s="139"/>
      <c r="I781" s="139"/>
      <c r="J781" s="139"/>
      <c r="K781" s="139"/>
      <c r="L781" s="139"/>
      <c r="M781" s="1"/>
      <c r="N781" s="1"/>
      <c r="O781" s="1"/>
      <c r="P781" s="1"/>
      <c r="Q781" s="1"/>
      <c r="R781" s="1"/>
      <c r="S781" s="1"/>
      <c r="T781" s="1"/>
      <c r="U781" s="1"/>
      <c r="V781" s="1"/>
      <c r="W781" s="1"/>
      <c r="X781" s="1"/>
      <c r="Y781" s="1"/>
      <c r="Z781" s="1"/>
    </row>
    <row r="782" spans="1:26" ht="14.25">
      <c r="A782" s="1"/>
      <c r="B782" s="1"/>
      <c r="C782" s="1"/>
      <c r="D782" s="139"/>
      <c r="E782" s="139"/>
      <c r="F782" s="139"/>
      <c r="G782" s="139"/>
      <c r="H782" s="139"/>
      <c r="I782" s="139"/>
      <c r="J782" s="139"/>
      <c r="K782" s="139"/>
      <c r="L782" s="139"/>
      <c r="M782" s="1"/>
      <c r="N782" s="1"/>
      <c r="O782" s="1"/>
      <c r="P782" s="1"/>
      <c r="Q782" s="1"/>
      <c r="R782" s="1"/>
      <c r="S782" s="1"/>
      <c r="T782" s="1"/>
      <c r="U782" s="1"/>
      <c r="V782" s="1"/>
      <c r="W782" s="1"/>
      <c r="X782" s="1"/>
      <c r="Y782" s="1"/>
      <c r="Z782" s="1"/>
    </row>
    <row r="783" spans="1:26" ht="14.25">
      <c r="A783" s="1"/>
      <c r="B783" s="1"/>
      <c r="C783" s="1"/>
      <c r="D783" s="139"/>
      <c r="E783" s="139"/>
      <c r="F783" s="139"/>
      <c r="G783" s="139"/>
      <c r="H783" s="139"/>
      <c r="I783" s="139"/>
      <c r="J783" s="139"/>
      <c r="K783" s="139"/>
      <c r="L783" s="139"/>
      <c r="M783" s="1"/>
      <c r="N783" s="1"/>
      <c r="O783" s="1"/>
      <c r="P783" s="1"/>
      <c r="Q783" s="1"/>
      <c r="R783" s="1"/>
      <c r="S783" s="1"/>
      <c r="T783" s="1"/>
      <c r="U783" s="1"/>
      <c r="V783" s="1"/>
      <c r="W783" s="1"/>
      <c r="X783" s="1"/>
      <c r="Y783" s="1"/>
      <c r="Z783" s="1"/>
    </row>
    <row r="784" spans="1:26" ht="14.25">
      <c r="A784" s="1"/>
      <c r="B784" s="1"/>
      <c r="C784" s="1"/>
      <c r="D784" s="139"/>
      <c r="E784" s="139"/>
      <c r="F784" s="139"/>
      <c r="G784" s="139"/>
      <c r="H784" s="139"/>
      <c r="I784" s="139"/>
      <c r="J784" s="139"/>
      <c r="K784" s="139"/>
      <c r="L784" s="139"/>
      <c r="M784" s="1"/>
      <c r="N784" s="1"/>
      <c r="O784" s="1"/>
      <c r="P784" s="1"/>
      <c r="Q784" s="1"/>
      <c r="R784" s="1"/>
      <c r="S784" s="1"/>
      <c r="T784" s="1"/>
      <c r="U784" s="1"/>
      <c r="V784" s="1"/>
      <c r="W784" s="1"/>
      <c r="X784" s="1"/>
      <c r="Y784" s="1"/>
      <c r="Z784" s="1"/>
    </row>
    <row r="785" spans="1:26" ht="14.25">
      <c r="A785" s="1"/>
      <c r="B785" s="1"/>
      <c r="C785" s="1"/>
      <c r="D785" s="139"/>
      <c r="E785" s="139"/>
      <c r="F785" s="139"/>
      <c r="G785" s="139"/>
      <c r="H785" s="139"/>
      <c r="I785" s="139"/>
      <c r="J785" s="139"/>
      <c r="K785" s="139"/>
      <c r="L785" s="139"/>
      <c r="M785" s="1"/>
      <c r="N785" s="1"/>
      <c r="O785" s="1"/>
      <c r="P785" s="1"/>
      <c r="Q785" s="1"/>
      <c r="R785" s="1"/>
      <c r="S785" s="1"/>
      <c r="T785" s="1"/>
      <c r="U785" s="1"/>
      <c r="V785" s="1"/>
      <c r="W785" s="1"/>
      <c r="X785" s="1"/>
      <c r="Y785" s="1"/>
      <c r="Z785" s="1"/>
    </row>
    <row r="786" spans="1:26" ht="14.25">
      <c r="A786" s="1"/>
      <c r="B786" s="1"/>
      <c r="C786" s="1"/>
      <c r="D786" s="139"/>
      <c r="E786" s="139"/>
      <c r="F786" s="139"/>
      <c r="G786" s="139"/>
      <c r="H786" s="139"/>
      <c r="I786" s="139"/>
      <c r="J786" s="139"/>
      <c r="K786" s="139"/>
      <c r="L786" s="139"/>
      <c r="M786" s="1"/>
      <c r="N786" s="1"/>
      <c r="O786" s="1"/>
      <c r="P786" s="1"/>
      <c r="Q786" s="1"/>
      <c r="R786" s="1"/>
      <c r="S786" s="1"/>
      <c r="T786" s="1"/>
      <c r="U786" s="1"/>
      <c r="V786" s="1"/>
      <c r="W786" s="1"/>
      <c r="X786" s="1"/>
      <c r="Y786" s="1"/>
      <c r="Z786" s="1"/>
    </row>
    <row r="787" spans="1:26" ht="14.25">
      <c r="A787" s="1"/>
      <c r="B787" s="1"/>
      <c r="C787" s="1"/>
      <c r="D787" s="139"/>
      <c r="E787" s="139"/>
      <c r="F787" s="139"/>
      <c r="G787" s="139"/>
      <c r="H787" s="139"/>
      <c r="I787" s="139"/>
      <c r="J787" s="139"/>
      <c r="K787" s="139"/>
      <c r="L787" s="139"/>
      <c r="M787" s="1"/>
      <c r="N787" s="1"/>
      <c r="O787" s="1"/>
      <c r="P787" s="1"/>
      <c r="Q787" s="1"/>
      <c r="R787" s="1"/>
      <c r="S787" s="1"/>
      <c r="T787" s="1"/>
      <c r="U787" s="1"/>
      <c r="V787" s="1"/>
      <c r="W787" s="1"/>
      <c r="X787" s="1"/>
      <c r="Y787" s="1"/>
      <c r="Z787" s="1"/>
    </row>
    <row r="788" spans="1:26" ht="14.25">
      <c r="A788" s="1"/>
      <c r="B788" s="1"/>
      <c r="C788" s="1"/>
      <c r="D788" s="139"/>
      <c r="E788" s="139"/>
      <c r="F788" s="139"/>
      <c r="G788" s="139"/>
      <c r="H788" s="139"/>
      <c r="I788" s="139"/>
      <c r="J788" s="139"/>
      <c r="K788" s="139"/>
      <c r="L788" s="139"/>
      <c r="M788" s="1"/>
      <c r="N788" s="1"/>
      <c r="O788" s="1"/>
      <c r="P788" s="1"/>
      <c r="Q788" s="1"/>
      <c r="R788" s="1"/>
      <c r="S788" s="1"/>
      <c r="T788" s="1"/>
      <c r="U788" s="1"/>
      <c r="V788" s="1"/>
      <c r="W788" s="1"/>
      <c r="X788" s="1"/>
      <c r="Y788" s="1"/>
      <c r="Z788" s="1"/>
    </row>
    <row r="789" spans="1:26" ht="14.25">
      <c r="A789" s="1"/>
      <c r="B789" s="1"/>
      <c r="C789" s="1"/>
      <c r="D789" s="139"/>
      <c r="E789" s="139"/>
      <c r="F789" s="139"/>
      <c r="G789" s="139"/>
      <c r="H789" s="139"/>
      <c r="I789" s="139"/>
      <c r="J789" s="139"/>
      <c r="K789" s="139"/>
      <c r="L789" s="139"/>
      <c r="M789" s="1"/>
      <c r="N789" s="1"/>
      <c r="O789" s="1"/>
      <c r="P789" s="1"/>
      <c r="Q789" s="1"/>
      <c r="R789" s="1"/>
      <c r="S789" s="1"/>
      <c r="T789" s="1"/>
      <c r="U789" s="1"/>
      <c r="V789" s="1"/>
      <c r="W789" s="1"/>
      <c r="X789" s="1"/>
      <c r="Y789" s="1"/>
      <c r="Z789" s="1"/>
    </row>
    <row r="790" spans="1:26" ht="14.25">
      <c r="A790" s="1"/>
      <c r="B790" s="1"/>
      <c r="C790" s="1"/>
      <c r="D790" s="139"/>
      <c r="E790" s="139"/>
      <c r="F790" s="139"/>
      <c r="G790" s="139"/>
      <c r="H790" s="139"/>
      <c r="I790" s="139"/>
      <c r="J790" s="139"/>
      <c r="K790" s="139"/>
      <c r="L790" s="139"/>
      <c r="M790" s="1"/>
      <c r="N790" s="1"/>
      <c r="O790" s="1"/>
      <c r="P790" s="1"/>
      <c r="Q790" s="1"/>
      <c r="R790" s="1"/>
      <c r="S790" s="1"/>
      <c r="T790" s="1"/>
      <c r="U790" s="1"/>
      <c r="V790" s="1"/>
      <c r="W790" s="1"/>
      <c r="X790" s="1"/>
      <c r="Y790" s="1"/>
      <c r="Z790" s="1"/>
    </row>
    <row r="791" spans="1:26" ht="14.25">
      <c r="A791" s="1"/>
      <c r="B791" s="1"/>
      <c r="C791" s="1"/>
      <c r="D791" s="139"/>
      <c r="E791" s="139"/>
      <c r="F791" s="139"/>
      <c r="G791" s="139"/>
      <c r="H791" s="139"/>
      <c r="I791" s="139"/>
      <c r="J791" s="139"/>
      <c r="K791" s="139"/>
      <c r="L791" s="139"/>
      <c r="M791" s="1"/>
      <c r="N791" s="1"/>
      <c r="O791" s="1"/>
      <c r="P791" s="1"/>
      <c r="Q791" s="1"/>
      <c r="R791" s="1"/>
      <c r="S791" s="1"/>
      <c r="T791" s="1"/>
      <c r="U791" s="1"/>
      <c r="V791" s="1"/>
      <c r="W791" s="1"/>
      <c r="X791" s="1"/>
      <c r="Y791" s="1"/>
      <c r="Z791" s="1"/>
    </row>
    <row r="792" spans="1:26" ht="14.25">
      <c r="A792" s="1"/>
      <c r="B792" s="1"/>
      <c r="C792" s="1"/>
      <c r="D792" s="139"/>
      <c r="E792" s="139"/>
      <c r="F792" s="139"/>
      <c r="G792" s="139"/>
      <c r="H792" s="139"/>
      <c r="I792" s="139"/>
      <c r="J792" s="139"/>
      <c r="K792" s="139"/>
      <c r="L792" s="139"/>
      <c r="M792" s="1"/>
      <c r="N792" s="1"/>
      <c r="O792" s="1"/>
      <c r="P792" s="1"/>
      <c r="Q792" s="1"/>
      <c r="R792" s="1"/>
      <c r="S792" s="1"/>
      <c r="T792" s="1"/>
      <c r="U792" s="1"/>
      <c r="V792" s="1"/>
      <c r="W792" s="1"/>
      <c r="X792" s="1"/>
      <c r="Y792" s="1"/>
      <c r="Z792" s="1"/>
    </row>
    <row r="793" spans="1:26" ht="14.25">
      <c r="A793" s="1"/>
      <c r="B793" s="1"/>
      <c r="C793" s="1"/>
      <c r="D793" s="139"/>
      <c r="E793" s="139"/>
      <c r="F793" s="139"/>
      <c r="G793" s="139"/>
      <c r="H793" s="139"/>
      <c r="I793" s="139"/>
      <c r="J793" s="139"/>
      <c r="K793" s="139"/>
      <c r="L793" s="139"/>
      <c r="M793" s="1"/>
      <c r="N793" s="1"/>
      <c r="O793" s="1"/>
      <c r="P793" s="1"/>
      <c r="Q793" s="1"/>
      <c r="R793" s="1"/>
      <c r="S793" s="1"/>
      <c r="T793" s="1"/>
      <c r="U793" s="1"/>
      <c r="V793" s="1"/>
      <c r="W793" s="1"/>
      <c r="X793" s="1"/>
      <c r="Y793" s="1"/>
      <c r="Z793" s="1"/>
    </row>
    <row r="794" spans="1:26" ht="14.25">
      <c r="A794" s="1"/>
      <c r="B794" s="1"/>
      <c r="C794" s="1"/>
      <c r="D794" s="139"/>
      <c r="E794" s="139"/>
      <c r="F794" s="139"/>
      <c r="G794" s="139"/>
      <c r="H794" s="139"/>
      <c r="I794" s="139"/>
      <c r="J794" s="139"/>
      <c r="K794" s="139"/>
      <c r="L794" s="139"/>
      <c r="M794" s="1"/>
      <c r="N794" s="1"/>
      <c r="O794" s="1"/>
      <c r="P794" s="1"/>
      <c r="Q794" s="1"/>
      <c r="R794" s="1"/>
      <c r="S794" s="1"/>
      <c r="T794" s="1"/>
      <c r="U794" s="1"/>
      <c r="V794" s="1"/>
      <c r="W794" s="1"/>
      <c r="X794" s="1"/>
      <c r="Y794" s="1"/>
      <c r="Z794" s="1"/>
    </row>
    <row r="795" spans="1:26" ht="14.25">
      <c r="A795" s="1"/>
      <c r="B795" s="1"/>
      <c r="C795" s="1"/>
      <c r="D795" s="139"/>
      <c r="E795" s="139"/>
      <c r="F795" s="139"/>
      <c r="G795" s="139"/>
      <c r="H795" s="139"/>
      <c r="I795" s="139"/>
      <c r="J795" s="139"/>
      <c r="K795" s="139"/>
      <c r="L795" s="139"/>
      <c r="M795" s="1"/>
      <c r="N795" s="1"/>
      <c r="O795" s="1"/>
      <c r="P795" s="1"/>
      <c r="Q795" s="1"/>
      <c r="R795" s="1"/>
      <c r="S795" s="1"/>
      <c r="T795" s="1"/>
      <c r="U795" s="1"/>
      <c r="V795" s="1"/>
      <c r="W795" s="1"/>
      <c r="X795" s="1"/>
      <c r="Y795" s="1"/>
      <c r="Z795" s="1"/>
    </row>
    <row r="796" spans="1:26" ht="14.25">
      <c r="A796" s="1"/>
      <c r="B796" s="1"/>
      <c r="C796" s="1"/>
      <c r="D796" s="139"/>
      <c r="E796" s="139"/>
      <c r="F796" s="139"/>
      <c r="G796" s="139"/>
      <c r="H796" s="139"/>
      <c r="I796" s="139"/>
      <c r="J796" s="139"/>
      <c r="K796" s="139"/>
      <c r="L796" s="139"/>
      <c r="M796" s="1"/>
      <c r="N796" s="1"/>
      <c r="O796" s="1"/>
      <c r="P796" s="1"/>
      <c r="Q796" s="1"/>
      <c r="R796" s="1"/>
      <c r="S796" s="1"/>
      <c r="T796" s="1"/>
      <c r="U796" s="1"/>
      <c r="V796" s="1"/>
      <c r="W796" s="1"/>
      <c r="X796" s="1"/>
      <c r="Y796" s="1"/>
      <c r="Z796" s="1"/>
    </row>
    <row r="797" spans="1:26" ht="14.25">
      <c r="A797" s="1"/>
      <c r="B797" s="1"/>
      <c r="C797" s="1"/>
      <c r="D797" s="139"/>
      <c r="E797" s="139"/>
      <c r="F797" s="139"/>
      <c r="G797" s="139"/>
      <c r="H797" s="139"/>
      <c r="I797" s="139"/>
      <c r="J797" s="139"/>
      <c r="K797" s="139"/>
      <c r="L797" s="139"/>
      <c r="M797" s="1"/>
      <c r="N797" s="1"/>
      <c r="O797" s="1"/>
      <c r="P797" s="1"/>
      <c r="Q797" s="1"/>
      <c r="R797" s="1"/>
      <c r="S797" s="1"/>
      <c r="T797" s="1"/>
      <c r="U797" s="1"/>
      <c r="V797" s="1"/>
      <c r="W797" s="1"/>
      <c r="X797" s="1"/>
      <c r="Y797" s="1"/>
      <c r="Z797" s="1"/>
    </row>
    <row r="798" spans="1:26" ht="14.25">
      <c r="A798" s="1"/>
      <c r="B798" s="1"/>
      <c r="C798" s="1"/>
      <c r="D798" s="139"/>
      <c r="E798" s="139"/>
      <c r="F798" s="139"/>
      <c r="G798" s="139"/>
      <c r="H798" s="139"/>
      <c r="I798" s="139"/>
      <c r="J798" s="139"/>
      <c r="K798" s="139"/>
      <c r="L798" s="139"/>
      <c r="M798" s="1"/>
      <c r="N798" s="1"/>
      <c r="O798" s="1"/>
      <c r="P798" s="1"/>
      <c r="Q798" s="1"/>
      <c r="R798" s="1"/>
      <c r="S798" s="1"/>
      <c r="T798" s="1"/>
      <c r="U798" s="1"/>
      <c r="V798" s="1"/>
      <c r="W798" s="1"/>
      <c r="X798" s="1"/>
      <c r="Y798" s="1"/>
      <c r="Z798" s="1"/>
    </row>
    <row r="799" spans="1:26" ht="14.25">
      <c r="A799" s="1"/>
      <c r="B799" s="1"/>
      <c r="C799" s="1"/>
      <c r="D799" s="139"/>
      <c r="E799" s="139"/>
      <c r="F799" s="139"/>
      <c r="G799" s="139"/>
      <c r="H799" s="139"/>
      <c r="I799" s="139"/>
      <c r="J799" s="139"/>
      <c r="K799" s="139"/>
      <c r="L799" s="139"/>
      <c r="M799" s="1"/>
      <c r="N799" s="1"/>
      <c r="O799" s="1"/>
      <c r="P799" s="1"/>
      <c r="Q799" s="1"/>
      <c r="R799" s="1"/>
      <c r="S799" s="1"/>
      <c r="T799" s="1"/>
      <c r="U799" s="1"/>
      <c r="V799" s="1"/>
      <c r="W799" s="1"/>
      <c r="X799" s="1"/>
      <c r="Y799" s="1"/>
      <c r="Z799" s="1"/>
    </row>
    <row r="800" spans="1:26" ht="14.25">
      <c r="A800" s="1"/>
      <c r="B800" s="1"/>
      <c r="C800" s="1"/>
      <c r="D800" s="139"/>
      <c r="E800" s="139"/>
      <c r="F800" s="139"/>
      <c r="G800" s="139"/>
      <c r="H800" s="139"/>
      <c r="I800" s="139"/>
      <c r="J800" s="139"/>
      <c r="K800" s="139"/>
      <c r="L800" s="139"/>
      <c r="M800" s="1"/>
      <c r="N800" s="1"/>
      <c r="O800" s="1"/>
      <c r="P800" s="1"/>
      <c r="Q800" s="1"/>
      <c r="R800" s="1"/>
      <c r="S800" s="1"/>
      <c r="T800" s="1"/>
      <c r="U800" s="1"/>
      <c r="V800" s="1"/>
      <c r="W800" s="1"/>
      <c r="X800" s="1"/>
      <c r="Y800" s="1"/>
      <c r="Z800" s="1"/>
    </row>
    <row r="801" spans="1:26" ht="14.25">
      <c r="A801" s="1"/>
      <c r="B801" s="1"/>
      <c r="C801" s="1"/>
      <c r="D801" s="139"/>
      <c r="E801" s="139"/>
      <c r="F801" s="139"/>
      <c r="G801" s="139"/>
      <c r="H801" s="139"/>
      <c r="I801" s="139"/>
      <c r="J801" s="139"/>
      <c r="K801" s="139"/>
      <c r="L801" s="139"/>
      <c r="M801" s="1"/>
      <c r="N801" s="1"/>
      <c r="O801" s="1"/>
      <c r="P801" s="1"/>
      <c r="Q801" s="1"/>
      <c r="R801" s="1"/>
      <c r="S801" s="1"/>
      <c r="T801" s="1"/>
      <c r="U801" s="1"/>
      <c r="V801" s="1"/>
      <c r="W801" s="1"/>
      <c r="X801" s="1"/>
      <c r="Y801" s="1"/>
      <c r="Z801" s="1"/>
    </row>
    <row r="802" spans="1:26" ht="14.25">
      <c r="A802" s="1"/>
      <c r="B802" s="1"/>
      <c r="C802" s="1"/>
      <c r="D802" s="139"/>
      <c r="E802" s="139"/>
      <c r="F802" s="139"/>
      <c r="G802" s="139"/>
      <c r="H802" s="139"/>
      <c r="I802" s="139"/>
      <c r="J802" s="139"/>
      <c r="K802" s="139"/>
      <c r="L802" s="139"/>
      <c r="M802" s="1"/>
      <c r="N802" s="1"/>
      <c r="O802" s="1"/>
      <c r="P802" s="1"/>
      <c r="Q802" s="1"/>
      <c r="R802" s="1"/>
      <c r="S802" s="1"/>
      <c r="T802" s="1"/>
      <c r="U802" s="1"/>
      <c r="V802" s="1"/>
      <c r="W802" s="1"/>
      <c r="X802" s="1"/>
      <c r="Y802" s="1"/>
      <c r="Z802" s="1"/>
    </row>
    <row r="803" spans="1:26" ht="14.25">
      <c r="A803" s="1"/>
      <c r="B803" s="1"/>
      <c r="C803" s="1"/>
      <c r="D803" s="139"/>
      <c r="E803" s="139"/>
      <c r="F803" s="139"/>
      <c r="G803" s="139"/>
      <c r="H803" s="139"/>
      <c r="I803" s="139"/>
      <c r="J803" s="139"/>
      <c r="K803" s="139"/>
      <c r="L803" s="139"/>
      <c r="M803" s="1"/>
      <c r="N803" s="1"/>
      <c r="O803" s="1"/>
      <c r="P803" s="1"/>
      <c r="Q803" s="1"/>
      <c r="R803" s="1"/>
      <c r="S803" s="1"/>
      <c r="T803" s="1"/>
      <c r="U803" s="1"/>
      <c r="V803" s="1"/>
      <c r="W803" s="1"/>
      <c r="X803" s="1"/>
      <c r="Y803" s="1"/>
      <c r="Z803" s="1"/>
    </row>
    <row r="804" spans="1:26" ht="14.25">
      <c r="A804" s="1"/>
      <c r="B804" s="1"/>
      <c r="C804" s="1"/>
      <c r="D804" s="139"/>
      <c r="E804" s="139"/>
      <c r="F804" s="139"/>
      <c r="G804" s="139"/>
      <c r="H804" s="139"/>
      <c r="I804" s="139"/>
      <c r="J804" s="139"/>
      <c r="K804" s="139"/>
      <c r="L804" s="139"/>
      <c r="M804" s="1"/>
      <c r="N804" s="1"/>
      <c r="O804" s="1"/>
      <c r="P804" s="1"/>
      <c r="Q804" s="1"/>
      <c r="R804" s="1"/>
      <c r="S804" s="1"/>
      <c r="T804" s="1"/>
      <c r="U804" s="1"/>
      <c r="V804" s="1"/>
      <c r="W804" s="1"/>
      <c r="X804" s="1"/>
      <c r="Y804" s="1"/>
      <c r="Z804" s="1"/>
    </row>
    <row r="805" spans="1:26" ht="14.25">
      <c r="A805" s="1"/>
      <c r="B805" s="1"/>
      <c r="C805" s="1"/>
      <c r="D805" s="139"/>
      <c r="E805" s="139"/>
      <c r="F805" s="139"/>
      <c r="G805" s="139"/>
      <c r="H805" s="139"/>
      <c r="I805" s="139"/>
      <c r="J805" s="139"/>
      <c r="K805" s="139"/>
      <c r="L805" s="139"/>
      <c r="M805" s="1"/>
      <c r="N805" s="1"/>
      <c r="O805" s="1"/>
      <c r="P805" s="1"/>
      <c r="Q805" s="1"/>
      <c r="R805" s="1"/>
      <c r="S805" s="1"/>
      <c r="T805" s="1"/>
      <c r="U805" s="1"/>
      <c r="V805" s="1"/>
      <c r="W805" s="1"/>
      <c r="X805" s="1"/>
      <c r="Y805" s="1"/>
      <c r="Z805" s="1"/>
    </row>
    <row r="806" spans="1:26" ht="14.25">
      <c r="A806" s="1"/>
      <c r="B806" s="1"/>
      <c r="C806" s="1"/>
      <c r="D806" s="139"/>
      <c r="E806" s="139"/>
      <c r="F806" s="139"/>
      <c r="G806" s="139"/>
      <c r="H806" s="139"/>
      <c r="I806" s="139"/>
      <c r="J806" s="139"/>
      <c r="K806" s="139"/>
      <c r="L806" s="139"/>
      <c r="M806" s="1"/>
      <c r="N806" s="1"/>
      <c r="O806" s="1"/>
      <c r="P806" s="1"/>
      <c r="Q806" s="1"/>
      <c r="R806" s="1"/>
      <c r="S806" s="1"/>
      <c r="T806" s="1"/>
      <c r="U806" s="1"/>
      <c r="V806" s="1"/>
      <c r="W806" s="1"/>
      <c r="X806" s="1"/>
      <c r="Y806" s="1"/>
      <c r="Z806" s="1"/>
    </row>
    <row r="807" spans="1:26" ht="14.25">
      <c r="A807" s="1"/>
      <c r="B807" s="1"/>
      <c r="C807" s="1"/>
      <c r="D807" s="139"/>
      <c r="E807" s="139"/>
      <c r="F807" s="139"/>
      <c r="G807" s="139"/>
      <c r="H807" s="139"/>
      <c r="I807" s="139"/>
      <c r="J807" s="139"/>
      <c r="K807" s="139"/>
      <c r="L807" s="139"/>
      <c r="M807" s="1"/>
      <c r="N807" s="1"/>
      <c r="O807" s="1"/>
      <c r="P807" s="1"/>
      <c r="Q807" s="1"/>
      <c r="R807" s="1"/>
      <c r="S807" s="1"/>
      <c r="T807" s="1"/>
      <c r="U807" s="1"/>
      <c r="V807" s="1"/>
      <c r="W807" s="1"/>
      <c r="X807" s="1"/>
      <c r="Y807" s="1"/>
      <c r="Z807" s="1"/>
    </row>
    <row r="808" spans="1:26" ht="14.25">
      <c r="A808" s="1"/>
      <c r="B808" s="1"/>
      <c r="C808" s="1"/>
      <c r="D808" s="139"/>
      <c r="E808" s="139"/>
      <c r="F808" s="139"/>
      <c r="G808" s="139"/>
      <c r="H808" s="139"/>
      <c r="I808" s="139"/>
      <c r="J808" s="139"/>
      <c r="K808" s="139"/>
      <c r="L808" s="139"/>
      <c r="M808" s="1"/>
      <c r="N808" s="1"/>
      <c r="O808" s="1"/>
      <c r="P808" s="1"/>
      <c r="Q808" s="1"/>
      <c r="R808" s="1"/>
      <c r="S808" s="1"/>
      <c r="T808" s="1"/>
      <c r="U808" s="1"/>
      <c r="V808" s="1"/>
      <c r="W808" s="1"/>
      <c r="X808" s="1"/>
      <c r="Y808" s="1"/>
      <c r="Z808" s="1"/>
    </row>
    <row r="809" spans="1:26" ht="14.25">
      <c r="A809" s="1"/>
      <c r="B809" s="1"/>
      <c r="C809" s="1"/>
      <c r="D809" s="139"/>
      <c r="E809" s="139"/>
      <c r="F809" s="139"/>
      <c r="G809" s="139"/>
      <c r="H809" s="139"/>
      <c r="I809" s="139"/>
      <c r="J809" s="139"/>
      <c r="K809" s="139"/>
      <c r="L809" s="139"/>
      <c r="M809" s="1"/>
      <c r="N809" s="1"/>
      <c r="O809" s="1"/>
      <c r="P809" s="1"/>
      <c r="Q809" s="1"/>
      <c r="R809" s="1"/>
      <c r="S809" s="1"/>
      <c r="T809" s="1"/>
      <c r="U809" s="1"/>
      <c r="V809" s="1"/>
      <c r="W809" s="1"/>
      <c r="X809" s="1"/>
      <c r="Y809" s="1"/>
      <c r="Z809" s="1"/>
    </row>
    <row r="810" spans="1:26" ht="14.25">
      <c r="A810" s="1"/>
      <c r="B810" s="1"/>
      <c r="C810" s="1"/>
      <c r="D810" s="139"/>
      <c r="E810" s="139"/>
      <c r="F810" s="139"/>
      <c r="G810" s="139"/>
      <c r="H810" s="139"/>
      <c r="I810" s="139"/>
      <c r="J810" s="139"/>
      <c r="K810" s="139"/>
      <c r="L810" s="139"/>
      <c r="M810" s="1"/>
      <c r="N810" s="1"/>
      <c r="O810" s="1"/>
      <c r="P810" s="1"/>
      <c r="Q810" s="1"/>
      <c r="R810" s="1"/>
      <c r="S810" s="1"/>
      <c r="T810" s="1"/>
      <c r="U810" s="1"/>
      <c r="V810" s="1"/>
      <c r="W810" s="1"/>
      <c r="X810" s="1"/>
      <c r="Y810" s="1"/>
      <c r="Z810" s="1"/>
    </row>
    <row r="811" spans="1:26" ht="14.25">
      <c r="A811" s="1"/>
      <c r="B811" s="1"/>
      <c r="C811" s="1"/>
      <c r="D811" s="139"/>
      <c r="E811" s="139"/>
      <c r="F811" s="139"/>
      <c r="G811" s="139"/>
      <c r="H811" s="139"/>
      <c r="I811" s="139"/>
      <c r="J811" s="139"/>
      <c r="K811" s="139"/>
      <c r="L811" s="139"/>
      <c r="M811" s="1"/>
      <c r="N811" s="1"/>
      <c r="O811" s="1"/>
      <c r="P811" s="1"/>
      <c r="Q811" s="1"/>
      <c r="R811" s="1"/>
      <c r="S811" s="1"/>
      <c r="T811" s="1"/>
      <c r="U811" s="1"/>
      <c r="V811" s="1"/>
      <c r="W811" s="1"/>
      <c r="X811" s="1"/>
      <c r="Y811" s="1"/>
      <c r="Z811" s="1"/>
    </row>
    <row r="812" spans="1:26" ht="14.25">
      <c r="A812" s="1"/>
      <c r="B812" s="1"/>
      <c r="C812" s="1"/>
      <c r="D812" s="139"/>
      <c r="E812" s="139"/>
      <c r="F812" s="139"/>
      <c r="G812" s="139"/>
      <c r="H812" s="139"/>
      <c r="I812" s="139"/>
      <c r="J812" s="139"/>
      <c r="K812" s="139"/>
      <c r="L812" s="139"/>
      <c r="M812" s="1"/>
      <c r="N812" s="1"/>
      <c r="O812" s="1"/>
      <c r="P812" s="1"/>
      <c r="Q812" s="1"/>
      <c r="R812" s="1"/>
      <c r="S812" s="1"/>
      <c r="T812" s="1"/>
      <c r="U812" s="1"/>
      <c r="V812" s="1"/>
      <c r="W812" s="1"/>
      <c r="X812" s="1"/>
      <c r="Y812" s="1"/>
      <c r="Z812" s="1"/>
    </row>
    <row r="813" spans="1:26" ht="14.25">
      <c r="A813" s="1"/>
      <c r="B813" s="1"/>
      <c r="C813" s="1"/>
      <c r="D813" s="139"/>
      <c r="E813" s="139"/>
      <c r="F813" s="139"/>
      <c r="G813" s="139"/>
      <c r="H813" s="139"/>
      <c r="I813" s="139"/>
      <c r="J813" s="139"/>
      <c r="K813" s="139"/>
      <c r="L813" s="139"/>
      <c r="M813" s="1"/>
      <c r="N813" s="1"/>
      <c r="O813" s="1"/>
      <c r="P813" s="1"/>
      <c r="Q813" s="1"/>
      <c r="R813" s="1"/>
      <c r="S813" s="1"/>
      <c r="T813" s="1"/>
      <c r="U813" s="1"/>
      <c r="V813" s="1"/>
      <c r="W813" s="1"/>
      <c r="X813" s="1"/>
      <c r="Y813" s="1"/>
      <c r="Z813" s="1"/>
    </row>
    <row r="814" spans="1:26" ht="14.25">
      <c r="A814" s="1"/>
      <c r="B814" s="1"/>
      <c r="C814" s="1"/>
      <c r="D814" s="139"/>
      <c r="E814" s="139"/>
      <c r="F814" s="139"/>
      <c r="G814" s="139"/>
      <c r="H814" s="139"/>
      <c r="I814" s="139"/>
      <c r="J814" s="139"/>
      <c r="K814" s="139"/>
      <c r="L814" s="139"/>
      <c r="M814" s="1"/>
      <c r="N814" s="1"/>
      <c r="O814" s="1"/>
      <c r="P814" s="1"/>
      <c r="Q814" s="1"/>
      <c r="R814" s="1"/>
      <c r="S814" s="1"/>
      <c r="T814" s="1"/>
      <c r="U814" s="1"/>
      <c r="V814" s="1"/>
      <c r="W814" s="1"/>
      <c r="X814" s="1"/>
      <c r="Y814" s="1"/>
      <c r="Z814" s="1"/>
    </row>
    <row r="815" spans="1:26" ht="14.25">
      <c r="A815" s="1"/>
      <c r="B815" s="1"/>
      <c r="C815" s="1"/>
      <c r="D815" s="139"/>
      <c r="E815" s="139"/>
      <c r="F815" s="139"/>
      <c r="G815" s="139"/>
      <c r="H815" s="139"/>
      <c r="I815" s="139"/>
      <c r="J815" s="139"/>
      <c r="K815" s="139"/>
      <c r="L815" s="139"/>
      <c r="M815" s="1"/>
      <c r="N815" s="1"/>
      <c r="O815" s="1"/>
      <c r="P815" s="1"/>
      <c r="Q815" s="1"/>
      <c r="R815" s="1"/>
      <c r="S815" s="1"/>
      <c r="T815" s="1"/>
      <c r="U815" s="1"/>
      <c r="V815" s="1"/>
      <c r="W815" s="1"/>
      <c r="X815" s="1"/>
      <c r="Y815" s="1"/>
      <c r="Z815" s="1"/>
    </row>
    <row r="816" spans="1:26" ht="14.25">
      <c r="A816" s="1"/>
      <c r="B816" s="1"/>
      <c r="C816" s="1"/>
      <c r="D816" s="139"/>
      <c r="E816" s="139"/>
      <c r="F816" s="139"/>
      <c r="G816" s="139"/>
      <c r="H816" s="139"/>
      <c r="I816" s="139"/>
      <c r="J816" s="139"/>
      <c r="K816" s="139"/>
      <c r="L816" s="139"/>
      <c r="M816" s="1"/>
      <c r="N816" s="1"/>
      <c r="O816" s="1"/>
      <c r="P816" s="1"/>
      <c r="Q816" s="1"/>
      <c r="R816" s="1"/>
      <c r="S816" s="1"/>
      <c r="T816" s="1"/>
      <c r="U816" s="1"/>
      <c r="V816" s="1"/>
      <c r="W816" s="1"/>
      <c r="X816" s="1"/>
      <c r="Y816" s="1"/>
      <c r="Z816" s="1"/>
    </row>
    <row r="817" spans="1:26" ht="14.25">
      <c r="A817" s="1"/>
      <c r="B817" s="1"/>
      <c r="C817" s="1"/>
      <c r="D817" s="139"/>
      <c r="E817" s="139"/>
      <c r="F817" s="139"/>
      <c r="G817" s="139"/>
      <c r="H817" s="139"/>
      <c r="I817" s="139"/>
      <c r="J817" s="139"/>
      <c r="K817" s="139"/>
      <c r="L817" s="139"/>
      <c r="M817" s="1"/>
      <c r="N817" s="1"/>
      <c r="O817" s="1"/>
      <c r="P817" s="1"/>
      <c r="Q817" s="1"/>
      <c r="R817" s="1"/>
      <c r="S817" s="1"/>
      <c r="T817" s="1"/>
      <c r="U817" s="1"/>
      <c r="V817" s="1"/>
      <c r="W817" s="1"/>
      <c r="X817" s="1"/>
      <c r="Y817" s="1"/>
      <c r="Z817" s="1"/>
    </row>
    <row r="818" spans="1:26" ht="14.25">
      <c r="A818" s="1"/>
      <c r="B818" s="1"/>
      <c r="C818" s="1"/>
      <c r="D818" s="139"/>
      <c r="E818" s="139"/>
      <c r="F818" s="139"/>
      <c r="G818" s="139"/>
      <c r="H818" s="139"/>
      <c r="I818" s="139"/>
      <c r="J818" s="139"/>
      <c r="K818" s="139"/>
      <c r="L818" s="139"/>
      <c r="M818" s="1"/>
      <c r="N818" s="1"/>
      <c r="O818" s="1"/>
      <c r="P818" s="1"/>
      <c r="Q818" s="1"/>
      <c r="R818" s="1"/>
      <c r="S818" s="1"/>
      <c r="T818" s="1"/>
      <c r="U818" s="1"/>
      <c r="V818" s="1"/>
      <c r="W818" s="1"/>
      <c r="X818" s="1"/>
      <c r="Y818" s="1"/>
      <c r="Z818" s="1"/>
    </row>
    <row r="819" spans="1:26" ht="14.25">
      <c r="A819" s="1"/>
      <c r="B819" s="1"/>
      <c r="C819" s="1"/>
      <c r="D819" s="139"/>
      <c r="E819" s="139"/>
      <c r="F819" s="139"/>
      <c r="G819" s="139"/>
      <c r="H819" s="139"/>
      <c r="I819" s="139"/>
      <c r="J819" s="139"/>
      <c r="K819" s="139"/>
      <c r="L819" s="139"/>
      <c r="M819" s="1"/>
      <c r="N819" s="1"/>
      <c r="O819" s="1"/>
      <c r="P819" s="1"/>
      <c r="Q819" s="1"/>
      <c r="R819" s="1"/>
      <c r="S819" s="1"/>
      <c r="T819" s="1"/>
      <c r="U819" s="1"/>
      <c r="V819" s="1"/>
      <c r="W819" s="1"/>
      <c r="X819" s="1"/>
      <c r="Y819" s="1"/>
      <c r="Z819" s="1"/>
    </row>
    <row r="820" spans="1:26" ht="14.25">
      <c r="A820" s="1"/>
      <c r="B820" s="1"/>
      <c r="C820" s="1"/>
      <c r="D820" s="139"/>
      <c r="E820" s="139"/>
      <c r="F820" s="139"/>
      <c r="G820" s="139"/>
      <c r="H820" s="139"/>
      <c r="I820" s="139"/>
      <c r="J820" s="139"/>
      <c r="K820" s="139"/>
      <c r="L820" s="139"/>
      <c r="M820" s="1"/>
      <c r="N820" s="1"/>
      <c r="O820" s="1"/>
      <c r="P820" s="1"/>
      <c r="Q820" s="1"/>
      <c r="R820" s="1"/>
      <c r="S820" s="1"/>
      <c r="T820" s="1"/>
      <c r="U820" s="1"/>
      <c r="V820" s="1"/>
      <c r="W820" s="1"/>
      <c r="X820" s="1"/>
      <c r="Y820" s="1"/>
      <c r="Z820" s="1"/>
    </row>
    <row r="821" spans="1:26" ht="14.25">
      <c r="A821" s="1"/>
      <c r="B821" s="1"/>
      <c r="C821" s="1"/>
      <c r="D821" s="139"/>
      <c r="E821" s="139"/>
      <c r="F821" s="139"/>
      <c r="G821" s="139"/>
      <c r="H821" s="139"/>
      <c r="I821" s="139"/>
      <c r="J821" s="139"/>
      <c r="K821" s="139"/>
      <c r="L821" s="139"/>
      <c r="M821" s="1"/>
      <c r="N821" s="1"/>
      <c r="O821" s="1"/>
      <c r="P821" s="1"/>
      <c r="Q821" s="1"/>
      <c r="R821" s="1"/>
      <c r="S821" s="1"/>
      <c r="T821" s="1"/>
      <c r="U821" s="1"/>
      <c r="V821" s="1"/>
      <c r="W821" s="1"/>
      <c r="X821" s="1"/>
      <c r="Y821" s="1"/>
      <c r="Z821" s="1"/>
    </row>
    <row r="822" spans="1:26" ht="14.25">
      <c r="A822" s="1"/>
      <c r="B822" s="1"/>
      <c r="C822" s="1"/>
      <c r="D822" s="139"/>
      <c r="E822" s="139"/>
      <c r="F822" s="139"/>
      <c r="G822" s="139"/>
      <c r="H822" s="139"/>
      <c r="I822" s="139"/>
      <c r="J822" s="139"/>
      <c r="K822" s="139"/>
      <c r="L822" s="139"/>
      <c r="M822" s="1"/>
      <c r="N822" s="1"/>
      <c r="O822" s="1"/>
      <c r="P822" s="1"/>
      <c r="Q822" s="1"/>
      <c r="R822" s="1"/>
      <c r="S822" s="1"/>
      <c r="T822" s="1"/>
      <c r="U822" s="1"/>
      <c r="V822" s="1"/>
      <c r="W822" s="1"/>
      <c r="X822" s="1"/>
      <c r="Y822" s="1"/>
      <c r="Z822" s="1"/>
    </row>
    <row r="823" spans="1:26" ht="14.25">
      <c r="A823" s="1"/>
      <c r="B823" s="1"/>
      <c r="C823" s="1"/>
      <c r="D823" s="139"/>
      <c r="E823" s="139"/>
      <c r="F823" s="139"/>
      <c r="G823" s="139"/>
      <c r="H823" s="139"/>
      <c r="I823" s="139"/>
      <c r="J823" s="139"/>
      <c r="K823" s="139"/>
      <c r="L823" s="139"/>
      <c r="M823" s="1"/>
      <c r="N823" s="1"/>
      <c r="O823" s="1"/>
      <c r="P823" s="1"/>
      <c r="Q823" s="1"/>
      <c r="R823" s="1"/>
      <c r="S823" s="1"/>
      <c r="T823" s="1"/>
      <c r="U823" s="1"/>
      <c r="V823" s="1"/>
      <c r="W823" s="1"/>
      <c r="X823" s="1"/>
      <c r="Y823" s="1"/>
      <c r="Z823" s="1"/>
    </row>
    <row r="824" spans="1:26" ht="14.25">
      <c r="A824" s="1"/>
      <c r="B824" s="1"/>
      <c r="C824" s="1"/>
      <c r="D824" s="139"/>
      <c r="E824" s="139"/>
      <c r="F824" s="139"/>
      <c r="G824" s="139"/>
      <c r="H824" s="139"/>
      <c r="I824" s="139"/>
      <c r="J824" s="139"/>
      <c r="K824" s="139"/>
      <c r="L824" s="139"/>
      <c r="M824" s="1"/>
      <c r="N824" s="1"/>
      <c r="O824" s="1"/>
      <c r="P824" s="1"/>
      <c r="Q824" s="1"/>
      <c r="R824" s="1"/>
      <c r="S824" s="1"/>
      <c r="T824" s="1"/>
      <c r="U824" s="1"/>
      <c r="V824" s="1"/>
      <c r="W824" s="1"/>
      <c r="X824" s="1"/>
      <c r="Y824" s="1"/>
      <c r="Z824" s="1"/>
    </row>
    <row r="825" spans="1:26" ht="14.25">
      <c r="A825" s="1"/>
      <c r="B825" s="1"/>
      <c r="C825" s="1"/>
      <c r="D825" s="139"/>
      <c r="E825" s="139"/>
      <c r="F825" s="139"/>
      <c r="G825" s="139"/>
      <c r="H825" s="139"/>
      <c r="I825" s="139"/>
      <c r="J825" s="139"/>
      <c r="K825" s="139"/>
      <c r="L825" s="139"/>
      <c r="M825" s="1"/>
      <c r="N825" s="1"/>
      <c r="O825" s="1"/>
      <c r="P825" s="1"/>
      <c r="Q825" s="1"/>
      <c r="R825" s="1"/>
      <c r="S825" s="1"/>
      <c r="T825" s="1"/>
      <c r="U825" s="1"/>
      <c r="V825" s="1"/>
      <c r="W825" s="1"/>
      <c r="X825" s="1"/>
      <c r="Y825" s="1"/>
      <c r="Z825" s="1"/>
    </row>
    <row r="826" spans="1:26" ht="14.25">
      <c r="A826" s="1"/>
      <c r="B826" s="1"/>
      <c r="C826" s="1"/>
      <c r="D826" s="139"/>
      <c r="E826" s="139"/>
      <c r="F826" s="139"/>
      <c r="G826" s="139"/>
      <c r="H826" s="139"/>
      <c r="I826" s="139"/>
      <c r="J826" s="139"/>
      <c r="K826" s="139"/>
      <c r="L826" s="139"/>
      <c r="M826" s="1"/>
      <c r="N826" s="1"/>
      <c r="O826" s="1"/>
      <c r="P826" s="1"/>
      <c r="Q826" s="1"/>
      <c r="R826" s="1"/>
      <c r="S826" s="1"/>
      <c r="T826" s="1"/>
      <c r="U826" s="1"/>
      <c r="V826" s="1"/>
      <c r="W826" s="1"/>
      <c r="X826" s="1"/>
      <c r="Y826" s="1"/>
      <c r="Z826" s="1"/>
    </row>
    <row r="827" spans="1:26" ht="14.25">
      <c r="A827" s="1"/>
      <c r="B827" s="1"/>
      <c r="C827" s="1"/>
      <c r="D827" s="139"/>
      <c r="E827" s="139"/>
      <c r="F827" s="139"/>
      <c r="G827" s="139"/>
      <c r="H827" s="139"/>
      <c r="I827" s="139"/>
      <c r="J827" s="139"/>
      <c r="K827" s="139"/>
      <c r="L827" s="139"/>
      <c r="M827" s="1"/>
      <c r="N827" s="1"/>
      <c r="O827" s="1"/>
      <c r="P827" s="1"/>
      <c r="Q827" s="1"/>
      <c r="R827" s="1"/>
      <c r="S827" s="1"/>
      <c r="T827" s="1"/>
      <c r="U827" s="1"/>
      <c r="V827" s="1"/>
      <c r="W827" s="1"/>
      <c r="X827" s="1"/>
      <c r="Y827" s="1"/>
      <c r="Z827" s="1"/>
    </row>
    <row r="828" spans="1:26" ht="14.25">
      <c r="A828" s="1"/>
      <c r="B828" s="1"/>
      <c r="C828" s="1"/>
      <c r="D828" s="139"/>
      <c r="E828" s="139"/>
      <c r="F828" s="139"/>
      <c r="G828" s="139"/>
      <c r="H828" s="139"/>
      <c r="I828" s="139"/>
      <c r="J828" s="139"/>
      <c r="K828" s="139"/>
      <c r="L828" s="139"/>
      <c r="M828" s="1"/>
      <c r="N828" s="1"/>
      <c r="O828" s="1"/>
      <c r="P828" s="1"/>
      <c r="Q828" s="1"/>
      <c r="R828" s="1"/>
      <c r="S828" s="1"/>
      <c r="T828" s="1"/>
      <c r="U828" s="1"/>
      <c r="V828" s="1"/>
      <c r="W828" s="1"/>
      <c r="X828" s="1"/>
      <c r="Y828" s="1"/>
      <c r="Z828" s="1"/>
    </row>
    <row r="829" spans="1:26" ht="14.25">
      <c r="A829" s="1"/>
      <c r="B829" s="1"/>
      <c r="C829" s="1"/>
      <c r="D829" s="139"/>
      <c r="E829" s="139"/>
      <c r="F829" s="139"/>
      <c r="G829" s="139"/>
      <c r="H829" s="139"/>
      <c r="I829" s="139"/>
      <c r="J829" s="139"/>
      <c r="K829" s="139"/>
      <c r="L829" s="139"/>
      <c r="M829" s="1"/>
      <c r="N829" s="1"/>
      <c r="O829" s="1"/>
      <c r="P829" s="1"/>
      <c r="Q829" s="1"/>
      <c r="R829" s="1"/>
      <c r="S829" s="1"/>
      <c r="T829" s="1"/>
      <c r="U829" s="1"/>
      <c r="V829" s="1"/>
      <c r="W829" s="1"/>
      <c r="X829" s="1"/>
      <c r="Y829" s="1"/>
      <c r="Z829" s="1"/>
    </row>
    <row r="830" spans="1:26" ht="14.25">
      <c r="A830" s="1"/>
      <c r="B830" s="1"/>
      <c r="C830" s="1"/>
      <c r="D830" s="139"/>
      <c r="E830" s="139"/>
      <c r="F830" s="139"/>
      <c r="G830" s="139"/>
      <c r="H830" s="139"/>
      <c r="I830" s="139"/>
      <c r="J830" s="139"/>
      <c r="K830" s="139"/>
      <c r="L830" s="139"/>
      <c r="M830" s="1"/>
      <c r="N830" s="1"/>
      <c r="O830" s="1"/>
      <c r="P830" s="1"/>
      <c r="Q830" s="1"/>
      <c r="R830" s="1"/>
      <c r="S830" s="1"/>
      <c r="T830" s="1"/>
      <c r="U830" s="1"/>
      <c r="V830" s="1"/>
      <c r="W830" s="1"/>
      <c r="X830" s="1"/>
      <c r="Y830" s="1"/>
      <c r="Z830" s="1"/>
    </row>
    <row r="831" spans="1:26" ht="14.25">
      <c r="A831" s="1"/>
      <c r="B831" s="1"/>
      <c r="C831" s="1"/>
      <c r="D831" s="139"/>
      <c r="E831" s="139"/>
      <c r="F831" s="139"/>
      <c r="G831" s="139"/>
      <c r="H831" s="139"/>
      <c r="I831" s="139"/>
      <c r="J831" s="139"/>
      <c r="K831" s="139"/>
      <c r="L831" s="139"/>
      <c r="M831" s="1"/>
      <c r="N831" s="1"/>
      <c r="O831" s="1"/>
      <c r="P831" s="1"/>
      <c r="Q831" s="1"/>
      <c r="R831" s="1"/>
      <c r="S831" s="1"/>
      <c r="T831" s="1"/>
      <c r="U831" s="1"/>
      <c r="V831" s="1"/>
      <c r="W831" s="1"/>
      <c r="X831" s="1"/>
      <c r="Y831" s="1"/>
      <c r="Z831" s="1"/>
    </row>
    <row r="832" spans="1:26" ht="14.25">
      <c r="A832" s="1"/>
      <c r="B832" s="1"/>
      <c r="C832" s="1"/>
      <c r="D832" s="139"/>
      <c r="E832" s="139"/>
      <c r="F832" s="139"/>
      <c r="G832" s="139"/>
      <c r="H832" s="139"/>
      <c r="I832" s="139"/>
      <c r="J832" s="139"/>
      <c r="K832" s="139"/>
      <c r="L832" s="139"/>
      <c r="M832" s="1"/>
      <c r="N832" s="1"/>
      <c r="O832" s="1"/>
      <c r="P832" s="1"/>
      <c r="Q832" s="1"/>
      <c r="R832" s="1"/>
      <c r="S832" s="1"/>
      <c r="T832" s="1"/>
      <c r="U832" s="1"/>
      <c r="V832" s="1"/>
      <c r="W832" s="1"/>
      <c r="X832" s="1"/>
      <c r="Y832" s="1"/>
      <c r="Z832" s="1"/>
    </row>
    <row r="833" spans="1:26" ht="14.25">
      <c r="A833" s="1"/>
      <c r="B833" s="1"/>
      <c r="C833" s="1"/>
      <c r="D833" s="139"/>
      <c r="E833" s="139"/>
      <c r="F833" s="139"/>
      <c r="G833" s="139"/>
      <c r="H833" s="139"/>
      <c r="I833" s="139"/>
      <c r="J833" s="139"/>
      <c r="K833" s="139"/>
      <c r="L833" s="139"/>
      <c r="M833" s="1"/>
      <c r="N833" s="1"/>
      <c r="O833" s="1"/>
      <c r="P833" s="1"/>
      <c r="Q833" s="1"/>
      <c r="R833" s="1"/>
      <c r="S833" s="1"/>
      <c r="T833" s="1"/>
      <c r="U833" s="1"/>
      <c r="V833" s="1"/>
      <c r="W833" s="1"/>
      <c r="X833" s="1"/>
      <c r="Y833" s="1"/>
      <c r="Z833" s="1"/>
    </row>
    <row r="834" spans="1:26" ht="14.25">
      <c r="A834" s="1"/>
      <c r="B834" s="1"/>
      <c r="C834" s="1"/>
      <c r="D834" s="139"/>
      <c r="E834" s="139"/>
      <c r="F834" s="139"/>
      <c r="G834" s="139"/>
      <c r="H834" s="139"/>
      <c r="I834" s="139"/>
      <c r="J834" s="139"/>
      <c r="K834" s="139"/>
      <c r="L834" s="139"/>
      <c r="M834" s="1"/>
      <c r="N834" s="1"/>
      <c r="O834" s="1"/>
      <c r="P834" s="1"/>
      <c r="Q834" s="1"/>
      <c r="R834" s="1"/>
      <c r="S834" s="1"/>
      <c r="T834" s="1"/>
      <c r="U834" s="1"/>
      <c r="V834" s="1"/>
      <c r="W834" s="1"/>
      <c r="X834" s="1"/>
      <c r="Y834" s="1"/>
      <c r="Z834" s="1"/>
    </row>
    <row r="835" spans="1:26" ht="14.25">
      <c r="A835" s="1"/>
      <c r="B835" s="1"/>
      <c r="C835" s="1"/>
      <c r="D835" s="139"/>
      <c r="E835" s="139"/>
      <c r="F835" s="139"/>
      <c r="G835" s="139"/>
      <c r="H835" s="139"/>
      <c r="I835" s="139"/>
      <c r="J835" s="139"/>
      <c r="K835" s="139"/>
      <c r="L835" s="139"/>
      <c r="M835" s="1"/>
      <c r="N835" s="1"/>
      <c r="O835" s="1"/>
      <c r="P835" s="1"/>
      <c r="Q835" s="1"/>
      <c r="R835" s="1"/>
      <c r="S835" s="1"/>
      <c r="T835" s="1"/>
      <c r="U835" s="1"/>
      <c r="V835" s="1"/>
      <c r="W835" s="1"/>
      <c r="X835" s="1"/>
      <c r="Y835" s="1"/>
      <c r="Z835" s="1"/>
    </row>
    <row r="836" spans="1:26" ht="14.25">
      <c r="A836" s="1"/>
      <c r="B836" s="1"/>
      <c r="C836" s="1"/>
      <c r="D836" s="139"/>
      <c r="E836" s="139"/>
      <c r="F836" s="139"/>
      <c r="G836" s="139"/>
      <c r="H836" s="139"/>
      <c r="I836" s="139"/>
      <c r="J836" s="139"/>
      <c r="K836" s="139"/>
      <c r="L836" s="139"/>
      <c r="M836" s="1"/>
      <c r="N836" s="1"/>
      <c r="O836" s="1"/>
      <c r="P836" s="1"/>
      <c r="Q836" s="1"/>
      <c r="R836" s="1"/>
      <c r="S836" s="1"/>
      <c r="T836" s="1"/>
      <c r="U836" s="1"/>
      <c r="V836" s="1"/>
      <c r="W836" s="1"/>
      <c r="X836" s="1"/>
      <c r="Y836" s="1"/>
      <c r="Z836" s="1"/>
    </row>
    <row r="837" spans="1:26" ht="14.25">
      <c r="A837" s="1"/>
      <c r="B837" s="1"/>
      <c r="C837" s="1"/>
      <c r="D837" s="139"/>
      <c r="E837" s="139"/>
      <c r="F837" s="139"/>
      <c r="G837" s="139"/>
      <c r="H837" s="139"/>
      <c r="I837" s="139"/>
      <c r="J837" s="139"/>
      <c r="K837" s="139"/>
      <c r="L837" s="139"/>
      <c r="M837" s="1"/>
      <c r="N837" s="1"/>
      <c r="O837" s="1"/>
      <c r="P837" s="1"/>
      <c r="Q837" s="1"/>
      <c r="R837" s="1"/>
      <c r="S837" s="1"/>
      <c r="T837" s="1"/>
      <c r="U837" s="1"/>
      <c r="V837" s="1"/>
      <c r="W837" s="1"/>
      <c r="X837" s="1"/>
      <c r="Y837" s="1"/>
      <c r="Z837" s="1"/>
    </row>
    <row r="838" spans="1:26" ht="14.25">
      <c r="A838" s="1"/>
      <c r="B838" s="1"/>
      <c r="C838" s="1"/>
      <c r="D838" s="139"/>
      <c r="E838" s="139"/>
      <c r="F838" s="139"/>
      <c r="G838" s="139"/>
      <c r="H838" s="139"/>
      <c r="I838" s="139"/>
      <c r="J838" s="139"/>
      <c r="K838" s="139"/>
      <c r="L838" s="139"/>
      <c r="M838" s="1"/>
      <c r="N838" s="1"/>
      <c r="O838" s="1"/>
      <c r="P838" s="1"/>
      <c r="Q838" s="1"/>
      <c r="R838" s="1"/>
      <c r="S838" s="1"/>
      <c r="T838" s="1"/>
      <c r="U838" s="1"/>
      <c r="V838" s="1"/>
      <c r="W838" s="1"/>
      <c r="X838" s="1"/>
      <c r="Y838" s="1"/>
      <c r="Z838" s="1"/>
    </row>
    <row r="839" spans="1:26" ht="14.25">
      <c r="A839" s="1"/>
      <c r="B839" s="1"/>
      <c r="C839" s="1"/>
      <c r="D839" s="139"/>
      <c r="E839" s="139"/>
      <c r="F839" s="139"/>
      <c r="G839" s="139"/>
      <c r="H839" s="139"/>
      <c r="I839" s="139"/>
      <c r="J839" s="139"/>
      <c r="K839" s="139"/>
      <c r="L839" s="139"/>
      <c r="M839" s="1"/>
      <c r="N839" s="1"/>
      <c r="O839" s="1"/>
      <c r="P839" s="1"/>
      <c r="Q839" s="1"/>
      <c r="R839" s="1"/>
      <c r="S839" s="1"/>
      <c r="T839" s="1"/>
      <c r="U839" s="1"/>
      <c r="V839" s="1"/>
      <c r="W839" s="1"/>
      <c r="X839" s="1"/>
      <c r="Y839" s="1"/>
      <c r="Z839" s="1"/>
    </row>
    <row r="840" spans="1:26" ht="14.25">
      <c r="A840" s="1"/>
      <c r="B840" s="1"/>
      <c r="C840" s="1"/>
      <c r="D840" s="139"/>
      <c r="E840" s="139"/>
      <c r="F840" s="139"/>
      <c r="G840" s="139"/>
      <c r="H840" s="139"/>
      <c r="I840" s="139"/>
      <c r="J840" s="139"/>
      <c r="K840" s="139"/>
      <c r="L840" s="139"/>
      <c r="M840" s="1"/>
      <c r="N840" s="1"/>
      <c r="O840" s="1"/>
      <c r="P840" s="1"/>
      <c r="Q840" s="1"/>
      <c r="R840" s="1"/>
      <c r="S840" s="1"/>
      <c r="T840" s="1"/>
      <c r="U840" s="1"/>
      <c r="V840" s="1"/>
      <c r="W840" s="1"/>
      <c r="X840" s="1"/>
      <c r="Y840" s="1"/>
      <c r="Z840" s="1"/>
    </row>
    <row r="841" spans="1:26" ht="14.25">
      <c r="A841" s="1"/>
      <c r="B841" s="1"/>
      <c r="C841" s="1"/>
      <c r="D841" s="139"/>
      <c r="E841" s="139"/>
      <c r="F841" s="139"/>
      <c r="G841" s="139"/>
      <c r="H841" s="139"/>
      <c r="I841" s="139"/>
      <c r="J841" s="139"/>
      <c r="K841" s="139"/>
      <c r="L841" s="139"/>
      <c r="M841" s="1"/>
      <c r="N841" s="1"/>
      <c r="O841" s="1"/>
      <c r="P841" s="1"/>
      <c r="Q841" s="1"/>
      <c r="R841" s="1"/>
      <c r="S841" s="1"/>
      <c r="T841" s="1"/>
      <c r="U841" s="1"/>
      <c r="V841" s="1"/>
      <c r="W841" s="1"/>
      <c r="X841" s="1"/>
      <c r="Y841" s="1"/>
      <c r="Z841" s="1"/>
    </row>
    <row r="842" spans="1:26" ht="14.25">
      <c r="A842" s="1"/>
      <c r="B842" s="1"/>
      <c r="C842" s="1"/>
      <c r="D842" s="139"/>
      <c r="E842" s="139"/>
      <c r="F842" s="139"/>
      <c r="G842" s="139"/>
      <c r="H842" s="139"/>
      <c r="I842" s="139"/>
      <c r="J842" s="139"/>
      <c r="K842" s="139"/>
      <c r="L842" s="139"/>
      <c r="M842" s="1"/>
      <c r="N842" s="1"/>
      <c r="O842" s="1"/>
      <c r="P842" s="1"/>
      <c r="Q842" s="1"/>
      <c r="R842" s="1"/>
      <c r="S842" s="1"/>
      <c r="T842" s="1"/>
      <c r="U842" s="1"/>
      <c r="V842" s="1"/>
      <c r="W842" s="1"/>
      <c r="X842" s="1"/>
      <c r="Y842" s="1"/>
      <c r="Z842" s="1"/>
    </row>
    <row r="843" spans="1:26" ht="14.25">
      <c r="A843" s="1"/>
      <c r="B843" s="1"/>
      <c r="C843" s="1"/>
      <c r="D843" s="139"/>
      <c r="E843" s="139"/>
      <c r="F843" s="139"/>
      <c r="G843" s="139"/>
      <c r="H843" s="139"/>
      <c r="I843" s="139"/>
      <c r="J843" s="139"/>
      <c r="K843" s="139"/>
      <c r="L843" s="139"/>
      <c r="M843" s="1"/>
      <c r="N843" s="1"/>
      <c r="O843" s="1"/>
      <c r="P843" s="1"/>
      <c r="Q843" s="1"/>
      <c r="R843" s="1"/>
      <c r="S843" s="1"/>
      <c r="T843" s="1"/>
      <c r="U843" s="1"/>
      <c r="V843" s="1"/>
      <c r="W843" s="1"/>
      <c r="X843" s="1"/>
      <c r="Y843" s="1"/>
      <c r="Z843" s="1"/>
    </row>
    <row r="844" spans="1:26" ht="14.25">
      <c r="A844" s="1"/>
      <c r="B844" s="1"/>
      <c r="C844" s="1"/>
      <c r="D844" s="139"/>
      <c r="E844" s="139"/>
      <c r="F844" s="139"/>
      <c r="G844" s="139"/>
      <c r="H844" s="139"/>
      <c r="I844" s="139"/>
      <c r="J844" s="139"/>
      <c r="K844" s="139"/>
      <c r="L844" s="139"/>
      <c r="M844" s="1"/>
      <c r="N844" s="1"/>
      <c r="O844" s="1"/>
      <c r="P844" s="1"/>
      <c r="Q844" s="1"/>
      <c r="R844" s="1"/>
      <c r="S844" s="1"/>
      <c r="T844" s="1"/>
      <c r="U844" s="1"/>
      <c r="V844" s="1"/>
      <c r="W844" s="1"/>
      <c r="X844" s="1"/>
      <c r="Y844" s="1"/>
      <c r="Z844" s="1"/>
    </row>
    <row r="845" spans="1:26" ht="14.25">
      <c r="A845" s="1"/>
      <c r="B845" s="1"/>
      <c r="C845" s="1"/>
      <c r="D845" s="139"/>
      <c r="E845" s="139"/>
      <c r="F845" s="139"/>
      <c r="G845" s="139"/>
      <c r="H845" s="139"/>
      <c r="I845" s="139"/>
      <c r="J845" s="139"/>
      <c r="K845" s="139"/>
      <c r="L845" s="139"/>
      <c r="M845" s="1"/>
      <c r="N845" s="1"/>
      <c r="O845" s="1"/>
      <c r="P845" s="1"/>
      <c r="Q845" s="1"/>
      <c r="R845" s="1"/>
      <c r="S845" s="1"/>
      <c r="T845" s="1"/>
      <c r="U845" s="1"/>
      <c r="V845" s="1"/>
      <c r="W845" s="1"/>
      <c r="X845" s="1"/>
      <c r="Y845" s="1"/>
      <c r="Z845" s="1"/>
    </row>
    <row r="846" spans="1:26" ht="14.25">
      <c r="A846" s="1"/>
      <c r="B846" s="1"/>
      <c r="C846" s="1"/>
      <c r="D846" s="139"/>
      <c r="E846" s="139"/>
      <c r="F846" s="139"/>
      <c r="G846" s="139"/>
      <c r="H846" s="139"/>
      <c r="I846" s="139"/>
      <c r="J846" s="139"/>
      <c r="K846" s="139"/>
      <c r="L846" s="139"/>
      <c r="M846" s="1"/>
      <c r="N846" s="1"/>
      <c r="O846" s="1"/>
      <c r="P846" s="1"/>
      <c r="Q846" s="1"/>
      <c r="R846" s="1"/>
      <c r="S846" s="1"/>
      <c r="T846" s="1"/>
      <c r="U846" s="1"/>
      <c r="V846" s="1"/>
      <c r="W846" s="1"/>
      <c r="X846" s="1"/>
      <c r="Y846" s="1"/>
      <c r="Z846" s="1"/>
    </row>
    <row r="847" spans="1:26" ht="14.25">
      <c r="A847" s="1"/>
      <c r="B847" s="1"/>
      <c r="C847" s="1"/>
      <c r="D847" s="139"/>
      <c r="E847" s="139"/>
      <c r="F847" s="139"/>
      <c r="G847" s="139"/>
      <c r="H847" s="139"/>
      <c r="I847" s="139"/>
      <c r="J847" s="139"/>
      <c r="K847" s="139"/>
      <c r="L847" s="139"/>
      <c r="M847" s="1"/>
      <c r="N847" s="1"/>
      <c r="O847" s="1"/>
      <c r="P847" s="1"/>
      <c r="Q847" s="1"/>
      <c r="R847" s="1"/>
      <c r="S847" s="1"/>
      <c r="T847" s="1"/>
      <c r="U847" s="1"/>
      <c r="V847" s="1"/>
      <c r="W847" s="1"/>
      <c r="X847" s="1"/>
      <c r="Y847" s="1"/>
      <c r="Z847" s="1"/>
    </row>
    <row r="848" spans="1:26" ht="14.25">
      <c r="A848" s="1"/>
      <c r="B848" s="1"/>
      <c r="C848" s="1"/>
      <c r="D848" s="139"/>
      <c r="E848" s="139"/>
      <c r="F848" s="139"/>
      <c r="G848" s="139"/>
      <c r="H848" s="139"/>
      <c r="I848" s="139"/>
      <c r="J848" s="139"/>
      <c r="K848" s="139"/>
      <c r="L848" s="139"/>
      <c r="M848" s="1"/>
      <c r="N848" s="1"/>
      <c r="O848" s="1"/>
      <c r="P848" s="1"/>
      <c r="Q848" s="1"/>
      <c r="R848" s="1"/>
      <c r="S848" s="1"/>
      <c r="T848" s="1"/>
      <c r="U848" s="1"/>
      <c r="V848" s="1"/>
      <c r="W848" s="1"/>
      <c r="X848" s="1"/>
      <c r="Y848" s="1"/>
      <c r="Z848" s="1"/>
    </row>
    <row r="849" spans="1:26" ht="14.25">
      <c r="A849" s="1"/>
      <c r="B849" s="1"/>
      <c r="C849" s="1"/>
      <c r="D849" s="139"/>
      <c r="E849" s="139"/>
      <c r="F849" s="139"/>
      <c r="G849" s="139"/>
      <c r="H849" s="139"/>
      <c r="I849" s="139"/>
      <c r="J849" s="139"/>
      <c r="K849" s="139"/>
      <c r="L849" s="139"/>
      <c r="M849" s="1"/>
      <c r="N849" s="1"/>
      <c r="O849" s="1"/>
      <c r="P849" s="1"/>
      <c r="Q849" s="1"/>
      <c r="R849" s="1"/>
      <c r="S849" s="1"/>
      <c r="T849" s="1"/>
      <c r="U849" s="1"/>
      <c r="V849" s="1"/>
      <c r="W849" s="1"/>
      <c r="X849" s="1"/>
      <c r="Y849" s="1"/>
      <c r="Z849" s="1"/>
    </row>
    <row r="850" spans="1:26" ht="14.25">
      <c r="A850" s="1"/>
      <c r="B850" s="1"/>
      <c r="C850" s="1"/>
      <c r="D850" s="139"/>
      <c r="E850" s="139"/>
      <c r="F850" s="139"/>
      <c r="G850" s="139"/>
      <c r="H850" s="139"/>
      <c r="I850" s="139"/>
      <c r="J850" s="139"/>
      <c r="K850" s="139"/>
      <c r="L850" s="139"/>
      <c r="M850" s="1"/>
      <c r="N850" s="1"/>
      <c r="O850" s="1"/>
      <c r="P850" s="1"/>
      <c r="Q850" s="1"/>
      <c r="R850" s="1"/>
      <c r="S850" s="1"/>
      <c r="T850" s="1"/>
      <c r="U850" s="1"/>
      <c r="V850" s="1"/>
      <c r="W850" s="1"/>
      <c r="X850" s="1"/>
      <c r="Y850" s="1"/>
      <c r="Z850" s="1"/>
    </row>
    <row r="851" spans="1:26" ht="14.25">
      <c r="A851" s="1"/>
      <c r="B851" s="1"/>
      <c r="C851" s="1"/>
      <c r="D851" s="139"/>
      <c r="E851" s="139"/>
      <c r="F851" s="139"/>
      <c r="G851" s="139"/>
      <c r="H851" s="139"/>
      <c r="I851" s="139"/>
      <c r="J851" s="139"/>
      <c r="K851" s="139"/>
      <c r="L851" s="139"/>
      <c r="M851" s="1"/>
      <c r="N851" s="1"/>
      <c r="O851" s="1"/>
      <c r="P851" s="1"/>
      <c r="Q851" s="1"/>
      <c r="R851" s="1"/>
      <c r="S851" s="1"/>
      <c r="T851" s="1"/>
      <c r="U851" s="1"/>
      <c r="V851" s="1"/>
      <c r="W851" s="1"/>
      <c r="X851" s="1"/>
      <c r="Y851" s="1"/>
      <c r="Z851" s="1"/>
    </row>
    <row r="852" spans="1:26" ht="14.25">
      <c r="A852" s="1"/>
      <c r="B852" s="1"/>
      <c r="C852" s="1"/>
      <c r="D852" s="139"/>
      <c r="E852" s="139"/>
      <c r="F852" s="139"/>
      <c r="G852" s="139"/>
      <c r="H852" s="139"/>
      <c r="I852" s="139"/>
      <c r="J852" s="139"/>
      <c r="K852" s="139"/>
      <c r="L852" s="139"/>
      <c r="M852" s="1"/>
      <c r="N852" s="1"/>
      <c r="O852" s="1"/>
      <c r="P852" s="1"/>
      <c r="Q852" s="1"/>
      <c r="R852" s="1"/>
      <c r="S852" s="1"/>
      <c r="T852" s="1"/>
      <c r="U852" s="1"/>
      <c r="V852" s="1"/>
      <c r="W852" s="1"/>
      <c r="X852" s="1"/>
      <c r="Y852" s="1"/>
      <c r="Z852" s="1"/>
    </row>
    <row r="853" spans="1:26" ht="14.25">
      <c r="A853" s="1"/>
      <c r="B853" s="1"/>
      <c r="C853" s="1"/>
      <c r="D853" s="139"/>
      <c r="E853" s="139"/>
      <c r="F853" s="139"/>
      <c r="G853" s="139"/>
      <c r="H853" s="139"/>
      <c r="I853" s="139"/>
      <c r="J853" s="139"/>
      <c r="K853" s="139"/>
      <c r="L853" s="139"/>
      <c r="M853" s="1"/>
      <c r="N853" s="1"/>
      <c r="O853" s="1"/>
      <c r="P853" s="1"/>
      <c r="Q853" s="1"/>
      <c r="R853" s="1"/>
      <c r="S853" s="1"/>
      <c r="T853" s="1"/>
      <c r="U853" s="1"/>
      <c r="V853" s="1"/>
      <c r="W853" s="1"/>
      <c r="X853" s="1"/>
      <c r="Y853" s="1"/>
      <c r="Z853" s="1"/>
    </row>
    <row r="854" spans="1:26" ht="14.25">
      <c r="A854" s="1"/>
      <c r="B854" s="1"/>
      <c r="C854" s="1"/>
      <c r="D854" s="139"/>
      <c r="E854" s="139"/>
      <c r="F854" s="139"/>
      <c r="G854" s="139"/>
      <c r="H854" s="139"/>
      <c r="I854" s="139"/>
      <c r="J854" s="139"/>
      <c r="K854" s="139"/>
      <c r="L854" s="139"/>
      <c r="M854" s="1"/>
      <c r="N854" s="1"/>
      <c r="O854" s="1"/>
      <c r="P854" s="1"/>
      <c r="Q854" s="1"/>
      <c r="R854" s="1"/>
      <c r="S854" s="1"/>
      <c r="T854" s="1"/>
      <c r="U854" s="1"/>
      <c r="V854" s="1"/>
      <c r="W854" s="1"/>
      <c r="X854" s="1"/>
      <c r="Y854" s="1"/>
      <c r="Z854" s="1"/>
    </row>
    <row r="855" spans="1:26" ht="14.25">
      <c r="A855" s="1"/>
      <c r="B855" s="1"/>
      <c r="C855" s="1"/>
      <c r="D855" s="139"/>
      <c r="E855" s="139"/>
      <c r="F855" s="139"/>
      <c r="G855" s="139"/>
      <c r="H855" s="139"/>
      <c r="I855" s="139"/>
      <c r="J855" s="139"/>
      <c r="K855" s="139"/>
      <c r="L855" s="139"/>
      <c r="M855" s="1"/>
      <c r="N855" s="1"/>
      <c r="O855" s="1"/>
      <c r="P855" s="1"/>
      <c r="Q855" s="1"/>
      <c r="R855" s="1"/>
      <c r="S855" s="1"/>
      <c r="T855" s="1"/>
      <c r="U855" s="1"/>
      <c r="V855" s="1"/>
      <c r="W855" s="1"/>
      <c r="X855" s="1"/>
      <c r="Y855" s="1"/>
      <c r="Z855" s="1"/>
    </row>
    <row r="856" spans="1:26" ht="14.25">
      <c r="A856" s="1"/>
      <c r="B856" s="1"/>
      <c r="C856" s="1"/>
      <c r="D856" s="139"/>
      <c r="E856" s="139"/>
      <c r="F856" s="139"/>
      <c r="G856" s="139"/>
      <c r="H856" s="139"/>
      <c r="I856" s="139"/>
      <c r="J856" s="139"/>
      <c r="K856" s="139"/>
      <c r="L856" s="139"/>
      <c r="M856" s="1"/>
      <c r="N856" s="1"/>
      <c r="O856" s="1"/>
      <c r="P856" s="1"/>
      <c r="Q856" s="1"/>
      <c r="R856" s="1"/>
      <c r="S856" s="1"/>
      <c r="T856" s="1"/>
      <c r="U856" s="1"/>
      <c r="V856" s="1"/>
      <c r="W856" s="1"/>
      <c r="X856" s="1"/>
      <c r="Y856" s="1"/>
      <c r="Z856" s="1"/>
    </row>
    <row r="857" spans="1:26" ht="14.25">
      <c r="A857" s="1"/>
      <c r="B857" s="1"/>
      <c r="C857" s="1"/>
      <c r="D857" s="139"/>
      <c r="E857" s="139"/>
      <c r="F857" s="139"/>
      <c r="G857" s="139"/>
      <c r="H857" s="139"/>
      <c r="I857" s="139"/>
      <c r="J857" s="139"/>
      <c r="K857" s="139"/>
      <c r="L857" s="139"/>
      <c r="M857" s="1"/>
      <c r="N857" s="1"/>
      <c r="O857" s="1"/>
      <c r="P857" s="1"/>
      <c r="Q857" s="1"/>
      <c r="R857" s="1"/>
      <c r="S857" s="1"/>
      <c r="T857" s="1"/>
      <c r="U857" s="1"/>
      <c r="V857" s="1"/>
      <c r="W857" s="1"/>
      <c r="X857" s="1"/>
      <c r="Y857" s="1"/>
      <c r="Z857" s="1"/>
    </row>
    <row r="858" spans="1:26" ht="14.25">
      <c r="A858" s="1"/>
      <c r="B858" s="1"/>
      <c r="C858" s="1"/>
      <c r="D858" s="139"/>
      <c r="E858" s="139"/>
      <c r="F858" s="139"/>
      <c r="G858" s="139"/>
      <c r="H858" s="139"/>
      <c r="I858" s="139"/>
      <c r="J858" s="139"/>
      <c r="K858" s="139"/>
      <c r="L858" s="139"/>
      <c r="M858" s="1"/>
      <c r="N858" s="1"/>
      <c r="O858" s="1"/>
      <c r="P858" s="1"/>
      <c r="Q858" s="1"/>
      <c r="R858" s="1"/>
      <c r="S858" s="1"/>
      <c r="T858" s="1"/>
      <c r="U858" s="1"/>
      <c r="V858" s="1"/>
      <c r="W858" s="1"/>
      <c r="X858" s="1"/>
      <c r="Y858" s="1"/>
      <c r="Z858" s="1"/>
    </row>
    <row r="859" spans="1:26" ht="14.25">
      <c r="A859" s="1"/>
      <c r="B859" s="1"/>
      <c r="C859" s="1"/>
      <c r="D859" s="139"/>
      <c r="E859" s="139"/>
      <c r="F859" s="139"/>
      <c r="G859" s="139"/>
      <c r="H859" s="139"/>
      <c r="I859" s="139"/>
      <c r="J859" s="139"/>
      <c r="K859" s="139"/>
      <c r="L859" s="139"/>
      <c r="M859" s="1"/>
      <c r="N859" s="1"/>
      <c r="O859" s="1"/>
      <c r="P859" s="1"/>
      <c r="Q859" s="1"/>
      <c r="R859" s="1"/>
      <c r="S859" s="1"/>
      <c r="T859" s="1"/>
      <c r="U859" s="1"/>
      <c r="V859" s="1"/>
      <c r="W859" s="1"/>
      <c r="X859" s="1"/>
      <c r="Y859" s="1"/>
      <c r="Z859" s="1"/>
    </row>
    <row r="860" spans="1:26" ht="14.25">
      <c r="A860" s="1"/>
      <c r="B860" s="1"/>
      <c r="C860" s="1"/>
      <c r="D860" s="139"/>
      <c r="E860" s="139"/>
      <c r="F860" s="139"/>
      <c r="G860" s="139"/>
      <c r="H860" s="139"/>
      <c r="I860" s="139"/>
      <c r="J860" s="139"/>
      <c r="K860" s="139"/>
      <c r="L860" s="139"/>
      <c r="M860" s="1"/>
      <c r="N860" s="1"/>
      <c r="O860" s="1"/>
      <c r="P860" s="1"/>
      <c r="Q860" s="1"/>
      <c r="R860" s="1"/>
      <c r="S860" s="1"/>
      <c r="T860" s="1"/>
      <c r="U860" s="1"/>
      <c r="V860" s="1"/>
      <c r="W860" s="1"/>
      <c r="X860" s="1"/>
      <c r="Y860" s="1"/>
      <c r="Z860" s="1"/>
    </row>
    <row r="861" spans="1:26" ht="14.25">
      <c r="A861" s="1"/>
      <c r="B861" s="1"/>
      <c r="C861" s="1"/>
      <c r="D861" s="139"/>
      <c r="E861" s="139"/>
      <c r="F861" s="139"/>
      <c r="G861" s="139"/>
      <c r="H861" s="139"/>
      <c r="I861" s="139"/>
      <c r="J861" s="139"/>
      <c r="K861" s="139"/>
      <c r="L861" s="139"/>
      <c r="M861" s="1"/>
      <c r="N861" s="1"/>
      <c r="O861" s="1"/>
      <c r="P861" s="1"/>
      <c r="Q861" s="1"/>
      <c r="R861" s="1"/>
      <c r="S861" s="1"/>
      <c r="T861" s="1"/>
      <c r="U861" s="1"/>
      <c r="V861" s="1"/>
      <c r="W861" s="1"/>
      <c r="X861" s="1"/>
      <c r="Y861" s="1"/>
      <c r="Z861" s="1"/>
    </row>
    <row r="862" spans="1:26" ht="14.25">
      <c r="A862" s="1"/>
      <c r="B862" s="1"/>
      <c r="C862" s="1"/>
      <c r="D862" s="139"/>
      <c r="E862" s="139"/>
      <c r="F862" s="139"/>
      <c r="G862" s="139"/>
      <c r="H862" s="139"/>
      <c r="I862" s="139"/>
      <c r="J862" s="139"/>
      <c r="K862" s="139"/>
      <c r="L862" s="139"/>
      <c r="M862" s="1"/>
      <c r="N862" s="1"/>
      <c r="O862" s="1"/>
      <c r="P862" s="1"/>
      <c r="Q862" s="1"/>
      <c r="R862" s="1"/>
      <c r="S862" s="1"/>
      <c r="T862" s="1"/>
      <c r="U862" s="1"/>
      <c r="V862" s="1"/>
      <c r="W862" s="1"/>
      <c r="X862" s="1"/>
      <c r="Y862" s="1"/>
      <c r="Z862" s="1"/>
    </row>
    <row r="863" spans="1:26" ht="14.25">
      <c r="A863" s="1"/>
      <c r="B863" s="1"/>
      <c r="C863" s="1"/>
      <c r="D863" s="139"/>
      <c r="E863" s="139"/>
      <c r="F863" s="139"/>
      <c r="G863" s="139"/>
      <c r="H863" s="139"/>
      <c r="I863" s="139"/>
      <c r="J863" s="139"/>
      <c r="K863" s="139"/>
      <c r="L863" s="139"/>
      <c r="M863" s="1"/>
      <c r="N863" s="1"/>
      <c r="O863" s="1"/>
      <c r="P863" s="1"/>
      <c r="Q863" s="1"/>
      <c r="R863" s="1"/>
      <c r="S863" s="1"/>
      <c r="T863" s="1"/>
      <c r="U863" s="1"/>
      <c r="V863" s="1"/>
      <c r="W863" s="1"/>
      <c r="X863" s="1"/>
      <c r="Y863" s="1"/>
      <c r="Z863" s="1"/>
    </row>
    <row r="864" spans="1:26" ht="14.25">
      <c r="A864" s="1"/>
      <c r="B864" s="1"/>
      <c r="C864" s="1"/>
      <c r="D864" s="139"/>
      <c r="E864" s="139"/>
      <c r="F864" s="139"/>
      <c r="G864" s="139"/>
      <c r="H864" s="139"/>
      <c r="I864" s="139"/>
      <c r="J864" s="139"/>
      <c r="K864" s="139"/>
      <c r="L864" s="139"/>
      <c r="M864" s="1"/>
      <c r="N864" s="1"/>
      <c r="O864" s="1"/>
      <c r="P864" s="1"/>
      <c r="Q864" s="1"/>
      <c r="R864" s="1"/>
      <c r="S864" s="1"/>
      <c r="T864" s="1"/>
      <c r="U864" s="1"/>
      <c r="V864" s="1"/>
      <c r="W864" s="1"/>
      <c r="X864" s="1"/>
      <c r="Y864" s="1"/>
      <c r="Z864" s="1"/>
    </row>
    <row r="865" spans="1:26" ht="14.25">
      <c r="A865" s="1"/>
      <c r="B865" s="1"/>
      <c r="C865" s="1"/>
      <c r="D865" s="139"/>
      <c r="E865" s="139"/>
      <c r="F865" s="139"/>
      <c r="G865" s="139"/>
      <c r="H865" s="139"/>
      <c r="I865" s="139"/>
      <c r="J865" s="139"/>
      <c r="K865" s="139"/>
      <c r="L865" s="139"/>
      <c r="M865" s="1"/>
      <c r="N865" s="1"/>
      <c r="O865" s="1"/>
      <c r="P865" s="1"/>
      <c r="Q865" s="1"/>
      <c r="R865" s="1"/>
      <c r="S865" s="1"/>
      <c r="T865" s="1"/>
      <c r="U865" s="1"/>
      <c r="V865" s="1"/>
      <c r="W865" s="1"/>
      <c r="X865" s="1"/>
      <c r="Y865" s="1"/>
      <c r="Z865" s="1"/>
    </row>
    <row r="866" spans="1:26" ht="14.25">
      <c r="A866" s="1"/>
      <c r="B866" s="1"/>
      <c r="C866" s="1"/>
      <c r="D866" s="139"/>
      <c r="E866" s="139"/>
      <c r="F866" s="139"/>
      <c r="G866" s="139"/>
      <c r="H866" s="139"/>
      <c r="I866" s="139"/>
      <c r="J866" s="139"/>
      <c r="K866" s="139"/>
      <c r="L866" s="139"/>
      <c r="M866" s="1"/>
      <c r="N866" s="1"/>
      <c r="O866" s="1"/>
      <c r="P866" s="1"/>
      <c r="Q866" s="1"/>
      <c r="R866" s="1"/>
      <c r="S866" s="1"/>
      <c r="T866" s="1"/>
      <c r="U866" s="1"/>
      <c r="V866" s="1"/>
      <c r="W866" s="1"/>
      <c r="X866" s="1"/>
      <c r="Y866" s="1"/>
      <c r="Z866" s="1"/>
    </row>
    <row r="867" spans="1:26" ht="14.25">
      <c r="A867" s="1"/>
      <c r="B867" s="1"/>
      <c r="C867" s="1"/>
      <c r="D867" s="139"/>
      <c r="E867" s="139"/>
      <c r="F867" s="139"/>
      <c r="G867" s="139"/>
      <c r="H867" s="139"/>
      <c r="I867" s="139"/>
      <c r="J867" s="139"/>
      <c r="K867" s="139"/>
      <c r="L867" s="139"/>
      <c r="M867" s="1"/>
      <c r="N867" s="1"/>
      <c r="O867" s="1"/>
      <c r="P867" s="1"/>
      <c r="Q867" s="1"/>
      <c r="R867" s="1"/>
      <c r="S867" s="1"/>
      <c r="T867" s="1"/>
      <c r="U867" s="1"/>
      <c r="V867" s="1"/>
      <c r="W867" s="1"/>
      <c r="X867" s="1"/>
      <c r="Y867" s="1"/>
      <c r="Z867" s="1"/>
    </row>
    <row r="868" spans="1:26" ht="14.25">
      <c r="A868" s="1"/>
      <c r="B868" s="1"/>
      <c r="C868" s="1"/>
      <c r="D868" s="139"/>
      <c r="E868" s="139"/>
      <c r="F868" s="139"/>
      <c r="G868" s="139"/>
      <c r="H868" s="139"/>
      <c r="I868" s="139"/>
      <c r="J868" s="139"/>
      <c r="K868" s="139"/>
      <c r="L868" s="139"/>
      <c r="M868" s="1"/>
      <c r="N868" s="1"/>
      <c r="O868" s="1"/>
      <c r="P868" s="1"/>
      <c r="Q868" s="1"/>
      <c r="R868" s="1"/>
      <c r="S868" s="1"/>
      <c r="T868" s="1"/>
      <c r="U868" s="1"/>
      <c r="V868" s="1"/>
      <c r="W868" s="1"/>
      <c r="X868" s="1"/>
      <c r="Y868" s="1"/>
      <c r="Z868" s="1"/>
    </row>
    <row r="869" spans="1:26" ht="14.25">
      <c r="A869" s="1"/>
      <c r="B869" s="1"/>
      <c r="C869" s="1"/>
      <c r="D869" s="139"/>
      <c r="E869" s="139"/>
      <c r="F869" s="139"/>
      <c r="G869" s="139"/>
      <c r="H869" s="139"/>
      <c r="I869" s="139"/>
      <c r="J869" s="139"/>
      <c r="K869" s="139"/>
      <c r="L869" s="139"/>
      <c r="M869" s="1"/>
      <c r="N869" s="1"/>
      <c r="O869" s="1"/>
      <c r="P869" s="1"/>
      <c r="Q869" s="1"/>
      <c r="R869" s="1"/>
      <c r="S869" s="1"/>
      <c r="T869" s="1"/>
      <c r="U869" s="1"/>
      <c r="V869" s="1"/>
      <c r="W869" s="1"/>
      <c r="X869" s="1"/>
      <c r="Y869" s="1"/>
      <c r="Z869" s="1"/>
    </row>
    <row r="870" spans="1:26" ht="14.25">
      <c r="A870" s="1"/>
      <c r="B870" s="1"/>
      <c r="C870" s="1"/>
      <c r="D870" s="139"/>
      <c r="E870" s="139"/>
      <c r="F870" s="139"/>
      <c r="G870" s="139"/>
      <c r="H870" s="139"/>
      <c r="I870" s="139"/>
      <c r="J870" s="139"/>
      <c r="K870" s="139"/>
      <c r="L870" s="139"/>
      <c r="M870" s="1"/>
      <c r="N870" s="1"/>
      <c r="O870" s="1"/>
      <c r="P870" s="1"/>
      <c r="Q870" s="1"/>
      <c r="R870" s="1"/>
      <c r="S870" s="1"/>
      <c r="T870" s="1"/>
      <c r="U870" s="1"/>
      <c r="V870" s="1"/>
      <c r="W870" s="1"/>
      <c r="X870" s="1"/>
      <c r="Y870" s="1"/>
      <c r="Z870" s="1"/>
    </row>
    <row r="871" spans="1:26" ht="14.25">
      <c r="A871" s="1"/>
      <c r="B871" s="1"/>
      <c r="C871" s="1"/>
      <c r="D871" s="139"/>
      <c r="E871" s="139"/>
      <c r="F871" s="139"/>
      <c r="G871" s="139"/>
      <c r="H871" s="139"/>
      <c r="I871" s="139"/>
      <c r="J871" s="139"/>
      <c r="K871" s="139"/>
      <c r="L871" s="139"/>
      <c r="M871" s="1"/>
      <c r="N871" s="1"/>
      <c r="O871" s="1"/>
      <c r="P871" s="1"/>
      <c r="Q871" s="1"/>
      <c r="R871" s="1"/>
      <c r="S871" s="1"/>
      <c r="T871" s="1"/>
      <c r="U871" s="1"/>
      <c r="V871" s="1"/>
      <c r="W871" s="1"/>
      <c r="X871" s="1"/>
      <c r="Y871" s="1"/>
      <c r="Z871" s="1"/>
    </row>
    <row r="872" spans="1:26" ht="14.25">
      <c r="A872" s="1"/>
      <c r="B872" s="1"/>
      <c r="C872" s="1"/>
      <c r="D872" s="139"/>
      <c r="E872" s="139"/>
      <c r="F872" s="139"/>
      <c r="G872" s="139"/>
      <c r="H872" s="139"/>
      <c r="I872" s="139"/>
      <c r="J872" s="139"/>
      <c r="K872" s="139"/>
      <c r="L872" s="139"/>
      <c r="M872" s="1"/>
      <c r="N872" s="1"/>
      <c r="O872" s="1"/>
      <c r="P872" s="1"/>
      <c r="Q872" s="1"/>
      <c r="R872" s="1"/>
      <c r="S872" s="1"/>
      <c r="T872" s="1"/>
      <c r="U872" s="1"/>
      <c r="V872" s="1"/>
      <c r="W872" s="1"/>
      <c r="X872" s="1"/>
      <c r="Y872" s="1"/>
      <c r="Z872" s="1"/>
    </row>
    <row r="873" spans="1:26" ht="14.25">
      <c r="A873" s="1"/>
      <c r="B873" s="1"/>
      <c r="C873" s="1"/>
      <c r="D873" s="139"/>
      <c r="E873" s="139"/>
      <c r="F873" s="139"/>
      <c r="G873" s="139"/>
      <c r="H873" s="139"/>
      <c r="I873" s="139"/>
      <c r="J873" s="139"/>
      <c r="K873" s="139"/>
      <c r="L873" s="139"/>
      <c r="M873" s="1"/>
      <c r="N873" s="1"/>
      <c r="O873" s="1"/>
      <c r="P873" s="1"/>
      <c r="Q873" s="1"/>
      <c r="R873" s="1"/>
      <c r="S873" s="1"/>
      <c r="T873" s="1"/>
      <c r="U873" s="1"/>
      <c r="V873" s="1"/>
      <c r="W873" s="1"/>
      <c r="X873" s="1"/>
      <c r="Y873" s="1"/>
      <c r="Z873" s="1"/>
    </row>
    <row r="874" spans="1:26" ht="14.25">
      <c r="A874" s="1"/>
      <c r="B874" s="1"/>
      <c r="C874" s="1"/>
      <c r="D874" s="139"/>
      <c r="E874" s="139"/>
      <c r="F874" s="139"/>
      <c r="G874" s="139"/>
      <c r="H874" s="139"/>
      <c r="I874" s="139"/>
      <c r="J874" s="139"/>
      <c r="K874" s="139"/>
      <c r="L874" s="139"/>
      <c r="M874" s="1"/>
      <c r="N874" s="1"/>
      <c r="O874" s="1"/>
      <c r="P874" s="1"/>
      <c r="Q874" s="1"/>
      <c r="R874" s="1"/>
      <c r="S874" s="1"/>
      <c r="T874" s="1"/>
      <c r="U874" s="1"/>
      <c r="V874" s="1"/>
      <c r="W874" s="1"/>
      <c r="X874" s="1"/>
      <c r="Y874" s="1"/>
      <c r="Z874" s="1"/>
    </row>
    <row r="875" spans="1:26" ht="14.25">
      <c r="A875" s="1"/>
      <c r="B875" s="1"/>
      <c r="C875" s="1"/>
      <c r="D875" s="139"/>
      <c r="E875" s="139"/>
      <c r="F875" s="139"/>
      <c r="G875" s="139"/>
      <c r="H875" s="139"/>
      <c r="I875" s="139"/>
      <c r="J875" s="139"/>
      <c r="K875" s="139"/>
      <c r="L875" s="139"/>
      <c r="M875" s="1"/>
      <c r="N875" s="1"/>
      <c r="O875" s="1"/>
      <c r="P875" s="1"/>
      <c r="Q875" s="1"/>
      <c r="R875" s="1"/>
      <c r="S875" s="1"/>
      <c r="T875" s="1"/>
      <c r="U875" s="1"/>
      <c r="V875" s="1"/>
      <c r="W875" s="1"/>
      <c r="X875" s="1"/>
      <c r="Y875" s="1"/>
      <c r="Z875" s="1"/>
    </row>
    <row r="876" spans="1:26" ht="14.25">
      <c r="A876" s="1"/>
      <c r="B876" s="1"/>
      <c r="C876" s="1"/>
      <c r="D876" s="139"/>
      <c r="E876" s="139"/>
      <c r="F876" s="139"/>
      <c r="G876" s="139"/>
      <c r="H876" s="139"/>
      <c r="I876" s="139"/>
      <c r="J876" s="139"/>
      <c r="K876" s="139"/>
      <c r="L876" s="139"/>
      <c r="M876" s="1"/>
      <c r="N876" s="1"/>
      <c r="O876" s="1"/>
      <c r="P876" s="1"/>
      <c r="Q876" s="1"/>
      <c r="R876" s="1"/>
      <c r="S876" s="1"/>
      <c r="T876" s="1"/>
      <c r="U876" s="1"/>
      <c r="V876" s="1"/>
      <c r="W876" s="1"/>
      <c r="X876" s="1"/>
      <c r="Y876" s="1"/>
      <c r="Z876" s="1"/>
    </row>
    <row r="877" spans="1:26" ht="14.25">
      <c r="A877" s="1"/>
      <c r="B877" s="1"/>
      <c r="C877" s="1"/>
      <c r="D877" s="139"/>
      <c r="E877" s="139"/>
      <c r="F877" s="139"/>
      <c r="G877" s="139"/>
      <c r="H877" s="139"/>
      <c r="I877" s="139"/>
      <c r="J877" s="139"/>
      <c r="K877" s="139"/>
      <c r="L877" s="139"/>
      <c r="M877" s="1"/>
      <c r="N877" s="1"/>
      <c r="O877" s="1"/>
      <c r="P877" s="1"/>
      <c r="Q877" s="1"/>
      <c r="R877" s="1"/>
      <c r="S877" s="1"/>
      <c r="T877" s="1"/>
      <c r="U877" s="1"/>
      <c r="V877" s="1"/>
      <c r="W877" s="1"/>
      <c r="X877" s="1"/>
      <c r="Y877" s="1"/>
      <c r="Z877" s="1"/>
    </row>
    <row r="878" spans="1:26" ht="14.25">
      <c r="A878" s="1"/>
      <c r="B878" s="1"/>
      <c r="C878" s="1"/>
      <c r="D878" s="139"/>
      <c r="E878" s="139"/>
      <c r="F878" s="139"/>
      <c r="G878" s="139"/>
      <c r="H878" s="139"/>
      <c r="I878" s="139"/>
      <c r="J878" s="139"/>
      <c r="K878" s="139"/>
      <c r="L878" s="139"/>
      <c r="M878" s="1"/>
      <c r="N878" s="1"/>
      <c r="O878" s="1"/>
      <c r="P878" s="1"/>
      <c r="Q878" s="1"/>
      <c r="R878" s="1"/>
      <c r="S878" s="1"/>
      <c r="T878" s="1"/>
      <c r="U878" s="1"/>
      <c r="V878" s="1"/>
      <c r="W878" s="1"/>
      <c r="X878" s="1"/>
      <c r="Y878" s="1"/>
      <c r="Z878" s="1"/>
    </row>
    <row r="879" spans="1:26" ht="14.25">
      <c r="A879" s="1"/>
      <c r="B879" s="1"/>
      <c r="C879" s="1"/>
      <c r="D879" s="139"/>
      <c r="E879" s="139"/>
      <c r="F879" s="139"/>
      <c r="G879" s="139"/>
      <c r="H879" s="139"/>
      <c r="I879" s="139"/>
      <c r="J879" s="139"/>
      <c r="K879" s="139"/>
      <c r="L879" s="139"/>
      <c r="M879" s="1"/>
      <c r="N879" s="1"/>
      <c r="O879" s="1"/>
      <c r="P879" s="1"/>
      <c r="Q879" s="1"/>
      <c r="R879" s="1"/>
      <c r="S879" s="1"/>
      <c r="T879" s="1"/>
      <c r="U879" s="1"/>
      <c r="V879" s="1"/>
      <c r="W879" s="1"/>
      <c r="X879" s="1"/>
      <c r="Y879" s="1"/>
      <c r="Z879" s="1"/>
    </row>
    <row r="880" spans="1:26" ht="14.25">
      <c r="A880" s="1"/>
      <c r="B880" s="1"/>
      <c r="C880" s="1"/>
      <c r="D880" s="139"/>
      <c r="E880" s="139"/>
      <c r="F880" s="139"/>
      <c r="G880" s="139"/>
      <c r="H880" s="139"/>
      <c r="I880" s="139"/>
      <c r="J880" s="139"/>
      <c r="K880" s="139"/>
      <c r="L880" s="139"/>
      <c r="M880" s="1"/>
      <c r="N880" s="1"/>
      <c r="O880" s="1"/>
      <c r="P880" s="1"/>
      <c r="Q880" s="1"/>
      <c r="R880" s="1"/>
      <c r="S880" s="1"/>
      <c r="T880" s="1"/>
      <c r="U880" s="1"/>
      <c r="V880" s="1"/>
      <c r="W880" s="1"/>
      <c r="X880" s="1"/>
      <c r="Y880" s="1"/>
      <c r="Z880" s="1"/>
    </row>
    <row r="881" spans="1:26" ht="14.25">
      <c r="A881" s="1"/>
      <c r="B881" s="1"/>
      <c r="C881" s="1"/>
      <c r="D881" s="139"/>
      <c r="E881" s="139"/>
      <c r="F881" s="139"/>
      <c r="G881" s="139"/>
      <c r="H881" s="139"/>
      <c r="I881" s="139"/>
      <c r="J881" s="139"/>
      <c r="K881" s="139"/>
      <c r="L881" s="139"/>
      <c r="M881" s="1"/>
      <c r="N881" s="1"/>
      <c r="O881" s="1"/>
      <c r="P881" s="1"/>
      <c r="Q881" s="1"/>
      <c r="R881" s="1"/>
      <c r="S881" s="1"/>
      <c r="T881" s="1"/>
      <c r="U881" s="1"/>
      <c r="V881" s="1"/>
      <c r="W881" s="1"/>
      <c r="X881" s="1"/>
      <c r="Y881" s="1"/>
      <c r="Z881" s="1"/>
    </row>
    <row r="882" spans="1:26" ht="14.25">
      <c r="A882" s="1"/>
      <c r="B882" s="1"/>
      <c r="C882" s="1"/>
      <c r="D882" s="139"/>
      <c r="E882" s="139"/>
      <c r="F882" s="139"/>
      <c r="G882" s="139"/>
      <c r="H882" s="139"/>
      <c r="I882" s="139"/>
      <c r="J882" s="139"/>
      <c r="K882" s="139"/>
      <c r="L882" s="139"/>
      <c r="M882" s="1"/>
      <c r="N882" s="1"/>
      <c r="O882" s="1"/>
      <c r="P882" s="1"/>
      <c r="Q882" s="1"/>
      <c r="R882" s="1"/>
      <c r="S882" s="1"/>
      <c r="T882" s="1"/>
      <c r="U882" s="1"/>
      <c r="V882" s="1"/>
      <c r="W882" s="1"/>
      <c r="X882" s="1"/>
      <c r="Y882" s="1"/>
      <c r="Z882" s="1"/>
    </row>
    <row r="883" spans="1:26" ht="14.25">
      <c r="A883" s="1"/>
      <c r="B883" s="1"/>
      <c r="C883" s="1"/>
      <c r="D883" s="139"/>
      <c r="E883" s="139"/>
      <c r="F883" s="139"/>
      <c r="G883" s="139"/>
      <c r="H883" s="139"/>
      <c r="I883" s="139"/>
      <c r="J883" s="139"/>
      <c r="K883" s="139"/>
      <c r="L883" s="139"/>
      <c r="M883" s="1"/>
      <c r="N883" s="1"/>
      <c r="O883" s="1"/>
      <c r="P883" s="1"/>
      <c r="Q883" s="1"/>
      <c r="R883" s="1"/>
      <c r="S883" s="1"/>
      <c r="T883" s="1"/>
      <c r="U883" s="1"/>
      <c r="V883" s="1"/>
      <c r="W883" s="1"/>
      <c r="X883" s="1"/>
      <c r="Y883" s="1"/>
      <c r="Z883" s="1"/>
    </row>
    <row r="884" spans="1:26" ht="14.25">
      <c r="A884" s="1"/>
      <c r="B884" s="1"/>
      <c r="C884" s="1"/>
      <c r="D884" s="139"/>
      <c r="E884" s="139"/>
      <c r="F884" s="139"/>
      <c r="G884" s="139"/>
      <c r="H884" s="139"/>
      <c r="I884" s="139"/>
      <c r="J884" s="139"/>
      <c r="K884" s="139"/>
      <c r="L884" s="139"/>
      <c r="M884" s="1"/>
      <c r="N884" s="1"/>
      <c r="O884" s="1"/>
      <c r="P884" s="1"/>
      <c r="Q884" s="1"/>
      <c r="R884" s="1"/>
      <c r="S884" s="1"/>
      <c r="T884" s="1"/>
      <c r="U884" s="1"/>
      <c r="V884" s="1"/>
      <c r="W884" s="1"/>
      <c r="X884" s="1"/>
      <c r="Y884" s="1"/>
      <c r="Z884" s="1"/>
    </row>
    <row r="885" spans="1:26" ht="14.25">
      <c r="A885" s="1"/>
      <c r="B885" s="1"/>
      <c r="C885" s="1"/>
      <c r="D885" s="139"/>
      <c r="E885" s="139"/>
      <c r="F885" s="139"/>
      <c r="G885" s="139"/>
      <c r="H885" s="139"/>
      <c r="I885" s="139"/>
      <c r="J885" s="139"/>
      <c r="K885" s="139"/>
      <c r="L885" s="139"/>
      <c r="M885" s="1"/>
      <c r="N885" s="1"/>
      <c r="O885" s="1"/>
      <c r="P885" s="1"/>
      <c r="Q885" s="1"/>
      <c r="R885" s="1"/>
      <c r="S885" s="1"/>
      <c r="T885" s="1"/>
      <c r="U885" s="1"/>
      <c r="V885" s="1"/>
      <c r="W885" s="1"/>
      <c r="X885" s="1"/>
      <c r="Y885" s="1"/>
      <c r="Z885" s="1"/>
    </row>
    <row r="886" spans="1:26" ht="14.25">
      <c r="A886" s="1"/>
      <c r="B886" s="1"/>
      <c r="C886" s="1"/>
      <c r="D886" s="139"/>
      <c r="E886" s="139"/>
      <c r="F886" s="139"/>
      <c r="G886" s="139"/>
      <c r="H886" s="139"/>
      <c r="I886" s="139"/>
      <c r="J886" s="139"/>
      <c r="K886" s="139"/>
      <c r="L886" s="139"/>
      <c r="M886" s="1"/>
      <c r="N886" s="1"/>
      <c r="O886" s="1"/>
      <c r="P886" s="1"/>
      <c r="Q886" s="1"/>
      <c r="R886" s="1"/>
      <c r="S886" s="1"/>
      <c r="T886" s="1"/>
      <c r="U886" s="1"/>
      <c r="V886" s="1"/>
      <c r="W886" s="1"/>
      <c r="X886" s="1"/>
      <c r="Y886" s="1"/>
      <c r="Z886" s="1"/>
    </row>
    <row r="887" spans="1:26" ht="14.25">
      <c r="A887" s="1"/>
      <c r="B887" s="1"/>
      <c r="C887" s="1"/>
      <c r="D887" s="139"/>
      <c r="E887" s="139"/>
      <c r="F887" s="139"/>
      <c r="G887" s="139"/>
      <c r="H887" s="139"/>
      <c r="I887" s="139"/>
      <c r="J887" s="139"/>
      <c r="K887" s="139"/>
      <c r="L887" s="139"/>
      <c r="M887" s="1"/>
      <c r="N887" s="1"/>
      <c r="O887" s="1"/>
      <c r="P887" s="1"/>
      <c r="Q887" s="1"/>
      <c r="R887" s="1"/>
      <c r="S887" s="1"/>
      <c r="T887" s="1"/>
      <c r="U887" s="1"/>
      <c r="V887" s="1"/>
      <c r="W887" s="1"/>
      <c r="X887" s="1"/>
      <c r="Y887" s="1"/>
      <c r="Z887" s="1"/>
    </row>
    <row r="888" spans="1:26" ht="14.25">
      <c r="A888" s="1"/>
      <c r="B888" s="1"/>
      <c r="C888" s="1"/>
      <c r="D888" s="139"/>
      <c r="E888" s="139"/>
      <c r="F888" s="139"/>
      <c r="G888" s="139"/>
      <c r="H888" s="139"/>
      <c r="I888" s="139"/>
      <c r="J888" s="139"/>
      <c r="K888" s="139"/>
      <c r="L888" s="139"/>
      <c r="M888" s="1"/>
      <c r="N888" s="1"/>
      <c r="O888" s="1"/>
      <c r="P888" s="1"/>
      <c r="Q888" s="1"/>
      <c r="R888" s="1"/>
      <c r="S888" s="1"/>
      <c r="T888" s="1"/>
      <c r="U888" s="1"/>
      <c r="V888" s="1"/>
      <c r="W888" s="1"/>
      <c r="X888" s="1"/>
      <c r="Y888" s="1"/>
      <c r="Z888" s="1"/>
    </row>
    <row r="889" spans="1:26" ht="14.25">
      <c r="A889" s="1"/>
      <c r="B889" s="1"/>
      <c r="C889" s="1"/>
      <c r="D889" s="139"/>
      <c r="E889" s="139"/>
      <c r="F889" s="139"/>
      <c r="G889" s="139"/>
      <c r="H889" s="139"/>
      <c r="I889" s="139"/>
      <c r="J889" s="139"/>
      <c r="K889" s="139"/>
      <c r="L889" s="139"/>
      <c r="M889" s="1"/>
      <c r="N889" s="1"/>
      <c r="O889" s="1"/>
      <c r="P889" s="1"/>
      <c r="Q889" s="1"/>
      <c r="R889" s="1"/>
      <c r="S889" s="1"/>
      <c r="T889" s="1"/>
      <c r="U889" s="1"/>
      <c r="V889" s="1"/>
      <c r="W889" s="1"/>
      <c r="X889" s="1"/>
      <c r="Y889" s="1"/>
      <c r="Z889" s="1"/>
    </row>
    <row r="890" spans="1:26" ht="14.25">
      <c r="A890" s="1"/>
      <c r="B890" s="1"/>
      <c r="C890" s="1"/>
      <c r="D890" s="139"/>
      <c r="E890" s="139"/>
      <c r="F890" s="139"/>
      <c r="G890" s="139"/>
      <c r="H890" s="139"/>
      <c r="I890" s="139"/>
      <c r="J890" s="139"/>
      <c r="K890" s="139"/>
      <c r="L890" s="139"/>
      <c r="M890" s="1"/>
      <c r="N890" s="1"/>
      <c r="O890" s="1"/>
      <c r="P890" s="1"/>
      <c r="Q890" s="1"/>
      <c r="R890" s="1"/>
      <c r="S890" s="1"/>
      <c r="T890" s="1"/>
      <c r="U890" s="1"/>
      <c r="V890" s="1"/>
      <c r="W890" s="1"/>
      <c r="X890" s="1"/>
      <c r="Y890" s="1"/>
      <c r="Z890" s="1"/>
    </row>
    <row r="891" spans="1:26" ht="14.25">
      <c r="A891" s="1"/>
      <c r="B891" s="1"/>
      <c r="C891" s="1"/>
      <c r="D891" s="139"/>
      <c r="E891" s="139"/>
      <c r="F891" s="139"/>
      <c r="G891" s="139"/>
      <c r="H891" s="139"/>
      <c r="I891" s="139"/>
      <c r="J891" s="139"/>
      <c r="K891" s="139"/>
      <c r="L891" s="139"/>
      <c r="M891" s="1"/>
      <c r="N891" s="1"/>
      <c r="O891" s="1"/>
      <c r="P891" s="1"/>
      <c r="Q891" s="1"/>
      <c r="R891" s="1"/>
      <c r="S891" s="1"/>
      <c r="T891" s="1"/>
      <c r="U891" s="1"/>
      <c r="V891" s="1"/>
      <c r="W891" s="1"/>
      <c r="X891" s="1"/>
      <c r="Y891" s="1"/>
      <c r="Z891" s="1"/>
    </row>
    <row r="892" spans="1:26" ht="14.25">
      <c r="A892" s="1"/>
      <c r="B892" s="1"/>
      <c r="C892" s="1"/>
      <c r="D892" s="139"/>
      <c r="E892" s="139"/>
      <c r="F892" s="139"/>
      <c r="G892" s="139"/>
      <c r="H892" s="139"/>
      <c r="I892" s="139"/>
      <c r="J892" s="139"/>
      <c r="K892" s="139"/>
      <c r="L892" s="139"/>
      <c r="M892" s="1"/>
      <c r="N892" s="1"/>
      <c r="O892" s="1"/>
      <c r="P892" s="1"/>
      <c r="Q892" s="1"/>
      <c r="R892" s="1"/>
      <c r="S892" s="1"/>
      <c r="T892" s="1"/>
      <c r="U892" s="1"/>
      <c r="V892" s="1"/>
      <c r="W892" s="1"/>
      <c r="X892" s="1"/>
      <c r="Y892" s="1"/>
      <c r="Z892" s="1"/>
    </row>
    <row r="893" spans="1:26" ht="14.25">
      <c r="A893" s="1"/>
      <c r="B893" s="1"/>
      <c r="C893" s="1"/>
      <c r="D893" s="139"/>
      <c r="E893" s="139"/>
      <c r="F893" s="139"/>
      <c r="G893" s="139"/>
      <c r="H893" s="139"/>
      <c r="I893" s="139"/>
      <c r="J893" s="139"/>
      <c r="K893" s="139"/>
      <c r="L893" s="139"/>
      <c r="M893" s="1"/>
      <c r="N893" s="1"/>
      <c r="O893" s="1"/>
      <c r="P893" s="1"/>
      <c r="Q893" s="1"/>
      <c r="R893" s="1"/>
      <c r="S893" s="1"/>
      <c r="T893" s="1"/>
      <c r="U893" s="1"/>
      <c r="V893" s="1"/>
      <c r="W893" s="1"/>
      <c r="X893" s="1"/>
      <c r="Y893" s="1"/>
      <c r="Z893" s="1"/>
    </row>
    <row r="894" spans="1:26" ht="14.25">
      <c r="A894" s="1"/>
      <c r="B894" s="1"/>
      <c r="C894" s="1"/>
      <c r="D894" s="139"/>
      <c r="E894" s="139"/>
      <c r="F894" s="139"/>
      <c r="G894" s="139"/>
      <c r="H894" s="139"/>
      <c r="I894" s="139"/>
      <c r="J894" s="139"/>
      <c r="K894" s="139"/>
      <c r="L894" s="139"/>
      <c r="M894" s="1"/>
      <c r="N894" s="1"/>
      <c r="O894" s="1"/>
      <c r="P894" s="1"/>
      <c r="Q894" s="1"/>
      <c r="R894" s="1"/>
      <c r="S894" s="1"/>
      <c r="T894" s="1"/>
      <c r="U894" s="1"/>
      <c r="V894" s="1"/>
      <c r="W894" s="1"/>
      <c r="X894" s="1"/>
      <c r="Y894" s="1"/>
      <c r="Z894" s="1"/>
    </row>
    <row r="895" spans="1:26" ht="14.25">
      <c r="A895" s="1"/>
      <c r="B895" s="1"/>
      <c r="C895" s="1"/>
      <c r="D895" s="139"/>
      <c r="E895" s="139"/>
      <c r="F895" s="139"/>
      <c r="G895" s="139"/>
      <c r="H895" s="139"/>
      <c r="I895" s="139"/>
      <c r="J895" s="139"/>
      <c r="K895" s="139"/>
      <c r="L895" s="139"/>
      <c r="M895" s="1"/>
      <c r="N895" s="1"/>
      <c r="O895" s="1"/>
      <c r="P895" s="1"/>
      <c r="Q895" s="1"/>
      <c r="R895" s="1"/>
      <c r="S895" s="1"/>
      <c r="T895" s="1"/>
      <c r="U895" s="1"/>
      <c r="V895" s="1"/>
      <c r="W895" s="1"/>
      <c r="X895" s="1"/>
      <c r="Y895" s="1"/>
      <c r="Z895" s="1"/>
    </row>
    <row r="896" spans="1:26" ht="14.25">
      <c r="A896" s="1"/>
      <c r="B896" s="1"/>
      <c r="C896" s="1"/>
      <c r="D896" s="139"/>
      <c r="E896" s="139"/>
      <c r="F896" s="139"/>
      <c r="G896" s="139"/>
      <c r="H896" s="139"/>
      <c r="I896" s="139"/>
      <c r="J896" s="139"/>
      <c r="K896" s="139"/>
      <c r="L896" s="139"/>
      <c r="M896" s="1"/>
      <c r="N896" s="1"/>
      <c r="O896" s="1"/>
      <c r="P896" s="1"/>
      <c r="Q896" s="1"/>
      <c r="R896" s="1"/>
      <c r="S896" s="1"/>
      <c r="T896" s="1"/>
      <c r="U896" s="1"/>
      <c r="V896" s="1"/>
      <c r="W896" s="1"/>
      <c r="X896" s="1"/>
      <c r="Y896" s="1"/>
      <c r="Z896" s="1"/>
    </row>
    <row r="897" spans="1:26" ht="14.25">
      <c r="A897" s="1"/>
      <c r="B897" s="1"/>
      <c r="C897" s="1"/>
      <c r="D897" s="139"/>
      <c r="E897" s="139"/>
      <c r="F897" s="139"/>
      <c r="G897" s="139"/>
      <c r="H897" s="139"/>
      <c r="I897" s="139"/>
      <c r="J897" s="139"/>
      <c r="K897" s="139"/>
      <c r="L897" s="139"/>
      <c r="M897" s="1"/>
      <c r="N897" s="1"/>
      <c r="O897" s="1"/>
      <c r="P897" s="1"/>
      <c r="Q897" s="1"/>
      <c r="R897" s="1"/>
      <c r="S897" s="1"/>
      <c r="T897" s="1"/>
      <c r="U897" s="1"/>
      <c r="V897" s="1"/>
      <c r="W897" s="1"/>
      <c r="X897" s="1"/>
      <c r="Y897" s="1"/>
      <c r="Z897" s="1"/>
    </row>
    <row r="898" spans="1:26" ht="14.25">
      <c r="A898" s="1"/>
      <c r="B898" s="1"/>
      <c r="C898" s="1"/>
      <c r="D898" s="139"/>
      <c r="E898" s="139"/>
      <c r="F898" s="139"/>
      <c r="G898" s="139"/>
      <c r="H898" s="139"/>
      <c r="I898" s="139"/>
      <c r="J898" s="139"/>
      <c r="K898" s="139"/>
      <c r="L898" s="139"/>
      <c r="M898" s="1"/>
      <c r="N898" s="1"/>
      <c r="O898" s="1"/>
      <c r="P898" s="1"/>
      <c r="Q898" s="1"/>
      <c r="R898" s="1"/>
      <c r="S898" s="1"/>
      <c r="T898" s="1"/>
      <c r="U898" s="1"/>
      <c r="V898" s="1"/>
      <c r="W898" s="1"/>
      <c r="X898" s="1"/>
      <c r="Y898" s="1"/>
      <c r="Z898" s="1"/>
    </row>
    <row r="899" spans="1:26" ht="14.25">
      <c r="A899" s="1"/>
      <c r="B899" s="1"/>
      <c r="C899" s="1"/>
      <c r="D899" s="139"/>
      <c r="E899" s="139"/>
      <c r="F899" s="139"/>
      <c r="G899" s="139"/>
      <c r="H899" s="139"/>
      <c r="I899" s="139"/>
      <c r="J899" s="139"/>
      <c r="K899" s="139"/>
      <c r="L899" s="139"/>
      <c r="M899" s="1"/>
      <c r="N899" s="1"/>
      <c r="O899" s="1"/>
      <c r="P899" s="1"/>
      <c r="Q899" s="1"/>
      <c r="R899" s="1"/>
      <c r="S899" s="1"/>
      <c r="T899" s="1"/>
      <c r="U899" s="1"/>
      <c r="V899" s="1"/>
      <c r="W899" s="1"/>
      <c r="X899" s="1"/>
      <c r="Y899" s="1"/>
      <c r="Z899" s="1"/>
    </row>
    <row r="900" spans="1:26" ht="14.25">
      <c r="A900" s="1"/>
      <c r="B900" s="1"/>
      <c r="C900" s="1"/>
      <c r="D900" s="139"/>
      <c r="E900" s="139"/>
      <c r="F900" s="139"/>
      <c r="G900" s="139"/>
      <c r="H900" s="139"/>
      <c r="I900" s="139"/>
      <c r="J900" s="139"/>
      <c r="K900" s="139"/>
      <c r="L900" s="139"/>
      <c r="M900" s="1"/>
      <c r="N900" s="1"/>
      <c r="O900" s="1"/>
      <c r="P900" s="1"/>
      <c r="Q900" s="1"/>
      <c r="R900" s="1"/>
      <c r="S900" s="1"/>
      <c r="T900" s="1"/>
      <c r="U900" s="1"/>
      <c r="V900" s="1"/>
      <c r="W900" s="1"/>
      <c r="X900" s="1"/>
      <c r="Y900" s="1"/>
      <c r="Z900" s="1"/>
    </row>
    <row r="901" spans="1:26" ht="14.25">
      <c r="A901" s="1"/>
      <c r="B901" s="1"/>
      <c r="C901" s="1"/>
      <c r="D901" s="139"/>
      <c r="E901" s="139"/>
      <c r="F901" s="139"/>
      <c r="G901" s="139"/>
      <c r="H901" s="139"/>
      <c r="I901" s="139"/>
      <c r="J901" s="139"/>
      <c r="K901" s="139"/>
      <c r="L901" s="139"/>
      <c r="M901" s="1"/>
      <c r="N901" s="1"/>
      <c r="O901" s="1"/>
      <c r="P901" s="1"/>
      <c r="Q901" s="1"/>
      <c r="R901" s="1"/>
      <c r="S901" s="1"/>
      <c r="T901" s="1"/>
      <c r="U901" s="1"/>
      <c r="V901" s="1"/>
      <c r="W901" s="1"/>
      <c r="X901" s="1"/>
      <c r="Y901" s="1"/>
      <c r="Z901" s="1"/>
    </row>
    <row r="902" spans="1:26" ht="14.25">
      <c r="A902" s="1"/>
      <c r="B902" s="1"/>
      <c r="C902" s="1"/>
      <c r="D902" s="139"/>
      <c r="E902" s="139"/>
      <c r="F902" s="139"/>
      <c r="G902" s="139"/>
      <c r="H902" s="139"/>
      <c r="I902" s="139"/>
      <c r="J902" s="139"/>
      <c r="K902" s="139"/>
      <c r="L902" s="139"/>
      <c r="M902" s="1"/>
      <c r="N902" s="1"/>
      <c r="O902" s="1"/>
      <c r="P902" s="1"/>
      <c r="Q902" s="1"/>
      <c r="R902" s="1"/>
      <c r="S902" s="1"/>
      <c r="T902" s="1"/>
      <c r="U902" s="1"/>
      <c r="V902" s="1"/>
      <c r="W902" s="1"/>
      <c r="X902" s="1"/>
      <c r="Y902" s="1"/>
      <c r="Z902" s="1"/>
    </row>
    <row r="903" spans="1:26" ht="14.25">
      <c r="A903" s="1"/>
      <c r="B903" s="1"/>
      <c r="C903" s="1"/>
      <c r="D903" s="139"/>
      <c r="E903" s="139"/>
      <c r="F903" s="139"/>
      <c r="G903" s="139"/>
      <c r="H903" s="139"/>
      <c r="I903" s="139"/>
      <c r="J903" s="139"/>
      <c r="K903" s="139"/>
      <c r="L903" s="139"/>
      <c r="M903" s="1"/>
      <c r="N903" s="1"/>
      <c r="O903" s="1"/>
      <c r="P903" s="1"/>
      <c r="Q903" s="1"/>
      <c r="R903" s="1"/>
      <c r="S903" s="1"/>
      <c r="T903" s="1"/>
      <c r="U903" s="1"/>
      <c r="V903" s="1"/>
      <c r="W903" s="1"/>
      <c r="X903" s="1"/>
      <c r="Y903" s="1"/>
      <c r="Z903" s="1"/>
    </row>
    <row r="904" spans="1:26" ht="14.25">
      <c r="A904" s="1"/>
      <c r="B904" s="1"/>
      <c r="C904" s="1"/>
      <c r="D904" s="139"/>
      <c r="E904" s="139"/>
      <c r="F904" s="139"/>
      <c r="G904" s="139"/>
      <c r="H904" s="139"/>
      <c r="I904" s="139"/>
      <c r="J904" s="139"/>
      <c r="K904" s="139"/>
      <c r="L904" s="139"/>
      <c r="M904" s="1"/>
      <c r="N904" s="1"/>
      <c r="O904" s="1"/>
      <c r="P904" s="1"/>
      <c r="Q904" s="1"/>
      <c r="R904" s="1"/>
      <c r="S904" s="1"/>
      <c r="T904" s="1"/>
      <c r="U904" s="1"/>
      <c r="V904" s="1"/>
      <c r="W904" s="1"/>
      <c r="X904" s="1"/>
      <c r="Y904" s="1"/>
      <c r="Z904" s="1"/>
    </row>
    <row r="905" spans="1:26" ht="14.25">
      <c r="A905" s="1"/>
      <c r="B905" s="1"/>
      <c r="C905" s="1"/>
      <c r="D905" s="139"/>
      <c r="E905" s="139"/>
      <c r="F905" s="139"/>
      <c r="G905" s="139"/>
      <c r="H905" s="139"/>
      <c r="I905" s="139"/>
      <c r="J905" s="139"/>
      <c r="K905" s="139"/>
      <c r="L905" s="139"/>
      <c r="M905" s="1"/>
      <c r="N905" s="1"/>
      <c r="O905" s="1"/>
      <c r="P905" s="1"/>
      <c r="Q905" s="1"/>
      <c r="R905" s="1"/>
      <c r="S905" s="1"/>
      <c r="T905" s="1"/>
      <c r="U905" s="1"/>
      <c r="V905" s="1"/>
      <c r="W905" s="1"/>
      <c r="X905" s="1"/>
      <c r="Y905" s="1"/>
      <c r="Z905" s="1"/>
    </row>
    <row r="906" spans="1:26" ht="14.25">
      <c r="A906" s="1"/>
      <c r="B906" s="1"/>
      <c r="C906" s="1"/>
      <c r="D906" s="139"/>
      <c r="E906" s="139"/>
      <c r="F906" s="139"/>
      <c r="G906" s="139"/>
      <c r="H906" s="139"/>
      <c r="I906" s="139"/>
      <c r="J906" s="139"/>
      <c r="K906" s="139"/>
      <c r="L906" s="139"/>
      <c r="M906" s="1"/>
      <c r="N906" s="1"/>
      <c r="O906" s="1"/>
      <c r="P906" s="1"/>
      <c r="Q906" s="1"/>
      <c r="R906" s="1"/>
      <c r="S906" s="1"/>
      <c r="T906" s="1"/>
      <c r="U906" s="1"/>
      <c r="V906" s="1"/>
      <c r="W906" s="1"/>
      <c r="X906" s="1"/>
      <c r="Y906" s="1"/>
      <c r="Z906" s="1"/>
    </row>
    <row r="907" spans="1:26" ht="14.25">
      <c r="A907" s="1"/>
      <c r="B907" s="1"/>
      <c r="C907" s="1"/>
      <c r="D907" s="139"/>
      <c r="E907" s="139"/>
      <c r="F907" s="139"/>
      <c r="G907" s="139"/>
      <c r="H907" s="139"/>
      <c r="I907" s="139"/>
      <c r="J907" s="139"/>
      <c r="K907" s="139"/>
      <c r="L907" s="139"/>
      <c r="M907" s="1"/>
      <c r="N907" s="1"/>
      <c r="O907" s="1"/>
      <c r="P907" s="1"/>
      <c r="Q907" s="1"/>
      <c r="R907" s="1"/>
      <c r="S907" s="1"/>
      <c r="T907" s="1"/>
      <c r="U907" s="1"/>
      <c r="V907" s="1"/>
      <c r="W907" s="1"/>
      <c r="X907" s="1"/>
      <c r="Y907" s="1"/>
      <c r="Z907" s="1"/>
    </row>
    <row r="908" spans="1:26" ht="14.25">
      <c r="A908" s="1"/>
      <c r="B908" s="1"/>
      <c r="C908" s="1"/>
      <c r="D908" s="139"/>
      <c r="E908" s="139"/>
      <c r="F908" s="139"/>
      <c r="G908" s="139"/>
      <c r="H908" s="139"/>
      <c r="I908" s="139"/>
      <c r="J908" s="139"/>
      <c r="K908" s="139"/>
      <c r="L908" s="139"/>
      <c r="M908" s="1"/>
      <c r="N908" s="1"/>
      <c r="O908" s="1"/>
      <c r="P908" s="1"/>
      <c r="Q908" s="1"/>
      <c r="R908" s="1"/>
      <c r="S908" s="1"/>
      <c r="T908" s="1"/>
      <c r="U908" s="1"/>
      <c r="V908" s="1"/>
      <c r="W908" s="1"/>
      <c r="X908" s="1"/>
      <c r="Y908" s="1"/>
      <c r="Z908" s="1"/>
    </row>
    <row r="909" spans="1:26" ht="14.25">
      <c r="A909" s="1"/>
      <c r="B909" s="1"/>
      <c r="C909" s="1"/>
      <c r="D909" s="139"/>
      <c r="E909" s="139"/>
      <c r="F909" s="139"/>
      <c r="G909" s="139"/>
      <c r="H909" s="139"/>
      <c r="I909" s="139"/>
      <c r="J909" s="139"/>
      <c r="K909" s="139"/>
      <c r="L909" s="139"/>
      <c r="M909" s="1"/>
      <c r="N909" s="1"/>
      <c r="O909" s="1"/>
      <c r="P909" s="1"/>
      <c r="Q909" s="1"/>
      <c r="R909" s="1"/>
      <c r="S909" s="1"/>
      <c r="T909" s="1"/>
      <c r="U909" s="1"/>
      <c r="V909" s="1"/>
      <c r="W909" s="1"/>
      <c r="X909" s="1"/>
      <c r="Y909" s="1"/>
      <c r="Z909" s="1"/>
    </row>
    <row r="910" spans="1:26" ht="14.25">
      <c r="A910" s="1"/>
      <c r="B910" s="1"/>
      <c r="C910" s="1"/>
      <c r="D910" s="139"/>
      <c r="E910" s="139"/>
      <c r="F910" s="139"/>
      <c r="G910" s="139"/>
      <c r="H910" s="139"/>
      <c r="I910" s="139"/>
      <c r="J910" s="139"/>
      <c r="K910" s="139"/>
      <c r="L910" s="139"/>
      <c r="M910" s="1"/>
      <c r="N910" s="1"/>
      <c r="O910" s="1"/>
      <c r="P910" s="1"/>
      <c r="Q910" s="1"/>
      <c r="R910" s="1"/>
      <c r="S910" s="1"/>
      <c r="T910" s="1"/>
      <c r="U910" s="1"/>
      <c r="V910" s="1"/>
      <c r="W910" s="1"/>
      <c r="X910" s="1"/>
      <c r="Y910" s="1"/>
      <c r="Z910" s="1"/>
    </row>
    <row r="911" spans="1:26" ht="14.25">
      <c r="A911" s="1"/>
      <c r="B911" s="1"/>
      <c r="C911" s="1"/>
      <c r="D911" s="139"/>
      <c r="E911" s="139"/>
      <c r="F911" s="139"/>
      <c r="G911" s="139"/>
      <c r="H911" s="139"/>
      <c r="I911" s="139"/>
      <c r="J911" s="139"/>
      <c r="K911" s="139"/>
      <c r="L911" s="139"/>
      <c r="M911" s="1"/>
      <c r="N911" s="1"/>
      <c r="O911" s="1"/>
      <c r="P911" s="1"/>
      <c r="Q911" s="1"/>
      <c r="R911" s="1"/>
      <c r="S911" s="1"/>
      <c r="T911" s="1"/>
      <c r="U911" s="1"/>
      <c r="V911" s="1"/>
      <c r="W911" s="1"/>
      <c r="X911" s="1"/>
      <c r="Y911" s="1"/>
      <c r="Z911" s="1"/>
    </row>
    <row r="912" spans="1:26" ht="14.25">
      <c r="A912" s="1"/>
      <c r="B912" s="1"/>
      <c r="C912" s="1"/>
      <c r="D912" s="139"/>
      <c r="E912" s="139"/>
      <c r="F912" s="139"/>
      <c r="G912" s="139"/>
      <c r="H912" s="139"/>
      <c r="I912" s="139"/>
      <c r="J912" s="139"/>
      <c r="K912" s="139"/>
      <c r="L912" s="139"/>
      <c r="M912" s="1"/>
      <c r="N912" s="1"/>
      <c r="O912" s="1"/>
      <c r="P912" s="1"/>
      <c r="Q912" s="1"/>
      <c r="R912" s="1"/>
      <c r="S912" s="1"/>
      <c r="T912" s="1"/>
      <c r="U912" s="1"/>
      <c r="V912" s="1"/>
      <c r="W912" s="1"/>
      <c r="X912" s="1"/>
      <c r="Y912" s="1"/>
      <c r="Z912" s="1"/>
    </row>
    <row r="913" spans="1:26" ht="14.25">
      <c r="A913" s="1"/>
      <c r="B913" s="1"/>
      <c r="C913" s="1"/>
      <c r="D913" s="139"/>
      <c r="E913" s="139"/>
      <c r="F913" s="139"/>
      <c r="G913" s="139"/>
      <c r="H913" s="139"/>
      <c r="I913" s="139"/>
      <c r="J913" s="139"/>
      <c r="K913" s="139"/>
      <c r="L913" s="139"/>
      <c r="M913" s="1"/>
      <c r="N913" s="1"/>
      <c r="O913" s="1"/>
      <c r="P913" s="1"/>
      <c r="Q913" s="1"/>
      <c r="R913" s="1"/>
      <c r="S913" s="1"/>
      <c r="T913" s="1"/>
      <c r="U913" s="1"/>
      <c r="V913" s="1"/>
      <c r="W913" s="1"/>
      <c r="X913" s="1"/>
      <c r="Y913" s="1"/>
      <c r="Z913" s="1"/>
    </row>
    <row r="914" spans="1:26" ht="14.25">
      <c r="A914" s="1"/>
      <c r="B914" s="1"/>
      <c r="C914" s="1"/>
      <c r="D914" s="139"/>
      <c r="E914" s="139"/>
      <c r="F914" s="139"/>
      <c r="G914" s="139"/>
      <c r="H914" s="139"/>
      <c r="I914" s="139"/>
      <c r="J914" s="139"/>
      <c r="K914" s="139"/>
      <c r="L914" s="139"/>
      <c r="M914" s="1"/>
      <c r="N914" s="1"/>
      <c r="O914" s="1"/>
      <c r="P914" s="1"/>
      <c r="Q914" s="1"/>
      <c r="R914" s="1"/>
      <c r="S914" s="1"/>
      <c r="T914" s="1"/>
      <c r="U914" s="1"/>
      <c r="V914" s="1"/>
      <c r="W914" s="1"/>
      <c r="X914" s="1"/>
      <c r="Y914" s="1"/>
      <c r="Z914" s="1"/>
    </row>
    <row r="915" spans="1:26" ht="14.25">
      <c r="A915" s="1"/>
      <c r="B915" s="1"/>
      <c r="C915" s="1"/>
      <c r="D915" s="139"/>
      <c r="E915" s="139"/>
      <c r="F915" s="139"/>
      <c r="G915" s="139"/>
      <c r="H915" s="139"/>
      <c r="I915" s="139"/>
      <c r="J915" s="139"/>
      <c r="K915" s="139"/>
      <c r="L915" s="139"/>
      <c r="M915" s="1"/>
      <c r="N915" s="1"/>
      <c r="O915" s="1"/>
      <c r="P915" s="1"/>
      <c r="Q915" s="1"/>
      <c r="R915" s="1"/>
      <c r="S915" s="1"/>
      <c r="T915" s="1"/>
      <c r="U915" s="1"/>
      <c r="V915" s="1"/>
      <c r="W915" s="1"/>
      <c r="X915" s="1"/>
      <c r="Y915" s="1"/>
      <c r="Z915" s="1"/>
    </row>
    <row r="916" spans="1:26" ht="14.25">
      <c r="A916" s="1"/>
      <c r="B916" s="1"/>
      <c r="C916" s="1"/>
      <c r="D916" s="139"/>
      <c r="E916" s="139"/>
      <c r="F916" s="139"/>
      <c r="G916" s="139"/>
      <c r="H916" s="139"/>
      <c r="I916" s="139"/>
      <c r="J916" s="139"/>
      <c r="K916" s="139"/>
      <c r="L916" s="139"/>
      <c r="M916" s="1"/>
      <c r="N916" s="1"/>
      <c r="O916" s="1"/>
      <c r="P916" s="1"/>
      <c r="Q916" s="1"/>
      <c r="R916" s="1"/>
      <c r="S916" s="1"/>
      <c r="T916" s="1"/>
      <c r="U916" s="1"/>
      <c r="V916" s="1"/>
      <c r="W916" s="1"/>
      <c r="X916" s="1"/>
      <c r="Y916" s="1"/>
      <c r="Z916" s="1"/>
    </row>
    <row r="917" spans="1:26" ht="14.25">
      <c r="A917" s="1"/>
      <c r="B917" s="1"/>
      <c r="C917" s="1"/>
      <c r="D917" s="139"/>
      <c r="E917" s="139"/>
      <c r="F917" s="139"/>
      <c r="G917" s="139"/>
      <c r="H917" s="139"/>
      <c r="I917" s="139"/>
      <c r="J917" s="139"/>
      <c r="K917" s="139"/>
      <c r="L917" s="139"/>
      <c r="M917" s="1"/>
      <c r="N917" s="1"/>
      <c r="O917" s="1"/>
      <c r="P917" s="1"/>
      <c r="Q917" s="1"/>
      <c r="R917" s="1"/>
      <c r="S917" s="1"/>
      <c r="T917" s="1"/>
      <c r="U917" s="1"/>
      <c r="V917" s="1"/>
      <c r="W917" s="1"/>
      <c r="X917" s="1"/>
      <c r="Y917" s="1"/>
      <c r="Z917" s="1"/>
    </row>
    <row r="918" spans="1:26" ht="14.25">
      <c r="A918" s="1"/>
      <c r="B918" s="1"/>
      <c r="C918" s="1"/>
      <c r="D918" s="139"/>
      <c r="E918" s="139"/>
      <c r="F918" s="139"/>
      <c r="G918" s="139"/>
      <c r="H918" s="139"/>
      <c r="I918" s="139"/>
      <c r="J918" s="139"/>
      <c r="K918" s="139"/>
      <c r="L918" s="139"/>
      <c r="M918" s="1"/>
      <c r="N918" s="1"/>
      <c r="O918" s="1"/>
      <c r="P918" s="1"/>
      <c r="Q918" s="1"/>
      <c r="R918" s="1"/>
      <c r="S918" s="1"/>
      <c r="T918" s="1"/>
      <c r="U918" s="1"/>
      <c r="V918" s="1"/>
      <c r="W918" s="1"/>
      <c r="X918" s="1"/>
      <c r="Y918" s="1"/>
      <c r="Z918" s="1"/>
    </row>
    <row r="919" spans="1:26" ht="14.25">
      <c r="A919" s="1"/>
      <c r="B919" s="1"/>
      <c r="C919" s="1"/>
      <c r="D919" s="139"/>
      <c r="E919" s="139"/>
      <c r="F919" s="139"/>
      <c r="G919" s="139"/>
      <c r="H919" s="139"/>
      <c r="I919" s="139"/>
      <c r="J919" s="139"/>
      <c r="K919" s="139"/>
      <c r="L919" s="139"/>
      <c r="M919" s="1"/>
      <c r="N919" s="1"/>
      <c r="O919" s="1"/>
      <c r="P919" s="1"/>
      <c r="Q919" s="1"/>
      <c r="R919" s="1"/>
      <c r="S919" s="1"/>
      <c r="T919" s="1"/>
      <c r="U919" s="1"/>
      <c r="V919" s="1"/>
      <c r="W919" s="1"/>
      <c r="X919" s="1"/>
      <c r="Y919" s="1"/>
      <c r="Z919" s="1"/>
    </row>
    <row r="920" spans="1:26" ht="14.25">
      <c r="A920" s="1"/>
      <c r="B920" s="1"/>
      <c r="C920" s="1"/>
      <c r="D920" s="139"/>
      <c r="E920" s="139"/>
      <c r="F920" s="139"/>
      <c r="G920" s="139"/>
      <c r="H920" s="139"/>
      <c r="I920" s="139"/>
      <c r="J920" s="139"/>
      <c r="K920" s="139"/>
      <c r="L920" s="139"/>
      <c r="M920" s="1"/>
      <c r="N920" s="1"/>
      <c r="O920" s="1"/>
      <c r="P920" s="1"/>
      <c r="Q920" s="1"/>
      <c r="R920" s="1"/>
      <c r="S920" s="1"/>
      <c r="T920" s="1"/>
      <c r="U920" s="1"/>
      <c r="V920" s="1"/>
      <c r="W920" s="1"/>
      <c r="X920" s="1"/>
      <c r="Y920" s="1"/>
      <c r="Z920" s="1"/>
    </row>
    <row r="921" spans="1:26" ht="14.25">
      <c r="A921" s="1"/>
      <c r="B921" s="1"/>
      <c r="C921" s="1"/>
      <c r="D921" s="139"/>
      <c r="E921" s="139"/>
      <c r="F921" s="139"/>
      <c r="G921" s="139"/>
      <c r="H921" s="139"/>
      <c r="I921" s="139"/>
      <c r="J921" s="139"/>
      <c r="K921" s="139"/>
      <c r="L921" s="139"/>
      <c r="M921" s="1"/>
      <c r="N921" s="1"/>
      <c r="O921" s="1"/>
      <c r="P921" s="1"/>
      <c r="Q921" s="1"/>
      <c r="R921" s="1"/>
      <c r="S921" s="1"/>
      <c r="T921" s="1"/>
      <c r="U921" s="1"/>
      <c r="V921" s="1"/>
      <c r="W921" s="1"/>
      <c r="X921" s="1"/>
      <c r="Y921" s="1"/>
      <c r="Z921" s="1"/>
    </row>
    <row r="922" spans="1:26" ht="14.25">
      <c r="A922" s="1"/>
      <c r="B922" s="1"/>
      <c r="C922" s="1"/>
      <c r="D922" s="139"/>
      <c r="E922" s="139"/>
      <c r="F922" s="139"/>
      <c r="G922" s="139"/>
      <c r="H922" s="139"/>
      <c r="I922" s="139"/>
      <c r="J922" s="139"/>
      <c r="K922" s="139"/>
      <c r="L922" s="139"/>
      <c r="M922" s="1"/>
      <c r="N922" s="1"/>
      <c r="O922" s="1"/>
      <c r="P922" s="1"/>
      <c r="Q922" s="1"/>
      <c r="R922" s="1"/>
      <c r="S922" s="1"/>
      <c r="T922" s="1"/>
      <c r="U922" s="1"/>
      <c r="V922" s="1"/>
      <c r="W922" s="1"/>
      <c r="X922" s="1"/>
      <c r="Y922" s="1"/>
      <c r="Z922" s="1"/>
    </row>
    <row r="923" spans="1:26" ht="14.25">
      <c r="A923" s="1"/>
      <c r="B923" s="1"/>
      <c r="C923" s="1"/>
      <c r="D923" s="139"/>
      <c r="E923" s="139"/>
      <c r="F923" s="139"/>
      <c r="G923" s="139"/>
      <c r="H923" s="139"/>
      <c r="I923" s="139"/>
      <c r="J923" s="139"/>
      <c r="K923" s="139"/>
      <c r="L923" s="139"/>
      <c r="M923" s="1"/>
      <c r="N923" s="1"/>
      <c r="O923" s="1"/>
      <c r="P923" s="1"/>
      <c r="Q923" s="1"/>
      <c r="R923" s="1"/>
      <c r="S923" s="1"/>
      <c r="T923" s="1"/>
      <c r="U923" s="1"/>
      <c r="V923" s="1"/>
      <c r="W923" s="1"/>
      <c r="X923" s="1"/>
      <c r="Y923" s="1"/>
      <c r="Z923" s="1"/>
    </row>
    <row r="924" spans="1:26" ht="14.25">
      <c r="A924" s="1"/>
      <c r="B924" s="1"/>
      <c r="C924" s="1"/>
      <c r="D924" s="139"/>
      <c r="E924" s="139"/>
      <c r="F924" s="139"/>
      <c r="G924" s="139"/>
      <c r="H924" s="139"/>
      <c r="I924" s="139"/>
      <c r="J924" s="139"/>
      <c r="K924" s="139"/>
      <c r="L924" s="139"/>
      <c r="M924" s="1"/>
      <c r="N924" s="1"/>
      <c r="O924" s="1"/>
      <c r="P924" s="1"/>
      <c r="Q924" s="1"/>
      <c r="R924" s="1"/>
      <c r="S924" s="1"/>
      <c r="T924" s="1"/>
      <c r="U924" s="1"/>
      <c r="V924" s="1"/>
      <c r="W924" s="1"/>
      <c r="X924" s="1"/>
      <c r="Y924" s="1"/>
      <c r="Z924" s="1"/>
    </row>
    <row r="925" spans="1:26" ht="14.25">
      <c r="A925" s="1"/>
      <c r="B925" s="1"/>
      <c r="C925" s="1"/>
      <c r="D925" s="139"/>
      <c r="E925" s="139"/>
      <c r="F925" s="139"/>
      <c r="G925" s="139"/>
      <c r="H925" s="139"/>
      <c r="I925" s="139"/>
      <c r="J925" s="139"/>
      <c r="K925" s="139"/>
      <c r="L925" s="139"/>
      <c r="M925" s="1"/>
      <c r="N925" s="1"/>
      <c r="O925" s="1"/>
      <c r="P925" s="1"/>
      <c r="Q925" s="1"/>
      <c r="R925" s="1"/>
      <c r="S925" s="1"/>
      <c r="T925" s="1"/>
      <c r="U925" s="1"/>
      <c r="V925" s="1"/>
      <c r="W925" s="1"/>
      <c r="X925" s="1"/>
      <c r="Y925" s="1"/>
      <c r="Z925" s="1"/>
    </row>
    <row r="926" spans="1:26" ht="14.25">
      <c r="A926" s="1"/>
      <c r="B926" s="1"/>
      <c r="C926" s="1"/>
      <c r="D926" s="139"/>
      <c r="E926" s="139"/>
      <c r="F926" s="139"/>
      <c r="G926" s="139"/>
      <c r="H926" s="139"/>
      <c r="I926" s="139"/>
      <c r="J926" s="139"/>
      <c r="K926" s="139"/>
      <c r="L926" s="139"/>
      <c r="M926" s="1"/>
      <c r="N926" s="1"/>
      <c r="O926" s="1"/>
      <c r="P926" s="1"/>
      <c r="Q926" s="1"/>
      <c r="R926" s="1"/>
      <c r="S926" s="1"/>
      <c r="T926" s="1"/>
      <c r="U926" s="1"/>
      <c r="V926" s="1"/>
      <c r="W926" s="1"/>
      <c r="X926" s="1"/>
      <c r="Y926" s="1"/>
      <c r="Z926" s="1"/>
    </row>
    <row r="927" spans="1:26" ht="14.25">
      <c r="A927" s="1"/>
      <c r="B927" s="1"/>
      <c r="C927" s="1"/>
      <c r="D927" s="139"/>
      <c r="E927" s="139"/>
      <c r="F927" s="139"/>
      <c r="G927" s="139"/>
      <c r="H927" s="139"/>
      <c r="I927" s="139"/>
      <c r="J927" s="139"/>
      <c r="K927" s="139"/>
      <c r="L927" s="139"/>
      <c r="M927" s="1"/>
      <c r="N927" s="1"/>
      <c r="O927" s="1"/>
      <c r="P927" s="1"/>
      <c r="Q927" s="1"/>
      <c r="R927" s="1"/>
      <c r="S927" s="1"/>
      <c r="T927" s="1"/>
      <c r="U927" s="1"/>
      <c r="V927" s="1"/>
      <c r="W927" s="1"/>
      <c r="X927" s="1"/>
      <c r="Y927" s="1"/>
      <c r="Z927" s="1"/>
    </row>
    <row r="928" spans="1:26" ht="14.25">
      <c r="A928" s="1"/>
      <c r="B928" s="1"/>
      <c r="C928" s="1"/>
      <c r="D928" s="139"/>
      <c r="E928" s="139"/>
      <c r="F928" s="139"/>
      <c r="G928" s="139"/>
      <c r="H928" s="139"/>
      <c r="I928" s="139"/>
      <c r="J928" s="139"/>
      <c r="K928" s="139"/>
      <c r="L928" s="139"/>
      <c r="M928" s="1"/>
      <c r="N928" s="1"/>
      <c r="O928" s="1"/>
      <c r="P928" s="1"/>
      <c r="Q928" s="1"/>
      <c r="R928" s="1"/>
      <c r="S928" s="1"/>
      <c r="T928" s="1"/>
      <c r="U928" s="1"/>
      <c r="V928" s="1"/>
      <c r="W928" s="1"/>
      <c r="X928" s="1"/>
      <c r="Y928" s="1"/>
      <c r="Z928" s="1"/>
    </row>
    <row r="929" spans="1:26" ht="14.25">
      <c r="A929" s="1"/>
      <c r="B929" s="1"/>
      <c r="C929" s="1"/>
      <c r="D929" s="139"/>
      <c r="E929" s="139"/>
      <c r="F929" s="139"/>
      <c r="G929" s="139"/>
      <c r="H929" s="139"/>
      <c r="I929" s="139"/>
      <c r="J929" s="139"/>
      <c r="K929" s="139"/>
      <c r="L929" s="139"/>
      <c r="M929" s="1"/>
      <c r="N929" s="1"/>
      <c r="O929" s="1"/>
      <c r="P929" s="1"/>
      <c r="Q929" s="1"/>
      <c r="R929" s="1"/>
      <c r="S929" s="1"/>
      <c r="T929" s="1"/>
      <c r="U929" s="1"/>
      <c r="V929" s="1"/>
      <c r="W929" s="1"/>
      <c r="X929" s="1"/>
      <c r="Y929" s="1"/>
      <c r="Z929" s="1"/>
    </row>
    <row r="930" spans="1:26" ht="14.25">
      <c r="A930" s="1"/>
      <c r="B930" s="1"/>
      <c r="C930" s="1"/>
      <c r="D930" s="139"/>
      <c r="E930" s="139"/>
      <c r="F930" s="139"/>
      <c r="G930" s="139"/>
      <c r="H930" s="139"/>
      <c r="I930" s="139"/>
      <c r="J930" s="139"/>
      <c r="K930" s="139"/>
      <c r="L930" s="139"/>
      <c r="M930" s="1"/>
      <c r="N930" s="1"/>
      <c r="O930" s="1"/>
      <c r="P930" s="1"/>
      <c r="Q930" s="1"/>
      <c r="R930" s="1"/>
      <c r="S930" s="1"/>
      <c r="T930" s="1"/>
      <c r="U930" s="1"/>
      <c r="V930" s="1"/>
      <c r="W930" s="1"/>
      <c r="X930" s="1"/>
      <c r="Y930" s="1"/>
      <c r="Z930" s="1"/>
    </row>
    <row r="931" spans="1:26" ht="14.25">
      <c r="A931" s="1"/>
      <c r="B931" s="1"/>
      <c r="C931" s="1"/>
      <c r="D931" s="139"/>
      <c r="E931" s="139"/>
      <c r="F931" s="139"/>
      <c r="G931" s="139"/>
      <c r="H931" s="139"/>
      <c r="I931" s="139"/>
      <c r="J931" s="139"/>
      <c r="K931" s="139"/>
      <c r="L931" s="139"/>
      <c r="M931" s="1"/>
      <c r="N931" s="1"/>
      <c r="O931" s="1"/>
      <c r="P931" s="1"/>
      <c r="Q931" s="1"/>
      <c r="R931" s="1"/>
      <c r="S931" s="1"/>
      <c r="T931" s="1"/>
      <c r="U931" s="1"/>
      <c r="V931" s="1"/>
      <c r="W931" s="1"/>
      <c r="X931" s="1"/>
      <c r="Y931" s="1"/>
      <c r="Z931" s="1"/>
    </row>
    <row r="932" spans="1:26" ht="14.25">
      <c r="A932" s="1"/>
      <c r="B932" s="1"/>
      <c r="C932" s="1"/>
      <c r="D932" s="139"/>
      <c r="E932" s="139"/>
      <c r="F932" s="139"/>
      <c r="G932" s="139"/>
      <c r="H932" s="139"/>
      <c r="I932" s="139"/>
      <c r="J932" s="139"/>
      <c r="K932" s="139"/>
      <c r="L932" s="139"/>
      <c r="M932" s="1"/>
      <c r="N932" s="1"/>
      <c r="O932" s="1"/>
      <c r="P932" s="1"/>
      <c r="Q932" s="1"/>
      <c r="R932" s="1"/>
      <c r="S932" s="1"/>
      <c r="T932" s="1"/>
      <c r="U932" s="1"/>
      <c r="V932" s="1"/>
      <c r="W932" s="1"/>
      <c r="X932" s="1"/>
      <c r="Y932" s="1"/>
      <c r="Z932" s="1"/>
    </row>
    <row r="933" spans="1:26" ht="14.25">
      <c r="A933" s="1"/>
      <c r="B933" s="1"/>
      <c r="C933" s="1"/>
      <c r="D933" s="139"/>
      <c r="E933" s="139"/>
      <c r="F933" s="139"/>
      <c r="G933" s="139"/>
      <c r="H933" s="139"/>
      <c r="I933" s="139"/>
      <c r="J933" s="139"/>
      <c r="K933" s="139"/>
      <c r="L933" s="139"/>
      <c r="M933" s="1"/>
      <c r="N933" s="1"/>
      <c r="O933" s="1"/>
      <c r="P933" s="1"/>
      <c r="Q933" s="1"/>
      <c r="R933" s="1"/>
      <c r="S933" s="1"/>
      <c r="T933" s="1"/>
      <c r="U933" s="1"/>
      <c r="V933" s="1"/>
      <c r="W933" s="1"/>
      <c r="X933" s="1"/>
      <c r="Y933" s="1"/>
      <c r="Z933" s="1"/>
    </row>
    <row r="934" spans="1:26" ht="14.25">
      <c r="A934" s="1"/>
      <c r="B934" s="1"/>
      <c r="C934" s="1"/>
      <c r="D934" s="139"/>
      <c r="E934" s="139"/>
      <c r="F934" s="139"/>
      <c r="G934" s="139"/>
      <c r="H934" s="139"/>
      <c r="I934" s="139"/>
      <c r="J934" s="139"/>
      <c r="K934" s="139"/>
      <c r="L934" s="139"/>
      <c r="M934" s="1"/>
      <c r="N934" s="1"/>
      <c r="O934" s="1"/>
      <c r="P934" s="1"/>
      <c r="Q934" s="1"/>
      <c r="R934" s="1"/>
      <c r="S934" s="1"/>
      <c r="T934" s="1"/>
      <c r="U934" s="1"/>
      <c r="V934" s="1"/>
      <c r="W934" s="1"/>
      <c r="X934" s="1"/>
      <c r="Y934" s="1"/>
      <c r="Z934" s="1"/>
    </row>
    <row r="935" spans="1:26" ht="14.25">
      <c r="A935" s="1"/>
      <c r="B935" s="1"/>
      <c r="C935" s="1"/>
      <c r="D935" s="139"/>
      <c r="E935" s="139"/>
      <c r="F935" s="139"/>
      <c r="G935" s="139"/>
      <c r="H935" s="139"/>
      <c r="I935" s="139"/>
      <c r="J935" s="139"/>
      <c r="K935" s="139"/>
      <c r="L935" s="139"/>
      <c r="M935" s="1"/>
      <c r="N935" s="1"/>
      <c r="O935" s="1"/>
      <c r="P935" s="1"/>
      <c r="Q935" s="1"/>
      <c r="R935" s="1"/>
      <c r="S935" s="1"/>
      <c r="T935" s="1"/>
      <c r="U935" s="1"/>
      <c r="V935" s="1"/>
      <c r="W935" s="1"/>
      <c r="X935" s="1"/>
      <c r="Y935" s="1"/>
      <c r="Z935" s="1"/>
    </row>
    <row r="936" spans="1:26" ht="14.25">
      <c r="A936" s="1"/>
      <c r="B936" s="1"/>
      <c r="C936" s="1"/>
      <c r="D936" s="139"/>
      <c r="E936" s="139"/>
      <c r="F936" s="139"/>
      <c r="G936" s="139"/>
      <c r="H936" s="139"/>
      <c r="I936" s="139"/>
      <c r="J936" s="139"/>
      <c r="K936" s="139"/>
      <c r="L936" s="139"/>
      <c r="M936" s="1"/>
      <c r="N936" s="1"/>
      <c r="O936" s="1"/>
      <c r="P936" s="1"/>
      <c r="Q936" s="1"/>
      <c r="R936" s="1"/>
      <c r="S936" s="1"/>
      <c r="T936" s="1"/>
      <c r="U936" s="1"/>
      <c r="V936" s="1"/>
      <c r="W936" s="1"/>
      <c r="X936" s="1"/>
      <c r="Y936" s="1"/>
      <c r="Z936" s="1"/>
    </row>
    <row r="937" spans="1:26" ht="14.25">
      <c r="A937" s="1"/>
      <c r="B937" s="1"/>
      <c r="C937" s="1"/>
      <c r="D937" s="139"/>
      <c r="E937" s="139"/>
      <c r="F937" s="139"/>
      <c r="G937" s="139"/>
      <c r="H937" s="139"/>
      <c r="I937" s="139"/>
      <c r="J937" s="139"/>
      <c r="K937" s="139"/>
      <c r="L937" s="139"/>
      <c r="M937" s="1"/>
      <c r="N937" s="1"/>
      <c r="O937" s="1"/>
      <c r="P937" s="1"/>
      <c r="Q937" s="1"/>
      <c r="R937" s="1"/>
      <c r="S937" s="1"/>
      <c r="T937" s="1"/>
      <c r="U937" s="1"/>
      <c r="V937" s="1"/>
      <c r="W937" s="1"/>
      <c r="X937" s="1"/>
      <c r="Y937" s="1"/>
      <c r="Z937" s="1"/>
    </row>
    <row r="938" spans="1:26" ht="14.25">
      <c r="A938" s="1"/>
      <c r="B938" s="1"/>
      <c r="C938" s="1"/>
      <c r="D938" s="139"/>
      <c r="E938" s="139"/>
      <c r="F938" s="139"/>
      <c r="G938" s="139"/>
      <c r="H938" s="139"/>
      <c r="I938" s="139"/>
      <c r="J938" s="139"/>
      <c r="K938" s="139"/>
      <c r="L938" s="139"/>
      <c r="M938" s="1"/>
      <c r="N938" s="1"/>
      <c r="O938" s="1"/>
      <c r="P938" s="1"/>
      <c r="Q938" s="1"/>
      <c r="R938" s="1"/>
      <c r="S938" s="1"/>
      <c r="T938" s="1"/>
      <c r="U938" s="1"/>
      <c r="V938" s="1"/>
      <c r="W938" s="1"/>
      <c r="X938" s="1"/>
      <c r="Y938" s="1"/>
      <c r="Z938" s="1"/>
    </row>
    <row r="939" spans="1:26" ht="14.25">
      <c r="A939" s="1"/>
      <c r="B939" s="1"/>
      <c r="C939" s="1"/>
      <c r="D939" s="139"/>
      <c r="E939" s="139"/>
      <c r="F939" s="139"/>
      <c r="G939" s="139"/>
      <c r="H939" s="139"/>
      <c r="I939" s="139"/>
      <c r="J939" s="139"/>
      <c r="K939" s="139"/>
      <c r="L939" s="139"/>
      <c r="M939" s="1"/>
      <c r="N939" s="1"/>
      <c r="O939" s="1"/>
      <c r="P939" s="1"/>
      <c r="Q939" s="1"/>
      <c r="R939" s="1"/>
      <c r="S939" s="1"/>
      <c r="T939" s="1"/>
      <c r="U939" s="1"/>
      <c r="V939" s="1"/>
      <c r="W939" s="1"/>
      <c r="X939" s="1"/>
      <c r="Y939" s="1"/>
      <c r="Z939" s="1"/>
    </row>
    <row r="940" spans="1:26" ht="14.25">
      <c r="A940" s="1"/>
      <c r="B940" s="1"/>
      <c r="C940" s="1"/>
      <c r="D940" s="139"/>
      <c r="E940" s="139"/>
      <c r="F940" s="139"/>
      <c r="G940" s="139"/>
      <c r="H940" s="139"/>
      <c r="I940" s="139"/>
      <c r="J940" s="139"/>
      <c r="K940" s="139"/>
      <c r="L940" s="139"/>
      <c r="M940" s="1"/>
      <c r="N940" s="1"/>
      <c r="O940" s="1"/>
      <c r="P940" s="1"/>
      <c r="Q940" s="1"/>
      <c r="R940" s="1"/>
      <c r="S940" s="1"/>
      <c r="T940" s="1"/>
      <c r="U940" s="1"/>
      <c r="V940" s="1"/>
      <c r="W940" s="1"/>
      <c r="X940" s="1"/>
      <c r="Y940" s="1"/>
      <c r="Z940" s="1"/>
    </row>
    <row r="941" spans="1:26" ht="14.25">
      <c r="A941" s="1"/>
      <c r="B941" s="1"/>
      <c r="C941" s="1"/>
      <c r="D941" s="139"/>
      <c r="E941" s="139"/>
      <c r="F941" s="139"/>
      <c r="G941" s="139"/>
      <c r="H941" s="139"/>
      <c r="I941" s="139"/>
      <c r="J941" s="139"/>
      <c r="K941" s="139"/>
      <c r="L941" s="139"/>
      <c r="M941" s="1"/>
      <c r="N941" s="1"/>
      <c r="O941" s="1"/>
      <c r="P941" s="1"/>
      <c r="Q941" s="1"/>
      <c r="R941" s="1"/>
      <c r="S941" s="1"/>
      <c r="T941" s="1"/>
      <c r="U941" s="1"/>
      <c r="V941" s="1"/>
      <c r="W941" s="1"/>
      <c r="X941" s="1"/>
      <c r="Y941" s="1"/>
      <c r="Z941" s="1"/>
    </row>
    <row r="942" spans="1:26" ht="14.25">
      <c r="A942" s="1"/>
      <c r="B942" s="1"/>
      <c r="C942" s="1"/>
      <c r="D942" s="139"/>
      <c r="E942" s="139"/>
      <c r="F942" s="139"/>
      <c r="G942" s="139"/>
      <c r="H942" s="139"/>
      <c r="I942" s="139"/>
      <c r="J942" s="139"/>
      <c r="K942" s="139"/>
      <c r="L942" s="139"/>
      <c r="M942" s="1"/>
      <c r="N942" s="1"/>
      <c r="O942" s="1"/>
      <c r="P942" s="1"/>
      <c r="Q942" s="1"/>
      <c r="R942" s="1"/>
      <c r="S942" s="1"/>
      <c r="T942" s="1"/>
      <c r="U942" s="1"/>
      <c r="V942" s="1"/>
      <c r="W942" s="1"/>
      <c r="X942" s="1"/>
      <c r="Y942" s="1"/>
      <c r="Z942" s="1"/>
    </row>
    <row r="943" spans="1:26" ht="14.25">
      <c r="A943" s="1"/>
      <c r="B943" s="1"/>
      <c r="C943" s="1"/>
      <c r="D943" s="139"/>
      <c r="E943" s="139"/>
      <c r="F943" s="139"/>
      <c r="G943" s="139"/>
      <c r="H943" s="139"/>
      <c r="I943" s="139"/>
      <c r="J943" s="139"/>
      <c r="K943" s="139"/>
      <c r="L943" s="139"/>
      <c r="M943" s="1"/>
      <c r="N943" s="1"/>
      <c r="O943" s="1"/>
      <c r="P943" s="1"/>
      <c r="Q943" s="1"/>
      <c r="R943" s="1"/>
      <c r="S943" s="1"/>
      <c r="T943" s="1"/>
      <c r="U943" s="1"/>
      <c r="V943" s="1"/>
      <c r="W943" s="1"/>
      <c r="X943" s="1"/>
      <c r="Y943" s="1"/>
      <c r="Z943" s="1"/>
    </row>
    <row r="944" spans="1:26" ht="14.25">
      <c r="A944" s="1"/>
      <c r="B944" s="1"/>
      <c r="C944" s="1"/>
      <c r="D944" s="139"/>
      <c r="E944" s="139"/>
      <c r="F944" s="139"/>
      <c r="G944" s="139"/>
      <c r="H944" s="139"/>
      <c r="I944" s="139"/>
      <c r="J944" s="139"/>
      <c r="K944" s="139"/>
      <c r="L944" s="139"/>
      <c r="M944" s="1"/>
      <c r="N944" s="1"/>
      <c r="O944" s="1"/>
      <c r="P944" s="1"/>
      <c r="Q944" s="1"/>
      <c r="R944" s="1"/>
      <c r="S944" s="1"/>
      <c r="T944" s="1"/>
      <c r="U944" s="1"/>
      <c r="V944" s="1"/>
      <c r="W944" s="1"/>
      <c r="X944" s="1"/>
      <c r="Y944" s="1"/>
      <c r="Z944" s="1"/>
    </row>
    <row r="945" spans="1:26" ht="14.25">
      <c r="A945" s="1"/>
      <c r="B945" s="1"/>
      <c r="C945" s="1"/>
      <c r="D945" s="139"/>
      <c r="E945" s="139"/>
      <c r="F945" s="139"/>
      <c r="G945" s="139"/>
      <c r="H945" s="139"/>
      <c r="I945" s="139"/>
      <c r="J945" s="139"/>
      <c r="K945" s="139"/>
      <c r="L945" s="139"/>
      <c r="M945" s="1"/>
      <c r="N945" s="1"/>
      <c r="O945" s="1"/>
      <c r="P945" s="1"/>
      <c r="Q945" s="1"/>
      <c r="R945" s="1"/>
      <c r="S945" s="1"/>
      <c r="T945" s="1"/>
      <c r="U945" s="1"/>
      <c r="V945" s="1"/>
      <c r="W945" s="1"/>
      <c r="X945" s="1"/>
      <c r="Y945" s="1"/>
      <c r="Z945" s="1"/>
    </row>
    <row r="946" spans="1:26" ht="14.25">
      <c r="A946" s="1"/>
      <c r="B946" s="1"/>
      <c r="C946" s="1"/>
      <c r="D946" s="139"/>
      <c r="E946" s="139"/>
      <c r="F946" s="139"/>
      <c r="G946" s="139"/>
      <c r="H946" s="139"/>
      <c r="I946" s="139"/>
      <c r="J946" s="139"/>
      <c r="K946" s="139"/>
      <c r="L946" s="139"/>
      <c r="M946" s="1"/>
      <c r="N946" s="1"/>
      <c r="O946" s="1"/>
      <c r="P946" s="1"/>
      <c r="Q946" s="1"/>
      <c r="R946" s="1"/>
      <c r="S946" s="1"/>
      <c r="T946" s="1"/>
      <c r="U946" s="1"/>
      <c r="V946" s="1"/>
      <c r="W946" s="1"/>
      <c r="X946" s="1"/>
      <c r="Y946" s="1"/>
      <c r="Z946" s="1"/>
    </row>
    <row r="947" spans="1:26" ht="14.25">
      <c r="A947" s="1"/>
      <c r="B947" s="1"/>
      <c r="C947" s="1"/>
      <c r="D947" s="139"/>
      <c r="E947" s="139"/>
      <c r="F947" s="139"/>
      <c r="G947" s="139"/>
      <c r="H947" s="139"/>
      <c r="I947" s="139"/>
      <c r="J947" s="139"/>
      <c r="K947" s="139"/>
      <c r="L947" s="139"/>
      <c r="M947" s="1"/>
      <c r="N947" s="1"/>
      <c r="O947" s="1"/>
      <c r="P947" s="1"/>
      <c r="Q947" s="1"/>
      <c r="R947" s="1"/>
      <c r="S947" s="1"/>
      <c r="T947" s="1"/>
      <c r="U947" s="1"/>
      <c r="V947" s="1"/>
      <c r="W947" s="1"/>
      <c r="X947" s="1"/>
      <c r="Y947" s="1"/>
      <c r="Z947" s="1"/>
    </row>
    <row r="948" spans="1:26" ht="14.25">
      <c r="A948" s="1"/>
      <c r="B948" s="1"/>
      <c r="C948" s="1"/>
      <c r="D948" s="139"/>
      <c r="E948" s="139"/>
      <c r="F948" s="139"/>
      <c r="G948" s="139"/>
      <c r="H948" s="139"/>
      <c r="I948" s="139"/>
      <c r="J948" s="139"/>
      <c r="K948" s="139"/>
      <c r="L948" s="139"/>
      <c r="M948" s="1"/>
      <c r="N948" s="1"/>
      <c r="O948" s="1"/>
      <c r="P948" s="1"/>
      <c r="Q948" s="1"/>
      <c r="R948" s="1"/>
      <c r="S948" s="1"/>
      <c r="T948" s="1"/>
      <c r="U948" s="1"/>
      <c r="V948" s="1"/>
      <c r="W948" s="1"/>
      <c r="X948" s="1"/>
      <c r="Y948" s="1"/>
      <c r="Z948" s="1"/>
    </row>
    <row r="949" spans="1:26" ht="14.25">
      <c r="A949" s="1"/>
      <c r="B949" s="1"/>
      <c r="C949" s="1"/>
      <c r="D949" s="139"/>
      <c r="E949" s="139"/>
      <c r="F949" s="139"/>
      <c r="G949" s="139"/>
      <c r="H949" s="139"/>
      <c r="I949" s="139"/>
      <c r="J949" s="139"/>
      <c r="K949" s="139"/>
      <c r="L949" s="139"/>
      <c r="M949" s="1"/>
      <c r="N949" s="1"/>
      <c r="O949" s="1"/>
      <c r="P949" s="1"/>
      <c r="Q949" s="1"/>
      <c r="R949" s="1"/>
      <c r="S949" s="1"/>
      <c r="T949" s="1"/>
      <c r="U949" s="1"/>
      <c r="V949" s="1"/>
      <c r="W949" s="1"/>
      <c r="X949" s="1"/>
      <c r="Y949" s="1"/>
      <c r="Z949" s="1"/>
    </row>
    <row r="950" spans="1:26" ht="14.25">
      <c r="A950" s="1"/>
      <c r="B950" s="1"/>
      <c r="C950" s="1"/>
      <c r="D950" s="139"/>
      <c r="E950" s="139"/>
      <c r="F950" s="139"/>
      <c r="G950" s="139"/>
      <c r="H950" s="139"/>
      <c r="I950" s="139"/>
      <c r="J950" s="139"/>
      <c r="K950" s="139"/>
      <c r="L950" s="139"/>
      <c r="M950" s="1"/>
      <c r="N950" s="1"/>
      <c r="O950" s="1"/>
      <c r="P950" s="1"/>
      <c r="Q950" s="1"/>
      <c r="R950" s="1"/>
      <c r="S950" s="1"/>
      <c r="T950" s="1"/>
      <c r="U950" s="1"/>
      <c r="V950" s="1"/>
      <c r="W950" s="1"/>
      <c r="X950" s="1"/>
      <c r="Y950" s="1"/>
      <c r="Z950" s="1"/>
    </row>
    <row r="951" spans="1:26" ht="14.25">
      <c r="A951" s="1"/>
      <c r="B951" s="1"/>
      <c r="C951" s="1"/>
      <c r="D951" s="139"/>
      <c r="E951" s="139"/>
      <c r="F951" s="139"/>
      <c r="G951" s="139"/>
      <c r="H951" s="139"/>
      <c r="I951" s="139"/>
      <c r="J951" s="139"/>
      <c r="K951" s="139"/>
      <c r="L951" s="139"/>
      <c r="M951" s="1"/>
      <c r="N951" s="1"/>
      <c r="O951" s="1"/>
      <c r="P951" s="1"/>
      <c r="Q951" s="1"/>
      <c r="R951" s="1"/>
      <c r="S951" s="1"/>
      <c r="T951" s="1"/>
      <c r="U951" s="1"/>
      <c r="V951" s="1"/>
      <c r="W951" s="1"/>
      <c r="X951" s="1"/>
      <c r="Y951" s="1"/>
      <c r="Z951" s="1"/>
    </row>
    <row r="952" spans="1:26" ht="14.25">
      <c r="A952" s="1"/>
      <c r="B952" s="1"/>
      <c r="C952" s="1"/>
      <c r="D952" s="139"/>
      <c r="E952" s="139"/>
      <c r="F952" s="139"/>
      <c r="G952" s="139"/>
      <c r="H952" s="139"/>
      <c r="I952" s="139"/>
      <c r="J952" s="139"/>
      <c r="K952" s="139"/>
      <c r="L952" s="139"/>
      <c r="M952" s="1"/>
      <c r="N952" s="1"/>
      <c r="O952" s="1"/>
      <c r="P952" s="1"/>
      <c r="Q952" s="1"/>
      <c r="R952" s="1"/>
      <c r="S952" s="1"/>
      <c r="T952" s="1"/>
      <c r="U952" s="1"/>
      <c r="V952" s="1"/>
      <c r="W952" s="1"/>
      <c r="X952" s="1"/>
      <c r="Y952" s="1"/>
      <c r="Z952" s="1"/>
    </row>
    <row r="953" spans="1:26" ht="14.25">
      <c r="A953" s="1"/>
      <c r="B953" s="1"/>
      <c r="C953" s="1"/>
      <c r="D953" s="139"/>
      <c r="E953" s="139"/>
      <c r="F953" s="139"/>
      <c r="G953" s="139"/>
      <c r="H953" s="139"/>
      <c r="I953" s="139"/>
      <c r="J953" s="139"/>
      <c r="K953" s="139"/>
      <c r="L953" s="139"/>
      <c r="M953" s="1"/>
      <c r="N953" s="1"/>
      <c r="O953" s="1"/>
      <c r="P953" s="1"/>
      <c r="Q953" s="1"/>
      <c r="R953" s="1"/>
      <c r="S953" s="1"/>
      <c r="T953" s="1"/>
      <c r="U953" s="1"/>
      <c r="V953" s="1"/>
      <c r="W953" s="1"/>
      <c r="X953" s="1"/>
      <c r="Y953" s="1"/>
      <c r="Z953" s="1"/>
    </row>
    <row r="954" spans="1:26" ht="14.25">
      <c r="A954" s="1"/>
      <c r="B954" s="1"/>
      <c r="C954" s="1"/>
      <c r="D954" s="139"/>
      <c r="E954" s="139"/>
      <c r="F954" s="139"/>
      <c r="G954" s="139"/>
      <c r="H954" s="139"/>
      <c r="I954" s="139"/>
      <c r="J954" s="139"/>
      <c r="K954" s="139"/>
      <c r="L954" s="139"/>
      <c r="M954" s="1"/>
      <c r="N954" s="1"/>
      <c r="O954" s="1"/>
      <c r="P954" s="1"/>
      <c r="Q954" s="1"/>
      <c r="R954" s="1"/>
      <c r="S954" s="1"/>
      <c r="T954" s="1"/>
      <c r="U954" s="1"/>
      <c r="V954" s="1"/>
      <c r="W954" s="1"/>
      <c r="X954" s="1"/>
      <c r="Y954" s="1"/>
      <c r="Z954" s="1"/>
    </row>
    <row r="955" spans="1:26" ht="14.25">
      <c r="A955" s="1"/>
      <c r="B955" s="1"/>
      <c r="C955" s="1"/>
      <c r="D955" s="139"/>
      <c r="E955" s="139"/>
      <c r="F955" s="139"/>
      <c r="G955" s="139"/>
      <c r="H955" s="139"/>
      <c r="I955" s="139"/>
      <c r="J955" s="139"/>
      <c r="K955" s="139"/>
      <c r="L955" s="139"/>
      <c r="M955" s="1"/>
      <c r="N955" s="1"/>
      <c r="O955" s="1"/>
      <c r="P955" s="1"/>
      <c r="Q955" s="1"/>
      <c r="R955" s="1"/>
      <c r="S955" s="1"/>
      <c r="T955" s="1"/>
      <c r="U955" s="1"/>
      <c r="V955" s="1"/>
      <c r="W955" s="1"/>
      <c r="X955" s="1"/>
      <c r="Y955" s="1"/>
      <c r="Z955" s="1"/>
    </row>
    <row r="956" spans="1:26" ht="14.25">
      <c r="A956" s="1"/>
      <c r="B956" s="1"/>
      <c r="C956" s="1"/>
      <c r="D956" s="139"/>
      <c r="E956" s="139"/>
      <c r="F956" s="139"/>
      <c r="G956" s="139"/>
      <c r="H956" s="139"/>
      <c r="I956" s="139"/>
      <c r="J956" s="139"/>
      <c r="K956" s="139"/>
      <c r="L956" s="139"/>
      <c r="M956" s="1"/>
      <c r="N956" s="1"/>
      <c r="O956" s="1"/>
      <c r="P956" s="1"/>
      <c r="Q956" s="1"/>
      <c r="R956" s="1"/>
      <c r="S956" s="1"/>
      <c r="T956" s="1"/>
      <c r="U956" s="1"/>
      <c r="V956" s="1"/>
      <c r="W956" s="1"/>
      <c r="X956" s="1"/>
      <c r="Y956" s="1"/>
      <c r="Z956" s="1"/>
    </row>
    <row r="957" spans="1:26" ht="14.25">
      <c r="A957" s="1"/>
      <c r="B957" s="1"/>
      <c r="C957" s="1"/>
      <c r="D957" s="139"/>
      <c r="E957" s="139"/>
      <c r="F957" s="139"/>
      <c r="G957" s="139"/>
      <c r="H957" s="139"/>
      <c r="I957" s="139"/>
      <c r="J957" s="139"/>
      <c r="K957" s="139"/>
      <c r="L957" s="139"/>
      <c r="M957" s="1"/>
      <c r="N957" s="1"/>
      <c r="O957" s="1"/>
      <c r="P957" s="1"/>
      <c r="Q957" s="1"/>
      <c r="R957" s="1"/>
      <c r="S957" s="1"/>
      <c r="T957" s="1"/>
      <c r="U957" s="1"/>
      <c r="V957" s="1"/>
      <c r="W957" s="1"/>
      <c r="X957" s="1"/>
      <c r="Y957" s="1"/>
      <c r="Z957" s="1"/>
    </row>
    <row r="958" spans="1:26" ht="14.25">
      <c r="A958" s="1"/>
      <c r="B958" s="1"/>
      <c r="C958" s="1"/>
      <c r="D958" s="139"/>
      <c r="E958" s="139"/>
      <c r="F958" s="139"/>
      <c r="G958" s="139"/>
      <c r="H958" s="139"/>
      <c r="I958" s="139"/>
      <c r="J958" s="139"/>
      <c r="K958" s="139"/>
      <c r="L958" s="139"/>
      <c r="M958" s="1"/>
      <c r="N958" s="1"/>
      <c r="O958" s="1"/>
      <c r="P958" s="1"/>
      <c r="Q958" s="1"/>
      <c r="R958" s="1"/>
      <c r="S958" s="1"/>
      <c r="T958" s="1"/>
      <c r="U958" s="1"/>
      <c r="V958" s="1"/>
      <c r="W958" s="1"/>
      <c r="X958" s="1"/>
      <c r="Y958" s="1"/>
      <c r="Z958" s="1"/>
    </row>
    <row r="959" spans="1:26" ht="14.25">
      <c r="A959" s="1"/>
      <c r="B959" s="1"/>
      <c r="C959" s="1"/>
      <c r="D959" s="139"/>
      <c r="E959" s="139"/>
      <c r="F959" s="139"/>
      <c r="G959" s="139"/>
      <c r="H959" s="139"/>
      <c r="I959" s="139"/>
      <c r="J959" s="139"/>
      <c r="K959" s="139"/>
      <c r="L959" s="139"/>
      <c r="M959" s="1"/>
      <c r="N959" s="1"/>
      <c r="O959" s="1"/>
      <c r="P959" s="1"/>
      <c r="Q959" s="1"/>
      <c r="R959" s="1"/>
      <c r="S959" s="1"/>
      <c r="T959" s="1"/>
      <c r="U959" s="1"/>
      <c r="V959" s="1"/>
      <c r="W959" s="1"/>
      <c r="X959" s="1"/>
      <c r="Y959" s="1"/>
      <c r="Z959" s="1"/>
    </row>
    <row r="960" spans="1:26" ht="14.25">
      <c r="A960" s="1"/>
      <c r="B960" s="1"/>
      <c r="C960" s="1"/>
      <c r="D960" s="139"/>
      <c r="E960" s="139"/>
      <c r="F960" s="139"/>
      <c r="G960" s="139"/>
      <c r="H960" s="139"/>
      <c r="I960" s="139"/>
      <c r="J960" s="139"/>
      <c r="K960" s="139"/>
      <c r="L960" s="139"/>
      <c r="M960" s="1"/>
      <c r="N960" s="1"/>
      <c r="O960" s="1"/>
      <c r="P960" s="1"/>
      <c r="Q960" s="1"/>
      <c r="R960" s="1"/>
      <c r="S960" s="1"/>
      <c r="T960" s="1"/>
      <c r="U960" s="1"/>
      <c r="V960" s="1"/>
      <c r="W960" s="1"/>
      <c r="X960" s="1"/>
      <c r="Y960" s="1"/>
      <c r="Z960" s="1"/>
    </row>
    <row r="961" spans="1:26" ht="14.25">
      <c r="A961" s="1"/>
      <c r="B961" s="1"/>
      <c r="C961" s="1"/>
      <c r="D961" s="139"/>
      <c r="E961" s="139"/>
      <c r="F961" s="139"/>
      <c r="G961" s="139"/>
      <c r="H961" s="139"/>
      <c r="I961" s="139"/>
      <c r="J961" s="139"/>
      <c r="K961" s="139"/>
      <c r="L961" s="139"/>
      <c r="M961" s="1"/>
      <c r="N961" s="1"/>
      <c r="O961" s="1"/>
      <c r="P961" s="1"/>
      <c r="Q961" s="1"/>
      <c r="R961" s="1"/>
      <c r="S961" s="1"/>
      <c r="T961" s="1"/>
      <c r="U961" s="1"/>
      <c r="V961" s="1"/>
      <c r="W961" s="1"/>
      <c r="X961" s="1"/>
      <c r="Y961" s="1"/>
      <c r="Z961" s="1"/>
    </row>
    <row r="962" spans="1:26" ht="14.25">
      <c r="A962" s="1"/>
      <c r="B962" s="1"/>
      <c r="C962" s="1"/>
      <c r="D962" s="139"/>
      <c r="E962" s="139"/>
      <c r="F962" s="139"/>
      <c r="G962" s="139"/>
      <c r="H962" s="139"/>
      <c r="I962" s="139"/>
      <c r="J962" s="139"/>
      <c r="K962" s="139"/>
      <c r="L962" s="139"/>
      <c r="M962" s="1"/>
      <c r="N962" s="1"/>
      <c r="O962" s="1"/>
      <c r="P962" s="1"/>
      <c r="Q962" s="1"/>
      <c r="R962" s="1"/>
      <c r="S962" s="1"/>
      <c r="T962" s="1"/>
      <c r="U962" s="1"/>
      <c r="V962" s="1"/>
      <c r="W962" s="1"/>
      <c r="X962" s="1"/>
      <c r="Y962" s="1"/>
      <c r="Z962" s="1"/>
    </row>
    <row r="963" spans="1:26" ht="14.25">
      <c r="A963" s="1"/>
      <c r="B963" s="1"/>
      <c r="C963" s="1"/>
      <c r="D963" s="139"/>
      <c r="E963" s="139"/>
      <c r="F963" s="139"/>
      <c r="G963" s="139"/>
      <c r="H963" s="139"/>
      <c r="I963" s="139"/>
      <c r="J963" s="139"/>
      <c r="K963" s="139"/>
      <c r="L963" s="139"/>
      <c r="M963" s="1"/>
      <c r="N963" s="1"/>
      <c r="O963" s="1"/>
      <c r="P963" s="1"/>
      <c r="Q963" s="1"/>
      <c r="R963" s="1"/>
      <c r="S963" s="1"/>
      <c r="T963" s="1"/>
      <c r="U963" s="1"/>
      <c r="V963" s="1"/>
      <c r="W963" s="1"/>
      <c r="X963" s="1"/>
      <c r="Y963" s="1"/>
      <c r="Z963" s="1"/>
    </row>
    <row r="964" spans="1:26" ht="14.25">
      <c r="A964" s="1"/>
      <c r="B964" s="1"/>
      <c r="C964" s="1"/>
      <c r="D964" s="139"/>
      <c r="E964" s="139"/>
      <c r="F964" s="139"/>
      <c r="G964" s="139"/>
      <c r="H964" s="139"/>
      <c r="I964" s="139"/>
      <c r="J964" s="139"/>
      <c r="K964" s="139"/>
      <c r="L964" s="139"/>
      <c r="M964" s="1"/>
      <c r="N964" s="1"/>
      <c r="O964" s="1"/>
      <c r="P964" s="1"/>
      <c r="Q964" s="1"/>
      <c r="R964" s="1"/>
      <c r="S964" s="1"/>
      <c r="T964" s="1"/>
      <c r="U964" s="1"/>
      <c r="V964" s="1"/>
      <c r="W964" s="1"/>
      <c r="X964" s="1"/>
      <c r="Y964" s="1"/>
      <c r="Z964" s="1"/>
    </row>
    <row r="965" spans="1:26" ht="14.25">
      <c r="A965" s="1"/>
      <c r="B965" s="1"/>
      <c r="C965" s="1"/>
      <c r="D965" s="139"/>
      <c r="E965" s="139"/>
      <c r="F965" s="139"/>
      <c r="G965" s="139"/>
      <c r="H965" s="139"/>
      <c r="I965" s="139"/>
      <c r="J965" s="139"/>
      <c r="K965" s="139"/>
      <c r="L965" s="139"/>
      <c r="M965" s="1"/>
      <c r="N965" s="1"/>
      <c r="O965" s="1"/>
      <c r="P965" s="1"/>
      <c r="Q965" s="1"/>
      <c r="R965" s="1"/>
      <c r="S965" s="1"/>
      <c r="T965" s="1"/>
      <c r="U965" s="1"/>
      <c r="V965" s="1"/>
      <c r="W965" s="1"/>
      <c r="X965" s="1"/>
      <c r="Y965" s="1"/>
      <c r="Z965" s="1"/>
    </row>
    <row r="966" spans="1:26" ht="14.25">
      <c r="A966" s="1"/>
      <c r="B966" s="1"/>
      <c r="C966" s="1"/>
      <c r="D966" s="139"/>
      <c r="E966" s="139"/>
      <c r="F966" s="139"/>
      <c r="G966" s="139"/>
      <c r="H966" s="139"/>
      <c r="I966" s="139"/>
      <c r="J966" s="139"/>
      <c r="K966" s="139"/>
      <c r="L966" s="139"/>
      <c r="M966" s="1"/>
      <c r="N966" s="1"/>
      <c r="O966" s="1"/>
      <c r="P966" s="1"/>
      <c r="Q966" s="1"/>
      <c r="R966" s="1"/>
      <c r="S966" s="1"/>
      <c r="T966" s="1"/>
      <c r="U966" s="1"/>
      <c r="V966" s="1"/>
      <c r="W966" s="1"/>
      <c r="X966" s="1"/>
      <c r="Y966" s="1"/>
      <c r="Z966" s="1"/>
    </row>
    <row r="967" spans="1:26" ht="14.25">
      <c r="A967" s="1"/>
      <c r="B967" s="1"/>
      <c r="C967" s="1"/>
      <c r="D967" s="139"/>
      <c r="E967" s="139"/>
      <c r="F967" s="139"/>
      <c r="G967" s="139"/>
      <c r="H967" s="139"/>
      <c r="I967" s="139"/>
      <c r="J967" s="139"/>
      <c r="K967" s="139"/>
      <c r="L967" s="139"/>
      <c r="M967" s="1"/>
      <c r="N967" s="1"/>
      <c r="O967" s="1"/>
      <c r="P967" s="1"/>
      <c r="Q967" s="1"/>
      <c r="R967" s="1"/>
      <c r="S967" s="1"/>
      <c r="T967" s="1"/>
      <c r="U967" s="1"/>
      <c r="V967" s="1"/>
      <c r="W967" s="1"/>
      <c r="X967" s="1"/>
      <c r="Y967" s="1"/>
      <c r="Z967" s="1"/>
    </row>
    <row r="968" spans="1:26" ht="14.25">
      <c r="A968" s="1"/>
      <c r="B968" s="1"/>
      <c r="C968" s="1"/>
      <c r="D968" s="139"/>
      <c r="E968" s="139"/>
      <c r="F968" s="139"/>
      <c r="G968" s="139"/>
      <c r="H968" s="139"/>
      <c r="I968" s="139"/>
      <c r="J968" s="139"/>
      <c r="K968" s="139"/>
      <c r="L968" s="139"/>
      <c r="M968" s="1"/>
      <c r="N968" s="1"/>
      <c r="O968" s="1"/>
      <c r="P968" s="1"/>
      <c r="Q968" s="1"/>
      <c r="R968" s="1"/>
      <c r="S968" s="1"/>
      <c r="T968" s="1"/>
      <c r="U968" s="1"/>
      <c r="V968" s="1"/>
      <c r="W968" s="1"/>
      <c r="X968" s="1"/>
      <c r="Y968" s="1"/>
      <c r="Z968" s="1"/>
    </row>
    <row r="969" spans="1:26" ht="14.25">
      <c r="A969" s="1"/>
      <c r="B969" s="1"/>
      <c r="C969" s="1"/>
      <c r="D969" s="139"/>
      <c r="E969" s="139"/>
      <c r="F969" s="139"/>
      <c r="G969" s="139"/>
      <c r="H969" s="139"/>
      <c r="I969" s="139"/>
      <c r="J969" s="139"/>
      <c r="K969" s="139"/>
      <c r="L969" s="139"/>
      <c r="M969" s="1"/>
      <c r="N969" s="1"/>
      <c r="O969" s="1"/>
      <c r="P969" s="1"/>
      <c r="Q969" s="1"/>
      <c r="R969" s="1"/>
      <c r="S969" s="1"/>
      <c r="T969" s="1"/>
      <c r="U969" s="1"/>
      <c r="V969" s="1"/>
      <c r="W969" s="1"/>
      <c r="X969" s="1"/>
      <c r="Y969" s="1"/>
      <c r="Z969" s="1"/>
    </row>
    <row r="970" spans="1:26" ht="14.25">
      <c r="A970" s="1"/>
      <c r="B970" s="1"/>
      <c r="C970" s="1"/>
      <c r="D970" s="139"/>
      <c r="E970" s="139"/>
      <c r="F970" s="139"/>
      <c r="G970" s="139"/>
      <c r="H970" s="139"/>
      <c r="I970" s="139"/>
      <c r="J970" s="139"/>
      <c r="K970" s="139"/>
      <c r="L970" s="139"/>
      <c r="M970" s="1"/>
      <c r="N970" s="1"/>
      <c r="O970" s="1"/>
      <c r="P970" s="1"/>
      <c r="Q970" s="1"/>
      <c r="R970" s="1"/>
      <c r="S970" s="1"/>
      <c r="T970" s="1"/>
      <c r="U970" s="1"/>
      <c r="V970" s="1"/>
      <c r="W970" s="1"/>
      <c r="X970" s="1"/>
      <c r="Y970" s="1"/>
      <c r="Z970" s="1"/>
    </row>
    <row r="971" spans="1:26" ht="14.25">
      <c r="A971" s="1"/>
      <c r="B971" s="1"/>
      <c r="C971" s="1"/>
      <c r="D971" s="139"/>
      <c r="E971" s="139"/>
      <c r="F971" s="139"/>
      <c r="G971" s="139"/>
      <c r="H971" s="139"/>
      <c r="I971" s="139"/>
      <c r="J971" s="139"/>
      <c r="K971" s="139"/>
      <c r="L971" s="139"/>
      <c r="M971" s="1"/>
      <c r="N971" s="1"/>
      <c r="O971" s="1"/>
      <c r="P971" s="1"/>
      <c r="Q971" s="1"/>
      <c r="R971" s="1"/>
      <c r="S971" s="1"/>
      <c r="T971" s="1"/>
      <c r="U971" s="1"/>
      <c r="V971" s="1"/>
      <c r="W971" s="1"/>
      <c r="X971" s="1"/>
      <c r="Y971" s="1"/>
      <c r="Z971" s="1"/>
    </row>
    <row r="972" spans="1:26" ht="14.25">
      <c r="A972" s="1"/>
      <c r="B972" s="1"/>
      <c r="C972" s="1"/>
      <c r="D972" s="139"/>
      <c r="E972" s="139"/>
      <c r="F972" s="139"/>
      <c r="G972" s="139"/>
      <c r="H972" s="139"/>
      <c r="I972" s="139"/>
      <c r="J972" s="139"/>
      <c r="K972" s="139"/>
      <c r="L972" s="139"/>
      <c r="M972" s="1"/>
      <c r="N972" s="1"/>
      <c r="O972" s="1"/>
      <c r="P972" s="1"/>
      <c r="Q972" s="1"/>
      <c r="R972" s="1"/>
      <c r="S972" s="1"/>
      <c r="T972" s="1"/>
      <c r="U972" s="1"/>
      <c r="V972" s="1"/>
      <c r="W972" s="1"/>
      <c r="X972" s="1"/>
      <c r="Y972" s="1"/>
      <c r="Z972" s="1"/>
    </row>
    <row r="973" spans="1:26" ht="14.25">
      <c r="A973" s="1"/>
      <c r="B973" s="1"/>
      <c r="C973" s="1"/>
      <c r="D973" s="139"/>
      <c r="E973" s="139"/>
      <c r="F973" s="139"/>
      <c r="G973" s="139"/>
      <c r="H973" s="139"/>
      <c r="I973" s="139"/>
      <c r="J973" s="139"/>
      <c r="K973" s="139"/>
      <c r="L973" s="139"/>
      <c r="M973" s="1"/>
      <c r="N973" s="1"/>
      <c r="O973" s="1"/>
      <c r="P973" s="1"/>
      <c r="Q973" s="1"/>
      <c r="R973" s="1"/>
      <c r="S973" s="1"/>
      <c r="T973" s="1"/>
      <c r="U973" s="1"/>
      <c r="V973" s="1"/>
      <c r="W973" s="1"/>
      <c r="X973" s="1"/>
      <c r="Y973" s="1"/>
      <c r="Z973" s="1"/>
    </row>
    <row r="974" spans="1:26" ht="14.25">
      <c r="A974" s="1"/>
      <c r="B974" s="1"/>
      <c r="C974" s="1"/>
      <c r="D974" s="139"/>
      <c r="E974" s="139"/>
      <c r="F974" s="139"/>
      <c r="G974" s="139"/>
      <c r="H974" s="139"/>
      <c r="I974" s="139"/>
      <c r="J974" s="139"/>
      <c r="K974" s="139"/>
      <c r="L974" s="139"/>
      <c r="M974" s="1"/>
      <c r="N974" s="1"/>
      <c r="O974" s="1"/>
      <c r="P974" s="1"/>
      <c r="Q974" s="1"/>
      <c r="R974" s="1"/>
      <c r="S974" s="1"/>
      <c r="T974" s="1"/>
      <c r="U974" s="1"/>
      <c r="V974" s="1"/>
      <c r="W974" s="1"/>
      <c r="X974" s="1"/>
      <c r="Y974" s="1"/>
      <c r="Z974" s="1"/>
    </row>
    <row r="975" spans="1:26" ht="14.25">
      <c r="A975" s="1"/>
      <c r="B975" s="1"/>
      <c r="C975" s="1"/>
      <c r="D975" s="139"/>
      <c r="E975" s="139"/>
      <c r="F975" s="139"/>
      <c r="G975" s="139"/>
      <c r="H975" s="139"/>
      <c r="I975" s="139"/>
      <c r="J975" s="139"/>
      <c r="K975" s="139"/>
      <c r="L975" s="139"/>
      <c r="M975" s="1"/>
      <c r="N975" s="1"/>
      <c r="O975" s="1"/>
      <c r="P975" s="1"/>
      <c r="Q975" s="1"/>
      <c r="R975" s="1"/>
      <c r="S975" s="1"/>
      <c r="T975" s="1"/>
      <c r="U975" s="1"/>
      <c r="V975" s="1"/>
      <c r="W975" s="1"/>
      <c r="X975" s="1"/>
      <c r="Y975" s="1"/>
      <c r="Z975" s="1"/>
    </row>
    <row r="976" spans="1:26" ht="14.25">
      <c r="A976" s="1"/>
      <c r="B976" s="1"/>
      <c r="C976" s="1"/>
      <c r="D976" s="139"/>
      <c r="E976" s="139"/>
      <c r="F976" s="139"/>
      <c r="G976" s="139"/>
      <c r="H976" s="139"/>
      <c r="I976" s="139"/>
      <c r="J976" s="139"/>
      <c r="K976" s="139"/>
      <c r="L976" s="139"/>
      <c r="M976" s="1"/>
      <c r="N976" s="1"/>
      <c r="O976" s="1"/>
      <c r="P976" s="1"/>
      <c r="Q976" s="1"/>
      <c r="R976" s="1"/>
      <c r="S976" s="1"/>
      <c r="T976" s="1"/>
      <c r="U976" s="1"/>
      <c r="V976" s="1"/>
      <c r="W976" s="1"/>
      <c r="X976" s="1"/>
      <c r="Y976" s="1"/>
      <c r="Z976" s="1"/>
    </row>
    <row r="977" spans="1:26" ht="14.25">
      <c r="A977" s="1"/>
      <c r="B977" s="1"/>
      <c r="C977" s="1"/>
      <c r="D977" s="139"/>
      <c r="E977" s="139"/>
      <c r="F977" s="139"/>
      <c r="G977" s="139"/>
      <c r="H977" s="139"/>
      <c r="I977" s="139"/>
      <c r="J977" s="139"/>
      <c r="K977" s="139"/>
      <c r="L977" s="139"/>
      <c r="M977" s="1"/>
      <c r="N977" s="1"/>
      <c r="O977" s="1"/>
      <c r="P977" s="1"/>
      <c r="Q977" s="1"/>
      <c r="R977" s="1"/>
      <c r="S977" s="1"/>
      <c r="T977" s="1"/>
      <c r="U977" s="1"/>
      <c r="V977" s="1"/>
      <c r="W977" s="1"/>
      <c r="X977" s="1"/>
      <c r="Y977" s="1"/>
      <c r="Z977" s="1"/>
    </row>
    <row r="978" spans="1:26" ht="14.25">
      <c r="A978" s="1"/>
      <c r="B978" s="1"/>
      <c r="C978" s="1"/>
      <c r="D978" s="139"/>
      <c r="E978" s="139"/>
      <c r="F978" s="139"/>
      <c r="G978" s="139"/>
      <c r="H978" s="139"/>
      <c r="I978" s="139"/>
      <c r="J978" s="139"/>
      <c r="K978" s="139"/>
      <c r="L978" s="139"/>
      <c r="M978" s="1"/>
      <c r="N978" s="1"/>
      <c r="O978" s="1"/>
      <c r="P978" s="1"/>
      <c r="Q978" s="1"/>
      <c r="R978" s="1"/>
      <c r="S978" s="1"/>
      <c r="T978" s="1"/>
      <c r="U978" s="1"/>
      <c r="V978" s="1"/>
      <c r="W978" s="1"/>
      <c r="X978" s="1"/>
      <c r="Y978" s="1"/>
      <c r="Z978" s="1"/>
    </row>
    <row r="979" spans="1:26" ht="14.25">
      <c r="A979" s="1"/>
      <c r="B979" s="1"/>
      <c r="C979" s="1"/>
      <c r="D979" s="139"/>
      <c r="E979" s="139"/>
      <c r="F979" s="139"/>
      <c r="G979" s="139"/>
      <c r="H979" s="139"/>
      <c r="I979" s="139"/>
      <c r="J979" s="139"/>
      <c r="K979" s="139"/>
      <c r="L979" s="139"/>
      <c r="M979" s="1"/>
      <c r="N979" s="1"/>
      <c r="O979" s="1"/>
      <c r="P979" s="1"/>
      <c r="Q979" s="1"/>
      <c r="R979" s="1"/>
      <c r="S979" s="1"/>
      <c r="T979" s="1"/>
      <c r="U979" s="1"/>
      <c r="V979" s="1"/>
      <c r="W979" s="1"/>
      <c r="X979" s="1"/>
      <c r="Y979" s="1"/>
      <c r="Z979" s="1"/>
    </row>
    <row r="980" spans="1:26" ht="14.25">
      <c r="A980" s="1"/>
      <c r="B980" s="1"/>
      <c r="C980" s="1"/>
      <c r="D980" s="139"/>
      <c r="E980" s="139"/>
      <c r="F980" s="139"/>
      <c r="G980" s="139"/>
      <c r="H980" s="139"/>
      <c r="I980" s="139"/>
      <c r="J980" s="139"/>
      <c r="K980" s="139"/>
      <c r="L980" s="139"/>
      <c r="M980" s="1"/>
      <c r="N980" s="1"/>
      <c r="O980" s="1"/>
      <c r="P980" s="1"/>
      <c r="Q980" s="1"/>
      <c r="R980" s="1"/>
      <c r="S980" s="1"/>
      <c r="T980" s="1"/>
      <c r="U980" s="1"/>
      <c r="V980" s="1"/>
      <c r="W980" s="1"/>
      <c r="X980" s="1"/>
      <c r="Y980" s="1"/>
      <c r="Z980" s="1"/>
    </row>
    <row r="981" spans="1:26" ht="14.25">
      <c r="A981" s="1"/>
      <c r="B981" s="1"/>
      <c r="C981" s="1"/>
      <c r="D981" s="139"/>
      <c r="E981" s="139"/>
      <c r="F981" s="139"/>
      <c r="G981" s="139"/>
      <c r="H981" s="139"/>
      <c r="I981" s="139"/>
      <c r="J981" s="139"/>
      <c r="K981" s="139"/>
      <c r="L981" s="139"/>
      <c r="M981" s="1"/>
      <c r="N981" s="1"/>
      <c r="O981" s="1"/>
      <c r="P981" s="1"/>
      <c r="Q981" s="1"/>
      <c r="R981" s="1"/>
      <c r="S981" s="1"/>
      <c r="T981" s="1"/>
      <c r="U981" s="1"/>
      <c r="V981" s="1"/>
      <c r="W981" s="1"/>
      <c r="X981" s="1"/>
      <c r="Y981" s="1"/>
      <c r="Z981" s="1"/>
    </row>
    <row r="982" spans="1:26" ht="14.25">
      <c r="A982" s="1"/>
      <c r="B982" s="1"/>
      <c r="C982" s="1"/>
      <c r="D982" s="139"/>
      <c r="E982" s="139"/>
      <c r="F982" s="139"/>
      <c r="G982" s="139"/>
      <c r="H982" s="139"/>
      <c r="I982" s="139"/>
      <c r="J982" s="139"/>
      <c r="K982" s="139"/>
      <c r="L982" s="139"/>
      <c r="M982" s="1"/>
      <c r="N982" s="1"/>
      <c r="O982" s="1"/>
      <c r="P982" s="1"/>
      <c r="Q982" s="1"/>
      <c r="R982" s="1"/>
      <c r="S982" s="1"/>
      <c r="T982" s="1"/>
      <c r="U982" s="1"/>
      <c r="V982" s="1"/>
      <c r="W982" s="1"/>
      <c r="X982" s="1"/>
      <c r="Y982" s="1"/>
      <c r="Z982" s="1"/>
    </row>
    <row r="983" spans="1:26" ht="14.25">
      <c r="A983" s="1"/>
      <c r="B983" s="1"/>
      <c r="C983" s="1"/>
      <c r="D983" s="139"/>
      <c r="E983" s="139"/>
      <c r="F983" s="139"/>
      <c r="G983" s="139"/>
      <c r="H983" s="139"/>
      <c r="I983" s="139"/>
      <c r="J983" s="139"/>
      <c r="K983" s="139"/>
      <c r="L983" s="139"/>
      <c r="M983" s="1"/>
      <c r="N983" s="1"/>
      <c r="O983" s="1"/>
      <c r="P983" s="1"/>
      <c r="Q983" s="1"/>
      <c r="R983" s="1"/>
      <c r="S983" s="1"/>
      <c r="T983" s="1"/>
      <c r="U983" s="1"/>
      <c r="V983" s="1"/>
      <c r="W983" s="1"/>
      <c r="X983" s="1"/>
      <c r="Y983" s="1"/>
      <c r="Z983" s="1"/>
    </row>
    <row r="984" spans="1:26" ht="14.25">
      <c r="A984" s="1"/>
      <c r="B984" s="1"/>
      <c r="C984" s="1"/>
      <c r="D984" s="139"/>
      <c r="E984" s="139"/>
      <c r="F984" s="139"/>
      <c r="G984" s="139"/>
      <c r="H984" s="139"/>
      <c r="I984" s="139"/>
      <c r="J984" s="139"/>
      <c r="K984" s="139"/>
      <c r="L984" s="139"/>
      <c r="M984" s="1"/>
      <c r="N984" s="1"/>
      <c r="O984" s="1"/>
      <c r="P984" s="1"/>
      <c r="Q984" s="1"/>
      <c r="R984" s="1"/>
      <c r="S984" s="1"/>
      <c r="T984" s="1"/>
      <c r="U984" s="1"/>
      <c r="V984" s="1"/>
      <c r="W984" s="1"/>
      <c r="X984" s="1"/>
      <c r="Y984" s="1"/>
      <c r="Z984" s="1"/>
    </row>
    <row r="985" spans="1:26" ht="14.25">
      <c r="A985" s="1"/>
      <c r="B985" s="1"/>
      <c r="C985" s="1"/>
      <c r="D985" s="139"/>
      <c r="E985" s="139"/>
      <c r="F985" s="139"/>
      <c r="G985" s="139"/>
      <c r="H985" s="139"/>
      <c r="I985" s="139"/>
      <c r="J985" s="139"/>
      <c r="K985" s="139"/>
      <c r="L985" s="139"/>
      <c r="M985" s="1"/>
      <c r="N985" s="1"/>
      <c r="O985" s="1"/>
      <c r="P985" s="1"/>
      <c r="Q985" s="1"/>
      <c r="R985" s="1"/>
      <c r="S985" s="1"/>
      <c r="T985" s="1"/>
      <c r="U985" s="1"/>
      <c r="V985" s="1"/>
      <c r="W985" s="1"/>
      <c r="X985" s="1"/>
      <c r="Y985" s="1"/>
      <c r="Z985" s="1"/>
    </row>
    <row r="986" spans="1:26" ht="14.25">
      <c r="A986" s="1"/>
      <c r="B986" s="1"/>
      <c r="C986" s="1"/>
      <c r="D986" s="139"/>
      <c r="E986" s="139"/>
      <c r="F986" s="139"/>
      <c r="G986" s="139"/>
      <c r="H986" s="139"/>
      <c r="I986" s="139"/>
      <c r="J986" s="139"/>
      <c r="K986" s="139"/>
      <c r="L986" s="139"/>
      <c r="M986" s="1"/>
      <c r="N986" s="1"/>
      <c r="O986" s="1"/>
      <c r="P986" s="1"/>
      <c r="Q986" s="1"/>
      <c r="R986" s="1"/>
      <c r="S986" s="1"/>
      <c r="T986" s="1"/>
      <c r="U986" s="1"/>
      <c r="V986" s="1"/>
      <c r="W986" s="1"/>
      <c r="X986" s="1"/>
      <c r="Y986" s="1"/>
      <c r="Z986" s="1"/>
    </row>
    <row r="987" spans="1:26" ht="14.25">
      <c r="A987" s="1"/>
      <c r="B987" s="1"/>
      <c r="C987" s="1"/>
      <c r="D987" s="139"/>
      <c r="E987" s="139"/>
      <c r="F987" s="139"/>
      <c r="G987" s="139"/>
      <c r="H987" s="139"/>
      <c r="I987" s="139"/>
      <c r="J987" s="139"/>
      <c r="K987" s="139"/>
      <c r="L987" s="139"/>
      <c r="M987" s="1"/>
      <c r="N987" s="1"/>
      <c r="O987" s="1"/>
      <c r="P987" s="1"/>
      <c r="Q987" s="1"/>
      <c r="R987" s="1"/>
      <c r="S987" s="1"/>
      <c r="T987" s="1"/>
      <c r="U987" s="1"/>
      <c r="V987" s="1"/>
      <c r="W987" s="1"/>
      <c r="X987" s="1"/>
      <c r="Y987" s="1"/>
      <c r="Z987" s="1"/>
    </row>
    <row r="988" spans="1:26" ht="14.25">
      <c r="A988" s="1"/>
      <c r="B988" s="1"/>
      <c r="C988" s="1"/>
      <c r="D988" s="139"/>
      <c r="E988" s="139"/>
      <c r="F988" s="139"/>
      <c r="G988" s="139"/>
      <c r="H988" s="139"/>
      <c r="I988" s="139"/>
      <c r="J988" s="139"/>
      <c r="K988" s="139"/>
      <c r="L988" s="139"/>
      <c r="M988" s="1"/>
      <c r="N988" s="1"/>
      <c r="O988" s="1"/>
      <c r="P988" s="1"/>
      <c r="Q988" s="1"/>
      <c r="R988" s="1"/>
      <c r="S988" s="1"/>
      <c r="T988" s="1"/>
      <c r="U988" s="1"/>
      <c r="V988" s="1"/>
      <c r="W988" s="1"/>
      <c r="X988" s="1"/>
      <c r="Y988" s="1"/>
      <c r="Z988" s="1"/>
    </row>
    <row r="989" spans="1:26" ht="14.25">
      <c r="A989" s="1"/>
      <c r="B989" s="1"/>
      <c r="C989" s="1"/>
      <c r="D989" s="139"/>
      <c r="E989" s="139"/>
      <c r="F989" s="139"/>
      <c r="G989" s="139"/>
      <c r="H989" s="139"/>
      <c r="I989" s="139"/>
      <c r="J989" s="139"/>
      <c r="K989" s="139"/>
      <c r="L989" s="139"/>
      <c r="M989" s="1"/>
      <c r="N989" s="1"/>
      <c r="O989" s="1"/>
      <c r="P989" s="1"/>
      <c r="Q989" s="1"/>
      <c r="R989" s="1"/>
      <c r="S989" s="1"/>
      <c r="T989" s="1"/>
      <c r="U989" s="1"/>
      <c r="V989" s="1"/>
      <c r="W989" s="1"/>
      <c r="X989" s="1"/>
      <c r="Y989" s="1"/>
      <c r="Z989" s="1"/>
    </row>
    <row r="990" spans="1:26" ht="14.25">
      <c r="A990" s="1"/>
      <c r="B990" s="1"/>
      <c r="C990" s="1"/>
      <c r="D990" s="139"/>
      <c r="E990" s="139"/>
      <c r="F990" s="139"/>
      <c r="G990" s="139"/>
      <c r="H990" s="139"/>
      <c r="I990" s="139"/>
      <c r="J990" s="139"/>
      <c r="K990" s="139"/>
      <c r="L990" s="139"/>
      <c r="M990" s="1"/>
      <c r="N990" s="1"/>
      <c r="O990" s="1"/>
      <c r="P990" s="1"/>
      <c r="Q990" s="1"/>
      <c r="R990" s="1"/>
      <c r="S990" s="1"/>
      <c r="T990" s="1"/>
      <c r="U990" s="1"/>
      <c r="V990" s="1"/>
      <c r="W990" s="1"/>
      <c r="X990" s="1"/>
      <c r="Y990" s="1"/>
      <c r="Z990" s="1"/>
    </row>
    <row r="991" spans="1:26" ht="14.25">
      <c r="A991" s="1"/>
      <c r="B991" s="1"/>
      <c r="C991" s="1"/>
      <c r="D991" s="139"/>
      <c r="E991" s="139"/>
      <c r="F991" s="139"/>
      <c r="G991" s="139"/>
      <c r="H991" s="139"/>
      <c r="I991" s="139"/>
      <c r="J991" s="139"/>
      <c r="K991" s="139"/>
      <c r="L991" s="139"/>
      <c r="M991" s="1"/>
      <c r="N991" s="1"/>
      <c r="O991" s="1"/>
      <c r="P991" s="1"/>
      <c r="Q991" s="1"/>
      <c r="R991" s="1"/>
      <c r="S991" s="1"/>
      <c r="T991" s="1"/>
      <c r="U991" s="1"/>
      <c r="V991" s="1"/>
      <c r="W991" s="1"/>
      <c r="X991" s="1"/>
      <c r="Y991" s="1"/>
      <c r="Z991" s="1"/>
    </row>
    <row r="992" spans="1:26" ht="14.25">
      <c r="A992" s="1"/>
      <c r="B992" s="1"/>
      <c r="C992" s="1"/>
      <c r="D992" s="139"/>
      <c r="E992" s="139"/>
      <c r="F992" s="139"/>
      <c r="G992" s="139"/>
      <c r="H992" s="139"/>
      <c r="I992" s="139"/>
      <c r="J992" s="139"/>
      <c r="K992" s="139"/>
      <c r="L992" s="139"/>
      <c r="M992" s="1"/>
      <c r="N992" s="1"/>
      <c r="O992" s="1"/>
      <c r="P992" s="1"/>
      <c r="Q992" s="1"/>
      <c r="R992" s="1"/>
      <c r="S992" s="1"/>
      <c r="T992" s="1"/>
      <c r="U992" s="1"/>
      <c r="V992" s="1"/>
      <c r="W992" s="1"/>
      <c r="X992" s="1"/>
      <c r="Y992" s="1"/>
      <c r="Z992" s="1"/>
    </row>
    <row r="993" spans="1:26" ht="14.25">
      <c r="A993" s="1"/>
      <c r="B993" s="1"/>
      <c r="C993" s="1"/>
      <c r="D993" s="139"/>
      <c r="E993" s="139"/>
      <c r="F993" s="139"/>
      <c r="G993" s="139"/>
      <c r="H993" s="139"/>
      <c r="I993" s="139"/>
      <c r="J993" s="139"/>
      <c r="K993" s="139"/>
      <c r="L993" s="139"/>
      <c r="M993" s="1"/>
      <c r="N993" s="1"/>
      <c r="O993" s="1"/>
      <c r="P993" s="1"/>
      <c r="Q993" s="1"/>
      <c r="R993" s="1"/>
      <c r="S993" s="1"/>
      <c r="T993" s="1"/>
      <c r="U993" s="1"/>
      <c r="V993" s="1"/>
      <c r="W993" s="1"/>
      <c r="X993" s="1"/>
      <c r="Y993" s="1"/>
      <c r="Z993" s="1"/>
    </row>
    <row r="994" spans="1:26" ht="14.25">
      <c r="A994" s="1"/>
      <c r="B994" s="1"/>
      <c r="C994" s="1"/>
      <c r="D994" s="139"/>
      <c r="E994" s="139"/>
      <c r="F994" s="139"/>
      <c r="G994" s="139"/>
      <c r="H994" s="139"/>
      <c r="I994" s="139"/>
      <c r="J994" s="139"/>
      <c r="K994" s="139"/>
      <c r="L994" s="139"/>
      <c r="M994" s="1"/>
      <c r="N994" s="1"/>
      <c r="O994" s="1"/>
      <c r="P994" s="1"/>
      <c r="Q994" s="1"/>
      <c r="R994" s="1"/>
      <c r="S994" s="1"/>
      <c r="T994" s="1"/>
      <c r="U994" s="1"/>
      <c r="V994" s="1"/>
      <c r="W994" s="1"/>
      <c r="X994" s="1"/>
      <c r="Y994" s="1"/>
      <c r="Z994" s="1"/>
    </row>
    <row r="995" spans="1:26" ht="14.25">
      <c r="A995" s="1"/>
      <c r="B995" s="1"/>
      <c r="C995" s="1"/>
      <c r="D995" s="139"/>
      <c r="E995" s="139"/>
      <c r="F995" s="139"/>
      <c r="G995" s="139"/>
      <c r="H995" s="139"/>
      <c r="I995" s="139"/>
      <c r="J995" s="139"/>
      <c r="K995" s="139"/>
      <c r="L995" s="139"/>
      <c r="M995" s="1"/>
      <c r="N995" s="1"/>
      <c r="O995" s="1"/>
      <c r="P995" s="1"/>
      <c r="Q995" s="1"/>
      <c r="R995" s="1"/>
      <c r="S995" s="1"/>
      <c r="T995" s="1"/>
      <c r="U995" s="1"/>
      <c r="V995" s="1"/>
      <c r="W995" s="1"/>
      <c r="X995" s="1"/>
      <c r="Y995" s="1"/>
      <c r="Z995" s="1"/>
    </row>
    <row r="996" spans="1:26" ht="14.25">
      <c r="A996" s="1"/>
      <c r="B996" s="1"/>
      <c r="C996" s="1"/>
      <c r="D996" s="139"/>
      <c r="E996" s="139"/>
      <c r="F996" s="139"/>
      <c r="G996" s="139"/>
      <c r="H996" s="139"/>
      <c r="I996" s="139"/>
      <c r="J996" s="139"/>
      <c r="K996" s="139"/>
      <c r="L996" s="139"/>
      <c r="M996" s="1"/>
      <c r="N996" s="1"/>
      <c r="O996" s="1"/>
      <c r="P996" s="1"/>
      <c r="Q996" s="1"/>
      <c r="R996" s="1"/>
      <c r="S996" s="1"/>
      <c r="T996" s="1"/>
      <c r="U996" s="1"/>
      <c r="V996" s="1"/>
      <c r="W996" s="1"/>
      <c r="X996" s="1"/>
      <c r="Y996" s="1"/>
      <c r="Z996" s="1"/>
    </row>
    <row r="997" spans="1:26" ht="14.25">
      <c r="A997" s="1"/>
      <c r="B997" s="1"/>
      <c r="C997" s="1"/>
      <c r="D997" s="139"/>
      <c r="E997" s="139"/>
      <c r="F997" s="139"/>
      <c r="G997" s="139"/>
      <c r="H997" s="139"/>
      <c r="I997" s="139"/>
      <c r="J997" s="139"/>
      <c r="K997" s="139"/>
      <c r="L997" s="139"/>
      <c r="M997" s="1"/>
      <c r="N997" s="1"/>
      <c r="O997" s="1"/>
      <c r="P997" s="1"/>
      <c r="Q997" s="1"/>
      <c r="R997" s="1"/>
      <c r="S997" s="1"/>
      <c r="T997" s="1"/>
      <c r="U997" s="1"/>
      <c r="V997" s="1"/>
      <c r="W997" s="1"/>
      <c r="X997" s="1"/>
      <c r="Y997" s="1"/>
      <c r="Z997" s="1"/>
    </row>
    <row r="998" spans="1:26" ht="14.25">
      <c r="A998" s="1"/>
      <c r="B998" s="1"/>
      <c r="C998" s="1"/>
      <c r="D998" s="139"/>
      <c r="E998" s="139"/>
      <c r="F998" s="139"/>
      <c r="G998" s="139"/>
      <c r="H998" s="139"/>
      <c r="I998" s="139"/>
      <c r="J998" s="139"/>
      <c r="K998" s="139"/>
      <c r="L998" s="139"/>
      <c r="M998" s="1"/>
      <c r="N998" s="1"/>
      <c r="O998" s="1"/>
      <c r="P998" s="1"/>
      <c r="Q998" s="1"/>
      <c r="R998" s="1"/>
      <c r="S998" s="1"/>
      <c r="T998" s="1"/>
      <c r="U998" s="1"/>
      <c r="V998" s="1"/>
      <c r="W998" s="1"/>
      <c r="X998" s="1"/>
      <c r="Y998" s="1"/>
      <c r="Z998" s="1"/>
    </row>
    <row r="999" spans="1:26" ht="14.25">
      <c r="A999" s="1"/>
      <c r="B999" s="1"/>
      <c r="C999" s="1"/>
      <c r="D999" s="139"/>
      <c r="E999" s="139"/>
      <c r="F999" s="139"/>
      <c r="G999" s="139"/>
      <c r="H999" s="139"/>
      <c r="I999" s="139"/>
      <c r="J999" s="139"/>
      <c r="K999" s="139"/>
      <c r="L999" s="139"/>
      <c r="M999" s="1"/>
      <c r="N999" s="1"/>
      <c r="O999" s="1"/>
      <c r="P999" s="1"/>
      <c r="Q999" s="1"/>
      <c r="R999" s="1"/>
      <c r="S999" s="1"/>
      <c r="T999" s="1"/>
      <c r="U999" s="1"/>
      <c r="V999" s="1"/>
      <c r="W999" s="1"/>
      <c r="X999" s="1"/>
      <c r="Y999" s="1"/>
      <c r="Z999" s="1"/>
    </row>
    <row r="1000" spans="1:26" ht="14.25">
      <c r="A1000" s="1"/>
      <c r="B1000" s="1"/>
      <c r="C1000" s="1"/>
      <c r="D1000" s="139"/>
      <c r="E1000" s="139"/>
      <c r="F1000" s="139"/>
      <c r="G1000" s="139"/>
      <c r="H1000" s="139"/>
      <c r="I1000" s="139"/>
      <c r="J1000" s="139"/>
      <c r="K1000" s="139"/>
      <c r="L1000" s="139"/>
      <c r="M1000" s="1"/>
      <c r="N1000" s="1"/>
      <c r="O1000" s="1"/>
      <c r="P1000" s="1"/>
      <c r="Q1000" s="1"/>
      <c r="R1000" s="1"/>
      <c r="S1000" s="1"/>
      <c r="T1000" s="1"/>
      <c r="U1000" s="1"/>
      <c r="V1000" s="1"/>
      <c r="W1000" s="1"/>
      <c r="X1000" s="1"/>
      <c r="Y1000" s="1"/>
      <c r="Z1000" s="1"/>
    </row>
  </sheetData>
  <mergeCells count="40">
    <mergeCell ref="B25:C25"/>
    <mergeCell ref="B33:C33"/>
    <mergeCell ref="A3:L3"/>
    <mergeCell ref="A2:L2"/>
    <mergeCell ref="A1:L1"/>
    <mergeCell ref="E4:L4"/>
    <mergeCell ref="B18:B20"/>
    <mergeCell ref="B17:C17"/>
    <mergeCell ref="A4:A5"/>
    <mergeCell ref="B42:B44"/>
    <mergeCell ref="B45:C45"/>
    <mergeCell ref="B46:K46"/>
    <mergeCell ref="B48:K48"/>
    <mergeCell ref="B38:B40"/>
    <mergeCell ref="B41:C41"/>
    <mergeCell ref="B22:B24"/>
    <mergeCell ref="B26:B28"/>
    <mergeCell ref="B34:B36"/>
    <mergeCell ref="B30:B32"/>
    <mergeCell ref="B6:B8"/>
    <mergeCell ref="B4:B5"/>
    <mergeCell ref="C4:C5"/>
    <mergeCell ref="D4:D5"/>
    <mergeCell ref="B21:C21"/>
    <mergeCell ref="B14:B16"/>
    <mergeCell ref="B13:C13"/>
    <mergeCell ref="B10:B12"/>
    <mergeCell ref="B9:C9"/>
    <mergeCell ref="A49:A51"/>
    <mergeCell ref="A42:A45"/>
    <mergeCell ref="A34:A41"/>
    <mergeCell ref="A18:A25"/>
    <mergeCell ref="A26:A33"/>
    <mergeCell ref="A6:A9"/>
    <mergeCell ref="A10:A17"/>
    <mergeCell ref="C49:K49"/>
    <mergeCell ref="C50:K50"/>
    <mergeCell ref="C51:K51"/>
    <mergeCell ref="B29:C29"/>
    <mergeCell ref="B37:C37"/>
  </mergeCells>
  <printOptions horizontalCentered="1" verticalCentered="1"/>
  <pageMargins left="0.23622047244094491" right="0.23622047244094491" top="0.74803149606299213" bottom="0.74803149606299213" header="0" footer="0"/>
  <pageSetup scale="7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4.375" customWidth="1"/>
    <col min="2" max="2" width="42" customWidth="1"/>
    <col min="3" max="3" width="15" customWidth="1"/>
    <col min="4" max="4" width="31" customWidth="1"/>
    <col min="5" max="5" width="15.125" customWidth="1"/>
    <col min="6" max="6" width="20.875" hidden="1" customWidth="1"/>
    <col min="7" max="7" width="11" hidden="1" customWidth="1"/>
    <col min="8" max="16" width="11" customWidth="1"/>
  </cols>
  <sheetData>
    <row r="1" spans="1:26" ht="16.5" customHeight="1">
      <c r="A1" s="756" t="s">
        <v>0</v>
      </c>
      <c r="B1" s="757"/>
      <c r="C1" s="757"/>
      <c r="D1" s="757"/>
      <c r="E1" s="664"/>
      <c r="F1" s="116"/>
      <c r="G1" s="116"/>
      <c r="H1" s="116"/>
      <c r="I1" s="116"/>
      <c r="J1" s="116"/>
      <c r="K1" s="116"/>
      <c r="L1" s="116"/>
      <c r="M1" s="116"/>
      <c r="N1" s="116"/>
      <c r="O1" s="116"/>
      <c r="P1" s="116"/>
      <c r="Q1" s="1"/>
      <c r="R1" s="1"/>
      <c r="S1" s="1"/>
      <c r="T1" s="1"/>
      <c r="U1" s="1"/>
      <c r="V1" s="1"/>
      <c r="W1" s="1"/>
      <c r="X1" s="1"/>
      <c r="Y1" s="1"/>
      <c r="Z1" s="1"/>
    </row>
    <row r="2" spans="1:26" ht="16.5" customHeight="1">
      <c r="A2" s="758" t="s">
        <v>1</v>
      </c>
      <c r="B2" s="637"/>
      <c r="C2" s="637"/>
      <c r="D2" s="637"/>
      <c r="E2" s="759"/>
      <c r="F2" s="116"/>
      <c r="G2" s="116"/>
      <c r="H2" s="116"/>
      <c r="I2" s="116"/>
      <c r="J2" s="116"/>
      <c r="K2" s="116"/>
      <c r="L2" s="116"/>
      <c r="M2" s="116"/>
      <c r="N2" s="116"/>
      <c r="O2" s="116"/>
      <c r="P2" s="116"/>
      <c r="Q2" s="1"/>
      <c r="R2" s="1"/>
      <c r="S2" s="1"/>
      <c r="T2" s="1"/>
      <c r="U2" s="1"/>
      <c r="V2" s="1"/>
      <c r="W2" s="1"/>
      <c r="X2" s="1"/>
      <c r="Y2" s="1"/>
      <c r="Z2" s="1"/>
    </row>
    <row r="3" spans="1:26" ht="6.75" customHeight="1">
      <c r="A3" s="222"/>
      <c r="B3" s="223"/>
      <c r="C3" s="117"/>
      <c r="D3" s="224"/>
      <c r="E3" s="225"/>
      <c r="F3" s="116"/>
      <c r="G3" s="116"/>
      <c r="H3" s="116"/>
      <c r="I3" s="116"/>
      <c r="J3" s="116"/>
      <c r="K3" s="116"/>
      <c r="L3" s="116"/>
      <c r="M3" s="116"/>
      <c r="N3" s="116"/>
      <c r="O3" s="116"/>
      <c r="P3" s="116"/>
      <c r="Q3" s="1"/>
      <c r="R3" s="1"/>
      <c r="S3" s="1"/>
      <c r="T3" s="1"/>
      <c r="U3" s="1"/>
      <c r="V3" s="1"/>
      <c r="W3" s="1"/>
      <c r="X3" s="1"/>
      <c r="Y3" s="1"/>
      <c r="Z3" s="1"/>
    </row>
    <row r="4" spans="1:26" ht="19.5" customHeight="1">
      <c r="A4" s="758" t="s">
        <v>606</v>
      </c>
      <c r="B4" s="637"/>
      <c r="C4" s="637"/>
      <c r="D4" s="637"/>
      <c r="E4" s="759"/>
      <c r="F4" s="142"/>
      <c r="G4" s="142"/>
      <c r="H4" s="142"/>
      <c r="I4" s="142"/>
      <c r="J4" s="142"/>
      <c r="K4" s="142"/>
      <c r="L4" s="142"/>
      <c r="M4" s="142"/>
      <c r="N4" s="142"/>
      <c r="O4" s="142"/>
      <c r="P4" s="142"/>
      <c r="Q4" s="1"/>
      <c r="R4" s="1"/>
      <c r="S4" s="1"/>
      <c r="T4" s="1"/>
      <c r="U4" s="1"/>
      <c r="V4" s="1"/>
      <c r="W4" s="1"/>
      <c r="X4" s="1"/>
      <c r="Y4" s="1"/>
      <c r="Z4" s="1"/>
    </row>
    <row r="5" spans="1:26" ht="3.75" customHeight="1">
      <c r="A5" s="760"/>
      <c r="B5" s="659"/>
      <c r="C5" s="659"/>
      <c r="D5" s="659"/>
      <c r="E5" s="714"/>
      <c r="F5" s="142"/>
      <c r="G5" s="142"/>
      <c r="H5" s="142"/>
      <c r="I5" s="142"/>
      <c r="J5" s="142"/>
      <c r="K5" s="142"/>
      <c r="L5" s="142"/>
      <c r="M5" s="142"/>
      <c r="N5" s="142"/>
      <c r="O5" s="142"/>
      <c r="P5" s="142"/>
      <c r="Q5" s="1"/>
      <c r="R5" s="1"/>
      <c r="S5" s="1"/>
      <c r="T5" s="1"/>
      <c r="U5" s="1"/>
      <c r="V5" s="1"/>
      <c r="W5" s="1"/>
      <c r="X5" s="1"/>
      <c r="Y5" s="1"/>
      <c r="Z5" s="1"/>
    </row>
    <row r="6" spans="1:26" ht="34.5" customHeight="1">
      <c r="A6" s="226" t="s">
        <v>607</v>
      </c>
      <c r="B6" s="227" t="s">
        <v>103</v>
      </c>
      <c r="C6" s="227" t="s">
        <v>608</v>
      </c>
      <c r="D6" s="227" t="s">
        <v>609</v>
      </c>
      <c r="E6" s="226" t="s">
        <v>610</v>
      </c>
      <c r="F6" s="228" t="s">
        <v>611</v>
      </c>
      <c r="G6" s="142"/>
      <c r="H6" s="142"/>
      <c r="I6" s="142"/>
      <c r="J6" s="142"/>
      <c r="K6" s="142"/>
      <c r="L6" s="142"/>
      <c r="M6" s="142"/>
      <c r="N6" s="142"/>
      <c r="O6" s="142"/>
      <c r="P6" s="142"/>
      <c r="Q6" s="1"/>
      <c r="R6" s="1"/>
      <c r="S6" s="1"/>
      <c r="T6" s="1"/>
      <c r="U6" s="1"/>
      <c r="V6" s="1"/>
      <c r="W6" s="1"/>
      <c r="X6" s="1"/>
      <c r="Y6" s="1"/>
      <c r="Z6" s="1"/>
    </row>
    <row r="7" spans="1:26" ht="14.25">
      <c r="A7" s="229" t="s">
        <v>28</v>
      </c>
      <c r="B7" s="230" t="s">
        <v>612</v>
      </c>
      <c r="C7" s="231" t="s">
        <v>613</v>
      </c>
      <c r="D7" s="232" t="s">
        <v>614</v>
      </c>
      <c r="E7" s="233">
        <v>40376675</v>
      </c>
      <c r="F7" s="234"/>
      <c r="G7" s="229"/>
      <c r="H7" s="142"/>
      <c r="I7" s="142"/>
      <c r="J7" s="142"/>
      <c r="K7" s="142"/>
      <c r="L7" s="142"/>
      <c r="M7" s="142"/>
      <c r="N7" s="142"/>
      <c r="O7" s="142"/>
      <c r="P7" s="142"/>
      <c r="Q7" s="1"/>
      <c r="R7" s="1"/>
      <c r="S7" s="1"/>
      <c r="T7" s="1"/>
      <c r="U7" s="1"/>
      <c r="V7" s="1"/>
      <c r="W7" s="1"/>
      <c r="X7" s="1"/>
      <c r="Y7" s="1"/>
      <c r="Z7" s="1"/>
    </row>
    <row r="8" spans="1:26" ht="17.25" customHeight="1">
      <c r="A8" s="229" t="s">
        <v>116</v>
      </c>
      <c r="B8" s="230" t="s">
        <v>615</v>
      </c>
      <c r="C8" s="231" t="s">
        <v>613</v>
      </c>
      <c r="D8" s="232" t="s">
        <v>614</v>
      </c>
      <c r="E8" s="233">
        <v>17386739</v>
      </c>
      <c r="F8" s="234"/>
      <c r="G8" s="229"/>
      <c r="H8" s="142"/>
      <c r="I8" s="142"/>
      <c r="J8" s="142"/>
      <c r="K8" s="142"/>
      <c r="L8" s="142"/>
      <c r="M8" s="142"/>
      <c r="N8" s="142"/>
      <c r="O8" s="142"/>
      <c r="P8" s="142"/>
      <c r="Q8" s="1"/>
      <c r="R8" s="1"/>
      <c r="S8" s="1"/>
      <c r="T8" s="1"/>
      <c r="U8" s="1"/>
      <c r="V8" s="1"/>
      <c r="W8" s="1"/>
      <c r="X8" s="1"/>
      <c r="Y8" s="1"/>
      <c r="Z8" s="1"/>
    </row>
    <row r="9" spans="1:26" ht="13.5" customHeight="1">
      <c r="A9" s="229" t="s">
        <v>123</v>
      </c>
      <c r="B9" s="230" t="s">
        <v>616</v>
      </c>
      <c r="C9" s="231" t="s">
        <v>613</v>
      </c>
      <c r="D9" s="232" t="s">
        <v>614</v>
      </c>
      <c r="E9" s="233">
        <v>21233546</v>
      </c>
      <c r="F9" s="234"/>
      <c r="G9" s="229"/>
      <c r="H9" s="142"/>
      <c r="I9" s="142"/>
      <c r="J9" s="142"/>
      <c r="K9" s="142"/>
      <c r="L9" s="142"/>
      <c r="M9" s="142"/>
      <c r="N9" s="142"/>
      <c r="O9" s="142"/>
      <c r="P9" s="142"/>
      <c r="Q9" s="1"/>
      <c r="R9" s="1"/>
      <c r="S9" s="1"/>
      <c r="T9" s="1"/>
      <c r="U9" s="1"/>
      <c r="V9" s="1"/>
      <c r="W9" s="1"/>
      <c r="X9" s="1"/>
      <c r="Y9" s="1"/>
      <c r="Z9" s="1"/>
    </row>
    <row r="10" spans="1:26" ht="13.5" customHeight="1">
      <c r="A10" s="229" t="s">
        <v>128</v>
      </c>
      <c r="B10" s="230" t="s">
        <v>617</v>
      </c>
      <c r="C10" s="231" t="s">
        <v>613</v>
      </c>
      <c r="D10" s="232" t="s">
        <v>614</v>
      </c>
      <c r="E10" s="233">
        <v>40397159</v>
      </c>
      <c r="F10" s="232"/>
      <c r="G10" s="229"/>
      <c r="H10" s="142"/>
      <c r="I10" s="142"/>
      <c r="J10" s="142"/>
      <c r="K10" s="142"/>
      <c r="L10" s="142"/>
      <c r="M10" s="142"/>
      <c r="N10" s="142"/>
      <c r="O10" s="142"/>
      <c r="P10" s="142"/>
      <c r="Q10" s="1"/>
      <c r="R10" s="1"/>
      <c r="S10" s="1"/>
      <c r="T10" s="1"/>
      <c r="U10" s="1"/>
      <c r="V10" s="1"/>
      <c r="W10" s="1"/>
      <c r="X10" s="1"/>
      <c r="Y10" s="1"/>
      <c r="Z10" s="1"/>
    </row>
    <row r="11" spans="1:26" ht="13.5" customHeight="1">
      <c r="A11" s="229" t="s">
        <v>133</v>
      </c>
      <c r="B11" s="230" t="s">
        <v>618</v>
      </c>
      <c r="C11" s="231" t="s">
        <v>613</v>
      </c>
      <c r="D11" s="232" t="s">
        <v>614</v>
      </c>
      <c r="E11" s="233">
        <v>86075388</v>
      </c>
      <c r="F11" s="232"/>
      <c r="G11" s="229"/>
      <c r="H11" s="142"/>
      <c r="I11" s="142"/>
      <c r="J11" s="142"/>
      <c r="K11" s="142"/>
      <c r="L11" s="142"/>
      <c r="M11" s="142"/>
      <c r="N11" s="142"/>
      <c r="O11" s="142"/>
      <c r="P11" s="142"/>
      <c r="Q11" s="1"/>
      <c r="R11" s="1"/>
      <c r="S11" s="1"/>
      <c r="T11" s="1"/>
      <c r="U11" s="1"/>
      <c r="V11" s="1"/>
      <c r="W11" s="1"/>
      <c r="X11" s="1"/>
      <c r="Y11" s="1"/>
      <c r="Z11" s="1"/>
    </row>
    <row r="12" spans="1:26" ht="13.5" customHeight="1">
      <c r="A12" s="229" t="s">
        <v>138</v>
      </c>
      <c r="B12" s="230" t="s">
        <v>619</v>
      </c>
      <c r="C12" s="231" t="s">
        <v>613</v>
      </c>
      <c r="D12" s="232" t="s">
        <v>614</v>
      </c>
      <c r="E12" s="233">
        <v>52104076</v>
      </c>
      <c r="F12" s="232"/>
      <c r="G12" s="229"/>
      <c r="H12" s="142"/>
      <c r="I12" s="142"/>
      <c r="J12" s="142"/>
      <c r="K12" s="142"/>
      <c r="L12" s="142"/>
      <c r="M12" s="142"/>
      <c r="N12" s="142"/>
      <c r="O12" s="142"/>
      <c r="P12" s="142"/>
      <c r="Q12" s="1"/>
      <c r="R12" s="1"/>
      <c r="S12" s="1"/>
      <c r="T12" s="1"/>
      <c r="U12" s="1"/>
      <c r="V12" s="1"/>
      <c r="W12" s="1"/>
      <c r="X12" s="1"/>
      <c r="Y12" s="1"/>
      <c r="Z12" s="1"/>
    </row>
    <row r="13" spans="1:26" ht="13.5" customHeight="1">
      <c r="A13" s="229" t="s">
        <v>145</v>
      </c>
      <c r="B13" s="230" t="s">
        <v>620</v>
      </c>
      <c r="C13" s="231" t="s">
        <v>613</v>
      </c>
      <c r="D13" s="232" t="s">
        <v>614</v>
      </c>
      <c r="E13" s="233">
        <v>40394482</v>
      </c>
      <c r="F13" s="232"/>
      <c r="G13" s="229"/>
      <c r="H13" s="142"/>
      <c r="I13" s="142"/>
      <c r="J13" s="142"/>
      <c r="K13" s="142"/>
      <c r="L13" s="142"/>
      <c r="M13" s="142"/>
      <c r="N13" s="142"/>
      <c r="O13" s="142"/>
      <c r="P13" s="142"/>
      <c r="Q13" s="1"/>
      <c r="R13" s="1"/>
      <c r="S13" s="1"/>
      <c r="T13" s="1"/>
      <c r="U13" s="1"/>
      <c r="V13" s="1"/>
      <c r="W13" s="1"/>
      <c r="X13" s="1"/>
      <c r="Y13" s="1"/>
      <c r="Z13" s="1"/>
    </row>
    <row r="14" spans="1:26" ht="13.5" customHeight="1">
      <c r="A14" s="229" t="s">
        <v>147</v>
      </c>
      <c r="B14" s="230" t="s">
        <v>621</v>
      </c>
      <c r="C14" s="231" t="s">
        <v>613</v>
      </c>
      <c r="D14" s="232" t="s">
        <v>614</v>
      </c>
      <c r="E14" s="233">
        <v>40187435</v>
      </c>
      <c r="F14" s="232"/>
      <c r="G14" s="229"/>
      <c r="H14" s="142"/>
      <c r="I14" s="142"/>
      <c r="J14" s="142"/>
      <c r="K14" s="142"/>
      <c r="L14" s="142"/>
      <c r="M14" s="142"/>
      <c r="N14" s="142"/>
      <c r="O14" s="142"/>
      <c r="P14" s="142"/>
      <c r="Q14" s="1"/>
      <c r="R14" s="1"/>
      <c r="S14" s="1"/>
      <c r="T14" s="1"/>
      <c r="U14" s="1"/>
      <c r="V14" s="1"/>
      <c r="W14" s="1"/>
      <c r="X14" s="1"/>
      <c r="Y14" s="1"/>
      <c r="Z14" s="1"/>
    </row>
    <row r="15" spans="1:26" ht="13.5" customHeight="1">
      <c r="A15" s="229" t="s">
        <v>149</v>
      </c>
      <c r="B15" s="230" t="s">
        <v>622</v>
      </c>
      <c r="C15" s="231" t="s">
        <v>613</v>
      </c>
      <c r="D15" s="232" t="s">
        <v>614</v>
      </c>
      <c r="E15" s="233">
        <v>39705828</v>
      </c>
      <c r="F15" s="234"/>
      <c r="G15" s="232"/>
      <c r="H15" s="116"/>
      <c r="I15" s="116"/>
      <c r="J15" s="116"/>
      <c r="K15" s="116"/>
      <c r="L15" s="116"/>
      <c r="M15" s="116"/>
      <c r="N15" s="116"/>
      <c r="O15" s="116"/>
      <c r="P15" s="116"/>
      <c r="Q15" s="1"/>
      <c r="R15" s="1"/>
      <c r="S15" s="1"/>
      <c r="T15" s="1"/>
      <c r="U15" s="1"/>
      <c r="V15" s="1"/>
      <c r="W15" s="1"/>
      <c r="X15" s="1"/>
      <c r="Y15" s="1"/>
      <c r="Z15" s="1"/>
    </row>
    <row r="16" spans="1:26" ht="13.5" customHeight="1">
      <c r="A16" s="229" t="s">
        <v>151</v>
      </c>
      <c r="B16" s="230" t="s">
        <v>623</v>
      </c>
      <c r="C16" s="231" t="s">
        <v>613</v>
      </c>
      <c r="D16" s="232" t="s">
        <v>614</v>
      </c>
      <c r="E16" s="233">
        <v>40367668</v>
      </c>
      <c r="F16" s="234"/>
      <c r="G16" s="232"/>
      <c r="H16" s="116"/>
      <c r="I16" s="116"/>
      <c r="J16" s="116"/>
      <c r="K16" s="116"/>
      <c r="L16" s="116"/>
      <c r="M16" s="116"/>
      <c r="N16" s="116"/>
      <c r="O16" s="116"/>
      <c r="P16" s="116"/>
      <c r="Q16" s="1"/>
      <c r="R16" s="1"/>
      <c r="S16" s="1"/>
      <c r="T16" s="1"/>
      <c r="U16" s="1"/>
      <c r="V16" s="1"/>
      <c r="W16" s="1"/>
      <c r="X16" s="1"/>
      <c r="Y16" s="1"/>
      <c r="Z16" s="1"/>
    </row>
    <row r="17" spans="1:26" ht="13.5" customHeight="1">
      <c r="A17" s="229" t="s">
        <v>157</v>
      </c>
      <c r="B17" s="230" t="s">
        <v>624</v>
      </c>
      <c r="C17" s="231" t="s">
        <v>613</v>
      </c>
      <c r="D17" s="232" t="s">
        <v>625</v>
      </c>
      <c r="E17" s="233">
        <v>33211633</v>
      </c>
      <c r="F17" s="232"/>
      <c r="G17" s="232"/>
      <c r="H17" s="116"/>
      <c r="I17" s="116"/>
      <c r="J17" s="116"/>
      <c r="K17" s="116"/>
      <c r="L17" s="116"/>
      <c r="M17" s="116"/>
      <c r="N17" s="116"/>
      <c r="O17" s="116"/>
      <c r="P17" s="116"/>
      <c r="Q17" s="1"/>
      <c r="R17" s="1"/>
      <c r="S17" s="1"/>
      <c r="T17" s="1"/>
      <c r="U17" s="1"/>
      <c r="V17" s="1"/>
      <c r="W17" s="1"/>
      <c r="X17" s="1"/>
      <c r="Y17" s="1"/>
      <c r="Z17" s="1"/>
    </row>
    <row r="18" spans="1:26" ht="13.5" customHeight="1">
      <c r="A18" s="229" t="s">
        <v>163</v>
      </c>
      <c r="B18" s="230" t="s">
        <v>626</v>
      </c>
      <c r="C18" s="231" t="s">
        <v>613</v>
      </c>
      <c r="D18" s="232" t="s">
        <v>614</v>
      </c>
      <c r="E18" s="233">
        <v>40382398</v>
      </c>
      <c r="F18" s="232"/>
      <c r="G18" s="232"/>
      <c r="H18" s="116"/>
      <c r="I18" s="116"/>
      <c r="J18" s="116"/>
      <c r="K18" s="116"/>
      <c r="L18" s="116"/>
      <c r="M18" s="116"/>
      <c r="N18" s="116"/>
      <c r="O18" s="116"/>
      <c r="P18" s="116"/>
      <c r="Q18" s="1"/>
      <c r="R18" s="1"/>
      <c r="S18" s="1"/>
      <c r="T18" s="1"/>
      <c r="U18" s="1"/>
      <c r="V18" s="1"/>
      <c r="W18" s="1"/>
      <c r="X18" s="1"/>
      <c r="Y18" s="1"/>
      <c r="Z18" s="1"/>
    </row>
    <row r="19" spans="1:26" ht="13.5" customHeight="1">
      <c r="A19" s="229" t="s">
        <v>165</v>
      </c>
      <c r="B19" s="230" t="s">
        <v>627</v>
      </c>
      <c r="C19" s="231" t="s">
        <v>613</v>
      </c>
      <c r="D19" s="232" t="s">
        <v>614</v>
      </c>
      <c r="E19" s="233">
        <v>46673774</v>
      </c>
      <c r="F19" s="232"/>
      <c r="G19" s="232"/>
      <c r="H19" s="116"/>
      <c r="I19" s="116"/>
      <c r="J19" s="116"/>
      <c r="K19" s="116"/>
      <c r="L19" s="116"/>
      <c r="M19" s="116"/>
      <c r="N19" s="116"/>
      <c r="O19" s="116"/>
      <c r="P19" s="116"/>
      <c r="Q19" s="1"/>
      <c r="R19" s="1"/>
      <c r="S19" s="1"/>
      <c r="T19" s="1"/>
      <c r="U19" s="1"/>
      <c r="V19" s="1"/>
      <c r="W19" s="1"/>
      <c r="X19" s="1"/>
      <c r="Y19" s="1"/>
      <c r="Z19" s="1"/>
    </row>
    <row r="20" spans="1:26" ht="13.5" customHeight="1">
      <c r="A20" s="229" t="s">
        <v>167</v>
      </c>
      <c r="B20" s="230" t="s">
        <v>628</v>
      </c>
      <c r="C20" s="231" t="s">
        <v>629</v>
      </c>
      <c r="D20" s="232" t="s">
        <v>625</v>
      </c>
      <c r="E20" s="233">
        <v>1121823875</v>
      </c>
      <c r="F20" s="232"/>
      <c r="G20" s="232"/>
      <c r="H20" s="116"/>
      <c r="I20" s="116"/>
      <c r="J20" s="116"/>
      <c r="K20" s="116"/>
      <c r="L20" s="116"/>
      <c r="M20" s="116"/>
      <c r="N20" s="116"/>
      <c r="O20" s="116"/>
      <c r="P20" s="116"/>
      <c r="Q20" s="1"/>
      <c r="R20" s="1"/>
      <c r="S20" s="1"/>
      <c r="T20" s="1"/>
      <c r="U20" s="1"/>
      <c r="V20" s="1"/>
      <c r="W20" s="1"/>
      <c r="X20" s="1"/>
      <c r="Y20" s="1"/>
      <c r="Z20" s="1"/>
    </row>
    <row r="21" spans="1:26" ht="13.5" customHeight="1">
      <c r="A21" s="229" t="s">
        <v>174</v>
      </c>
      <c r="B21" s="230" t="s">
        <v>630</v>
      </c>
      <c r="C21" s="231" t="s">
        <v>629</v>
      </c>
      <c r="D21" s="232" t="s">
        <v>614</v>
      </c>
      <c r="E21" s="233">
        <v>21177125</v>
      </c>
      <c r="F21" s="234"/>
      <c r="G21" s="232"/>
      <c r="H21" s="116"/>
      <c r="I21" s="116"/>
      <c r="J21" s="116"/>
      <c r="K21" s="116"/>
      <c r="L21" s="116"/>
      <c r="M21" s="116"/>
      <c r="N21" s="116"/>
      <c r="O21" s="116"/>
      <c r="P21" s="116"/>
      <c r="Q21" s="1"/>
      <c r="R21" s="1"/>
      <c r="S21" s="1"/>
      <c r="T21" s="1"/>
      <c r="U21" s="1"/>
      <c r="V21" s="1"/>
      <c r="W21" s="1"/>
      <c r="X21" s="1"/>
      <c r="Y21" s="1"/>
      <c r="Z21" s="1"/>
    </row>
    <row r="22" spans="1:26" ht="13.5" customHeight="1">
      <c r="A22" s="229" t="s">
        <v>181</v>
      </c>
      <c r="B22" s="230" t="s">
        <v>631</v>
      </c>
      <c r="C22" s="231" t="s">
        <v>629</v>
      </c>
      <c r="D22" s="232" t="s">
        <v>625</v>
      </c>
      <c r="E22" s="233">
        <v>52666949</v>
      </c>
      <c r="F22" s="234"/>
      <c r="G22" s="232"/>
      <c r="H22" s="116"/>
      <c r="I22" s="116"/>
      <c r="J22" s="116"/>
      <c r="K22" s="116"/>
      <c r="L22" s="116"/>
      <c r="M22" s="116"/>
      <c r="N22" s="116"/>
      <c r="O22" s="116"/>
      <c r="P22" s="116"/>
      <c r="Q22" s="1"/>
      <c r="R22" s="1"/>
      <c r="S22" s="1"/>
      <c r="T22" s="1"/>
      <c r="U22" s="1"/>
      <c r="V22" s="1"/>
      <c r="W22" s="1"/>
      <c r="X22" s="1"/>
      <c r="Y22" s="1"/>
      <c r="Z22" s="1"/>
    </row>
    <row r="23" spans="1:26" ht="13.5" customHeight="1">
      <c r="A23" s="229" t="s">
        <v>186</v>
      </c>
      <c r="B23" s="230" t="s">
        <v>632</v>
      </c>
      <c r="C23" s="231" t="s">
        <v>629</v>
      </c>
      <c r="D23" s="232" t="s">
        <v>625</v>
      </c>
      <c r="E23" s="233">
        <v>21182324</v>
      </c>
      <c r="F23" s="234"/>
      <c r="G23" s="232"/>
      <c r="H23" s="116"/>
      <c r="I23" s="116"/>
      <c r="J23" s="116"/>
      <c r="K23" s="116"/>
      <c r="L23" s="116"/>
      <c r="M23" s="116"/>
      <c r="N23" s="116"/>
      <c r="O23" s="116"/>
      <c r="P23" s="116"/>
      <c r="Q23" s="1"/>
      <c r="R23" s="1"/>
      <c r="S23" s="1"/>
      <c r="T23" s="1"/>
      <c r="U23" s="1"/>
      <c r="V23" s="1"/>
      <c r="W23" s="1"/>
      <c r="X23" s="1"/>
      <c r="Y23" s="1"/>
      <c r="Z23" s="1"/>
    </row>
    <row r="24" spans="1:26" ht="13.5" customHeight="1">
      <c r="A24" s="229" t="s">
        <v>193</v>
      </c>
      <c r="B24" s="230" t="s">
        <v>633</v>
      </c>
      <c r="C24" s="231" t="s">
        <v>629</v>
      </c>
      <c r="D24" s="232" t="s">
        <v>625</v>
      </c>
      <c r="E24" s="233">
        <v>40376490</v>
      </c>
      <c r="F24" s="234"/>
      <c r="G24" s="232"/>
      <c r="H24" s="116"/>
      <c r="I24" s="116"/>
      <c r="J24" s="116"/>
      <c r="K24" s="116"/>
      <c r="L24" s="116"/>
      <c r="M24" s="116"/>
      <c r="N24" s="116"/>
      <c r="O24" s="116"/>
      <c r="P24" s="116"/>
      <c r="Q24" s="1"/>
      <c r="R24" s="1"/>
      <c r="S24" s="1"/>
      <c r="T24" s="1"/>
      <c r="U24" s="1"/>
      <c r="V24" s="1"/>
      <c r="W24" s="1"/>
      <c r="X24" s="1"/>
      <c r="Y24" s="1"/>
      <c r="Z24" s="1"/>
    </row>
    <row r="25" spans="1:26" ht="13.5" customHeight="1">
      <c r="A25" s="229" t="s">
        <v>196</v>
      </c>
      <c r="B25" s="230" t="s">
        <v>634</v>
      </c>
      <c r="C25" s="231" t="s">
        <v>629</v>
      </c>
      <c r="D25" s="232" t="s">
        <v>625</v>
      </c>
      <c r="E25" s="233">
        <v>40375681</v>
      </c>
      <c r="F25" s="232"/>
      <c r="G25" s="232"/>
      <c r="H25" s="116"/>
      <c r="I25" s="116"/>
      <c r="J25" s="116"/>
      <c r="K25" s="116"/>
      <c r="L25" s="116"/>
      <c r="M25" s="116"/>
      <c r="N25" s="116"/>
      <c r="O25" s="116"/>
      <c r="P25" s="116"/>
      <c r="Q25" s="1"/>
      <c r="R25" s="1"/>
      <c r="S25" s="1"/>
      <c r="T25" s="1"/>
      <c r="U25" s="1"/>
      <c r="V25" s="1"/>
      <c r="W25" s="1"/>
      <c r="X25" s="1"/>
      <c r="Y25" s="1"/>
      <c r="Z25" s="1"/>
    </row>
    <row r="26" spans="1:26" ht="13.5" customHeight="1">
      <c r="A26" s="229" t="s">
        <v>635</v>
      </c>
      <c r="B26" s="230" t="s">
        <v>636</v>
      </c>
      <c r="C26" s="231" t="s">
        <v>629</v>
      </c>
      <c r="D26" s="232" t="s">
        <v>625</v>
      </c>
      <c r="E26" s="233">
        <v>40387972</v>
      </c>
      <c r="F26" s="232"/>
      <c r="G26" s="232"/>
      <c r="H26" s="116"/>
      <c r="I26" s="116"/>
      <c r="J26" s="116"/>
      <c r="K26" s="116"/>
      <c r="L26" s="116"/>
      <c r="M26" s="116"/>
      <c r="N26" s="116"/>
      <c r="O26" s="116"/>
      <c r="P26" s="116"/>
      <c r="Q26" s="1"/>
      <c r="R26" s="1"/>
      <c r="S26" s="1"/>
      <c r="T26" s="1"/>
      <c r="U26" s="1"/>
      <c r="V26" s="1"/>
      <c r="W26" s="1"/>
      <c r="X26" s="1"/>
      <c r="Y26" s="1"/>
      <c r="Z26" s="1"/>
    </row>
    <row r="27" spans="1:26" ht="13.5" customHeight="1">
      <c r="A27" s="229" t="s">
        <v>204</v>
      </c>
      <c r="B27" s="230" t="s">
        <v>637</v>
      </c>
      <c r="C27" s="231" t="s">
        <v>629</v>
      </c>
      <c r="D27" s="232" t="s">
        <v>625</v>
      </c>
      <c r="E27" s="233">
        <v>17348751</v>
      </c>
      <c r="F27" s="232"/>
      <c r="G27" s="232"/>
      <c r="H27" s="116"/>
      <c r="I27" s="116"/>
      <c r="J27" s="116"/>
      <c r="K27" s="116"/>
      <c r="L27" s="116"/>
      <c r="M27" s="116"/>
      <c r="N27" s="116"/>
      <c r="O27" s="116"/>
      <c r="P27" s="116"/>
      <c r="Q27" s="1"/>
      <c r="R27" s="1"/>
      <c r="S27" s="1"/>
      <c r="T27" s="1"/>
      <c r="U27" s="1"/>
      <c r="V27" s="1"/>
      <c r="W27" s="1"/>
      <c r="X27" s="1"/>
      <c r="Y27" s="1"/>
      <c r="Z27" s="1"/>
    </row>
    <row r="28" spans="1:26" ht="13.5" customHeight="1">
      <c r="A28" s="229" t="s">
        <v>208</v>
      </c>
      <c r="B28" s="230" t="s">
        <v>638</v>
      </c>
      <c r="C28" s="231" t="s">
        <v>629</v>
      </c>
      <c r="D28" s="232" t="s">
        <v>625</v>
      </c>
      <c r="E28" s="233">
        <v>21231980</v>
      </c>
      <c r="F28" s="232"/>
      <c r="G28" s="232"/>
      <c r="H28" s="116"/>
      <c r="I28" s="116"/>
      <c r="J28" s="116"/>
      <c r="K28" s="116"/>
      <c r="L28" s="116"/>
      <c r="M28" s="116"/>
      <c r="N28" s="116"/>
      <c r="O28" s="116"/>
      <c r="P28" s="116"/>
      <c r="Q28" s="1"/>
      <c r="R28" s="1"/>
      <c r="S28" s="1"/>
      <c r="T28" s="1"/>
      <c r="U28" s="1"/>
      <c r="V28" s="1"/>
      <c r="W28" s="1"/>
      <c r="X28" s="1"/>
      <c r="Y28" s="1"/>
      <c r="Z28" s="1"/>
    </row>
    <row r="29" spans="1:26" ht="13.5" customHeight="1">
      <c r="A29" s="229" t="s">
        <v>89</v>
      </c>
      <c r="B29" s="230" t="s">
        <v>639</v>
      </c>
      <c r="C29" s="231" t="s">
        <v>629</v>
      </c>
      <c r="D29" s="232" t="s">
        <v>625</v>
      </c>
      <c r="E29" s="233">
        <v>40392874</v>
      </c>
      <c r="F29" s="232"/>
      <c r="G29" s="232"/>
      <c r="H29" s="116"/>
      <c r="I29" s="116"/>
      <c r="J29" s="116"/>
      <c r="K29" s="116"/>
      <c r="L29" s="116"/>
      <c r="M29" s="116"/>
      <c r="N29" s="116"/>
      <c r="O29" s="116"/>
      <c r="P29" s="116"/>
      <c r="Q29" s="1"/>
      <c r="R29" s="1"/>
      <c r="S29" s="1"/>
      <c r="T29" s="1"/>
      <c r="U29" s="1"/>
      <c r="V29" s="1"/>
      <c r="W29" s="1"/>
      <c r="X29" s="1"/>
      <c r="Y29" s="1"/>
      <c r="Z29" s="1"/>
    </row>
    <row r="30" spans="1:26" ht="13.5" customHeight="1">
      <c r="A30" s="229" t="s">
        <v>213</v>
      </c>
      <c r="B30" s="230" t="s">
        <v>640</v>
      </c>
      <c r="C30" s="231" t="s">
        <v>629</v>
      </c>
      <c r="D30" s="232" t="s">
        <v>614</v>
      </c>
      <c r="E30" s="233">
        <v>40416639</v>
      </c>
      <c r="F30" s="232"/>
      <c r="G30" s="232"/>
      <c r="H30" s="116"/>
      <c r="I30" s="116"/>
      <c r="J30" s="116"/>
      <c r="K30" s="116"/>
      <c r="L30" s="116"/>
      <c r="M30" s="116"/>
      <c r="N30" s="116"/>
      <c r="O30" s="116"/>
      <c r="P30" s="116"/>
      <c r="Q30" s="1"/>
      <c r="R30" s="1"/>
      <c r="S30" s="1"/>
      <c r="T30" s="1"/>
      <c r="U30" s="1"/>
      <c r="V30" s="1"/>
      <c r="W30" s="1"/>
      <c r="X30" s="1"/>
      <c r="Y30" s="1"/>
      <c r="Z30" s="1"/>
    </row>
    <row r="31" spans="1:26" ht="13.5" customHeight="1">
      <c r="A31" s="229" t="s">
        <v>220</v>
      </c>
      <c r="B31" s="230" t="s">
        <v>641</v>
      </c>
      <c r="C31" s="231" t="s">
        <v>629</v>
      </c>
      <c r="D31" s="232" t="s">
        <v>642</v>
      </c>
      <c r="E31" s="233">
        <v>52706668</v>
      </c>
      <c r="F31" s="232"/>
      <c r="G31" s="232"/>
      <c r="H31" s="116"/>
      <c r="I31" s="116"/>
      <c r="J31" s="116"/>
      <c r="K31" s="116"/>
      <c r="L31" s="116"/>
      <c r="M31" s="116"/>
      <c r="N31" s="116"/>
      <c r="O31" s="116"/>
      <c r="P31" s="116"/>
      <c r="Q31" s="1"/>
      <c r="R31" s="1"/>
      <c r="S31" s="1"/>
      <c r="T31" s="1"/>
      <c r="U31" s="1"/>
      <c r="V31" s="1"/>
      <c r="W31" s="1"/>
      <c r="X31" s="1"/>
      <c r="Y31" s="1"/>
      <c r="Z31" s="1"/>
    </row>
    <row r="32" spans="1:26" ht="13.5" customHeight="1">
      <c r="A32" s="229" t="s">
        <v>643</v>
      </c>
      <c r="B32" s="230" t="s">
        <v>644</v>
      </c>
      <c r="C32" s="231" t="s">
        <v>629</v>
      </c>
      <c r="D32" s="232" t="s">
        <v>642</v>
      </c>
      <c r="E32" s="233">
        <v>80035601</v>
      </c>
      <c r="F32" s="234"/>
      <c r="G32" s="232"/>
      <c r="H32" s="116"/>
      <c r="I32" s="116"/>
      <c r="J32" s="116"/>
      <c r="K32" s="116"/>
      <c r="L32" s="116"/>
      <c r="M32" s="116"/>
      <c r="N32" s="116"/>
      <c r="O32" s="116"/>
      <c r="P32" s="116"/>
      <c r="Q32" s="1"/>
      <c r="R32" s="1"/>
      <c r="S32" s="1"/>
      <c r="T32" s="1"/>
      <c r="U32" s="1"/>
      <c r="V32" s="1"/>
      <c r="W32" s="1"/>
      <c r="X32" s="1"/>
      <c r="Y32" s="1"/>
      <c r="Z32" s="1"/>
    </row>
    <row r="33" spans="1:26" ht="13.5" customHeight="1">
      <c r="A33" s="229" t="s">
        <v>229</v>
      </c>
      <c r="B33" s="230" t="s">
        <v>645</v>
      </c>
      <c r="C33" s="231" t="s">
        <v>629</v>
      </c>
      <c r="D33" s="232" t="s">
        <v>614</v>
      </c>
      <c r="E33" s="233">
        <v>40382391</v>
      </c>
      <c r="F33" s="232"/>
      <c r="G33" s="232"/>
      <c r="H33" s="116"/>
      <c r="I33" s="116"/>
      <c r="J33" s="116"/>
      <c r="K33" s="116"/>
      <c r="L33" s="116"/>
      <c r="M33" s="116"/>
      <c r="N33" s="116"/>
      <c r="O33" s="116"/>
      <c r="P33" s="116"/>
      <c r="Q33" s="1"/>
      <c r="R33" s="1"/>
      <c r="S33" s="1"/>
      <c r="T33" s="1"/>
      <c r="U33" s="1"/>
      <c r="V33" s="1"/>
      <c r="W33" s="1"/>
      <c r="X33" s="1"/>
      <c r="Y33" s="1"/>
      <c r="Z33" s="1"/>
    </row>
    <row r="34" spans="1:26" ht="13.5" customHeight="1">
      <c r="A34" s="229" t="s">
        <v>233</v>
      </c>
      <c r="B34" s="230" t="s">
        <v>646</v>
      </c>
      <c r="C34" s="231" t="s">
        <v>629</v>
      </c>
      <c r="D34" s="232" t="s">
        <v>614</v>
      </c>
      <c r="E34" s="233">
        <v>21238172</v>
      </c>
      <c r="F34" s="232"/>
      <c r="G34" s="232"/>
      <c r="H34" s="116"/>
      <c r="I34" s="116"/>
      <c r="J34" s="116"/>
      <c r="K34" s="116"/>
      <c r="L34" s="116"/>
      <c r="M34" s="116"/>
      <c r="N34" s="116"/>
      <c r="O34" s="116"/>
      <c r="P34" s="116"/>
      <c r="Q34" s="1"/>
      <c r="R34" s="1"/>
      <c r="S34" s="1"/>
      <c r="T34" s="1"/>
      <c r="U34" s="1"/>
      <c r="V34" s="1"/>
      <c r="W34" s="1"/>
      <c r="X34" s="1"/>
      <c r="Y34" s="1"/>
      <c r="Z34" s="1"/>
    </row>
    <row r="35" spans="1:26" ht="13.5" customHeight="1">
      <c r="A35" s="229" t="s">
        <v>647</v>
      </c>
      <c r="B35" s="230" t="s">
        <v>648</v>
      </c>
      <c r="C35" s="231" t="s">
        <v>629</v>
      </c>
      <c r="D35" s="232" t="s">
        <v>625</v>
      </c>
      <c r="E35" s="233">
        <v>86069392</v>
      </c>
      <c r="F35" s="232"/>
      <c r="G35" s="232"/>
      <c r="H35" s="116"/>
      <c r="I35" s="116"/>
      <c r="J35" s="116"/>
      <c r="K35" s="116"/>
      <c r="L35" s="116"/>
      <c r="M35" s="116"/>
      <c r="N35" s="116"/>
      <c r="O35" s="116"/>
      <c r="P35" s="116"/>
      <c r="Q35" s="1"/>
      <c r="R35" s="1"/>
      <c r="S35" s="1"/>
      <c r="T35" s="1"/>
      <c r="U35" s="1"/>
      <c r="V35" s="1"/>
      <c r="W35" s="1"/>
      <c r="X35" s="1"/>
      <c r="Y35" s="1"/>
      <c r="Z35" s="1"/>
    </row>
    <row r="36" spans="1:26" ht="13.5" customHeight="1">
      <c r="A36" s="229" t="s">
        <v>242</v>
      </c>
      <c r="B36" s="230" t="s">
        <v>649</v>
      </c>
      <c r="C36" s="231" t="s">
        <v>629</v>
      </c>
      <c r="D36" s="232" t="s">
        <v>625</v>
      </c>
      <c r="E36" s="233">
        <v>40187772</v>
      </c>
      <c r="F36" s="234"/>
      <c r="G36" s="232"/>
      <c r="H36" s="116"/>
      <c r="I36" s="116"/>
      <c r="J36" s="116"/>
      <c r="K36" s="116"/>
      <c r="L36" s="116"/>
      <c r="M36" s="116"/>
      <c r="N36" s="116"/>
      <c r="O36" s="116"/>
      <c r="P36" s="116"/>
      <c r="Q36" s="1"/>
      <c r="R36" s="1"/>
      <c r="S36" s="1"/>
      <c r="T36" s="1"/>
      <c r="U36" s="1"/>
      <c r="V36" s="1"/>
      <c r="W36" s="1"/>
      <c r="X36" s="1"/>
      <c r="Y36" s="1"/>
      <c r="Z36" s="1"/>
    </row>
    <row r="37" spans="1:26" ht="13.5" customHeight="1">
      <c r="A37" s="229" t="s">
        <v>247</v>
      </c>
      <c r="B37" s="230" t="s">
        <v>650</v>
      </c>
      <c r="C37" s="231" t="s">
        <v>83</v>
      </c>
      <c r="D37" s="230" t="s">
        <v>625</v>
      </c>
      <c r="E37" s="235">
        <v>79903861</v>
      </c>
      <c r="F37" s="234"/>
      <c r="G37" s="232"/>
      <c r="H37" s="116"/>
      <c r="I37" s="116"/>
      <c r="J37" s="116"/>
      <c r="K37" s="116"/>
      <c r="L37" s="116"/>
      <c r="M37" s="116"/>
      <c r="N37" s="116"/>
      <c r="O37" s="116"/>
      <c r="P37" s="116"/>
      <c r="Q37" s="1"/>
      <c r="R37" s="1"/>
      <c r="S37" s="1"/>
      <c r="T37" s="1"/>
      <c r="U37" s="1"/>
      <c r="V37" s="1"/>
      <c r="W37" s="1"/>
      <c r="X37" s="1"/>
      <c r="Y37" s="1"/>
      <c r="Z37" s="1"/>
    </row>
    <row r="38" spans="1:26" ht="13.5" customHeight="1">
      <c r="A38" s="229" t="s">
        <v>651</v>
      </c>
      <c r="B38" s="230" t="s">
        <v>652</v>
      </c>
      <c r="C38" s="231" t="s">
        <v>83</v>
      </c>
      <c r="D38" s="230" t="s">
        <v>625</v>
      </c>
      <c r="E38" s="235">
        <v>80188198</v>
      </c>
      <c r="F38" s="232"/>
      <c r="G38" s="232"/>
      <c r="H38" s="116"/>
      <c r="I38" s="116"/>
      <c r="J38" s="116"/>
      <c r="K38" s="116"/>
      <c r="L38" s="116"/>
      <c r="M38" s="116"/>
      <c r="N38" s="116"/>
      <c r="O38" s="116"/>
      <c r="P38" s="116"/>
      <c r="Q38" s="1"/>
      <c r="R38" s="1"/>
      <c r="S38" s="1"/>
      <c r="T38" s="1"/>
      <c r="U38" s="1"/>
      <c r="V38" s="1"/>
      <c r="W38" s="1"/>
      <c r="X38" s="1"/>
      <c r="Y38" s="1"/>
      <c r="Z38" s="1"/>
    </row>
    <row r="39" spans="1:26" ht="13.5" customHeight="1">
      <c r="A39" s="229" t="s">
        <v>653</v>
      </c>
      <c r="B39" s="230" t="s">
        <v>654</v>
      </c>
      <c r="C39" s="231" t="s">
        <v>83</v>
      </c>
      <c r="D39" s="230" t="s">
        <v>642</v>
      </c>
      <c r="E39" s="235">
        <v>1121844603</v>
      </c>
      <c r="F39" s="232"/>
      <c r="G39" s="232"/>
      <c r="H39" s="116"/>
      <c r="I39" s="116"/>
      <c r="J39" s="116"/>
      <c r="K39" s="116"/>
      <c r="L39" s="116"/>
      <c r="M39" s="116"/>
      <c r="N39" s="116"/>
      <c r="O39" s="116"/>
      <c r="P39" s="116"/>
      <c r="Q39" s="1"/>
      <c r="R39" s="1"/>
      <c r="S39" s="1"/>
      <c r="T39" s="1"/>
      <c r="U39" s="1"/>
      <c r="V39" s="1"/>
      <c r="W39" s="1"/>
      <c r="X39" s="1"/>
      <c r="Y39" s="1"/>
      <c r="Z39" s="1"/>
    </row>
    <row r="40" spans="1:26" ht="13.5" customHeight="1">
      <c r="A40" s="229" t="s">
        <v>655</v>
      </c>
      <c r="B40" s="230" t="s">
        <v>656</v>
      </c>
      <c r="C40" s="231" t="s">
        <v>83</v>
      </c>
      <c r="D40" s="230" t="s">
        <v>625</v>
      </c>
      <c r="E40" s="235">
        <v>40333418</v>
      </c>
      <c r="F40" s="234"/>
      <c r="G40" s="232"/>
      <c r="H40" s="116"/>
      <c r="I40" s="116"/>
      <c r="J40" s="116"/>
      <c r="K40" s="116"/>
      <c r="L40" s="116"/>
      <c r="M40" s="116"/>
      <c r="N40" s="116"/>
      <c r="O40" s="116"/>
      <c r="P40" s="116"/>
      <c r="Q40" s="1"/>
      <c r="R40" s="1"/>
      <c r="S40" s="1"/>
      <c r="T40" s="1"/>
      <c r="U40" s="1"/>
      <c r="V40" s="1"/>
      <c r="W40" s="1"/>
      <c r="X40" s="1"/>
      <c r="Y40" s="1"/>
      <c r="Z40" s="1"/>
    </row>
    <row r="41" spans="1:26" ht="13.5" customHeight="1">
      <c r="A41" s="229" t="s">
        <v>657</v>
      </c>
      <c r="B41" s="230" t="s">
        <v>658</v>
      </c>
      <c r="C41" s="231" t="s">
        <v>83</v>
      </c>
      <c r="D41" s="230" t="s">
        <v>642</v>
      </c>
      <c r="E41" s="235">
        <v>8721310</v>
      </c>
      <c r="F41" s="232"/>
      <c r="G41" s="232"/>
      <c r="H41" s="116"/>
      <c r="I41" s="116"/>
      <c r="J41" s="116"/>
      <c r="K41" s="116"/>
      <c r="L41" s="116"/>
      <c r="M41" s="116"/>
      <c r="N41" s="116"/>
      <c r="O41" s="116"/>
      <c r="P41" s="116"/>
      <c r="Q41" s="1"/>
      <c r="R41" s="1"/>
      <c r="S41" s="1"/>
      <c r="T41" s="1"/>
      <c r="U41" s="1"/>
      <c r="V41" s="1"/>
      <c r="W41" s="1"/>
      <c r="X41" s="1"/>
      <c r="Y41" s="1"/>
      <c r="Z41" s="1"/>
    </row>
    <row r="42" spans="1:26" ht="13.5" customHeight="1">
      <c r="A42" s="229" t="s">
        <v>659</v>
      </c>
      <c r="B42" s="230" t="s">
        <v>660</v>
      </c>
      <c r="C42" s="231" t="s">
        <v>83</v>
      </c>
      <c r="D42" s="230" t="s">
        <v>625</v>
      </c>
      <c r="E42" s="235">
        <v>51752566</v>
      </c>
      <c r="F42" s="232"/>
      <c r="G42" s="232"/>
      <c r="H42" s="116"/>
      <c r="I42" s="116"/>
      <c r="J42" s="116"/>
      <c r="K42" s="116"/>
      <c r="L42" s="116"/>
      <c r="M42" s="116"/>
      <c r="N42" s="116"/>
      <c r="O42" s="116"/>
      <c r="P42" s="116"/>
      <c r="Q42" s="1"/>
      <c r="R42" s="1"/>
      <c r="S42" s="1"/>
      <c r="T42" s="1"/>
      <c r="U42" s="1"/>
      <c r="V42" s="1"/>
      <c r="W42" s="1"/>
      <c r="X42" s="1"/>
      <c r="Y42" s="1"/>
      <c r="Z42" s="1"/>
    </row>
    <row r="43" spans="1:26" ht="13.5" customHeight="1">
      <c r="A43" s="229" t="s">
        <v>661</v>
      </c>
      <c r="B43" s="230" t="s">
        <v>662</v>
      </c>
      <c r="C43" s="231" t="s">
        <v>83</v>
      </c>
      <c r="D43" s="230" t="s">
        <v>625</v>
      </c>
      <c r="E43" s="235">
        <v>79448881</v>
      </c>
      <c r="F43" s="232"/>
      <c r="G43" s="232"/>
      <c r="H43" s="116"/>
      <c r="I43" s="116"/>
      <c r="J43" s="116"/>
      <c r="K43" s="116"/>
      <c r="L43" s="116"/>
      <c r="M43" s="116"/>
      <c r="N43" s="116"/>
      <c r="O43" s="116"/>
      <c r="P43" s="116"/>
      <c r="Q43" s="1"/>
      <c r="R43" s="1"/>
      <c r="S43" s="1"/>
      <c r="T43" s="1"/>
      <c r="U43" s="1"/>
      <c r="V43" s="1"/>
      <c r="W43" s="1"/>
      <c r="X43" s="1"/>
      <c r="Y43" s="1"/>
      <c r="Z43" s="1"/>
    </row>
    <row r="44" spans="1:26" ht="13.5" customHeight="1">
      <c r="A44" s="229" t="s">
        <v>663</v>
      </c>
      <c r="B44" s="230" t="s">
        <v>664</v>
      </c>
      <c r="C44" s="231" t="s">
        <v>83</v>
      </c>
      <c r="D44" s="230" t="s">
        <v>625</v>
      </c>
      <c r="E44" s="235">
        <v>40327946</v>
      </c>
      <c r="F44" s="232"/>
      <c r="G44" s="232"/>
      <c r="H44" s="116"/>
      <c r="I44" s="116"/>
      <c r="J44" s="116"/>
      <c r="K44" s="116"/>
      <c r="L44" s="116"/>
      <c r="M44" s="116"/>
      <c r="N44" s="116"/>
      <c r="O44" s="116"/>
      <c r="P44" s="116"/>
      <c r="Q44" s="1"/>
      <c r="R44" s="1"/>
      <c r="S44" s="1"/>
      <c r="T44" s="1"/>
      <c r="U44" s="1"/>
      <c r="V44" s="1"/>
      <c r="W44" s="1"/>
      <c r="X44" s="1"/>
      <c r="Y44" s="1"/>
      <c r="Z44" s="1"/>
    </row>
    <row r="45" spans="1:26" ht="13.5" customHeight="1">
      <c r="A45" s="229" t="s">
        <v>665</v>
      </c>
      <c r="B45" s="230" t="s">
        <v>666</v>
      </c>
      <c r="C45" s="231" t="s">
        <v>83</v>
      </c>
      <c r="D45" s="230" t="s">
        <v>667</v>
      </c>
      <c r="E45" s="235">
        <v>52049669</v>
      </c>
      <c r="F45" s="232"/>
      <c r="G45" s="232"/>
      <c r="H45" s="116"/>
      <c r="I45" s="116"/>
      <c r="J45" s="116"/>
      <c r="K45" s="116"/>
      <c r="L45" s="116"/>
      <c r="M45" s="116"/>
      <c r="N45" s="116"/>
      <c r="O45" s="116"/>
      <c r="P45" s="116"/>
      <c r="Q45" s="1"/>
      <c r="R45" s="1"/>
      <c r="S45" s="1"/>
      <c r="T45" s="1"/>
      <c r="U45" s="1"/>
      <c r="V45" s="1"/>
      <c r="W45" s="1"/>
      <c r="X45" s="1"/>
      <c r="Y45" s="1"/>
      <c r="Z45" s="1"/>
    </row>
    <row r="46" spans="1:26" ht="13.5" customHeight="1">
      <c r="A46" s="229" t="s">
        <v>668</v>
      </c>
      <c r="B46" s="230" t="s">
        <v>669</v>
      </c>
      <c r="C46" s="231" t="s">
        <v>83</v>
      </c>
      <c r="D46" s="230" t="s">
        <v>625</v>
      </c>
      <c r="E46" s="235">
        <v>21230873</v>
      </c>
      <c r="F46" s="232"/>
      <c r="G46" s="232"/>
      <c r="H46" s="116"/>
      <c r="I46" s="116"/>
      <c r="J46" s="116"/>
      <c r="K46" s="116"/>
      <c r="L46" s="116"/>
      <c r="M46" s="116"/>
      <c r="N46" s="116"/>
      <c r="O46" s="116"/>
      <c r="P46" s="116"/>
      <c r="Q46" s="1"/>
      <c r="R46" s="1"/>
      <c r="S46" s="1"/>
      <c r="T46" s="1"/>
      <c r="U46" s="1"/>
      <c r="V46" s="1"/>
      <c r="W46" s="1"/>
      <c r="X46" s="1"/>
      <c r="Y46" s="1"/>
      <c r="Z46" s="1"/>
    </row>
    <row r="47" spans="1:26" ht="13.5" customHeight="1">
      <c r="A47" s="229" t="s">
        <v>670</v>
      </c>
      <c r="B47" s="230" t="s">
        <v>671</v>
      </c>
      <c r="C47" s="231" t="s">
        <v>83</v>
      </c>
      <c r="D47" s="230" t="s">
        <v>614</v>
      </c>
      <c r="E47" s="235">
        <v>40380841</v>
      </c>
      <c r="F47" s="232"/>
      <c r="G47" s="232"/>
      <c r="H47" s="116"/>
      <c r="I47" s="116"/>
      <c r="J47" s="116"/>
      <c r="K47" s="116"/>
      <c r="L47" s="116"/>
      <c r="M47" s="116"/>
      <c r="N47" s="116"/>
      <c r="O47" s="116"/>
      <c r="P47" s="116"/>
      <c r="Q47" s="1"/>
      <c r="R47" s="1"/>
      <c r="S47" s="1"/>
      <c r="T47" s="1"/>
      <c r="U47" s="1"/>
      <c r="V47" s="1"/>
      <c r="W47" s="1"/>
      <c r="X47" s="1"/>
      <c r="Y47" s="1"/>
      <c r="Z47" s="1"/>
    </row>
    <row r="48" spans="1:26" ht="13.5" customHeight="1">
      <c r="A48" s="229" t="s">
        <v>672</v>
      </c>
      <c r="B48" s="230" t="s">
        <v>673</v>
      </c>
      <c r="C48" s="231" t="s">
        <v>83</v>
      </c>
      <c r="D48" s="230" t="s">
        <v>625</v>
      </c>
      <c r="E48" s="235">
        <v>29326435</v>
      </c>
      <c r="F48" s="234"/>
      <c r="G48" s="232"/>
      <c r="H48" s="116"/>
      <c r="I48" s="116"/>
      <c r="J48" s="116"/>
      <c r="K48" s="116"/>
      <c r="L48" s="116"/>
      <c r="M48" s="116"/>
      <c r="N48" s="116"/>
      <c r="O48" s="116"/>
      <c r="P48" s="116"/>
      <c r="Q48" s="1"/>
      <c r="R48" s="1"/>
      <c r="S48" s="1"/>
      <c r="T48" s="1"/>
      <c r="U48" s="1"/>
      <c r="V48" s="1"/>
      <c r="W48" s="1"/>
      <c r="X48" s="1"/>
      <c r="Y48" s="1"/>
      <c r="Z48" s="1"/>
    </row>
    <row r="49" spans="1:26" ht="13.5" customHeight="1">
      <c r="A49" s="229" t="s">
        <v>674</v>
      </c>
      <c r="B49" s="230" t="s">
        <v>675</v>
      </c>
      <c r="C49" s="231" t="s">
        <v>83</v>
      </c>
      <c r="D49" s="230" t="s">
        <v>625</v>
      </c>
      <c r="E49" s="235">
        <v>1121843536</v>
      </c>
      <c r="F49" s="232"/>
      <c r="G49" s="232"/>
      <c r="H49" s="116"/>
      <c r="I49" s="116"/>
      <c r="J49" s="116"/>
      <c r="K49" s="116"/>
      <c r="L49" s="116"/>
      <c r="M49" s="116"/>
      <c r="N49" s="116"/>
      <c r="O49" s="116"/>
      <c r="P49" s="116"/>
      <c r="Q49" s="1"/>
      <c r="R49" s="1"/>
      <c r="S49" s="1"/>
      <c r="T49" s="1"/>
      <c r="U49" s="1"/>
      <c r="V49" s="1"/>
      <c r="W49" s="1"/>
      <c r="X49" s="1"/>
      <c r="Y49" s="1"/>
      <c r="Z49" s="1"/>
    </row>
    <row r="50" spans="1:26" ht="13.5" customHeight="1">
      <c r="A50" s="229" t="s">
        <v>676</v>
      </c>
      <c r="B50" s="230" t="s">
        <v>677</v>
      </c>
      <c r="C50" s="231" t="s">
        <v>83</v>
      </c>
      <c r="D50" s="230" t="s">
        <v>678</v>
      </c>
      <c r="E50" s="235">
        <v>40388478</v>
      </c>
      <c r="F50" s="234"/>
      <c r="G50" s="232"/>
      <c r="H50" s="116"/>
      <c r="I50" s="116"/>
      <c r="J50" s="116"/>
      <c r="K50" s="116"/>
      <c r="L50" s="116"/>
      <c r="M50" s="116"/>
      <c r="N50" s="116"/>
      <c r="O50" s="116"/>
      <c r="P50" s="116"/>
      <c r="Q50" s="1"/>
      <c r="R50" s="1"/>
      <c r="S50" s="1"/>
      <c r="T50" s="1"/>
      <c r="U50" s="1"/>
      <c r="V50" s="1"/>
      <c r="W50" s="1"/>
      <c r="X50" s="1"/>
      <c r="Y50" s="1"/>
      <c r="Z50" s="1"/>
    </row>
    <row r="51" spans="1:26" ht="13.5" customHeight="1">
      <c r="A51" s="229" t="s">
        <v>679</v>
      </c>
      <c r="B51" s="230" t="s">
        <v>680</v>
      </c>
      <c r="C51" s="231" t="s">
        <v>83</v>
      </c>
      <c r="D51" s="230" t="s">
        <v>625</v>
      </c>
      <c r="E51" s="235">
        <v>52961152</v>
      </c>
      <c r="F51" s="232"/>
      <c r="G51" s="232"/>
      <c r="H51" s="116"/>
      <c r="I51" s="116"/>
      <c r="J51" s="116"/>
      <c r="K51" s="116"/>
      <c r="L51" s="116"/>
      <c r="M51" s="116"/>
      <c r="N51" s="116"/>
      <c r="O51" s="116"/>
      <c r="P51" s="116"/>
      <c r="Q51" s="1"/>
      <c r="R51" s="1"/>
      <c r="S51" s="1"/>
      <c r="T51" s="1"/>
      <c r="U51" s="1"/>
      <c r="V51" s="1"/>
      <c r="W51" s="1"/>
      <c r="X51" s="1"/>
      <c r="Y51" s="1"/>
      <c r="Z51" s="1"/>
    </row>
    <row r="52" spans="1:26" ht="13.5" customHeight="1">
      <c r="A52" s="229" t="s">
        <v>681</v>
      </c>
      <c r="B52" s="230" t="s">
        <v>682</v>
      </c>
      <c r="C52" s="231" t="s">
        <v>83</v>
      </c>
      <c r="D52" s="230" t="s">
        <v>625</v>
      </c>
      <c r="E52" s="235">
        <v>86056869</v>
      </c>
      <c r="F52" s="232"/>
      <c r="G52" s="232"/>
      <c r="H52" s="116"/>
      <c r="I52" s="116"/>
      <c r="J52" s="116"/>
      <c r="K52" s="116"/>
      <c r="L52" s="116"/>
      <c r="M52" s="116"/>
      <c r="N52" s="116"/>
      <c r="O52" s="116"/>
      <c r="P52" s="116"/>
      <c r="Q52" s="1"/>
      <c r="R52" s="1"/>
      <c r="S52" s="1"/>
      <c r="T52" s="1"/>
      <c r="U52" s="1"/>
      <c r="V52" s="1"/>
      <c r="W52" s="1"/>
      <c r="X52" s="1"/>
      <c r="Y52" s="1"/>
      <c r="Z52" s="1"/>
    </row>
    <row r="53" spans="1:26" ht="13.5" customHeight="1">
      <c r="A53" s="229" t="s">
        <v>683</v>
      </c>
      <c r="B53" s="230" t="s">
        <v>684</v>
      </c>
      <c r="C53" s="231" t="s">
        <v>83</v>
      </c>
      <c r="D53" s="230" t="s">
        <v>642</v>
      </c>
      <c r="E53" s="235">
        <v>40189427</v>
      </c>
      <c r="F53" s="234"/>
      <c r="G53" s="232"/>
      <c r="H53" s="116"/>
      <c r="I53" s="116"/>
      <c r="J53" s="116"/>
      <c r="K53" s="116"/>
      <c r="L53" s="116"/>
      <c r="M53" s="116"/>
      <c r="N53" s="116"/>
      <c r="O53" s="116"/>
      <c r="P53" s="116"/>
      <c r="Q53" s="1"/>
      <c r="R53" s="1"/>
      <c r="S53" s="1"/>
      <c r="T53" s="1"/>
      <c r="U53" s="1"/>
      <c r="V53" s="1"/>
      <c r="W53" s="1"/>
      <c r="X53" s="1"/>
      <c r="Y53" s="1"/>
      <c r="Z53" s="1"/>
    </row>
    <row r="54" spans="1:26" ht="13.5" customHeight="1">
      <c r="A54" s="229" t="s">
        <v>685</v>
      </c>
      <c r="B54" s="230" t="s">
        <v>686</v>
      </c>
      <c r="C54" s="231" t="s">
        <v>83</v>
      </c>
      <c r="D54" s="230" t="s">
        <v>625</v>
      </c>
      <c r="E54" s="235">
        <v>86063529</v>
      </c>
      <c r="F54" s="234"/>
      <c r="G54" s="232"/>
      <c r="H54" s="116"/>
      <c r="I54" s="116"/>
      <c r="J54" s="116"/>
      <c r="K54" s="116"/>
      <c r="L54" s="116"/>
      <c r="M54" s="116"/>
      <c r="N54" s="116"/>
      <c r="O54" s="116"/>
      <c r="P54" s="116"/>
      <c r="Q54" s="1"/>
      <c r="R54" s="1"/>
      <c r="S54" s="1"/>
      <c r="T54" s="1"/>
      <c r="U54" s="1"/>
      <c r="V54" s="1"/>
      <c r="W54" s="1"/>
      <c r="X54" s="1"/>
      <c r="Y54" s="1"/>
      <c r="Z54" s="1"/>
    </row>
    <row r="55" spans="1:26" ht="13.5" customHeight="1">
      <c r="A55" s="229" t="s">
        <v>687</v>
      </c>
      <c r="B55" s="230" t="s">
        <v>688</v>
      </c>
      <c r="C55" s="231" t="s">
        <v>83</v>
      </c>
      <c r="D55" s="230" t="s">
        <v>614</v>
      </c>
      <c r="E55" s="235">
        <v>40403145</v>
      </c>
      <c r="F55" s="234"/>
      <c r="G55" s="232"/>
      <c r="H55" s="116"/>
      <c r="I55" s="116"/>
      <c r="J55" s="116"/>
      <c r="K55" s="116"/>
      <c r="L55" s="116"/>
      <c r="M55" s="116"/>
      <c r="N55" s="116"/>
      <c r="O55" s="116"/>
      <c r="P55" s="116"/>
      <c r="Q55" s="1"/>
      <c r="R55" s="1"/>
      <c r="S55" s="1"/>
      <c r="T55" s="1"/>
      <c r="U55" s="1"/>
      <c r="V55" s="1"/>
      <c r="W55" s="1"/>
      <c r="X55" s="1"/>
      <c r="Y55" s="1"/>
      <c r="Z55" s="1"/>
    </row>
    <row r="56" spans="1:26" ht="13.5" customHeight="1">
      <c r="A56" s="229" t="s">
        <v>689</v>
      </c>
      <c r="B56" s="230" t="s">
        <v>690</v>
      </c>
      <c r="C56" s="231" t="s">
        <v>83</v>
      </c>
      <c r="D56" s="230" t="s">
        <v>625</v>
      </c>
      <c r="E56" s="235">
        <v>40398563</v>
      </c>
      <c r="F56" s="234"/>
      <c r="G56" s="232"/>
      <c r="H56" s="116"/>
      <c r="I56" s="116"/>
      <c r="J56" s="116"/>
      <c r="K56" s="116"/>
      <c r="L56" s="116"/>
      <c r="M56" s="116"/>
      <c r="N56" s="116"/>
      <c r="O56" s="116"/>
      <c r="P56" s="116"/>
      <c r="Q56" s="1"/>
      <c r="R56" s="1"/>
      <c r="S56" s="1"/>
      <c r="T56" s="1"/>
      <c r="U56" s="1"/>
      <c r="V56" s="1"/>
      <c r="W56" s="1"/>
      <c r="X56" s="1"/>
      <c r="Y56" s="1"/>
      <c r="Z56" s="1"/>
    </row>
    <row r="57" spans="1:26" ht="13.5" customHeight="1">
      <c r="A57" s="229" t="s">
        <v>691</v>
      </c>
      <c r="B57" s="230" t="s">
        <v>692</v>
      </c>
      <c r="C57" s="231" t="s">
        <v>83</v>
      </c>
      <c r="D57" s="230" t="s">
        <v>642</v>
      </c>
      <c r="E57" s="235">
        <v>63287948</v>
      </c>
      <c r="F57" s="232"/>
      <c r="G57" s="232"/>
      <c r="H57" s="116"/>
      <c r="I57" s="116"/>
      <c r="J57" s="116"/>
      <c r="K57" s="116"/>
      <c r="L57" s="116"/>
      <c r="M57" s="116"/>
      <c r="N57" s="116"/>
      <c r="O57" s="116"/>
      <c r="P57" s="116"/>
      <c r="Q57" s="1"/>
      <c r="R57" s="1"/>
      <c r="S57" s="1"/>
      <c r="T57" s="1"/>
      <c r="U57" s="1"/>
      <c r="V57" s="1"/>
      <c r="W57" s="1"/>
      <c r="X57" s="1"/>
      <c r="Y57" s="1"/>
      <c r="Z57" s="1"/>
    </row>
    <row r="58" spans="1:26" ht="13.5" customHeight="1">
      <c r="A58" s="229" t="s">
        <v>693</v>
      </c>
      <c r="B58" s="230" t="s">
        <v>694</v>
      </c>
      <c r="C58" s="231" t="s">
        <v>83</v>
      </c>
      <c r="D58" s="230" t="s">
        <v>625</v>
      </c>
      <c r="E58" s="235">
        <v>16696263</v>
      </c>
      <c r="F58" s="232"/>
      <c r="G58" s="232"/>
      <c r="H58" s="116"/>
      <c r="I58" s="116"/>
      <c r="J58" s="116"/>
      <c r="K58" s="116"/>
      <c r="L58" s="116"/>
      <c r="M58" s="116"/>
      <c r="N58" s="116"/>
      <c r="O58" s="116"/>
      <c r="P58" s="116"/>
      <c r="Q58" s="1"/>
      <c r="R58" s="1"/>
      <c r="S58" s="1"/>
      <c r="T58" s="1"/>
      <c r="U58" s="1"/>
      <c r="V58" s="1"/>
      <c r="W58" s="1"/>
      <c r="X58" s="1"/>
      <c r="Y58" s="1"/>
      <c r="Z58" s="1"/>
    </row>
    <row r="59" spans="1:26" ht="13.5" customHeight="1">
      <c r="A59" s="229" t="s">
        <v>695</v>
      </c>
      <c r="B59" s="230" t="s">
        <v>696</v>
      </c>
      <c r="C59" s="231" t="s">
        <v>83</v>
      </c>
      <c r="D59" s="230" t="s">
        <v>625</v>
      </c>
      <c r="E59" s="235">
        <v>40378967</v>
      </c>
      <c r="F59" s="234"/>
      <c r="G59" s="232"/>
      <c r="H59" s="116"/>
      <c r="I59" s="116"/>
      <c r="J59" s="116"/>
      <c r="K59" s="116"/>
      <c r="L59" s="116"/>
      <c r="M59" s="116"/>
      <c r="N59" s="116"/>
      <c r="O59" s="116"/>
      <c r="P59" s="116"/>
      <c r="Q59" s="1"/>
      <c r="R59" s="1"/>
      <c r="S59" s="1"/>
      <c r="T59" s="1"/>
      <c r="U59" s="1"/>
      <c r="V59" s="1"/>
      <c r="W59" s="1"/>
      <c r="X59" s="1"/>
      <c r="Y59" s="1"/>
      <c r="Z59" s="1"/>
    </row>
    <row r="60" spans="1:26" ht="13.5" customHeight="1">
      <c r="A60" s="229" t="s">
        <v>697</v>
      </c>
      <c r="B60" s="230" t="s">
        <v>698</v>
      </c>
      <c r="C60" s="231" t="s">
        <v>83</v>
      </c>
      <c r="D60" s="230" t="s">
        <v>625</v>
      </c>
      <c r="E60" s="235">
        <v>41647647</v>
      </c>
      <c r="F60" s="232"/>
      <c r="G60" s="232"/>
      <c r="H60" s="116"/>
      <c r="I60" s="116"/>
      <c r="J60" s="116"/>
      <c r="K60" s="116"/>
      <c r="L60" s="116"/>
      <c r="M60" s="116"/>
      <c r="N60" s="116"/>
      <c r="O60" s="116"/>
      <c r="P60" s="116"/>
      <c r="Q60" s="1"/>
      <c r="R60" s="1"/>
      <c r="S60" s="1"/>
      <c r="T60" s="1"/>
      <c r="U60" s="1"/>
      <c r="V60" s="1"/>
      <c r="W60" s="1"/>
      <c r="X60" s="1"/>
      <c r="Y60" s="1"/>
      <c r="Z60" s="1"/>
    </row>
    <row r="61" spans="1:26" ht="13.5" customHeight="1">
      <c r="A61" s="229" t="s">
        <v>699</v>
      </c>
      <c r="B61" s="230" t="s">
        <v>700</v>
      </c>
      <c r="C61" s="231" t="s">
        <v>83</v>
      </c>
      <c r="D61" s="230" t="s">
        <v>678</v>
      </c>
      <c r="E61" s="235">
        <v>65756181</v>
      </c>
      <c r="F61" s="232"/>
      <c r="G61" s="232"/>
      <c r="H61" s="116"/>
      <c r="I61" s="116"/>
      <c r="J61" s="116"/>
      <c r="K61" s="116"/>
      <c r="L61" s="116"/>
      <c r="M61" s="116"/>
      <c r="N61" s="116"/>
      <c r="O61" s="116"/>
      <c r="P61" s="116"/>
      <c r="Q61" s="1"/>
      <c r="R61" s="1"/>
      <c r="S61" s="1"/>
      <c r="T61" s="1"/>
      <c r="U61" s="1"/>
      <c r="V61" s="1"/>
      <c r="W61" s="1"/>
      <c r="X61" s="1"/>
      <c r="Y61" s="1"/>
      <c r="Z61" s="1"/>
    </row>
    <row r="62" spans="1:26" ht="13.5" customHeight="1">
      <c r="A62" s="229" t="s">
        <v>701</v>
      </c>
      <c r="B62" s="230" t="s">
        <v>702</v>
      </c>
      <c r="C62" s="231" t="s">
        <v>83</v>
      </c>
      <c r="D62" s="230" t="s">
        <v>625</v>
      </c>
      <c r="E62" s="235">
        <v>40389814</v>
      </c>
      <c r="F62" s="232"/>
      <c r="G62" s="232"/>
      <c r="H62" s="116"/>
      <c r="I62" s="116"/>
      <c r="J62" s="116"/>
      <c r="K62" s="116"/>
      <c r="L62" s="116"/>
      <c r="M62" s="116"/>
      <c r="N62" s="116"/>
      <c r="O62" s="116"/>
      <c r="P62" s="116"/>
      <c r="Q62" s="1"/>
      <c r="R62" s="1"/>
      <c r="S62" s="1"/>
      <c r="T62" s="1"/>
      <c r="U62" s="1"/>
      <c r="V62" s="1"/>
      <c r="W62" s="1"/>
      <c r="X62" s="1"/>
      <c r="Y62" s="1"/>
      <c r="Z62" s="1"/>
    </row>
    <row r="63" spans="1:26" ht="13.5" customHeight="1">
      <c r="A63" s="229" t="s">
        <v>703</v>
      </c>
      <c r="B63" s="230" t="s">
        <v>704</v>
      </c>
      <c r="C63" s="231" t="s">
        <v>83</v>
      </c>
      <c r="D63" s="230" t="s">
        <v>642</v>
      </c>
      <c r="E63" s="235">
        <v>52334553</v>
      </c>
      <c r="F63" s="234"/>
      <c r="G63" s="232"/>
      <c r="H63" s="116"/>
      <c r="I63" s="116"/>
      <c r="J63" s="116"/>
      <c r="K63" s="116"/>
      <c r="L63" s="116"/>
      <c r="M63" s="116"/>
      <c r="N63" s="116"/>
      <c r="O63" s="116"/>
      <c r="P63" s="116"/>
      <c r="Q63" s="1"/>
      <c r="R63" s="1"/>
      <c r="S63" s="1"/>
      <c r="T63" s="1"/>
      <c r="U63" s="1"/>
      <c r="V63" s="1"/>
      <c r="W63" s="1"/>
      <c r="X63" s="1"/>
      <c r="Y63" s="1"/>
      <c r="Z63" s="1"/>
    </row>
    <row r="64" spans="1:26" ht="13.5" customHeight="1">
      <c r="A64" s="229" t="s">
        <v>705</v>
      </c>
      <c r="B64" s="230" t="s">
        <v>706</v>
      </c>
      <c r="C64" s="231" t="s">
        <v>83</v>
      </c>
      <c r="D64" s="230" t="s">
        <v>625</v>
      </c>
      <c r="E64" s="235">
        <v>86078438</v>
      </c>
      <c r="F64" s="232"/>
      <c r="G64" s="232"/>
      <c r="H64" s="116"/>
      <c r="I64" s="116"/>
      <c r="J64" s="116"/>
      <c r="K64" s="116"/>
      <c r="L64" s="116"/>
      <c r="M64" s="116"/>
      <c r="N64" s="116"/>
      <c r="O64" s="116"/>
      <c r="P64" s="116"/>
      <c r="Q64" s="1"/>
      <c r="R64" s="1"/>
      <c r="S64" s="1"/>
      <c r="T64" s="1"/>
      <c r="U64" s="1"/>
      <c r="V64" s="1"/>
      <c r="W64" s="1"/>
      <c r="X64" s="1"/>
      <c r="Y64" s="1"/>
      <c r="Z64" s="1"/>
    </row>
    <row r="65" spans="1:26" ht="13.5" customHeight="1">
      <c r="A65" s="229" t="s">
        <v>707</v>
      </c>
      <c r="B65" s="230" t="s">
        <v>708</v>
      </c>
      <c r="C65" s="231" t="s">
        <v>83</v>
      </c>
      <c r="D65" s="230" t="s">
        <v>642</v>
      </c>
      <c r="E65" s="235">
        <v>17318537</v>
      </c>
      <c r="F65" s="232"/>
      <c r="G65" s="232"/>
      <c r="H65" s="116"/>
      <c r="I65" s="116"/>
      <c r="J65" s="116"/>
      <c r="K65" s="116"/>
      <c r="L65" s="116"/>
      <c r="M65" s="116"/>
      <c r="N65" s="116"/>
      <c r="O65" s="116"/>
      <c r="P65" s="116"/>
      <c r="Q65" s="1"/>
      <c r="R65" s="1"/>
      <c r="S65" s="1"/>
      <c r="T65" s="1"/>
      <c r="U65" s="1"/>
      <c r="V65" s="1"/>
      <c r="W65" s="1"/>
      <c r="X65" s="1"/>
      <c r="Y65" s="1"/>
      <c r="Z65" s="1"/>
    </row>
    <row r="66" spans="1:26" ht="13.5" customHeight="1">
      <c r="A66" s="229" t="s">
        <v>709</v>
      </c>
      <c r="B66" s="230" t="s">
        <v>710</v>
      </c>
      <c r="C66" s="231" t="s">
        <v>83</v>
      </c>
      <c r="D66" s="230" t="s">
        <v>625</v>
      </c>
      <c r="E66" s="235">
        <v>1121826372</v>
      </c>
      <c r="F66" s="234"/>
      <c r="G66" s="232"/>
      <c r="H66" s="116"/>
      <c r="I66" s="116"/>
      <c r="J66" s="116"/>
      <c r="K66" s="116"/>
      <c r="L66" s="116"/>
      <c r="M66" s="116"/>
      <c r="N66" s="116"/>
      <c r="O66" s="116"/>
      <c r="P66" s="116"/>
      <c r="Q66" s="1"/>
      <c r="R66" s="1"/>
      <c r="S66" s="1"/>
      <c r="T66" s="1"/>
      <c r="U66" s="1"/>
      <c r="V66" s="1"/>
      <c r="W66" s="1"/>
      <c r="X66" s="1"/>
      <c r="Y66" s="1"/>
      <c r="Z66" s="1"/>
    </row>
    <row r="67" spans="1:26" ht="13.5" customHeight="1">
      <c r="A67" s="229" t="s">
        <v>711</v>
      </c>
      <c r="B67" s="230" t="s">
        <v>712</v>
      </c>
      <c r="C67" s="231" t="s">
        <v>83</v>
      </c>
      <c r="D67" s="230" t="s">
        <v>614</v>
      </c>
      <c r="E67" s="235">
        <v>40394571</v>
      </c>
      <c r="F67" s="232"/>
      <c r="G67" s="232"/>
      <c r="H67" s="116"/>
      <c r="I67" s="116"/>
      <c r="J67" s="116"/>
      <c r="K67" s="116"/>
      <c r="L67" s="116"/>
      <c r="M67" s="116"/>
      <c r="N67" s="116"/>
      <c r="O67" s="116"/>
      <c r="P67" s="116"/>
      <c r="Q67" s="1"/>
      <c r="R67" s="1"/>
      <c r="S67" s="1"/>
      <c r="T67" s="1"/>
      <c r="U67" s="1"/>
      <c r="V67" s="1"/>
      <c r="W67" s="1"/>
      <c r="X67" s="1"/>
      <c r="Y67" s="1"/>
      <c r="Z67" s="1"/>
    </row>
    <row r="68" spans="1:26" ht="13.5" customHeight="1">
      <c r="A68" s="229" t="s">
        <v>713</v>
      </c>
      <c r="B68" s="230" t="s">
        <v>714</v>
      </c>
      <c r="C68" s="231" t="s">
        <v>83</v>
      </c>
      <c r="D68" s="230" t="s">
        <v>625</v>
      </c>
      <c r="E68" s="235">
        <v>1121824755</v>
      </c>
      <c r="F68" s="232"/>
      <c r="G68" s="232"/>
      <c r="H68" s="116"/>
      <c r="I68" s="116"/>
      <c r="J68" s="116"/>
      <c r="K68" s="116"/>
      <c r="L68" s="116"/>
      <c r="M68" s="116"/>
      <c r="N68" s="116"/>
      <c r="O68" s="116"/>
      <c r="P68" s="116"/>
      <c r="Q68" s="1"/>
      <c r="R68" s="1"/>
      <c r="S68" s="1"/>
      <c r="T68" s="1"/>
      <c r="U68" s="1"/>
      <c r="V68" s="1"/>
      <c r="W68" s="1"/>
      <c r="X68" s="1"/>
      <c r="Y68" s="1"/>
      <c r="Z68" s="1"/>
    </row>
    <row r="69" spans="1:26" ht="13.5" customHeight="1">
      <c r="A69" s="229" t="s">
        <v>715</v>
      </c>
      <c r="B69" s="230" t="s">
        <v>716</v>
      </c>
      <c r="C69" s="231" t="s">
        <v>83</v>
      </c>
      <c r="D69" s="230" t="s">
        <v>625</v>
      </c>
      <c r="E69" s="235">
        <v>40333544</v>
      </c>
      <c r="F69" s="234"/>
      <c r="G69" s="232"/>
      <c r="H69" s="116"/>
      <c r="I69" s="116"/>
      <c r="J69" s="116"/>
      <c r="K69" s="116"/>
      <c r="L69" s="116"/>
      <c r="M69" s="116"/>
      <c r="N69" s="116"/>
      <c r="O69" s="116"/>
      <c r="P69" s="116"/>
      <c r="Q69" s="1"/>
      <c r="R69" s="1"/>
      <c r="S69" s="1"/>
      <c r="T69" s="1"/>
      <c r="U69" s="1"/>
      <c r="V69" s="1"/>
      <c r="W69" s="1"/>
      <c r="X69" s="1"/>
      <c r="Y69" s="1"/>
      <c r="Z69" s="1"/>
    </row>
    <row r="70" spans="1:26" ht="13.5" customHeight="1">
      <c r="A70" s="229" t="s">
        <v>717</v>
      </c>
      <c r="B70" s="230" t="s">
        <v>718</v>
      </c>
      <c r="C70" s="231" t="s">
        <v>83</v>
      </c>
      <c r="D70" s="230" t="s">
        <v>625</v>
      </c>
      <c r="E70" s="235">
        <v>79359617</v>
      </c>
      <c r="F70" s="232"/>
      <c r="G70" s="232"/>
      <c r="H70" s="116"/>
      <c r="I70" s="116"/>
      <c r="J70" s="116"/>
      <c r="K70" s="116"/>
      <c r="L70" s="116"/>
      <c r="M70" s="116"/>
      <c r="N70" s="116"/>
      <c r="O70" s="116"/>
      <c r="P70" s="116"/>
      <c r="Q70" s="1"/>
      <c r="R70" s="1"/>
      <c r="S70" s="1"/>
      <c r="T70" s="1"/>
      <c r="U70" s="1"/>
      <c r="V70" s="1"/>
      <c r="W70" s="1"/>
      <c r="X70" s="1"/>
      <c r="Y70" s="1"/>
      <c r="Z70" s="1"/>
    </row>
    <row r="71" spans="1:26" ht="13.5" customHeight="1">
      <c r="A71" s="229" t="s">
        <v>719</v>
      </c>
      <c r="B71" s="230" t="s">
        <v>720</v>
      </c>
      <c r="C71" s="231" t="s">
        <v>83</v>
      </c>
      <c r="D71" s="230" t="s">
        <v>614</v>
      </c>
      <c r="E71" s="235">
        <v>24323074</v>
      </c>
      <c r="F71" s="232"/>
      <c r="G71" s="232"/>
      <c r="H71" s="116"/>
      <c r="I71" s="116"/>
      <c r="J71" s="116"/>
      <c r="K71" s="116"/>
      <c r="L71" s="116"/>
      <c r="M71" s="116"/>
      <c r="N71" s="116"/>
      <c r="O71" s="116"/>
      <c r="P71" s="116"/>
      <c r="Q71" s="1"/>
      <c r="R71" s="1"/>
      <c r="S71" s="1"/>
      <c r="T71" s="1"/>
      <c r="U71" s="1"/>
      <c r="V71" s="1"/>
      <c r="W71" s="1"/>
      <c r="X71" s="1"/>
      <c r="Y71" s="1"/>
      <c r="Z71" s="1"/>
    </row>
    <row r="72" spans="1:26" ht="13.5" customHeight="1">
      <c r="A72" s="229" t="s">
        <v>721</v>
      </c>
      <c r="B72" s="230" t="s">
        <v>722</v>
      </c>
      <c r="C72" s="231" t="s">
        <v>83</v>
      </c>
      <c r="D72" s="230" t="s">
        <v>642</v>
      </c>
      <c r="E72" s="235">
        <v>86053208</v>
      </c>
      <c r="F72" s="234"/>
      <c r="G72" s="232"/>
      <c r="H72" s="116"/>
      <c r="I72" s="116"/>
      <c r="J72" s="116"/>
      <c r="K72" s="116"/>
      <c r="L72" s="116"/>
      <c r="M72" s="116"/>
      <c r="N72" s="116"/>
      <c r="O72" s="116"/>
      <c r="P72" s="116"/>
      <c r="Q72" s="1"/>
      <c r="R72" s="1"/>
      <c r="S72" s="1"/>
      <c r="T72" s="1"/>
      <c r="U72" s="1"/>
      <c r="V72" s="1"/>
      <c r="W72" s="1"/>
      <c r="X72" s="1"/>
      <c r="Y72" s="1"/>
      <c r="Z72" s="1"/>
    </row>
    <row r="73" spans="1:26" ht="13.5" customHeight="1">
      <c r="A73" s="229" t="s">
        <v>723</v>
      </c>
      <c r="B73" s="230" t="s">
        <v>724</v>
      </c>
      <c r="C73" s="231" t="s">
        <v>83</v>
      </c>
      <c r="D73" s="230" t="s">
        <v>625</v>
      </c>
      <c r="E73" s="235">
        <v>40366654</v>
      </c>
      <c r="F73" s="232"/>
      <c r="G73" s="232"/>
      <c r="H73" s="116"/>
      <c r="I73" s="116"/>
      <c r="J73" s="116"/>
      <c r="K73" s="116"/>
      <c r="L73" s="116"/>
      <c r="M73" s="116"/>
      <c r="N73" s="116"/>
      <c r="O73" s="116"/>
      <c r="P73" s="116"/>
      <c r="Q73" s="1"/>
      <c r="R73" s="1"/>
      <c r="S73" s="1"/>
      <c r="T73" s="1"/>
      <c r="U73" s="1"/>
      <c r="V73" s="1"/>
      <c r="W73" s="1"/>
      <c r="X73" s="1"/>
      <c r="Y73" s="1"/>
      <c r="Z73" s="1"/>
    </row>
    <row r="74" spans="1:26" ht="13.5" customHeight="1">
      <c r="A74" s="229" t="s">
        <v>725</v>
      </c>
      <c r="B74" s="230" t="s">
        <v>726</v>
      </c>
      <c r="C74" s="231" t="s">
        <v>83</v>
      </c>
      <c r="D74" s="230" t="s">
        <v>642</v>
      </c>
      <c r="E74" s="235">
        <v>40390529</v>
      </c>
      <c r="F74" s="232"/>
      <c r="G74" s="232"/>
      <c r="H74" s="116"/>
      <c r="I74" s="116"/>
      <c r="J74" s="116"/>
      <c r="K74" s="116"/>
      <c r="L74" s="116"/>
      <c r="M74" s="116"/>
      <c r="N74" s="116"/>
      <c r="O74" s="116"/>
      <c r="P74" s="116"/>
      <c r="Q74" s="1"/>
      <c r="R74" s="1"/>
      <c r="S74" s="1"/>
      <c r="T74" s="1"/>
      <c r="U74" s="1"/>
      <c r="V74" s="1"/>
      <c r="W74" s="1"/>
      <c r="X74" s="1"/>
      <c r="Y74" s="1"/>
      <c r="Z74" s="1"/>
    </row>
    <row r="75" spans="1:26" ht="13.5" customHeight="1">
      <c r="A75" s="229" t="s">
        <v>727</v>
      </c>
      <c r="B75" s="230" t="s">
        <v>728</v>
      </c>
      <c r="C75" s="231" t="s">
        <v>83</v>
      </c>
      <c r="D75" s="230" t="s">
        <v>642</v>
      </c>
      <c r="E75" s="235">
        <v>21238395</v>
      </c>
      <c r="F75" s="234"/>
      <c r="G75" s="232"/>
      <c r="H75" s="116"/>
      <c r="I75" s="116"/>
      <c r="J75" s="116"/>
      <c r="K75" s="116"/>
      <c r="L75" s="116"/>
      <c r="M75" s="116"/>
      <c r="N75" s="116"/>
      <c r="O75" s="116"/>
      <c r="P75" s="116"/>
      <c r="Q75" s="1"/>
      <c r="R75" s="1"/>
      <c r="S75" s="1"/>
      <c r="T75" s="1"/>
      <c r="U75" s="1"/>
      <c r="V75" s="1"/>
      <c r="W75" s="1"/>
      <c r="X75" s="1"/>
      <c r="Y75" s="1"/>
      <c r="Z75" s="1"/>
    </row>
    <row r="76" spans="1:26" ht="13.5" customHeight="1">
      <c r="A76" s="229" t="s">
        <v>729</v>
      </c>
      <c r="B76" s="230" t="s">
        <v>730</v>
      </c>
      <c r="C76" s="231" t="s">
        <v>83</v>
      </c>
      <c r="D76" s="230" t="s">
        <v>625</v>
      </c>
      <c r="E76" s="235">
        <v>40400531</v>
      </c>
      <c r="F76" s="232"/>
      <c r="G76" s="232"/>
      <c r="H76" s="116"/>
      <c r="I76" s="116"/>
      <c r="J76" s="116"/>
      <c r="K76" s="116"/>
      <c r="L76" s="116"/>
      <c r="M76" s="116"/>
      <c r="N76" s="116"/>
      <c r="O76" s="116"/>
      <c r="P76" s="116"/>
      <c r="Q76" s="1"/>
      <c r="R76" s="1"/>
      <c r="S76" s="1"/>
      <c r="T76" s="1"/>
      <c r="U76" s="1"/>
      <c r="V76" s="1"/>
      <c r="W76" s="1"/>
      <c r="X76" s="1"/>
      <c r="Y76" s="1"/>
      <c r="Z76" s="1"/>
    </row>
    <row r="77" spans="1:26" ht="13.5" customHeight="1">
      <c r="A77" s="229" t="s">
        <v>731</v>
      </c>
      <c r="B77" s="230" t="s">
        <v>732</v>
      </c>
      <c r="C77" s="231" t="s">
        <v>83</v>
      </c>
      <c r="D77" s="230" t="s">
        <v>642</v>
      </c>
      <c r="E77" s="235">
        <v>1121838877</v>
      </c>
      <c r="F77" s="234"/>
      <c r="G77" s="232"/>
      <c r="H77" s="116"/>
      <c r="I77" s="116"/>
      <c r="J77" s="116"/>
      <c r="K77" s="116"/>
      <c r="L77" s="116"/>
      <c r="M77" s="116"/>
      <c r="N77" s="116"/>
      <c r="O77" s="116"/>
      <c r="P77" s="116"/>
      <c r="Q77" s="1"/>
      <c r="R77" s="1"/>
      <c r="S77" s="1"/>
      <c r="T77" s="1"/>
      <c r="U77" s="1"/>
      <c r="V77" s="1"/>
      <c r="W77" s="1"/>
      <c r="X77" s="1"/>
      <c r="Y77" s="1"/>
      <c r="Z77" s="1"/>
    </row>
    <row r="78" spans="1:26" ht="13.5" customHeight="1">
      <c r="A78" s="229" t="s">
        <v>733</v>
      </c>
      <c r="B78" s="230" t="s">
        <v>734</v>
      </c>
      <c r="C78" s="231" t="s">
        <v>83</v>
      </c>
      <c r="D78" s="230" t="s">
        <v>625</v>
      </c>
      <c r="E78" s="235">
        <v>88252808</v>
      </c>
      <c r="F78" s="232"/>
      <c r="G78" s="232"/>
      <c r="H78" s="116"/>
      <c r="I78" s="116"/>
      <c r="J78" s="116"/>
      <c r="K78" s="116"/>
      <c r="L78" s="116"/>
      <c r="M78" s="116"/>
      <c r="N78" s="116"/>
      <c r="O78" s="116"/>
      <c r="P78" s="116"/>
      <c r="Q78" s="1"/>
      <c r="R78" s="1"/>
      <c r="S78" s="1"/>
      <c r="T78" s="1"/>
      <c r="U78" s="1"/>
      <c r="V78" s="1"/>
      <c r="W78" s="1"/>
      <c r="X78" s="1"/>
      <c r="Y78" s="1"/>
      <c r="Z78" s="1"/>
    </row>
    <row r="79" spans="1:26" ht="13.5" customHeight="1">
      <c r="A79" s="229" t="s">
        <v>735</v>
      </c>
      <c r="B79" s="230" t="s">
        <v>736</v>
      </c>
      <c r="C79" s="231" t="s">
        <v>83</v>
      </c>
      <c r="D79" s="230" t="s">
        <v>614</v>
      </c>
      <c r="E79" s="235">
        <v>30082124</v>
      </c>
      <c r="F79" s="234"/>
      <c r="G79" s="232"/>
      <c r="H79" s="116"/>
      <c r="I79" s="116"/>
      <c r="J79" s="116"/>
      <c r="K79" s="116"/>
      <c r="L79" s="116"/>
      <c r="M79" s="116"/>
      <c r="N79" s="116"/>
      <c r="O79" s="116"/>
      <c r="P79" s="116"/>
      <c r="Q79" s="1"/>
      <c r="R79" s="1"/>
      <c r="S79" s="1"/>
      <c r="T79" s="1"/>
      <c r="U79" s="1"/>
      <c r="V79" s="1"/>
      <c r="W79" s="1"/>
      <c r="X79" s="1"/>
      <c r="Y79" s="1"/>
      <c r="Z79" s="1"/>
    </row>
    <row r="80" spans="1:26" ht="13.5" customHeight="1">
      <c r="A80" s="229" t="s">
        <v>737</v>
      </c>
      <c r="B80" s="230" t="s">
        <v>738</v>
      </c>
      <c r="C80" s="231" t="s">
        <v>83</v>
      </c>
      <c r="D80" s="230" t="s">
        <v>614</v>
      </c>
      <c r="E80" s="235">
        <v>37556456</v>
      </c>
      <c r="F80" s="234"/>
      <c r="G80" s="232"/>
      <c r="H80" s="116"/>
      <c r="I80" s="116"/>
      <c r="J80" s="116"/>
      <c r="K80" s="116"/>
      <c r="L80" s="116"/>
      <c r="M80" s="116"/>
      <c r="N80" s="116"/>
      <c r="O80" s="116"/>
      <c r="P80" s="116"/>
      <c r="Q80" s="1"/>
      <c r="R80" s="1"/>
      <c r="S80" s="1"/>
      <c r="T80" s="1"/>
      <c r="U80" s="1"/>
      <c r="V80" s="1"/>
      <c r="W80" s="1"/>
      <c r="X80" s="1"/>
      <c r="Y80" s="1"/>
      <c r="Z80" s="1"/>
    </row>
    <row r="81" spans="1:26" ht="13.5" customHeight="1">
      <c r="A81" s="229" t="s">
        <v>739</v>
      </c>
      <c r="B81" s="230" t="s">
        <v>740</v>
      </c>
      <c r="C81" s="231" t="s">
        <v>83</v>
      </c>
      <c r="D81" s="230" t="s">
        <v>625</v>
      </c>
      <c r="E81" s="235">
        <v>40186412</v>
      </c>
      <c r="F81" s="234"/>
      <c r="G81" s="232"/>
      <c r="H81" s="116"/>
      <c r="I81" s="116"/>
      <c r="J81" s="116"/>
      <c r="K81" s="116"/>
      <c r="L81" s="116"/>
      <c r="M81" s="116"/>
      <c r="N81" s="116"/>
      <c r="O81" s="116"/>
      <c r="P81" s="116"/>
      <c r="Q81" s="1"/>
      <c r="R81" s="1"/>
      <c r="S81" s="1"/>
      <c r="T81" s="1"/>
      <c r="U81" s="1"/>
      <c r="V81" s="1"/>
      <c r="W81" s="1"/>
      <c r="X81" s="1"/>
      <c r="Y81" s="1"/>
      <c r="Z81" s="1"/>
    </row>
    <row r="82" spans="1:26" ht="13.5" customHeight="1">
      <c r="A82" s="229" t="s">
        <v>741</v>
      </c>
      <c r="B82" s="230" t="s">
        <v>742</v>
      </c>
      <c r="C82" s="231" t="s">
        <v>83</v>
      </c>
      <c r="D82" s="230" t="s">
        <v>614</v>
      </c>
      <c r="E82" s="235">
        <v>27354012</v>
      </c>
      <c r="F82" s="232"/>
      <c r="G82" s="232"/>
      <c r="H82" s="116"/>
      <c r="I82" s="116"/>
      <c r="J82" s="116"/>
      <c r="K82" s="116"/>
      <c r="L82" s="116"/>
      <c r="M82" s="116"/>
      <c r="N82" s="116"/>
      <c r="O82" s="116"/>
      <c r="P82" s="116"/>
      <c r="Q82" s="1"/>
      <c r="R82" s="1"/>
      <c r="S82" s="1"/>
      <c r="T82" s="1"/>
      <c r="U82" s="1"/>
      <c r="V82" s="1"/>
      <c r="W82" s="1"/>
      <c r="X82" s="1"/>
      <c r="Y82" s="1"/>
      <c r="Z82" s="1"/>
    </row>
    <row r="83" spans="1:26" ht="13.5" customHeight="1">
      <c r="A83" s="229" t="s">
        <v>743</v>
      </c>
      <c r="B83" s="230" t="s">
        <v>744</v>
      </c>
      <c r="C83" s="231" t="s">
        <v>83</v>
      </c>
      <c r="D83" s="230" t="s">
        <v>625</v>
      </c>
      <c r="E83" s="235">
        <v>40411681</v>
      </c>
      <c r="F83" s="232"/>
      <c r="G83" s="232"/>
      <c r="H83" s="116"/>
      <c r="I83" s="116"/>
      <c r="J83" s="116"/>
      <c r="K83" s="116"/>
      <c r="L83" s="116"/>
      <c r="M83" s="116"/>
      <c r="N83" s="116"/>
      <c r="O83" s="116"/>
      <c r="P83" s="116"/>
      <c r="Q83" s="1"/>
      <c r="R83" s="1"/>
      <c r="S83" s="1"/>
      <c r="T83" s="1"/>
      <c r="U83" s="1"/>
      <c r="V83" s="1"/>
      <c r="W83" s="1"/>
      <c r="X83" s="1"/>
      <c r="Y83" s="1"/>
      <c r="Z83" s="1"/>
    </row>
    <row r="84" spans="1:26" ht="13.5" customHeight="1">
      <c r="A84" s="229" t="s">
        <v>745</v>
      </c>
      <c r="B84" s="230" t="s">
        <v>746</v>
      </c>
      <c r="C84" s="231" t="s">
        <v>83</v>
      </c>
      <c r="D84" s="230" t="s">
        <v>614</v>
      </c>
      <c r="E84" s="235">
        <v>21226058</v>
      </c>
      <c r="F84" s="234"/>
      <c r="G84" s="232"/>
      <c r="H84" s="116"/>
      <c r="I84" s="116"/>
      <c r="J84" s="116"/>
      <c r="K84" s="116"/>
      <c r="L84" s="116"/>
      <c r="M84" s="116"/>
      <c r="N84" s="116"/>
      <c r="O84" s="116"/>
      <c r="P84" s="116"/>
      <c r="Q84" s="1"/>
      <c r="R84" s="1"/>
      <c r="S84" s="1"/>
      <c r="T84" s="1"/>
      <c r="U84" s="1"/>
      <c r="V84" s="1"/>
      <c r="W84" s="1"/>
      <c r="X84" s="1"/>
      <c r="Y84" s="1"/>
      <c r="Z84" s="1"/>
    </row>
    <row r="85" spans="1:26" ht="13.5" customHeight="1">
      <c r="A85" s="229" t="s">
        <v>747</v>
      </c>
      <c r="B85" s="230" t="s">
        <v>748</v>
      </c>
      <c r="C85" s="231" t="s">
        <v>83</v>
      </c>
      <c r="D85" s="230" t="s">
        <v>625</v>
      </c>
      <c r="E85" s="235">
        <v>21243696</v>
      </c>
      <c r="F85" s="232"/>
      <c r="G85" s="232"/>
      <c r="H85" s="116"/>
      <c r="I85" s="116"/>
      <c r="J85" s="116"/>
      <c r="K85" s="116"/>
      <c r="L85" s="116"/>
      <c r="M85" s="116"/>
      <c r="N85" s="116"/>
      <c r="O85" s="116"/>
      <c r="P85" s="116"/>
      <c r="Q85" s="1"/>
      <c r="R85" s="1"/>
      <c r="S85" s="1"/>
      <c r="T85" s="1"/>
      <c r="U85" s="1"/>
      <c r="V85" s="1"/>
      <c r="W85" s="1"/>
      <c r="X85" s="1"/>
      <c r="Y85" s="1"/>
      <c r="Z85" s="1"/>
    </row>
    <row r="86" spans="1:26" ht="13.5" customHeight="1">
      <c r="A86" s="229" t="s">
        <v>749</v>
      </c>
      <c r="B86" s="230" t="s">
        <v>750</v>
      </c>
      <c r="C86" s="231" t="s">
        <v>83</v>
      </c>
      <c r="D86" s="230" t="s">
        <v>625</v>
      </c>
      <c r="E86" s="235">
        <v>1036780444</v>
      </c>
      <c r="F86" s="232"/>
      <c r="G86" s="232"/>
      <c r="H86" s="116"/>
      <c r="I86" s="116"/>
      <c r="J86" s="116"/>
      <c r="K86" s="116"/>
      <c r="L86" s="116"/>
      <c r="M86" s="116"/>
      <c r="N86" s="116"/>
      <c r="O86" s="116"/>
      <c r="P86" s="116"/>
      <c r="Q86" s="1"/>
      <c r="R86" s="1"/>
      <c r="S86" s="1"/>
      <c r="T86" s="1"/>
      <c r="U86" s="1"/>
      <c r="V86" s="1"/>
      <c r="W86" s="1"/>
      <c r="X86" s="1"/>
      <c r="Y86" s="1"/>
      <c r="Z86" s="1"/>
    </row>
    <row r="87" spans="1:26" ht="13.5" customHeight="1">
      <c r="A87" s="229" t="s">
        <v>751</v>
      </c>
      <c r="B87" s="230" t="s">
        <v>752</v>
      </c>
      <c r="C87" s="231" t="s">
        <v>83</v>
      </c>
      <c r="D87" s="230" t="s">
        <v>625</v>
      </c>
      <c r="E87" s="235">
        <v>40326520</v>
      </c>
      <c r="F87" s="232"/>
      <c r="G87" s="232"/>
      <c r="H87" s="116"/>
      <c r="I87" s="116"/>
      <c r="J87" s="116"/>
      <c r="K87" s="116"/>
      <c r="L87" s="116"/>
      <c r="M87" s="116"/>
      <c r="N87" s="116"/>
      <c r="O87" s="116"/>
      <c r="P87" s="116"/>
      <c r="Q87" s="1"/>
      <c r="R87" s="1"/>
      <c r="S87" s="1"/>
      <c r="T87" s="1"/>
      <c r="U87" s="1"/>
      <c r="V87" s="1"/>
      <c r="W87" s="1"/>
      <c r="X87" s="1"/>
      <c r="Y87" s="1"/>
      <c r="Z87" s="1"/>
    </row>
    <row r="88" spans="1:26" ht="13.5" customHeight="1">
      <c r="A88" s="229" t="s">
        <v>753</v>
      </c>
      <c r="B88" s="230" t="s">
        <v>754</v>
      </c>
      <c r="C88" s="231" t="s">
        <v>83</v>
      </c>
      <c r="D88" s="230" t="s">
        <v>667</v>
      </c>
      <c r="E88" s="235">
        <v>79519667</v>
      </c>
      <c r="F88" s="232"/>
      <c r="G88" s="232"/>
      <c r="H88" s="116"/>
      <c r="I88" s="116"/>
      <c r="J88" s="116"/>
      <c r="K88" s="116"/>
      <c r="L88" s="116"/>
      <c r="M88" s="116"/>
      <c r="N88" s="116"/>
      <c r="O88" s="116"/>
      <c r="P88" s="116"/>
      <c r="Q88" s="1"/>
      <c r="R88" s="1"/>
      <c r="S88" s="1"/>
      <c r="T88" s="1"/>
      <c r="U88" s="1"/>
      <c r="V88" s="1"/>
      <c r="W88" s="1"/>
      <c r="X88" s="1"/>
      <c r="Y88" s="1"/>
      <c r="Z88" s="1"/>
    </row>
    <row r="89" spans="1:26" ht="13.5" customHeight="1">
      <c r="A89" s="229" t="s">
        <v>755</v>
      </c>
      <c r="B89" s="230" t="s">
        <v>756</v>
      </c>
      <c r="C89" s="231" t="s">
        <v>83</v>
      </c>
      <c r="D89" s="230" t="s">
        <v>642</v>
      </c>
      <c r="E89" s="235">
        <v>40437570</v>
      </c>
      <c r="F89" s="234"/>
      <c r="G89" s="232"/>
      <c r="H89" s="116"/>
      <c r="I89" s="116"/>
      <c r="J89" s="116"/>
      <c r="K89" s="116"/>
      <c r="L89" s="116"/>
      <c r="M89" s="116"/>
      <c r="N89" s="116"/>
      <c r="O89" s="116"/>
      <c r="P89" s="116"/>
      <c r="Q89" s="1"/>
      <c r="R89" s="1"/>
      <c r="S89" s="1"/>
      <c r="T89" s="1"/>
      <c r="U89" s="1"/>
      <c r="V89" s="1"/>
      <c r="W89" s="1"/>
      <c r="X89" s="1"/>
      <c r="Y89" s="1"/>
      <c r="Z89" s="1"/>
    </row>
    <row r="90" spans="1:26" ht="13.5" customHeight="1">
      <c r="A90" s="229" t="s">
        <v>757</v>
      </c>
      <c r="B90" s="230" t="s">
        <v>758</v>
      </c>
      <c r="C90" s="231" t="s">
        <v>83</v>
      </c>
      <c r="D90" s="230" t="s">
        <v>667</v>
      </c>
      <c r="E90" s="235">
        <v>24925982</v>
      </c>
      <c r="F90" s="232"/>
      <c r="G90" s="232"/>
      <c r="H90" s="116"/>
      <c r="I90" s="116"/>
      <c r="J90" s="116"/>
      <c r="K90" s="116"/>
      <c r="L90" s="116"/>
      <c r="M90" s="116"/>
      <c r="N90" s="116"/>
      <c r="O90" s="116"/>
      <c r="P90" s="116"/>
      <c r="Q90" s="1"/>
      <c r="R90" s="1"/>
      <c r="S90" s="1"/>
      <c r="T90" s="1"/>
      <c r="U90" s="1"/>
      <c r="V90" s="1"/>
      <c r="W90" s="1"/>
      <c r="X90" s="1"/>
      <c r="Y90" s="1"/>
      <c r="Z90" s="1"/>
    </row>
    <row r="91" spans="1:26" ht="13.5" customHeight="1">
      <c r="A91" s="229" t="s">
        <v>759</v>
      </c>
      <c r="B91" s="230" t="s">
        <v>760</v>
      </c>
      <c r="C91" s="231" t="s">
        <v>83</v>
      </c>
      <c r="D91" s="230" t="s">
        <v>625</v>
      </c>
      <c r="E91" s="235">
        <v>70100954</v>
      </c>
      <c r="F91" s="232"/>
      <c r="G91" s="232"/>
      <c r="H91" s="116"/>
      <c r="I91" s="116"/>
      <c r="J91" s="116"/>
      <c r="K91" s="116"/>
      <c r="L91" s="116"/>
      <c r="M91" s="116"/>
      <c r="N91" s="116"/>
      <c r="O91" s="116"/>
      <c r="P91" s="116"/>
      <c r="Q91" s="1"/>
      <c r="R91" s="1"/>
      <c r="S91" s="1"/>
      <c r="T91" s="1"/>
      <c r="U91" s="1"/>
      <c r="V91" s="1"/>
      <c r="W91" s="1"/>
      <c r="X91" s="1"/>
      <c r="Y91" s="1"/>
      <c r="Z91" s="1"/>
    </row>
    <row r="92" spans="1:26" ht="13.5" customHeight="1">
      <c r="A92" s="229" t="s">
        <v>761</v>
      </c>
      <c r="B92" s="230" t="s">
        <v>762</v>
      </c>
      <c r="C92" s="231" t="s">
        <v>83</v>
      </c>
      <c r="D92" s="230" t="s">
        <v>625</v>
      </c>
      <c r="E92" s="235">
        <v>52378502</v>
      </c>
      <c r="F92" s="232"/>
      <c r="G92" s="232"/>
      <c r="H92" s="116"/>
      <c r="I92" s="116"/>
      <c r="J92" s="116"/>
      <c r="K92" s="116"/>
      <c r="L92" s="116"/>
      <c r="M92" s="116"/>
      <c r="N92" s="116"/>
      <c r="O92" s="116"/>
      <c r="P92" s="116"/>
      <c r="Q92" s="1"/>
      <c r="R92" s="1"/>
      <c r="S92" s="1"/>
      <c r="T92" s="1"/>
      <c r="U92" s="1"/>
      <c r="V92" s="1"/>
      <c r="W92" s="1"/>
      <c r="X92" s="1"/>
      <c r="Y92" s="1"/>
      <c r="Z92" s="1"/>
    </row>
    <row r="93" spans="1:26" ht="13.5" customHeight="1">
      <c r="A93" s="229" t="s">
        <v>763</v>
      </c>
      <c r="B93" s="230" t="s">
        <v>764</v>
      </c>
      <c r="C93" s="231" t="s">
        <v>83</v>
      </c>
      <c r="D93" s="230" t="s">
        <v>614</v>
      </c>
      <c r="E93" s="235">
        <v>52868864</v>
      </c>
      <c r="F93" s="232"/>
      <c r="G93" s="232"/>
      <c r="H93" s="116"/>
      <c r="I93" s="116"/>
      <c r="J93" s="116"/>
      <c r="K93" s="116"/>
      <c r="L93" s="116"/>
      <c r="M93" s="116"/>
      <c r="N93" s="116"/>
      <c r="O93" s="116"/>
      <c r="P93" s="116"/>
      <c r="Q93" s="1"/>
      <c r="R93" s="1"/>
      <c r="S93" s="1"/>
      <c r="T93" s="1"/>
      <c r="U93" s="1"/>
      <c r="V93" s="1"/>
      <c r="W93" s="1"/>
      <c r="X93" s="1"/>
      <c r="Y93" s="1"/>
      <c r="Z93" s="1"/>
    </row>
    <row r="94" spans="1:26" ht="13.5" customHeight="1">
      <c r="A94" s="229" t="s">
        <v>765</v>
      </c>
      <c r="B94" s="230" t="s">
        <v>766</v>
      </c>
      <c r="C94" s="231" t="s">
        <v>83</v>
      </c>
      <c r="D94" s="230" t="s">
        <v>625</v>
      </c>
      <c r="E94" s="235">
        <v>40389329</v>
      </c>
      <c r="F94" s="232"/>
      <c r="G94" s="232"/>
      <c r="H94" s="116"/>
      <c r="I94" s="116"/>
      <c r="J94" s="116"/>
      <c r="K94" s="116"/>
      <c r="L94" s="116"/>
      <c r="M94" s="116"/>
      <c r="N94" s="116"/>
      <c r="O94" s="116"/>
      <c r="P94" s="116"/>
      <c r="Q94" s="1"/>
      <c r="R94" s="1"/>
      <c r="S94" s="1"/>
      <c r="T94" s="1"/>
      <c r="U94" s="1"/>
      <c r="V94" s="1"/>
      <c r="W94" s="1"/>
      <c r="X94" s="1"/>
      <c r="Y94" s="1"/>
      <c r="Z94" s="1"/>
    </row>
    <row r="95" spans="1:26" ht="13.5" customHeight="1">
      <c r="A95" s="229" t="s">
        <v>767</v>
      </c>
      <c r="B95" s="230" t="s">
        <v>768</v>
      </c>
      <c r="C95" s="231" t="s">
        <v>83</v>
      </c>
      <c r="D95" s="230" t="s">
        <v>625</v>
      </c>
      <c r="E95" s="235">
        <v>40188274</v>
      </c>
      <c r="F95" s="232"/>
      <c r="G95" s="232"/>
      <c r="H95" s="116"/>
      <c r="I95" s="116"/>
      <c r="J95" s="116"/>
      <c r="K95" s="116"/>
      <c r="L95" s="116"/>
      <c r="M95" s="116"/>
      <c r="N95" s="116"/>
      <c r="O95" s="116"/>
      <c r="P95" s="116"/>
      <c r="Q95" s="1"/>
      <c r="R95" s="1"/>
      <c r="S95" s="1"/>
      <c r="T95" s="1"/>
      <c r="U95" s="1"/>
      <c r="V95" s="1"/>
      <c r="W95" s="1"/>
      <c r="X95" s="1"/>
      <c r="Y95" s="1"/>
      <c r="Z95" s="1"/>
    </row>
    <row r="96" spans="1:26" ht="13.5" customHeight="1">
      <c r="A96" s="229" t="s">
        <v>769</v>
      </c>
      <c r="B96" s="230" t="s">
        <v>770</v>
      </c>
      <c r="C96" s="231" t="s">
        <v>83</v>
      </c>
      <c r="D96" s="230" t="s">
        <v>625</v>
      </c>
      <c r="E96" s="235">
        <v>21240167</v>
      </c>
      <c r="F96" s="232"/>
      <c r="G96" s="232"/>
      <c r="H96" s="116"/>
      <c r="I96" s="116"/>
      <c r="J96" s="116"/>
      <c r="K96" s="116"/>
      <c r="L96" s="116"/>
      <c r="M96" s="116"/>
      <c r="N96" s="116"/>
      <c r="O96" s="116"/>
      <c r="P96" s="116"/>
      <c r="Q96" s="1"/>
      <c r="R96" s="1"/>
      <c r="S96" s="1"/>
      <c r="T96" s="1"/>
      <c r="U96" s="1"/>
      <c r="V96" s="1"/>
      <c r="W96" s="1"/>
      <c r="X96" s="1"/>
      <c r="Y96" s="1"/>
      <c r="Z96" s="1"/>
    </row>
    <row r="97" spans="1:26" ht="13.5" customHeight="1">
      <c r="A97" s="229" t="s">
        <v>771</v>
      </c>
      <c r="B97" s="230" t="s">
        <v>772</v>
      </c>
      <c r="C97" s="231" t="s">
        <v>83</v>
      </c>
      <c r="D97" s="230" t="s">
        <v>614</v>
      </c>
      <c r="E97" s="235">
        <v>19073834</v>
      </c>
      <c r="F97" s="234"/>
      <c r="G97" s="232"/>
      <c r="H97" s="116"/>
      <c r="I97" s="116"/>
      <c r="J97" s="116"/>
      <c r="K97" s="116"/>
      <c r="L97" s="116"/>
      <c r="M97" s="116"/>
      <c r="N97" s="116"/>
      <c r="O97" s="116"/>
      <c r="P97" s="116"/>
      <c r="Q97" s="1"/>
      <c r="R97" s="1"/>
      <c r="S97" s="1"/>
      <c r="T97" s="1"/>
      <c r="U97" s="1"/>
      <c r="V97" s="1"/>
      <c r="W97" s="1"/>
      <c r="X97" s="1"/>
      <c r="Y97" s="1"/>
      <c r="Z97" s="1"/>
    </row>
    <row r="98" spans="1:26" ht="13.5" customHeight="1">
      <c r="A98" s="229" t="s">
        <v>773</v>
      </c>
      <c r="B98" s="230" t="s">
        <v>774</v>
      </c>
      <c r="C98" s="231" t="s">
        <v>83</v>
      </c>
      <c r="D98" s="230" t="s">
        <v>642</v>
      </c>
      <c r="E98" s="235">
        <v>40342496</v>
      </c>
      <c r="F98" s="234"/>
      <c r="G98" s="232"/>
      <c r="H98" s="116"/>
      <c r="I98" s="116"/>
      <c r="J98" s="116"/>
      <c r="K98" s="116"/>
      <c r="L98" s="116"/>
      <c r="M98" s="116"/>
      <c r="N98" s="116"/>
      <c r="O98" s="116"/>
      <c r="P98" s="116"/>
      <c r="Q98" s="1"/>
      <c r="R98" s="1"/>
      <c r="S98" s="1"/>
      <c r="T98" s="1"/>
      <c r="U98" s="1"/>
      <c r="V98" s="1"/>
      <c r="W98" s="1"/>
      <c r="X98" s="1"/>
      <c r="Y98" s="1"/>
      <c r="Z98" s="1"/>
    </row>
    <row r="99" spans="1:26" ht="13.5" customHeight="1">
      <c r="A99" s="229" t="s">
        <v>775</v>
      </c>
      <c r="B99" s="230" t="s">
        <v>776</v>
      </c>
      <c r="C99" s="231" t="s">
        <v>83</v>
      </c>
      <c r="D99" s="230" t="s">
        <v>642</v>
      </c>
      <c r="E99" s="235">
        <v>40341833</v>
      </c>
      <c r="F99" s="232"/>
      <c r="G99" s="232"/>
      <c r="H99" s="116"/>
      <c r="I99" s="116"/>
      <c r="J99" s="116"/>
      <c r="K99" s="116"/>
      <c r="L99" s="116"/>
      <c r="M99" s="116"/>
      <c r="N99" s="116"/>
      <c r="O99" s="116"/>
      <c r="P99" s="116"/>
      <c r="Q99" s="1"/>
      <c r="R99" s="1"/>
      <c r="S99" s="1"/>
      <c r="T99" s="1"/>
      <c r="U99" s="1"/>
      <c r="V99" s="1"/>
      <c r="W99" s="1"/>
      <c r="X99" s="1"/>
      <c r="Y99" s="1"/>
      <c r="Z99" s="1"/>
    </row>
    <row r="100" spans="1:26" ht="13.5" customHeight="1">
      <c r="A100" s="229" t="s">
        <v>777</v>
      </c>
      <c r="B100" s="230" t="s">
        <v>778</v>
      </c>
      <c r="C100" s="231" t="s">
        <v>83</v>
      </c>
      <c r="D100" s="230" t="s">
        <v>642</v>
      </c>
      <c r="E100" s="235">
        <v>40384719</v>
      </c>
      <c r="F100" s="234"/>
      <c r="G100" s="232"/>
      <c r="H100" s="116"/>
      <c r="I100" s="116"/>
      <c r="J100" s="116"/>
      <c r="K100" s="116"/>
      <c r="L100" s="116"/>
      <c r="M100" s="116"/>
      <c r="N100" s="116"/>
      <c r="O100" s="116"/>
      <c r="P100" s="116"/>
      <c r="Q100" s="1"/>
      <c r="R100" s="1"/>
      <c r="S100" s="1"/>
      <c r="T100" s="1"/>
      <c r="U100" s="1"/>
      <c r="V100" s="1"/>
      <c r="W100" s="1"/>
      <c r="X100" s="1"/>
      <c r="Y100" s="1"/>
      <c r="Z100" s="1"/>
    </row>
    <row r="101" spans="1:26" ht="13.5" customHeight="1">
      <c r="A101" s="229" t="s">
        <v>779</v>
      </c>
      <c r="B101" s="230" t="s">
        <v>780</v>
      </c>
      <c r="C101" s="231" t="s">
        <v>83</v>
      </c>
      <c r="D101" s="230" t="s">
        <v>614</v>
      </c>
      <c r="E101" s="235">
        <v>52266393</v>
      </c>
      <c r="F101" s="232"/>
      <c r="G101" s="232"/>
      <c r="H101" s="116"/>
      <c r="I101" s="116"/>
      <c r="J101" s="116"/>
      <c r="K101" s="116"/>
      <c r="L101" s="116"/>
      <c r="M101" s="116"/>
      <c r="N101" s="116"/>
      <c r="O101" s="116"/>
      <c r="P101" s="116"/>
      <c r="Q101" s="1"/>
      <c r="R101" s="1"/>
      <c r="S101" s="1"/>
      <c r="T101" s="1"/>
      <c r="U101" s="1"/>
      <c r="V101" s="1"/>
      <c r="W101" s="1"/>
      <c r="X101" s="1"/>
      <c r="Y101" s="1"/>
      <c r="Z101" s="1"/>
    </row>
    <row r="102" spans="1:26" ht="13.5" customHeight="1">
      <c r="A102" s="229" t="s">
        <v>781</v>
      </c>
      <c r="B102" s="230" t="s">
        <v>782</v>
      </c>
      <c r="C102" s="231" t="s">
        <v>83</v>
      </c>
      <c r="D102" s="230" t="s">
        <v>614</v>
      </c>
      <c r="E102" s="235">
        <v>10243619</v>
      </c>
      <c r="F102" s="232"/>
      <c r="G102" s="232"/>
      <c r="H102" s="116"/>
      <c r="I102" s="116"/>
      <c r="J102" s="116"/>
      <c r="K102" s="116"/>
      <c r="L102" s="116"/>
      <c r="M102" s="116"/>
      <c r="N102" s="116"/>
      <c r="O102" s="116"/>
      <c r="P102" s="116"/>
      <c r="Q102" s="1"/>
      <c r="R102" s="1"/>
      <c r="S102" s="1"/>
      <c r="T102" s="1"/>
      <c r="U102" s="1"/>
      <c r="V102" s="1"/>
      <c r="W102" s="1"/>
      <c r="X102" s="1"/>
      <c r="Y102" s="1"/>
      <c r="Z102" s="1"/>
    </row>
    <row r="103" spans="1:26" ht="13.5" customHeight="1">
      <c r="A103" s="229" t="s">
        <v>783</v>
      </c>
      <c r="B103" s="230" t="s">
        <v>784</v>
      </c>
      <c r="C103" s="231" t="s">
        <v>83</v>
      </c>
      <c r="D103" s="230" t="s">
        <v>625</v>
      </c>
      <c r="E103" s="235">
        <v>86055955</v>
      </c>
      <c r="F103" s="232"/>
      <c r="G103" s="232"/>
      <c r="H103" s="116"/>
      <c r="I103" s="116"/>
      <c r="J103" s="116"/>
      <c r="K103" s="116"/>
      <c r="L103" s="116"/>
      <c r="M103" s="116"/>
      <c r="N103" s="116"/>
      <c r="O103" s="116"/>
      <c r="P103" s="116"/>
      <c r="Q103" s="1"/>
      <c r="R103" s="1"/>
      <c r="S103" s="1"/>
      <c r="T103" s="1"/>
      <c r="U103" s="1"/>
      <c r="V103" s="1"/>
      <c r="W103" s="1"/>
      <c r="X103" s="1"/>
      <c r="Y103" s="1"/>
      <c r="Z103" s="1"/>
    </row>
    <row r="104" spans="1:26" ht="13.5" customHeight="1">
      <c r="A104" s="229" t="s">
        <v>785</v>
      </c>
      <c r="B104" s="230" t="s">
        <v>786</v>
      </c>
      <c r="C104" s="231" t="s">
        <v>83</v>
      </c>
      <c r="D104" s="230" t="s">
        <v>625</v>
      </c>
      <c r="E104" s="235">
        <v>1121880675</v>
      </c>
      <c r="F104" s="232"/>
      <c r="G104" s="232"/>
      <c r="H104" s="116"/>
      <c r="I104" s="116"/>
      <c r="J104" s="116"/>
      <c r="K104" s="116"/>
      <c r="L104" s="116"/>
      <c r="M104" s="116"/>
      <c r="N104" s="116"/>
      <c r="O104" s="116"/>
      <c r="P104" s="116"/>
      <c r="Q104" s="1"/>
      <c r="R104" s="1"/>
      <c r="S104" s="1"/>
      <c r="T104" s="1"/>
      <c r="U104" s="1"/>
      <c r="V104" s="1"/>
      <c r="W104" s="1"/>
      <c r="X104" s="1"/>
      <c r="Y104" s="1"/>
      <c r="Z104" s="1"/>
    </row>
    <row r="105" spans="1:26" ht="13.5" customHeight="1">
      <c r="A105" s="229" t="s">
        <v>787</v>
      </c>
      <c r="B105" s="230" t="s">
        <v>788</v>
      </c>
      <c r="C105" s="231" t="s">
        <v>83</v>
      </c>
      <c r="D105" s="230" t="s">
        <v>642</v>
      </c>
      <c r="E105" s="235">
        <v>52145071</v>
      </c>
      <c r="F105" s="232"/>
      <c r="G105" s="232"/>
      <c r="H105" s="116"/>
      <c r="I105" s="116"/>
      <c r="J105" s="116"/>
      <c r="K105" s="116"/>
      <c r="L105" s="116"/>
      <c r="M105" s="116"/>
      <c r="N105" s="116"/>
      <c r="O105" s="116"/>
      <c r="P105" s="116"/>
      <c r="Q105" s="1"/>
      <c r="R105" s="1"/>
      <c r="S105" s="1"/>
      <c r="T105" s="1"/>
      <c r="U105" s="1"/>
      <c r="V105" s="1"/>
      <c r="W105" s="1"/>
      <c r="X105" s="1"/>
      <c r="Y105" s="1"/>
      <c r="Z105" s="1"/>
    </row>
    <row r="106" spans="1:26" ht="13.5" customHeight="1">
      <c r="A106" s="229" t="s">
        <v>789</v>
      </c>
      <c r="B106" s="230" t="s">
        <v>790</v>
      </c>
      <c r="C106" s="231" t="s">
        <v>83</v>
      </c>
      <c r="D106" s="230" t="s">
        <v>642</v>
      </c>
      <c r="E106" s="235">
        <v>40440940</v>
      </c>
      <c r="F106" s="232"/>
      <c r="G106" s="232"/>
      <c r="H106" s="116"/>
      <c r="I106" s="116"/>
      <c r="J106" s="116"/>
      <c r="K106" s="116"/>
      <c r="L106" s="116"/>
      <c r="M106" s="116"/>
      <c r="N106" s="116"/>
      <c r="O106" s="116"/>
      <c r="P106" s="116"/>
      <c r="Q106" s="1"/>
      <c r="R106" s="1"/>
      <c r="S106" s="1"/>
      <c r="T106" s="1"/>
      <c r="U106" s="1"/>
      <c r="V106" s="1"/>
      <c r="W106" s="1"/>
      <c r="X106" s="1"/>
      <c r="Y106" s="1"/>
      <c r="Z106" s="1"/>
    </row>
    <row r="107" spans="1:26" ht="13.5" customHeight="1">
      <c r="A107" s="229" t="s">
        <v>791</v>
      </c>
      <c r="B107" s="230" t="s">
        <v>792</v>
      </c>
      <c r="C107" s="231" t="s">
        <v>83</v>
      </c>
      <c r="D107" s="230" t="s">
        <v>625</v>
      </c>
      <c r="E107" s="235">
        <v>71708180</v>
      </c>
      <c r="F107" s="232"/>
      <c r="G107" s="232"/>
      <c r="H107" s="116"/>
      <c r="I107" s="116"/>
      <c r="J107" s="116"/>
      <c r="K107" s="116"/>
      <c r="L107" s="116"/>
      <c r="M107" s="116"/>
      <c r="N107" s="116"/>
      <c r="O107" s="116"/>
      <c r="P107" s="116"/>
      <c r="Q107" s="1"/>
      <c r="R107" s="1"/>
      <c r="S107" s="1"/>
      <c r="T107" s="1"/>
      <c r="U107" s="1"/>
      <c r="V107" s="1"/>
      <c r="W107" s="1"/>
      <c r="X107" s="1"/>
      <c r="Y107" s="1"/>
      <c r="Z107" s="1"/>
    </row>
    <row r="108" spans="1:26" ht="13.5" customHeight="1">
      <c r="A108" s="229" t="s">
        <v>793</v>
      </c>
      <c r="B108" s="230" t="s">
        <v>794</v>
      </c>
      <c r="C108" s="231" t="s">
        <v>83</v>
      </c>
      <c r="D108" s="230" t="s">
        <v>642</v>
      </c>
      <c r="E108" s="235">
        <v>35260437</v>
      </c>
      <c r="F108" s="232"/>
      <c r="G108" s="232"/>
      <c r="H108" s="116"/>
      <c r="I108" s="116"/>
      <c r="J108" s="116"/>
      <c r="K108" s="116"/>
      <c r="L108" s="116"/>
      <c r="M108" s="116"/>
      <c r="N108" s="116"/>
      <c r="O108" s="116"/>
      <c r="P108" s="116"/>
      <c r="Q108" s="1"/>
      <c r="R108" s="1"/>
      <c r="S108" s="1"/>
      <c r="T108" s="1"/>
      <c r="U108" s="1"/>
      <c r="V108" s="1"/>
      <c r="W108" s="1"/>
      <c r="X108" s="1"/>
      <c r="Y108" s="1"/>
      <c r="Z108" s="1"/>
    </row>
    <row r="109" spans="1:26" ht="13.5" customHeight="1">
      <c r="A109" s="229" t="s">
        <v>795</v>
      </c>
      <c r="B109" s="230" t="s">
        <v>796</v>
      </c>
      <c r="C109" s="231" t="s">
        <v>83</v>
      </c>
      <c r="D109" s="230" t="s">
        <v>625</v>
      </c>
      <c r="E109" s="235">
        <v>40365299</v>
      </c>
      <c r="F109" s="232"/>
      <c r="G109" s="232"/>
      <c r="H109" s="116"/>
      <c r="I109" s="116"/>
      <c r="J109" s="116"/>
      <c r="K109" s="116"/>
      <c r="L109" s="116"/>
      <c r="M109" s="116"/>
      <c r="N109" s="116"/>
      <c r="O109" s="116"/>
      <c r="P109" s="116"/>
      <c r="Q109" s="1"/>
      <c r="R109" s="1"/>
      <c r="S109" s="1"/>
      <c r="T109" s="1"/>
      <c r="U109" s="1"/>
      <c r="V109" s="1"/>
      <c r="W109" s="1"/>
      <c r="X109" s="1"/>
      <c r="Y109" s="1"/>
      <c r="Z109" s="1"/>
    </row>
    <row r="110" spans="1:26" ht="13.5" customHeight="1">
      <c r="A110" s="229" t="s">
        <v>797</v>
      </c>
      <c r="B110" s="230" t="s">
        <v>798</v>
      </c>
      <c r="C110" s="231" t="s">
        <v>83</v>
      </c>
      <c r="D110" s="230" t="s">
        <v>642</v>
      </c>
      <c r="E110" s="235">
        <v>40375752</v>
      </c>
      <c r="F110" s="232"/>
      <c r="G110" s="232"/>
      <c r="H110" s="116"/>
      <c r="I110" s="116"/>
      <c r="J110" s="116"/>
      <c r="K110" s="116"/>
      <c r="L110" s="116"/>
      <c r="M110" s="116"/>
      <c r="N110" s="116"/>
      <c r="O110" s="116"/>
      <c r="P110" s="116"/>
      <c r="Q110" s="1"/>
      <c r="R110" s="1"/>
      <c r="S110" s="1"/>
      <c r="T110" s="1"/>
      <c r="U110" s="1"/>
      <c r="V110" s="1"/>
      <c r="W110" s="1"/>
      <c r="X110" s="1"/>
      <c r="Y110" s="1"/>
      <c r="Z110" s="1"/>
    </row>
    <row r="111" spans="1:26" ht="13.5" customHeight="1">
      <c r="A111" s="229" t="s">
        <v>799</v>
      </c>
      <c r="B111" s="230" t="s">
        <v>800</v>
      </c>
      <c r="C111" s="231" t="s">
        <v>83</v>
      </c>
      <c r="D111" s="230" t="s">
        <v>625</v>
      </c>
      <c r="E111" s="235">
        <v>41470464</v>
      </c>
      <c r="F111" s="232"/>
      <c r="G111" s="232"/>
      <c r="H111" s="116"/>
      <c r="I111" s="116"/>
      <c r="J111" s="116"/>
      <c r="K111" s="116"/>
      <c r="L111" s="116"/>
      <c r="M111" s="116"/>
      <c r="N111" s="116"/>
      <c r="O111" s="116"/>
      <c r="P111" s="116"/>
      <c r="Q111" s="1"/>
      <c r="R111" s="1"/>
      <c r="S111" s="1"/>
      <c r="T111" s="1"/>
      <c r="U111" s="1"/>
      <c r="V111" s="1"/>
      <c r="W111" s="1"/>
      <c r="X111" s="1"/>
      <c r="Y111" s="1"/>
      <c r="Z111" s="1"/>
    </row>
    <row r="112" spans="1:26" ht="13.5" customHeight="1">
      <c r="A112" s="229" t="s">
        <v>801</v>
      </c>
      <c r="B112" s="230" t="s">
        <v>802</v>
      </c>
      <c r="C112" s="231" t="s">
        <v>83</v>
      </c>
      <c r="D112" s="230" t="s">
        <v>614</v>
      </c>
      <c r="E112" s="235">
        <v>40376746</v>
      </c>
      <c r="F112" s="232"/>
      <c r="G112" s="232"/>
      <c r="H112" s="116"/>
      <c r="I112" s="116"/>
      <c r="J112" s="116"/>
      <c r="K112" s="116"/>
      <c r="L112" s="116"/>
      <c r="M112" s="116"/>
      <c r="N112" s="116"/>
      <c r="O112" s="116"/>
      <c r="P112" s="116"/>
      <c r="Q112" s="1"/>
      <c r="R112" s="1"/>
      <c r="S112" s="1"/>
      <c r="T112" s="1"/>
      <c r="U112" s="1"/>
      <c r="V112" s="1"/>
      <c r="W112" s="1"/>
      <c r="X112" s="1"/>
      <c r="Y112" s="1"/>
      <c r="Z112" s="1"/>
    </row>
    <row r="113" spans="1:26" ht="13.5" customHeight="1">
      <c r="A113" s="229" t="s">
        <v>803</v>
      </c>
      <c r="B113" s="230" t="s">
        <v>804</v>
      </c>
      <c r="C113" s="231" t="s">
        <v>83</v>
      </c>
      <c r="D113" s="230" t="s">
        <v>614</v>
      </c>
      <c r="E113" s="235">
        <v>1121824368</v>
      </c>
      <c r="F113" s="232"/>
      <c r="G113" s="232"/>
      <c r="H113" s="116"/>
      <c r="I113" s="116"/>
      <c r="J113" s="116"/>
      <c r="K113" s="116"/>
      <c r="L113" s="116"/>
      <c r="M113" s="116"/>
      <c r="N113" s="116"/>
      <c r="O113" s="116"/>
      <c r="P113" s="116"/>
      <c r="Q113" s="1"/>
      <c r="R113" s="1"/>
      <c r="S113" s="1"/>
      <c r="T113" s="1"/>
      <c r="U113" s="1"/>
      <c r="V113" s="1"/>
      <c r="W113" s="1"/>
      <c r="X113" s="1"/>
      <c r="Y113" s="1"/>
      <c r="Z113" s="1"/>
    </row>
    <row r="114" spans="1:26" ht="13.5" customHeight="1">
      <c r="A114" s="229" t="s">
        <v>805</v>
      </c>
      <c r="B114" s="230" t="s">
        <v>806</v>
      </c>
      <c r="C114" s="231" t="s">
        <v>83</v>
      </c>
      <c r="D114" s="230" t="s">
        <v>625</v>
      </c>
      <c r="E114" s="235">
        <v>35260840</v>
      </c>
      <c r="F114" s="232"/>
      <c r="G114" s="232"/>
      <c r="H114" s="116"/>
      <c r="I114" s="116"/>
      <c r="J114" s="116"/>
      <c r="K114" s="116"/>
      <c r="L114" s="116"/>
      <c r="M114" s="116"/>
      <c r="N114" s="116"/>
      <c r="O114" s="116"/>
      <c r="P114" s="116"/>
      <c r="Q114" s="1"/>
      <c r="R114" s="1"/>
      <c r="S114" s="1"/>
      <c r="T114" s="1"/>
      <c r="U114" s="1"/>
      <c r="V114" s="1"/>
      <c r="W114" s="1"/>
      <c r="X114" s="1"/>
      <c r="Y114" s="1"/>
      <c r="Z114" s="1"/>
    </row>
    <row r="115" spans="1:26" ht="13.5" customHeight="1">
      <c r="A115" s="229" t="s">
        <v>807</v>
      </c>
      <c r="B115" s="230" t="s">
        <v>808</v>
      </c>
      <c r="C115" s="231" t="s">
        <v>83</v>
      </c>
      <c r="D115" s="230" t="s">
        <v>642</v>
      </c>
      <c r="E115" s="235">
        <v>21180144</v>
      </c>
      <c r="F115" s="232"/>
      <c r="G115" s="232"/>
      <c r="H115" s="116"/>
      <c r="I115" s="116"/>
      <c r="J115" s="116"/>
      <c r="K115" s="116"/>
      <c r="L115" s="116"/>
      <c r="M115" s="116"/>
      <c r="N115" s="116"/>
      <c r="O115" s="116"/>
      <c r="P115" s="116"/>
      <c r="Q115" s="1"/>
      <c r="R115" s="1"/>
      <c r="S115" s="1"/>
      <c r="T115" s="1"/>
      <c r="U115" s="1"/>
      <c r="V115" s="1"/>
      <c r="W115" s="1"/>
      <c r="X115" s="1"/>
      <c r="Y115" s="1"/>
      <c r="Z115" s="1"/>
    </row>
    <row r="116" spans="1:26" ht="13.5" customHeight="1">
      <c r="A116" s="229" t="s">
        <v>809</v>
      </c>
      <c r="B116" s="230" t="s">
        <v>810</v>
      </c>
      <c r="C116" s="231" t="s">
        <v>83</v>
      </c>
      <c r="D116" s="230" t="s">
        <v>625</v>
      </c>
      <c r="E116" s="235">
        <v>40384508</v>
      </c>
      <c r="F116" s="232"/>
      <c r="G116" s="232"/>
      <c r="H116" s="116"/>
      <c r="I116" s="116"/>
      <c r="J116" s="116"/>
      <c r="K116" s="116"/>
      <c r="L116" s="116"/>
      <c r="M116" s="116"/>
      <c r="N116" s="116"/>
      <c r="O116" s="116"/>
      <c r="P116" s="116"/>
      <c r="Q116" s="1"/>
      <c r="R116" s="1"/>
      <c r="S116" s="1"/>
      <c r="T116" s="1"/>
      <c r="U116" s="1"/>
      <c r="V116" s="1"/>
      <c r="W116" s="1"/>
      <c r="X116" s="1"/>
      <c r="Y116" s="1"/>
      <c r="Z116" s="1"/>
    </row>
    <row r="117" spans="1:26" ht="13.5" customHeight="1">
      <c r="A117" s="229" t="s">
        <v>811</v>
      </c>
      <c r="B117" s="230" t="s">
        <v>812</v>
      </c>
      <c r="C117" s="231" t="s">
        <v>83</v>
      </c>
      <c r="D117" s="230" t="s">
        <v>614</v>
      </c>
      <c r="E117" s="235">
        <v>84073176</v>
      </c>
      <c r="F117" s="232"/>
      <c r="G117" s="232"/>
      <c r="H117" s="116"/>
      <c r="I117" s="116"/>
      <c r="J117" s="116"/>
      <c r="K117" s="116"/>
      <c r="L117" s="116"/>
      <c r="M117" s="116"/>
      <c r="N117" s="116"/>
      <c r="O117" s="116"/>
      <c r="P117" s="116"/>
      <c r="Q117" s="1"/>
      <c r="R117" s="1"/>
      <c r="S117" s="1"/>
      <c r="T117" s="1"/>
      <c r="U117" s="1"/>
      <c r="V117" s="1"/>
      <c r="W117" s="1"/>
      <c r="X117" s="1"/>
      <c r="Y117" s="1"/>
      <c r="Z117" s="1"/>
    </row>
    <row r="118" spans="1:26" ht="13.5" customHeight="1">
      <c r="A118" s="229" t="s">
        <v>813</v>
      </c>
      <c r="B118" s="230" t="s">
        <v>814</v>
      </c>
      <c r="C118" s="231" t="s">
        <v>83</v>
      </c>
      <c r="D118" s="230" t="s">
        <v>625</v>
      </c>
      <c r="E118" s="235">
        <v>40365720</v>
      </c>
      <c r="F118" s="232"/>
      <c r="G118" s="232"/>
      <c r="H118" s="116"/>
      <c r="I118" s="116"/>
      <c r="J118" s="116"/>
      <c r="K118" s="116"/>
      <c r="L118" s="116"/>
      <c r="M118" s="116"/>
      <c r="N118" s="116"/>
      <c r="O118" s="116"/>
      <c r="P118" s="116"/>
      <c r="Q118" s="1"/>
      <c r="R118" s="1"/>
      <c r="S118" s="1"/>
      <c r="T118" s="1"/>
      <c r="U118" s="1"/>
      <c r="V118" s="1"/>
      <c r="W118" s="1"/>
      <c r="X118" s="1"/>
      <c r="Y118" s="1"/>
      <c r="Z118" s="1"/>
    </row>
    <row r="119" spans="1:26" ht="13.5" customHeight="1">
      <c r="A119" s="229" t="s">
        <v>815</v>
      </c>
      <c r="B119" s="230" t="s">
        <v>816</v>
      </c>
      <c r="C119" s="231" t="s">
        <v>83</v>
      </c>
      <c r="D119" s="230" t="s">
        <v>625</v>
      </c>
      <c r="E119" s="235">
        <v>40442496</v>
      </c>
      <c r="F119" s="234"/>
      <c r="G119" s="232"/>
      <c r="H119" s="116"/>
      <c r="I119" s="116"/>
      <c r="J119" s="116"/>
      <c r="K119" s="116"/>
      <c r="L119" s="116"/>
      <c r="M119" s="116"/>
      <c r="N119" s="116"/>
      <c r="O119" s="116"/>
      <c r="P119" s="116"/>
      <c r="Q119" s="1"/>
      <c r="R119" s="1"/>
      <c r="S119" s="1"/>
      <c r="T119" s="1"/>
      <c r="U119" s="1"/>
      <c r="V119" s="1"/>
      <c r="W119" s="1"/>
      <c r="X119" s="1"/>
      <c r="Y119" s="1"/>
      <c r="Z119" s="1"/>
    </row>
    <row r="120" spans="1:26" ht="13.5" customHeight="1">
      <c r="A120" s="229" t="s">
        <v>817</v>
      </c>
      <c r="B120" s="230" t="s">
        <v>818</v>
      </c>
      <c r="C120" s="231" t="s">
        <v>83</v>
      </c>
      <c r="D120" s="230" t="s">
        <v>642</v>
      </c>
      <c r="E120" s="235">
        <v>79520959</v>
      </c>
      <c r="F120" s="232"/>
      <c r="G120" s="232"/>
      <c r="H120" s="116"/>
      <c r="I120" s="116"/>
      <c r="J120" s="116"/>
      <c r="K120" s="116"/>
      <c r="L120" s="116"/>
      <c r="M120" s="116"/>
      <c r="N120" s="116"/>
      <c r="O120" s="116"/>
      <c r="P120" s="116"/>
      <c r="Q120" s="1"/>
      <c r="R120" s="1"/>
      <c r="S120" s="1"/>
      <c r="T120" s="1"/>
      <c r="U120" s="1"/>
      <c r="V120" s="1"/>
      <c r="W120" s="1"/>
      <c r="X120" s="1"/>
      <c r="Y120" s="1"/>
      <c r="Z120" s="1"/>
    </row>
    <row r="121" spans="1:26" ht="13.5" customHeight="1">
      <c r="A121" s="229" t="s">
        <v>819</v>
      </c>
      <c r="B121" s="230" t="s">
        <v>820</v>
      </c>
      <c r="C121" s="231" t="s">
        <v>83</v>
      </c>
      <c r="D121" s="230" t="s">
        <v>625</v>
      </c>
      <c r="E121" s="235">
        <v>52317926</v>
      </c>
      <c r="F121" s="234"/>
      <c r="G121" s="232"/>
      <c r="H121" s="116"/>
      <c r="I121" s="116"/>
      <c r="J121" s="116"/>
      <c r="K121" s="116"/>
      <c r="L121" s="116"/>
      <c r="M121" s="116"/>
      <c r="N121" s="116"/>
      <c r="O121" s="116"/>
      <c r="P121" s="116"/>
      <c r="Q121" s="1"/>
      <c r="R121" s="1"/>
      <c r="S121" s="1"/>
      <c r="T121" s="1"/>
      <c r="U121" s="1"/>
      <c r="V121" s="1"/>
      <c r="W121" s="1"/>
      <c r="X121" s="1"/>
      <c r="Y121" s="1"/>
      <c r="Z121" s="1"/>
    </row>
    <row r="122" spans="1:26" ht="13.5" customHeight="1">
      <c r="A122" s="229" t="s">
        <v>821</v>
      </c>
      <c r="B122" s="230" t="s">
        <v>822</v>
      </c>
      <c r="C122" s="231" t="s">
        <v>83</v>
      </c>
      <c r="D122" s="230" t="s">
        <v>678</v>
      </c>
      <c r="E122" s="235">
        <v>40365105</v>
      </c>
      <c r="F122" s="232"/>
      <c r="G122" s="232"/>
      <c r="H122" s="116"/>
      <c r="I122" s="116"/>
      <c r="J122" s="116"/>
      <c r="K122" s="116"/>
      <c r="L122" s="116"/>
      <c r="M122" s="116"/>
      <c r="N122" s="116"/>
      <c r="O122" s="116"/>
      <c r="P122" s="116"/>
      <c r="Q122" s="1"/>
      <c r="R122" s="1"/>
      <c r="S122" s="1"/>
      <c r="T122" s="1"/>
      <c r="U122" s="1"/>
      <c r="V122" s="1"/>
      <c r="W122" s="1"/>
      <c r="X122" s="1"/>
      <c r="Y122" s="1"/>
      <c r="Z122" s="1"/>
    </row>
    <row r="123" spans="1:26" ht="13.5" customHeight="1">
      <c r="A123" s="229" t="s">
        <v>823</v>
      </c>
      <c r="B123" s="230" t="s">
        <v>824</v>
      </c>
      <c r="C123" s="231" t="s">
        <v>83</v>
      </c>
      <c r="D123" s="230" t="s">
        <v>642</v>
      </c>
      <c r="E123" s="235">
        <v>21190029</v>
      </c>
      <c r="F123" s="232"/>
      <c r="G123" s="232"/>
      <c r="H123" s="116"/>
      <c r="I123" s="116"/>
      <c r="J123" s="116"/>
      <c r="K123" s="116"/>
      <c r="L123" s="116"/>
      <c r="M123" s="116"/>
      <c r="N123" s="116"/>
      <c r="O123" s="116"/>
      <c r="P123" s="116"/>
      <c r="Q123" s="1"/>
      <c r="R123" s="1"/>
      <c r="S123" s="1"/>
      <c r="T123" s="1"/>
      <c r="U123" s="1"/>
      <c r="V123" s="1"/>
      <c r="W123" s="1"/>
      <c r="X123" s="1"/>
      <c r="Y123" s="1"/>
      <c r="Z123" s="1"/>
    </row>
    <row r="124" spans="1:26" ht="13.5" customHeight="1">
      <c r="A124" s="229" t="s">
        <v>825</v>
      </c>
      <c r="B124" s="230" t="s">
        <v>826</v>
      </c>
      <c r="C124" s="231" t="s">
        <v>83</v>
      </c>
      <c r="D124" s="230" t="s">
        <v>642</v>
      </c>
      <c r="E124" s="235">
        <v>40391172</v>
      </c>
      <c r="F124" s="232"/>
      <c r="G124" s="232"/>
      <c r="H124" s="116"/>
      <c r="I124" s="116"/>
      <c r="J124" s="116"/>
      <c r="K124" s="116"/>
      <c r="L124" s="116"/>
      <c r="M124" s="116"/>
      <c r="N124" s="116"/>
      <c r="O124" s="116"/>
      <c r="P124" s="116"/>
      <c r="Q124" s="1"/>
      <c r="R124" s="1"/>
      <c r="S124" s="1"/>
      <c r="T124" s="1"/>
      <c r="U124" s="1"/>
      <c r="V124" s="1"/>
      <c r="W124" s="1"/>
      <c r="X124" s="1"/>
      <c r="Y124" s="1"/>
      <c r="Z124" s="1"/>
    </row>
    <row r="125" spans="1:26" ht="19.5" customHeight="1">
      <c r="A125" s="236" t="s">
        <v>827</v>
      </c>
      <c r="B125" s="237" t="s">
        <v>828</v>
      </c>
      <c r="C125" s="236" t="s">
        <v>83</v>
      </c>
      <c r="D125" s="237" t="s">
        <v>625</v>
      </c>
      <c r="E125" s="238">
        <v>19123442</v>
      </c>
      <c r="F125" s="239"/>
      <c r="G125" s="236"/>
      <c r="H125" s="142"/>
      <c r="I125" s="142"/>
      <c r="J125" s="142"/>
      <c r="K125" s="142"/>
      <c r="L125" s="142"/>
      <c r="M125" s="142"/>
      <c r="N125" s="142"/>
      <c r="O125" s="142"/>
      <c r="P125" s="142"/>
      <c r="Q125" s="1"/>
      <c r="R125" s="1"/>
      <c r="S125" s="1"/>
      <c r="T125" s="1"/>
      <c r="U125" s="1"/>
      <c r="V125" s="1"/>
      <c r="W125" s="1"/>
      <c r="X125" s="1"/>
      <c r="Y125" s="1"/>
      <c r="Z125" s="1"/>
    </row>
    <row r="126" spans="1:26" ht="25.5" customHeight="1">
      <c r="A126" s="761" t="s">
        <v>829</v>
      </c>
      <c r="B126" s="655"/>
      <c r="C126" s="655"/>
      <c r="D126" s="655"/>
      <c r="E126" s="655"/>
      <c r="F126" s="655"/>
      <c r="G126" s="656"/>
      <c r="H126" s="1"/>
      <c r="I126" s="1"/>
      <c r="J126" s="1"/>
      <c r="K126" s="1"/>
      <c r="L126" s="1"/>
      <c r="M126" s="1"/>
      <c r="N126" s="1"/>
      <c r="O126" s="142"/>
      <c r="P126" s="142"/>
      <c r="Q126" s="1"/>
      <c r="R126" s="1"/>
      <c r="S126" s="1"/>
      <c r="T126" s="1"/>
      <c r="U126" s="1"/>
      <c r="V126" s="1"/>
      <c r="W126" s="1"/>
      <c r="X126" s="1"/>
      <c r="Y126" s="1"/>
      <c r="Z126" s="1"/>
    </row>
    <row r="127" spans="1:26" ht="17.25" customHeight="1">
      <c r="A127" s="240" t="s">
        <v>830</v>
      </c>
      <c r="B127" s="240" t="s">
        <v>103</v>
      </c>
      <c r="C127" s="240" t="s">
        <v>608</v>
      </c>
      <c r="D127" s="240" t="s">
        <v>831</v>
      </c>
      <c r="E127" s="240" t="s">
        <v>832</v>
      </c>
      <c r="F127" s="241" t="s">
        <v>833</v>
      </c>
      <c r="G127" s="240"/>
      <c r="H127" s="1"/>
      <c r="I127" s="1"/>
      <c r="J127" s="1"/>
      <c r="K127" s="1"/>
      <c r="L127" s="1"/>
      <c r="M127" s="1"/>
      <c r="N127" s="1"/>
      <c r="O127" s="242"/>
      <c r="P127" s="242"/>
      <c r="Q127" s="1"/>
      <c r="R127" s="1"/>
      <c r="S127" s="1"/>
      <c r="T127" s="1"/>
      <c r="U127" s="1"/>
      <c r="V127" s="1"/>
      <c r="W127" s="1"/>
      <c r="X127" s="1"/>
      <c r="Y127" s="1"/>
      <c r="Z127" s="1"/>
    </row>
    <row r="128" spans="1:26" ht="13.5" customHeight="1">
      <c r="A128" s="230">
        <v>1</v>
      </c>
      <c r="B128" s="230" t="s">
        <v>834</v>
      </c>
      <c r="C128" s="243" t="s">
        <v>835</v>
      </c>
      <c r="D128" s="230" t="s">
        <v>667</v>
      </c>
      <c r="E128" s="235">
        <v>86000060</v>
      </c>
      <c r="F128" s="229"/>
      <c r="G128" s="232"/>
      <c r="H128" s="1"/>
      <c r="I128" s="1"/>
      <c r="J128" s="1"/>
      <c r="K128" s="1"/>
      <c r="L128" s="1"/>
      <c r="M128" s="1"/>
      <c r="N128" s="1"/>
      <c r="O128" s="116"/>
      <c r="P128" s="116"/>
      <c r="Q128" s="1"/>
      <c r="R128" s="1"/>
      <c r="S128" s="1"/>
      <c r="T128" s="1"/>
      <c r="U128" s="1"/>
      <c r="V128" s="1"/>
      <c r="W128" s="1"/>
      <c r="X128" s="1"/>
      <c r="Y128" s="1"/>
      <c r="Z128" s="1"/>
    </row>
    <row r="129" spans="1:26" ht="13.5" customHeight="1">
      <c r="A129" s="230">
        <v>2</v>
      </c>
      <c r="B129" s="230" t="s">
        <v>836</v>
      </c>
      <c r="C129" s="229" t="s">
        <v>835</v>
      </c>
      <c r="D129" s="230" t="s">
        <v>667</v>
      </c>
      <c r="E129" s="235">
        <v>17310993</v>
      </c>
      <c r="F129" s="229"/>
      <c r="G129" s="232"/>
      <c r="H129" s="1"/>
      <c r="I129" s="1"/>
      <c r="J129" s="1"/>
      <c r="K129" s="1"/>
      <c r="L129" s="1"/>
      <c r="M129" s="1"/>
      <c r="N129" s="1"/>
      <c r="O129" s="116"/>
      <c r="P129" s="116"/>
      <c r="Q129" s="1"/>
      <c r="R129" s="1"/>
      <c r="S129" s="1"/>
      <c r="T129" s="1"/>
      <c r="U129" s="1"/>
      <c r="V129" s="1"/>
      <c r="W129" s="1"/>
      <c r="X129" s="1"/>
      <c r="Y129" s="1"/>
      <c r="Z129" s="1"/>
    </row>
    <row r="130" spans="1:26" ht="13.5" customHeight="1">
      <c r="A130" s="230">
        <v>3</v>
      </c>
      <c r="B130" s="230" t="s">
        <v>837</v>
      </c>
      <c r="C130" s="243" t="s">
        <v>835</v>
      </c>
      <c r="D130" s="230" t="s">
        <v>625</v>
      </c>
      <c r="E130" s="235">
        <v>51652551</v>
      </c>
      <c r="F130" s="229"/>
      <c r="G130" s="232"/>
      <c r="H130" s="1"/>
      <c r="I130" s="1"/>
      <c r="J130" s="1"/>
      <c r="K130" s="1"/>
      <c r="L130" s="1"/>
      <c r="M130" s="1"/>
      <c r="N130" s="1"/>
      <c r="O130" s="116"/>
      <c r="P130" s="116"/>
      <c r="Q130" s="1"/>
      <c r="R130" s="1"/>
      <c r="S130" s="1"/>
      <c r="T130" s="1"/>
      <c r="U130" s="1"/>
      <c r="V130" s="1"/>
      <c r="W130" s="1"/>
      <c r="X130" s="1"/>
      <c r="Y130" s="1"/>
      <c r="Z130" s="1"/>
    </row>
    <row r="131" spans="1:26" ht="13.5" customHeight="1">
      <c r="A131" s="230">
        <v>4</v>
      </c>
      <c r="B131" s="230" t="s">
        <v>838</v>
      </c>
      <c r="C131" s="243" t="s">
        <v>835</v>
      </c>
      <c r="D131" s="230" t="s">
        <v>667</v>
      </c>
      <c r="E131" s="235">
        <v>93115030</v>
      </c>
      <c r="F131" s="229"/>
      <c r="G131" s="232"/>
      <c r="H131" s="1"/>
      <c r="I131" s="1"/>
      <c r="J131" s="1"/>
      <c r="K131" s="1"/>
      <c r="L131" s="1"/>
      <c r="M131" s="1"/>
      <c r="N131" s="1"/>
      <c r="O131" s="116"/>
      <c r="P131" s="116"/>
      <c r="Q131" s="1"/>
      <c r="R131" s="1"/>
      <c r="S131" s="1"/>
      <c r="T131" s="1"/>
      <c r="U131" s="1"/>
      <c r="V131" s="1"/>
      <c r="W131" s="1"/>
      <c r="X131" s="1"/>
      <c r="Y131" s="1"/>
      <c r="Z131" s="1"/>
    </row>
    <row r="132" spans="1:26" ht="13.5" customHeight="1">
      <c r="A132" s="230">
        <v>5</v>
      </c>
      <c r="B132" s="230" t="s">
        <v>839</v>
      </c>
      <c r="C132" s="243" t="s">
        <v>835</v>
      </c>
      <c r="D132" s="230" t="s">
        <v>614</v>
      </c>
      <c r="E132" s="235">
        <v>21233969</v>
      </c>
      <c r="F132" s="244"/>
      <c r="G132" s="232"/>
      <c r="H132" s="1"/>
      <c r="I132" s="1"/>
      <c r="J132" s="1"/>
      <c r="K132" s="1"/>
      <c r="L132" s="1"/>
      <c r="M132" s="1"/>
      <c r="N132" s="1"/>
      <c r="O132" s="116"/>
      <c r="P132" s="116"/>
      <c r="Q132" s="1"/>
      <c r="R132" s="1"/>
      <c r="S132" s="1"/>
      <c r="T132" s="1"/>
      <c r="U132" s="1"/>
      <c r="V132" s="1"/>
      <c r="W132" s="1"/>
      <c r="X132" s="1"/>
      <c r="Y132" s="1"/>
      <c r="Z132" s="1"/>
    </row>
    <row r="133" spans="1:26" ht="13.5" customHeight="1">
      <c r="A133" s="230">
        <v>6</v>
      </c>
      <c r="B133" s="230" t="s">
        <v>840</v>
      </c>
      <c r="C133" s="243" t="s">
        <v>835</v>
      </c>
      <c r="D133" s="230" t="s">
        <v>614</v>
      </c>
      <c r="E133" s="235">
        <v>1049606506</v>
      </c>
      <c r="F133" s="243"/>
      <c r="G133" s="232"/>
      <c r="H133" s="116"/>
      <c r="I133" s="116"/>
      <c r="J133" s="116"/>
      <c r="K133" s="116"/>
      <c r="L133" s="116"/>
      <c r="M133" s="59"/>
      <c r="N133" s="116"/>
      <c r="O133" s="116"/>
      <c r="P133" s="116"/>
      <c r="Q133" s="1"/>
      <c r="R133" s="1"/>
      <c r="S133" s="1"/>
      <c r="T133" s="1"/>
      <c r="U133" s="1"/>
      <c r="V133" s="1"/>
      <c r="W133" s="1"/>
      <c r="X133" s="1"/>
      <c r="Y133" s="1"/>
      <c r="Z133" s="1"/>
    </row>
    <row r="134" spans="1:26" ht="13.5" customHeight="1">
      <c r="A134" s="230">
        <v>7</v>
      </c>
      <c r="B134" s="230" t="s">
        <v>841</v>
      </c>
      <c r="C134" s="243" t="s">
        <v>835</v>
      </c>
      <c r="D134" s="230" t="s">
        <v>667</v>
      </c>
      <c r="E134" s="235">
        <v>4742498</v>
      </c>
      <c r="F134" s="243"/>
      <c r="G134" s="232"/>
      <c r="H134" s="116"/>
      <c r="I134" s="116"/>
      <c r="J134" s="116"/>
      <c r="K134" s="116"/>
      <c r="L134" s="116"/>
      <c r="M134" s="116"/>
      <c r="N134" s="116"/>
      <c r="O134" s="116"/>
      <c r="P134" s="116"/>
      <c r="Q134" s="1"/>
      <c r="R134" s="1"/>
      <c r="S134" s="1"/>
      <c r="T134" s="1"/>
      <c r="U134" s="1"/>
      <c r="V134" s="1"/>
      <c r="W134" s="1"/>
      <c r="X134" s="1"/>
      <c r="Y134" s="1"/>
      <c r="Z134" s="1"/>
    </row>
    <row r="135" spans="1:26" ht="13.5" customHeight="1">
      <c r="A135" s="230">
        <v>8</v>
      </c>
      <c r="B135" s="230" t="s">
        <v>842</v>
      </c>
      <c r="C135" s="243" t="s">
        <v>835</v>
      </c>
      <c r="D135" s="230" t="s">
        <v>625</v>
      </c>
      <c r="E135" s="235">
        <v>86075143</v>
      </c>
      <c r="F135" s="243"/>
      <c r="G135" s="232"/>
      <c r="H135" s="116"/>
      <c r="I135" s="116"/>
      <c r="J135" s="116"/>
      <c r="K135" s="116"/>
      <c r="L135" s="116"/>
      <c r="M135" s="116"/>
      <c r="N135" s="116"/>
      <c r="O135" s="116"/>
      <c r="P135" s="116"/>
      <c r="Q135" s="1"/>
      <c r="R135" s="1"/>
      <c r="S135" s="1"/>
      <c r="T135" s="1"/>
      <c r="U135" s="1"/>
      <c r="V135" s="1"/>
      <c r="W135" s="1"/>
      <c r="X135" s="1"/>
      <c r="Y135" s="1"/>
      <c r="Z135" s="1"/>
    </row>
    <row r="136" spans="1:26" ht="13.5" customHeight="1">
      <c r="A136" s="230">
        <v>9</v>
      </c>
      <c r="B136" s="230" t="s">
        <v>843</v>
      </c>
      <c r="C136" s="243" t="s">
        <v>835</v>
      </c>
      <c r="D136" s="230" t="s">
        <v>614</v>
      </c>
      <c r="E136" s="235">
        <v>9515434</v>
      </c>
      <c r="F136" s="243"/>
      <c r="G136" s="232"/>
      <c r="H136" s="116"/>
      <c r="I136" s="116"/>
      <c r="J136" s="116"/>
      <c r="K136" s="116"/>
      <c r="L136" s="116"/>
      <c r="M136" s="116"/>
      <c r="N136" s="116"/>
      <c r="O136" s="116"/>
      <c r="P136" s="116"/>
      <c r="Q136" s="1"/>
      <c r="R136" s="1"/>
      <c r="S136" s="1"/>
      <c r="T136" s="1"/>
      <c r="U136" s="1"/>
      <c r="V136" s="1"/>
      <c r="W136" s="1"/>
      <c r="X136" s="1"/>
      <c r="Y136" s="1"/>
      <c r="Z136" s="1"/>
    </row>
    <row r="137" spans="1:26" ht="13.5" customHeight="1">
      <c r="A137" s="230">
        <v>10</v>
      </c>
      <c r="B137" s="230" t="s">
        <v>844</v>
      </c>
      <c r="C137" s="243" t="s">
        <v>835</v>
      </c>
      <c r="D137" s="230" t="s">
        <v>614</v>
      </c>
      <c r="E137" s="235">
        <v>19345893</v>
      </c>
      <c r="F137" s="243"/>
      <c r="G137" s="232"/>
      <c r="H137" s="116"/>
      <c r="I137" s="116"/>
      <c r="J137" s="116"/>
      <c r="K137" s="116"/>
      <c r="L137" s="116"/>
      <c r="M137" s="116"/>
      <c r="N137" s="116"/>
      <c r="O137" s="116"/>
      <c r="P137" s="116"/>
      <c r="Q137" s="1"/>
      <c r="R137" s="1"/>
      <c r="S137" s="1"/>
      <c r="T137" s="1"/>
      <c r="U137" s="1"/>
      <c r="V137" s="1"/>
      <c r="W137" s="1"/>
      <c r="X137" s="1"/>
      <c r="Y137" s="1"/>
      <c r="Z137" s="1"/>
    </row>
    <row r="138" spans="1:26" ht="13.5" customHeight="1">
      <c r="A138" s="230">
        <v>11</v>
      </c>
      <c r="B138" s="230" t="s">
        <v>845</v>
      </c>
      <c r="C138" s="243" t="s">
        <v>835</v>
      </c>
      <c r="D138" s="230" t="s">
        <v>625</v>
      </c>
      <c r="E138" s="235">
        <v>17178524</v>
      </c>
      <c r="F138" s="244"/>
      <c r="G138" s="232"/>
      <c r="H138" s="116"/>
      <c r="I138" s="116"/>
      <c r="J138" s="116"/>
      <c r="K138" s="116"/>
      <c r="L138" s="116"/>
      <c r="M138" s="116"/>
      <c r="N138" s="116"/>
      <c r="O138" s="116"/>
      <c r="P138" s="116"/>
      <c r="Q138" s="1"/>
      <c r="R138" s="1"/>
      <c r="S138" s="1"/>
      <c r="T138" s="1"/>
      <c r="U138" s="1"/>
      <c r="V138" s="1"/>
      <c r="W138" s="1"/>
      <c r="X138" s="1"/>
      <c r="Y138" s="1"/>
      <c r="Z138" s="1"/>
    </row>
    <row r="139" spans="1:26" ht="13.5" customHeight="1">
      <c r="A139" s="230">
        <v>12</v>
      </c>
      <c r="B139" s="230" t="s">
        <v>846</v>
      </c>
      <c r="C139" s="243" t="s">
        <v>835</v>
      </c>
      <c r="D139" s="230" t="s">
        <v>614</v>
      </c>
      <c r="E139" s="235">
        <v>17310555</v>
      </c>
      <c r="F139" s="243"/>
      <c r="G139" s="232"/>
      <c r="H139" s="116"/>
      <c r="I139" s="116"/>
      <c r="J139" s="116"/>
      <c r="K139" s="116"/>
      <c r="L139" s="116"/>
      <c r="M139" s="116"/>
      <c r="N139" s="116"/>
      <c r="O139" s="116"/>
      <c r="P139" s="116"/>
      <c r="Q139" s="1"/>
      <c r="R139" s="1"/>
      <c r="S139" s="1"/>
      <c r="T139" s="1"/>
      <c r="U139" s="1"/>
      <c r="V139" s="1"/>
      <c r="W139" s="1"/>
      <c r="X139" s="1"/>
      <c r="Y139" s="1"/>
      <c r="Z139" s="1"/>
    </row>
    <row r="140" spans="1:26" ht="13.5" customHeight="1">
      <c r="A140" s="230">
        <v>13</v>
      </c>
      <c r="B140" s="230" t="s">
        <v>847</v>
      </c>
      <c r="C140" s="243" t="s">
        <v>835</v>
      </c>
      <c r="D140" s="230" t="s">
        <v>614</v>
      </c>
      <c r="E140" s="235">
        <v>19456625</v>
      </c>
      <c r="F140" s="243"/>
      <c r="G140" s="232"/>
      <c r="H140" s="116"/>
      <c r="I140" s="116"/>
      <c r="J140" s="116"/>
      <c r="K140" s="116"/>
      <c r="L140" s="116"/>
      <c r="M140" s="116"/>
      <c r="N140" s="116"/>
      <c r="O140" s="116"/>
      <c r="P140" s="116"/>
      <c r="Q140" s="1"/>
      <c r="R140" s="1"/>
      <c r="S140" s="1"/>
      <c r="T140" s="1"/>
      <c r="U140" s="1"/>
      <c r="V140" s="1"/>
      <c r="W140" s="1"/>
      <c r="X140" s="1"/>
      <c r="Y140" s="1"/>
      <c r="Z140" s="1"/>
    </row>
    <row r="141" spans="1:26" ht="13.5" customHeight="1">
      <c r="A141" s="230">
        <v>14</v>
      </c>
      <c r="B141" s="230" t="s">
        <v>848</v>
      </c>
      <c r="C141" s="243" t="s">
        <v>835</v>
      </c>
      <c r="D141" s="230" t="s">
        <v>614</v>
      </c>
      <c r="E141" s="235">
        <v>19411673</v>
      </c>
      <c r="F141" s="243"/>
      <c r="G141" s="232"/>
      <c r="H141" s="116"/>
      <c r="I141" s="116"/>
      <c r="J141" s="116"/>
      <c r="K141" s="116"/>
      <c r="L141" s="116"/>
      <c r="M141" s="116"/>
      <c r="N141" s="116"/>
      <c r="O141" s="116"/>
      <c r="P141" s="116"/>
      <c r="Q141" s="1"/>
      <c r="R141" s="1"/>
      <c r="S141" s="1"/>
      <c r="T141" s="1"/>
      <c r="U141" s="1"/>
      <c r="V141" s="1"/>
      <c r="W141" s="1"/>
      <c r="X141" s="1"/>
      <c r="Y141" s="1"/>
      <c r="Z141" s="1"/>
    </row>
    <row r="142" spans="1:26" ht="13.5" customHeight="1">
      <c r="A142" s="230">
        <v>15</v>
      </c>
      <c r="B142" s="230" t="s">
        <v>849</v>
      </c>
      <c r="C142" s="243" t="s">
        <v>835</v>
      </c>
      <c r="D142" s="230" t="s">
        <v>614</v>
      </c>
      <c r="E142" s="235">
        <v>79290241</v>
      </c>
      <c r="F142" s="243"/>
      <c r="G142" s="232"/>
      <c r="H142" s="116"/>
      <c r="I142" s="116"/>
      <c r="J142" s="116"/>
      <c r="K142" s="116"/>
      <c r="L142" s="116"/>
      <c r="M142" s="116"/>
      <c r="N142" s="116"/>
      <c r="O142" s="116"/>
      <c r="P142" s="116"/>
      <c r="Q142" s="1"/>
      <c r="R142" s="1"/>
      <c r="S142" s="1"/>
      <c r="T142" s="1"/>
      <c r="U142" s="1"/>
      <c r="V142" s="1"/>
      <c r="W142" s="1"/>
      <c r="X142" s="1"/>
      <c r="Y142" s="1"/>
      <c r="Z142" s="1"/>
    </row>
    <row r="143" spans="1:26" ht="13.5" customHeight="1">
      <c r="A143" s="230">
        <v>16</v>
      </c>
      <c r="B143" s="230" t="s">
        <v>850</v>
      </c>
      <c r="C143" s="243" t="s">
        <v>835</v>
      </c>
      <c r="D143" s="230" t="s">
        <v>667</v>
      </c>
      <c r="E143" s="235">
        <v>16613915</v>
      </c>
      <c r="F143" s="243"/>
      <c r="G143" s="232"/>
      <c r="H143" s="116"/>
      <c r="I143" s="116"/>
      <c r="J143" s="116"/>
      <c r="K143" s="116"/>
      <c r="L143" s="116"/>
      <c r="M143" s="116"/>
      <c r="N143" s="116"/>
      <c r="O143" s="116"/>
      <c r="P143" s="116"/>
      <c r="Q143" s="1"/>
      <c r="R143" s="1"/>
      <c r="S143" s="1"/>
      <c r="T143" s="1"/>
      <c r="U143" s="1"/>
      <c r="V143" s="1"/>
      <c r="W143" s="1"/>
      <c r="X143" s="1"/>
      <c r="Y143" s="1"/>
      <c r="Z143" s="1"/>
    </row>
    <row r="144" spans="1:26" ht="13.5" customHeight="1">
      <c r="A144" s="230">
        <v>17</v>
      </c>
      <c r="B144" s="230" t="s">
        <v>851</v>
      </c>
      <c r="C144" s="243" t="s">
        <v>835</v>
      </c>
      <c r="D144" s="230" t="s">
        <v>614</v>
      </c>
      <c r="E144" s="235">
        <v>80548246</v>
      </c>
      <c r="F144" s="243"/>
      <c r="G144" s="232"/>
      <c r="H144" s="116"/>
      <c r="I144" s="116"/>
      <c r="J144" s="116"/>
      <c r="K144" s="116"/>
      <c r="L144" s="116"/>
      <c r="M144" s="116"/>
      <c r="N144" s="116"/>
      <c r="O144" s="116"/>
      <c r="P144" s="116"/>
      <c r="Q144" s="1"/>
      <c r="R144" s="1"/>
      <c r="S144" s="1"/>
      <c r="T144" s="1"/>
      <c r="U144" s="1"/>
      <c r="V144" s="1"/>
      <c r="W144" s="1"/>
      <c r="X144" s="1"/>
      <c r="Y144" s="1"/>
      <c r="Z144" s="1"/>
    </row>
    <row r="145" spans="1:26" ht="13.5" customHeight="1">
      <c r="A145" s="230">
        <v>18</v>
      </c>
      <c r="B145" s="230" t="s">
        <v>852</v>
      </c>
      <c r="C145" s="243" t="s">
        <v>835</v>
      </c>
      <c r="D145" s="230" t="s">
        <v>667</v>
      </c>
      <c r="E145" s="235">
        <v>79959792</v>
      </c>
      <c r="F145" s="243"/>
      <c r="G145" s="232"/>
      <c r="H145" s="116"/>
      <c r="I145" s="116"/>
      <c r="J145" s="116"/>
      <c r="K145" s="116"/>
      <c r="L145" s="116"/>
      <c r="M145" s="116"/>
      <c r="N145" s="116"/>
      <c r="O145" s="116"/>
      <c r="P145" s="116"/>
      <c r="Q145" s="1"/>
      <c r="R145" s="1"/>
      <c r="S145" s="1"/>
      <c r="T145" s="1"/>
      <c r="U145" s="1"/>
      <c r="V145" s="1"/>
      <c r="W145" s="1"/>
      <c r="X145" s="1"/>
      <c r="Y145" s="1"/>
      <c r="Z145" s="1"/>
    </row>
    <row r="146" spans="1:26" ht="13.5" customHeight="1">
      <c r="A146" s="230">
        <v>19</v>
      </c>
      <c r="B146" s="230" t="s">
        <v>853</v>
      </c>
      <c r="C146" s="243" t="s">
        <v>835</v>
      </c>
      <c r="D146" s="230" t="s">
        <v>614</v>
      </c>
      <c r="E146" s="235">
        <v>14244920</v>
      </c>
      <c r="F146" s="243"/>
      <c r="G146" s="232"/>
      <c r="H146" s="116"/>
      <c r="I146" s="116"/>
      <c r="J146" s="116"/>
      <c r="K146" s="116"/>
      <c r="L146" s="116"/>
      <c r="M146" s="116"/>
      <c r="N146" s="116"/>
      <c r="O146" s="116"/>
      <c r="P146" s="116"/>
      <c r="Q146" s="1"/>
      <c r="R146" s="1"/>
      <c r="S146" s="1"/>
      <c r="T146" s="1"/>
      <c r="U146" s="1"/>
      <c r="V146" s="1"/>
      <c r="W146" s="1"/>
      <c r="X146" s="1"/>
      <c r="Y146" s="1"/>
      <c r="Z146" s="1"/>
    </row>
    <row r="147" spans="1:26" ht="13.5" customHeight="1">
      <c r="A147" s="230">
        <v>20</v>
      </c>
      <c r="B147" s="230" t="s">
        <v>854</v>
      </c>
      <c r="C147" s="243" t="s">
        <v>835</v>
      </c>
      <c r="D147" s="230" t="s">
        <v>614</v>
      </c>
      <c r="E147" s="235">
        <v>1094240664</v>
      </c>
      <c r="F147" s="243"/>
      <c r="G147" s="232"/>
      <c r="H147" s="116"/>
      <c r="I147" s="116"/>
      <c r="J147" s="116"/>
      <c r="K147" s="116"/>
      <c r="L147" s="116"/>
      <c r="M147" s="116"/>
      <c r="N147" s="116"/>
      <c r="O147" s="116"/>
      <c r="P147" s="116"/>
      <c r="Q147" s="1"/>
      <c r="R147" s="1"/>
      <c r="S147" s="1"/>
      <c r="T147" s="1"/>
      <c r="U147" s="1"/>
      <c r="V147" s="1"/>
      <c r="W147" s="1"/>
      <c r="X147" s="1"/>
      <c r="Y147" s="1"/>
      <c r="Z147" s="1"/>
    </row>
    <row r="148" spans="1:26" ht="13.5" customHeight="1">
      <c r="A148" s="230">
        <v>21</v>
      </c>
      <c r="B148" s="230" t="s">
        <v>855</v>
      </c>
      <c r="C148" s="243" t="s">
        <v>835</v>
      </c>
      <c r="D148" s="230" t="s">
        <v>614</v>
      </c>
      <c r="E148" s="235">
        <v>40375396</v>
      </c>
      <c r="F148" s="243"/>
      <c r="G148" s="232"/>
      <c r="H148" s="116"/>
      <c r="I148" s="116"/>
      <c r="J148" s="116"/>
      <c r="K148" s="116"/>
      <c r="L148" s="116"/>
      <c r="M148" s="116"/>
      <c r="N148" s="116"/>
      <c r="O148" s="116"/>
      <c r="P148" s="116"/>
      <c r="Q148" s="1"/>
      <c r="R148" s="1"/>
      <c r="S148" s="1"/>
      <c r="T148" s="1"/>
      <c r="U148" s="1"/>
      <c r="V148" s="1"/>
      <c r="W148" s="1"/>
      <c r="X148" s="1"/>
      <c r="Y148" s="1"/>
      <c r="Z148" s="1"/>
    </row>
    <row r="149" spans="1:26" ht="13.5" customHeight="1">
      <c r="A149" s="230">
        <v>22</v>
      </c>
      <c r="B149" s="230" t="s">
        <v>856</v>
      </c>
      <c r="C149" s="243" t="s">
        <v>835</v>
      </c>
      <c r="D149" s="230" t="s">
        <v>614</v>
      </c>
      <c r="E149" s="235">
        <v>3229877</v>
      </c>
      <c r="F149" s="243"/>
      <c r="G149" s="232"/>
      <c r="H149" s="116"/>
      <c r="I149" s="116"/>
      <c r="J149" s="116"/>
      <c r="K149" s="116"/>
      <c r="L149" s="116"/>
      <c r="M149" s="116"/>
      <c r="N149" s="116"/>
      <c r="O149" s="116"/>
      <c r="P149" s="116"/>
      <c r="Q149" s="1"/>
      <c r="R149" s="1"/>
      <c r="S149" s="1"/>
      <c r="T149" s="1"/>
      <c r="U149" s="1"/>
      <c r="V149" s="1"/>
      <c r="W149" s="1"/>
      <c r="X149" s="1"/>
      <c r="Y149" s="1"/>
      <c r="Z149" s="1"/>
    </row>
    <row r="150" spans="1:26" ht="13.5" customHeight="1">
      <c r="A150" s="230">
        <v>23</v>
      </c>
      <c r="B150" s="230" t="s">
        <v>857</v>
      </c>
      <c r="C150" s="243" t="s">
        <v>835</v>
      </c>
      <c r="D150" s="230" t="s">
        <v>614</v>
      </c>
      <c r="E150" s="235">
        <v>41590032</v>
      </c>
      <c r="F150" s="243"/>
      <c r="G150" s="232"/>
      <c r="H150" s="116"/>
      <c r="I150" s="116"/>
      <c r="J150" s="116"/>
      <c r="K150" s="116"/>
      <c r="L150" s="116"/>
      <c r="M150" s="116"/>
      <c r="N150" s="116"/>
      <c r="O150" s="116"/>
      <c r="P150" s="116"/>
      <c r="Q150" s="1"/>
      <c r="R150" s="1"/>
      <c r="S150" s="1"/>
      <c r="T150" s="1"/>
      <c r="U150" s="1"/>
      <c r="V150" s="1"/>
      <c r="W150" s="1"/>
      <c r="X150" s="1"/>
      <c r="Y150" s="1"/>
      <c r="Z150" s="1"/>
    </row>
    <row r="151" spans="1:26" ht="13.5" customHeight="1">
      <c r="A151" s="230">
        <v>24</v>
      </c>
      <c r="B151" s="230" t="s">
        <v>858</v>
      </c>
      <c r="C151" s="243" t="s">
        <v>835</v>
      </c>
      <c r="D151" s="230" t="s">
        <v>614</v>
      </c>
      <c r="E151" s="235">
        <v>52218343</v>
      </c>
      <c r="F151" s="243"/>
      <c r="G151" s="232"/>
      <c r="H151" s="116"/>
      <c r="I151" s="116"/>
      <c r="J151" s="116"/>
      <c r="K151" s="116"/>
      <c r="L151" s="116"/>
      <c r="M151" s="116"/>
      <c r="N151" s="116"/>
      <c r="O151" s="116"/>
      <c r="P151" s="116"/>
      <c r="Q151" s="1"/>
      <c r="R151" s="1"/>
      <c r="S151" s="1"/>
      <c r="T151" s="1"/>
      <c r="U151" s="1"/>
      <c r="V151" s="1"/>
      <c r="W151" s="1"/>
      <c r="X151" s="1"/>
      <c r="Y151" s="1"/>
      <c r="Z151" s="1"/>
    </row>
    <row r="152" spans="1:26" ht="13.5" customHeight="1">
      <c r="A152" s="230">
        <v>25</v>
      </c>
      <c r="B152" s="230" t="s">
        <v>859</v>
      </c>
      <c r="C152" s="243" t="s">
        <v>835</v>
      </c>
      <c r="D152" s="230" t="s">
        <v>667</v>
      </c>
      <c r="E152" s="235">
        <v>30732125</v>
      </c>
      <c r="F152" s="243"/>
      <c r="G152" s="232"/>
      <c r="H152" s="116"/>
      <c r="I152" s="116"/>
      <c r="J152" s="116"/>
      <c r="K152" s="116"/>
      <c r="L152" s="116"/>
      <c r="M152" s="116"/>
      <c r="N152" s="116"/>
      <c r="O152" s="116"/>
      <c r="P152" s="116"/>
      <c r="Q152" s="1"/>
      <c r="R152" s="1"/>
      <c r="S152" s="1"/>
      <c r="T152" s="1"/>
      <c r="U152" s="1"/>
      <c r="V152" s="1"/>
      <c r="W152" s="1"/>
      <c r="X152" s="1"/>
      <c r="Y152" s="1"/>
      <c r="Z152" s="1"/>
    </row>
    <row r="153" spans="1:26" ht="13.5" customHeight="1">
      <c r="A153" s="230">
        <v>26</v>
      </c>
      <c r="B153" s="230" t="s">
        <v>860</v>
      </c>
      <c r="C153" s="243" t="s">
        <v>835</v>
      </c>
      <c r="D153" s="230" t="s">
        <v>614</v>
      </c>
      <c r="E153" s="235">
        <v>65763713</v>
      </c>
      <c r="F153" s="243"/>
      <c r="G153" s="232"/>
      <c r="H153" s="116"/>
      <c r="I153" s="116"/>
      <c r="J153" s="116"/>
      <c r="K153" s="116"/>
      <c r="L153" s="116"/>
      <c r="M153" s="116"/>
      <c r="N153" s="116"/>
      <c r="O153" s="116"/>
      <c r="P153" s="116"/>
      <c r="Q153" s="1"/>
      <c r="R153" s="1"/>
      <c r="S153" s="1"/>
      <c r="T153" s="1"/>
      <c r="U153" s="1"/>
      <c r="V153" s="1"/>
      <c r="W153" s="1"/>
      <c r="X153" s="1"/>
      <c r="Y153" s="1"/>
      <c r="Z153" s="1"/>
    </row>
    <row r="154" spans="1:26" ht="13.5" customHeight="1">
      <c r="A154" s="230">
        <v>27</v>
      </c>
      <c r="B154" s="230" t="s">
        <v>861</v>
      </c>
      <c r="C154" s="243" t="s">
        <v>835</v>
      </c>
      <c r="D154" s="230" t="s">
        <v>614</v>
      </c>
      <c r="E154" s="235">
        <v>19103827</v>
      </c>
      <c r="F154" s="243"/>
      <c r="G154" s="232"/>
      <c r="H154" s="116"/>
      <c r="I154" s="116"/>
      <c r="J154" s="116"/>
      <c r="K154" s="116"/>
      <c r="L154" s="116"/>
      <c r="M154" s="116"/>
      <c r="N154" s="116"/>
      <c r="O154" s="116"/>
      <c r="P154" s="116"/>
      <c r="Q154" s="1"/>
      <c r="R154" s="1"/>
      <c r="S154" s="1"/>
      <c r="T154" s="1"/>
      <c r="U154" s="1"/>
      <c r="V154" s="1"/>
      <c r="W154" s="1"/>
      <c r="X154" s="1"/>
      <c r="Y154" s="1"/>
      <c r="Z154" s="1"/>
    </row>
    <row r="155" spans="1:26" ht="13.5" customHeight="1">
      <c r="A155" s="230">
        <v>28</v>
      </c>
      <c r="B155" s="230" t="s">
        <v>862</v>
      </c>
      <c r="C155" s="243" t="s">
        <v>835</v>
      </c>
      <c r="D155" s="230" t="s">
        <v>667</v>
      </c>
      <c r="E155" s="235">
        <v>19217301</v>
      </c>
      <c r="F155" s="243"/>
      <c r="G155" s="232"/>
      <c r="H155" s="116"/>
      <c r="I155" s="116"/>
      <c r="J155" s="116"/>
      <c r="K155" s="116"/>
      <c r="L155" s="116"/>
      <c r="M155" s="116"/>
      <c r="N155" s="116"/>
      <c r="O155" s="116"/>
      <c r="P155" s="116"/>
      <c r="Q155" s="1"/>
      <c r="R155" s="1"/>
      <c r="S155" s="1"/>
      <c r="T155" s="1"/>
      <c r="U155" s="1"/>
      <c r="V155" s="1"/>
      <c r="W155" s="1"/>
      <c r="X155" s="1"/>
      <c r="Y155" s="1"/>
      <c r="Z155" s="1"/>
    </row>
    <row r="156" spans="1:26" ht="13.5" customHeight="1">
      <c r="A156" s="230">
        <v>29</v>
      </c>
      <c r="B156" s="230" t="s">
        <v>863</v>
      </c>
      <c r="C156" s="243" t="s">
        <v>835</v>
      </c>
      <c r="D156" s="230" t="s">
        <v>667</v>
      </c>
      <c r="E156" s="235">
        <v>52518905</v>
      </c>
      <c r="F156" s="243"/>
      <c r="G156" s="232"/>
      <c r="H156" s="116"/>
      <c r="I156" s="116"/>
      <c r="J156" s="116"/>
      <c r="K156" s="116"/>
      <c r="L156" s="116"/>
      <c r="M156" s="116"/>
      <c r="N156" s="116"/>
      <c r="O156" s="116"/>
      <c r="P156" s="116"/>
      <c r="Q156" s="1"/>
      <c r="R156" s="1"/>
      <c r="S156" s="1"/>
      <c r="T156" s="1"/>
      <c r="U156" s="1"/>
      <c r="V156" s="1"/>
      <c r="W156" s="1"/>
      <c r="X156" s="1"/>
      <c r="Y156" s="1"/>
      <c r="Z156" s="1"/>
    </row>
    <row r="157" spans="1:26" ht="13.5" customHeight="1">
      <c r="A157" s="230">
        <v>30</v>
      </c>
      <c r="B157" s="230" t="s">
        <v>864</v>
      </c>
      <c r="C157" s="243" t="s">
        <v>835</v>
      </c>
      <c r="D157" s="230" t="s">
        <v>667</v>
      </c>
      <c r="E157" s="235">
        <v>51727785</v>
      </c>
      <c r="F157" s="243"/>
      <c r="G157" s="232"/>
      <c r="H157" s="116"/>
      <c r="I157" s="116"/>
      <c r="J157" s="116"/>
      <c r="K157" s="116"/>
      <c r="L157" s="116"/>
      <c r="M157" s="116"/>
      <c r="N157" s="116"/>
      <c r="O157" s="116"/>
      <c r="P157" s="116"/>
      <c r="Q157" s="1"/>
      <c r="R157" s="1"/>
      <c r="S157" s="1"/>
      <c r="T157" s="1"/>
      <c r="U157" s="1"/>
      <c r="V157" s="1"/>
      <c r="W157" s="1"/>
      <c r="X157" s="1"/>
      <c r="Y157" s="1"/>
      <c r="Z157" s="1"/>
    </row>
    <row r="158" spans="1:26" ht="13.5" customHeight="1">
      <c r="A158" s="230">
        <v>31</v>
      </c>
      <c r="B158" s="230" t="s">
        <v>865</v>
      </c>
      <c r="C158" s="243" t="s">
        <v>835</v>
      </c>
      <c r="D158" s="230" t="s">
        <v>625</v>
      </c>
      <c r="E158" s="235">
        <v>40367191</v>
      </c>
      <c r="F158" s="243"/>
      <c r="G158" s="232"/>
      <c r="H158" s="116"/>
      <c r="I158" s="116"/>
      <c r="J158" s="116"/>
      <c r="K158" s="116"/>
      <c r="L158" s="116"/>
      <c r="M158" s="116"/>
      <c r="N158" s="116"/>
      <c r="O158" s="116"/>
      <c r="P158" s="116"/>
      <c r="Q158" s="1"/>
      <c r="R158" s="1"/>
      <c r="S158" s="1"/>
      <c r="T158" s="1"/>
      <c r="U158" s="1"/>
      <c r="V158" s="1"/>
      <c r="W158" s="1"/>
      <c r="X158" s="1"/>
      <c r="Y158" s="1"/>
      <c r="Z158" s="1"/>
    </row>
    <row r="159" spans="1:26" ht="13.5" customHeight="1">
      <c r="A159" s="230">
        <v>32</v>
      </c>
      <c r="B159" s="230" t="s">
        <v>866</v>
      </c>
      <c r="C159" s="243" t="s">
        <v>867</v>
      </c>
      <c r="D159" s="230" t="s">
        <v>642</v>
      </c>
      <c r="E159" s="235">
        <v>86049858</v>
      </c>
      <c r="F159" s="244"/>
      <c r="G159" s="232"/>
      <c r="H159" s="116"/>
      <c r="I159" s="116"/>
      <c r="J159" s="116"/>
      <c r="K159" s="116"/>
      <c r="L159" s="116"/>
      <c r="M159" s="116"/>
      <c r="N159" s="116"/>
      <c r="O159" s="116"/>
      <c r="P159" s="116"/>
      <c r="Q159" s="1"/>
      <c r="R159" s="1"/>
      <c r="S159" s="1"/>
      <c r="T159" s="1"/>
      <c r="U159" s="1"/>
      <c r="V159" s="1"/>
      <c r="W159" s="1"/>
      <c r="X159" s="1"/>
      <c r="Y159" s="1"/>
      <c r="Z159" s="1"/>
    </row>
    <row r="160" spans="1:26" ht="13.5" customHeight="1">
      <c r="A160" s="230">
        <v>33</v>
      </c>
      <c r="B160" s="230" t="s">
        <v>868</v>
      </c>
      <c r="C160" s="243" t="s">
        <v>867</v>
      </c>
      <c r="D160" s="230" t="s">
        <v>642</v>
      </c>
      <c r="E160" s="235">
        <v>17316203</v>
      </c>
      <c r="F160" s="243"/>
      <c r="G160" s="232"/>
      <c r="H160" s="116"/>
      <c r="I160" s="116"/>
      <c r="J160" s="116"/>
      <c r="K160" s="116"/>
      <c r="L160" s="116"/>
      <c r="M160" s="116"/>
      <c r="N160" s="116"/>
      <c r="O160" s="116"/>
      <c r="P160" s="116"/>
      <c r="Q160" s="1"/>
      <c r="R160" s="1"/>
      <c r="S160" s="1"/>
      <c r="T160" s="1"/>
      <c r="U160" s="1"/>
      <c r="V160" s="1"/>
      <c r="W160" s="1"/>
      <c r="X160" s="1"/>
      <c r="Y160" s="1"/>
      <c r="Z160" s="1"/>
    </row>
    <row r="161" spans="1:26" ht="13.5" customHeight="1">
      <c r="A161" s="230">
        <v>34</v>
      </c>
      <c r="B161" s="230" t="s">
        <v>869</v>
      </c>
      <c r="C161" s="243" t="s">
        <v>867</v>
      </c>
      <c r="D161" s="230" t="s">
        <v>625</v>
      </c>
      <c r="E161" s="235">
        <v>86005833</v>
      </c>
      <c r="F161" s="244"/>
      <c r="G161" s="232"/>
      <c r="H161" s="116"/>
      <c r="I161" s="116"/>
      <c r="J161" s="116"/>
      <c r="K161" s="116"/>
      <c r="L161" s="116"/>
      <c r="M161" s="116"/>
      <c r="N161" s="116"/>
      <c r="O161" s="116"/>
      <c r="P161" s="116"/>
      <c r="Q161" s="1"/>
      <c r="R161" s="1"/>
      <c r="S161" s="1"/>
      <c r="T161" s="1"/>
      <c r="U161" s="1"/>
      <c r="V161" s="1"/>
      <c r="W161" s="1"/>
      <c r="X161" s="1"/>
      <c r="Y161" s="1"/>
      <c r="Z161" s="1"/>
    </row>
    <row r="162" spans="1:26" ht="13.5" customHeight="1">
      <c r="A162" s="230">
        <v>35</v>
      </c>
      <c r="B162" s="230" t="s">
        <v>870</v>
      </c>
      <c r="C162" s="243" t="s">
        <v>867</v>
      </c>
      <c r="D162" s="230" t="s">
        <v>614</v>
      </c>
      <c r="E162" s="235">
        <v>16698820</v>
      </c>
      <c r="F162" s="243"/>
      <c r="G162" s="232"/>
      <c r="H162" s="116"/>
      <c r="I162" s="116"/>
      <c r="J162" s="116"/>
      <c r="K162" s="116"/>
      <c r="L162" s="116"/>
      <c r="M162" s="116"/>
      <c r="N162" s="116"/>
      <c r="O162" s="116"/>
      <c r="P162" s="116"/>
      <c r="Q162" s="1"/>
      <c r="R162" s="1"/>
      <c r="S162" s="1"/>
      <c r="T162" s="1"/>
      <c r="U162" s="1"/>
      <c r="V162" s="1"/>
      <c r="W162" s="1"/>
      <c r="X162" s="1"/>
      <c r="Y162" s="1"/>
      <c r="Z162" s="1"/>
    </row>
    <row r="163" spans="1:26" ht="13.5" customHeight="1">
      <c r="A163" s="230">
        <v>36</v>
      </c>
      <c r="B163" s="230" t="s">
        <v>871</v>
      </c>
      <c r="C163" s="243" t="s">
        <v>867</v>
      </c>
      <c r="D163" s="230" t="s">
        <v>614</v>
      </c>
      <c r="E163" s="235">
        <v>31149186</v>
      </c>
      <c r="F163" s="243"/>
      <c r="G163" s="232"/>
      <c r="H163" s="116"/>
      <c r="I163" s="116"/>
      <c r="J163" s="116"/>
      <c r="K163" s="116"/>
      <c r="L163" s="116"/>
      <c r="M163" s="116"/>
      <c r="N163" s="116"/>
      <c r="O163" s="116"/>
      <c r="P163" s="116"/>
      <c r="Q163" s="1"/>
      <c r="R163" s="1"/>
      <c r="S163" s="1"/>
      <c r="T163" s="1"/>
      <c r="U163" s="1"/>
      <c r="V163" s="1"/>
      <c r="W163" s="1"/>
      <c r="X163" s="1"/>
      <c r="Y163" s="1"/>
      <c r="Z163" s="1"/>
    </row>
    <row r="164" spans="1:26" ht="13.5" customHeight="1">
      <c r="A164" s="230">
        <v>37</v>
      </c>
      <c r="B164" s="230" t="s">
        <v>872</v>
      </c>
      <c r="C164" s="243" t="s">
        <v>867</v>
      </c>
      <c r="D164" s="230" t="s">
        <v>614</v>
      </c>
      <c r="E164" s="235">
        <v>7709055</v>
      </c>
      <c r="F164" s="243"/>
      <c r="G164" s="232"/>
      <c r="H164" s="116"/>
      <c r="I164" s="116"/>
      <c r="J164" s="116"/>
      <c r="K164" s="116"/>
      <c r="L164" s="116"/>
      <c r="M164" s="116"/>
      <c r="N164" s="116"/>
      <c r="O164" s="116"/>
      <c r="P164" s="116"/>
      <c r="Q164" s="1"/>
      <c r="R164" s="1"/>
      <c r="S164" s="1"/>
      <c r="T164" s="1"/>
      <c r="U164" s="1"/>
      <c r="V164" s="1"/>
      <c r="W164" s="1"/>
      <c r="X164" s="1"/>
      <c r="Y164" s="1"/>
      <c r="Z164" s="1"/>
    </row>
    <row r="165" spans="1:26" ht="13.5" customHeight="1">
      <c r="A165" s="230">
        <v>38</v>
      </c>
      <c r="B165" s="230" t="s">
        <v>873</v>
      </c>
      <c r="C165" s="243" t="s">
        <v>867</v>
      </c>
      <c r="D165" s="230" t="s">
        <v>614</v>
      </c>
      <c r="E165" s="235">
        <v>40377808</v>
      </c>
      <c r="F165" s="243"/>
      <c r="G165" s="232"/>
      <c r="H165" s="116"/>
      <c r="I165" s="116"/>
      <c r="J165" s="116"/>
      <c r="K165" s="116"/>
      <c r="L165" s="116"/>
      <c r="M165" s="116"/>
      <c r="N165" s="116"/>
      <c r="O165" s="116"/>
      <c r="P165" s="116"/>
      <c r="Q165" s="1"/>
      <c r="R165" s="1"/>
      <c r="S165" s="1"/>
      <c r="T165" s="1"/>
      <c r="U165" s="1"/>
      <c r="V165" s="1"/>
      <c r="W165" s="1"/>
      <c r="X165" s="1"/>
      <c r="Y165" s="1"/>
      <c r="Z165" s="1"/>
    </row>
    <row r="166" spans="1:26" ht="13.5" customHeight="1">
      <c r="A166" s="230">
        <v>39</v>
      </c>
      <c r="B166" s="230" t="s">
        <v>874</v>
      </c>
      <c r="C166" s="243" t="s">
        <v>867</v>
      </c>
      <c r="D166" s="230" t="s">
        <v>614</v>
      </c>
      <c r="E166" s="235">
        <v>19353239</v>
      </c>
      <c r="F166" s="244"/>
      <c r="G166" s="232"/>
      <c r="H166" s="116"/>
      <c r="I166" s="116"/>
      <c r="J166" s="116"/>
      <c r="K166" s="116"/>
      <c r="L166" s="116"/>
      <c r="M166" s="116"/>
      <c r="N166" s="116"/>
      <c r="O166" s="116"/>
      <c r="P166" s="116"/>
      <c r="Q166" s="1"/>
      <c r="R166" s="1"/>
      <c r="S166" s="1"/>
      <c r="T166" s="1"/>
      <c r="U166" s="1"/>
      <c r="V166" s="1"/>
      <c r="W166" s="1"/>
      <c r="X166" s="1"/>
      <c r="Y166" s="1"/>
      <c r="Z166" s="1"/>
    </row>
    <row r="167" spans="1:26" ht="13.5" customHeight="1">
      <c r="A167" s="230">
        <v>40</v>
      </c>
      <c r="B167" s="230" t="s">
        <v>875</v>
      </c>
      <c r="C167" s="243" t="s">
        <v>867</v>
      </c>
      <c r="D167" s="230" t="s">
        <v>614</v>
      </c>
      <c r="E167" s="235">
        <v>52545691</v>
      </c>
      <c r="F167" s="243"/>
      <c r="G167" s="232"/>
      <c r="H167" s="116"/>
      <c r="I167" s="116"/>
      <c r="J167" s="116"/>
      <c r="K167" s="116"/>
      <c r="L167" s="116"/>
      <c r="M167" s="116"/>
      <c r="N167" s="116"/>
      <c r="O167" s="116"/>
      <c r="P167" s="116"/>
      <c r="Q167" s="1"/>
      <c r="R167" s="1"/>
      <c r="S167" s="1"/>
      <c r="T167" s="1"/>
      <c r="U167" s="1"/>
      <c r="V167" s="1"/>
      <c r="W167" s="1"/>
      <c r="X167" s="1"/>
      <c r="Y167" s="1"/>
      <c r="Z167" s="1"/>
    </row>
    <row r="168" spans="1:26" ht="13.5" customHeight="1">
      <c r="A168" s="230">
        <v>41</v>
      </c>
      <c r="B168" s="230" t="s">
        <v>876</v>
      </c>
      <c r="C168" s="243" t="s">
        <v>867</v>
      </c>
      <c r="D168" s="230" t="s">
        <v>614</v>
      </c>
      <c r="E168" s="235">
        <v>86076085</v>
      </c>
      <c r="F168" s="243"/>
      <c r="G168" s="232"/>
      <c r="H168" s="116"/>
      <c r="I168" s="116"/>
      <c r="J168" s="116"/>
      <c r="K168" s="116"/>
      <c r="L168" s="116"/>
      <c r="M168" s="116"/>
      <c r="N168" s="116"/>
      <c r="O168" s="116"/>
      <c r="P168" s="116"/>
      <c r="Q168" s="1"/>
      <c r="R168" s="1"/>
      <c r="S168" s="1"/>
      <c r="T168" s="1"/>
      <c r="U168" s="1"/>
      <c r="V168" s="1"/>
      <c r="W168" s="1"/>
      <c r="X168" s="1"/>
      <c r="Y168" s="1"/>
      <c r="Z168" s="1"/>
    </row>
    <row r="169" spans="1:26" ht="13.5" customHeight="1">
      <c r="A169" s="230">
        <v>42</v>
      </c>
      <c r="B169" s="230" t="s">
        <v>877</v>
      </c>
      <c r="C169" s="243" t="s">
        <v>867</v>
      </c>
      <c r="D169" s="230" t="s">
        <v>625</v>
      </c>
      <c r="E169" s="235">
        <v>1032381384</v>
      </c>
      <c r="F169" s="243"/>
      <c r="G169" s="232"/>
      <c r="H169" s="116"/>
      <c r="I169" s="116"/>
      <c r="J169" s="116"/>
      <c r="K169" s="116"/>
      <c r="L169" s="116"/>
      <c r="M169" s="116"/>
      <c r="N169" s="116"/>
      <c r="O169" s="116"/>
      <c r="P169" s="116"/>
      <c r="Q169" s="1"/>
      <c r="R169" s="1"/>
      <c r="S169" s="1"/>
      <c r="T169" s="1"/>
      <c r="U169" s="1"/>
      <c r="V169" s="1"/>
      <c r="W169" s="1"/>
      <c r="X169" s="1"/>
      <c r="Y169" s="1"/>
      <c r="Z169" s="1"/>
    </row>
    <row r="170" spans="1:26" ht="13.5" customHeight="1">
      <c r="A170" s="230">
        <v>43</v>
      </c>
      <c r="B170" s="230" t="s">
        <v>878</v>
      </c>
      <c r="C170" s="243" t="s">
        <v>867</v>
      </c>
      <c r="D170" s="230" t="s">
        <v>614</v>
      </c>
      <c r="E170" s="235">
        <v>86055214</v>
      </c>
      <c r="F170" s="243"/>
      <c r="G170" s="232"/>
      <c r="H170" s="116"/>
      <c r="I170" s="116"/>
      <c r="J170" s="116"/>
      <c r="K170" s="116"/>
      <c r="L170" s="116"/>
      <c r="M170" s="116"/>
      <c r="N170" s="116"/>
      <c r="O170" s="116"/>
      <c r="P170" s="116"/>
      <c r="Q170" s="1"/>
      <c r="R170" s="1"/>
      <c r="S170" s="1"/>
      <c r="T170" s="1"/>
      <c r="U170" s="1"/>
      <c r="V170" s="1"/>
      <c r="W170" s="1"/>
      <c r="X170" s="1"/>
      <c r="Y170" s="1"/>
      <c r="Z170" s="1"/>
    </row>
    <row r="171" spans="1:26" ht="13.5" customHeight="1">
      <c r="A171" s="230">
        <v>44</v>
      </c>
      <c r="B171" s="230" t="s">
        <v>879</v>
      </c>
      <c r="C171" s="243" t="s">
        <v>867</v>
      </c>
      <c r="D171" s="230" t="s">
        <v>614</v>
      </c>
      <c r="E171" s="235">
        <v>17330184</v>
      </c>
      <c r="F171" s="243"/>
      <c r="G171" s="232"/>
      <c r="H171" s="116"/>
      <c r="I171" s="116"/>
      <c r="J171" s="116"/>
      <c r="K171" s="116"/>
      <c r="L171" s="116"/>
      <c r="M171" s="116"/>
      <c r="N171" s="116"/>
      <c r="O171" s="116"/>
      <c r="P171" s="116"/>
      <c r="Q171" s="1"/>
      <c r="R171" s="1"/>
      <c r="S171" s="1"/>
      <c r="T171" s="1"/>
      <c r="U171" s="1"/>
      <c r="V171" s="1"/>
      <c r="W171" s="1"/>
      <c r="X171" s="1"/>
      <c r="Y171" s="1"/>
      <c r="Z171" s="1"/>
    </row>
    <row r="172" spans="1:26" ht="13.5" customHeight="1">
      <c r="A172" s="230">
        <v>45</v>
      </c>
      <c r="B172" s="230" t="s">
        <v>880</v>
      </c>
      <c r="C172" s="243" t="s">
        <v>867</v>
      </c>
      <c r="D172" s="230" t="s">
        <v>614</v>
      </c>
      <c r="E172" s="235">
        <v>93236604</v>
      </c>
      <c r="F172" s="243"/>
      <c r="G172" s="232"/>
      <c r="H172" s="116"/>
      <c r="I172" s="116"/>
      <c r="J172" s="116"/>
      <c r="K172" s="116"/>
      <c r="L172" s="116"/>
      <c r="M172" s="116"/>
      <c r="N172" s="116"/>
      <c r="O172" s="116"/>
      <c r="P172" s="116"/>
      <c r="Q172" s="1"/>
      <c r="R172" s="1"/>
      <c r="S172" s="1"/>
      <c r="T172" s="1"/>
      <c r="U172" s="1"/>
      <c r="V172" s="1"/>
      <c r="W172" s="1"/>
      <c r="X172" s="1"/>
      <c r="Y172" s="1"/>
      <c r="Z172" s="1"/>
    </row>
    <row r="173" spans="1:26" ht="13.5" customHeight="1">
      <c r="A173" s="230">
        <v>46</v>
      </c>
      <c r="B173" s="230" t="s">
        <v>881</v>
      </c>
      <c r="C173" s="243" t="s">
        <v>867</v>
      </c>
      <c r="D173" s="230" t="s">
        <v>625</v>
      </c>
      <c r="E173" s="235">
        <v>80664128</v>
      </c>
      <c r="F173" s="243"/>
      <c r="G173" s="232"/>
      <c r="H173" s="116"/>
      <c r="I173" s="116"/>
      <c r="J173" s="116"/>
      <c r="K173" s="116"/>
      <c r="L173" s="116"/>
      <c r="M173" s="116"/>
      <c r="N173" s="116"/>
      <c r="O173" s="116"/>
      <c r="P173" s="116"/>
      <c r="Q173" s="1"/>
      <c r="R173" s="1"/>
      <c r="S173" s="1"/>
      <c r="T173" s="1"/>
      <c r="U173" s="1"/>
      <c r="V173" s="1"/>
      <c r="W173" s="1"/>
      <c r="X173" s="1"/>
      <c r="Y173" s="1"/>
      <c r="Z173" s="1"/>
    </row>
    <row r="174" spans="1:26" ht="13.5" customHeight="1">
      <c r="A174" s="230">
        <v>47</v>
      </c>
      <c r="B174" s="230" t="s">
        <v>882</v>
      </c>
      <c r="C174" s="243" t="s">
        <v>867</v>
      </c>
      <c r="D174" s="230" t="s">
        <v>614</v>
      </c>
      <c r="E174" s="235">
        <v>11039064</v>
      </c>
      <c r="F174" s="244"/>
      <c r="G174" s="232"/>
      <c r="H174" s="116"/>
      <c r="I174" s="116"/>
      <c r="J174" s="116"/>
      <c r="K174" s="116"/>
      <c r="L174" s="116"/>
      <c r="M174" s="116"/>
      <c r="N174" s="116"/>
      <c r="O174" s="116"/>
      <c r="P174" s="116"/>
      <c r="Q174" s="1"/>
      <c r="R174" s="1"/>
      <c r="S174" s="1"/>
      <c r="T174" s="1"/>
      <c r="U174" s="1"/>
      <c r="V174" s="1"/>
      <c r="W174" s="1"/>
      <c r="X174" s="1"/>
      <c r="Y174" s="1"/>
      <c r="Z174" s="1"/>
    </row>
    <row r="175" spans="1:26" ht="13.5" customHeight="1">
      <c r="A175" s="230">
        <v>48</v>
      </c>
      <c r="B175" s="230" t="s">
        <v>883</v>
      </c>
      <c r="C175" s="243" t="s">
        <v>867</v>
      </c>
      <c r="D175" s="230" t="s">
        <v>642</v>
      </c>
      <c r="E175" s="235">
        <v>17414113</v>
      </c>
      <c r="F175" s="243"/>
      <c r="G175" s="232"/>
      <c r="H175" s="116"/>
      <c r="I175" s="116"/>
      <c r="J175" s="116"/>
      <c r="K175" s="116"/>
      <c r="L175" s="116"/>
      <c r="M175" s="116"/>
      <c r="N175" s="116"/>
      <c r="O175" s="116"/>
      <c r="P175" s="116"/>
      <c r="Q175" s="1"/>
      <c r="R175" s="1"/>
      <c r="S175" s="1"/>
      <c r="T175" s="1"/>
      <c r="U175" s="1"/>
      <c r="V175" s="1"/>
      <c r="W175" s="1"/>
      <c r="X175" s="1"/>
      <c r="Y175" s="1"/>
      <c r="Z175" s="1"/>
    </row>
    <row r="176" spans="1:26" ht="13.5" customHeight="1">
      <c r="A176" s="230">
        <v>49</v>
      </c>
      <c r="B176" s="230" t="s">
        <v>884</v>
      </c>
      <c r="C176" s="243" t="s">
        <v>867</v>
      </c>
      <c r="D176" s="230" t="s">
        <v>642</v>
      </c>
      <c r="E176" s="235">
        <v>82390531</v>
      </c>
      <c r="F176" s="244"/>
      <c r="G176" s="232"/>
      <c r="H176" s="116"/>
      <c r="I176" s="116"/>
      <c r="J176" s="116"/>
      <c r="K176" s="116"/>
      <c r="L176" s="116"/>
      <c r="M176" s="116"/>
      <c r="N176" s="116"/>
      <c r="O176" s="116"/>
      <c r="P176" s="116"/>
      <c r="Q176" s="1"/>
      <c r="R176" s="1"/>
      <c r="S176" s="1"/>
      <c r="T176" s="1"/>
      <c r="U176" s="1"/>
      <c r="V176" s="1"/>
      <c r="W176" s="1"/>
      <c r="X176" s="1"/>
      <c r="Y176" s="1"/>
      <c r="Z176" s="1"/>
    </row>
    <row r="177" spans="1:26" ht="13.5" customHeight="1">
      <c r="A177" s="230">
        <v>50</v>
      </c>
      <c r="B177" s="230" t="s">
        <v>885</v>
      </c>
      <c r="C177" s="243" t="s">
        <v>867</v>
      </c>
      <c r="D177" s="230" t="s">
        <v>625</v>
      </c>
      <c r="E177" s="235">
        <v>21223931</v>
      </c>
      <c r="F177" s="243"/>
      <c r="G177" s="232"/>
      <c r="H177" s="116"/>
      <c r="I177" s="116"/>
      <c r="J177" s="116"/>
      <c r="K177" s="116"/>
      <c r="L177" s="116"/>
      <c r="M177" s="116"/>
      <c r="N177" s="116"/>
      <c r="O177" s="116"/>
      <c r="P177" s="116"/>
      <c r="Q177" s="1"/>
      <c r="R177" s="1"/>
      <c r="S177" s="1"/>
      <c r="T177" s="1"/>
      <c r="U177" s="1"/>
      <c r="V177" s="1"/>
      <c r="W177" s="1"/>
      <c r="X177" s="1"/>
      <c r="Y177" s="1"/>
      <c r="Z177" s="1"/>
    </row>
    <row r="178" spans="1:26" ht="13.5" customHeight="1">
      <c r="A178" s="230">
        <v>51</v>
      </c>
      <c r="B178" s="230" t="s">
        <v>886</v>
      </c>
      <c r="C178" s="243" t="s">
        <v>867</v>
      </c>
      <c r="D178" s="230" t="s">
        <v>625</v>
      </c>
      <c r="E178" s="235">
        <v>42690672</v>
      </c>
      <c r="F178" s="243"/>
      <c r="G178" s="232"/>
      <c r="H178" s="116"/>
      <c r="I178" s="116"/>
      <c r="J178" s="116"/>
      <c r="K178" s="116"/>
      <c r="L178" s="116"/>
      <c r="M178" s="116"/>
      <c r="N178" s="116"/>
      <c r="O178" s="116"/>
      <c r="P178" s="116"/>
      <c r="Q178" s="1"/>
      <c r="R178" s="1"/>
      <c r="S178" s="1"/>
      <c r="T178" s="1"/>
      <c r="U178" s="1"/>
      <c r="V178" s="1"/>
      <c r="W178" s="1"/>
      <c r="X178" s="1"/>
      <c r="Y178" s="1"/>
      <c r="Z178" s="1"/>
    </row>
    <row r="179" spans="1:26" ht="13.5" customHeight="1">
      <c r="A179" s="230">
        <v>52</v>
      </c>
      <c r="B179" s="230" t="s">
        <v>887</v>
      </c>
      <c r="C179" s="243" t="s">
        <v>867</v>
      </c>
      <c r="D179" s="230" t="s">
        <v>625</v>
      </c>
      <c r="E179" s="235">
        <v>40412132</v>
      </c>
      <c r="F179" s="243"/>
      <c r="G179" s="232"/>
      <c r="H179" s="116"/>
      <c r="I179" s="116"/>
      <c r="J179" s="116"/>
      <c r="K179" s="116"/>
      <c r="L179" s="116"/>
      <c r="M179" s="116"/>
      <c r="N179" s="116"/>
      <c r="O179" s="116"/>
      <c r="P179" s="116"/>
      <c r="Q179" s="1"/>
      <c r="R179" s="1"/>
      <c r="S179" s="1"/>
      <c r="T179" s="1"/>
      <c r="U179" s="1"/>
      <c r="V179" s="1"/>
      <c r="W179" s="1"/>
      <c r="X179" s="1"/>
      <c r="Y179" s="1"/>
      <c r="Z179" s="1"/>
    </row>
    <row r="180" spans="1:26" ht="13.5" customHeight="1">
      <c r="A180" s="230">
        <v>53</v>
      </c>
      <c r="B180" s="230" t="s">
        <v>888</v>
      </c>
      <c r="C180" s="243" t="s">
        <v>867</v>
      </c>
      <c r="D180" s="230" t="s">
        <v>625</v>
      </c>
      <c r="E180" s="235">
        <v>40399392</v>
      </c>
      <c r="F180" s="243"/>
      <c r="G180" s="232"/>
      <c r="H180" s="116"/>
      <c r="I180" s="116"/>
      <c r="J180" s="116"/>
      <c r="K180" s="116"/>
      <c r="L180" s="116"/>
      <c r="M180" s="116"/>
      <c r="N180" s="116"/>
      <c r="O180" s="116"/>
      <c r="P180" s="116"/>
      <c r="Q180" s="1"/>
      <c r="R180" s="1"/>
      <c r="S180" s="1"/>
      <c r="T180" s="1"/>
      <c r="U180" s="1"/>
      <c r="V180" s="1"/>
      <c r="W180" s="1"/>
      <c r="X180" s="1"/>
      <c r="Y180" s="1"/>
      <c r="Z180" s="1"/>
    </row>
    <row r="181" spans="1:26" ht="13.5" customHeight="1">
      <c r="A181" s="230">
        <v>54</v>
      </c>
      <c r="B181" s="230" t="s">
        <v>889</v>
      </c>
      <c r="C181" s="243" t="s">
        <v>867</v>
      </c>
      <c r="D181" s="230" t="s">
        <v>642</v>
      </c>
      <c r="E181" s="235">
        <v>40331387</v>
      </c>
      <c r="F181" s="243"/>
      <c r="G181" s="232"/>
      <c r="H181" s="116"/>
      <c r="I181" s="116"/>
      <c r="J181" s="116"/>
      <c r="K181" s="116"/>
      <c r="L181" s="116"/>
      <c r="M181" s="116"/>
      <c r="N181" s="116"/>
      <c r="O181" s="116"/>
      <c r="P181" s="116"/>
      <c r="Q181" s="1"/>
      <c r="R181" s="1"/>
      <c r="S181" s="1"/>
      <c r="T181" s="1"/>
      <c r="U181" s="1"/>
      <c r="V181" s="1"/>
      <c r="W181" s="1"/>
      <c r="X181" s="1"/>
      <c r="Y181" s="1"/>
      <c r="Z181" s="1"/>
    </row>
    <row r="182" spans="1:26" ht="13.5" customHeight="1">
      <c r="A182" s="230">
        <v>55</v>
      </c>
      <c r="B182" s="230" t="s">
        <v>890</v>
      </c>
      <c r="C182" s="243" t="s">
        <v>867</v>
      </c>
      <c r="D182" s="230" t="s">
        <v>642</v>
      </c>
      <c r="E182" s="235">
        <v>1121816023</v>
      </c>
      <c r="F182" s="244"/>
      <c r="G182" s="232"/>
      <c r="H182" s="116"/>
      <c r="I182" s="116"/>
      <c r="J182" s="116"/>
      <c r="K182" s="116"/>
      <c r="L182" s="116"/>
      <c r="M182" s="116"/>
      <c r="N182" s="116"/>
      <c r="O182" s="116"/>
      <c r="P182" s="116"/>
      <c r="Q182" s="1"/>
      <c r="R182" s="1"/>
      <c r="S182" s="1"/>
      <c r="T182" s="1"/>
      <c r="U182" s="1"/>
      <c r="V182" s="1"/>
      <c r="W182" s="1"/>
      <c r="X182" s="1"/>
      <c r="Y182" s="1"/>
      <c r="Z182" s="1"/>
    </row>
    <row r="183" spans="1:26" ht="13.5" customHeight="1">
      <c r="A183" s="230">
        <v>56</v>
      </c>
      <c r="B183" s="230" t="s">
        <v>891</v>
      </c>
      <c r="C183" s="243" t="s">
        <v>867</v>
      </c>
      <c r="D183" s="230" t="s">
        <v>642</v>
      </c>
      <c r="E183" s="235">
        <v>79504935</v>
      </c>
      <c r="F183" s="243"/>
      <c r="G183" s="232"/>
      <c r="H183" s="116"/>
      <c r="I183" s="116"/>
      <c r="J183" s="116"/>
      <c r="K183" s="116"/>
      <c r="L183" s="116"/>
      <c r="M183" s="116"/>
      <c r="N183" s="116"/>
      <c r="O183" s="116"/>
      <c r="P183" s="116"/>
      <c r="Q183" s="1"/>
      <c r="R183" s="1"/>
      <c r="S183" s="1"/>
      <c r="T183" s="1"/>
      <c r="U183" s="1"/>
      <c r="V183" s="1"/>
      <c r="W183" s="1"/>
      <c r="X183" s="1"/>
      <c r="Y183" s="1"/>
      <c r="Z183" s="1"/>
    </row>
    <row r="184" spans="1:26" ht="13.5" customHeight="1">
      <c r="A184" s="230">
        <v>57</v>
      </c>
      <c r="B184" s="230" t="s">
        <v>892</v>
      </c>
      <c r="C184" s="243" t="s">
        <v>867</v>
      </c>
      <c r="D184" s="230" t="s">
        <v>614</v>
      </c>
      <c r="E184" s="235">
        <v>17331439</v>
      </c>
      <c r="F184" s="243"/>
      <c r="G184" s="232"/>
      <c r="H184" s="116"/>
      <c r="I184" s="116"/>
      <c r="J184" s="116"/>
      <c r="K184" s="116"/>
      <c r="L184" s="116"/>
      <c r="M184" s="116"/>
      <c r="N184" s="116"/>
      <c r="O184" s="116"/>
      <c r="P184" s="116"/>
      <c r="Q184" s="1"/>
      <c r="R184" s="1"/>
      <c r="S184" s="1"/>
      <c r="T184" s="1"/>
      <c r="U184" s="1"/>
      <c r="V184" s="1"/>
      <c r="W184" s="1"/>
      <c r="X184" s="1"/>
      <c r="Y184" s="1"/>
      <c r="Z184" s="1"/>
    </row>
    <row r="185" spans="1:26" ht="13.5" customHeight="1">
      <c r="A185" s="230">
        <v>58</v>
      </c>
      <c r="B185" s="230" t="s">
        <v>893</v>
      </c>
      <c r="C185" s="243" t="s">
        <v>867</v>
      </c>
      <c r="D185" s="230" t="s">
        <v>667</v>
      </c>
      <c r="E185" s="235">
        <v>1126421367</v>
      </c>
      <c r="F185" s="243"/>
      <c r="G185" s="232"/>
      <c r="H185" s="116"/>
      <c r="I185" s="116"/>
      <c r="J185" s="116"/>
      <c r="K185" s="116"/>
      <c r="L185" s="116"/>
      <c r="M185" s="116"/>
      <c r="N185" s="116"/>
      <c r="O185" s="116"/>
      <c r="P185" s="116"/>
      <c r="Q185" s="1"/>
      <c r="R185" s="1"/>
      <c r="S185" s="1"/>
      <c r="T185" s="1"/>
      <c r="U185" s="1"/>
      <c r="V185" s="1"/>
      <c r="W185" s="1"/>
      <c r="X185" s="1"/>
      <c r="Y185" s="1"/>
      <c r="Z185" s="1"/>
    </row>
    <row r="186" spans="1:26" ht="13.5" customHeight="1">
      <c r="A186" s="230">
        <v>59</v>
      </c>
      <c r="B186" s="230" t="s">
        <v>894</v>
      </c>
      <c r="C186" s="243" t="s">
        <v>867</v>
      </c>
      <c r="D186" s="230" t="s">
        <v>625</v>
      </c>
      <c r="E186" s="235">
        <v>1026252846</v>
      </c>
      <c r="F186" s="243"/>
      <c r="G186" s="232"/>
      <c r="H186" s="116"/>
      <c r="I186" s="116"/>
      <c r="J186" s="116"/>
      <c r="K186" s="116"/>
      <c r="L186" s="116"/>
      <c r="M186" s="116"/>
      <c r="N186" s="116"/>
      <c r="O186" s="116"/>
      <c r="P186" s="116"/>
      <c r="Q186" s="1"/>
      <c r="R186" s="1"/>
      <c r="S186" s="1"/>
      <c r="T186" s="1"/>
      <c r="U186" s="1"/>
      <c r="V186" s="1"/>
      <c r="W186" s="1"/>
      <c r="X186" s="1"/>
      <c r="Y186" s="1"/>
      <c r="Z186" s="1"/>
    </row>
    <row r="187" spans="1:26" ht="13.5" customHeight="1">
      <c r="A187" s="230">
        <v>60</v>
      </c>
      <c r="B187" s="230" t="s">
        <v>895</v>
      </c>
      <c r="C187" s="243" t="s">
        <v>867</v>
      </c>
      <c r="D187" s="230" t="s">
        <v>642</v>
      </c>
      <c r="E187" s="235">
        <v>1023869470</v>
      </c>
      <c r="F187" s="243"/>
      <c r="G187" s="232"/>
      <c r="H187" s="116"/>
      <c r="I187" s="116"/>
      <c r="J187" s="116"/>
      <c r="K187" s="116"/>
      <c r="L187" s="116"/>
      <c r="M187" s="116"/>
      <c r="N187" s="116"/>
      <c r="O187" s="116"/>
      <c r="P187" s="116"/>
      <c r="Q187" s="1"/>
      <c r="R187" s="1"/>
      <c r="S187" s="1"/>
      <c r="T187" s="1"/>
      <c r="U187" s="1"/>
      <c r="V187" s="1"/>
      <c r="W187" s="1"/>
      <c r="X187" s="1"/>
      <c r="Y187" s="1"/>
      <c r="Z187" s="1"/>
    </row>
    <row r="188" spans="1:26" ht="13.5" customHeight="1">
      <c r="A188" s="230">
        <v>61</v>
      </c>
      <c r="B188" s="230" t="s">
        <v>896</v>
      </c>
      <c r="C188" s="229" t="s">
        <v>83</v>
      </c>
      <c r="D188" s="230" t="s">
        <v>614</v>
      </c>
      <c r="E188" s="235">
        <v>86073203</v>
      </c>
      <c r="F188" s="243"/>
      <c r="G188" s="232"/>
      <c r="H188" s="116"/>
      <c r="I188" s="116"/>
      <c r="J188" s="116"/>
      <c r="K188" s="116"/>
      <c r="L188" s="116"/>
      <c r="M188" s="116"/>
      <c r="N188" s="116"/>
      <c r="O188" s="116"/>
      <c r="P188" s="116"/>
      <c r="Q188" s="1"/>
      <c r="R188" s="1"/>
      <c r="S188" s="1"/>
      <c r="T188" s="1"/>
      <c r="U188" s="1"/>
      <c r="V188" s="1"/>
      <c r="W188" s="1"/>
      <c r="X188" s="1"/>
      <c r="Y188" s="1"/>
      <c r="Z188" s="1"/>
    </row>
    <row r="189" spans="1:26" ht="13.5" customHeight="1">
      <c r="A189" s="230">
        <v>62</v>
      </c>
      <c r="B189" s="230" t="s">
        <v>897</v>
      </c>
      <c r="C189" s="243" t="s">
        <v>83</v>
      </c>
      <c r="D189" s="230" t="s">
        <v>614</v>
      </c>
      <c r="E189" s="235">
        <v>1121900986</v>
      </c>
      <c r="F189" s="244"/>
      <c r="G189" s="232"/>
      <c r="H189" s="116"/>
      <c r="I189" s="116"/>
      <c r="J189" s="116"/>
      <c r="K189" s="116"/>
      <c r="L189" s="116"/>
      <c r="M189" s="116"/>
      <c r="N189" s="116"/>
      <c r="O189" s="116"/>
      <c r="P189" s="116"/>
      <c r="Q189" s="1"/>
      <c r="R189" s="1"/>
      <c r="S189" s="1"/>
      <c r="T189" s="1"/>
      <c r="U189" s="1"/>
      <c r="V189" s="1"/>
      <c r="W189" s="1"/>
      <c r="X189" s="1"/>
      <c r="Y189" s="1"/>
      <c r="Z189" s="1"/>
    </row>
    <row r="190" spans="1:26" ht="13.5" customHeight="1">
      <c r="A190" s="230">
        <v>63</v>
      </c>
      <c r="B190" s="230" t="s">
        <v>898</v>
      </c>
      <c r="C190" s="243" t="s">
        <v>83</v>
      </c>
      <c r="D190" s="230" t="s">
        <v>642</v>
      </c>
      <c r="E190" s="235">
        <v>16823690</v>
      </c>
      <c r="F190" s="243"/>
      <c r="G190" s="232"/>
      <c r="H190" s="116"/>
      <c r="I190" s="116"/>
      <c r="J190" s="116"/>
      <c r="K190" s="116"/>
      <c r="L190" s="116"/>
      <c r="M190" s="116"/>
      <c r="N190" s="116"/>
      <c r="O190" s="116"/>
      <c r="P190" s="116"/>
      <c r="Q190" s="1"/>
      <c r="R190" s="1"/>
      <c r="S190" s="1"/>
      <c r="T190" s="1"/>
      <c r="U190" s="1"/>
      <c r="V190" s="1"/>
      <c r="W190" s="1"/>
      <c r="X190" s="1"/>
      <c r="Y190" s="1"/>
      <c r="Z190" s="1"/>
    </row>
    <row r="191" spans="1:26" ht="13.5" customHeight="1">
      <c r="A191" s="230">
        <v>64</v>
      </c>
      <c r="B191" s="230" t="s">
        <v>899</v>
      </c>
      <c r="C191" s="243" t="s">
        <v>83</v>
      </c>
      <c r="D191" s="230" t="s">
        <v>614</v>
      </c>
      <c r="E191" s="235">
        <v>17345723</v>
      </c>
      <c r="F191" s="243"/>
      <c r="G191" s="232"/>
      <c r="H191" s="116"/>
      <c r="I191" s="116"/>
      <c r="J191" s="116"/>
      <c r="K191" s="116"/>
      <c r="L191" s="116"/>
      <c r="M191" s="116"/>
      <c r="N191" s="116"/>
      <c r="O191" s="116"/>
      <c r="P191" s="116"/>
      <c r="Q191" s="1"/>
      <c r="R191" s="1"/>
      <c r="S191" s="1"/>
      <c r="T191" s="1"/>
      <c r="U191" s="1"/>
      <c r="V191" s="1"/>
      <c r="W191" s="1"/>
      <c r="X191" s="1"/>
      <c r="Y191" s="1"/>
      <c r="Z191" s="1"/>
    </row>
    <row r="192" spans="1:26" ht="13.5" customHeight="1">
      <c r="A192" s="230">
        <v>65</v>
      </c>
      <c r="B192" s="230" t="s">
        <v>900</v>
      </c>
      <c r="C192" s="243" t="s">
        <v>83</v>
      </c>
      <c r="D192" s="230" t="s">
        <v>614</v>
      </c>
      <c r="E192" s="235">
        <v>92524302</v>
      </c>
      <c r="F192" s="243"/>
      <c r="G192" s="232"/>
      <c r="H192" s="116"/>
      <c r="I192" s="116"/>
      <c r="J192" s="116"/>
      <c r="K192" s="116"/>
      <c r="L192" s="116"/>
      <c r="M192" s="116"/>
      <c r="N192" s="116"/>
      <c r="O192" s="116"/>
      <c r="P192" s="116"/>
      <c r="Q192" s="1"/>
      <c r="R192" s="1"/>
      <c r="S192" s="1"/>
      <c r="T192" s="1"/>
      <c r="U192" s="1"/>
      <c r="V192" s="1"/>
      <c r="W192" s="1"/>
      <c r="X192" s="1"/>
      <c r="Y192" s="1"/>
      <c r="Z192" s="1"/>
    </row>
    <row r="193" spans="1:26" ht="13.5" customHeight="1">
      <c r="A193" s="230">
        <v>66</v>
      </c>
      <c r="B193" s="230" t="s">
        <v>901</v>
      </c>
      <c r="C193" s="243" t="s">
        <v>83</v>
      </c>
      <c r="D193" s="230" t="s">
        <v>614</v>
      </c>
      <c r="E193" s="235">
        <v>40369138</v>
      </c>
      <c r="F193" s="244"/>
      <c r="G193" s="232"/>
      <c r="H193" s="116"/>
      <c r="I193" s="116"/>
      <c r="J193" s="116"/>
      <c r="K193" s="116"/>
      <c r="L193" s="116"/>
      <c r="M193" s="116"/>
      <c r="N193" s="116"/>
      <c r="O193" s="116"/>
      <c r="P193" s="116"/>
      <c r="Q193" s="1"/>
      <c r="R193" s="1"/>
      <c r="S193" s="1"/>
      <c r="T193" s="1"/>
      <c r="U193" s="1"/>
      <c r="V193" s="1"/>
      <c r="W193" s="1"/>
      <c r="X193" s="1"/>
      <c r="Y193" s="1"/>
      <c r="Z193" s="1"/>
    </row>
    <row r="194" spans="1:26" ht="13.5" customHeight="1">
      <c r="A194" s="230">
        <v>67</v>
      </c>
      <c r="B194" s="230" t="s">
        <v>902</v>
      </c>
      <c r="C194" s="243" t="s">
        <v>83</v>
      </c>
      <c r="D194" s="230" t="s">
        <v>614</v>
      </c>
      <c r="E194" s="235">
        <v>17330033</v>
      </c>
      <c r="F194" s="243"/>
      <c r="G194" s="232"/>
      <c r="H194" s="116"/>
      <c r="I194" s="116"/>
      <c r="J194" s="116"/>
      <c r="K194" s="116"/>
      <c r="L194" s="116"/>
      <c r="M194" s="116"/>
      <c r="N194" s="116"/>
      <c r="O194" s="116"/>
      <c r="P194" s="116"/>
      <c r="Q194" s="1"/>
      <c r="R194" s="1"/>
      <c r="S194" s="1"/>
      <c r="T194" s="1"/>
      <c r="U194" s="1"/>
      <c r="V194" s="1"/>
      <c r="W194" s="1"/>
      <c r="X194" s="1"/>
      <c r="Y194" s="1"/>
      <c r="Z194" s="1"/>
    </row>
    <row r="195" spans="1:26" ht="13.5" customHeight="1">
      <c r="A195" s="230">
        <v>68</v>
      </c>
      <c r="B195" s="230" t="s">
        <v>903</v>
      </c>
      <c r="C195" s="243" t="s">
        <v>83</v>
      </c>
      <c r="D195" s="230" t="s">
        <v>614</v>
      </c>
      <c r="E195" s="235">
        <v>52960251</v>
      </c>
      <c r="F195" s="244"/>
      <c r="G195" s="232"/>
      <c r="H195" s="116"/>
      <c r="I195" s="116"/>
      <c r="J195" s="116"/>
      <c r="K195" s="116"/>
      <c r="L195" s="116"/>
      <c r="M195" s="116"/>
      <c r="N195" s="116"/>
      <c r="O195" s="116"/>
      <c r="P195" s="116"/>
      <c r="Q195" s="1"/>
      <c r="R195" s="1"/>
      <c r="S195" s="1"/>
      <c r="T195" s="1"/>
      <c r="U195" s="1"/>
      <c r="V195" s="1"/>
      <c r="W195" s="1"/>
      <c r="X195" s="1"/>
      <c r="Y195" s="1"/>
      <c r="Z195" s="1"/>
    </row>
    <row r="196" spans="1:26" ht="13.5" customHeight="1">
      <c r="A196" s="230">
        <v>69</v>
      </c>
      <c r="B196" s="230" t="s">
        <v>904</v>
      </c>
      <c r="C196" s="229" t="s">
        <v>83</v>
      </c>
      <c r="D196" s="230" t="s">
        <v>642</v>
      </c>
      <c r="E196" s="235">
        <v>19155966</v>
      </c>
      <c r="F196" s="244"/>
      <c r="G196" s="232"/>
      <c r="H196" s="116"/>
      <c r="I196" s="116"/>
      <c r="J196" s="116"/>
      <c r="K196" s="116"/>
      <c r="L196" s="116"/>
      <c r="M196" s="116"/>
      <c r="N196" s="116"/>
      <c r="O196" s="116"/>
      <c r="P196" s="116"/>
      <c r="Q196" s="1"/>
      <c r="R196" s="1"/>
      <c r="S196" s="1"/>
      <c r="T196" s="1"/>
      <c r="U196" s="1"/>
      <c r="V196" s="1"/>
      <c r="W196" s="1"/>
      <c r="X196" s="1"/>
      <c r="Y196" s="1"/>
      <c r="Z196" s="1"/>
    </row>
    <row r="197" spans="1:26" ht="13.5" customHeight="1">
      <c r="A197" s="230">
        <v>70</v>
      </c>
      <c r="B197" s="230" t="s">
        <v>905</v>
      </c>
      <c r="C197" s="243" t="s">
        <v>83</v>
      </c>
      <c r="D197" s="230" t="s">
        <v>642</v>
      </c>
      <c r="E197" s="235">
        <v>21236700</v>
      </c>
      <c r="F197" s="243"/>
      <c r="G197" s="232"/>
      <c r="H197" s="116"/>
      <c r="I197" s="116"/>
      <c r="J197" s="116"/>
      <c r="K197" s="116"/>
      <c r="L197" s="116"/>
      <c r="M197" s="116"/>
      <c r="N197" s="116"/>
      <c r="O197" s="116"/>
      <c r="P197" s="116"/>
      <c r="Q197" s="1"/>
      <c r="R197" s="1"/>
      <c r="S197" s="1"/>
      <c r="T197" s="1"/>
      <c r="U197" s="1"/>
      <c r="V197" s="1"/>
      <c r="W197" s="1"/>
      <c r="X197" s="1"/>
      <c r="Y197" s="1"/>
      <c r="Z197" s="1"/>
    </row>
    <row r="198" spans="1:26" ht="13.5" customHeight="1">
      <c r="A198" s="230">
        <v>71</v>
      </c>
      <c r="B198" s="230" t="s">
        <v>906</v>
      </c>
      <c r="C198" s="243" t="s">
        <v>83</v>
      </c>
      <c r="D198" s="230" t="s">
        <v>667</v>
      </c>
      <c r="E198" s="235">
        <v>40442296</v>
      </c>
      <c r="F198" s="243"/>
      <c r="G198" s="232"/>
      <c r="H198" s="116"/>
      <c r="I198" s="116"/>
      <c r="J198" s="116"/>
      <c r="K198" s="116"/>
      <c r="L198" s="116"/>
      <c r="M198" s="116"/>
      <c r="N198" s="116"/>
      <c r="O198" s="116"/>
      <c r="P198" s="116"/>
      <c r="Q198" s="1"/>
      <c r="R198" s="1"/>
      <c r="S198" s="1"/>
      <c r="T198" s="1"/>
      <c r="U198" s="1"/>
      <c r="V198" s="1"/>
      <c r="W198" s="1"/>
      <c r="X198" s="1"/>
      <c r="Y198" s="1"/>
      <c r="Z198" s="1"/>
    </row>
    <row r="199" spans="1:26" ht="13.5" customHeight="1">
      <c r="A199" s="230">
        <v>72</v>
      </c>
      <c r="B199" s="230" t="s">
        <v>907</v>
      </c>
      <c r="C199" s="243" t="s">
        <v>83</v>
      </c>
      <c r="D199" s="230" t="s">
        <v>625</v>
      </c>
      <c r="E199" s="235">
        <v>40390097</v>
      </c>
      <c r="F199" s="243"/>
      <c r="G199" s="232"/>
      <c r="H199" s="116"/>
      <c r="I199" s="116"/>
      <c r="J199" s="116"/>
      <c r="K199" s="116"/>
      <c r="L199" s="116"/>
      <c r="M199" s="116"/>
      <c r="N199" s="116"/>
      <c r="O199" s="116"/>
      <c r="P199" s="116"/>
      <c r="Q199" s="1"/>
      <c r="R199" s="1"/>
      <c r="S199" s="1"/>
      <c r="T199" s="1"/>
      <c r="U199" s="1"/>
      <c r="V199" s="1"/>
      <c r="W199" s="1"/>
      <c r="X199" s="1"/>
      <c r="Y199" s="1"/>
      <c r="Z199" s="1"/>
    </row>
    <row r="200" spans="1:26" ht="13.5" customHeight="1">
      <c r="A200" s="230">
        <v>73</v>
      </c>
      <c r="B200" s="230" t="s">
        <v>908</v>
      </c>
      <c r="C200" s="229" t="s">
        <v>83</v>
      </c>
      <c r="D200" s="230" t="s">
        <v>642</v>
      </c>
      <c r="E200" s="235">
        <v>19417364</v>
      </c>
      <c r="F200" s="243"/>
      <c r="G200" s="232"/>
      <c r="H200" s="116"/>
      <c r="I200" s="116"/>
      <c r="J200" s="116"/>
      <c r="K200" s="116"/>
      <c r="L200" s="116"/>
      <c r="M200" s="116"/>
      <c r="N200" s="116"/>
      <c r="O200" s="116"/>
      <c r="P200" s="116"/>
      <c r="Q200" s="1"/>
      <c r="R200" s="1"/>
      <c r="S200" s="1"/>
      <c r="T200" s="1"/>
      <c r="U200" s="1"/>
      <c r="V200" s="1"/>
      <c r="W200" s="1"/>
      <c r="X200" s="1"/>
      <c r="Y200" s="1"/>
      <c r="Z200" s="1"/>
    </row>
    <row r="201" spans="1:26" ht="13.5" customHeight="1">
      <c r="A201" s="230">
        <v>74</v>
      </c>
      <c r="B201" s="230" t="s">
        <v>909</v>
      </c>
      <c r="C201" s="243" t="s">
        <v>83</v>
      </c>
      <c r="D201" s="230" t="s">
        <v>625</v>
      </c>
      <c r="E201" s="235">
        <v>1121823298</v>
      </c>
      <c r="F201" s="243"/>
      <c r="G201" s="232"/>
      <c r="H201" s="116"/>
      <c r="I201" s="116"/>
      <c r="J201" s="116"/>
      <c r="K201" s="116"/>
      <c r="L201" s="116"/>
      <c r="M201" s="116"/>
      <c r="N201" s="116"/>
      <c r="O201" s="116"/>
      <c r="P201" s="116"/>
      <c r="Q201" s="1"/>
      <c r="R201" s="1"/>
      <c r="S201" s="1"/>
      <c r="T201" s="1"/>
      <c r="U201" s="1"/>
      <c r="V201" s="1"/>
      <c r="W201" s="1"/>
      <c r="X201" s="1"/>
      <c r="Y201" s="1"/>
      <c r="Z201" s="1"/>
    </row>
    <row r="202" spans="1:26" ht="13.5" customHeight="1">
      <c r="A202" s="230">
        <v>75</v>
      </c>
      <c r="B202" s="230" t="s">
        <v>910</v>
      </c>
      <c r="C202" s="243" t="s">
        <v>83</v>
      </c>
      <c r="D202" s="230" t="s">
        <v>667</v>
      </c>
      <c r="E202" s="235">
        <v>14996432</v>
      </c>
      <c r="F202" s="243"/>
      <c r="G202" s="232"/>
      <c r="H202" s="116"/>
      <c r="I202" s="116"/>
      <c r="J202" s="116"/>
      <c r="K202" s="116"/>
      <c r="L202" s="116"/>
      <c r="M202" s="116"/>
      <c r="N202" s="116"/>
      <c r="O202" s="116"/>
      <c r="P202" s="116"/>
      <c r="Q202" s="1"/>
      <c r="R202" s="1"/>
      <c r="S202" s="1"/>
      <c r="T202" s="1"/>
      <c r="U202" s="1"/>
      <c r="V202" s="1"/>
      <c r="W202" s="1"/>
      <c r="X202" s="1"/>
      <c r="Y202" s="1"/>
      <c r="Z202" s="1"/>
    </row>
    <row r="203" spans="1:26" ht="13.5" customHeight="1">
      <c r="A203" s="230">
        <v>76</v>
      </c>
      <c r="B203" s="230" t="s">
        <v>911</v>
      </c>
      <c r="C203" s="243" t="s">
        <v>83</v>
      </c>
      <c r="D203" s="230" t="s">
        <v>642</v>
      </c>
      <c r="E203" s="235">
        <v>40331744</v>
      </c>
      <c r="F203" s="243"/>
      <c r="G203" s="232"/>
      <c r="H203" s="116"/>
      <c r="I203" s="116"/>
      <c r="J203" s="116"/>
      <c r="K203" s="116"/>
      <c r="L203" s="116"/>
      <c r="M203" s="116"/>
      <c r="N203" s="116"/>
      <c r="O203" s="116"/>
      <c r="P203" s="116"/>
      <c r="Q203" s="1"/>
      <c r="R203" s="1"/>
      <c r="S203" s="1"/>
      <c r="T203" s="1"/>
      <c r="U203" s="1"/>
      <c r="V203" s="1"/>
      <c r="W203" s="1"/>
      <c r="X203" s="1"/>
      <c r="Y203" s="1"/>
      <c r="Z203" s="1"/>
    </row>
    <row r="204" spans="1:26" ht="13.5" customHeight="1">
      <c r="A204" s="230">
        <v>77</v>
      </c>
      <c r="B204" s="230" t="s">
        <v>912</v>
      </c>
      <c r="C204" s="243" t="s">
        <v>83</v>
      </c>
      <c r="D204" s="230" t="s">
        <v>625</v>
      </c>
      <c r="E204" s="235">
        <v>9523061</v>
      </c>
      <c r="F204" s="243"/>
      <c r="G204" s="232"/>
      <c r="H204" s="116"/>
      <c r="I204" s="116"/>
      <c r="J204" s="116"/>
      <c r="K204" s="116"/>
      <c r="L204" s="116"/>
      <c r="M204" s="116"/>
      <c r="N204" s="116"/>
      <c r="O204" s="116"/>
      <c r="P204" s="116"/>
      <c r="Q204" s="1"/>
      <c r="R204" s="1"/>
      <c r="S204" s="1"/>
      <c r="T204" s="1"/>
      <c r="U204" s="1"/>
      <c r="V204" s="1"/>
      <c r="W204" s="1"/>
      <c r="X204" s="1"/>
      <c r="Y204" s="1"/>
      <c r="Z204" s="1"/>
    </row>
    <row r="205" spans="1:26" ht="13.5" customHeight="1">
      <c r="A205" s="230">
        <v>78</v>
      </c>
      <c r="B205" s="230" t="s">
        <v>913</v>
      </c>
      <c r="C205" s="243" t="s">
        <v>83</v>
      </c>
      <c r="D205" s="230" t="s">
        <v>642</v>
      </c>
      <c r="E205" s="235">
        <v>10067424</v>
      </c>
      <c r="F205" s="243"/>
      <c r="G205" s="232"/>
      <c r="H205" s="116"/>
      <c r="I205" s="116"/>
      <c r="J205" s="116"/>
      <c r="K205" s="116"/>
      <c r="L205" s="116"/>
      <c r="M205" s="116"/>
      <c r="N205" s="116"/>
      <c r="O205" s="116"/>
      <c r="P205" s="116"/>
      <c r="Q205" s="1"/>
      <c r="R205" s="1"/>
      <c r="S205" s="1"/>
      <c r="T205" s="1"/>
      <c r="U205" s="1"/>
      <c r="V205" s="1"/>
      <c r="W205" s="1"/>
      <c r="X205" s="1"/>
      <c r="Y205" s="1"/>
      <c r="Z205" s="1"/>
    </row>
    <row r="206" spans="1:26" ht="13.5" customHeight="1">
      <c r="A206" s="230">
        <v>79</v>
      </c>
      <c r="B206" s="230" t="s">
        <v>914</v>
      </c>
      <c r="C206" s="243" t="s">
        <v>83</v>
      </c>
      <c r="D206" s="230" t="s">
        <v>625</v>
      </c>
      <c r="E206" s="235">
        <v>5945320</v>
      </c>
      <c r="F206" s="244"/>
      <c r="G206" s="232"/>
      <c r="H206" s="116"/>
      <c r="I206" s="116"/>
      <c r="J206" s="116"/>
      <c r="K206" s="116"/>
      <c r="L206" s="116"/>
      <c r="M206" s="116"/>
      <c r="N206" s="116"/>
      <c r="O206" s="116"/>
      <c r="P206" s="116"/>
      <c r="Q206" s="1"/>
      <c r="R206" s="1"/>
      <c r="S206" s="1"/>
      <c r="T206" s="1"/>
      <c r="U206" s="1"/>
      <c r="V206" s="1"/>
      <c r="W206" s="1"/>
      <c r="X206" s="1"/>
      <c r="Y206" s="1"/>
      <c r="Z206" s="1"/>
    </row>
    <row r="207" spans="1:26" ht="13.5" customHeight="1">
      <c r="A207" s="230">
        <v>80</v>
      </c>
      <c r="B207" s="230" t="s">
        <v>915</v>
      </c>
      <c r="C207" s="243" t="s">
        <v>83</v>
      </c>
      <c r="D207" s="230" t="s">
        <v>625</v>
      </c>
      <c r="E207" s="235">
        <v>52962238</v>
      </c>
      <c r="F207" s="243"/>
      <c r="G207" s="232"/>
      <c r="H207" s="116"/>
      <c r="I207" s="116"/>
      <c r="J207" s="116"/>
      <c r="K207" s="116"/>
      <c r="L207" s="116"/>
      <c r="M207" s="116"/>
      <c r="N207" s="116"/>
      <c r="O207" s="116"/>
      <c r="P207" s="116"/>
      <c r="Q207" s="1"/>
      <c r="R207" s="1"/>
      <c r="S207" s="1"/>
      <c r="T207" s="1"/>
      <c r="U207" s="1"/>
      <c r="V207" s="1"/>
      <c r="W207" s="1"/>
      <c r="X207" s="1"/>
      <c r="Y207" s="1"/>
      <c r="Z207" s="1"/>
    </row>
    <row r="208" spans="1:26" ht="13.5" customHeight="1">
      <c r="A208" s="230">
        <v>81</v>
      </c>
      <c r="B208" s="230" t="s">
        <v>916</v>
      </c>
      <c r="C208" s="243" t="s">
        <v>83</v>
      </c>
      <c r="D208" s="230" t="s">
        <v>642</v>
      </c>
      <c r="E208" s="235">
        <v>63295693</v>
      </c>
      <c r="F208" s="243"/>
      <c r="G208" s="232"/>
      <c r="H208" s="116"/>
      <c r="I208" s="116"/>
      <c r="J208" s="116"/>
      <c r="K208" s="116"/>
      <c r="L208" s="116"/>
      <c r="M208" s="116"/>
      <c r="N208" s="116"/>
      <c r="O208" s="116"/>
      <c r="P208" s="116"/>
      <c r="Q208" s="1"/>
      <c r="R208" s="1"/>
      <c r="S208" s="1"/>
      <c r="T208" s="1"/>
      <c r="U208" s="1"/>
      <c r="V208" s="1"/>
      <c r="W208" s="1"/>
      <c r="X208" s="1"/>
      <c r="Y208" s="1"/>
      <c r="Z208" s="1"/>
    </row>
    <row r="209" spans="1:26" ht="13.5" customHeight="1">
      <c r="A209" s="230">
        <v>82</v>
      </c>
      <c r="B209" s="230" t="s">
        <v>917</v>
      </c>
      <c r="C209" s="243" t="s">
        <v>83</v>
      </c>
      <c r="D209" s="230" t="s">
        <v>625</v>
      </c>
      <c r="E209" s="235">
        <v>86059744</v>
      </c>
      <c r="F209" s="243"/>
      <c r="G209" s="232"/>
      <c r="H209" s="116"/>
      <c r="I209" s="116"/>
      <c r="J209" s="116"/>
      <c r="K209" s="116"/>
      <c r="L209" s="116"/>
      <c r="M209" s="116"/>
      <c r="N209" s="116"/>
      <c r="O209" s="116"/>
      <c r="P209" s="116"/>
      <c r="Q209" s="1"/>
      <c r="R209" s="1"/>
      <c r="S209" s="1"/>
      <c r="T209" s="1"/>
      <c r="U209" s="1"/>
      <c r="V209" s="1"/>
      <c r="W209" s="1"/>
      <c r="X209" s="1"/>
      <c r="Y209" s="1"/>
      <c r="Z209" s="1"/>
    </row>
    <row r="210" spans="1:26" ht="13.5" customHeight="1">
      <c r="A210" s="230">
        <v>83</v>
      </c>
      <c r="B210" s="230" t="s">
        <v>918</v>
      </c>
      <c r="C210" s="243" t="s">
        <v>83</v>
      </c>
      <c r="D210" s="230" t="s">
        <v>625</v>
      </c>
      <c r="E210" s="235">
        <v>21232235</v>
      </c>
      <c r="F210" s="243"/>
      <c r="G210" s="232"/>
      <c r="H210" s="116"/>
      <c r="I210" s="116"/>
      <c r="J210" s="116"/>
      <c r="K210" s="116"/>
      <c r="L210" s="116"/>
      <c r="M210" s="116"/>
      <c r="N210" s="116"/>
      <c r="O210" s="116"/>
      <c r="P210" s="116"/>
      <c r="Q210" s="1"/>
      <c r="R210" s="1"/>
      <c r="S210" s="1"/>
      <c r="T210" s="1"/>
      <c r="U210" s="1"/>
      <c r="V210" s="1"/>
      <c r="W210" s="1"/>
      <c r="X210" s="1"/>
      <c r="Y210" s="1"/>
      <c r="Z210" s="1"/>
    </row>
    <row r="211" spans="1:26" ht="13.5" customHeight="1">
      <c r="A211" s="237">
        <v>84</v>
      </c>
      <c r="B211" s="237" t="s">
        <v>919</v>
      </c>
      <c r="C211" s="245" t="s">
        <v>83</v>
      </c>
      <c r="D211" s="237" t="s">
        <v>625</v>
      </c>
      <c r="E211" s="238">
        <v>35262226</v>
      </c>
      <c r="F211" s="243"/>
      <c r="G211" s="232"/>
      <c r="H211" s="116"/>
      <c r="I211" s="116"/>
      <c r="J211" s="116"/>
      <c r="K211" s="116"/>
      <c r="L211" s="116"/>
      <c r="M211" s="116"/>
      <c r="N211" s="116"/>
      <c r="O211" s="116"/>
      <c r="P211" s="116"/>
      <c r="Q211" s="1"/>
      <c r="R211" s="1"/>
      <c r="S211" s="1"/>
      <c r="T211" s="1"/>
      <c r="U211" s="1"/>
      <c r="V211" s="1"/>
      <c r="W211" s="1"/>
      <c r="X211" s="1"/>
      <c r="Y211" s="1"/>
      <c r="Z211" s="1"/>
    </row>
    <row r="212" spans="1:26" ht="25.5" customHeight="1">
      <c r="A212" s="761" t="s">
        <v>920</v>
      </c>
      <c r="B212" s="655"/>
      <c r="C212" s="655"/>
      <c r="D212" s="655"/>
      <c r="E212" s="656"/>
      <c r="F212" s="246"/>
      <c r="G212" s="247"/>
      <c r="H212" s="248"/>
      <c r="I212" s="248"/>
      <c r="J212" s="248"/>
      <c r="K212" s="248"/>
      <c r="L212" s="248"/>
      <c r="M212" s="248"/>
      <c r="N212" s="248"/>
      <c r="O212" s="248"/>
      <c r="P212" s="248"/>
      <c r="Q212" s="249"/>
      <c r="R212" s="249"/>
      <c r="S212" s="249"/>
      <c r="T212" s="249"/>
      <c r="U212" s="249"/>
      <c r="V212" s="249"/>
      <c r="W212" s="249"/>
      <c r="X212" s="249"/>
      <c r="Y212" s="249"/>
      <c r="Z212" s="249"/>
    </row>
    <row r="213" spans="1:26" ht="13.5" customHeight="1">
      <c r="A213" s="240" t="s">
        <v>830</v>
      </c>
      <c r="B213" s="240" t="s">
        <v>103</v>
      </c>
      <c r="C213" s="240" t="s">
        <v>608</v>
      </c>
      <c r="D213" s="240" t="s">
        <v>831</v>
      </c>
      <c r="E213" s="240" t="s">
        <v>832</v>
      </c>
      <c r="F213" s="250" t="s">
        <v>833</v>
      </c>
      <c r="G213" s="251"/>
      <c r="H213" s="116"/>
      <c r="I213" s="116"/>
      <c r="J213" s="116"/>
      <c r="K213" s="116"/>
      <c r="L213" s="116"/>
      <c r="M213" s="116"/>
      <c r="N213" s="116"/>
      <c r="O213" s="116"/>
      <c r="P213" s="116"/>
      <c r="Q213" s="1"/>
      <c r="R213" s="1"/>
      <c r="S213" s="1"/>
      <c r="T213" s="1"/>
      <c r="U213" s="1"/>
      <c r="V213" s="1"/>
      <c r="W213" s="1"/>
      <c r="X213" s="1"/>
      <c r="Y213" s="1"/>
      <c r="Z213" s="1"/>
    </row>
    <row r="214" spans="1:26" ht="13.5" customHeight="1">
      <c r="A214" s="230">
        <v>1</v>
      </c>
      <c r="B214" s="230" t="s">
        <v>921</v>
      </c>
      <c r="C214" s="243" t="s">
        <v>835</v>
      </c>
      <c r="D214" s="230" t="s">
        <v>614</v>
      </c>
      <c r="E214" s="235">
        <v>86041336</v>
      </c>
      <c r="F214" s="229"/>
      <c r="G214" s="232"/>
      <c r="H214" s="116"/>
      <c r="I214" s="116"/>
      <c r="J214" s="116"/>
      <c r="K214" s="116"/>
      <c r="L214" s="116"/>
      <c r="M214" s="116"/>
      <c r="N214" s="116"/>
      <c r="O214" s="116"/>
      <c r="P214" s="116"/>
      <c r="Q214" s="1"/>
      <c r="R214" s="1"/>
      <c r="S214" s="1"/>
      <c r="T214" s="1"/>
      <c r="U214" s="1"/>
      <c r="V214" s="1"/>
      <c r="W214" s="1"/>
      <c r="X214" s="1"/>
      <c r="Y214" s="1"/>
      <c r="Z214" s="1"/>
    </row>
    <row r="215" spans="1:26" ht="13.5" customHeight="1">
      <c r="A215" s="230">
        <v>2</v>
      </c>
      <c r="B215" s="230" t="s">
        <v>922</v>
      </c>
      <c r="C215" s="243" t="s">
        <v>835</v>
      </c>
      <c r="D215" s="230" t="s">
        <v>614</v>
      </c>
      <c r="E215" s="235">
        <v>12963656</v>
      </c>
      <c r="F215" s="229"/>
      <c r="G215" s="232"/>
      <c r="H215" s="116"/>
      <c r="I215" s="116"/>
      <c r="J215" s="116"/>
      <c r="K215" s="116"/>
      <c r="L215" s="116"/>
      <c r="M215" s="116"/>
      <c r="N215" s="116"/>
      <c r="O215" s="116"/>
      <c r="P215" s="116"/>
      <c r="Q215" s="1"/>
      <c r="R215" s="1"/>
      <c r="S215" s="1"/>
      <c r="T215" s="1"/>
      <c r="U215" s="1"/>
      <c r="V215" s="1"/>
      <c r="W215" s="1"/>
      <c r="X215" s="1"/>
      <c r="Y215" s="1"/>
      <c r="Z215" s="1"/>
    </row>
    <row r="216" spans="1:26" ht="13.5" customHeight="1">
      <c r="A216" s="230">
        <v>3</v>
      </c>
      <c r="B216" s="230" t="s">
        <v>923</v>
      </c>
      <c r="C216" s="243" t="s">
        <v>835</v>
      </c>
      <c r="D216" s="230" t="s">
        <v>614</v>
      </c>
      <c r="E216" s="235">
        <v>19386231</v>
      </c>
      <c r="F216" s="229"/>
      <c r="G216" s="232"/>
      <c r="H216" s="116"/>
      <c r="I216" s="116"/>
      <c r="J216" s="116"/>
      <c r="K216" s="116"/>
      <c r="L216" s="116"/>
      <c r="M216" s="116"/>
      <c r="N216" s="116"/>
      <c r="O216" s="116"/>
      <c r="P216" s="116"/>
      <c r="Q216" s="1"/>
      <c r="R216" s="1"/>
      <c r="S216" s="1"/>
      <c r="T216" s="1"/>
      <c r="U216" s="1"/>
      <c r="V216" s="1"/>
      <c r="W216" s="1"/>
      <c r="X216" s="1"/>
      <c r="Y216" s="1"/>
      <c r="Z216" s="1"/>
    </row>
    <row r="217" spans="1:26" ht="13.5" customHeight="1">
      <c r="A217" s="230">
        <v>4</v>
      </c>
      <c r="B217" s="230" t="s">
        <v>924</v>
      </c>
      <c r="C217" s="243" t="s">
        <v>835</v>
      </c>
      <c r="D217" s="230" t="s">
        <v>614</v>
      </c>
      <c r="E217" s="235">
        <v>40436449</v>
      </c>
      <c r="F217" s="229"/>
      <c r="G217" s="232"/>
      <c r="H217" s="116"/>
      <c r="I217" s="116"/>
      <c r="J217" s="116"/>
      <c r="K217" s="116"/>
      <c r="L217" s="116"/>
      <c r="M217" s="116"/>
      <c r="N217" s="116"/>
      <c r="O217" s="116"/>
      <c r="P217" s="116"/>
      <c r="Q217" s="1"/>
      <c r="R217" s="1"/>
      <c r="S217" s="1"/>
      <c r="T217" s="1"/>
      <c r="U217" s="1"/>
      <c r="V217" s="1"/>
      <c r="W217" s="1"/>
      <c r="X217" s="1"/>
      <c r="Y217" s="1"/>
      <c r="Z217" s="1"/>
    </row>
    <row r="218" spans="1:26" ht="13.5" customHeight="1">
      <c r="A218" s="230">
        <v>5</v>
      </c>
      <c r="B218" s="230" t="s">
        <v>925</v>
      </c>
      <c r="C218" s="243" t="s">
        <v>835</v>
      </c>
      <c r="D218" s="230" t="s">
        <v>614</v>
      </c>
      <c r="E218" s="235">
        <v>52557118</v>
      </c>
      <c r="F218" s="243"/>
      <c r="G218" s="232"/>
      <c r="H218" s="116"/>
      <c r="I218" s="116"/>
      <c r="J218" s="116"/>
      <c r="K218" s="116"/>
      <c r="L218" s="116"/>
      <c r="M218" s="116"/>
      <c r="N218" s="116"/>
      <c r="O218" s="116"/>
      <c r="P218" s="116"/>
      <c r="Q218" s="1"/>
      <c r="R218" s="1"/>
      <c r="S218" s="1"/>
      <c r="T218" s="1"/>
      <c r="U218" s="1"/>
      <c r="V218" s="1"/>
      <c r="W218" s="1"/>
      <c r="X218" s="1"/>
      <c r="Y218" s="1"/>
      <c r="Z218" s="1"/>
    </row>
    <row r="219" spans="1:26" ht="13.5" customHeight="1">
      <c r="A219" s="230">
        <v>6</v>
      </c>
      <c r="B219" s="230" t="s">
        <v>926</v>
      </c>
      <c r="C219" s="243" t="s">
        <v>835</v>
      </c>
      <c r="D219" s="230" t="s">
        <v>614</v>
      </c>
      <c r="E219" s="235">
        <v>86047297</v>
      </c>
      <c r="F219" s="243"/>
      <c r="G219" s="232"/>
      <c r="H219" s="116"/>
      <c r="I219" s="116"/>
      <c r="J219" s="116"/>
      <c r="K219" s="116"/>
      <c r="L219" s="116"/>
      <c r="M219" s="116"/>
      <c r="N219" s="116"/>
      <c r="O219" s="116"/>
      <c r="P219" s="116"/>
      <c r="Q219" s="1"/>
      <c r="R219" s="1"/>
      <c r="S219" s="1"/>
      <c r="T219" s="1"/>
      <c r="U219" s="1"/>
      <c r="V219" s="1"/>
      <c r="W219" s="1"/>
      <c r="X219" s="1"/>
      <c r="Y219" s="1"/>
      <c r="Z219" s="1"/>
    </row>
    <row r="220" spans="1:26" ht="13.5" customHeight="1">
      <c r="A220" s="230">
        <v>7</v>
      </c>
      <c r="B220" s="230" t="s">
        <v>927</v>
      </c>
      <c r="C220" s="243" t="s">
        <v>835</v>
      </c>
      <c r="D220" s="230" t="s">
        <v>625</v>
      </c>
      <c r="E220" s="235">
        <v>17349469</v>
      </c>
      <c r="F220" s="243"/>
      <c r="G220" s="232"/>
      <c r="H220" s="116"/>
      <c r="I220" s="116"/>
      <c r="J220" s="116"/>
      <c r="K220" s="116"/>
      <c r="L220" s="116"/>
      <c r="M220" s="116"/>
      <c r="N220" s="116"/>
      <c r="O220" s="116"/>
      <c r="P220" s="116"/>
      <c r="Q220" s="1"/>
      <c r="R220" s="1"/>
      <c r="S220" s="1"/>
      <c r="T220" s="1"/>
      <c r="U220" s="1"/>
      <c r="V220" s="1"/>
      <c r="W220" s="1"/>
      <c r="X220" s="1"/>
      <c r="Y220" s="1"/>
      <c r="Z220" s="1"/>
    </row>
    <row r="221" spans="1:26" ht="13.5" customHeight="1">
      <c r="A221" s="230">
        <v>8</v>
      </c>
      <c r="B221" s="230" t="s">
        <v>928</v>
      </c>
      <c r="C221" s="243" t="s">
        <v>835</v>
      </c>
      <c r="D221" s="230" t="s">
        <v>614</v>
      </c>
      <c r="E221" s="235">
        <v>43547677</v>
      </c>
      <c r="F221" s="243"/>
      <c r="G221" s="232"/>
      <c r="H221" s="116"/>
      <c r="I221" s="116"/>
      <c r="J221" s="116"/>
      <c r="K221" s="116"/>
      <c r="L221" s="116"/>
      <c r="M221" s="116"/>
      <c r="N221" s="116"/>
      <c r="O221" s="116"/>
      <c r="P221" s="116"/>
      <c r="Q221" s="1"/>
      <c r="R221" s="1"/>
      <c r="S221" s="1"/>
      <c r="T221" s="1"/>
      <c r="U221" s="1"/>
      <c r="V221" s="1"/>
      <c r="W221" s="1"/>
      <c r="X221" s="1"/>
      <c r="Y221" s="1"/>
      <c r="Z221" s="1"/>
    </row>
    <row r="222" spans="1:26" ht="13.5" customHeight="1">
      <c r="A222" s="230">
        <v>9</v>
      </c>
      <c r="B222" s="230" t="s">
        <v>929</v>
      </c>
      <c r="C222" s="243" t="s">
        <v>835</v>
      </c>
      <c r="D222" s="230" t="s">
        <v>614</v>
      </c>
      <c r="E222" s="235">
        <v>17337478</v>
      </c>
      <c r="F222" s="243"/>
      <c r="G222" s="232"/>
      <c r="H222" s="116"/>
      <c r="I222" s="116"/>
      <c r="J222" s="116"/>
      <c r="K222" s="116"/>
      <c r="L222" s="116"/>
      <c r="M222" s="116"/>
      <c r="N222" s="116"/>
      <c r="O222" s="116"/>
      <c r="P222" s="116"/>
      <c r="Q222" s="1"/>
      <c r="R222" s="1"/>
      <c r="S222" s="1"/>
      <c r="T222" s="1"/>
      <c r="U222" s="1"/>
      <c r="V222" s="1"/>
      <c r="W222" s="1"/>
      <c r="X222" s="1"/>
      <c r="Y222" s="1"/>
      <c r="Z222" s="1"/>
    </row>
    <row r="223" spans="1:26" ht="13.5" customHeight="1">
      <c r="A223" s="230">
        <v>10</v>
      </c>
      <c r="B223" s="230" t="s">
        <v>930</v>
      </c>
      <c r="C223" s="243" t="s">
        <v>835</v>
      </c>
      <c r="D223" s="230" t="s">
        <v>614</v>
      </c>
      <c r="E223" s="235">
        <v>36089090</v>
      </c>
      <c r="F223" s="243"/>
      <c r="G223" s="232"/>
      <c r="H223" s="116"/>
      <c r="I223" s="116"/>
      <c r="J223" s="116"/>
      <c r="K223" s="116"/>
      <c r="L223" s="116"/>
      <c r="M223" s="116"/>
      <c r="N223" s="116"/>
      <c r="O223" s="116"/>
      <c r="P223" s="116"/>
      <c r="Q223" s="1"/>
      <c r="R223" s="1"/>
      <c r="S223" s="1"/>
      <c r="T223" s="1"/>
      <c r="U223" s="1"/>
      <c r="V223" s="1"/>
      <c r="W223" s="1"/>
      <c r="X223" s="1"/>
      <c r="Y223" s="1"/>
      <c r="Z223" s="1"/>
    </row>
    <row r="224" spans="1:26" ht="13.5" customHeight="1">
      <c r="A224" s="230">
        <v>11</v>
      </c>
      <c r="B224" s="230" t="s">
        <v>931</v>
      </c>
      <c r="C224" s="243" t="s">
        <v>835</v>
      </c>
      <c r="D224" s="230" t="s">
        <v>614</v>
      </c>
      <c r="E224" s="235">
        <v>86050829</v>
      </c>
      <c r="F224" s="243"/>
      <c r="G224" s="232"/>
      <c r="H224" s="116"/>
      <c r="I224" s="116"/>
      <c r="J224" s="116"/>
      <c r="K224" s="116"/>
      <c r="L224" s="116"/>
      <c r="M224" s="116"/>
      <c r="N224" s="116"/>
      <c r="O224" s="116"/>
      <c r="P224" s="116"/>
      <c r="Q224" s="1"/>
      <c r="R224" s="1"/>
      <c r="S224" s="1"/>
      <c r="T224" s="1"/>
      <c r="U224" s="1"/>
      <c r="V224" s="1"/>
      <c r="W224" s="1"/>
      <c r="X224" s="1"/>
      <c r="Y224" s="1"/>
      <c r="Z224" s="1"/>
    </row>
    <row r="225" spans="1:26" ht="13.5" customHeight="1">
      <c r="A225" s="230">
        <v>12</v>
      </c>
      <c r="B225" s="230" t="s">
        <v>932</v>
      </c>
      <c r="C225" s="243" t="s">
        <v>835</v>
      </c>
      <c r="D225" s="230" t="s">
        <v>614</v>
      </c>
      <c r="E225" s="235">
        <v>30083074</v>
      </c>
      <c r="F225" s="243"/>
      <c r="G225" s="232"/>
      <c r="H225" s="116"/>
      <c r="I225" s="116"/>
      <c r="J225" s="116"/>
      <c r="K225" s="116"/>
      <c r="L225" s="116"/>
      <c r="M225" s="116"/>
      <c r="N225" s="116"/>
      <c r="O225" s="116"/>
      <c r="P225" s="116"/>
      <c r="Q225" s="1"/>
      <c r="R225" s="1"/>
      <c r="S225" s="1"/>
      <c r="T225" s="1"/>
      <c r="U225" s="1"/>
      <c r="V225" s="1"/>
      <c r="W225" s="1"/>
      <c r="X225" s="1"/>
      <c r="Y225" s="1"/>
      <c r="Z225" s="1"/>
    </row>
    <row r="226" spans="1:26" ht="13.5" customHeight="1">
      <c r="A226" s="230">
        <v>13</v>
      </c>
      <c r="B226" s="230" t="s">
        <v>933</v>
      </c>
      <c r="C226" s="243" t="s">
        <v>835</v>
      </c>
      <c r="D226" s="230" t="s">
        <v>614</v>
      </c>
      <c r="E226" s="235">
        <v>31522108</v>
      </c>
      <c r="F226" s="243"/>
      <c r="G226" s="232"/>
      <c r="H226" s="116"/>
      <c r="I226" s="116"/>
      <c r="J226" s="116"/>
      <c r="K226" s="116"/>
      <c r="L226" s="116"/>
      <c r="M226" s="116"/>
      <c r="N226" s="116"/>
      <c r="O226" s="116"/>
      <c r="P226" s="116"/>
      <c r="Q226" s="1"/>
      <c r="R226" s="1"/>
      <c r="S226" s="1"/>
      <c r="T226" s="1"/>
      <c r="U226" s="1"/>
      <c r="V226" s="1"/>
      <c r="W226" s="1"/>
      <c r="X226" s="1"/>
      <c r="Y226" s="1"/>
      <c r="Z226" s="1"/>
    </row>
    <row r="227" spans="1:26" ht="13.5" customHeight="1">
      <c r="A227" s="230">
        <v>14</v>
      </c>
      <c r="B227" s="230" t="s">
        <v>934</v>
      </c>
      <c r="C227" s="243" t="s">
        <v>835</v>
      </c>
      <c r="D227" s="230" t="s">
        <v>614</v>
      </c>
      <c r="E227" s="235">
        <v>17314694</v>
      </c>
      <c r="F227" s="243"/>
      <c r="G227" s="232"/>
      <c r="H227" s="116"/>
      <c r="I227" s="116"/>
      <c r="J227" s="116"/>
      <c r="K227" s="116"/>
      <c r="L227" s="116"/>
      <c r="M227" s="116"/>
      <c r="N227" s="116"/>
      <c r="O227" s="116"/>
      <c r="P227" s="116"/>
      <c r="Q227" s="1"/>
      <c r="R227" s="1"/>
      <c r="S227" s="1"/>
      <c r="T227" s="1"/>
      <c r="U227" s="1"/>
      <c r="V227" s="1"/>
      <c r="W227" s="1"/>
      <c r="X227" s="1"/>
      <c r="Y227" s="1"/>
      <c r="Z227" s="1"/>
    </row>
    <row r="228" spans="1:26" ht="13.5" customHeight="1">
      <c r="A228" s="230">
        <v>15</v>
      </c>
      <c r="B228" s="230" t="s">
        <v>935</v>
      </c>
      <c r="C228" s="243" t="s">
        <v>835</v>
      </c>
      <c r="D228" s="230" t="s">
        <v>614</v>
      </c>
      <c r="E228" s="235">
        <v>40369996</v>
      </c>
      <c r="F228" s="243"/>
      <c r="G228" s="232"/>
      <c r="H228" s="116"/>
      <c r="I228" s="116"/>
      <c r="J228" s="116"/>
      <c r="K228" s="116"/>
      <c r="L228" s="116"/>
      <c r="M228" s="116"/>
      <c r="N228" s="116"/>
      <c r="O228" s="116"/>
      <c r="P228" s="116"/>
      <c r="Q228" s="1"/>
      <c r="R228" s="1"/>
      <c r="S228" s="1"/>
      <c r="T228" s="1"/>
      <c r="U228" s="1"/>
      <c r="V228" s="1"/>
      <c r="W228" s="1"/>
      <c r="X228" s="1"/>
      <c r="Y228" s="1"/>
      <c r="Z228" s="1"/>
    </row>
    <row r="229" spans="1:26" ht="13.5" customHeight="1">
      <c r="A229" s="230">
        <v>16</v>
      </c>
      <c r="B229" s="230" t="s">
        <v>936</v>
      </c>
      <c r="C229" s="243" t="s">
        <v>867</v>
      </c>
      <c r="D229" s="230" t="s">
        <v>625</v>
      </c>
      <c r="E229" s="235">
        <v>17347528</v>
      </c>
      <c r="F229" s="243"/>
      <c r="G229" s="232"/>
      <c r="H229" s="116"/>
      <c r="I229" s="116"/>
      <c r="J229" s="116"/>
      <c r="K229" s="116"/>
      <c r="L229" s="116"/>
      <c r="M229" s="116"/>
      <c r="N229" s="116"/>
      <c r="O229" s="116"/>
      <c r="P229" s="116"/>
      <c r="Q229" s="1"/>
      <c r="R229" s="1"/>
      <c r="S229" s="1"/>
      <c r="T229" s="1"/>
      <c r="U229" s="1"/>
      <c r="V229" s="1"/>
      <c r="W229" s="1"/>
      <c r="X229" s="1"/>
      <c r="Y229" s="1"/>
      <c r="Z229" s="1"/>
    </row>
    <row r="230" spans="1:26" ht="13.5" customHeight="1">
      <c r="A230" s="230">
        <v>17</v>
      </c>
      <c r="B230" s="230" t="s">
        <v>937</v>
      </c>
      <c r="C230" s="243" t="s">
        <v>867</v>
      </c>
      <c r="D230" s="230" t="s">
        <v>614</v>
      </c>
      <c r="E230" s="235">
        <v>35261126</v>
      </c>
      <c r="F230" s="243"/>
      <c r="G230" s="232"/>
      <c r="H230" s="116"/>
      <c r="I230" s="116"/>
      <c r="J230" s="116"/>
      <c r="K230" s="116"/>
      <c r="L230" s="116"/>
      <c r="M230" s="116"/>
      <c r="N230" s="116"/>
      <c r="O230" s="116"/>
      <c r="P230" s="116"/>
      <c r="Q230" s="1"/>
      <c r="R230" s="1"/>
      <c r="S230" s="1"/>
      <c r="T230" s="1"/>
      <c r="U230" s="1"/>
      <c r="V230" s="1"/>
      <c r="W230" s="1"/>
      <c r="X230" s="1"/>
      <c r="Y230" s="1"/>
      <c r="Z230" s="1"/>
    </row>
    <row r="231" spans="1:26" ht="13.5" customHeight="1">
      <c r="A231" s="230">
        <v>18</v>
      </c>
      <c r="B231" s="230" t="s">
        <v>938</v>
      </c>
      <c r="C231" s="243" t="s">
        <v>867</v>
      </c>
      <c r="D231" s="230" t="s">
        <v>625</v>
      </c>
      <c r="E231" s="235">
        <v>63293770</v>
      </c>
      <c r="F231" s="243"/>
      <c r="G231" s="232"/>
      <c r="H231" s="116"/>
      <c r="I231" s="116"/>
      <c r="J231" s="116"/>
      <c r="K231" s="116"/>
      <c r="L231" s="116"/>
      <c r="M231" s="116"/>
      <c r="N231" s="116"/>
      <c r="O231" s="116"/>
      <c r="P231" s="116"/>
      <c r="Q231" s="1"/>
      <c r="R231" s="1"/>
      <c r="S231" s="1"/>
      <c r="T231" s="1"/>
      <c r="U231" s="1"/>
      <c r="V231" s="1"/>
      <c r="W231" s="1"/>
      <c r="X231" s="1"/>
      <c r="Y231" s="1"/>
      <c r="Z231" s="1"/>
    </row>
    <row r="232" spans="1:26" ht="13.5" customHeight="1">
      <c r="A232" s="230">
        <v>19</v>
      </c>
      <c r="B232" s="230" t="s">
        <v>939</v>
      </c>
      <c r="C232" s="243" t="s">
        <v>867</v>
      </c>
      <c r="D232" s="230" t="s">
        <v>614</v>
      </c>
      <c r="E232" s="235">
        <v>86059594</v>
      </c>
      <c r="F232" s="243"/>
      <c r="G232" s="232"/>
      <c r="H232" s="116"/>
      <c r="I232" s="116"/>
      <c r="J232" s="116"/>
      <c r="K232" s="116"/>
      <c r="L232" s="116"/>
      <c r="M232" s="116"/>
      <c r="N232" s="116"/>
      <c r="O232" s="116"/>
      <c r="P232" s="116"/>
      <c r="Q232" s="1"/>
      <c r="R232" s="1"/>
      <c r="S232" s="1"/>
      <c r="T232" s="1"/>
      <c r="U232" s="1"/>
      <c r="V232" s="1"/>
      <c r="W232" s="1"/>
      <c r="X232" s="1"/>
      <c r="Y232" s="1"/>
      <c r="Z232" s="1"/>
    </row>
    <row r="233" spans="1:26" ht="13.5" customHeight="1">
      <c r="A233" s="230">
        <v>20</v>
      </c>
      <c r="B233" s="230" t="s">
        <v>940</v>
      </c>
      <c r="C233" s="243" t="s">
        <v>867</v>
      </c>
      <c r="D233" s="230" t="s">
        <v>625</v>
      </c>
      <c r="E233" s="235">
        <v>17345238</v>
      </c>
      <c r="F233" s="243"/>
      <c r="G233" s="232"/>
      <c r="H233" s="116"/>
      <c r="I233" s="116"/>
      <c r="J233" s="116"/>
      <c r="K233" s="116"/>
      <c r="L233" s="116"/>
      <c r="M233" s="116"/>
      <c r="N233" s="116"/>
      <c r="O233" s="116"/>
      <c r="P233" s="116"/>
      <c r="Q233" s="1"/>
      <c r="R233" s="1"/>
      <c r="S233" s="1"/>
      <c r="T233" s="1"/>
      <c r="U233" s="1"/>
      <c r="V233" s="1"/>
      <c r="W233" s="1"/>
      <c r="X233" s="1"/>
      <c r="Y233" s="1"/>
      <c r="Z233" s="1"/>
    </row>
    <row r="234" spans="1:26" ht="13.5" customHeight="1">
      <c r="A234" s="230">
        <v>21</v>
      </c>
      <c r="B234" s="230" t="s">
        <v>941</v>
      </c>
      <c r="C234" s="243" t="s">
        <v>867</v>
      </c>
      <c r="D234" s="230" t="s">
        <v>625</v>
      </c>
      <c r="E234" s="235">
        <v>86043841</v>
      </c>
      <c r="F234" s="243"/>
      <c r="G234" s="232"/>
      <c r="H234" s="116"/>
      <c r="I234" s="116"/>
      <c r="J234" s="116"/>
      <c r="K234" s="116"/>
      <c r="L234" s="116"/>
      <c r="M234" s="116"/>
      <c r="N234" s="116"/>
      <c r="O234" s="116"/>
      <c r="P234" s="116"/>
      <c r="Q234" s="1"/>
      <c r="R234" s="1"/>
      <c r="S234" s="1"/>
      <c r="T234" s="1"/>
      <c r="U234" s="1"/>
      <c r="V234" s="1"/>
      <c r="W234" s="1"/>
      <c r="X234" s="1"/>
      <c r="Y234" s="1"/>
      <c r="Z234" s="1"/>
    </row>
    <row r="235" spans="1:26" ht="13.5" customHeight="1">
      <c r="A235" s="230">
        <v>22</v>
      </c>
      <c r="B235" s="230" t="s">
        <v>942</v>
      </c>
      <c r="C235" s="243" t="s">
        <v>867</v>
      </c>
      <c r="D235" s="230" t="s">
        <v>614</v>
      </c>
      <c r="E235" s="235">
        <v>79685462</v>
      </c>
      <c r="F235" s="243"/>
      <c r="G235" s="232"/>
      <c r="H235" s="116"/>
      <c r="I235" s="116"/>
      <c r="J235" s="116"/>
      <c r="K235" s="116"/>
      <c r="L235" s="116"/>
      <c r="M235" s="116"/>
      <c r="N235" s="116"/>
      <c r="O235" s="116"/>
      <c r="P235" s="116"/>
      <c r="Q235" s="1"/>
      <c r="R235" s="1"/>
      <c r="S235" s="1"/>
      <c r="T235" s="1"/>
      <c r="U235" s="1"/>
      <c r="V235" s="1"/>
      <c r="W235" s="1"/>
      <c r="X235" s="1"/>
      <c r="Y235" s="1"/>
      <c r="Z235" s="1"/>
    </row>
    <row r="236" spans="1:26" ht="13.5" customHeight="1">
      <c r="A236" s="230">
        <v>23</v>
      </c>
      <c r="B236" s="230" t="s">
        <v>943</v>
      </c>
      <c r="C236" s="243" t="s">
        <v>867</v>
      </c>
      <c r="D236" s="230" t="s">
        <v>625</v>
      </c>
      <c r="E236" s="235">
        <v>19204661</v>
      </c>
      <c r="F236" s="243"/>
      <c r="G236" s="232"/>
      <c r="H236" s="116"/>
      <c r="I236" s="116"/>
      <c r="J236" s="116"/>
      <c r="K236" s="116"/>
      <c r="L236" s="116"/>
      <c r="M236" s="116"/>
      <c r="N236" s="116"/>
      <c r="O236" s="116"/>
      <c r="P236" s="116"/>
      <c r="Q236" s="1"/>
      <c r="R236" s="1"/>
      <c r="S236" s="1"/>
      <c r="T236" s="1"/>
      <c r="U236" s="1"/>
      <c r="V236" s="1"/>
      <c r="W236" s="1"/>
      <c r="X236" s="1"/>
      <c r="Y236" s="1"/>
      <c r="Z236" s="1"/>
    </row>
    <row r="237" spans="1:26" ht="13.5" customHeight="1">
      <c r="A237" s="230">
        <v>24</v>
      </c>
      <c r="B237" s="230" t="s">
        <v>944</v>
      </c>
      <c r="C237" s="252" t="s">
        <v>867</v>
      </c>
      <c r="D237" s="230" t="s">
        <v>625</v>
      </c>
      <c r="E237" s="235">
        <v>17420090</v>
      </c>
      <c r="F237" s="243"/>
      <c r="G237" s="232"/>
      <c r="H237" s="116"/>
      <c r="I237" s="116"/>
      <c r="J237" s="116"/>
      <c r="K237" s="116"/>
      <c r="L237" s="116"/>
      <c r="M237" s="116"/>
      <c r="N237" s="116"/>
      <c r="O237" s="116"/>
      <c r="P237" s="116"/>
      <c r="Q237" s="1"/>
      <c r="R237" s="1"/>
      <c r="S237" s="1"/>
      <c r="T237" s="1"/>
      <c r="U237" s="1"/>
      <c r="V237" s="1"/>
      <c r="W237" s="1"/>
      <c r="X237" s="1"/>
      <c r="Y237" s="1"/>
      <c r="Z237" s="1"/>
    </row>
    <row r="238" spans="1:26" ht="13.5" customHeight="1">
      <c r="A238" s="230">
        <v>25</v>
      </c>
      <c r="B238" s="230" t="s">
        <v>945</v>
      </c>
      <c r="C238" s="243" t="s">
        <v>867</v>
      </c>
      <c r="D238" s="230" t="s">
        <v>625</v>
      </c>
      <c r="E238" s="235">
        <v>24198547</v>
      </c>
      <c r="F238" s="243"/>
      <c r="G238" s="232"/>
      <c r="H238" s="116"/>
      <c r="I238" s="116"/>
      <c r="J238" s="116"/>
      <c r="K238" s="116"/>
      <c r="L238" s="116"/>
      <c r="M238" s="116"/>
      <c r="N238" s="116"/>
      <c r="O238" s="116"/>
      <c r="P238" s="116"/>
      <c r="Q238" s="1"/>
      <c r="R238" s="1"/>
      <c r="S238" s="1"/>
      <c r="T238" s="1"/>
      <c r="U238" s="1"/>
      <c r="V238" s="1"/>
      <c r="W238" s="1"/>
      <c r="X238" s="1"/>
      <c r="Y238" s="1"/>
      <c r="Z238" s="1"/>
    </row>
    <row r="239" spans="1:26" ht="13.5" customHeight="1">
      <c r="A239" s="230">
        <v>26</v>
      </c>
      <c r="B239" s="230" t="s">
        <v>946</v>
      </c>
      <c r="C239" s="243" t="s">
        <v>867</v>
      </c>
      <c r="D239" s="230" t="s">
        <v>625</v>
      </c>
      <c r="E239" s="235">
        <v>17306463</v>
      </c>
      <c r="F239" s="243"/>
      <c r="G239" s="232"/>
      <c r="H239" s="116"/>
      <c r="I239" s="116"/>
      <c r="J239" s="116"/>
      <c r="K239" s="116"/>
      <c r="L239" s="116"/>
      <c r="M239" s="116"/>
      <c r="N239" s="116"/>
      <c r="O239" s="116"/>
      <c r="P239" s="116"/>
      <c r="Q239" s="1"/>
      <c r="R239" s="1"/>
      <c r="S239" s="1"/>
      <c r="T239" s="1"/>
      <c r="U239" s="1"/>
      <c r="V239" s="1"/>
      <c r="W239" s="1"/>
      <c r="X239" s="1"/>
      <c r="Y239" s="1"/>
      <c r="Z239" s="1"/>
    </row>
    <row r="240" spans="1:26" ht="13.5" customHeight="1">
      <c r="A240" s="230">
        <v>27</v>
      </c>
      <c r="B240" s="230" t="s">
        <v>947</v>
      </c>
      <c r="C240" s="243" t="s">
        <v>867</v>
      </c>
      <c r="D240" s="230" t="s">
        <v>625</v>
      </c>
      <c r="E240" s="235">
        <v>79653138</v>
      </c>
      <c r="F240" s="243"/>
      <c r="G240" s="232"/>
      <c r="H240" s="116"/>
      <c r="I240" s="116"/>
      <c r="J240" s="116"/>
      <c r="K240" s="116"/>
      <c r="L240" s="116"/>
      <c r="M240" s="116"/>
      <c r="N240" s="116"/>
      <c r="O240" s="116"/>
      <c r="P240" s="116"/>
      <c r="Q240" s="1"/>
      <c r="R240" s="1"/>
      <c r="S240" s="1"/>
      <c r="T240" s="1"/>
      <c r="U240" s="1"/>
      <c r="V240" s="1"/>
      <c r="W240" s="1"/>
      <c r="X240" s="1"/>
      <c r="Y240" s="1"/>
      <c r="Z240" s="1"/>
    </row>
    <row r="241" spans="1:26" ht="13.5" customHeight="1">
      <c r="A241" s="230">
        <v>28</v>
      </c>
      <c r="B241" s="230" t="s">
        <v>948</v>
      </c>
      <c r="C241" s="243" t="s">
        <v>867</v>
      </c>
      <c r="D241" s="230" t="s">
        <v>667</v>
      </c>
      <c r="E241" s="235">
        <v>19469053</v>
      </c>
      <c r="F241" s="243"/>
      <c r="G241" s="232"/>
      <c r="H241" s="116"/>
      <c r="I241" s="116"/>
      <c r="J241" s="116"/>
      <c r="K241" s="116"/>
      <c r="L241" s="116"/>
      <c r="M241" s="116"/>
      <c r="N241" s="116"/>
      <c r="O241" s="116"/>
      <c r="P241" s="116"/>
      <c r="Q241" s="1"/>
      <c r="R241" s="1"/>
      <c r="S241" s="1"/>
      <c r="T241" s="1"/>
      <c r="U241" s="1"/>
      <c r="V241" s="1"/>
      <c r="W241" s="1"/>
      <c r="X241" s="1"/>
      <c r="Y241" s="1"/>
      <c r="Z241" s="1"/>
    </row>
    <row r="242" spans="1:26" ht="13.5" customHeight="1">
      <c r="A242" s="230">
        <v>29</v>
      </c>
      <c r="B242" s="230" t="s">
        <v>949</v>
      </c>
      <c r="C242" s="243" t="s">
        <v>867</v>
      </c>
      <c r="D242" s="230" t="s">
        <v>625</v>
      </c>
      <c r="E242" s="235">
        <v>17340344</v>
      </c>
      <c r="F242" s="243"/>
      <c r="G242" s="232"/>
      <c r="H242" s="116"/>
      <c r="I242" s="116"/>
      <c r="J242" s="116"/>
      <c r="K242" s="116"/>
      <c r="L242" s="116"/>
      <c r="M242" s="116"/>
      <c r="N242" s="116"/>
      <c r="O242" s="116"/>
      <c r="P242" s="116"/>
      <c r="Q242" s="1"/>
      <c r="R242" s="1"/>
      <c r="S242" s="1"/>
      <c r="T242" s="1"/>
      <c r="U242" s="1"/>
      <c r="V242" s="1"/>
      <c r="W242" s="1"/>
      <c r="X242" s="1"/>
      <c r="Y242" s="1"/>
      <c r="Z242" s="1"/>
    </row>
    <row r="243" spans="1:26" ht="13.5" customHeight="1">
      <c r="A243" s="230">
        <v>30</v>
      </c>
      <c r="B243" s="230" t="s">
        <v>950</v>
      </c>
      <c r="C243" s="243" t="s">
        <v>867</v>
      </c>
      <c r="D243" s="230" t="s">
        <v>614</v>
      </c>
      <c r="E243" s="235">
        <v>82383196</v>
      </c>
      <c r="F243" s="244"/>
      <c r="G243" s="232"/>
      <c r="H243" s="116"/>
      <c r="I243" s="116"/>
      <c r="J243" s="116"/>
      <c r="K243" s="116"/>
      <c r="L243" s="116"/>
      <c r="M243" s="116"/>
      <c r="N243" s="116"/>
      <c r="O243" s="116"/>
      <c r="P243" s="116"/>
      <c r="Q243" s="1"/>
      <c r="R243" s="1"/>
      <c r="S243" s="1"/>
      <c r="T243" s="1"/>
      <c r="U243" s="1"/>
      <c r="V243" s="1"/>
      <c r="W243" s="1"/>
      <c r="X243" s="1"/>
      <c r="Y243" s="1"/>
      <c r="Z243" s="1"/>
    </row>
    <row r="244" spans="1:26" ht="13.5" customHeight="1">
      <c r="A244" s="230">
        <v>31</v>
      </c>
      <c r="B244" s="230" t="s">
        <v>951</v>
      </c>
      <c r="C244" s="243" t="s">
        <v>867</v>
      </c>
      <c r="D244" s="230" t="s">
        <v>625</v>
      </c>
      <c r="E244" s="235">
        <v>46364626</v>
      </c>
      <c r="F244" s="244"/>
      <c r="G244" s="232"/>
      <c r="H244" s="116"/>
      <c r="I244" s="116"/>
      <c r="J244" s="116"/>
      <c r="K244" s="116"/>
      <c r="L244" s="116"/>
      <c r="M244" s="116"/>
      <c r="N244" s="116"/>
      <c r="O244" s="116"/>
      <c r="P244" s="116"/>
      <c r="Q244" s="1"/>
      <c r="R244" s="1"/>
      <c r="S244" s="1"/>
      <c r="T244" s="1"/>
      <c r="U244" s="1"/>
      <c r="V244" s="1"/>
      <c r="W244" s="1"/>
      <c r="X244" s="1"/>
      <c r="Y244" s="1"/>
      <c r="Z244" s="1"/>
    </row>
    <row r="245" spans="1:26" ht="13.5" customHeight="1">
      <c r="A245" s="253">
        <v>32</v>
      </c>
      <c r="B245" s="230" t="s">
        <v>952</v>
      </c>
      <c r="C245" s="243" t="s">
        <v>867</v>
      </c>
      <c r="D245" s="230" t="s">
        <v>614</v>
      </c>
      <c r="E245" s="235">
        <v>40371999</v>
      </c>
      <c r="F245" s="243"/>
      <c r="G245" s="232"/>
      <c r="H245" s="116"/>
      <c r="I245" s="116"/>
      <c r="J245" s="116"/>
      <c r="K245" s="116"/>
      <c r="L245" s="116"/>
      <c r="M245" s="116"/>
      <c r="N245" s="116"/>
      <c r="O245" s="116"/>
      <c r="P245" s="116"/>
      <c r="Q245" s="1"/>
      <c r="R245" s="1"/>
      <c r="S245" s="1"/>
      <c r="T245" s="1"/>
      <c r="U245" s="1"/>
      <c r="V245" s="1"/>
      <c r="W245" s="1"/>
      <c r="X245" s="1"/>
      <c r="Y245" s="1"/>
      <c r="Z245" s="1"/>
    </row>
    <row r="246" spans="1:26" ht="13.5" customHeight="1">
      <c r="A246" s="230">
        <v>33</v>
      </c>
      <c r="B246" s="230" t="s">
        <v>953</v>
      </c>
      <c r="C246" s="252" t="s">
        <v>867</v>
      </c>
      <c r="D246" s="230" t="s">
        <v>625</v>
      </c>
      <c r="E246" s="235">
        <v>40395159</v>
      </c>
      <c r="F246" s="243"/>
      <c r="G246" s="232"/>
      <c r="H246" s="116"/>
      <c r="I246" s="116"/>
      <c r="J246" s="116"/>
      <c r="K246" s="116"/>
      <c r="L246" s="116"/>
      <c r="M246" s="116"/>
      <c r="N246" s="116"/>
      <c r="O246" s="116"/>
      <c r="P246" s="116"/>
      <c r="Q246" s="1"/>
      <c r="R246" s="1"/>
      <c r="S246" s="1"/>
      <c r="T246" s="1"/>
      <c r="U246" s="1"/>
      <c r="V246" s="1"/>
      <c r="W246" s="1"/>
      <c r="X246" s="1"/>
      <c r="Y246" s="1"/>
      <c r="Z246" s="1"/>
    </row>
    <row r="247" spans="1:26" ht="13.5" customHeight="1">
      <c r="A247" s="230">
        <v>34</v>
      </c>
      <c r="B247" s="230" t="s">
        <v>954</v>
      </c>
      <c r="C247" s="243" t="s">
        <v>867</v>
      </c>
      <c r="D247" s="230" t="s">
        <v>614</v>
      </c>
      <c r="E247" s="235">
        <v>86044754</v>
      </c>
      <c r="F247" s="243"/>
      <c r="G247" s="232"/>
      <c r="H247" s="116"/>
      <c r="I247" s="116"/>
      <c r="J247" s="116"/>
      <c r="K247" s="116"/>
      <c r="L247" s="116"/>
      <c r="M247" s="116"/>
      <c r="N247" s="116"/>
      <c r="O247" s="116"/>
      <c r="P247" s="116"/>
      <c r="Q247" s="1"/>
      <c r="R247" s="1"/>
      <c r="S247" s="1"/>
      <c r="T247" s="1"/>
      <c r="U247" s="1"/>
      <c r="V247" s="1"/>
      <c r="W247" s="1"/>
      <c r="X247" s="1"/>
      <c r="Y247" s="1"/>
      <c r="Z247" s="1"/>
    </row>
    <row r="248" spans="1:26" ht="13.5" customHeight="1">
      <c r="A248" s="230">
        <v>35</v>
      </c>
      <c r="B248" s="230" t="s">
        <v>955</v>
      </c>
      <c r="C248" s="243" t="s">
        <v>867</v>
      </c>
      <c r="D248" s="230" t="s">
        <v>625</v>
      </c>
      <c r="E248" s="235">
        <v>40437646</v>
      </c>
      <c r="F248" s="243"/>
      <c r="G248" s="232"/>
      <c r="H248" s="116"/>
      <c r="I248" s="116"/>
      <c r="J248" s="116"/>
      <c r="K248" s="116"/>
      <c r="L248" s="116"/>
      <c r="M248" s="116"/>
      <c r="N248" s="116"/>
      <c r="O248" s="116"/>
      <c r="P248" s="116"/>
      <c r="Q248" s="1"/>
      <c r="R248" s="1"/>
      <c r="S248" s="1"/>
      <c r="T248" s="1"/>
      <c r="U248" s="1"/>
      <c r="V248" s="1"/>
      <c r="W248" s="1"/>
      <c r="X248" s="1"/>
      <c r="Y248" s="1"/>
      <c r="Z248" s="1"/>
    </row>
    <row r="249" spans="1:26" ht="13.5" customHeight="1">
      <c r="A249" s="230">
        <v>36</v>
      </c>
      <c r="B249" s="230" t="s">
        <v>956</v>
      </c>
      <c r="C249" s="243" t="s">
        <v>867</v>
      </c>
      <c r="D249" s="230" t="s">
        <v>614</v>
      </c>
      <c r="E249" s="235">
        <v>79200183</v>
      </c>
      <c r="F249" s="244"/>
      <c r="G249" s="232"/>
      <c r="H249" s="116"/>
      <c r="I249" s="116"/>
      <c r="J249" s="116"/>
      <c r="K249" s="116"/>
      <c r="L249" s="116"/>
      <c r="M249" s="116"/>
      <c r="N249" s="116"/>
      <c r="O249" s="116"/>
      <c r="P249" s="116"/>
      <c r="Q249" s="1"/>
      <c r="R249" s="1"/>
      <c r="S249" s="1"/>
      <c r="T249" s="1"/>
      <c r="U249" s="1"/>
      <c r="V249" s="1"/>
      <c r="W249" s="1"/>
      <c r="X249" s="1"/>
      <c r="Y249" s="1"/>
      <c r="Z249" s="1"/>
    </row>
    <row r="250" spans="1:26" ht="13.5" customHeight="1">
      <c r="A250" s="230">
        <v>37</v>
      </c>
      <c r="B250" s="230" t="s">
        <v>957</v>
      </c>
      <c r="C250" s="243" t="s">
        <v>867</v>
      </c>
      <c r="D250" s="230" t="s">
        <v>625</v>
      </c>
      <c r="E250" s="235">
        <v>86044979</v>
      </c>
      <c r="F250" s="243"/>
      <c r="G250" s="232"/>
      <c r="H250" s="116"/>
      <c r="I250" s="116"/>
      <c r="J250" s="116"/>
      <c r="K250" s="116"/>
      <c r="L250" s="116"/>
      <c r="M250" s="116"/>
      <c r="N250" s="116"/>
      <c r="O250" s="116"/>
      <c r="P250" s="116"/>
      <c r="Q250" s="1"/>
      <c r="R250" s="1"/>
      <c r="S250" s="1"/>
      <c r="T250" s="1"/>
      <c r="U250" s="1"/>
      <c r="V250" s="1"/>
      <c r="W250" s="1"/>
      <c r="X250" s="1"/>
      <c r="Y250" s="1"/>
      <c r="Z250" s="1"/>
    </row>
    <row r="251" spans="1:26" ht="13.5" customHeight="1">
      <c r="A251" s="230">
        <v>38</v>
      </c>
      <c r="B251" s="230" t="s">
        <v>958</v>
      </c>
      <c r="C251" s="243" t="s">
        <v>867</v>
      </c>
      <c r="D251" s="230" t="s">
        <v>625</v>
      </c>
      <c r="E251" s="235">
        <v>17309391</v>
      </c>
      <c r="F251" s="243"/>
      <c r="G251" s="232"/>
      <c r="H251" s="116"/>
      <c r="I251" s="116"/>
      <c r="J251" s="116"/>
      <c r="K251" s="116"/>
      <c r="L251" s="116"/>
      <c r="M251" s="116"/>
      <c r="N251" s="116"/>
      <c r="O251" s="116"/>
      <c r="P251" s="116"/>
      <c r="Q251" s="1"/>
      <c r="R251" s="1"/>
      <c r="S251" s="1"/>
      <c r="T251" s="1"/>
      <c r="U251" s="1"/>
      <c r="V251" s="1"/>
      <c r="W251" s="1"/>
      <c r="X251" s="1"/>
      <c r="Y251" s="1"/>
      <c r="Z251" s="1"/>
    </row>
    <row r="252" spans="1:26" ht="13.5" customHeight="1">
      <c r="A252" s="230">
        <v>39</v>
      </c>
      <c r="B252" s="230" t="s">
        <v>959</v>
      </c>
      <c r="C252" s="243" t="s">
        <v>867</v>
      </c>
      <c r="D252" s="230" t="s">
        <v>625</v>
      </c>
      <c r="E252" s="235">
        <v>17346234</v>
      </c>
      <c r="F252" s="243"/>
      <c r="G252" s="232"/>
      <c r="H252" s="116"/>
      <c r="I252" s="116"/>
      <c r="J252" s="116"/>
      <c r="K252" s="116"/>
      <c r="L252" s="116"/>
      <c r="M252" s="116"/>
      <c r="N252" s="116"/>
      <c r="O252" s="116"/>
      <c r="P252" s="116"/>
      <c r="Q252" s="1"/>
      <c r="R252" s="1"/>
      <c r="S252" s="1"/>
      <c r="T252" s="1"/>
      <c r="U252" s="1"/>
      <c r="V252" s="1"/>
      <c r="W252" s="1"/>
      <c r="X252" s="1"/>
      <c r="Y252" s="1"/>
      <c r="Z252" s="1"/>
    </row>
    <row r="253" spans="1:26" ht="13.5" customHeight="1">
      <c r="A253" s="230">
        <v>40</v>
      </c>
      <c r="B253" s="230" t="s">
        <v>960</v>
      </c>
      <c r="C253" s="243" t="s">
        <v>867</v>
      </c>
      <c r="D253" s="230" t="s">
        <v>625</v>
      </c>
      <c r="E253" s="235">
        <v>24048437</v>
      </c>
      <c r="F253" s="243"/>
      <c r="G253" s="232"/>
      <c r="H253" s="116"/>
      <c r="I253" s="116"/>
      <c r="J253" s="116"/>
      <c r="K253" s="116"/>
      <c r="L253" s="116"/>
      <c r="M253" s="116"/>
      <c r="N253" s="116"/>
      <c r="O253" s="116"/>
      <c r="P253" s="116"/>
      <c r="Q253" s="1"/>
      <c r="R253" s="1"/>
      <c r="S253" s="1"/>
      <c r="T253" s="1"/>
      <c r="U253" s="1"/>
      <c r="V253" s="1"/>
      <c r="W253" s="1"/>
      <c r="X253" s="1"/>
      <c r="Y253" s="1"/>
      <c r="Z253" s="1"/>
    </row>
    <row r="254" spans="1:26" ht="13.5" customHeight="1">
      <c r="A254" s="230">
        <v>41</v>
      </c>
      <c r="B254" s="230" t="s">
        <v>961</v>
      </c>
      <c r="C254" s="243" t="s">
        <v>867</v>
      </c>
      <c r="D254" s="230" t="s">
        <v>614</v>
      </c>
      <c r="E254" s="235">
        <v>474178</v>
      </c>
      <c r="F254" s="243"/>
      <c r="G254" s="232"/>
      <c r="H254" s="116"/>
      <c r="I254" s="116"/>
      <c r="J254" s="116"/>
      <c r="K254" s="116"/>
      <c r="L254" s="116"/>
      <c r="M254" s="116"/>
      <c r="N254" s="116"/>
      <c r="O254" s="116"/>
      <c r="P254" s="116"/>
      <c r="Q254" s="1"/>
      <c r="R254" s="1"/>
      <c r="S254" s="1"/>
      <c r="T254" s="1"/>
      <c r="U254" s="1"/>
      <c r="V254" s="1"/>
      <c r="W254" s="1"/>
      <c r="X254" s="1"/>
      <c r="Y254" s="1"/>
      <c r="Z254" s="1"/>
    </row>
    <row r="255" spans="1:26" ht="13.5" customHeight="1">
      <c r="A255" s="230">
        <v>42</v>
      </c>
      <c r="B255" s="230" t="s">
        <v>962</v>
      </c>
      <c r="C255" s="252" t="s">
        <v>867</v>
      </c>
      <c r="D255" s="230" t="s">
        <v>614</v>
      </c>
      <c r="E255" s="235">
        <v>86075572</v>
      </c>
      <c r="F255" s="243"/>
      <c r="G255" s="232"/>
      <c r="H255" s="116"/>
      <c r="I255" s="116"/>
      <c r="J255" s="116"/>
      <c r="K255" s="116"/>
      <c r="L255" s="116"/>
      <c r="M255" s="116"/>
      <c r="N255" s="116"/>
      <c r="O255" s="116"/>
      <c r="P255" s="116"/>
      <c r="Q255" s="1"/>
      <c r="R255" s="1"/>
      <c r="S255" s="1"/>
      <c r="T255" s="1"/>
      <c r="U255" s="1"/>
      <c r="V255" s="1"/>
      <c r="W255" s="1"/>
      <c r="X255" s="1"/>
      <c r="Y255" s="1"/>
      <c r="Z255" s="1"/>
    </row>
    <row r="256" spans="1:26" ht="13.5" customHeight="1">
      <c r="A256" s="230">
        <v>43</v>
      </c>
      <c r="B256" s="230" t="s">
        <v>963</v>
      </c>
      <c r="C256" s="243" t="s">
        <v>867</v>
      </c>
      <c r="D256" s="230" t="s">
        <v>625</v>
      </c>
      <c r="E256" s="235">
        <v>40388074</v>
      </c>
      <c r="F256" s="243"/>
      <c r="G256" s="232"/>
      <c r="H256" s="116"/>
      <c r="I256" s="116"/>
      <c r="J256" s="116"/>
      <c r="K256" s="116"/>
      <c r="L256" s="116"/>
      <c r="M256" s="116"/>
      <c r="N256" s="116"/>
      <c r="O256" s="116"/>
      <c r="P256" s="116"/>
      <c r="Q256" s="1"/>
      <c r="R256" s="1"/>
      <c r="S256" s="1"/>
      <c r="T256" s="1"/>
      <c r="U256" s="1"/>
      <c r="V256" s="1"/>
      <c r="W256" s="1"/>
      <c r="X256" s="1"/>
      <c r="Y256" s="1"/>
      <c r="Z256" s="1"/>
    </row>
    <row r="257" spans="1:26" ht="13.5" customHeight="1">
      <c r="A257" s="230">
        <v>44</v>
      </c>
      <c r="B257" s="230" t="s">
        <v>964</v>
      </c>
      <c r="C257" s="243" t="s">
        <v>867</v>
      </c>
      <c r="D257" s="230" t="s">
        <v>614</v>
      </c>
      <c r="E257" s="235">
        <v>17330548</v>
      </c>
      <c r="F257" s="243"/>
      <c r="G257" s="232"/>
      <c r="H257" s="116"/>
      <c r="I257" s="116"/>
      <c r="J257" s="116"/>
      <c r="K257" s="116"/>
      <c r="L257" s="116"/>
      <c r="M257" s="116"/>
      <c r="N257" s="116"/>
      <c r="O257" s="116"/>
      <c r="P257" s="116"/>
      <c r="Q257" s="1"/>
      <c r="R257" s="1"/>
      <c r="S257" s="1"/>
      <c r="T257" s="1"/>
      <c r="U257" s="1"/>
      <c r="V257" s="1"/>
      <c r="W257" s="1"/>
      <c r="X257" s="1"/>
      <c r="Y257" s="1"/>
      <c r="Z257" s="1"/>
    </row>
    <row r="258" spans="1:26" ht="13.5" customHeight="1">
      <c r="A258" s="230">
        <v>45</v>
      </c>
      <c r="B258" s="230" t="s">
        <v>965</v>
      </c>
      <c r="C258" s="243" t="s">
        <v>83</v>
      </c>
      <c r="D258" s="230" t="s">
        <v>642</v>
      </c>
      <c r="E258" s="235">
        <v>79700644</v>
      </c>
      <c r="F258" s="243"/>
      <c r="G258" s="232"/>
      <c r="H258" s="116"/>
      <c r="I258" s="116"/>
      <c r="J258" s="116"/>
      <c r="K258" s="116"/>
      <c r="L258" s="116"/>
      <c r="M258" s="116"/>
      <c r="N258" s="116"/>
      <c r="O258" s="116"/>
      <c r="P258" s="116"/>
      <c r="Q258" s="1"/>
      <c r="R258" s="1"/>
      <c r="S258" s="1"/>
      <c r="T258" s="1"/>
      <c r="U258" s="1"/>
      <c r="V258" s="1"/>
      <c r="W258" s="1"/>
      <c r="X258" s="1"/>
      <c r="Y258" s="1"/>
      <c r="Z258" s="1"/>
    </row>
    <row r="259" spans="1:26" ht="13.5" customHeight="1">
      <c r="A259" s="230">
        <v>46</v>
      </c>
      <c r="B259" s="230" t="s">
        <v>966</v>
      </c>
      <c r="C259" s="243" t="s">
        <v>83</v>
      </c>
      <c r="D259" s="230" t="s">
        <v>614</v>
      </c>
      <c r="E259" s="235">
        <v>79049721</v>
      </c>
      <c r="F259" s="243"/>
      <c r="G259" s="232"/>
      <c r="H259" s="116"/>
      <c r="I259" s="116"/>
      <c r="J259" s="116"/>
      <c r="K259" s="116"/>
      <c r="L259" s="116"/>
      <c r="M259" s="116"/>
      <c r="N259" s="116"/>
      <c r="O259" s="116"/>
      <c r="P259" s="116"/>
      <c r="Q259" s="1"/>
      <c r="R259" s="1"/>
      <c r="S259" s="1"/>
      <c r="T259" s="1"/>
      <c r="U259" s="1"/>
      <c r="V259" s="1"/>
      <c r="W259" s="1"/>
      <c r="X259" s="1"/>
      <c r="Y259" s="1"/>
      <c r="Z259" s="1"/>
    </row>
    <row r="260" spans="1:26" ht="13.5" customHeight="1">
      <c r="A260" s="230">
        <v>47</v>
      </c>
      <c r="B260" s="230" t="s">
        <v>967</v>
      </c>
      <c r="C260" s="243" t="s">
        <v>83</v>
      </c>
      <c r="D260" s="230" t="s">
        <v>614</v>
      </c>
      <c r="E260" s="235">
        <v>79389615</v>
      </c>
      <c r="F260" s="243"/>
      <c r="G260" s="232"/>
      <c r="H260" s="116"/>
      <c r="I260" s="116"/>
      <c r="J260" s="116"/>
      <c r="K260" s="116"/>
      <c r="L260" s="116"/>
      <c r="M260" s="116"/>
      <c r="N260" s="116"/>
      <c r="O260" s="116"/>
      <c r="P260" s="116"/>
      <c r="Q260" s="1"/>
      <c r="R260" s="1"/>
      <c r="S260" s="1"/>
      <c r="T260" s="1"/>
      <c r="U260" s="1"/>
      <c r="V260" s="1"/>
      <c r="W260" s="1"/>
      <c r="X260" s="1"/>
      <c r="Y260" s="1"/>
      <c r="Z260" s="1"/>
    </row>
    <row r="261" spans="1:26" ht="13.5" customHeight="1">
      <c r="A261" s="230">
        <v>48</v>
      </c>
      <c r="B261" s="230" t="s">
        <v>968</v>
      </c>
      <c r="C261" s="243" t="s">
        <v>83</v>
      </c>
      <c r="D261" s="230" t="s">
        <v>614</v>
      </c>
      <c r="E261" s="235">
        <v>17319717</v>
      </c>
      <c r="F261" s="243"/>
      <c r="G261" s="232"/>
      <c r="H261" s="116"/>
      <c r="I261" s="116"/>
      <c r="J261" s="116"/>
      <c r="K261" s="116"/>
      <c r="L261" s="116"/>
      <c r="M261" s="116"/>
      <c r="N261" s="116"/>
      <c r="O261" s="116"/>
      <c r="P261" s="116"/>
      <c r="Q261" s="1"/>
      <c r="R261" s="1"/>
      <c r="S261" s="1"/>
      <c r="T261" s="1"/>
      <c r="U261" s="1"/>
      <c r="V261" s="1"/>
      <c r="W261" s="1"/>
      <c r="X261" s="1"/>
      <c r="Y261" s="1"/>
      <c r="Z261" s="1"/>
    </row>
    <row r="262" spans="1:26" ht="13.5" customHeight="1">
      <c r="A262" s="230">
        <v>49</v>
      </c>
      <c r="B262" s="230" t="s">
        <v>969</v>
      </c>
      <c r="C262" s="243" t="s">
        <v>83</v>
      </c>
      <c r="D262" s="230" t="s">
        <v>625</v>
      </c>
      <c r="E262" s="235">
        <v>38281547</v>
      </c>
      <c r="F262" s="244"/>
      <c r="G262" s="232"/>
      <c r="H262" s="116"/>
      <c r="I262" s="116"/>
      <c r="J262" s="116"/>
      <c r="K262" s="116"/>
      <c r="L262" s="116"/>
      <c r="M262" s="116"/>
      <c r="N262" s="116"/>
      <c r="O262" s="116"/>
      <c r="P262" s="116"/>
      <c r="Q262" s="1"/>
      <c r="R262" s="1"/>
      <c r="S262" s="1"/>
      <c r="T262" s="1"/>
      <c r="U262" s="1"/>
      <c r="V262" s="1"/>
      <c r="W262" s="1"/>
      <c r="X262" s="1"/>
      <c r="Y262" s="1"/>
      <c r="Z262" s="1"/>
    </row>
    <row r="263" spans="1:26" ht="13.5" customHeight="1">
      <c r="A263" s="230">
        <v>50</v>
      </c>
      <c r="B263" s="230" t="s">
        <v>970</v>
      </c>
      <c r="C263" s="243" t="s">
        <v>83</v>
      </c>
      <c r="D263" s="230" t="s">
        <v>625</v>
      </c>
      <c r="E263" s="235">
        <v>86069647</v>
      </c>
      <c r="F263" s="243"/>
      <c r="G263" s="232"/>
      <c r="H263" s="116"/>
      <c r="I263" s="116"/>
      <c r="J263" s="116"/>
      <c r="K263" s="116"/>
      <c r="L263" s="116"/>
      <c r="M263" s="116"/>
      <c r="N263" s="116"/>
      <c r="O263" s="116"/>
      <c r="P263" s="116"/>
      <c r="Q263" s="1"/>
      <c r="R263" s="1"/>
      <c r="S263" s="1"/>
      <c r="T263" s="1"/>
      <c r="U263" s="1"/>
      <c r="V263" s="1"/>
      <c r="W263" s="1"/>
      <c r="X263" s="1"/>
      <c r="Y263" s="1"/>
      <c r="Z263" s="1"/>
    </row>
    <row r="264" spans="1:26" ht="13.5" customHeight="1">
      <c r="A264" s="230">
        <v>51</v>
      </c>
      <c r="B264" s="230" t="s">
        <v>971</v>
      </c>
      <c r="C264" s="243" t="s">
        <v>83</v>
      </c>
      <c r="D264" s="230" t="s">
        <v>614</v>
      </c>
      <c r="E264" s="235">
        <v>46451639</v>
      </c>
      <c r="F264" s="243"/>
      <c r="G264" s="232"/>
      <c r="H264" s="116"/>
      <c r="I264" s="116"/>
      <c r="J264" s="116"/>
      <c r="K264" s="116"/>
      <c r="L264" s="116"/>
      <c r="M264" s="116"/>
      <c r="N264" s="116"/>
      <c r="O264" s="116"/>
      <c r="P264" s="116"/>
      <c r="Q264" s="1"/>
      <c r="R264" s="1"/>
      <c r="S264" s="1"/>
      <c r="T264" s="1"/>
      <c r="U264" s="1"/>
      <c r="V264" s="1"/>
      <c r="W264" s="1"/>
      <c r="X264" s="1"/>
      <c r="Y264" s="1"/>
      <c r="Z264" s="1"/>
    </row>
    <row r="265" spans="1:26" ht="13.5" customHeight="1">
      <c r="A265" s="230">
        <v>52</v>
      </c>
      <c r="B265" s="230" t="s">
        <v>972</v>
      </c>
      <c r="C265" s="243" t="s">
        <v>83</v>
      </c>
      <c r="D265" s="230" t="s">
        <v>625</v>
      </c>
      <c r="E265" s="235">
        <v>35261505</v>
      </c>
      <c r="F265" s="243"/>
      <c r="G265" s="232"/>
      <c r="H265" s="116"/>
      <c r="I265" s="116"/>
      <c r="J265" s="116"/>
      <c r="K265" s="116"/>
      <c r="L265" s="116"/>
      <c r="M265" s="116"/>
      <c r="N265" s="116"/>
      <c r="O265" s="116"/>
      <c r="P265" s="116"/>
      <c r="Q265" s="1"/>
      <c r="R265" s="1"/>
      <c r="S265" s="1"/>
      <c r="T265" s="1"/>
      <c r="U265" s="1"/>
      <c r="V265" s="1"/>
      <c r="W265" s="1"/>
      <c r="X265" s="1"/>
      <c r="Y265" s="1"/>
      <c r="Z265" s="1"/>
    </row>
    <row r="266" spans="1:26" ht="13.5" customHeight="1">
      <c r="A266" s="230">
        <v>53</v>
      </c>
      <c r="B266" s="230" t="s">
        <v>973</v>
      </c>
      <c r="C266" s="243" t="s">
        <v>83</v>
      </c>
      <c r="D266" s="230" t="s">
        <v>642</v>
      </c>
      <c r="E266" s="235">
        <v>52531556</v>
      </c>
      <c r="F266" s="243"/>
      <c r="G266" s="232"/>
      <c r="H266" s="116"/>
      <c r="I266" s="116"/>
      <c r="J266" s="116"/>
      <c r="K266" s="116"/>
      <c r="L266" s="116"/>
      <c r="M266" s="116"/>
      <c r="N266" s="116"/>
      <c r="O266" s="116"/>
      <c r="P266" s="116"/>
      <c r="Q266" s="1"/>
      <c r="R266" s="1"/>
      <c r="S266" s="1"/>
      <c r="T266" s="1"/>
      <c r="U266" s="1"/>
      <c r="V266" s="1"/>
      <c r="W266" s="1"/>
      <c r="X266" s="1"/>
      <c r="Y266" s="1"/>
      <c r="Z266" s="1"/>
    </row>
    <row r="267" spans="1:26" ht="13.5" customHeight="1">
      <c r="A267" s="230">
        <v>54</v>
      </c>
      <c r="B267" s="230" t="s">
        <v>974</v>
      </c>
      <c r="C267" s="243" t="s">
        <v>83</v>
      </c>
      <c r="D267" s="230" t="s">
        <v>642</v>
      </c>
      <c r="E267" s="235">
        <v>86056942</v>
      </c>
      <c r="F267" s="243"/>
      <c r="G267" s="232"/>
      <c r="H267" s="116"/>
      <c r="I267" s="116"/>
      <c r="J267" s="116"/>
      <c r="K267" s="116"/>
      <c r="L267" s="116"/>
      <c r="M267" s="116"/>
      <c r="N267" s="116"/>
      <c r="O267" s="116"/>
      <c r="P267" s="116"/>
      <c r="Q267" s="1"/>
      <c r="R267" s="1"/>
      <c r="S267" s="1"/>
      <c r="T267" s="1"/>
      <c r="U267" s="1"/>
      <c r="V267" s="1"/>
      <c r="W267" s="1"/>
      <c r="X267" s="1"/>
      <c r="Y267" s="1"/>
      <c r="Z267" s="1"/>
    </row>
    <row r="268" spans="1:26" ht="13.5" customHeight="1">
      <c r="A268" s="230">
        <v>55</v>
      </c>
      <c r="B268" s="230" t="s">
        <v>975</v>
      </c>
      <c r="C268" s="243" t="s">
        <v>83</v>
      </c>
      <c r="D268" s="230" t="s">
        <v>614</v>
      </c>
      <c r="E268" s="235">
        <v>52535244</v>
      </c>
      <c r="F268" s="243"/>
      <c r="G268" s="232"/>
      <c r="H268" s="116"/>
      <c r="I268" s="116"/>
      <c r="J268" s="116"/>
      <c r="K268" s="116"/>
      <c r="L268" s="116"/>
      <c r="M268" s="116"/>
      <c r="N268" s="116"/>
      <c r="O268" s="116"/>
      <c r="P268" s="116"/>
      <c r="Q268" s="1"/>
      <c r="R268" s="1"/>
      <c r="S268" s="1"/>
      <c r="T268" s="1"/>
      <c r="U268" s="1"/>
      <c r="V268" s="1"/>
      <c r="W268" s="1"/>
      <c r="X268" s="1"/>
      <c r="Y268" s="1"/>
      <c r="Z268" s="1"/>
    </row>
    <row r="269" spans="1:26" ht="13.5" customHeight="1">
      <c r="A269" s="230">
        <v>56</v>
      </c>
      <c r="B269" s="230" t="s">
        <v>976</v>
      </c>
      <c r="C269" s="243" t="s">
        <v>83</v>
      </c>
      <c r="D269" s="230" t="s">
        <v>625</v>
      </c>
      <c r="E269" s="235">
        <v>24175969</v>
      </c>
      <c r="F269" s="243"/>
      <c r="G269" s="232"/>
      <c r="H269" s="116"/>
      <c r="I269" s="116"/>
      <c r="J269" s="116"/>
      <c r="K269" s="116"/>
      <c r="L269" s="116"/>
      <c r="M269" s="116"/>
      <c r="N269" s="116"/>
      <c r="O269" s="116"/>
      <c r="P269" s="116"/>
      <c r="Q269" s="1"/>
      <c r="R269" s="1"/>
      <c r="S269" s="1"/>
      <c r="T269" s="1"/>
      <c r="U269" s="1"/>
      <c r="V269" s="1"/>
      <c r="W269" s="1"/>
      <c r="X269" s="1"/>
      <c r="Y269" s="1"/>
      <c r="Z269" s="1"/>
    </row>
    <row r="270" spans="1:26" ht="13.5" customHeight="1">
      <c r="A270" s="230">
        <v>57</v>
      </c>
      <c r="B270" s="230" t="s">
        <v>977</v>
      </c>
      <c r="C270" s="243" t="s">
        <v>83</v>
      </c>
      <c r="D270" s="230" t="s">
        <v>614</v>
      </c>
      <c r="E270" s="235">
        <v>40393622</v>
      </c>
      <c r="F270" s="244"/>
      <c r="G270" s="232"/>
      <c r="H270" s="116"/>
      <c r="I270" s="116"/>
      <c r="J270" s="116"/>
      <c r="K270" s="116"/>
      <c r="L270" s="116"/>
      <c r="M270" s="116"/>
      <c r="N270" s="116"/>
      <c r="O270" s="116"/>
      <c r="P270" s="116"/>
      <c r="Q270" s="1"/>
      <c r="R270" s="1"/>
      <c r="S270" s="1"/>
      <c r="T270" s="1"/>
      <c r="U270" s="1"/>
      <c r="V270" s="1"/>
      <c r="W270" s="1"/>
      <c r="X270" s="1"/>
      <c r="Y270" s="1"/>
      <c r="Z270" s="1"/>
    </row>
    <row r="271" spans="1:26" ht="13.5" customHeight="1">
      <c r="A271" s="230">
        <v>58</v>
      </c>
      <c r="B271" s="230" t="s">
        <v>978</v>
      </c>
      <c r="C271" s="243" t="s">
        <v>83</v>
      </c>
      <c r="D271" s="230" t="s">
        <v>625</v>
      </c>
      <c r="E271" s="235">
        <v>41641032</v>
      </c>
      <c r="F271" s="243"/>
      <c r="G271" s="232"/>
      <c r="H271" s="116"/>
      <c r="I271" s="116"/>
      <c r="J271" s="116"/>
      <c r="K271" s="116"/>
      <c r="L271" s="116"/>
      <c r="M271" s="116"/>
      <c r="N271" s="116"/>
      <c r="O271" s="116"/>
      <c r="P271" s="116"/>
      <c r="Q271" s="1"/>
      <c r="R271" s="1"/>
      <c r="S271" s="1"/>
      <c r="T271" s="1"/>
      <c r="U271" s="1"/>
      <c r="V271" s="1"/>
      <c r="W271" s="1"/>
      <c r="X271" s="1"/>
      <c r="Y271" s="1"/>
      <c r="Z271" s="1"/>
    </row>
    <row r="272" spans="1:26" ht="13.5" customHeight="1">
      <c r="A272" s="230">
        <v>59</v>
      </c>
      <c r="B272" s="230" t="s">
        <v>979</v>
      </c>
      <c r="C272" s="243" t="s">
        <v>83</v>
      </c>
      <c r="D272" s="230" t="s">
        <v>625</v>
      </c>
      <c r="E272" s="235">
        <v>17328533</v>
      </c>
      <c r="F272" s="243"/>
      <c r="G272" s="232"/>
      <c r="H272" s="116"/>
      <c r="I272" s="116"/>
      <c r="J272" s="116"/>
      <c r="K272" s="116"/>
      <c r="L272" s="116"/>
      <c r="M272" s="116"/>
      <c r="N272" s="116"/>
      <c r="O272" s="116"/>
      <c r="P272" s="116"/>
      <c r="Q272" s="1"/>
      <c r="R272" s="1"/>
      <c r="S272" s="1"/>
      <c r="T272" s="1"/>
      <c r="U272" s="1"/>
      <c r="V272" s="1"/>
      <c r="W272" s="1"/>
      <c r="X272" s="1"/>
      <c r="Y272" s="1"/>
      <c r="Z272" s="1"/>
    </row>
    <row r="273" spans="1:26" ht="13.5" customHeight="1">
      <c r="A273" s="230">
        <v>60</v>
      </c>
      <c r="B273" s="230" t="s">
        <v>980</v>
      </c>
      <c r="C273" s="243" t="s">
        <v>83</v>
      </c>
      <c r="D273" s="230" t="s">
        <v>614</v>
      </c>
      <c r="E273" s="235">
        <v>86039377</v>
      </c>
      <c r="F273" s="243"/>
      <c r="G273" s="232"/>
      <c r="H273" s="116"/>
      <c r="I273" s="116"/>
      <c r="J273" s="116"/>
      <c r="K273" s="116"/>
      <c r="L273" s="116"/>
      <c r="M273" s="116"/>
      <c r="N273" s="116"/>
      <c r="O273" s="116"/>
      <c r="P273" s="116"/>
      <c r="Q273" s="1"/>
      <c r="R273" s="1"/>
      <c r="S273" s="1"/>
      <c r="T273" s="1"/>
      <c r="U273" s="1"/>
      <c r="V273" s="1"/>
      <c r="W273" s="1"/>
      <c r="X273" s="1"/>
      <c r="Y273" s="1"/>
      <c r="Z273" s="1"/>
    </row>
    <row r="274" spans="1:26" ht="13.5" customHeight="1">
      <c r="A274" s="230">
        <v>61</v>
      </c>
      <c r="B274" s="230" t="s">
        <v>981</v>
      </c>
      <c r="C274" s="243" t="s">
        <v>83</v>
      </c>
      <c r="D274" s="230" t="s">
        <v>642</v>
      </c>
      <c r="E274" s="235">
        <v>19239561</v>
      </c>
      <c r="F274" s="243"/>
      <c r="G274" s="232"/>
      <c r="H274" s="116"/>
      <c r="I274" s="116"/>
      <c r="J274" s="116"/>
      <c r="K274" s="116"/>
      <c r="L274" s="116"/>
      <c r="M274" s="116"/>
      <c r="N274" s="116"/>
      <c r="O274" s="116"/>
      <c r="P274" s="116"/>
      <c r="Q274" s="1"/>
      <c r="R274" s="1"/>
      <c r="S274" s="1"/>
      <c r="T274" s="1"/>
      <c r="U274" s="1"/>
      <c r="V274" s="1"/>
      <c r="W274" s="1"/>
      <c r="X274" s="1"/>
      <c r="Y274" s="1"/>
      <c r="Z274" s="1"/>
    </row>
    <row r="275" spans="1:26" ht="13.5" customHeight="1">
      <c r="A275" s="230">
        <v>62</v>
      </c>
      <c r="B275" s="230" t="s">
        <v>982</v>
      </c>
      <c r="C275" s="243" t="s">
        <v>83</v>
      </c>
      <c r="D275" s="230" t="s">
        <v>614</v>
      </c>
      <c r="E275" s="235">
        <v>40341406</v>
      </c>
      <c r="F275" s="243"/>
      <c r="G275" s="232"/>
      <c r="H275" s="116"/>
      <c r="I275" s="116"/>
      <c r="J275" s="116"/>
      <c r="K275" s="116"/>
      <c r="L275" s="116"/>
      <c r="M275" s="116"/>
      <c r="N275" s="116"/>
      <c r="O275" s="116"/>
      <c r="P275" s="116"/>
      <c r="Q275" s="1"/>
      <c r="R275" s="1"/>
      <c r="S275" s="1"/>
      <c r="T275" s="1"/>
      <c r="U275" s="1"/>
      <c r="V275" s="1"/>
      <c r="W275" s="1"/>
      <c r="X275" s="1"/>
      <c r="Y275" s="1"/>
      <c r="Z275" s="1"/>
    </row>
    <row r="276" spans="1:26" ht="13.5" customHeight="1">
      <c r="A276" s="230">
        <v>63</v>
      </c>
      <c r="B276" s="230" t="s">
        <v>983</v>
      </c>
      <c r="C276" s="243" t="s">
        <v>83</v>
      </c>
      <c r="D276" s="230" t="s">
        <v>625</v>
      </c>
      <c r="E276" s="235">
        <v>40440534</v>
      </c>
      <c r="F276" s="243"/>
      <c r="G276" s="232"/>
      <c r="H276" s="116"/>
      <c r="I276" s="116"/>
      <c r="J276" s="116"/>
      <c r="K276" s="116"/>
      <c r="L276" s="116"/>
      <c r="M276" s="116"/>
      <c r="N276" s="116"/>
      <c r="O276" s="116"/>
      <c r="P276" s="116"/>
      <c r="Q276" s="1"/>
      <c r="R276" s="1"/>
      <c r="S276" s="1"/>
      <c r="T276" s="1"/>
      <c r="U276" s="1"/>
      <c r="V276" s="1"/>
      <c r="W276" s="1"/>
      <c r="X276" s="1"/>
      <c r="Y276" s="1"/>
      <c r="Z276" s="1"/>
    </row>
    <row r="277" spans="1:26" ht="13.5" customHeight="1">
      <c r="A277" s="230">
        <v>64</v>
      </c>
      <c r="B277" s="230" t="s">
        <v>984</v>
      </c>
      <c r="C277" s="243" t="s">
        <v>83</v>
      </c>
      <c r="D277" s="230" t="s">
        <v>625</v>
      </c>
      <c r="E277" s="235">
        <v>17310143</v>
      </c>
      <c r="F277" s="243"/>
      <c r="G277" s="232"/>
      <c r="H277" s="116"/>
      <c r="I277" s="116"/>
      <c r="J277" s="116"/>
      <c r="K277" s="116"/>
      <c r="L277" s="116"/>
      <c r="M277" s="116"/>
      <c r="N277" s="116"/>
      <c r="O277" s="116"/>
      <c r="P277" s="116"/>
      <c r="Q277" s="1"/>
      <c r="R277" s="1"/>
      <c r="S277" s="1"/>
      <c r="T277" s="1"/>
      <c r="U277" s="1"/>
      <c r="V277" s="1"/>
      <c r="W277" s="1"/>
      <c r="X277" s="1"/>
      <c r="Y277" s="1"/>
      <c r="Z277" s="1"/>
    </row>
    <row r="278" spans="1:26" ht="13.5" customHeight="1">
      <c r="A278" s="230">
        <v>65</v>
      </c>
      <c r="B278" s="230" t="s">
        <v>985</v>
      </c>
      <c r="C278" s="243" t="s">
        <v>83</v>
      </c>
      <c r="D278" s="230" t="s">
        <v>625</v>
      </c>
      <c r="E278" s="235">
        <v>40436681</v>
      </c>
      <c r="F278" s="243"/>
      <c r="G278" s="232"/>
      <c r="H278" s="116"/>
      <c r="I278" s="116"/>
      <c r="J278" s="116"/>
      <c r="K278" s="116"/>
      <c r="L278" s="116"/>
      <c r="M278" s="116"/>
      <c r="N278" s="116"/>
      <c r="O278" s="116"/>
      <c r="P278" s="116"/>
      <c r="Q278" s="1"/>
      <c r="R278" s="1"/>
      <c r="S278" s="1"/>
      <c r="T278" s="1"/>
      <c r="U278" s="1"/>
      <c r="V278" s="1"/>
      <c r="W278" s="1"/>
      <c r="X278" s="1"/>
      <c r="Y278" s="1"/>
      <c r="Z278" s="1"/>
    </row>
    <row r="279" spans="1:26" ht="13.5" customHeight="1">
      <c r="A279" s="230">
        <v>66</v>
      </c>
      <c r="B279" s="230" t="s">
        <v>986</v>
      </c>
      <c r="C279" s="243" t="s">
        <v>83</v>
      </c>
      <c r="D279" s="230" t="s">
        <v>625</v>
      </c>
      <c r="E279" s="235">
        <v>1023867416</v>
      </c>
      <c r="F279" s="243"/>
      <c r="G279" s="232"/>
      <c r="H279" s="116"/>
      <c r="I279" s="116"/>
      <c r="J279" s="116"/>
      <c r="K279" s="116"/>
      <c r="L279" s="116"/>
      <c r="M279" s="116"/>
      <c r="N279" s="116"/>
      <c r="O279" s="116"/>
      <c r="P279" s="116"/>
      <c r="Q279" s="1"/>
      <c r="R279" s="1"/>
      <c r="S279" s="1"/>
      <c r="T279" s="1"/>
      <c r="U279" s="1"/>
      <c r="V279" s="1"/>
      <c r="W279" s="1"/>
      <c r="X279" s="1"/>
      <c r="Y279" s="1"/>
      <c r="Z279" s="1"/>
    </row>
    <row r="280" spans="1:26" ht="13.5" customHeight="1">
      <c r="A280" s="230">
        <v>67</v>
      </c>
      <c r="B280" s="230" t="s">
        <v>987</v>
      </c>
      <c r="C280" s="243" t="s">
        <v>83</v>
      </c>
      <c r="D280" s="230" t="s">
        <v>667</v>
      </c>
      <c r="E280" s="235">
        <v>21243218</v>
      </c>
      <c r="F280" s="243"/>
      <c r="G280" s="232"/>
      <c r="H280" s="116"/>
      <c r="I280" s="116"/>
      <c r="J280" s="116"/>
      <c r="K280" s="116"/>
      <c r="L280" s="116"/>
      <c r="M280" s="116"/>
      <c r="N280" s="116"/>
      <c r="O280" s="116"/>
      <c r="P280" s="116"/>
      <c r="Q280" s="1"/>
      <c r="R280" s="1"/>
      <c r="S280" s="1"/>
      <c r="T280" s="1"/>
      <c r="U280" s="1"/>
      <c r="V280" s="1"/>
      <c r="W280" s="1"/>
      <c r="X280" s="1"/>
      <c r="Y280" s="1"/>
      <c r="Z280" s="1"/>
    </row>
    <row r="281" spans="1:26" ht="13.5" customHeight="1">
      <c r="A281" s="230">
        <v>68</v>
      </c>
      <c r="B281" s="230" t="s">
        <v>988</v>
      </c>
      <c r="C281" s="243" t="s">
        <v>83</v>
      </c>
      <c r="D281" s="230" t="s">
        <v>625</v>
      </c>
      <c r="E281" s="235">
        <v>37310820</v>
      </c>
      <c r="F281" s="243"/>
      <c r="G281" s="232"/>
      <c r="H281" s="116"/>
      <c r="I281" s="116"/>
      <c r="J281" s="116"/>
      <c r="K281" s="116"/>
      <c r="L281" s="116"/>
      <c r="M281" s="116"/>
      <c r="N281" s="116"/>
      <c r="O281" s="116"/>
      <c r="P281" s="116"/>
      <c r="Q281" s="1"/>
      <c r="R281" s="1"/>
      <c r="S281" s="1"/>
      <c r="T281" s="1"/>
      <c r="U281" s="1"/>
      <c r="V281" s="1"/>
      <c r="W281" s="1"/>
      <c r="X281" s="1"/>
      <c r="Y281" s="1"/>
      <c r="Z281" s="1"/>
    </row>
    <row r="282" spans="1:26" ht="13.5" customHeight="1">
      <c r="A282" s="230">
        <v>69</v>
      </c>
      <c r="B282" s="230" t="s">
        <v>989</v>
      </c>
      <c r="C282" s="243" t="s">
        <v>83</v>
      </c>
      <c r="D282" s="230" t="s">
        <v>625</v>
      </c>
      <c r="E282" s="235">
        <v>17313854</v>
      </c>
      <c r="F282" s="243"/>
      <c r="G282" s="232"/>
      <c r="H282" s="116"/>
      <c r="I282" s="116"/>
      <c r="J282" s="116"/>
      <c r="K282" s="116"/>
      <c r="L282" s="116"/>
      <c r="M282" s="116"/>
      <c r="N282" s="116"/>
      <c r="O282" s="116"/>
      <c r="P282" s="116"/>
      <c r="Q282" s="1"/>
      <c r="R282" s="1"/>
      <c r="S282" s="1"/>
      <c r="T282" s="1"/>
      <c r="U282" s="1"/>
      <c r="V282" s="1"/>
      <c r="W282" s="1"/>
      <c r="X282" s="1"/>
      <c r="Y282" s="1"/>
      <c r="Z282" s="1"/>
    </row>
    <row r="283" spans="1:26" ht="13.5" customHeight="1">
      <c r="A283" s="230">
        <v>70</v>
      </c>
      <c r="B283" s="230" t="s">
        <v>990</v>
      </c>
      <c r="C283" s="243" t="s">
        <v>83</v>
      </c>
      <c r="D283" s="230" t="s">
        <v>614</v>
      </c>
      <c r="E283" s="235">
        <v>1032423859</v>
      </c>
      <c r="F283" s="243"/>
      <c r="G283" s="232"/>
      <c r="H283" s="116"/>
      <c r="I283" s="116"/>
      <c r="J283" s="116"/>
      <c r="K283" s="116"/>
      <c r="L283" s="116"/>
      <c r="M283" s="116"/>
      <c r="N283" s="116"/>
      <c r="O283" s="116"/>
      <c r="P283" s="116"/>
      <c r="Q283" s="1"/>
      <c r="R283" s="1"/>
      <c r="S283" s="1"/>
      <c r="T283" s="1"/>
      <c r="U283" s="1"/>
      <c r="V283" s="1"/>
      <c r="W283" s="1"/>
      <c r="X283" s="1"/>
      <c r="Y283" s="1"/>
      <c r="Z283" s="1"/>
    </row>
    <row r="284" spans="1:26" ht="13.5" customHeight="1">
      <c r="A284" s="230">
        <v>71</v>
      </c>
      <c r="B284" s="230" t="s">
        <v>991</v>
      </c>
      <c r="C284" s="243" t="s">
        <v>83</v>
      </c>
      <c r="D284" s="230" t="s">
        <v>614</v>
      </c>
      <c r="E284" s="235">
        <v>12553441</v>
      </c>
      <c r="F284" s="243"/>
      <c r="G284" s="232"/>
      <c r="H284" s="116"/>
      <c r="I284" s="116"/>
      <c r="J284" s="116"/>
      <c r="K284" s="116"/>
      <c r="L284" s="116"/>
      <c r="M284" s="116"/>
      <c r="N284" s="116"/>
      <c r="O284" s="116"/>
      <c r="P284" s="116"/>
      <c r="Q284" s="1"/>
      <c r="R284" s="1"/>
      <c r="S284" s="1"/>
      <c r="T284" s="1"/>
      <c r="U284" s="1"/>
      <c r="V284" s="1"/>
      <c r="W284" s="1"/>
      <c r="X284" s="1"/>
      <c r="Y284" s="1"/>
      <c r="Z284" s="1"/>
    </row>
    <row r="285" spans="1:26" ht="13.5" customHeight="1">
      <c r="A285" s="230">
        <v>72</v>
      </c>
      <c r="B285" s="230" t="s">
        <v>992</v>
      </c>
      <c r="C285" s="243" t="s">
        <v>83</v>
      </c>
      <c r="D285" s="230" t="s">
        <v>614</v>
      </c>
      <c r="E285" s="235">
        <v>88198032</v>
      </c>
      <c r="F285" s="243"/>
      <c r="G285" s="232"/>
      <c r="H285" s="116"/>
      <c r="I285" s="116"/>
      <c r="J285" s="116"/>
      <c r="K285" s="116"/>
      <c r="L285" s="116"/>
      <c r="M285" s="116"/>
      <c r="N285" s="116"/>
      <c r="O285" s="116"/>
      <c r="P285" s="116"/>
      <c r="Q285" s="1"/>
      <c r="R285" s="1"/>
      <c r="S285" s="1"/>
      <c r="T285" s="1"/>
      <c r="U285" s="1"/>
      <c r="V285" s="1"/>
      <c r="W285" s="1"/>
      <c r="X285" s="1"/>
      <c r="Y285" s="1"/>
      <c r="Z285" s="1"/>
    </row>
    <row r="286" spans="1:26" ht="13.5" customHeight="1">
      <c r="A286" s="230">
        <v>73</v>
      </c>
      <c r="B286" s="230" t="s">
        <v>993</v>
      </c>
      <c r="C286" s="243" t="s">
        <v>83</v>
      </c>
      <c r="D286" s="230" t="s">
        <v>625</v>
      </c>
      <c r="E286" s="235">
        <v>40388306</v>
      </c>
      <c r="F286" s="243"/>
      <c r="G286" s="232"/>
      <c r="H286" s="116"/>
      <c r="I286" s="116"/>
      <c r="J286" s="116"/>
      <c r="K286" s="116"/>
      <c r="L286" s="116"/>
      <c r="M286" s="116"/>
      <c r="N286" s="116"/>
      <c r="O286" s="116"/>
      <c r="P286" s="116"/>
      <c r="Q286" s="1"/>
      <c r="R286" s="1"/>
      <c r="S286" s="1"/>
      <c r="T286" s="1"/>
      <c r="U286" s="1"/>
      <c r="V286" s="1"/>
      <c r="W286" s="1"/>
      <c r="X286" s="1"/>
      <c r="Y286" s="1"/>
      <c r="Z286" s="1"/>
    </row>
    <row r="287" spans="1:26" ht="13.5" customHeight="1">
      <c r="A287" s="230">
        <v>74</v>
      </c>
      <c r="B287" s="230" t="s">
        <v>994</v>
      </c>
      <c r="C287" s="243" t="s">
        <v>83</v>
      </c>
      <c r="D287" s="230" t="s">
        <v>614</v>
      </c>
      <c r="E287" s="235">
        <v>11313640</v>
      </c>
      <c r="F287" s="243"/>
      <c r="G287" s="232"/>
      <c r="H287" s="116"/>
      <c r="I287" s="116"/>
      <c r="J287" s="116"/>
      <c r="K287" s="116"/>
      <c r="L287" s="116"/>
      <c r="M287" s="116"/>
      <c r="N287" s="116"/>
      <c r="O287" s="116"/>
      <c r="P287" s="116"/>
      <c r="Q287" s="1"/>
      <c r="R287" s="1"/>
      <c r="S287" s="1"/>
      <c r="T287" s="1"/>
      <c r="U287" s="1"/>
      <c r="V287" s="1"/>
      <c r="W287" s="1"/>
      <c r="X287" s="1"/>
      <c r="Y287" s="1"/>
      <c r="Z287" s="1"/>
    </row>
    <row r="288" spans="1:26" ht="13.5" customHeight="1">
      <c r="A288" s="230">
        <v>75</v>
      </c>
      <c r="B288" s="230" t="s">
        <v>995</v>
      </c>
      <c r="C288" s="243" t="s">
        <v>83</v>
      </c>
      <c r="D288" s="230" t="s">
        <v>625</v>
      </c>
      <c r="E288" s="235">
        <v>80397767</v>
      </c>
      <c r="F288" s="243"/>
      <c r="G288" s="232"/>
      <c r="H288" s="116"/>
      <c r="I288" s="116"/>
      <c r="J288" s="116"/>
      <c r="K288" s="116"/>
      <c r="L288" s="116"/>
      <c r="M288" s="116"/>
      <c r="N288" s="116"/>
      <c r="O288" s="116"/>
      <c r="P288" s="116"/>
      <c r="Q288" s="1"/>
      <c r="R288" s="1"/>
      <c r="S288" s="1"/>
      <c r="T288" s="1"/>
      <c r="U288" s="1"/>
      <c r="V288" s="1"/>
      <c r="W288" s="1"/>
      <c r="X288" s="1"/>
      <c r="Y288" s="1"/>
      <c r="Z288" s="1"/>
    </row>
    <row r="289" spans="1:26" ht="13.5" customHeight="1">
      <c r="A289" s="230">
        <v>76</v>
      </c>
      <c r="B289" s="230" t="s">
        <v>996</v>
      </c>
      <c r="C289" s="243" t="s">
        <v>83</v>
      </c>
      <c r="D289" s="230" t="s">
        <v>625</v>
      </c>
      <c r="E289" s="235">
        <v>40333383</v>
      </c>
      <c r="F289" s="243"/>
      <c r="G289" s="232"/>
      <c r="H289" s="116"/>
      <c r="I289" s="116"/>
      <c r="J289" s="116"/>
      <c r="K289" s="116"/>
      <c r="L289" s="116"/>
      <c r="M289" s="116"/>
      <c r="N289" s="116"/>
      <c r="O289" s="116"/>
      <c r="P289" s="116"/>
      <c r="Q289" s="1"/>
      <c r="R289" s="1"/>
      <c r="S289" s="1"/>
      <c r="T289" s="1"/>
      <c r="U289" s="1"/>
      <c r="V289" s="1"/>
      <c r="W289" s="1"/>
      <c r="X289" s="1"/>
      <c r="Y289" s="1"/>
      <c r="Z289" s="1"/>
    </row>
    <row r="290" spans="1:26" ht="13.5" customHeight="1">
      <c r="A290" s="230">
        <v>77</v>
      </c>
      <c r="B290" s="230" t="s">
        <v>997</v>
      </c>
      <c r="C290" s="243" t="s">
        <v>83</v>
      </c>
      <c r="D290" s="230" t="s">
        <v>625</v>
      </c>
      <c r="E290" s="235">
        <v>79316818</v>
      </c>
      <c r="F290" s="243"/>
      <c r="G290" s="232"/>
      <c r="H290" s="116"/>
      <c r="I290" s="116"/>
      <c r="J290" s="116"/>
      <c r="K290" s="116"/>
      <c r="L290" s="116"/>
      <c r="M290" s="116"/>
      <c r="N290" s="116"/>
      <c r="O290" s="116"/>
      <c r="P290" s="116"/>
      <c r="Q290" s="1"/>
      <c r="R290" s="1"/>
      <c r="S290" s="1"/>
      <c r="T290" s="1"/>
      <c r="U290" s="1"/>
      <c r="V290" s="1"/>
      <c r="W290" s="1"/>
      <c r="X290" s="1"/>
      <c r="Y290" s="1"/>
      <c r="Z290" s="1"/>
    </row>
    <row r="291" spans="1:26" ht="13.5" customHeight="1">
      <c r="A291" s="230">
        <v>78</v>
      </c>
      <c r="B291" s="230" t="s">
        <v>998</v>
      </c>
      <c r="C291" s="243" t="s">
        <v>83</v>
      </c>
      <c r="D291" s="230" t="s">
        <v>625</v>
      </c>
      <c r="E291" s="235">
        <v>86043997</v>
      </c>
      <c r="F291" s="243"/>
      <c r="G291" s="232"/>
      <c r="H291" s="116"/>
      <c r="I291" s="116"/>
      <c r="J291" s="116"/>
      <c r="K291" s="116"/>
      <c r="L291" s="116"/>
      <c r="M291" s="116"/>
      <c r="N291" s="116"/>
      <c r="O291" s="116"/>
      <c r="P291" s="116"/>
      <c r="Q291" s="1"/>
      <c r="R291" s="1"/>
      <c r="S291" s="1"/>
      <c r="T291" s="1"/>
      <c r="U291" s="1"/>
      <c r="V291" s="1"/>
      <c r="W291" s="1"/>
      <c r="X291" s="1"/>
      <c r="Y291" s="1"/>
      <c r="Z291" s="1"/>
    </row>
    <row r="292" spans="1:26" ht="13.5" customHeight="1">
      <c r="A292" s="230">
        <v>79</v>
      </c>
      <c r="B292" s="230" t="s">
        <v>999</v>
      </c>
      <c r="C292" s="243" t="s">
        <v>83</v>
      </c>
      <c r="D292" s="230" t="s">
        <v>625</v>
      </c>
      <c r="E292" s="235">
        <v>52160312</v>
      </c>
      <c r="F292" s="243"/>
      <c r="G292" s="232"/>
      <c r="H292" s="116"/>
      <c r="I292" s="116"/>
      <c r="J292" s="116"/>
      <c r="K292" s="116"/>
      <c r="L292" s="116"/>
      <c r="M292" s="116"/>
      <c r="N292" s="116"/>
      <c r="O292" s="116"/>
      <c r="P292" s="116"/>
      <c r="Q292" s="1"/>
      <c r="R292" s="1"/>
      <c r="S292" s="1"/>
      <c r="T292" s="1"/>
      <c r="U292" s="1"/>
      <c r="V292" s="1"/>
      <c r="W292" s="1"/>
      <c r="X292" s="1"/>
      <c r="Y292" s="1"/>
      <c r="Z292" s="1"/>
    </row>
    <row r="293" spans="1:26" ht="13.5" customHeight="1">
      <c r="A293" s="230">
        <v>80</v>
      </c>
      <c r="B293" s="230" t="s">
        <v>1000</v>
      </c>
      <c r="C293" s="243" t="s">
        <v>83</v>
      </c>
      <c r="D293" s="230" t="s">
        <v>642</v>
      </c>
      <c r="E293" s="235">
        <v>17348469</v>
      </c>
      <c r="F293" s="243"/>
      <c r="G293" s="232"/>
      <c r="H293" s="116"/>
      <c r="I293" s="116"/>
      <c r="J293" s="116"/>
      <c r="K293" s="116"/>
      <c r="L293" s="116"/>
      <c r="M293" s="116"/>
      <c r="N293" s="116"/>
      <c r="O293" s="116"/>
      <c r="P293" s="116"/>
      <c r="Q293" s="1"/>
      <c r="R293" s="1"/>
      <c r="S293" s="1"/>
      <c r="T293" s="1"/>
      <c r="U293" s="1"/>
      <c r="V293" s="1"/>
      <c r="W293" s="1"/>
      <c r="X293" s="1"/>
      <c r="Y293" s="1"/>
      <c r="Z293" s="1"/>
    </row>
    <row r="294" spans="1:26" ht="13.5" customHeight="1">
      <c r="A294" s="230">
        <v>81</v>
      </c>
      <c r="B294" s="230" t="s">
        <v>1001</v>
      </c>
      <c r="C294" s="243" t="s">
        <v>83</v>
      </c>
      <c r="D294" s="230" t="s">
        <v>625</v>
      </c>
      <c r="E294" s="235">
        <v>86046194</v>
      </c>
      <c r="F294" s="243"/>
      <c r="G294" s="232"/>
      <c r="H294" s="116"/>
      <c r="I294" s="116"/>
      <c r="J294" s="116"/>
      <c r="K294" s="116"/>
      <c r="L294" s="116"/>
      <c r="M294" s="116"/>
      <c r="N294" s="116"/>
      <c r="O294" s="116"/>
      <c r="P294" s="116"/>
      <c r="Q294" s="1"/>
      <c r="R294" s="1"/>
      <c r="S294" s="1"/>
      <c r="T294" s="1"/>
      <c r="U294" s="1"/>
      <c r="V294" s="1"/>
      <c r="W294" s="1"/>
      <c r="X294" s="1"/>
      <c r="Y294" s="1"/>
      <c r="Z294" s="1"/>
    </row>
    <row r="295" spans="1:26" ht="13.5" customHeight="1">
      <c r="A295" s="230">
        <v>82</v>
      </c>
      <c r="B295" s="230" t="s">
        <v>1002</v>
      </c>
      <c r="C295" s="243" t="s">
        <v>83</v>
      </c>
      <c r="D295" s="230" t="s">
        <v>625</v>
      </c>
      <c r="E295" s="235">
        <v>7454578</v>
      </c>
      <c r="F295" s="243"/>
      <c r="G295" s="232"/>
      <c r="H295" s="116"/>
      <c r="I295" s="116"/>
      <c r="J295" s="116"/>
      <c r="K295" s="116"/>
      <c r="L295" s="116"/>
      <c r="M295" s="116"/>
      <c r="N295" s="116"/>
      <c r="O295" s="116"/>
      <c r="P295" s="116"/>
      <c r="Q295" s="1"/>
      <c r="R295" s="1"/>
      <c r="S295" s="1"/>
      <c r="T295" s="1"/>
      <c r="U295" s="1"/>
      <c r="V295" s="1"/>
      <c r="W295" s="1"/>
      <c r="X295" s="1"/>
      <c r="Y295" s="1"/>
      <c r="Z295" s="1"/>
    </row>
    <row r="296" spans="1:26" ht="13.5" customHeight="1">
      <c r="A296" s="230">
        <v>83</v>
      </c>
      <c r="B296" s="230" t="s">
        <v>1003</v>
      </c>
      <c r="C296" s="243" t="s">
        <v>83</v>
      </c>
      <c r="D296" s="230" t="s">
        <v>625</v>
      </c>
      <c r="E296" s="235">
        <v>80154899</v>
      </c>
      <c r="F296" s="243"/>
      <c r="G296" s="232"/>
      <c r="H296" s="116"/>
      <c r="I296" s="116"/>
      <c r="J296" s="116"/>
      <c r="K296" s="116"/>
      <c r="L296" s="116"/>
      <c r="M296" s="116"/>
      <c r="N296" s="116"/>
      <c r="O296" s="116"/>
      <c r="P296" s="116"/>
      <c r="Q296" s="1"/>
      <c r="R296" s="1"/>
      <c r="S296" s="1"/>
      <c r="T296" s="1"/>
      <c r="U296" s="1"/>
      <c r="V296" s="1"/>
      <c r="W296" s="1"/>
      <c r="X296" s="1"/>
      <c r="Y296" s="1"/>
      <c r="Z296" s="1"/>
    </row>
    <row r="297" spans="1:26" ht="13.5" customHeight="1">
      <c r="A297" s="230">
        <v>84</v>
      </c>
      <c r="B297" s="230" t="s">
        <v>1004</v>
      </c>
      <c r="C297" s="243" t="s">
        <v>83</v>
      </c>
      <c r="D297" s="230" t="s">
        <v>614</v>
      </c>
      <c r="E297" s="235">
        <v>79662479</v>
      </c>
      <c r="F297" s="243"/>
      <c r="G297" s="232"/>
      <c r="H297" s="116"/>
      <c r="I297" s="116"/>
      <c r="J297" s="116"/>
      <c r="K297" s="116"/>
      <c r="L297" s="116"/>
      <c r="M297" s="116"/>
      <c r="N297" s="116"/>
      <c r="O297" s="116"/>
      <c r="P297" s="116"/>
      <c r="Q297" s="1"/>
      <c r="R297" s="1"/>
      <c r="S297" s="1"/>
      <c r="T297" s="1"/>
      <c r="U297" s="1"/>
      <c r="V297" s="1"/>
      <c r="W297" s="1"/>
      <c r="X297" s="1"/>
      <c r="Y297" s="1"/>
      <c r="Z297" s="1"/>
    </row>
    <row r="298" spans="1:26" ht="13.5" customHeight="1">
      <c r="A298" s="230">
        <v>85</v>
      </c>
      <c r="B298" s="230" t="s">
        <v>1005</v>
      </c>
      <c r="C298" s="243" t="s">
        <v>83</v>
      </c>
      <c r="D298" s="230" t="s">
        <v>614</v>
      </c>
      <c r="E298" s="235">
        <v>80062402</v>
      </c>
      <c r="F298" s="243"/>
      <c r="G298" s="232"/>
      <c r="H298" s="116"/>
      <c r="I298" s="116"/>
      <c r="J298" s="116"/>
      <c r="K298" s="116"/>
      <c r="L298" s="116"/>
      <c r="M298" s="116"/>
      <c r="N298" s="116"/>
      <c r="O298" s="116"/>
      <c r="P298" s="116"/>
      <c r="Q298" s="1"/>
      <c r="R298" s="1"/>
      <c r="S298" s="1"/>
      <c r="T298" s="1"/>
      <c r="U298" s="1"/>
      <c r="V298" s="1"/>
      <c r="W298" s="1"/>
      <c r="X298" s="1"/>
      <c r="Y298" s="1"/>
      <c r="Z298" s="1"/>
    </row>
    <row r="299" spans="1:26" ht="13.5" customHeight="1">
      <c r="A299" s="230">
        <v>86</v>
      </c>
      <c r="B299" s="230" t="s">
        <v>1006</v>
      </c>
      <c r="C299" s="243" t="s">
        <v>83</v>
      </c>
      <c r="D299" s="230" t="s">
        <v>614</v>
      </c>
      <c r="E299" s="235">
        <v>40368316</v>
      </c>
      <c r="F299" s="243"/>
      <c r="G299" s="232"/>
      <c r="H299" s="116"/>
      <c r="I299" s="116"/>
      <c r="J299" s="116"/>
      <c r="K299" s="116"/>
      <c r="L299" s="116"/>
      <c r="M299" s="116"/>
      <c r="N299" s="116"/>
      <c r="O299" s="116"/>
      <c r="P299" s="116"/>
      <c r="Q299" s="1"/>
      <c r="R299" s="1"/>
      <c r="S299" s="1"/>
      <c r="T299" s="1"/>
      <c r="U299" s="1"/>
      <c r="V299" s="1"/>
      <c r="W299" s="1"/>
      <c r="X299" s="1"/>
      <c r="Y299" s="1"/>
      <c r="Z299" s="1"/>
    </row>
    <row r="300" spans="1:26" ht="13.5" customHeight="1">
      <c r="A300" s="230">
        <v>87</v>
      </c>
      <c r="B300" s="230" t="s">
        <v>1007</v>
      </c>
      <c r="C300" s="243" t="s">
        <v>83</v>
      </c>
      <c r="D300" s="230" t="s">
        <v>614</v>
      </c>
      <c r="E300" s="235">
        <v>10248162</v>
      </c>
      <c r="F300" s="243"/>
      <c r="G300" s="232"/>
      <c r="H300" s="116"/>
      <c r="I300" s="116"/>
      <c r="J300" s="116"/>
      <c r="K300" s="116"/>
      <c r="L300" s="116"/>
      <c r="M300" s="116"/>
      <c r="N300" s="116"/>
      <c r="O300" s="116"/>
      <c r="P300" s="116"/>
      <c r="Q300" s="1"/>
      <c r="R300" s="1"/>
      <c r="S300" s="1"/>
      <c r="T300" s="1"/>
      <c r="U300" s="1"/>
      <c r="V300" s="1"/>
      <c r="W300" s="1"/>
      <c r="X300" s="1"/>
      <c r="Y300" s="1"/>
      <c r="Z300" s="1"/>
    </row>
    <row r="301" spans="1:26" ht="13.5" customHeight="1">
      <c r="A301" s="230">
        <v>88</v>
      </c>
      <c r="B301" s="230" t="s">
        <v>1008</v>
      </c>
      <c r="C301" s="243" t="s">
        <v>83</v>
      </c>
      <c r="D301" s="230" t="s">
        <v>614</v>
      </c>
      <c r="E301" s="235">
        <v>17415292</v>
      </c>
      <c r="F301" s="243"/>
      <c r="G301" s="232"/>
      <c r="H301" s="116"/>
      <c r="I301" s="116"/>
      <c r="J301" s="116"/>
      <c r="K301" s="116"/>
      <c r="L301" s="116"/>
      <c r="M301" s="116"/>
      <c r="N301" s="116"/>
      <c r="O301" s="116"/>
      <c r="P301" s="116"/>
      <c r="Q301" s="1"/>
      <c r="R301" s="1"/>
      <c r="S301" s="1"/>
      <c r="T301" s="1"/>
      <c r="U301" s="1"/>
      <c r="V301" s="1"/>
      <c r="W301" s="1"/>
      <c r="X301" s="1"/>
      <c r="Y301" s="1"/>
      <c r="Z301" s="1"/>
    </row>
    <row r="302" spans="1:26" ht="13.5" customHeight="1">
      <c r="A302" s="230">
        <v>89</v>
      </c>
      <c r="B302" s="230" t="s">
        <v>1009</v>
      </c>
      <c r="C302" s="243" t="s">
        <v>83</v>
      </c>
      <c r="D302" s="230" t="s">
        <v>614</v>
      </c>
      <c r="E302" s="235">
        <v>13230666</v>
      </c>
      <c r="F302" s="243"/>
      <c r="G302" s="232"/>
      <c r="H302" s="116"/>
      <c r="I302" s="116"/>
      <c r="J302" s="116"/>
      <c r="K302" s="116"/>
      <c r="L302" s="116"/>
      <c r="M302" s="116"/>
      <c r="N302" s="116"/>
      <c r="O302" s="116"/>
      <c r="P302" s="116"/>
      <c r="Q302" s="1"/>
      <c r="R302" s="1"/>
      <c r="S302" s="1"/>
      <c r="T302" s="1"/>
      <c r="U302" s="1"/>
      <c r="V302" s="1"/>
      <c r="W302" s="1"/>
      <c r="X302" s="1"/>
      <c r="Y302" s="1"/>
      <c r="Z302" s="1"/>
    </row>
    <row r="303" spans="1:26" ht="13.5" customHeight="1">
      <c r="A303" s="230">
        <v>90</v>
      </c>
      <c r="B303" s="230" t="s">
        <v>1010</v>
      </c>
      <c r="C303" s="243" t="s">
        <v>83</v>
      </c>
      <c r="D303" s="230" t="s">
        <v>625</v>
      </c>
      <c r="E303" s="235">
        <v>17342051</v>
      </c>
      <c r="F303" s="244"/>
      <c r="G303" s="232"/>
      <c r="H303" s="116"/>
      <c r="I303" s="116"/>
      <c r="J303" s="116"/>
      <c r="K303" s="116"/>
      <c r="L303" s="116"/>
      <c r="M303" s="116"/>
      <c r="N303" s="116"/>
      <c r="O303" s="116"/>
      <c r="P303" s="116"/>
      <c r="Q303" s="1"/>
      <c r="R303" s="1"/>
      <c r="S303" s="1"/>
      <c r="T303" s="1"/>
      <c r="U303" s="1"/>
      <c r="V303" s="1"/>
      <c r="W303" s="1"/>
      <c r="X303" s="1"/>
      <c r="Y303" s="1"/>
      <c r="Z303" s="1"/>
    </row>
    <row r="304" spans="1:26" ht="13.5" customHeight="1">
      <c r="A304" s="230">
        <v>91</v>
      </c>
      <c r="B304" s="230" t="s">
        <v>1011</v>
      </c>
      <c r="C304" s="243" t="s">
        <v>83</v>
      </c>
      <c r="D304" s="230" t="s">
        <v>625</v>
      </c>
      <c r="E304" s="235">
        <v>17331412</v>
      </c>
      <c r="F304" s="243"/>
      <c r="G304" s="232"/>
      <c r="H304" s="116"/>
      <c r="I304" s="116"/>
      <c r="J304" s="116"/>
      <c r="K304" s="116"/>
      <c r="L304" s="116"/>
      <c r="M304" s="116"/>
      <c r="N304" s="116"/>
      <c r="O304" s="116"/>
      <c r="P304" s="116"/>
      <c r="Q304" s="1"/>
      <c r="R304" s="1"/>
      <c r="S304" s="1"/>
      <c r="T304" s="1"/>
      <c r="U304" s="1"/>
      <c r="V304" s="1"/>
      <c r="W304" s="1"/>
      <c r="X304" s="1"/>
      <c r="Y304" s="1"/>
      <c r="Z304" s="1"/>
    </row>
    <row r="305" spans="1:26" ht="13.5" customHeight="1">
      <c r="A305" s="230">
        <v>92</v>
      </c>
      <c r="B305" s="230" t="s">
        <v>1012</v>
      </c>
      <c r="C305" s="243" t="s">
        <v>83</v>
      </c>
      <c r="D305" s="230" t="s">
        <v>625</v>
      </c>
      <c r="E305" s="235">
        <v>35261391</v>
      </c>
      <c r="F305" s="243"/>
      <c r="G305" s="232"/>
      <c r="H305" s="116"/>
      <c r="I305" s="116"/>
      <c r="J305" s="116"/>
      <c r="K305" s="116"/>
      <c r="L305" s="116"/>
      <c r="M305" s="116"/>
      <c r="N305" s="116"/>
      <c r="O305" s="116"/>
      <c r="P305" s="116"/>
      <c r="Q305" s="1"/>
      <c r="R305" s="1"/>
      <c r="S305" s="1"/>
      <c r="T305" s="1"/>
      <c r="U305" s="1"/>
      <c r="V305" s="1"/>
      <c r="W305" s="1"/>
      <c r="X305" s="1"/>
      <c r="Y305" s="1"/>
      <c r="Z305" s="1"/>
    </row>
    <row r="306" spans="1:26" ht="13.5" customHeight="1">
      <c r="A306" s="230">
        <v>93</v>
      </c>
      <c r="B306" s="230" t="s">
        <v>1013</v>
      </c>
      <c r="C306" s="243" t="s">
        <v>83</v>
      </c>
      <c r="D306" s="230" t="s">
        <v>625</v>
      </c>
      <c r="E306" s="235">
        <v>21233693</v>
      </c>
      <c r="F306" s="243"/>
      <c r="G306" s="232"/>
      <c r="H306" s="116"/>
      <c r="I306" s="116"/>
      <c r="J306" s="116"/>
      <c r="K306" s="116"/>
      <c r="L306" s="116"/>
      <c r="M306" s="116"/>
      <c r="N306" s="116"/>
      <c r="O306" s="116"/>
      <c r="P306" s="116"/>
      <c r="Q306" s="1"/>
      <c r="R306" s="1"/>
      <c r="S306" s="1"/>
      <c r="T306" s="1"/>
      <c r="U306" s="1"/>
      <c r="V306" s="1"/>
      <c r="W306" s="1"/>
      <c r="X306" s="1"/>
      <c r="Y306" s="1"/>
      <c r="Z306" s="1"/>
    </row>
    <row r="307" spans="1:26" ht="13.5" customHeight="1">
      <c r="A307" s="230">
        <v>94</v>
      </c>
      <c r="B307" s="230" t="s">
        <v>1014</v>
      </c>
      <c r="C307" s="243" t="s">
        <v>83</v>
      </c>
      <c r="D307" s="230" t="s">
        <v>642</v>
      </c>
      <c r="E307" s="235">
        <v>40386883</v>
      </c>
      <c r="F307" s="243"/>
      <c r="G307" s="232"/>
      <c r="H307" s="116"/>
      <c r="I307" s="116"/>
      <c r="J307" s="116"/>
      <c r="K307" s="116"/>
      <c r="L307" s="116"/>
      <c r="M307" s="116"/>
      <c r="N307" s="116"/>
      <c r="O307" s="116"/>
      <c r="P307" s="116"/>
      <c r="Q307" s="1"/>
      <c r="R307" s="1"/>
      <c r="S307" s="1"/>
      <c r="T307" s="1"/>
      <c r="U307" s="1"/>
      <c r="V307" s="1"/>
      <c r="W307" s="1"/>
      <c r="X307" s="1"/>
      <c r="Y307" s="1"/>
      <c r="Z307" s="1"/>
    </row>
    <row r="308" spans="1:26" ht="13.5" customHeight="1">
      <c r="A308" s="230">
        <v>95</v>
      </c>
      <c r="B308" s="230" t="s">
        <v>1015</v>
      </c>
      <c r="C308" s="243" t="s">
        <v>83</v>
      </c>
      <c r="D308" s="230" t="s">
        <v>625</v>
      </c>
      <c r="E308" s="235">
        <v>40343234</v>
      </c>
      <c r="F308" s="243"/>
      <c r="G308" s="232"/>
      <c r="H308" s="116"/>
      <c r="I308" s="116"/>
      <c r="J308" s="116"/>
      <c r="K308" s="116"/>
      <c r="L308" s="116"/>
      <c r="M308" s="116"/>
      <c r="N308" s="116"/>
      <c r="O308" s="116"/>
      <c r="P308" s="116"/>
      <c r="Q308" s="1"/>
      <c r="R308" s="1"/>
      <c r="S308" s="1"/>
      <c r="T308" s="1"/>
      <c r="U308" s="1"/>
      <c r="V308" s="1"/>
      <c r="W308" s="1"/>
      <c r="X308" s="1"/>
      <c r="Y308" s="1"/>
      <c r="Z308" s="1"/>
    </row>
    <row r="309" spans="1:26" ht="13.5" customHeight="1">
      <c r="A309" s="230">
        <v>96</v>
      </c>
      <c r="B309" s="230" t="s">
        <v>1016</v>
      </c>
      <c r="C309" s="243" t="s">
        <v>83</v>
      </c>
      <c r="D309" s="230" t="s">
        <v>625</v>
      </c>
      <c r="E309" s="235">
        <v>17349918</v>
      </c>
      <c r="F309" s="243"/>
      <c r="G309" s="232"/>
      <c r="H309" s="116"/>
      <c r="I309" s="116"/>
      <c r="J309" s="116"/>
      <c r="K309" s="116"/>
      <c r="L309" s="116"/>
      <c r="M309" s="116"/>
      <c r="N309" s="116"/>
      <c r="O309" s="116"/>
      <c r="P309" s="116"/>
      <c r="Q309" s="1"/>
      <c r="R309" s="1"/>
      <c r="S309" s="1"/>
      <c r="T309" s="1"/>
      <c r="U309" s="1"/>
      <c r="V309" s="1"/>
      <c r="W309" s="1"/>
      <c r="X309" s="1"/>
      <c r="Y309" s="1"/>
      <c r="Z309" s="1"/>
    </row>
    <row r="310" spans="1:26" ht="13.5" customHeight="1">
      <c r="A310" s="230">
        <v>97</v>
      </c>
      <c r="B310" s="230" t="s">
        <v>1017</v>
      </c>
      <c r="C310" s="243" t="s">
        <v>83</v>
      </c>
      <c r="D310" s="230" t="s">
        <v>614</v>
      </c>
      <c r="E310" s="235">
        <v>79602731</v>
      </c>
      <c r="F310" s="243"/>
      <c r="G310" s="232"/>
      <c r="H310" s="116"/>
      <c r="I310" s="116"/>
      <c r="J310" s="116"/>
      <c r="K310" s="116"/>
      <c r="L310" s="116"/>
      <c r="M310" s="116"/>
      <c r="N310" s="116"/>
      <c r="O310" s="116"/>
      <c r="P310" s="116"/>
      <c r="Q310" s="1"/>
      <c r="R310" s="1"/>
      <c r="S310" s="1"/>
      <c r="T310" s="1"/>
      <c r="U310" s="1"/>
      <c r="V310" s="1"/>
      <c r="W310" s="1"/>
      <c r="X310" s="1"/>
      <c r="Y310" s="1"/>
      <c r="Z310" s="1"/>
    </row>
    <row r="311" spans="1:26" ht="13.5" customHeight="1">
      <c r="A311" s="230">
        <v>98</v>
      </c>
      <c r="B311" s="230" t="s">
        <v>1018</v>
      </c>
      <c r="C311" s="243" t="s">
        <v>83</v>
      </c>
      <c r="D311" s="230" t="s">
        <v>625</v>
      </c>
      <c r="E311" s="235">
        <v>1015396386</v>
      </c>
      <c r="F311" s="244"/>
      <c r="G311" s="232"/>
      <c r="H311" s="116"/>
      <c r="I311" s="116"/>
      <c r="J311" s="116"/>
      <c r="K311" s="116"/>
      <c r="L311" s="116"/>
      <c r="M311" s="116"/>
      <c r="N311" s="116"/>
      <c r="O311" s="116"/>
      <c r="P311" s="116"/>
      <c r="Q311" s="1"/>
      <c r="R311" s="1"/>
      <c r="S311" s="1"/>
      <c r="T311" s="1"/>
      <c r="U311" s="1"/>
      <c r="V311" s="1"/>
      <c r="W311" s="1"/>
      <c r="X311" s="1"/>
      <c r="Y311" s="1"/>
      <c r="Z311" s="1"/>
    </row>
    <row r="312" spans="1:26" ht="13.5" customHeight="1">
      <c r="A312" s="230">
        <v>99</v>
      </c>
      <c r="B312" s="230" t="s">
        <v>1019</v>
      </c>
      <c r="C312" s="243" t="s">
        <v>83</v>
      </c>
      <c r="D312" s="230" t="s">
        <v>667</v>
      </c>
      <c r="E312" s="235">
        <v>19323493</v>
      </c>
      <c r="F312" s="243"/>
      <c r="G312" s="232"/>
      <c r="H312" s="116"/>
      <c r="I312" s="116"/>
      <c r="J312" s="116"/>
      <c r="K312" s="116"/>
      <c r="L312" s="116"/>
      <c r="M312" s="116"/>
      <c r="N312" s="116"/>
      <c r="O312" s="116"/>
      <c r="P312" s="116"/>
      <c r="Q312" s="1"/>
      <c r="R312" s="1"/>
      <c r="S312" s="1"/>
      <c r="T312" s="1"/>
      <c r="U312" s="1"/>
      <c r="V312" s="1"/>
      <c r="W312" s="1"/>
      <c r="X312" s="1"/>
      <c r="Y312" s="1"/>
      <c r="Z312" s="1"/>
    </row>
    <row r="313" spans="1:26" ht="13.5" customHeight="1">
      <c r="A313" s="230">
        <v>100</v>
      </c>
      <c r="B313" s="230" t="s">
        <v>1020</v>
      </c>
      <c r="C313" s="243" t="s">
        <v>83</v>
      </c>
      <c r="D313" s="230" t="s">
        <v>625</v>
      </c>
      <c r="E313" s="235">
        <v>79955994</v>
      </c>
      <c r="F313" s="243"/>
      <c r="G313" s="232"/>
      <c r="H313" s="116"/>
      <c r="I313" s="116"/>
      <c r="J313" s="116"/>
      <c r="K313" s="116"/>
      <c r="L313" s="116"/>
      <c r="M313" s="116"/>
      <c r="N313" s="116"/>
      <c r="O313" s="116"/>
      <c r="P313" s="116"/>
      <c r="Q313" s="1"/>
      <c r="R313" s="1"/>
      <c r="S313" s="1"/>
      <c r="T313" s="1"/>
      <c r="U313" s="1"/>
      <c r="V313" s="1"/>
      <c r="W313" s="1"/>
      <c r="X313" s="1"/>
      <c r="Y313" s="1"/>
      <c r="Z313" s="1"/>
    </row>
    <row r="314" spans="1:26" ht="13.5" customHeight="1">
      <c r="A314" s="230">
        <v>101</v>
      </c>
      <c r="B314" s="230" t="s">
        <v>1021</v>
      </c>
      <c r="C314" s="243" t="s">
        <v>83</v>
      </c>
      <c r="D314" s="230" t="s">
        <v>625</v>
      </c>
      <c r="E314" s="235">
        <v>86058065</v>
      </c>
      <c r="F314" s="243"/>
      <c r="G314" s="232"/>
      <c r="H314" s="116"/>
      <c r="I314" s="116"/>
      <c r="J314" s="116"/>
      <c r="K314" s="116"/>
      <c r="L314" s="116"/>
      <c r="M314" s="116"/>
      <c r="N314" s="116"/>
      <c r="O314" s="116"/>
      <c r="P314" s="116"/>
      <c r="Q314" s="1"/>
      <c r="R314" s="1"/>
      <c r="S314" s="1"/>
      <c r="T314" s="1"/>
      <c r="U314" s="1"/>
      <c r="V314" s="1"/>
      <c r="W314" s="1"/>
      <c r="X314" s="1"/>
      <c r="Y314" s="1"/>
      <c r="Z314" s="1"/>
    </row>
    <row r="315" spans="1:26" ht="13.5" customHeight="1">
      <c r="A315" s="230">
        <v>102</v>
      </c>
      <c r="B315" s="230" t="s">
        <v>1022</v>
      </c>
      <c r="C315" s="243" t="s">
        <v>83</v>
      </c>
      <c r="D315" s="230" t="s">
        <v>625</v>
      </c>
      <c r="E315" s="235">
        <v>79347699</v>
      </c>
      <c r="F315" s="244"/>
      <c r="G315" s="232"/>
      <c r="H315" s="116"/>
      <c r="I315" s="116"/>
      <c r="J315" s="116"/>
      <c r="K315" s="116"/>
      <c r="L315" s="116"/>
      <c r="M315" s="116"/>
      <c r="N315" s="116"/>
      <c r="O315" s="116"/>
      <c r="P315" s="116"/>
      <c r="Q315" s="1"/>
      <c r="R315" s="1"/>
      <c r="S315" s="1"/>
      <c r="T315" s="1"/>
      <c r="U315" s="1"/>
      <c r="V315" s="1"/>
      <c r="W315" s="1"/>
      <c r="X315" s="1"/>
      <c r="Y315" s="1"/>
      <c r="Z315" s="1"/>
    </row>
    <row r="316" spans="1:26" ht="13.5" customHeight="1">
      <c r="A316" s="230">
        <v>103</v>
      </c>
      <c r="B316" s="230" t="s">
        <v>1023</v>
      </c>
      <c r="C316" s="243" t="s">
        <v>83</v>
      </c>
      <c r="D316" s="230" t="s">
        <v>614</v>
      </c>
      <c r="E316" s="235">
        <v>79877297</v>
      </c>
      <c r="F316" s="243"/>
      <c r="G316" s="232"/>
      <c r="H316" s="116"/>
      <c r="I316" s="116"/>
      <c r="J316" s="116"/>
      <c r="K316" s="116"/>
      <c r="L316" s="116"/>
      <c r="M316" s="116"/>
      <c r="N316" s="116"/>
      <c r="O316" s="116"/>
      <c r="P316" s="116"/>
      <c r="Q316" s="1"/>
      <c r="R316" s="1"/>
      <c r="S316" s="1"/>
      <c r="T316" s="1"/>
      <c r="U316" s="1"/>
      <c r="V316" s="1"/>
      <c r="W316" s="1"/>
      <c r="X316" s="1"/>
      <c r="Y316" s="1"/>
      <c r="Z316" s="1"/>
    </row>
    <row r="317" spans="1:26" ht="13.5" customHeight="1">
      <c r="A317" s="230">
        <v>104</v>
      </c>
      <c r="B317" s="230" t="s">
        <v>1024</v>
      </c>
      <c r="C317" s="243" t="s">
        <v>83</v>
      </c>
      <c r="D317" s="230" t="s">
        <v>614</v>
      </c>
      <c r="E317" s="235">
        <v>86074161</v>
      </c>
      <c r="F317" s="243"/>
      <c r="G317" s="232"/>
      <c r="H317" s="116"/>
      <c r="I317" s="116"/>
      <c r="J317" s="116"/>
      <c r="K317" s="116"/>
      <c r="L317" s="116"/>
      <c r="M317" s="116"/>
      <c r="N317" s="116"/>
      <c r="O317" s="116"/>
      <c r="P317" s="116"/>
      <c r="Q317" s="1"/>
      <c r="R317" s="1"/>
      <c r="S317" s="1"/>
      <c r="T317" s="1"/>
      <c r="U317" s="1"/>
      <c r="V317" s="1"/>
      <c r="W317" s="1"/>
      <c r="X317" s="1"/>
      <c r="Y317" s="1"/>
      <c r="Z317" s="1"/>
    </row>
    <row r="318" spans="1:26" ht="13.5" customHeight="1">
      <c r="A318" s="230">
        <v>105</v>
      </c>
      <c r="B318" s="230" t="s">
        <v>1025</v>
      </c>
      <c r="C318" s="243" t="s">
        <v>83</v>
      </c>
      <c r="D318" s="230" t="s">
        <v>614</v>
      </c>
      <c r="E318" s="235">
        <v>14214085</v>
      </c>
      <c r="F318" s="243"/>
      <c r="G318" s="232"/>
      <c r="H318" s="116"/>
      <c r="I318" s="116"/>
      <c r="J318" s="116"/>
      <c r="K318" s="116"/>
      <c r="L318" s="116"/>
      <c r="M318" s="116"/>
      <c r="N318" s="116"/>
      <c r="O318" s="116"/>
      <c r="P318" s="116"/>
      <c r="Q318" s="1"/>
      <c r="R318" s="1"/>
      <c r="S318" s="1"/>
      <c r="T318" s="1"/>
      <c r="U318" s="1"/>
      <c r="V318" s="1"/>
      <c r="W318" s="1"/>
      <c r="X318" s="1"/>
      <c r="Y318" s="1"/>
      <c r="Z318" s="1"/>
    </row>
    <row r="319" spans="1:26" ht="13.5" customHeight="1">
      <c r="A319" s="230">
        <v>106</v>
      </c>
      <c r="B319" s="230" t="s">
        <v>1026</v>
      </c>
      <c r="C319" s="243" t="s">
        <v>83</v>
      </c>
      <c r="D319" s="230" t="s">
        <v>625</v>
      </c>
      <c r="E319" s="235">
        <v>1121853050</v>
      </c>
      <c r="F319" s="243"/>
      <c r="G319" s="232"/>
      <c r="H319" s="116"/>
      <c r="I319" s="116"/>
      <c r="J319" s="116"/>
      <c r="K319" s="116"/>
      <c r="L319" s="116"/>
      <c r="M319" s="116"/>
      <c r="N319" s="116"/>
      <c r="O319" s="116"/>
      <c r="P319" s="116"/>
      <c r="Q319" s="1"/>
      <c r="R319" s="1"/>
      <c r="S319" s="1"/>
      <c r="T319" s="1"/>
      <c r="U319" s="1"/>
      <c r="V319" s="1"/>
      <c r="W319" s="1"/>
      <c r="X319" s="1"/>
      <c r="Y319" s="1"/>
      <c r="Z319" s="1"/>
    </row>
    <row r="320" spans="1:26" ht="26.25" customHeight="1">
      <c r="A320" s="754" t="s">
        <v>1027</v>
      </c>
      <c r="B320" s="645"/>
      <c r="C320" s="645"/>
      <c r="D320" s="645"/>
      <c r="E320" s="645"/>
      <c r="F320" s="645"/>
      <c r="G320" s="755"/>
      <c r="H320" s="116"/>
      <c r="I320" s="116"/>
      <c r="J320" s="116"/>
      <c r="K320" s="116"/>
      <c r="L320" s="116"/>
      <c r="M320" s="116"/>
      <c r="N320" s="116"/>
      <c r="O320" s="116"/>
      <c r="P320" s="116"/>
      <c r="Q320" s="1"/>
      <c r="R320" s="1"/>
      <c r="S320" s="1"/>
      <c r="T320" s="1"/>
      <c r="U320" s="1"/>
      <c r="V320" s="1"/>
      <c r="W320" s="1"/>
      <c r="X320" s="1"/>
      <c r="Y320" s="1"/>
      <c r="Z320" s="1"/>
    </row>
    <row r="321" spans="1:26" ht="13.5" customHeight="1">
      <c r="A321" s="251" t="s">
        <v>830</v>
      </c>
      <c r="B321" s="251" t="s">
        <v>103</v>
      </c>
      <c r="C321" s="254" t="s">
        <v>608</v>
      </c>
      <c r="D321" s="251" t="s">
        <v>831</v>
      </c>
      <c r="E321" s="251" t="s">
        <v>832</v>
      </c>
      <c r="F321" s="255" t="s">
        <v>833</v>
      </c>
      <c r="G321" s="232"/>
      <c r="H321" s="116"/>
      <c r="I321" s="116"/>
      <c r="J321" s="116"/>
      <c r="K321" s="116"/>
      <c r="L321" s="116"/>
      <c r="M321" s="116"/>
      <c r="N321" s="116"/>
      <c r="O321" s="116"/>
      <c r="P321" s="116"/>
      <c r="Q321" s="1"/>
      <c r="R321" s="1"/>
      <c r="S321" s="1"/>
      <c r="T321" s="1"/>
      <c r="U321" s="1"/>
      <c r="V321" s="1"/>
      <c r="W321" s="1"/>
      <c r="X321" s="1"/>
      <c r="Y321" s="1"/>
      <c r="Z321" s="1"/>
    </row>
    <row r="322" spans="1:26" ht="13.5" customHeight="1">
      <c r="A322" s="230">
        <v>1</v>
      </c>
      <c r="B322" s="230" t="s">
        <v>1028</v>
      </c>
      <c r="C322" s="243" t="s">
        <v>835</v>
      </c>
      <c r="D322" s="230" t="s">
        <v>614</v>
      </c>
      <c r="E322" s="256">
        <v>6769673</v>
      </c>
      <c r="F322" s="257"/>
      <c r="G322" s="232"/>
      <c r="H322" s="116"/>
      <c r="I322" s="116"/>
      <c r="J322" s="116"/>
      <c r="K322" s="116"/>
      <c r="L322" s="116"/>
      <c r="M322" s="116"/>
      <c r="N322" s="116"/>
      <c r="O322" s="116"/>
      <c r="P322" s="116"/>
      <c r="Q322" s="1"/>
      <c r="R322" s="1"/>
      <c r="S322" s="1"/>
      <c r="T322" s="1"/>
      <c r="U322" s="1"/>
      <c r="V322" s="1"/>
      <c r="W322" s="1"/>
      <c r="X322" s="1"/>
      <c r="Y322" s="1"/>
      <c r="Z322" s="1"/>
    </row>
    <row r="323" spans="1:26" ht="13.5" customHeight="1">
      <c r="A323" s="230">
        <v>2</v>
      </c>
      <c r="B323" s="230" t="s">
        <v>1029</v>
      </c>
      <c r="C323" s="243" t="s">
        <v>835</v>
      </c>
      <c r="D323" s="230" t="s">
        <v>614</v>
      </c>
      <c r="E323" s="256">
        <v>12191587</v>
      </c>
      <c r="F323" s="257"/>
      <c r="G323" s="232"/>
      <c r="H323" s="116"/>
      <c r="I323" s="116"/>
      <c r="J323" s="116"/>
      <c r="K323" s="116"/>
      <c r="L323" s="116"/>
      <c r="M323" s="116"/>
      <c r="N323" s="116"/>
      <c r="O323" s="116"/>
      <c r="P323" s="116"/>
      <c r="Q323" s="1"/>
      <c r="R323" s="1"/>
      <c r="S323" s="1"/>
      <c r="T323" s="1"/>
      <c r="U323" s="1"/>
      <c r="V323" s="1"/>
      <c r="W323" s="1"/>
      <c r="X323" s="1"/>
      <c r="Y323" s="1"/>
      <c r="Z323" s="1"/>
    </row>
    <row r="324" spans="1:26" ht="13.5" customHeight="1">
      <c r="A324" s="230">
        <v>3</v>
      </c>
      <c r="B324" s="230" t="s">
        <v>1030</v>
      </c>
      <c r="C324" s="243" t="s">
        <v>835</v>
      </c>
      <c r="D324" s="230" t="s">
        <v>614</v>
      </c>
      <c r="E324" s="256">
        <v>21173875</v>
      </c>
      <c r="F324" s="257"/>
      <c r="G324" s="232"/>
      <c r="H324" s="116"/>
      <c r="I324" s="116"/>
      <c r="J324" s="116"/>
      <c r="K324" s="116"/>
      <c r="L324" s="116"/>
      <c r="M324" s="116"/>
      <c r="N324" s="116"/>
      <c r="O324" s="116"/>
      <c r="P324" s="116"/>
      <c r="Q324" s="1"/>
      <c r="R324" s="1"/>
      <c r="S324" s="1"/>
      <c r="T324" s="1"/>
      <c r="U324" s="1"/>
      <c r="V324" s="1"/>
      <c r="W324" s="1"/>
      <c r="X324" s="1"/>
      <c r="Y324" s="1"/>
      <c r="Z324" s="1"/>
    </row>
    <row r="325" spans="1:26" ht="13.5" customHeight="1">
      <c r="A325" s="230">
        <v>4</v>
      </c>
      <c r="B325" s="230" t="s">
        <v>1031</v>
      </c>
      <c r="C325" s="243" t="s">
        <v>835</v>
      </c>
      <c r="D325" s="230" t="s">
        <v>614</v>
      </c>
      <c r="E325" s="256">
        <v>40397376</v>
      </c>
      <c r="F325" s="257"/>
      <c r="G325" s="232"/>
      <c r="H325" s="116"/>
      <c r="I325" s="116"/>
      <c r="J325" s="116"/>
      <c r="K325" s="116"/>
      <c r="L325" s="116"/>
      <c r="M325" s="116"/>
      <c r="N325" s="116"/>
      <c r="O325" s="116"/>
      <c r="P325" s="116"/>
      <c r="Q325" s="1"/>
      <c r="R325" s="1"/>
      <c r="S325" s="1"/>
      <c r="T325" s="1"/>
      <c r="U325" s="1"/>
      <c r="V325" s="1"/>
      <c r="W325" s="1"/>
      <c r="X325" s="1"/>
      <c r="Y325" s="1"/>
      <c r="Z325" s="1"/>
    </row>
    <row r="326" spans="1:26" ht="13.5" customHeight="1">
      <c r="A326" s="230">
        <v>5</v>
      </c>
      <c r="B326" s="230" t="s">
        <v>1032</v>
      </c>
      <c r="C326" s="243" t="s">
        <v>835</v>
      </c>
      <c r="D326" s="230" t="s">
        <v>614</v>
      </c>
      <c r="E326" s="256">
        <v>51857387</v>
      </c>
      <c r="F326" s="257"/>
      <c r="G326" s="232"/>
      <c r="H326" s="116"/>
      <c r="I326" s="116"/>
      <c r="J326" s="116"/>
      <c r="K326" s="116"/>
      <c r="L326" s="116"/>
      <c r="M326" s="116"/>
      <c r="N326" s="116"/>
      <c r="O326" s="116"/>
      <c r="P326" s="116"/>
      <c r="Q326" s="1"/>
      <c r="R326" s="1"/>
      <c r="S326" s="1"/>
      <c r="T326" s="1"/>
      <c r="U326" s="1"/>
      <c r="V326" s="1"/>
      <c r="W326" s="1"/>
      <c r="X326" s="1"/>
      <c r="Y326" s="1"/>
      <c r="Z326" s="1"/>
    </row>
    <row r="327" spans="1:26" ht="13.5" customHeight="1">
      <c r="A327" s="230">
        <v>6</v>
      </c>
      <c r="B327" s="230" t="s">
        <v>1033</v>
      </c>
      <c r="C327" s="243" t="s">
        <v>835</v>
      </c>
      <c r="D327" s="230" t="s">
        <v>614</v>
      </c>
      <c r="E327" s="256">
        <v>40395769</v>
      </c>
      <c r="F327" s="257"/>
      <c r="G327" s="232"/>
      <c r="H327" s="116"/>
      <c r="I327" s="116"/>
      <c r="J327" s="116"/>
      <c r="K327" s="116"/>
      <c r="L327" s="116"/>
      <c r="M327" s="116"/>
      <c r="N327" s="116"/>
      <c r="O327" s="116"/>
      <c r="P327" s="116"/>
      <c r="Q327" s="1"/>
      <c r="R327" s="1"/>
      <c r="S327" s="1"/>
      <c r="T327" s="1"/>
      <c r="U327" s="1"/>
      <c r="V327" s="1"/>
      <c r="W327" s="1"/>
      <c r="X327" s="1"/>
      <c r="Y327" s="1"/>
      <c r="Z327" s="1"/>
    </row>
    <row r="328" spans="1:26" ht="13.5" customHeight="1">
      <c r="A328" s="230">
        <v>7</v>
      </c>
      <c r="B328" s="230" t="s">
        <v>1034</v>
      </c>
      <c r="C328" s="243" t="s">
        <v>835</v>
      </c>
      <c r="D328" s="230" t="s">
        <v>667</v>
      </c>
      <c r="E328" s="256">
        <v>91521190</v>
      </c>
      <c r="F328" s="257"/>
      <c r="G328" s="232"/>
      <c r="H328" s="116"/>
      <c r="I328" s="116"/>
      <c r="J328" s="116"/>
      <c r="K328" s="116"/>
      <c r="L328" s="116"/>
      <c r="M328" s="116"/>
      <c r="N328" s="116"/>
      <c r="O328" s="116"/>
      <c r="P328" s="116"/>
      <c r="Q328" s="1"/>
      <c r="R328" s="1"/>
      <c r="S328" s="1"/>
      <c r="T328" s="1"/>
      <c r="U328" s="1"/>
      <c r="V328" s="1"/>
      <c r="W328" s="1"/>
      <c r="X328" s="1"/>
      <c r="Y328" s="1"/>
      <c r="Z328" s="1"/>
    </row>
    <row r="329" spans="1:26" ht="13.5" customHeight="1">
      <c r="A329" s="230">
        <v>8</v>
      </c>
      <c r="B329" s="230" t="s">
        <v>1035</v>
      </c>
      <c r="C329" s="243" t="s">
        <v>835</v>
      </c>
      <c r="D329" s="230" t="s">
        <v>614</v>
      </c>
      <c r="E329" s="256">
        <v>52151345</v>
      </c>
      <c r="F329" s="257"/>
      <c r="G329" s="232"/>
      <c r="H329" s="116"/>
      <c r="I329" s="116"/>
      <c r="J329" s="116"/>
      <c r="K329" s="116"/>
      <c r="L329" s="116"/>
      <c r="M329" s="116"/>
      <c r="N329" s="116"/>
      <c r="O329" s="116"/>
      <c r="P329" s="116"/>
      <c r="Q329" s="1"/>
      <c r="R329" s="1"/>
      <c r="S329" s="1"/>
      <c r="T329" s="1"/>
      <c r="U329" s="1"/>
      <c r="V329" s="1"/>
      <c r="W329" s="1"/>
      <c r="X329" s="1"/>
      <c r="Y329" s="1"/>
      <c r="Z329" s="1"/>
    </row>
    <row r="330" spans="1:26" ht="13.5" customHeight="1">
      <c r="A330" s="230">
        <v>9</v>
      </c>
      <c r="B330" s="230" t="s">
        <v>1036</v>
      </c>
      <c r="C330" s="243" t="s">
        <v>835</v>
      </c>
      <c r="D330" s="230" t="s">
        <v>667</v>
      </c>
      <c r="E330" s="256">
        <v>40384499</v>
      </c>
      <c r="F330" s="257"/>
      <c r="G330" s="232"/>
      <c r="H330" s="116"/>
      <c r="I330" s="116"/>
      <c r="J330" s="116"/>
      <c r="K330" s="116"/>
      <c r="L330" s="116"/>
      <c r="M330" s="116"/>
      <c r="N330" s="116"/>
      <c r="O330" s="116"/>
      <c r="P330" s="116"/>
      <c r="Q330" s="1"/>
      <c r="R330" s="1"/>
      <c r="S330" s="1"/>
      <c r="T330" s="1"/>
      <c r="U330" s="1"/>
      <c r="V330" s="1"/>
      <c r="W330" s="1"/>
      <c r="X330" s="1"/>
      <c r="Y330" s="1"/>
      <c r="Z330" s="1"/>
    </row>
    <row r="331" spans="1:26" ht="13.5" customHeight="1">
      <c r="A331" s="230">
        <v>10</v>
      </c>
      <c r="B331" s="230" t="s">
        <v>1037</v>
      </c>
      <c r="C331" s="243" t="s">
        <v>835</v>
      </c>
      <c r="D331" s="230" t="s">
        <v>614</v>
      </c>
      <c r="E331" s="256">
        <v>40375884</v>
      </c>
      <c r="F331" s="257"/>
      <c r="G331" s="232"/>
      <c r="H331" s="116"/>
      <c r="I331" s="116"/>
      <c r="J331" s="116"/>
      <c r="K331" s="116"/>
      <c r="L331" s="116"/>
      <c r="M331" s="116"/>
      <c r="N331" s="116"/>
      <c r="O331" s="116"/>
      <c r="P331" s="116"/>
      <c r="Q331" s="1"/>
      <c r="R331" s="1"/>
      <c r="S331" s="1"/>
      <c r="T331" s="1"/>
      <c r="U331" s="1"/>
      <c r="V331" s="1"/>
      <c r="W331" s="1"/>
      <c r="X331" s="1"/>
      <c r="Y331" s="1"/>
      <c r="Z331" s="1"/>
    </row>
    <row r="332" spans="1:26" ht="13.5" customHeight="1">
      <c r="A332" s="230">
        <v>11</v>
      </c>
      <c r="B332" s="230" t="s">
        <v>1038</v>
      </c>
      <c r="C332" s="243" t="s">
        <v>835</v>
      </c>
      <c r="D332" s="230" t="s">
        <v>614</v>
      </c>
      <c r="E332" s="256">
        <v>40391897</v>
      </c>
      <c r="F332" s="257"/>
      <c r="G332" s="232"/>
      <c r="H332" s="116"/>
      <c r="I332" s="116"/>
      <c r="J332" s="116"/>
      <c r="K332" s="116"/>
      <c r="L332" s="116"/>
      <c r="M332" s="116"/>
      <c r="N332" s="116"/>
      <c r="O332" s="116"/>
      <c r="P332" s="116"/>
      <c r="Q332" s="1"/>
      <c r="R332" s="1"/>
      <c r="S332" s="1"/>
      <c r="T332" s="1"/>
      <c r="U332" s="1"/>
      <c r="V332" s="1"/>
      <c r="W332" s="1"/>
      <c r="X332" s="1"/>
      <c r="Y332" s="1"/>
      <c r="Z332" s="1"/>
    </row>
    <row r="333" spans="1:26" ht="13.5" customHeight="1">
      <c r="A333" s="230">
        <v>12</v>
      </c>
      <c r="B333" s="230" t="s">
        <v>1039</v>
      </c>
      <c r="C333" s="243" t="s">
        <v>835</v>
      </c>
      <c r="D333" s="230" t="s">
        <v>614</v>
      </c>
      <c r="E333" s="256">
        <v>40444380</v>
      </c>
      <c r="F333" s="257"/>
      <c r="G333" s="232"/>
      <c r="H333" s="116"/>
      <c r="I333" s="116"/>
      <c r="J333" s="116"/>
      <c r="K333" s="116"/>
      <c r="L333" s="116"/>
      <c r="M333" s="116"/>
      <c r="N333" s="116"/>
      <c r="O333" s="116"/>
      <c r="P333" s="116"/>
      <c r="Q333" s="1"/>
      <c r="R333" s="1"/>
      <c r="S333" s="1"/>
      <c r="T333" s="1"/>
      <c r="U333" s="1"/>
      <c r="V333" s="1"/>
      <c r="W333" s="1"/>
      <c r="X333" s="1"/>
      <c r="Y333" s="1"/>
      <c r="Z333" s="1"/>
    </row>
    <row r="334" spans="1:26" ht="13.5" customHeight="1">
      <c r="A334" s="230">
        <v>13</v>
      </c>
      <c r="B334" s="230" t="s">
        <v>1040</v>
      </c>
      <c r="C334" s="243" t="s">
        <v>835</v>
      </c>
      <c r="D334" s="230" t="s">
        <v>614</v>
      </c>
      <c r="E334" s="256">
        <v>31527815</v>
      </c>
      <c r="F334" s="257"/>
      <c r="G334" s="232"/>
      <c r="H334" s="116"/>
      <c r="I334" s="116"/>
      <c r="J334" s="116"/>
      <c r="K334" s="116"/>
      <c r="L334" s="116"/>
      <c r="M334" s="116"/>
      <c r="N334" s="116"/>
      <c r="O334" s="116"/>
      <c r="P334" s="116"/>
      <c r="Q334" s="1"/>
      <c r="R334" s="1"/>
      <c r="S334" s="1"/>
      <c r="T334" s="1"/>
      <c r="U334" s="1"/>
      <c r="V334" s="1"/>
      <c r="W334" s="1"/>
      <c r="X334" s="1"/>
      <c r="Y334" s="1"/>
      <c r="Z334" s="1"/>
    </row>
    <row r="335" spans="1:26" ht="13.5" customHeight="1">
      <c r="A335" s="230">
        <v>14</v>
      </c>
      <c r="B335" s="230" t="s">
        <v>1041</v>
      </c>
      <c r="C335" s="243" t="s">
        <v>835</v>
      </c>
      <c r="D335" s="230" t="s">
        <v>614</v>
      </c>
      <c r="E335" s="256">
        <v>40394349</v>
      </c>
      <c r="F335" s="257"/>
      <c r="G335" s="232"/>
      <c r="H335" s="116"/>
      <c r="I335" s="116"/>
      <c r="J335" s="116"/>
      <c r="K335" s="116"/>
      <c r="L335" s="116"/>
      <c r="M335" s="116"/>
      <c r="N335" s="116"/>
      <c r="O335" s="116"/>
      <c r="P335" s="116"/>
      <c r="Q335" s="1"/>
      <c r="R335" s="1"/>
      <c r="S335" s="1"/>
      <c r="T335" s="1"/>
      <c r="U335" s="1"/>
      <c r="V335" s="1"/>
      <c r="W335" s="1"/>
      <c r="X335" s="1"/>
      <c r="Y335" s="1"/>
      <c r="Z335" s="1"/>
    </row>
    <row r="336" spans="1:26" ht="13.5" customHeight="1">
      <c r="A336" s="230">
        <v>15</v>
      </c>
      <c r="B336" s="230" t="s">
        <v>1042</v>
      </c>
      <c r="C336" s="243" t="s">
        <v>835</v>
      </c>
      <c r="D336" s="230" t="s">
        <v>614</v>
      </c>
      <c r="E336" s="256">
        <v>17318665</v>
      </c>
      <c r="F336" s="257"/>
      <c r="G336" s="232"/>
      <c r="H336" s="116"/>
      <c r="I336" s="116"/>
      <c r="J336" s="116"/>
      <c r="K336" s="116"/>
      <c r="L336" s="116"/>
      <c r="M336" s="116"/>
      <c r="N336" s="116"/>
      <c r="O336" s="116"/>
      <c r="P336" s="116"/>
      <c r="Q336" s="1"/>
      <c r="R336" s="1"/>
      <c r="S336" s="1"/>
      <c r="T336" s="1"/>
      <c r="U336" s="1"/>
      <c r="V336" s="1"/>
      <c r="W336" s="1"/>
      <c r="X336" s="1"/>
      <c r="Y336" s="1"/>
      <c r="Z336" s="1"/>
    </row>
    <row r="337" spans="1:26" ht="13.5" customHeight="1">
      <c r="A337" s="230">
        <v>16</v>
      </c>
      <c r="B337" s="230" t="s">
        <v>1043</v>
      </c>
      <c r="C337" s="243" t="s">
        <v>835</v>
      </c>
      <c r="D337" s="230" t="s">
        <v>625</v>
      </c>
      <c r="E337" s="256">
        <v>40390541</v>
      </c>
      <c r="F337" s="257"/>
      <c r="G337" s="232"/>
      <c r="H337" s="116"/>
      <c r="I337" s="116"/>
      <c r="J337" s="116"/>
      <c r="K337" s="116"/>
      <c r="L337" s="116"/>
      <c r="M337" s="116"/>
      <c r="N337" s="116"/>
      <c r="O337" s="116"/>
      <c r="P337" s="116"/>
      <c r="Q337" s="1"/>
      <c r="R337" s="1"/>
      <c r="S337" s="1"/>
      <c r="T337" s="1"/>
      <c r="U337" s="1"/>
      <c r="V337" s="1"/>
      <c r="W337" s="1"/>
      <c r="X337" s="1"/>
      <c r="Y337" s="1"/>
      <c r="Z337" s="1"/>
    </row>
    <row r="338" spans="1:26" ht="13.5" customHeight="1">
      <c r="A338" s="230">
        <v>17</v>
      </c>
      <c r="B338" s="230" t="s">
        <v>1044</v>
      </c>
      <c r="C338" s="243" t="s">
        <v>835</v>
      </c>
      <c r="D338" s="230" t="s">
        <v>614</v>
      </c>
      <c r="E338" s="256">
        <v>21203735</v>
      </c>
      <c r="F338" s="257"/>
      <c r="G338" s="232"/>
      <c r="H338" s="116"/>
      <c r="I338" s="116"/>
      <c r="J338" s="116"/>
      <c r="K338" s="116"/>
      <c r="L338" s="116"/>
      <c r="M338" s="116"/>
      <c r="N338" s="116"/>
      <c r="O338" s="116"/>
      <c r="P338" s="116"/>
      <c r="Q338" s="1"/>
      <c r="R338" s="1"/>
      <c r="S338" s="1"/>
      <c r="T338" s="1"/>
      <c r="U338" s="1"/>
      <c r="V338" s="1"/>
      <c r="W338" s="1"/>
      <c r="X338" s="1"/>
      <c r="Y338" s="1"/>
      <c r="Z338" s="1"/>
    </row>
    <row r="339" spans="1:26" ht="13.5" customHeight="1">
      <c r="A339" s="230">
        <v>18</v>
      </c>
      <c r="B339" s="230" t="s">
        <v>1045</v>
      </c>
      <c r="C339" s="243" t="s">
        <v>835</v>
      </c>
      <c r="D339" s="230" t="s">
        <v>614</v>
      </c>
      <c r="E339" s="256">
        <v>86079599</v>
      </c>
      <c r="F339" s="257"/>
      <c r="G339" s="232"/>
      <c r="H339" s="116"/>
      <c r="I339" s="116"/>
      <c r="J339" s="116"/>
      <c r="K339" s="116"/>
      <c r="L339" s="116"/>
      <c r="M339" s="116"/>
      <c r="N339" s="116"/>
      <c r="O339" s="116"/>
      <c r="P339" s="116"/>
      <c r="Q339" s="1"/>
      <c r="R339" s="1"/>
      <c r="S339" s="1"/>
      <c r="T339" s="1"/>
      <c r="U339" s="1"/>
      <c r="V339" s="1"/>
      <c r="W339" s="1"/>
      <c r="X339" s="1"/>
      <c r="Y339" s="1"/>
      <c r="Z339" s="1"/>
    </row>
    <row r="340" spans="1:26" ht="13.5" customHeight="1">
      <c r="A340" s="230">
        <v>19</v>
      </c>
      <c r="B340" s="230" t="s">
        <v>1046</v>
      </c>
      <c r="C340" s="243" t="s">
        <v>835</v>
      </c>
      <c r="D340" s="230" t="s">
        <v>614</v>
      </c>
      <c r="E340" s="256">
        <v>19281396</v>
      </c>
      <c r="F340" s="257"/>
      <c r="G340" s="232"/>
      <c r="H340" s="116"/>
      <c r="I340" s="116"/>
      <c r="J340" s="116"/>
      <c r="K340" s="116"/>
      <c r="L340" s="116"/>
      <c r="M340" s="116"/>
      <c r="N340" s="116"/>
      <c r="O340" s="116"/>
      <c r="P340" s="116"/>
      <c r="Q340" s="1"/>
      <c r="R340" s="1"/>
      <c r="S340" s="1"/>
      <c r="T340" s="1"/>
      <c r="U340" s="1"/>
      <c r="V340" s="1"/>
      <c r="W340" s="1"/>
      <c r="X340" s="1"/>
      <c r="Y340" s="1"/>
      <c r="Z340" s="1"/>
    </row>
    <row r="341" spans="1:26" ht="13.5" customHeight="1">
      <c r="A341" s="230">
        <v>20</v>
      </c>
      <c r="B341" s="230" t="s">
        <v>1047</v>
      </c>
      <c r="C341" s="243" t="s">
        <v>835</v>
      </c>
      <c r="D341" s="230" t="s">
        <v>614</v>
      </c>
      <c r="E341" s="256">
        <v>17322785</v>
      </c>
      <c r="F341" s="257"/>
      <c r="G341" s="232"/>
      <c r="H341" s="116"/>
      <c r="I341" s="116"/>
      <c r="J341" s="116"/>
      <c r="K341" s="116"/>
      <c r="L341" s="116"/>
      <c r="M341" s="116"/>
      <c r="N341" s="116"/>
      <c r="O341" s="116"/>
      <c r="P341" s="116"/>
      <c r="Q341" s="1"/>
      <c r="R341" s="1"/>
      <c r="S341" s="1"/>
      <c r="T341" s="1"/>
      <c r="U341" s="1"/>
      <c r="V341" s="1"/>
      <c r="W341" s="1"/>
      <c r="X341" s="1"/>
      <c r="Y341" s="1"/>
      <c r="Z341" s="1"/>
    </row>
    <row r="342" spans="1:26" ht="13.5" customHeight="1">
      <c r="A342" s="230">
        <v>21</v>
      </c>
      <c r="B342" s="230" t="s">
        <v>1048</v>
      </c>
      <c r="C342" s="243" t="s">
        <v>835</v>
      </c>
      <c r="D342" s="230" t="s">
        <v>614</v>
      </c>
      <c r="E342" s="256">
        <v>35262313</v>
      </c>
      <c r="F342" s="257"/>
      <c r="G342" s="232"/>
      <c r="H342" s="116"/>
      <c r="I342" s="116"/>
      <c r="J342" s="116"/>
      <c r="K342" s="116"/>
      <c r="L342" s="116"/>
      <c r="M342" s="116"/>
      <c r="N342" s="116"/>
      <c r="O342" s="116"/>
      <c r="P342" s="116"/>
      <c r="Q342" s="1"/>
      <c r="R342" s="1"/>
      <c r="S342" s="1"/>
      <c r="T342" s="1"/>
      <c r="U342" s="1"/>
      <c r="V342" s="1"/>
      <c r="W342" s="1"/>
      <c r="X342" s="1"/>
      <c r="Y342" s="1"/>
      <c r="Z342" s="1"/>
    </row>
    <row r="343" spans="1:26" ht="13.5" customHeight="1">
      <c r="A343" s="230">
        <v>22</v>
      </c>
      <c r="B343" s="230" t="s">
        <v>1049</v>
      </c>
      <c r="C343" s="243" t="s">
        <v>867</v>
      </c>
      <c r="D343" s="258" t="s">
        <v>625</v>
      </c>
      <c r="E343" s="259">
        <v>86045701</v>
      </c>
      <c r="F343" s="257"/>
      <c r="G343" s="232"/>
      <c r="H343" s="116"/>
      <c r="I343" s="116"/>
      <c r="J343" s="116"/>
      <c r="K343" s="116"/>
      <c r="L343" s="116"/>
      <c r="M343" s="116"/>
      <c r="N343" s="116"/>
      <c r="O343" s="116"/>
      <c r="P343" s="116"/>
      <c r="Q343" s="1"/>
      <c r="R343" s="1"/>
      <c r="S343" s="1"/>
      <c r="T343" s="1"/>
      <c r="U343" s="1"/>
      <c r="V343" s="1"/>
      <c r="W343" s="1"/>
      <c r="X343" s="1"/>
      <c r="Y343" s="1"/>
      <c r="Z343" s="1"/>
    </row>
    <row r="344" spans="1:26" ht="13.5" customHeight="1">
      <c r="A344" s="230">
        <v>23</v>
      </c>
      <c r="B344" s="230" t="s">
        <v>1050</v>
      </c>
      <c r="C344" s="243" t="s">
        <v>867</v>
      </c>
      <c r="D344" s="258" t="s">
        <v>625</v>
      </c>
      <c r="E344" s="259">
        <v>86046036</v>
      </c>
      <c r="F344" s="257"/>
      <c r="G344" s="232"/>
      <c r="H344" s="116"/>
      <c r="I344" s="116"/>
      <c r="J344" s="116"/>
      <c r="K344" s="116"/>
      <c r="L344" s="116"/>
      <c r="M344" s="116"/>
      <c r="N344" s="116"/>
      <c r="O344" s="116"/>
      <c r="P344" s="116"/>
      <c r="Q344" s="1"/>
      <c r="R344" s="1"/>
      <c r="S344" s="1"/>
      <c r="T344" s="1"/>
      <c r="U344" s="1"/>
      <c r="V344" s="1"/>
      <c r="W344" s="1"/>
      <c r="X344" s="1"/>
      <c r="Y344" s="1"/>
      <c r="Z344" s="1"/>
    </row>
    <row r="345" spans="1:26" ht="13.5" customHeight="1">
      <c r="A345" s="230">
        <v>24</v>
      </c>
      <c r="B345" s="230" t="s">
        <v>1051</v>
      </c>
      <c r="C345" s="243" t="s">
        <v>867</v>
      </c>
      <c r="D345" s="258" t="s">
        <v>614</v>
      </c>
      <c r="E345" s="259">
        <v>86042875</v>
      </c>
      <c r="F345" s="243"/>
      <c r="G345" s="232"/>
      <c r="H345" s="116"/>
      <c r="I345" s="116"/>
      <c r="J345" s="116"/>
      <c r="K345" s="116"/>
      <c r="L345" s="116"/>
      <c r="M345" s="116"/>
      <c r="N345" s="116"/>
      <c r="O345" s="116"/>
      <c r="P345" s="116"/>
      <c r="Q345" s="1"/>
      <c r="R345" s="1"/>
      <c r="S345" s="1"/>
      <c r="T345" s="1"/>
      <c r="U345" s="1"/>
      <c r="V345" s="1"/>
      <c r="W345" s="1"/>
      <c r="X345" s="1"/>
      <c r="Y345" s="1"/>
      <c r="Z345" s="1"/>
    </row>
    <row r="346" spans="1:26" ht="13.5" customHeight="1">
      <c r="A346" s="230">
        <v>25</v>
      </c>
      <c r="B346" s="230" t="s">
        <v>1052</v>
      </c>
      <c r="C346" s="243" t="s">
        <v>867</v>
      </c>
      <c r="D346" s="258" t="s">
        <v>614</v>
      </c>
      <c r="E346" s="259">
        <v>17315532</v>
      </c>
      <c r="F346" s="243"/>
      <c r="G346" s="232"/>
      <c r="H346" s="116"/>
      <c r="I346" s="116"/>
      <c r="J346" s="116"/>
      <c r="K346" s="116"/>
      <c r="L346" s="116"/>
      <c r="M346" s="116"/>
      <c r="N346" s="116"/>
      <c r="O346" s="116"/>
      <c r="P346" s="116"/>
      <c r="Q346" s="1"/>
      <c r="R346" s="1"/>
      <c r="S346" s="1"/>
      <c r="T346" s="1"/>
      <c r="U346" s="1"/>
      <c r="V346" s="1"/>
      <c r="W346" s="1"/>
      <c r="X346" s="1"/>
      <c r="Y346" s="1"/>
      <c r="Z346" s="1"/>
    </row>
    <row r="347" spans="1:26" ht="13.5" customHeight="1">
      <c r="A347" s="230">
        <v>26</v>
      </c>
      <c r="B347" s="230" t="s">
        <v>1053</v>
      </c>
      <c r="C347" s="243" t="s">
        <v>867</v>
      </c>
      <c r="D347" s="258" t="s">
        <v>642</v>
      </c>
      <c r="E347" s="259">
        <v>10299037</v>
      </c>
      <c r="F347" s="244"/>
      <c r="G347" s="232"/>
      <c r="H347" s="116"/>
      <c r="I347" s="116"/>
      <c r="J347" s="116"/>
      <c r="K347" s="116"/>
      <c r="L347" s="116"/>
      <c r="M347" s="116"/>
      <c r="N347" s="116"/>
      <c r="O347" s="116"/>
      <c r="P347" s="116"/>
      <c r="Q347" s="1"/>
      <c r="R347" s="1"/>
      <c r="S347" s="1"/>
      <c r="T347" s="1"/>
      <c r="U347" s="1"/>
      <c r="V347" s="1"/>
      <c r="W347" s="1"/>
      <c r="X347" s="1"/>
      <c r="Y347" s="1"/>
      <c r="Z347" s="1"/>
    </row>
    <row r="348" spans="1:26" ht="13.5" customHeight="1">
      <c r="A348" s="230">
        <v>27</v>
      </c>
      <c r="B348" s="230" t="s">
        <v>1054</v>
      </c>
      <c r="C348" s="243" t="s">
        <v>867</v>
      </c>
      <c r="D348" s="258" t="s">
        <v>614</v>
      </c>
      <c r="E348" s="259">
        <v>52175340</v>
      </c>
      <c r="F348" s="243"/>
      <c r="G348" s="232"/>
      <c r="H348" s="116"/>
      <c r="I348" s="116"/>
      <c r="J348" s="116"/>
      <c r="K348" s="116"/>
      <c r="L348" s="116"/>
      <c r="M348" s="116"/>
      <c r="N348" s="116"/>
      <c r="O348" s="116"/>
      <c r="P348" s="116"/>
      <c r="Q348" s="1"/>
      <c r="R348" s="1"/>
      <c r="S348" s="1"/>
      <c r="T348" s="1"/>
      <c r="U348" s="1"/>
      <c r="V348" s="1"/>
      <c r="W348" s="1"/>
      <c r="X348" s="1"/>
      <c r="Y348" s="1"/>
      <c r="Z348" s="1"/>
    </row>
    <row r="349" spans="1:26" ht="13.5" customHeight="1">
      <c r="A349" s="230">
        <v>28</v>
      </c>
      <c r="B349" s="230" t="s">
        <v>1055</v>
      </c>
      <c r="C349" s="243" t="s">
        <v>867</v>
      </c>
      <c r="D349" s="258" t="s">
        <v>642</v>
      </c>
      <c r="E349" s="259">
        <v>86055365</v>
      </c>
      <c r="F349" s="244"/>
      <c r="G349" s="232"/>
      <c r="H349" s="116"/>
      <c r="I349" s="116"/>
      <c r="J349" s="116"/>
      <c r="K349" s="116"/>
      <c r="L349" s="116"/>
      <c r="M349" s="116"/>
      <c r="N349" s="116"/>
      <c r="O349" s="116"/>
      <c r="P349" s="116"/>
      <c r="Q349" s="1"/>
      <c r="R349" s="1"/>
      <c r="S349" s="1"/>
      <c r="T349" s="1"/>
      <c r="U349" s="1"/>
      <c r="V349" s="1"/>
      <c r="W349" s="1"/>
      <c r="X349" s="1"/>
      <c r="Y349" s="1"/>
      <c r="Z349" s="1"/>
    </row>
    <row r="350" spans="1:26" ht="13.5" customHeight="1">
      <c r="A350" s="230">
        <v>29</v>
      </c>
      <c r="B350" s="230" t="s">
        <v>1056</v>
      </c>
      <c r="C350" s="243" t="s">
        <v>867</v>
      </c>
      <c r="D350" s="258" t="s">
        <v>614</v>
      </c>
      <c r="E350" s="259">
        <v>91521998</v>
      </c>
      <c r="F350" s="244"/>
      <c r="G350" s="232"/>
      <c r="H350" s="116"/>
      <c r="I350" s="116"/>
      <c r="J350" s="116"/>
      <c r="K350" s="116"/>
      <c r="L350" s="116"/>
      <c r="M350" s="116"/>
      <c r="N350" s="116"/>
      <c r="O350" s="116"/>
      <c r="P350" s="116"/>
      <c r="Q350" s="1"/>
      <c r="R350" s="1"/>
      <c r="S350" s="1"/>
      <c r="T350" s="1"/>
      <c r="U350" s="1"/>
      <c r="V350" s="1"/>
      <c r="W350" s="1"/>
      <c r="X350" s="1"/>
      <c r="Y350" s="1"/>
      <c r="Z350" s="1"/>
    </row>
    <row r="351" spans="1:26" ht="13.5" customHeight="1">
      <c r="A351" s="230">
        <v>30</v>
      </c>
      <c r="B351" s="230" t="s">
        <v>1057</v>
      </c>
      <c r="C351" s="243" t="s">
        <v>867</v>
      </c>
      <c r="D351" s="258" t="s">
        <v>614</v>
      </c>
      <c r="E351" s="259">
        <v>17333495</v>
      </c>
      <c r="F351" s="244"/>
      <c r="G351" s="232"/>
      <c r="H351" s="116"/>
      <c r="I351" s="116"/>
      <c r="J351" s="116"/>
      <c r="K351" s="116"/>
      <c r="L351" s="116"/>
      <c r="M351" s="116"/>
      <c r="N351" s="116"/>
      <c r="O351" s="116"/>
      <c r="P351" s="116"/>
      <c r="Q351" s="1"/>
      <c r="R351" s="1"/>
      <c r="S351" s="1"/>
      <c r="T351" s="1"/>
      <c r="U351" s="1"/>
      <c r="V351" s="1"/>
      <c r="W351" s="1"/>
      <c r="X351" s="1"/>
      <c r="Y351" s="1"/>
      <c r="Z351" s="1"/>
    </row>
    <row r="352" spans="1:26" ht="13.5" customHeight="1">
      <c r="A352" s="230">
        <v>31</v>
      </c>
      <c r="B352" s="230" t="s">
        <v>1058</v>
      </c>
      <c r="C352" s="243" t="s">
        <v>867</v>
      </c>
      <c r="D352" s="258" t="s">
        <v>625</v>
      </c>
      <c r="E352" s="259">
        <v>51662849</v>
      </c>
      <c r="F352" s="243"/>
      <c r="G352" s="232"/>
      <c r="H352" s="116"/>
      <c r="I352" s="116"/>
      <c r="J352" s="116"/>
      <c r="K352" s="116"/>
      <c r="L352" s="116"/>
      <c r="M352" s="116"/>
      <c r="N352" s="116"/>
      <c r="O352" s="116"/>
      <c r="P352" s="116"/>
      <c r="Q352" s="1"/>
      <c r="R352" s="1"/>
      <c r="S352" s="1"/>
      <c r="T352" s="1"/>
      <c r="U352" s="1"/>
      <c r="V352" s="1"/>
      <c r="W352" s="1"/>
      <c r="X352" s="1"/>
      <c r="Y352" s="1"/>
      <c r="Z352" s="1"/>
    </row>
    <row r="353" spans="1:26" ht="13.5" customHeight="1">
      <c r="A353" s="230">
        <v>32</v>
      </c>
      <c r="B353" s="230" t="s">
        <v>1059</v>
      </c>
      <c r="C353" s="243" t="s">
        <v>867</v>
      </c>
      <c r="D353" s="258" t="s">
        <v>625</v>
      </c>
      <c r="E353" s="259">
        <v>1121843630</v>
      </c>
      <c r="F353" s="243"/>
      <c r="G353" s="232"/>
      <c r="H353" s="116"/>
      <c r="I353" s="116"/>
      <c r="J353" s="116"/>
      <c r="K353" s="116"/>
      <c r="L353" s="116"/>
      <c r="M353" s="116"/>
      <c r="N353" s="116"/>
      <c r="O353" s="116"/>
      <c r="P353" s="116"/>
      <c r="Q353" s="1"/>
      <c r="R353" s="1"/>
      <c r="S353" s="1"/>
      <c r="T353" s="1"/>
      <c r="U353" s="1"/>
      <c r="V353" s="1"/>
      <c r="W353" s="1"/>
      <c r="X353" s="1"/>
      <c r="Y353" s="1"/>
      <c r="Z353" s="1"/>
    </row>
    <row r="354" spans="1:26" ht="13.5" customHeight="1">
      <c r="A354" s="230">
        <v>33</v>
      </c>
      <c r="B354" s="230" t="s">
        <v>1060</v>
      </c>
      <c r="C354" s="243" t="s">
        <v>867</v>
      </c>
      <c r="D354" s="258" t="s">
        <v>625</v>
      </c>
      <c r="E354" s="259">
        <v>40439464</v>
      </c>
      <c r="F354" s="243"/>
      <c r="G354" s="232"/>
      <c r="H354" s="116"/>
      <c r="I354" s="116"/>
      <c r="J354" s="116"/>
      <c r="K354" s="116"/>
      <c r="L354" s="116"/>
      <c r="M354" s="116"/>
      <c r="N354" s="116"/>
      <c r="O354" s="116"/>
      <c r="P354" s="116"/>
      <c r="Q354" s="1"/>
      <c r="R354" s="1"/>
      <c r="S354" s="1"/>
      <c r="T354" s="1"/>
      <c r="U354" s="1"/>
      <c r="V354" s="1"/>
      <c r="W354" s="1"/>
      <c r="X354" s="1"/>
      <c r="Y354" s="1"/>
      <c r="Z354" s="1"/>
    </row>
    <row r="355" spans="1:26" ht="13.5" customHeight="1">
      <c r="A355" s="230">
        <v>34</v>
      </c>
      <c r="B355" s="230" t="s">
        <v>1061</v>
      </c>
      <c r="C355" s="243" t="s">
        <v>867</v>
      </c>
      <c r="D355" s="258" t="s">
        <v>614</v>
      </c>
      <c r="E355" s="259">
        <v>91509873</v>
      </c>
      <c r="F355" s="243"/>
      <c r="G355" s="232"/>
      <c r="H355" s="116"/>
      <c r="I355" s="116"/>
      <c r="J355" s="116"/>
      <c r="K355" s="116"/>
      <c r="L355" s="116"/>
      <c r="M355" s="116"/>
      <c r="N355" s="116"/>
      <c r="O355" s="116"/>
      <c r="P355" s="116"/>
      <c r="Q355" s="1"/>
      <c r="R355" s="1"/>
      <c r="S355" s="1"/>
      <c r="T355" s="1"/>
      <c r="U355" s="1"/>
      <c r="V355" s="1"/>
      <c r="W355" s="1"/>
      <c r="X355" s="1"/>
      <c r="Y355" s="1"/>
      <c r="Z355" s="1"/>
    </row>
    <row r="356" spans="1:26" ht="13.5" customHeight="1">
      <c r="A356" s="230">
        <v>35</v>
      </c>
      <c r="B356" s="260" t="s">
        <v>1062</v>
      </c>
      <c r="C356" s="243" t="s">
        <v>867</v>
      </c>
      <c r="D356" s="258" t="s">
        <v>625</v>
      </c>
      <c r="E356" s="259">
        <v>40017520</v>
      </c>
      <c r="F356" s="243"/>
      <c r="G356" s="232"/>
      <c r="H356" s="116"/>
      <c r="I356" s="116"/>
      <c r="J356" s="116"/>
      <c r="K356" s="116"/>
      <c r="L356" s="116"/>
      <c r="M356" s="116"/>
      <c r="N356" s="116"/>
      <c r="O356" s="116"/>
      <c r="P356" s="116"/>
      <c r="Q356" s="1"/>
      <c r="R356" s="1"/>
      <c r="S356" s="1"/>
      <c r="T356" s="1"/>
      <c r="U356" s="1"/>
      <c r="V356" s="1"/>
      <c r="W356" s="1"/>
      <c r="X356" s="1"/>
      <c r="Y356" s="1"/>
      <c r="Z356" s="1"/>
    </row>
    <row r="357" spans="1:26" ht="13.5" customHeight="1">
      <c r="A357" s="230">
        <v>36</v>
      </c>
      <c r="B357" s="230" t="s">
        <v>1063</v>
      </c>
      <c r="C357" s="243" t="s">
        <v>867</v>
      </c>
      <c r="D357" s="258" t="s">
        <v>642</v>
      </c>
      <c r="E357" s="259">
        <v>71753791</v>
      </c>
      <c r="F357" s="244"/>
      <c r="G357" s="232"/>
      <c r="H357" s="116"/>
      <c r="I357" s="116"/>
      <c r="J357" s="116"/>
      <c r="K357" s="116"/>
      <c r="L357" s="116"/>
      <c r="M357" s="116"/>
      <c r="N357" s="116"/>
      <c r="O357" s="116"/>
      <c r="P357" s="116"/>
      <c r="Q357" s="1"/>
      <c r="R357" s="1"/>
      <c r="S357" s="1"/>
      <c r="T357" s="1"/>
      <c r="U357" s="1"/>
      <c r="V357" s="1"/>
      <c r="W357" s="1"/>
      <c r="X357" s="1"/>
      <c r="Y357" s="1"/>
      <c r="Z357" s="1"/>
    </row>
    <row r="358" spans="1:26" ht="13.5" customHeight="1">
      <c r="A358" s="230">
        <v>37</v>
      </c>
      <c r="B358" s="230" t="s">
        <v>1064</v>
      </c>
      <c r="C358" s="243" t="s">
        <v>867</v>
      </c>
      <c r="D358" s="258" t="s">
        <v>642</v>
      </c>
      <c r="E358" s="259">
        <v>17316374</v>
      </c>
      <c r="F358" s="243"/>
      <c r="G358" s="232"/>
      <c r="H358" s="116"/>
      <c r="I358" s="116"/>
      <c r="J358" s="116"/>
      <c r="K358" s="116"/>
      <c r="L358" s="116"/>
      <c r="M358" s="116"/>
      <c r="N358" s="116"/>
      <c r="O358" s="116"/>
      <c r="P358" s="116"/>
      <c r="Q358" s="1"/>
      <c r="R358" s="1"/>
      <c r="S358" s="1"/>
      <c r="T358" s="1"/>
      <c r="U358" s="1"/>
      <c r="V358" s="1"/>
      <c r="W358" s="1"/>
      <c r="X358" s="1"/>
      <c r="Y358" s="1"/>
      <c r="Z358" s="1"/>
    </row>
    <row r="359" spans="1:26" ht="13.5" customHeight="1">
      <c r="A359" s="230">
        <v>38</v>
      </c>
      <c r="B359" s="230" t="s">
        <v>1065</v>
      </c>
      <c r="C359" s="243" t="s">
        <v>867</v>
      </c>
      <c r="D359" s="258" t="s">
        <v>625</v>
      </c>
      <c r="E359" s="259">
        <v>88217918</v>
      </c>
      <c r="F359" s="243"/>
      <c r="G359" s="232"/>
      <c r="H359" s="116"/>
      <c r="I359" s="116"/>
      <c r="J359" s="116"/>
      <c r="K359" s="116"/>
      <c r="L359" s="116"/>
      <c r="M359" s="116"/>
      <c r="N359" s="116"/>
      <c r="O359" s="116"/>
      <c r="P359" s="116"/>
      <c r="Q359" s="1"/>
      <c r="R359" s="1"/>
      <c r="S359" s="1"/>
      <c r="T359" s="1"/>
      <c r="U359" s="1"/>
      <c r="V359" s="1"/>
      <c r="W359" s="1"/>
      <c r="X359" s="1"/>
      <c r="Y359" s="1"/>
      <c r="Z359" s="1"/>
    </row>
    <row r="360" spans="1:26" ht="13.5" customHeight="1">
      <c r="A360" s="230">
        <v>39</v>
      </c>
      <c r="B360" s="230" t="s">
        <v>1066</v>
      </c>
      <c r="C360" s="243" t="s">
        <v>867</v>
      </c>
      <c r="D360" s="258" t="s">
        <v>625</v>
      </c>
      <c r="E360" s="259">
        <v>86074941</v>
      </c>
      <c r="F360" s="243"/>
      <c r="G360" s="232"/>
      <c r="H360" s="116"/>
      <c r="I360" s="116"/>
      <c r="J360" s="116"/>
      <c r="K360" s="116"/>
      <c r="L360" s="116"/>
      <c r="M360" s="116"/>
      <c r="N360" s="116"/>
      <c r="O360" s="116"/>
      <c r="P360" s="116"/>
      <c r="Q360" s="1"/>
      <c r="R360" s="1"/>
      <c r="S360" s="1"/>
      <c r="T360" s="1"/>
      <c r="U360" s="1"/>
      <c r="V360" s="1"/>
      <c r="W360" s="1"/>
      <c r="X360" s="1"/>
      <c r="Y360" s="1"/>
      <c r="Z360" s="1"/>
    </row>
    <row r="361" spans="1:26" ht="13.5" customHeight="1">
      <c r="A361" s="230">
        <v>40</v>
      </c>
      <c r="B361" s="230" t="s">
        <v>1067</v>
      </c>
      <c r="C361" s="243" t="s">
        <v>867</v>
      </c>
      <c r="D361" s="258" t="s">
        <v>625</v>
      </c>
      <c r="E361" s="259">
        <v>30030932</v>
      </c>
      <c r="F361" s="243"/>
      <c r="G361" s="232"/>
      <c r="H361" s="116"/>
      <c r="I361" s="116"/>
      <c r="J361" s="116"/>
      <c r="K361" s="116"/>
      <c r="L361" s="116"/>
      <c r="M361" s="116"/>
      <c r="N361" s="116"/>
      <c r="O361" s="116"/>
      <c r="P361" s="116"/>
      <c r="Q361" s="1"/>
      <c r="R361" s="1"/>
      <c r="S361" s="1"/>
      <c r="T361" s="1"/>
      <c r="U361" s="1"/>
      <c r="V361" s="1"/>
      <c r="W361" s="1"/>
      <c r="X361" s="1"/>
      <c r="Y361" s="1"/>
      <c r="Z361" s="1"/>
    </row>
    <row r="362" spans="1:26" ht="13.5" customHeight="1">
      <c r="A362" s="230">
        <v>41</v>
      </c>
      <c r="B362" s="230" t="s">
        <v>1068</v>
      </c>
      <c r="C362" s="243" t="s">
        <v>867</v>
      </c>
      <c r="D362" s="258" t="s">
        <v>625</v>
      </c>
      <c r="E362" s="259">
        <v>40403844</v>
      </c>
      <c r="F362" s="243"/>
      <c r="G362" s="232"/>
      <c r="H362" s="116"/>
      <c r="I362" s="116"/>
      <c r="J362" s="116"/>
      <c r="K362" s="116"/>
      <c r="L362" s="116"/>
      <c r="M362" s="116"/>
      <c r="N362" s="116"/>
      <c r="O362" s="116"/>
      <c r="P362" s="116"/>
      <c r="Q362" s="1"/>
      <c r="R362" s="1"/>
      <c r="S362" s="1"/>
      <c r="T362" s="1"/>
      <c r="U362" s="1"/>
      <c r="V362" s="1"/>
      <c r="W362" s="1"/>
      <c r="X362" s="1"/>
      <c r="Y362" s="1"/>
      <c r="Z362" s="1"/>
    </row>
    <row r="363" spans="1:26" ht="13.5" customHeight="1">
      <c r="A363" s="230">
        <v>42</v>
      </c>
      <c r="B363" s="230" t="s">
        <v>1069</v>
      </c>
      <c r="C363" s="243" t="s">
        <v>1070</v>
      </c>
      <c r="D363" s="258" t="s">
        <v>614</v>
      </c>
      <c r="E363" s="259">
        <v>17317786</v>
      </c>
      <c r="F363" s="243"/>
      <c r="G363" s="232"/>
      <c r="H363" s="116"/>
      <c r="I363" s="116"/>
      <c r="J363" s="116"/>
      <c r="K363" s="116"/>
      <c r="L363" s="116"/>
      <c r="M363" s="116"/>
      <c r="N363" s="116"/>
      <c r="O363" s="116"/>
      <c r="P363" s="116"/>
      <c r="Q363" s="1"/>
      <c r="R363" s="1"/>
      <c r="S363" s="1"/>
      <c r="T363" s="1"/>
      <c r="U363" s="1"/>
      <c r="V363" s="1"/>
      <c r="W363" s="1"/>
      <c r="X363" s="1"/>
      <c r="Y363" s="1"/>
      <c r="Z363" s="1"/>
    </row>
    <row r="364" spans="1:26" ht="13.5" customHeight="1">
      <c r="A364" s="230">
        <v>43</v>
      </c>
      <c r="B364" s="230" t="s">
        <v>1071</v>
      </c>
      <c r="C364" s="243" t="s">
        <v>867</v>
      </c>
      <c r="D364" s="258" t="s">
        <v>625</v>
      </c>
      <c r="E364" s="259">
        <v>41623696</v>
      </c>
      <c r="F364" s="243"/>
      <c r="G364" s="232"/>
      <c r="H364" s="116"/>
      <c r="I364" s="116"/>
      <c r="J364" s="116"/>
      <c r="K364" s="116"/>
      <c r="L364" s="116"/>
      <c r="M364" s="116"/>
      <c r="N364" s="116"/>
      <c r="O364" s="116"/>
      <c r="P364" s="116"/>
      <c r="Q364" s="1"/>
      <c r="R364" s="1"/>
      <c r="S364" s="1"/>
      <c r="T364" s="1"/>
      <c r="U364" s="1"/>
      <c r="V364" s="1"/>
      <c r="W364" s="1"/>
      <c r="X364" s="1"/>
      <c r="Y364" s="1"/>
      <c r="Z364" s="1"/>
    </row>
    <row r="365" spans="1:26" ht="13.5" customHeight="1">
      <c r="A365" s="230">
        <v>44</v>
      </c>
      <c r="B365" s="230" t="s">
        <v>1072</v>
      </c>
      <c r="C365" s="243" t="s">
        <v>867</v>
      </c>
      <c r="D365" s="258" t="s">
        <v>614</v>
      </c>
      <c r="E365" s="259">
        <v>17321003</v>
      </c>
      <c r="F365" s="243"/>
      <c r="G365" s="232"/>
      <c r="H365" s="116"/>
      <c r="I365" s="116"/>
      <c r="J365" s="116"/>
      <c r="K365" s="116"/>
      <c r="L365" s="116"/>
      <c r="M365" s="116"/>
      <c r="N365" s="116"/>
      <c r="O365" s="116"/>
      <c r="P365" s="116"/>
      <c r="Q365" s="1"/>
      <c r="R365" s="1"/>
      <c r="S365" s="1"/>
      <c r="T365" s="1"/>
      <c r="U365" s="1"/>
      <c r="V365" s="1"/>
      <c r="W365" s="1"/>
      <c r="X365" s="1"/>
      <c r="Y365" s="1"/>
      <c r="Z365" s="1"/>
    </row>
    <row r="366" spans="1:26" ht="13.5" customHeight="1">
      <c r="A366" s="230">
        <v>45</v>
      </c>
      <c r="B366" s="230" t="s">
        <v>1073</v>
      </c>
      <c r="C366" s="243" t="s">
        <v>867</v>
      </c>
      <c r="D366" s="258" t="s">
        <v>642</v>
      </c>
      <c r="E366" s="259">
        <v>40330864</v>
      </c>
      <c r="F366" s="243"/>
      <c r="G366" s="232"/>
      <c r="H366" s="116"/>
      <c r="I366" s="116"/>
      <c r="J366" s="116"/>
      <c r="K366" s="116"/>
      <c r="L366" s="116"/>
      <c r="M366" s="116"/>
      <c r="N366" s="116"/>
      <c r="O366" s="116"/>
      <c r="P366" s="116"/>
      <c r="Q366" s="1"/>
      <c r="R366" s="1"/>
      <c r="S366" s="1"/>
      <c r="T366" s="1"/>
      <c r="U366" s="1"/>
      <c r="V366" s="1"/>
      <c r="W366" s="1"/>
      <c r="X366" s="1"/>
      <c r="Y366" s="1"/>
      <c r="Z366" s="1"/>
    </row>
    <row r="367" spans="1:26" ht="13.5" customHeight="1">
      <c r="A367" s="230">
        <v>46</v>
      </c>
      <c r="B367" s="230" t="s">
        <v>1074</v>
      </c>
      <c r="C367" s="243" t="s">
        <v>867</v>
      </c>
      <c r="D367" s="258" t="s">
        <v>625</v>
      </c>
      <c r="E367" s="259">
        <v>17344809</v>
      </c>
      <c r="F367" s="244"/>
      <c r="G367" s="232"/>
      <c r="H367" s="116"/>
      <c r="I367" s="116"/>
      <c r="J367" s="116"/>
      <c r="K367" s="116"/>
      <c r="L367" s="116"/>
      <c r="M367" s="116"/>
      <c r="N367" s="116"/>
      <c r="O367" s="116"/>
      <c r="P367" s="116"/>
      <c r="Q367" s="1"/>
      <c r="R367" s="1"/>
      <c r="S367" s="1"/>
      <c r="T367" s="1"/>
      <c r="U367" s="1"/>
      <c r="V367" s="1"/>
      <c r="W367" s="1"/>
      <c r="X367" s="1"/>
      <c r="Y367" s="1"/>
      <c r="Z367" s="1"/>
    </row>
    <row r="368" spans="1:26" ht="13.5" customHeight="1">
      <c r="A368" s="230">
        <v>47</v>
      </c>
      <c r="B368" s="230" t="s">
        <v>1075</v>
      </c>
      <c r="C368" s="243" t="s">
        <v>867</v>
      </c>
      <c r="D368" s="258" t="s">
        <v>642</v>
      </c>
      <c r="E368" s="259">
        <v>80791707</v>
      </c>
      <c r="F368" s="243"/>
      <c r="G368" s="232"/>
      <c r="H368" s="116"/>
      <c r="I368" s="116"/>
      <c r="J368" s="116"/>
      <c r="K368" s="116"/>
      <c r="L368" s="116"/>
      <c r="M368" s="116"/>
      <c r="N368" s="116"/>
      <c r="O368" s="116"/>
      <c r="P368" s="116"/>
      <c r="Q368" s="1"/>
      <c r="R368" s="1"/>
      <c r="S368" s="1"/>
      <c r="T368" s="1"/>
      <c r="U368" s="1"/>
      <c r="V368" s="1"/>
      <c r="W368" s="1"/>
      <c r="X368" s="1"/>
      <c r="Y368" s="1"/>
      <c r="Z368" s="1"/>
    </row>
    <row r="369" spans="1:26" ht="13.5" customHeight="1">
      <c r="A369" s="230">
        <v>48</v>
      </c>
      <c r="B369" s="230" t="s">
        <v>1076</v>
      </c>
      <c r="C369" s="243" t="s">
        <v>867</v>
      </c>
      <c r="D369" s="258" t="s">
        <v>614</v>
      </c>
      <c r="E369" s="259">
        <v>7184128</v>
      </c>
      <c r="F369" s="243"/>
      <c r="G369" s="232"/>
      <c r="H369" s="116"/>
      <c r="I369" s="116"/>
      <c r="J369" s="116"/>
      <c r="K369" s="116"/>
      <c r="L369" s="116"/>
      <c r="M369" s="116"/>
      <c r="N369" s="116"/>
      <c r="O369" s="116"/>
      <c r="P369" s="116"/>
      <c r="Q369" s="1"/>
      <c r="R369" s="1"/>
      <c r="S369" s="1"/>
      <c r="T369" s="1"/>
      <c r="U369" s="1"/>
      <c r="V369" s="1"/>
      <c r="W369" s="1"/>
      <c r="X369" s="1"/>
      <c r="Y369" s="1"/>
      <c r="Z369" s="1"/>
    </row>
    <row r="370" spans="1:26" ht="13.5" customHeight="1">
      <c r="A370" s="230">
        <v>49</v>
      </c>
      <c r="B370" s="230" t="s">
        <v>1077</v>
      </c>
      <c r="C370" s="243" t="s">
        <v>867</v>
      </c>
      <c r="D370" s="258" t="s">
        <v>614</v>
      </c>
      <c r="E370" s="259">
        <v>86055042</v>
      </c>
      <c r="F370" s="243"/>
      <c r="G370" s="232"/>
      <c r="H370" s="116"/>
      <c r="I370" s="116"/>
      <c r="J370" s="116"/>
      <c r="K370" s="116"/>
      <c r="L370" s="116"/>
      <c r="M370" s="116"/>
      <c r="N370" s="116"/>
      <c r="O370" s="116"/>
      <c r="P370" s="116"/>
      <c r="Q370" s="1"/>
      <c r="R370" s="1"/>
      <c r="S370" s="1"/>
      <c r="T370" s="1"/>
      <c r="U370" s="1"/>
      <c r="V370" s="1"/>
      <c r="W370" s="1"/>
      <c r="X370" s="1"/>
      <c r="Y370" s="1"/>
      <c r="Z370" s="1"/>
    </row>
    <row r="371" spans="1:26" ht="13.5" customHeight="1">
      <c r="A371" s="230">
        <v>50</v>
      </c>
      <c r="B371" s="230" t="s">
        <v>1078</v>
      </c>
      <c r="C371" s="243" t="s">
        <v>867</v>
      </c>
      <c r="D371" s="258" t="s">
        <v>642</v>
      </c>
      <c r="E371" s="259">
        <v>40403599</v>
      </c>
      <c r="F371" s="244"/>
      <c r="G371" s="232"/>
      <c r="H371" s="116"/>
      <c r="I371" s="116"/>
      <c r="J371" s="116"/>
      <c r="K371" s="116"/>
      <c r="L371" s="116"/>
      <c r="M371" s="116"/>
      <c r="N371" s="116"/>
      <c r="O371" s="116"/>
      <c r="P371" s="116"/>
      <c r="Q371" s="1"/>
      <c r="R371" s="1"/>
      <c r="S371" s="1"/>
      <c r="T371" s="1"/>
      <c r="U371" s="1"/>
      <c r="V371" s="1"/>
      <c r="W371" s="1"/>
      <c r="X371" s="1"/>
      <c r="Y371" s="1"/>
      <c r="Z371" s="1"/>
    </row>
    <row r="372" spans="1:26" ht="13.5" customHeight="1">
      <c r="A372" s="230">
        <v>51</v>
      </c>
      <c r="B372" s="230" t="s">
        <v>1079</v>
      </c>
      <c r="C372" s="243" t="s">
        <v>867</v>
      </c>
      <c r="D372" s="258" t="s">
        <v>625</v>
      </c>
      <c r="E372" s="259">
        <v>140940</v>
      </c>
      <c r="F372" s="243"/>
      <c r="G372" s="232"/>
      <c r="H372" s="116"/>
      <c r="I372" s="116"/>
      <c r="J372" s="116"/>
      <c r="K372" s="116"/>
      <c r="L372" s="116"/>
      <c r="M372" s="116"/>
      <c r="N372" s="116"/>
      <c r="O372" s="116"/>
      <c r="P372" s="116"/>
      <c r="Q372" s="1"/>
      <c r="R372" s="1"/>
      <c r="S372" s="1"/>
      <c r="T372" s="1"/>
      <c r="U372" s="1"/>
      <c r="V372" s="1"/>
      <c r="W372" s="1"/>
      <c r="X372" s="1"/>
      <c r="Y372" s="1"/>
      <c r="Z372" s="1"/>
    </row>
    <row r="373" spans="1:26" ht="13.5" customHeight="1">
      <c r="A373" s="230">
        <v>52</v>
      </c>
      <c r="B373" s="230" t="s">
        <v>1080</v>
      </c>
      <c r="C373" s="243" t="s">
        <v>867</v>
      </c>
      <c r="D373" s="258" t="s">
        <v>614</v>
      </c>
      <c r="E373" s="259">
        <v>20427528</v>
      </c>
      <c r="F373" s="244"/>
      <c r="G373" s="232"/>
      <c r="H373" s="116"/>
      <c r="I373" s="116"/>
      <c r="J373" s="116"/>
      <c r="K373" s="116"/>
      <c r="L373" s="116"/>
      <c r="M373" s="116"/>
      <c r="N373" s="116"/>
      <c r="O373" s="116"/>
      <c r="P373" s="116"/>
      <c r="Q373" s="1"/>
      <c r="R373" s="1"/>
      <c r="S373" s="1"/>
      <c r="T373" s="1"/>
      <c r="U373" s="1"/>
      <c r="V373" s="1"/>
      <c r="W373" s="1"/>
      <c r="X373" s="1"/>
      <c r="Y373" s="1"/>
      <c r="Z373" s="1"/>
    </row>
    <row r="374" spans="1:26" ht="13.5" customHeight="1">
      <c r="A374" s="230">
        <v>53</v>
      </c>
      <c r="B374" s="230" t="s">
        <v>1081</v>
      </c>
      <c r="C374" s="243" t="s">
        <v>83</v>
      </c>
      <c r="D374" s="230" t="s">
        <v>614</v>
      </c>
      <c r="E374" s="256">
        <v>41392060</v>
      </c>
      <c r="F374" s="243"/>
      <c r="G374" s="232"/>
      <c r="H374" s="116"/>
      <c r="I374" s="116"/>
      <c r="J374" s="116"/>
      <c r="K374" s="116"/>
      <c r="L374" s="116"/>
      <c r="M374" s="116"/>
      <c r="N374" s="116"/>
      <c r="O374" s="116"/>
      <c r="P374" s="116"/>
      <c r="Q374" s="1"/>
      <c r="R374" s="1"/>
      <c r="S374" s="1"/>
      <c r="T374" s="1"/>
      <c r="U374" s="1"/>
      <c r="V374" s="1"/>
      <c r="W374" s="1"/>
      <c r="X374" s="1"/>
      <c r="Y374" s="1"/>
      <c r="Z374" s="1"/>
    </row>
    <row r="375" spans="1:26" ht="13.5" customHeight="1">
      <c r="A375" s="230">
        <v>54</v>
      </c>
      <c r="B375" s="230" t="s">
        <v>1082</v>
      </c>
      <c r="C375" s="243" t="s">
        <v>83</v>
      </c>
      <c r="D375" s="230" t="s">
        <v>625</v>
      </c>
      <c r="E375" s="256">
        <v>12952203</v>
      </c>
      <c r="F375" s="243"/>
      <c r="G375" s="232"/>
      <c r="H375" s="116"/>
      <c r="I375" s="116"/>
      <c r="J375" s="116"/>
      <c r="K375" s="116"/>
      <c r="L375" s="116"/>
      <c r="M375" s="116"/>
      <c r="N375" s="116"/>
      <c r="O375" s="116"/>
      <c r="P375" s="116"/>
      <c r="Q375" s="1"/>
      <c r="R375" s="1"/>
      <c r="S375" s="1"/>
      <c r="T375" s="1"/>
      <c r="U375" s="1"/>
      <c r="V375" s="1"/>
      <c r="W375" s="1"/>
      <c r="X375" s="1"/>
      <c r="Y375" s="1"/>
      <c r="Z375" s="1"/>
    </row>
    <row r="376" spans="1:26" ht="13.5" customHeight="1">
      <c r="A376" s="230">
        <v>55</v>
      </c>
      <c r="B376" s="230" t="s">
        <v>1083</v>
      </c>
      <c r="C376" s="243" t="s">
        <v>83</v>
      </c>
      <c r="D376" s="230" t="s">
        <v>625</v>
      </c>
      <c r="E376" s="256">
        <v>17308517</v>
      </c>
      <c r="F376" s="243"/>
      <c r="G376" s="232"/>
      <c r="H376" s="116"/>
      <c r="I376" s="116"/>
      <c r="J376" s="116"/>
      <c r="K376" s="116"/>
      <c r="L376" s="116"/>
      <c r="M376" s="116"/>
      <c r="N376" s="116"/>
      <c r="O376" s="116"/>
      <c r="P376" s="116"/>
      <c r="Q376" s="1"/>
      <c r="R376" s="1"/>
      <c r="S376" s="1"/>
      <c r="T376" s="1"/>
      <c r="U376" s="1"/>
      <c r="V376" s="1"/>
      <c r="W376" s="1"/>
      <c r="X376" s="1"/>
      <c r="Y376" s="1"/>
      <c r="Z376" s="1"/>
    </row>
    <row r="377" spans="1:26" ht="13.5" customHeight="1">
      <c r="A377" s="230">
        <v>56</v>
      </c>
      <c r="B377" s="230" t="s">
        <v>1084</v>
      </c>
      <c r="C377" s="243" t="s">
        <v>83</v>
      </c>
      <c r="D377" s="230" t="s">
        <v>642</v>
      </c>
      <c r="E377" s="256">
        <v>51916262</v>
      </c>
      <c r="F377" s="243"/>
      <c r="G377" s="232"/>
      <c r="H377" s="116"/>
      <c r="I377" s="116"/>
      <c r="J377" s="116"/>
      <c r="K377" s="116"/>
      <c r="L377" s="116"/>
      <c r="M377" s="116"/>
      <c r="N377" s="116"/>
      <c r="O377" s="116"/>
      <c r="P377" s="116"/>
      <c r="Q377" s="1"/>
      <c r="R377" s="1"/>
      <c r="S377" s="1"/>
      <c r="T377" s="1"/>
      <c r="U377" s="1"/>
      <c r="V377" s="1"/>
      <c r="W377" s="1"/>
      <c r="X377" s="1"/>
      <c r="Y377" s="1"/>
      <c r="Z377" s="1"/>
    </row>
    <row r="378" spans="1:26" ht="13.5" customHeight="1">
      <c r="A378" s="230">
        <v>57</v>
      </c>
      <c r="B378" s="230" t="s">
        <v>1085</v>
      </c>
      <c r="C378" s="243" t="s">
        <v>83</v>
      </c>
      <c r="D378" s="230" t="s">
        <v>625</v>
      </c>
      <c r="E378" s="256">
        <v>40444081</v>
      </c>
      <c r="F378" s="243"/>
      <c r="G378" s="232"/>
      <c r="H378" s="116"/>
      <c r="I378" s="116"/>
      <c r="J378" s="116"/>
      <c r="K378" s="116"/>
      <c r="L378" s="116"/>
      <c r="M378" s="116"/>
      <c r="N378" s="116"/>
      <c r="O378" s="116"/>
      <c r="P378" s="116"/>
      <c r="Q378" s="1"/>
      <c r="R378" s="1"/>
      <c r="S378" s="1"/>
      <c r="T378" s="1"/>
      <c r="U378" s="1"/>
      <c r="V378" s="1"/>
      <c r="W378" s="1"/>
      <c r="X378" s="1"/>
      <c r="Y378" s="1"/>
      <c r="Z378" s="1"/>
    </row>
    <row r="379" spans="1:26" ht="13.5" customHeight="1">
      <c r="A379" s="230">
        <v>58</v>
      </c>
      <c r="B379" s="230" t="s">
        <v>1086</v>
      </c>
      <c r="C379" s="243" t="s">
        <v>83</v>
      </c>
      <c r="D379" s="230" t="s">
        <v>625</v>
      </c>
      <c r="E379" s="256">
        <v>40396231</v>
      </c>
      <c r="F379" s="243"/>
      <c r="G379" s="232"/>
      <c r="H379" s="116"/>
      <c r="I379" s="116"/>
      <c r="J379" s="116"/>
      <c r="K379" s="116"/>
      <c r="L379" s="116"/>
      <c r="M379" s="116"/>
      <c r="N379" s="116"/>
      <c r="O379" s="116"/>
      <c r="P379" s="116"/>
      <c r="Q379" s="1"/>
      <c r="R379" s="1"/>
      <c r="S379" s="1"/>
      <c r="T379" s="1"/>
      <c r="U379" s="1"/>
      <c r="V379" s="1"/>
      <c r="W379" s="1"/>
      <c r="X379" s="1"/>
      <c r="Y379" s="1"/>
      <c r="Z379" s="1"/>
    </row>
    <row r="380" spans="1:26" ht="13.5" customHeight="1">
      <c r="A380" s="230">
        <v>59</v>
      </c>
      <c r="B380" s="230" t="s">
        <v>1087</v>
      </c>
      <c r="C380" s="243" t="s">
        <v>83</v>
      </c>
      <c r="D380" s="230" t="s">
        <v>642</v>
      </c>
      <c r="E380" s="256">
        <v>17325720</v>
      </c>
      <c r="F380" s="243"/>
      <c r="G380" s="232"/>
      <c r="H380" s="116"/>
      <c r="I380" s="116"/>
      <c r="J380" s="116"/>
      <c r="K380" s="116"/>
      <c r="L380" s="116"/>
      <c r="M380" s="116"/>
      <c r="N380" s="116"/>
      <c r="O380" s="116"/>
      <c r="P380" s="116"/>
      <c r="Q380" s="1"/>
      <c r="R380" s="1"/>
      <c r="S380" s="1"/>
      <c r="T380" s="1"/>
      <c r="U380" s="1"/>
      <c r="V380" s="1"/>
      <c r="W380" s="1"/>
      <c r="X380" s="1"/>
      <c r="Y380" s="1"/>
      <c r="Z380" s="1"/>
    </row>
    <row r="381" spans="1:26" ht="13.5" customHeight="1">
      <c r="A381" s="230">
        <v>60</v>
      </c>
      <c r="B381" s="230" t="s">
        <v>1088</v>
      </c>
      <c r="C381" s="243" t="s">
        <v>83</v>
      </c>
      <c r="D381" s="230" t="s">
        <v>625</v>
      </c>
      <c r="E381" s="256">
        <v>1018425451</v>
      </c>
      <c r="F381" s="243"/>
      <c r="G381" s="232"/>
      <c r="H381" s="116"/>
      <c r="I381" s="116"/>
      <c r="J381" s="116"/>
      <c r="K381" s="116"/>
      <c r="L381" s="116"/>
      <c r="M381" s="116"/>
      <c r="N381" s="116"/>
      <c r="O381" s="116"/>
      <c r="P381" s="116"/>
      <c r="Q381" s="1"/>
      <c r="R381" s="1"/>
      <c r="S381" s="1"/>
      <c r="T381" s="1"/>
      <c r="U381" s="1"/>
      <c r="V381" s="1"/>
      <c r="W381" s="1"/>
      <c r="X381" s="1"/>
      <c r="Y381" s="1"/>
      <c r="Z381" s="1"/>
    </row>
    <row r="382" spans="1:26" ht="13.5" customHeight="1">
      <c r="A382" s="230">
        <v>61</v>
      </c>
      <c r="B382" s="230" t="s">
        <v>1089</v>
      </c>
      <c r="C382" s="243" t="s">
        <v>83</v>
      </c>
      <c r="D382" s="230" t="s">
        <v>642</v>
      </c>
      <c r="E382" s="256">
        <v>1094910489</v>
      </c>
      <c r="F382" s="243"/>
      <c r="G382" s="232"/>
      <c r="H382" s="116"/>
      <c r="I382" s="116"/>
      <c r="J382" s="116"/>
      <c r="K382" s="116"/>
      <c r="L382" s="116"/>
      <c r="M382" s="116"/>
      <c r="N382" s="116"/>
      <c r="O382" s="116"/>
      <c r="P382" s="116"/>
      <c r="Q382" s="1"/>
      <c r="R382" s="1"/>
      <c r="S382" s="1"/>
      <c r="T382" s="1"/>
      <c r="U382" s="1"/>
      <c r="V382" s="1"/>
      <c r="W382" s="1"/>
      <c r="X382" s="1"/>
      <c r="Y382" s="1"/>
      <c r="Z382" s="1"/>
    </row>
    <row r="383" spans="1:26" ht="13.5" customHeight="1">
      <c r="A383" s="230">
        <v>62</v>
      </c>
      <c r="B383" s="230" t="s">
        <v>1090</v>
      </c>
      <c r="C383" s="243" t="s">
        <v>83</v>
      </c>
      <c r="D383" s="230" t="s">
        <v>625</v>
      </c>
      <c r="E383" s="256">
        <v>52424195</v>
      </c>
      <c r="F383" s="243"/>
      <c r="G383" s="232"/>
      <c r="H383" s="116"/>
      <c r="I383" s="116"/>
      <c r="J383" s="116"/>
      <c r="K383" s="116"/>
      <c r="L383" s="116"/>
      <c r="M383" s="116"/>
      <c r="N383" s="116"/>
      <c r="O383" s="116"/>
      <c r="P383" s="116"/>
      <c r="Q383" s="1"/>
      <c r="R383" s="1"/>
      <c r="S383" s="1"/>
      <c r="T383" s="1"/>
      <c r="U383" s="1"/>
      <c r="V383" s="1"/>
      <c r="W383" s="1"/>
      <c r="X383" s="1"/>
      <c r="Y383" s="1"/>
      <c r="Z383" s="1"/>
    </row>
    <row r="384" spans="1:26" ht="13.5" customHeight="1">
      <c r="A384" s="230">
        <v>63</v>
      </c>
      <c r="B384" s="230" t="s">
        <v>1091</v>
      </c>
      <c r="C384" s="243" t="s">
        <v>83</v>
      </c>
      <c r="D384" s="230" t="s">
        <v>642</v>
      </c>
      <c r="E384" s="256">
        <v>6803949</v>
      </c>
      <c r="F384" s="243"/>
      <c r="G384" s="232"/>
      <c r="H384" s="116"/>
      <c r="I384" s="116"/>
      <c r="J384" s="116"/>
      <c r="K384" s="116"/>
      <c r="L384" s="116"/>
      <c r="M384" s="116"/>
      <c r="N384" s="116"/>
      <c r="O384" s="116"/>
      <c r="P384" s="116"/>
      <c r="Q384" s="1"/>
      <c r="R384" s="1"/>
      <c r="S384" s="1"/>
      <c r="T384" s="1"/>
      <c r="U384" s="1"/>
      <c r="V384" s="1"/>
      <c r="W384" s="1"/>
      <c r="X384" s="1"/>
      <c r="Y384" s="1"/>
      <c r="Z384" s="1"/>
    </row>
    <row r="385" spans="1:26" ht="13.5" customHeight="1">
      <c r="A385" s="230">
        <v>64</v>
      </c>
      <c r="B385" s="230" t="s">
        <v>1092</v>
      </c>
      <c r="C385" s="243" t="s">
        <v>83</v>
      </c>
      <c r="D385" s="230" t="s">
        <v>625</v>
      </c>
      <c r="E385" s="256">
        <v>51569000</v>
      </c>
      <c r="F385" s="243"/>
      <c r="G385" s="232"/>
      <c r="H385" s="116"/>
      <c r="I385" s="116"/>
      <c r="J385" s="116"/>
      <c r="K385" s="116"/>
      <c r="L385" s="116"/>
      <c r="M385" s="116"/>
      <c r="N385" s="116"/>
      <c r="O385" s="116"/>
      <c r="P385" s="116"/>
      <c r="Q385" s="1"/>
      <c r="R385" s="1"/>
      <c r="S385" s="1"/>
      <c r="T385" s="1"/>
      <c r="U385" s="1"/>
      <c r="V385" s="1"/>
      <c r="W385" s="1"/>
      <c r="X385" s="1"/>
      <c r="Y385" s="1"/>
      <c r="Z385" s="1"/>
    </row>
    <row r="386" spans="1:26" ht="13.5" customHeight="1">
      <c r="A386" s="230">
        <v>65</v>
      </c>
      <c r="B386" s="230" t="s">
        <v>1093</v>
      </c>
      <c r="C386" s="243" t="s">
        <v>83</v>
      </c>
      <c r="D386" s="230" t="s">
        <v>614</v>
      </c>
      <c r="E386" s="256">
        <v>23274045</v>
      </c>
      <c r="F386" s="243"/>
      <c r="G386" s="232"/>
      <c r="H386" s="116"/>
      <c r="I386" s="116"/>
      <c r="J386" s="116"/>
      <c r="K386" s="116"/>
      <c r="L386" s="116"/>
      <c r="M386" s="116"/>
      <c r="N386" s="116"/>
      <c r="O386" s="116"/>
      <c r="P386" s="116"/>
      <c r="Q386" s="1"/>
      <c r="R386" s="1"/>
      <c r="S386" s="1"/>
      <c r="T386" s="1"/>
      <c r="U386" s="1"/>
      <c r="V386" s="1"/>
      <c r="W386" s="1"/>
      <c r="X386" s="1"/>
      <c r="Y386" s="1"/>
      <c r="Z386" s="1"/>
    </row>
    <row r="387" spans="1:26" ht="13.5" customHeight="1">
      <c r="A387" s="230">
        <v>66</v>
      </c>
      <c r="B387" s="230" t="s">
        <v>1094</v>
      </c>
      <c r="C387" s="243" t="s">
        <v>83</v>
      </c>
      <c r="D387" s="230" t="s">
        <v>625</v>
      </c>
      <c r="E387" s="256">
        <v>19253321</v>
      </c>
      <c r="F387" s="244"/>
      <c r="G387" s="232"/>
      <c r="H387" s="116"/>
      <c r="I387" s="116"/>
      <c r="J387" s="116"/>
      <c r="K387" s="116"/>
      <c r="L387" s="116"/>
      <c r="M387" s="116"/>
      <c r="N387" s="116"/>
      <c r="O387" s="116"/>
      <c r="P387" s="116"/>
      <c r="Q387" s="1"/>
      <c r="R387" s="1"/>
      <c r="S387" s="1"/>
      <c r="T387" s="1"/>
      <c r="U387" s="1"/>
      <c r="V387" s="1"/>
      <c r="W387" s="1"/>
      <c r="X387" s="1"/>
      <c r="Y387" s="1"/>
      <c r="Z387" s="1"/>
    </row>
    <row r="388" spans="1:26" ht="13.5" customHeight="1">
      <c r="A388" s="230">
        <v>67</v>
      </c>
      <c r="B388" s="230" t="s">
        <v>1095</v>
      </c>
      <c r="C388" s="243" t="s">
        <v>83</v>
      </c>
      <c r="D388" s="230" t="s">
        <v>625</v>
      </c>
      <c r="E388" s="256">
        <v>17327308</v>
      </c>
      <c r="F388" s="243"/>
      <c r="G388" s="232"/>
      <c r="H388" s="116"/>
      <c r="I388" s="116"/>
      <c r="J388" s="116"/>
      <c r="K388" s="116"/>
      <c r="L388" s="116"/>
      <c r="M388" s="116"/>
      <c r="N388" s="116"/>
      <c r="O388" s="116"/>
      <c r="P388" s="116"/>
      <c r="Q388" s="1"/>
      <c r="R388" s="1"/>
      <c r="S388" s="1"/>
      <c r="T388" s="1"/>
      <c r="U388" s="1"/>
      <c r="V388" s="1"/>
      <c r="W388" s="1"/>
      <c r="X388" s="1"/>
      <c r="Y388" s="1"/>
      <c r="Z388" s="1"/>
    </row>
    <row r="389" spans="1:26" ht="13.5" customHeight="1">
      <c r="A389" s="230">
        <v>68</v>
      </c>
      <c r="B389" s="230" t="s">
        <v>1096</v>
      </c>
      <c r="C389" s="243" t="s">
        <v>83</v>
      </c>
      <c r="D389" s="230" t="s">
        <v>625</v>
      </c>
      <c r="E389" s="256">
        <v>40404211</v>
      </c>
      <c r="F389" s="243"/>
      <c r="G389" s="232"/>
      <c r="H389" s="116"/>
      <c r="I389" s="116"/>
      <c r="J389" s="116"/>
      <c r="K389" s="116"/>
      <c r="L389" s="116"/>
      <c r="M389" s="116"/>
      <c r="N389" s="116"/>
      <c r="O389" s="116"/>
      <c r="P389" s="116"/>
      <c r="Q389" s="1"/>
      <c r="R389" s="1"/>
      <c r="S389" s="1"/>
      <c r="T389" s="1"/>
      <c r="U389" s="1"/>
      <c r="V389" s="1"/>
      <c r="W389" s="1"/>
      <c r="X389" s="1"/>
      <c r="Y389" s="1"/>
      <c r="Z389" s="1"/>
    </row>
    <row r="390" spans="1:26" ht="13.5" customHeight="1">
      <c r="A390" s="230">
        <v>69</v>
      </c>
      <c r="B390" s="261" t="s">
        <v>1097</v>
      </c>
      <c r="C390" s="243" t="s">
        <v>83</v>
      </c>
      <c r="D390" s="230" t="s">
        <v>642</v>
      </c>
      <c r="E390" s="256">
        <v>86078818</v>
      </c>
      <c r="F390" s="243"/>
      <c r="G390" s="232"/>
      <c r="H390" s="116"/>
      <c r="I390" s="116"/>
      <c r="J390" s="116"/>
      <c r="K390" s="116"/>
      <c r="L390" s="116"/>
      <c r="M390" s="116"/>
      <c r="N390" s="116"/>
      <c r="O390" s="116"/>
      <c r="P390" s="116"/>
      <c r="Q390" s="1"/>
      <c r="R390" s="1"/>
      <c r="S390" s="1"/>
      <c r="T390" s="1"/>
      <c r="U390" s="1"/>
      <c r="V390" s="1"/>
      <c r="W390" s="1"/>
      <c r="X390" s="1"/>
      <c r="Y390" s="1"/>
      <c r="Z390" s="1"/>
    </row>
    <row r="391" spans="1:26" ht="13.5" customHeight="1">
      <c r="A391" s="230">
        <v>70</v>
      </c>
      <c r="B391" s="230" t="s">
        <v>1098</v>
      </c>
      <c r="C391" s="243" t="s">
        <v>83</v>
      </c>
      <c r="D391" s="230" t="s">
        <v>614</v>
      </c>
      <c r="E391" s="256">
        <v>21176477</v>
      </c>
      <c r="F391" s="243"/>
      <c r="G391" s="232"/>
      <c r="H391" s="116"/>
      <c r="I391" s="116"/>
      <c r="J391" s="116"/>
      <c r="K391" s="116"/>
      <c r="L391" s="116"/>
      <c r="M391" s="116"/>
      <c r="N391" s="116"/>
      <c r="O391" s="116"/>
      <c r="P391" s="116"/>
      <c r="Q391" s="1"/>
      <c r="R391" s="1"/>
      <c r="S391" s="1"/>
      <c r="T391" s="1"/>
      <c r="U391" s="1"/>
      <c r="V391" s="1"/>
      <c r="W391" s="1"/>
      <c r="X391" s="1"/>
      <c r="Y391" s="1"/>
      <c r="Z391" s="1"/>
    </row>
    <row r="392" spans="1:26" ht="13.5" customHeight="1">
      <c r="A392" s="230">
        <v>71</v>
      </c>
      <c r="B392" s="230" t="s">
        <v>1099</v>
      </c>
      <c r="C392" s="243" t="s">
        <v>83</v>
      </c>
      <c r="D392" s="230" t="s">
        <v>614</v>
      </c>
      <c r="E392" s="256">
        <v>1121838931</v>
      </c>
      <c r="F392" s="243"/>
      <c r="G392" s="232"/>
      <c r="H392" s="116"/>
      <c r="I392" s="116"/>
      <c r="J392" s="116"/>
      <c r="K392" s="116"/>
      <c r="L392" s="116"/>
      <c r="M392" s="116"/>
      <c r="N392" s="116"/>
      <c r="O392" s="116"/>
      <c r="P392" s="116"/>
      <c r="Q392" s="1"/>
      <c r="R392" s="1"/>
      <c r="S392" s="1"/>
      <c r="T392" s="1"/>
      <c r="U392" s="1"/>
      <c r="V392" s="1"/>
      <c r="W392" s="1"/>
      <c r="X392" s="1"/>
      <c r="Y392" s="1"/>
      <c r="Z392" s="1"/>
    </row>
    <row r="393" spans="1:26" ht="13.5" customHeight="1">
      <c r="A393" s="230">
        <v>72</v>
      </c>
      <c r="B393" s="230" t="s">
        <v>1100</v>
      </c>
      <c r="C393" s="243" t="s">
        <v>83</v>
      </c>
      <c r="D393" s="230" t="s">
        <v>614</v>
      </c>
      <c r="E393" s="256">
        <v>63501214</v>
      </c>
      <c r="F393" s="243"/>
      <c r="G393" s="232"/>
      <c r="H393" s="116"/>
      <c r="I393" s="116"/>
      <c r="J393" s="116"/>
      <c r="K393" s="116"/>
      <c r="L393" s="116"/>
      <c r="M393" s="116"/>
      <c r="N393" s="116"/>
      <c r="O393" s="116"/>
      <c r="P393" s="116"/>
      <c r="Q393" s="1"/>
      <c r="R393" s="1"/>
      <c r="S393" s="1"/>
      <c r="T393" s="1"/>
      <c r="U393" s="1"/>
      <c r="V393" s="1"/>
      <c r="W393" s="1"/>
      <c r="X393" s="1"/>
      <c r="Y393" s="1"/>
      <c r="Z393" s="1"/>
    </row>
    <row r="394" spans="1:26" ht="13.5" customHeight="1">
      <c r="A394" s="230">
        <v>73</v>
      </c>
      <c r="B394" s="230" t="s">
        <v>1101</v>
      </c>
      <c r="C394" s="243" t="s">
        <v>83</v>
      </c>
      <c r="D394" s="230" t="s">
        <v>642</v>
      </c>
      <c r="E394" s="262">
        <v>458009</v>
      </c>
      <c r="F394" s="244"/>
      <c r="G394" s="232"/>
      <c r="H394" s="116"/>
      <c r="I394" s="116"/>
      <c r="J394" s="116"/>
      <c r="K394" s="116"/>
      <c r="L394" s="116"/>
      <c r="M394" s="116"/>
      <c r="N394" s="116"/>
      <c r="O394" s="116"/>
      <c r="P394" s="116"/>
      <c r="Q394" s="1"/>
      <c r="R394" s="1"/>
      <c r="S394" s="1"/>
      <c r="T394" s="1"/>
      <c r="U394" s="1"/>
      <c r="V394" s="1"/>
      <c r="W394" s="1"/>
      <c r="X394" s="1"/>
      <c r="Y394" s="1"/>
      <c r="Z394" s="1"/>
    </row>
    <row r="395" spans="1:26" ht="13.5" customHeight="1">
      <c r="A395" s="230">
        <v>74</v>
      </c>
      <c r="B395" s="230" t="s">
        <v>1102</v>
      </c>
      <c r="C395" s="243" t="s">
        <v>83</v>
      </c>
      <c r="D395" s="230" t="s">
        <v>614</v>
      </c>
      <c r="E395" s="262">
        <v>79781106</v>
      </c>
      <c r="F395" s="243"/>
      <c r="G395" s="232"/>
      <c r="H395" s="116"/>
      <c r="I395" s="116"/>
      <c r="J395" s="116"/>
      <c r="K395" s="116"/>
      <c r="L395" s="116"/>
      <c r="M395" s="116"/>
      <c r="N395" s="116"/>
      <c r="O395" s="116"/>
      <c r="P395" s="116"/>
      <c r="Q395" s="1"/>
      <c r="R395" s="1"/>
      <c r="S395" s="1"/>
      <c r="T395" s="1"/>
      <c r="U395" s="1"/>
      <c r="V395" s="1"/>
      <c r="W395" s="1"/>
      <c r="X395" s="1"/>
      <c r="Y395" s="1"/>
      <c r="Z395" s="1"/>
    </row>
    <row r="396" spans="1:26" ht="13.5" customHeight="1">
      <c r="A396" s="230">
        <v>75</v>
      </c>
      <c r="B396" s="230" t="s">
        <v>1103</v>
      </c>
      <c r="C396" s="243" t="s">
        <v>83</v>
      </c>
      <c r="D396" s="230" t="s">
        <v>625</v>
      </c>
      <c r="E396" s="262">
        <v>17344723</v>
      </c>
      <c r="F396" s="243"/>
      <c r="G396" s="232"/>
      <c r="H396" s="116"/>
      <c r="I396" s="116"/>
      <c r="J396" s="116"/>
      <c r="K396" s="116"/>
      <c r="L396" s="116"/>
      <c r="M396" s="116"/>
      <c r="N396" s="116"/>
      <c r="O396" s="116"/>
      <c r="P396" s="116"/>
      <c r="Q396" s="1"/>
      <c r="R396" s="1"/>
      <c r="S396" s="1"/>
      <c r="T396" s="1"/>
      <c r="U396" s="1"/>
      <c r="V396" s="1"/>
      <c r="W396" s="1"/>
      <c r="X396" s="1"/>
      <c r="Y396" s="1"/>
      <c r="Z396" s="1"/>
    </row>
    <row r="397" spans="1:26" ht="13.5" customHeight="1">
      <c r="A397" s="230">
        <v>76</v>
      </c>
      <c r="B397" s="230" t="s">
        <v>1104</v>
      </c>
      <c r="C397" s="243" t="s">
        <v>83</v>
      </c>
      <c r="D397" s="230" t="s">
        <v>625</v>
      </c>
      <c r="E397" s="262">
        <v>40394402</v>
      </c>
      <c r="F397" s="243"/>
      <c r="G397" s="232"/>
      <c r="H397" s="116"/>
      <c r="I397" s="116"/>
      <c r="J397" s="116"/>
      <c r="K397" s="116"/>
      <c r="L397" s="116"/>
      <c r="M397" s="116"/>
      <c r="N397" s="116"/>
      <c r="O397" s="116"/>
      <c r="P397" s="116"/>
      <c r="Q397" s="1"/>
      <c r="R397" s="1"/>
      <c r="S397" s="1"/>
      <c r="T397" s="1"/>
      <c r="U397" s="1"/>
      <c r="V397" s="1"/>
      <c r="W397" s="1"/>
      <c r="X397" s="1"/>
      <c r="Y397" s="1"/>
      <c r="Z397" s="1"/>
    </row>
    <row r="398" spans="1:26" ht="13.5" customHeight="1">
      <c r="A398" s="230">
        <v>77</v>
      </c>
      <c r="B398" s="230" t="s">
        <v>1105</v>
      </c>
      <c r="C398" s="243" t="s">
        <v>83</v>
      </c>
      <c r="D398" s="230" t="s">
        <v>625</v>
      </c>
      <c r="E398" s="262">
        <v>60262837</v>
      </c>
      <c r="F398" s="243"/>
      <c r="G398" s="232"/>
      <c r="H398" s="116"/>
      <c r="I398" s="116"/>
      <c r="J398" s="116"/>
      <c r="K398" s="116"/>
      <c r="L398" s="116"/>
      <c r="M398" s="116"/>
      <c r="N398" s="116"/>
      <c r="O398" s="116"/>
      <c r="P398" s="116"/>
      <c r="Q398" s="1"/>
      <c r="R398" s="1"/>
      <c r="S398" s="1"/>
      <c r="T398" s="1"/>
      <c r="U398" s="1"/>
      <c r="V398" s="1"/>
      <c r="W398" s="1"/>
      <c r="X398" s="1"/>
      <c r="Y398" s="1"/>
      <c r="Z398" s="1"/>
    </row>
    <row r="399" spans="1:26" ht="13.5" customHeight="1">
      <c r="A399" s="230">
        <v>78</v>
      </c>
      <c r="B399" s="230" t="s">
        <v>1106</v>
      </c>
      <c r="C399" s="243" t="s">
        <v>83</v>
      </c>
      <c r="D399" s="230" t="s">
        <v>642</v>
      </c>
      <c r="E399" s="262">
        <v>1016012816</v>
      </c>
      <c r="F399" s="244"/>
      <c r="G399" s="232"/>
      <c r="H399" s="116"/>
      <c r="I399" s="116"/>
      <c r="J399" s="116"/>
      <c r="K399" s="116"/>
      <c r="L399" s="116"/>
      <c r="M399" s="116"/>
      <c r="N399" s="116"/>
      <c r="O399" s="116"/>
      <c r="P399" s="116"/>
      <c r="Q399" s="1"/>
      <c r="R399" s="1"/>
      <c r="S399" s="1"/>
      <c r="T399" s="1"/>
      <c r="U399" s="1"/>
      <c r="V399" s="1"/>
      <c r="W399" s="1"/>
      <c r="X399" s="1"/>
      <c r="Y399" s="1"/>
      <c r="Z399" s="1"/>
    </row>
    <row r="400" spans="1:26" ht="13.5" customHeight="1">
      <c r="A400" s="230">
        <v>79</v>
      </c>
      <c r="B400" s="230" t="s">
        <v>1107</v>
      </c>
      <c r="C400" s="243" t="s">
        <v>83</v>
      </c>
      <c r="D400" s="230" t="s">
        <v>642</v>
      </c>
      <c r="E400" s="262">
        <v>11385893</v>
      </c>
      <c r="F400" s="244"/>
      <c r="G400" s="232"/>
      <c r="H400" s="116"/>
      <c r="I400" s="116"/>
      <c r="J400" s="116"/>
      <c r="K400" s="116"/>
      <c r="L400" s="116"/>
      <c r="M400" s="116"/>
      <c r="N400" s="116"/>
      <c r="O400" s="116"/>
      <c r="P400" s="116"/>
      <c r="Q400" s="1"/>
      <c r="R400" s="1"/>
      <c r="S400" s="1"/>
      <c r="T400" s="1"/>
      <c r="U400" s="1"/>
      <c r="V400" s="1"/>
      <c r="W400" s="1"/>
      <c r="X400" s="1"/>
      <c r="Y400" s="1"/>
      <c r="Z400" s="1"/>
    </row>
    <row r="401" spans="1:26" ht="13.5" customHeight="1">
      <c r="A401" s="230">
        <v>80</v>
      </c>
      <c r="B401" s="230" t="s">
        <v>1108</v>
      </c>
      <c r="C401" s="243" t="s">
        <v>83</v>
      </c>
      <c r="D401" s="230" t="s">
        <v>625</v>
      </c>
      <c r="E401" s="262">
        <v>1049617618</v>
      </c>
      <c r="F401" s="243"/>
      <c r="G401" s="232"/>
      <c r="H401" s="116"/>
      <c r="I401" s="116"/>
      <c r="J401" s="116"/>
      <c r="K401" s="116"/>
      <c r="L401" s="116"/>
      <c r="M401" s="116"/>
      <c r="N401" s="116"/>
      <c r="O401" s="116"/>
      <c r="P401" s="116"/>
      <c r="Q401" s="1"/>
      <c r="R401" s="1"/>
      <c r="S401" s="1"/>
      <c r="T401" s="1"/>
      <c r="U401" s="1"/>
      <c r="V401" s="1"/>
      <c r="W401" s="1"/>
      <c r="X401" s="1"/>
      <c r="Y401" s="1"/>
      <c r="Z401" s="1"/>
    </row>
    <row r="402" spans="1:26" ht="13.5" customHeight="1">
      <c r="A402" s="230">
        <v>81</v>
      </c>
      <c r="B402" s="230" t="s">
        <v>1109</v>
      </c>
      <c r="C402" s="243" t="s">
        <v>83</v>
      </c>
      <c r="D402" s="230" t="s">
        <v>642</v>
      </c>
      <c r="E402" s="262">
        <v>86047656</v>
      </c>
      <c r="F402" s="243"/>
      <c r="G402" s="232"/>
      <c r="H402" s="116"/>
      <c r="I402" s="116"/>
      <c r="J402" s="116"/>
      <c r="K402" s="116"/>
      <c r="L402" s="116"/>
      <c r="M402" s="116"/>
      <c r="N402" s="116"/>
      <c r="O402" s="116"/>
      <c r="P402" s="116"/>
      <c r="Q402" s="1"/>
      <c r="R402" s="1"/>
      <c r="S402" s="1"/>
      <c r="T402" s="1"/>
      <c r="U402" s="1"/>
      <c r="V402" s="1"/>
      <c r="W402" s="1"/>
      <c r="X402" s="1"/>
      <c r="Y402" s="1"/>
      <c r="Z402" s="1"/>
    </row>
    <row r="403" spans="1:26" ht="13.5" customHeight="1">
      <c r="A403" s="230">
        <v>82</v>
      </c>
      <c r="B403" s="230" t="s">
        <v>1110</v>
      </c>
      <c r="C403" s="243" t="s">
        <v>83</v>
      </c>
      <c r="D403" s="230" t="s">
        <v>642</v>
      </c>
      <c r="E403" s="262">
        <v>86070604</v>
      </c>
      <c r="F403" s="244"/>
      <c r="G403" s="232"/>
      <c r="H403" s="116"/>
      <c r="I403" s="116"/>
      <c r="J403" s="116"/>
      <c r="K403" s="116"/>
      <c r="L403" s="116"/>
      <c r="M403" s="116"/>
      <c r="N403" s="116"/>
      <c r="O403" s="116"/>
      <c r="P403" s="116"/>
      <c r="Q403" s="1"/>
      <c r="R403" s="1"/>
      <c r="S403" s="1"/>
      <c r="T403" s="1"/>
      <c r="U403" s="1"/>
      <c r="V403" s="1"/>
      <c r="W403" s="1"/>
      <c r="X403" s="1"/>
      <c r="Y403" s="1"/>
      <c r="Z403" s="1"/>
    </row>
    <row r="404" spans="1:26" ht="13.5" customHeight="1">
      <c r="A404" s="230">
        <v>83</v>
      </c>
      <c r="B404" s="230" t="s">
        <v>1111</v>
      </c>
      <c r="C404" s="243" t="s">
        <v>83</v>
      </c>
      <c r="D404" s="230" t="s">
        <v>642</v>
      </c>
      <c r="E404" s="262">
        <v>86076730</v>
      </c>
      <c r="F404" s="243"/>
      <c r="G404" s="232"/>
      <c r="H404" s="116"/>
      <c r="I404" s="116"/>
      <c r="J404" s="116"/>
      <c r="K404" s="116"/>
      <c r="L404" s="116"/>
      <c r="M404" s="116"/>
      <c r="N404" s="116"/>
      <c r="O404" s="116"/>
      <c r="P404" s="116"/>
      <c r="Q404" s="1"/>
      <c r="R404" s="1"/>
      <c r="S404" s="1"/>
      <c r="T404" s="1"/>
      <c r="U404" s="1"/>
      <c r="V404" s="1"/>
      <c r="W404" s="1"/>
      <c r="X404" s="1"/>
      <c r="Y404" s="1"/>
      <c r="Z404" s="1"/>
    </row>
    <row r="405" spans="1:26" ht="13.5" customHeight="1">
      <c r="A405" s="230">
        <v>84</v>
      </c>
      <c r="B405" s="230" t="s">
        <v>1112</v>
      </c>
      <c r="C405" s="243" t="s">
        <v>83</v>
      </c>
      <c r="D405" s="230" t="s">
        <v>614</v>
      </c>
      <c r="E405" s="262">
        <v>30003343</v>
      </c>
      <c r="F405" s="243"/>
      <c r="G405" s="232"/>
      <c r="H405" s="116"/>
      <c r="I405" s="116"/>
      <c r="J405" s="116"/>
      <c r="K405" s="116"/>
      <c r="L405" s="116"/>
      <c r="M405" s="116"/>
      <c r="N405" s="116"/>
      <c r="O405" s="116"/>
      <c r="P405" s="116"/>
      <c r="Q405" s="1"/>
      <c r="R405" s="1"/>
      <c r="S405" s="1"/>
      <c r="T405" s="1"/>
      <c r="U405" s="1"/>
      <c r="V405" s="1"/>
      <c r="W405" s="1"/>
      <c r="X405" s="1"/>
      <c r="Y405" s="1"/>
      <c r="Z405" s="1"/>
    </row>
    <row r="406" spans="1:26" ht="13.5" customHeight="1">
      <c r="A406" s="230">
        <v>85</v>
      </c>
      <c r="B406" s="230" t="s">
        <v>1113</v>
      </c>
      <c r="C406" s="243" t="s">
        <v>83</v>
      </c>
      <c r="D406" s="230" t="s">
        <v>614</v>
      </c>
      <c r="E406" s="262">
        <v>17344211</v>
      </c>
      <c r="F406" s="243"/>
      <c r="G406" s="232"/>
      <c r="H406" s="116"/>
      <c r="I406" s="116"/>
      <c r="J406" s="116"/>
      <c r="K406" s="116"/>
      <c r="L406" s="116"/>
      <c r="M406" s="116"/>
      <c r="N406" s="116"/>
      <c r="O406" s="116"/>
      <c r="P406" s="116"/>
      <c r="Q406" s="1"/>
      <c r="R406" s="1"/>
      <c r="S406" s="1"/>
      <c r="T406" s="1"/>
      <c r="U406" s="1"/>
      <c r="V406" s="1"/>
      <c r="W406" s="1"/>
      <c r="X406" s="1"/>
      <c r="Y406" s="1"/>
      <c r="Z406" s="1"/>
    </row>
    <row r="407" spans="1:26" ht="13.5" customHeight="1">
      <c r="A407" s="230">
        <v>86</v>
      </c>
      <c r="B407" s="230" t="s">
        <v>1114</v>
      </c>
      <c r="C407" s="243" t="s">
        <v>83</v>
      </c>
      <c r="D407" s="230" t="s">
        <v>625</v>
      </c>
      <c r="E407" s="262">
        <v>35263257</v>
      </c>
      <c r="F407" s="243"/>
      <c r="G407" s="232"/>
      <c r="H407" s="116"/>
      <c r="I407" s="116"/>
      <c r="J407" s="116"/>
      <c r="K407" s="116"/>
      <c r="L407" s="116"/>
      <c r="M407" s="116"/>
      <c r="N407" s="116"/>
      <c r="O407" s="116"/>
      <c r="P407" s="116"/>
      <c r="Q407" s="1"/>
      <c r="R407" s="1"/>
      <c r="S407" s="1"/>
      <c r="T407" s="1"/>
      <c r="U407" s="1"/>
      <c r="V407" s="1"/>
      <c r="W407" s="1"/>
      <c r="X407" s="1"/>
      <c r="Y407" s="1"/>
      <c r="Z407" s="1"/>
    </row>
    <row r="408" spans="1:26" ht="13.5" customHeight="1">
      <c r="A408" s="230">
        <v>87</v>
      </c>
      <c r="B408" s="230" t="s">
        <v>1115</v>
      </c>
      <c r="C408" s="243" t="s">
        <v>83</v>
      </c>
      <c r="D408" s="230" t="s">
        <v>625</v>
      </c>
      <c r="E408" s="262">
        <v>152577</v>
      </c>
      <c r="F408" s="243"/>
      <c r="G408" s="232"/>
      <c r="H408" s="116"/>
      <c r="I408" s="116"/>
      <c r="J408" s="116"/>
      <c r="K408" s="116"/>
      <c r="L408" s="116"/>
      <c r="M408" s="116"/>
      <c r="N408" s="116"/>
      <c r="O408" s="116"/>
      <c r="P408" s="116"/>
      <c r="Q408" s="1"/>
      <c r="R408" s="1"/>
      <c r="S408" s="1"/>
      <c r="T408" s="1"/>
      <c r="U408" s="1"/>
      <c r="V408" s="1"/>
      <c r="W408" s="1"/>
      <c r="X408" s="1"/>
      <c r="Y408" s="1"/>
      <c r="Z408" s="1"/>
    </row>
    <row r="409" spans="1:26" ht="13.5" customHeight="1">
      <c r="A409" s="230">
        <v>88</v>
      </c>
      <c r="B409" s="230" t="s">
        <v>1116</v>
      </c>
      <c r="C409" s="243" t="s">
        <v>83</v>
      </c>
      <c r="D409" s="230" t="s">
        <v>625</v>
      </c>
      <c r="E409" s="262">
        <v>24213475</v>
      </c>
      <c r="F409" s="243"/>
      <c r="G409" s="232"/>
      <c r="H409" s="116"/>
      <c r="I409" s="116"/>
      <c r="J409" s="116"/>
      <c r="K409" s="116"/>
      <c r="L409" s="116"/>
      <c r="M409" s="116"/>
      <c r="N409" s="116"/>
      <c r="O409" s="116"/>
      <c r="P409" s="116"/>
      <c r="Q409" s="1"/>
      <c r="R409" s="1"/>
      <c r="S409" s="1"/>
      <c r="T409" s="1"/>
      <c r="U409" s="1"/>
      <c r="V409" s="1"/>
      <c r="W409" s="1"/>
      <c r="X409" s="1"/>
      <c r="Y409" s="1"/>
      <c r="Z409" s="1"/>
    </row>
    <row r="410" spans="1:26" ht="13.5" customHeight="1">
      <c r="A410" s="230">
        <v>89</v>
      </c>
      <c r="B410" s="230" t="s">
        <v>1117</v>
      </c>
      <c r="C410" s="243" t="s">
        <v>83</v>
      </c>
      <c r="D410" s="230" t="s">
        <v>642</v>
      </c>
      <c r="E410" s="262">
        <v>17336671</v>
      </c>
      <c r="F410" s="243"/>
      <c r="G410" s="232"/>
      <c r="H410" s="116"/>
      <c r="I410" s="116"/>
      <c r="J410" s="116"/>
      <c r="K410" s="116"/>
      <c r="L410" s="116"/>
      <c r="M410" s="116"/>
      <c r="N410" s="116"/>
      <c r="O410" s="116"/>
      <c r="P410" s="116"/>
      <c r="Q410" s="1"/>
      <c r="R410" s="1"/>
      <c r="S410" s="1"/>
      <c r="T410" s="1"/>
      <c r="U410" s="1"/>
      <c r="V410" s="1"/>
      <c r="W410" s="1"/>
      <c r="X410" s="1"/>
      <c r="Y410" s="1"/>
      <c r="Z410" s="1"/>
    </row>
    <row r="411" spans="1:26" ht="13.5" customHeight="1">
      <c r="A411" s="230">
        <v>90</v>
      </c>
      <c r="B411" s="230" t="s">
        <v>1118</v>
      </c>
      <c r="C411" s="243" t="s">
        <v>83</v>
      </c>
      <c r="D411" s="230" t="s">
        <v>625</v>
      </c>
      <c r="E411" s="262">
        <v>33137836</v>
      </c>
      <c r="F411" s="243"/>
      <c r="G411" s="232"/>
      <c r="H411" s="116"/>
      <c r="I411" s="116"/>
      <c r="J411" s="116"/>
      <c r="K411" s="116"/>
      <c r="L411" s="116"/>
      <c r="M411" s="116"/>
      <c r="N411" s="116"/>
      <c r="O411" s="116"/>
      <c r="P411" s="116"/>
      <c r="Q411" s="1"/>
      <c r="R411" s="1"/>
      <c r="S411" s="1"/>
      <c r="T411" s="1"/>
      <c r="U411" s="1"/>
      <c r="V411" s="1"/>
      <c r="W411" s="1"/>
      <c r="X411" s="1"/>
      <c r="Y411" s="1"/>
      <c r="Z411" s="1"/>
    </row>
    <row r="412" spans="1:26" ht="13.5" customHeight="1">
      <c r="A412" s="230">
        <v>91</v>
      </c>
      <c r="B412" s="230" t="s">
        <v>1119</v>
      </c>
      <c r="C412" s="243" t="s">
        <v>83</v>
      </c>
      <c r="D412" s="230" t="s">
        <v>614</v>
      </c>
      <c r="E412" s="262">
        <v>7787491</v>
      </c>
      <c r="F412" s="243"/>
      <c r="G412" s="232"/>
      <c r="H412" s="116"/>
      <c r="I412" s="116"/>
      <c r="J412" s="116"/>
      <c r="K412" s="116"/>
      <c r="L412" s="116"/>
      <c r="M412" s="116"/>
      <c r="N412" s="116"/>
      <c r="O412" s="116"/>
      <c r="P412" s="116"/>
      <c r="Q412" s="1"/>
      <c r="R412" s="1"/>
      <c r="S412" s="1"/>
      <c r="T412" s="1"/>
      <c r="U412" s="1"/>
      <c r="V412" s="1"/>
      <c r="W412" s="1"/>
      <c r="X412" s="1"/>
      <c r="Y412" s="1"/>
      <c r="Z412" s="1"/>
    </row>
    <row r="413" spans="1:26" ht="13.5" customHeight="1">
      <c r="A413" s="230">
        <v>92</v>
      </c>
      <c r="B413" s="230" t="s">
        <v>1120</v>
      </c>
      <c r="C413" s="243" t="s">
        <v>83</v>
      </c>
      <c r="D413" s="230" t="s">
        <v>625</v>
      </c>
      <c r="E413" s="262">
        <v>65729614</v>
      </c>
      <c r="F413" s="243"/>
      <c r="G413" s="232"/>
      <c r="H413" s="116"/>
      <c r="I413" s="116"/>
      <c r="J413" s="116"/>
      <c r="K413" s="116"/>
      <c r="L413" s="116"/>
      <c r="M413" s="116"/>
      <c r="N413" s="116"/>
      <c r="O413" s="116"/>
      <c r="P413" s="116"/>
      <c r="Q413" s="1"/>
      <c r="R413" s="1"/>
      <c r="S413" s="1"/>
      <c r="T413" s="1"/>
      <c r="U413" s="1"/>
      <c r="V413" s="1"/>
      <c r="W413" s="1"/>
      <c r="X413" s="1"/>
      <c r="Y413" s="1"/>
      <c r="Z413" s="1"/>
    </row>
    <row r="414" spans="1:26" ht="13.5" customHeight="1">
      <c r="A414" s="230">
        <v>93</v>
      </c>
      <c r="B414" s="230" t="s">
        <v>1121</v>
      </c>
      <c r="C414" s="243" t="s">
        <v>83</v>
      </c>
      <c r="D414" s="230" t="s">
        <v>614</v>
      </c>
      <c r="E414" s="262">
        <v>39543847</v>
      </c>
      <c r="F414" s="243"/>
      <c r="G414" s="232"/>
      <c r="H414" s="116"/>
      <c r="I414" s="116"/>
      <c r="J414" s="116"/>
      <c r="K414" s="116"/>
      <c r="L414" s="116"/>
      <c r="M414" s="116"/>
      <c r="N414" s="116"/>
      <c r="O414" s="116"/>
      <c r="P414" s="116"/>
      <c r="Q414" s="1"/>
      <c r="R414" s="1"/>
      <c r="S414" s="1"/>
      <c r="T414" s="1"/>
      <c r="U414" s="1"/>
      <c r="V414" s="1"/>
      <c r="W414" s="1"/>
      <c r="X414" s="1"/>
      <c r="Y414" s="1"/>
      <c r="Z414" s="1"/>
    </row>
    <row r="415" spans="1:26" ht="13.5" customHeight="1">
      <c r="A415" s="230">
        <v>94</v>
      </c>
      <c r="B415" s="230" t="s">
        <v>1122</v>
      </c>
      <c r="C415" s="243" t="s">
        <v>83</v>
      </c>
      <c r="D415" s="230" t="s">
        <v>642</v>
      </c>
      <c r="E415" s="262">
        <v>40365798</v>
      </c>
      <c r="F415" s="243"/>
      <c r="G415" s="232"/>
      <c r="H415" s="116"/>
      <c r="I415" s="116"/>
      <c r="J415" s="116"/>
      <c r="K415" s="116"/>
      <c r="L415" s="116"/>
      <c r="M415" s="116"/>
      <c r="N415" s="116"/>
      <c r="O415" s="116"/>
      <c r="P415" s="116"/>
      <c r="Q415" s="1"/>
      <c r="R415" s="1"/>
      <c r="S415" s="1"/>
      <c r="T415" s="1"/>
      <c r="U415" s="1"/>
      <c r="V415" s="1"/>
      <c r="W415" s="1"/>
      <c r="X415" s="1"/>
      <c r="Y415" s="1"/>
      <c r="Z415" s="1"/>
    </row>
    <row r="416" spans="1:26" ht="13.5" customHeight="1">
      <c r="A416" s="230">
        <v>95</v>
      </c>
      <c r="B416" s="230" t="s">
        <v>1123</v>
      </c>
      <c r="C416" s="243" t="s">
        <v>83</v>
      </c>
      <c r="D416" s="230" t="s">
        <v>625</v>
      </c>
      <c r="E416" s="262">
        <v>40365618</v>
      </c>
      <c r="F416" s="243"/>
      <c r="G416" s="232"/>
      <c r="H416" s="116"/>
      <c r="I416" s="116"/>
      <c r="J416" s="116"/>
      <c r="K416" s="116"/>
      <c r="L416" s="116"/>
      <c r="M416" s="116"/>
      <c r="N416" s="116"/>
      <c r="O416" s="116"/>
      <c r="P416" s="116"/>
      <c r="Q416" s="1"/>
      <c r="R416" s="1"/>
      <c r="S416" s="1"/>
      <c r="T416" s="1"/>
      <c r="U416" s="1"/>
      <c r="V416" s="1"/>
      <c r="W416" s="1"/>
      <c r="X416" s="1"/>
      <c r="Y416" s="1"/>
      <c r="Z416" s="1"/>
    </row>
    <row r="417" spans="1:26" ht="13.5" customHeight="1">
      <c r="A417" s="230">
        <v>96</v>
      </c>
      <c r="B417" s="230" t="s">
        <v>1124</v>
      </c>
      <c r="C417" s="243" t="s">
        <v>83</v>
      </c>
      <c r="D417" s="230" t="s">
        <v>642</v>
      </c>
      <c r="E417" s="256">
        <v>1121876934</v>
      </c>
      <c r="F417" s="243"/>
      <c r="G417" s="232"/>
      <c r="H417" s="116"/>
      <c r="I417" s="116"/>
      <c r="J417" s="116"/>
      <c r="K417" s="116"/>
      <c r="L417" s="116"/>
      <c r="M417" s="116"/>
      <c r="N417" s="116"/>
      <c r="O417" s="116"/>
      <c r="P417" s="116"/>
      <c r="Q417" s="1"/>
      <c r="R417" s="1"/>
      <c r="S417" s="1"/>
      <c r="T417" s="1"/>
      <c r="U417" s="1"/>
      <c r="V417" s="1"/>
      <c r="W417" s="1"/>
      <c r="X417" s="1"/>
      <c r="Y417" s="1"/>
      <c r="Z417" s="1"/>
    </row>
    <row r="418" spans="1:26" ht="13.5" customHeight="1">
      <c r="A418" s="230">
        <v>97</v>
      </c>
      <c r="B418" s="230" t="s">
        <v>1125</v>
      </c>
      <c r="C418" s="243" t="s">
        <v>83</v>
      </c>
      <c r="D418" s="230" t="s">
        <v>625</v>
      </c>
      <c r="E418" s="256">
        <v>21173662</v>
      </c>
      <c r="F418" s="243"/>
      <c r="G418" s="232"/>
      <c r="H418" s="116"/>
      <c r="I418" s="116"/>
      <c r="J418" s="116"/>
      <c r="K418" s="116"/>
      <c r="L418" s="116"/>
      <c r="M418" s="116"/>
      <c r="N418" s="116"/>
      <c r="O418" s="116"/>
      <c r="P418" s="116"/>
      <c r="Q418" s="1"/>
      <c r="R418" s="1"/>
      <c r="S418" s="1"/>
      <c r="T418" s="1"/>
      <c r="U418" s="1"/>
      <c r="V418" s="1"/>
      <c r="W418" s="1"/>
      <c r="X418" s="1"/>
      <c r="Y418" s="1"/>
      <c r="Z418" s="1"/>
    </row>
    <row r="419" spans="1:26" ht="13.5" customHeight="1">
      <c r="A419" s="230">
        <v>98</v>
      </c>
      <c r="B419" s="230" t="s">
        <v>1126</v>
      </c>
      <c r="C419" s="243" t="s">
        <v>83</v>
      </c>
      <c r="D419" s="230" t="s">
        <v>625</v>
      </c>
      <c r="E419" s="256">
        <v>52270695</v>
      </c>
      <c r="F419" s="244"/>
      <c r="G419" s="232"/>
      <c r="H419" s="116"/>
      <c r="I419" s="116"/>
      <c r="J419" s="116"/>
      <c r="K419" s="116"/>
      <c r="L419" s="116"/>
      <c r="M419" s="116"/>
      <c r="N419" s="116"/>
      <c r="O419" s="116"/>
      <c r="P419" s="116"/>
      <c r="Q419" s="1"/>
      <c r="R419" s="1"/>
      <c r="S419" s="1"/>
      <c r="T419" s="1"/>
      <c r="U419" s="1"/>
      <c r="V419" s="1"/>
      <c r="W419" s="1"/>
      <c r="X419" s="1"/>
      <c r="Y419" s="1"/>
      <c r="Z419" s="1"/>
    </row>
    <row r="420" spans="1:26" ht="13.5" customHeight="1">
      <c r="A420" s="230">
        <v>99</v>
      </c>
      <c r="B420" s="230" t="s">
        <v>1127</v>
      </c>
      <c r="C420" s="243" t="s">
        <v>83</v>
      </c>
      <c r="D420" s="230" t="s">
        <v>625</v>
      </c>
      <c r="E420" s="256">
        <v>21221491</v>
      </c>
      <c r="F420" s="243"/>
      <c r="G420" s="232"/>
      <c r="H420" s="116"/>
      <c r="I420" s="116"/>
      <c r="J420" s="116"/>
      <c r="K420" s="116"/>
      <c r="L420" s="116"/>
      <c r="M420" s="116"/>
      <c r="N420" s="116"/>
      <c r="O420" s="116"/>
      <c r="P420" s="116"/>
      <c r="Q420" s="1"/>
      <c r="R420" s="1"/>
      <c r="S420" s="1"/>
      <c r="T420" s="1"/>
      <c r="U420" s="1"/>
      <c r="V420" s="1"/>
      <c r="W420" s="1"/>
      <c r="X420" s="1"/>
      <c r="Y420" s="1"/>
      <c r="Z420" s="1"/>
    </row>
    <row r="421" spans="1:26" ht="13.5" customHeight="1">
      <c r="A421" s="230">
        <v>100</v>
      </c>
      <c r="B421" s="230" t="s">
        <v>1128</v>
      </c>
      <c r="C421" s="243" t="s">
        <v>83</v>
      </c>
      <c r="D421" s="230" t="s">
        <v>642</v>
      </c>
      <c r="E421" s="256">
        <v>52881631</v>
      </c>
      <c r="F421" s="244"/>
      <c r="G421" s="232"/>
      <c r="H421" s="116"/>
      <c r="I421" s="116"/>
      <c r="J421" s="116"/>
      <c r="K421" s="116"/>
      <c r="L421" s="116"/>
      <c r="M421" s="116"/>
      <c r="N421" s="116"/>
      <c r="O421" s="116"/>
      <c r="P421" s="116"/>
      <c r="Q421" s="1"/>
      <c r="R421" s="1"/>
      <c r="S421" s="1"/>
      <c r="T421" s="1"/>
      <c r="U421" s="1"/>
      <c r="V421" s="1"/>
      <c r="W421" s="1"/>
      <c r="X421" s="1"/>
      <c r="Y421" s="1"/>
      <c r="Z421" s="1"/>
    </row>
    <row r="422" spans="1:26" ht="13.5" customHeight="1">
      <c r="A422" s="230">
        <v>101</v>
      </c>
      <c r="B422" s="230" t="s">
        <v>1129</v>
      </c>
      <c r="C422" s="243" t="s">
        <v>83</v>
      </c>
      <c r="D422" s="230" t="s">
        <v>614</v>
      </c>
      <c r="E422" s="256">
        <v>35319388</v>
      </c>
      <c r="F422" s="243"/>
      <c r="G422" s="232"/>
      <c r="H422" s="116"/>
      <c r="I422" s="116"/>
      <c r="J422" s="116"/>
      <c r="K422" s="116"/>
      <c r="L422" s="116"/>
      <c r="M422" s="116"/>
      <c r="N422" s="116"/>
      <c r="O422" s="116"/>
      <c r="P422" s="116"/>
      <c r="Q422" s="1"/>
      <c r="R422" s="1"/>
      <c r="S422" s="1"/>
      <c r="T422" s="1"/>
      <c r="U422" s="1"/>
      <c r="V422" s="1"/>
      <c r="W422" s="1"/>
      <c r="X422" s="1"/>
      <c r="Y422" s="1"/>
      <c r="Z422" s="1"/>
    </row>
    <row r="423" spans="1:26" ht="13.5" customHeight="1">
      <c r="A423" s="230">
        <v>102</v>
      </c>
      <c r="B423" s="230" t="s">
        <v>1130</v>
      </c>
      <c r="C423" s="243" t="s">
        <v>83</v>
      </c>
      <c r="D423" s="230" t="s">
        <v>614</v>
      </c>
      <c r="E423" s="256">
        <v>17338120</v>
      </c>
      <c r="F423" s="243"/>
      <c r="G423" s="232"/>
      <c r="H423" s="116"/>
      <c r="I423" s="116"/>
      <c r="J423" s="116"/>
      <c r="K423" s="116"/>
      <c r="L423" s="116"/>
      <c r="M423" s="116"/>
      <c r="N423" s="116"/>
      <c r="O423" s="116"/>
      <c r="P423" s="116"/>
      <c r="Q423" s="1"/>
      <c r="R423" s="1"/>
      <c r="S423" s="1"/>
      <c r="T423" s="1"/>
      <c r="U423" s="1"/>
      <c r="V423" s="1"/>
      <c r="W423" s="1"/>
      <c r="X423" s="1"/>
      <c r="Y423" s="1"/>
      <c r="Z423" s="1"/>
    </row>
    <row r="424" spans="1:26" ht="13.5" customHeight="1">
      <c r="A424" s="230">
        <v>103</v>
      </c>
      <c r="B424" s="230" t="s">
        <v>1131</v>
      </c>
      <c r="C424" s="243" t="s">
        <v>83</v>
      </c>
      <c r="D424" s="230" t="s">
        <v>642</v>
      </c>
      <c r="E424" s="256">
        <v>1121823430</v>
      </c>
      <c r="F424" s="244"/>
      <c r="G424" s="232"/>
      <c r="H424" s="116"/>
      <c r="I424" s="116"/>
      <c r="J424" s="116"/>
      <c r="K424" s="116"/>
      <c r="L424" s="116"/>
      <c r="M424" s="116"/>
      <c r="N424" s="116"/>
      <c r="O424" s="116"/>
      <c r="P424" s="116"/>
      <c r="Q424" s="1"/>
      <c r="R424" s="1"/>
      <c r="S424" s="1"/>
      <c r="T424" s="1"/>
      <c r="U424" s="1"/>
      <c r="V424" s="1"/>
      <c r="W424" s="1"/>
      <c r="X424" s="1"/>
      <c r="Y424" s="1"/>
      <c r="Z424" s="1"/>
    </row>
    <row r="425" spans="1:26" ht="13.5" customHeight="1">
      <c r="A425" s="230">
        <v>104</v>
      </c>
      <c r="B425" s="230" t="s">
        <v>1132</v>
      </c>
      <c r="C425" s="243" t="s">
        <v>83</v>
      </c>
      <c r="D425" s="230" t="s">
        <v>642</v>
      </c>
      <c r="E425" s="256">
        <v>86045683</v>
      </c>
      <c r="F425" s="243"/>
      <c r="G425" s="232"/>
      <c r="H425" s="116"/>
      <c r="I425" s="116"/>
      <c r="J425" s="116"/>
      <c r="K425" s="116"/>
      <c r="L425" s="116"/>
      <c r="M425" s="116"/>
      <c r="N425" s="116"/>
      <c r="O425" s="116"/>
      <c r="P425" s="116"/>
      <c r="Q425" s="1"/>
      <c r="R425" s="1"/>
      <c r="S425" s="1"/>
      <c r="T425" s="1"/>
      <c r="U425" s="1"/>
      <c r="V425" s="1"/>
      <c r="W425" s="1"/>
      <c r="X425" s="1"/>
      <c r="Y425" s="1"/>
      <c r="Z425" s="1"/>
    </row>
    <row r="426" spans="1:26" ht="13.5" customHeight="1">
      <c r="A426" s="230">
        <v>105</v>
      </c>
      <c r="B426" s="230" t="s">
        <v>1133</v>
      </c>
      <c r="C426" s="243" t="s">
        <v>83</v>
      </c>
      <c r="D426" s="230" t="s">
        <v>625</v>
      </c>
      <c r="E426" s="256">
        <v>19131712</v>
      </c>
      <c r="F426" s="243"/>
      <c r="G426" s="232"/>
      <c r="H426" s="116"/>
      <c r="I426" s="116"/>
      <c r="J426" s="116"/>
      <c r="K426" s="116"/>
      <c r="L426" s="116"/>
      <c r="M426" s="116"/>
      <c r="N426" s="116"/>
      <c r="O426" s="116"/>
      <c r="P426" s="116"/>
      <c r="Q426" s="1"/>
      <c r="R426" s="1"/>
      <c r="S426" s="1"/>
      <c r="T426" s="1"/>
      <c r="U426" s="1"/>
      <c r="V426" s="1"/>
      <c r="W426" s="1"/>
      <c r="X426" s="1"/>
      <c r="Y426" s="1"/>
      <c r="Z426" s="1"/>
    </row>
    <row r="427" spans="1:26" ht="13.5" customHeight="1">
      <c r="A427" s="230">
        <v>106</v>
      </c>
      <c r="B427" s="230" t="s">
        <v>1134</v>
      </c>
      <c r="C427" s="243" t="s">
        <v>83</v>
      </c>
      <c r="D427" s="230" t="s">
        <v>625</v>
      </c>
      <c r="E427" s="256">
        <v>19450556</v>
      </c>
      <c r="F427" s="243"/>
      <c r="G427" s="232"/>
      <c r="H427" s="116"/>
      <c r="I427" s="116"/>
      <c r="J427" s="116"/>
      <c r="K427" s="116"/>
      <c r="L427" s="116"/>
      <c r="M427" s="116"/>
      <c r="N427" s="116"/>
      <c r="O427" s="116"/>
      <c r="P427" s="116"/>
      <c r="Q427" s="1"/>
      <c r="R427" s="1"/>
      <c r="S427" s="1"/>
      <c r="T427" s="1"/>
      <c r="U427" s="1"/>
      <c r="V427" s="1"/>
      <c r="W427" s="1"/>
      <c r="X427" s="1"/>
      <c r="Y427" s="1"/>
      <c r="Z427" s="1"/>
    </row>
    <row r="428" spans="1:26" ht="13.5" customHeight="1">
      <c r="A428" s="230">
        <v>107</v>
      </c>
      <c r="B428" s="230" t="s">
        <v>1135</v>
      </c>
      <c r="C428" s="243" t="s">
        <v>83</v>
      </c>
      <c r="D428" s="230" t="s">
        <v>614</v>
      </c>
      <c r="E428" s="256">
        <v>17528356</v>
      </c>
      <c r="F428" s="243"/>
      <c r="G428" s="232"/>
      <c r="H428" s="116"/>
      <c r="I428" s="116"/>
      <c r="J428" s="116"/>
      <c r="K428" s="116"/>
      <c r="L428" s="116"/>
      <c r="M428" s="116"/>
      <c r="N428" s="116"/>
      <c r="O428" s="116"/>
      <c r="P428" s="116"/>
      <c r="Q428" s="1"/>
      <c r="R428" s="1"/>
      <c r="S428" s="1"/>
      <c r="T428" s="1"/>
      <c r="U428" s="1"/>
      <c r="V428" s="1"/>
      <c r="W428" s="1"/>
      <c r="X428" s="1"/>
      <c r="Y428" s="1"/>
      <c r="Z428" s="1"/>
    </row>
    <row r="429" spans="1:26" ht="13.5" customHeight="1">
      <c r="A429" s="230">
        <v>108</v>
      </c>
      <c r="B429" s="230" t="s">
        <v>1136</v>
      </c>
      <c r="C429" s="243" t="s">
        <v>83</v>
      </c>
      <c r="D429" s="230" t="s">
        <v>614</v>
      </c>
      <c r="E429" s="256">
        <v>35460734</v>
      </c>
      <c r="F429" s="243"/>
      <c r="G429" s="232"/>
      <c r="H429" s="116"/>
      <c r="I429" s="116"/>
      <c r="J429" s="116"/>
      <c r="K429" s="116"/>
      <c r="L429" s="116"/>
      <c r="M429" s="116"/>
      <c r="N429" s="116"/>
      <c r="O429" s="116"/>
      <c r="P429" s="116"/>
      <c r="Q429" s="1"/>
      <c r="R429" s="1"/>
      <c r="S429" s="1"/>
      <c r="T429" s="1"/>
      <c r="U429" s="1"/>
      <c r="V429" s="1"/>
      <c r="W429" s="1"/>
      <c r="X429" s="1"/>
      <c r="Y429" s="1"/>
      <c r="Z429" s="1"/>
    </row>
    <row r="430" spans="1:26" ht="13.5" customHeight="1">
      <c r="A430" s="230">
        <v>109</v>
      </c>
      <c r="B430" s="230" t="s">
        <v>1137</v>
      </c>
      <c r="C430" s="243" t="s">
        <v>83</v>
      </c>
      <c r="D430" s="230" t="s">
        <v>614</v>
      </c>
      <c r="E430" s="256">
        <v>68294085</v>
      </c>
      <c r="F430" s="243"/>
      <c r="G430" s="232"/>
      <c r="H430" s="116"/>
      <c r="I430" s="116"/>
      <c r="J430" s="116"/>
      <c r="K430" s="116"/>
      <c r="L430" s="116"/>
      <c r="M430" s="116"/>
      <c r="N430" s="116"/>
      <c r="O430" s="116"/>
      <c r="P430" s="116"/>
      <c r="Q430" s="1"/>
      <c r="R430" s="1"/>
      <c r="S430" s="1"/>
      <c r="T430" s="1"/>
      <c r="U430" s="1"/>
      <c r="V430" s="1"/>
      <c r="W430" s="1"/>
      <c r="X430" s="1"/>
      <c r="Y430" s="1"/>
      <c r="Z430" s="1"/>
    </row>
    <row r="431" spans="1:26" ht="13.5" customHeight="1">
      <c r="A431" s="230">
        <v>110</v>
      </c>
      <c r="B431" s="230" t="s">
        <v>1138</v>
      </c>
      <c r="C431" s="243" t="s">
        <v>83</v>
      </c>
      <c r="D431" s="230" t="s">
        <v>614</v>
      </c>
      <c r="E431" s="256">
        <v>21225767</v>
      </c>
      <c r="F431" s="243"/>
      <c r="G431" s="232"/>
      <c r="H431" s="116"/>
      <c r="I431" s="116"/>
      <c r="J431" s="116"/>
      <c r="K431" s="116"/>
      <c r="L431" s="116"/>
      <c r="M431" s="116"/>
      <c r="N431" s="116"/>
      <c r="O431" s="116"/>
      <c r="P431" s="116"/>
      <c r="Q431" s="1"/>
      <c r="R431" s="1"/>
      <c r="S431" s="1"/>
      <c r="T431" s="1"/>
      <c r="U431" s="1"/>
      <c r="V431" s="1"/>
      <c r="W431" s="1"/>
      <c r="X431" s="1"/>
      <c r="Y431" s="1"/>
      <c r="Z431" s="1"/>
    </row>
    <row r="432" spans="1:26" ht="13.5" customHeight="1">
      <c r="A432" s="230">
        <v>111</v>
      </c>
      <c r="B432" s="230" t="s">
        <v>1139</v>
      </c>
      <c r="C432" s="243" t="s">
        <v>83</v>
      </c>
      <c r="D432" s="230" t="s">
        <v>625</v>
      </c>
      <c r="E432" s="256">
        <v>40433414</v>
      </c>
      <c r="F432" s="243"/>
      <c r="G432" s="232"/>
      <c r="H432" s="116"/>
      <c r="I432" s="116"/>
      <c r="J432" s="116"/>
      <c r="K432" s="116"/>
      <c r="L432" s="116"/>
      <c r="M432" s="116"/>
      <c r="N432" s="116"/>
      <c r="O432" s="116"/>
      <c r="P432" s="116"/>
      <c r="Q432" s="1"/>
      <c r="R432" s="1"/>
      <c r="S432" s="1"/>
      <c r="T432" s="1"/>
      <c r="U432" s="1"/>
      <c r="V432" s="1"/>
      <c r="W432" s="1"/>
      <c r="X432" s="1"/>
      <c r="Y432" s="1"/>
      <c r="Z432" s="1"/>
    </row>
    <row r="433" spans="1:26" ht="13.5" customHeight="1">
      <c r="A433" s="230">
        <v>112</v>
      </c>
      <c r="B433" s="230" t="s">
        <v>1140</v>
      </c>
      <c r="C433" s="243" t="s">
        <v>83</v>
      </c>
      <c r="D433" s="230" t="s">
        <v>625</v>
      </c>
      <c r="E433" s="256">
        <v>65781089</v>
      </c>
      <c r="F433" s="243"/>
      <c r="G433" s="232"/>
      <c r="H433" s="116"/>
      <c r="I433" s="116"/>
      <c r="J433" s="116"/>
      <c r="K433" s="116"/>
      <c r="L433" s="116"/>
      <c r="M433" s="116"/>
      <c r="N433" s="116"/>
      <c r="O433" s="116"/>
      <c r="P433" s="116"/>
      <c r="Q433" s="1"/>
      <c r="R433" s="1"/>
      <c r="S433" s="1"/>
      <c r="T433" s="1"/>
      <c r="U433" s="1"/>
      <c r="V433" s="1"/>
      <c r="W433" s="1"/>
      <c r="X433" s="1"/>
      <c r="Y433" s="1"/>
      <c r="Z433" s="1"/>
    </row>
    <row r="434" spans="1:26" ht="13.5" customHeight="1">
      <c r="A434" s="230">
        <v>113</v>
      </c>
      <c r="B434" s="230" t="s">
        <v>1141</v>
      </c>
      <c r="C434" s="243" t="s">
        <v>83</v>
      </c>
      <c r="D434" s="230" t="s">
        <v>642</v>
      </c>
      <c r="E434" s="256">
        <v>51642531</v>
      </c>
      <c r="F434" s="243"/>
      <c r="G434" s="232"/>
      <c r="H434" s="116"/>
      <c r="I434" s="116"/>
      <c r="J434" s="116"/>
      <c r="K434" s="116"/>
      <c r="L434" s="116"/>
      <c r="M434" s="116"/>
      <c r="N434" s="116"/>
      <c r="O434" s="116"/>
      <c r="P434" s="116"/>
      <c r="Q434" s="1"/>
      <c r="R434" s="1"/>
      <c r="S434" s="1"/>
      <c r="T434" s="1"/>
      <c r="U434" s="1"/>
      <c r="V434" s="1"/>
      <c r="W434" s="1"/>
      <c r="X434" s="1"/>
      <c r="Y434" s="1"/>
      <c r="Z434" s="1"/>
    </row>
    <row r="435" spans="1:26" ht="13.5" customHeight="1">
      <c r="A435" s="230">
        <v>114</v>
      </c>
      <c r="B435" s="230" t="s">
        <v>1142</v>
      </c>
      <c r="C435" s="243" t="s">
        <v>83</v>
      </c>
      <c r="D435" s="230" t="s">
        <v>642</v>
      </c>
      <c r="E435" s="256">
        <v>91101568</v>
      </c>
      <c r="F435" s="243"/>
      <c r="G435" s="232"/>
      <c r="H435" s="116"/>
      <c r="I435" s="116"/>
      <c r="J435" s="116"/>
      <c r="K435" s="116"/>
      <c r="L435" s="116"/>
      <c r="M435" s="116"/>
      <c r="N435" s="116"/>
      <c r="O435" s="116"/>
      <c r="P435" s="116"/>
      <c r="Q435" s="1"/>
      <c r="R435" s="1"/>
      <c r="S435" s="1"/>
      <c r="T435" s="1"/>
      <c r="U435" s="1"/>
      <c r="V435" s="1"/>
      <c r="W435" s="1"/>
      <c r="X435" s="1"/>
      <c r="Y435" s="1"/>
      <c r="Z435" s="1"/>
    </row>
    <row r="436" spans="1:26" ht="13.5" customHeight="1">
      <c r="A436" s="230">
        <v>115</v>
      </c>
      <c r="B436" s="230" t="s">
        <v>1143</v>
      </c>
      <c r="C436" s="243" t="s">
        <v>83</v>
      </c>
      <c r="D436" s="230" t="s">
        <v>625</v>
      </c>
      <c r="E436" s="256">
        <v>52538685</v>
      </c>
      <c r="F436" s="243"/>
      <c r="G436" s="232"/>
      <c r="H436" s="116"/>
      <c r="I436" s="116"/>
      <c r="J436" s="116"/>
      <c r="K436" s="116"/>
      <c r="L436" s="116"/>
      <c r="M436" s="116"/>
      <c r="N436" s="116"/>
      <c r="O436" s="116"/>
      <c r="P436" s="116"/>
      <c r="Q436" s="1"/>
      <c r="R436" s="1"/>
      <c r="S436" s="1"/>
      <c r="T436" s="1"/>
      <c r="U436" s="1"/>
      <c r="V436" s="1"/>
      <c r="W436" s="1"/>
      <c r="X436" s="1"/>
      <c r="Y436" s="1"/>
      <c r="Z436" s="1"/>
    </row>
    <row r="437" spans="1:26" ht="13.5" customHeight="1">
      <c r="A437" s="230">
        <v>116</v>
      </c>
      <c r="B437" s="230" t="s">
        <v>1144</v>
      </c>
      <c r="C437" s="243" t="s">
        <v>83</v>
      </c>
      <c r="D437" s="230" t="s">
        <v>625</v>
      </c>
      <c r="E437" s="256">
        <v>94523678</v>
      </c>
      <c r="F437" s="243"/>
      <c r="G437" s="232"/>
      <c r="H437" s="116"/>
      <c r="I437" s="116"/>
      <c r="J437" s="116"/>
      <c r="K437" s="116"/>
      <c r="L437" s="116"/>
      <c r="M437" s="116"/>
      <c r="N437" s="116"/>
      <c r="O437" s="116"/>
      <c r="P437" s="116"/>
      <c r="Q437" s="1"/>
      <c r="R437" s="1"/>
      <c r="S437" s="1"/>
      <c r="T437" s="1"/>
      <c r="U437" s="1"/>
      <c r="V437" s="1"/>
      <c r="W437" s="1"/>
      <c r="X437" s="1"/>
      <c r="Y437" s="1"/>
      <c r="Z437" s="1"/>
    </row>
    <row r="438" spans="1:26" ht="13.5" customHeight="1">
      <c r="A438" s="230">
        <v>117</v>
      </c>
      <c r="B438" s="230" t="s">
        <v>1145</v>
      </c>
      <c r="C438" s="243" t="s">
        <v>83</v>
      </c>
      <c r="D438" s="230" t="s">
        <v>625</v>
      </c>
      <c r="E438" s="256">
        <v>40394039</v>
      </c>
      <c r="F438" s="243"/>
      <c r="G438" s="232"/>
      <c r="H438" s="116"/>
      <c r="I438" s="116"/>
      <c r="J438" s="116"/>
      <c r="K438" s="116"/>
      <c r="L438" s="116"/>
      <c r="M438" s="116"/>
      <c r="N438" s="116"/>
      <c r="O438" s="116"/>
      <c r="P438" s="116"/>
      <c r="Q438" s="1"/>
      <c r="R438" s="1"/>
      <c r="S438" s="1"/>
      <c r="T438" s="1"/>
      <c r="U438" s="1"/>
      <c r="V438" s="1"/>
      <c r="W438" s="1"/>
      <c r="X438" s="1"/>
      <c r="Y438" s="1"/>
      <c r="Z438" s="1"/>
    </row>
    <row r="439" spans="1:26" ht="13.5" customHeight="1">
      <c r="A439" s="230">
        <v>118</v>
      </c>
      <c r="B439" s="230" t="s">
        <v>1146</v>
      </c>
      <c r="C439" s="243" t="s">
        <v>83</v>
      </c>
      <c r="D439" s="230" t="s">
        <v>642</v>
      </c>
      <c r="E439" s="256">
        <v>91245149</v>
      </c>
      <c r="F439" s="243"/>
      <c r="G439" s="232"/>
      <c r="H439" s="116"/>
      <c r="I439" s="116"/>
      <c r="J439" s="116"/>
      <c r="K439" s="116"/>
      <c r="L439" s="116"/>
      <c r="M439" s="116"/>
      <c r="N439" s="116"/>
      <c r="O439" s="116"/>
      <c r="P439" s="116"/>
      <c r="Q439" s="1"/>
      <c r="R439" s="1"/>
      <c r="S439" s="1"/>
      <c r="T439" s="1"/>
      <c r="U439" s="1"/>
      <c r="V439" s="1"/>
      <c r="W439" s="1"/>
      <c r="X439" s="1"/>
      <c r="Y439" s="1"/>
      <c r="Z439" s="1"/>
    </row>
    <row r="440" spans="1:26" ht="13.5" customHeight="1">
      <c r="A440" s="230">
        <v>119</v>
      </c>
      <c r="B440" s="230" t="s">
        <v>1147</v>
      </c>
      <c r="C440" s="243" t="s">
        <v>83</v>
      </c>
      <c r="D440" s="230" t="s">
        <v>667</v>
      </c>
      <c r="E440" s="256">
        <v>40374483</v>
      </c>
      <c r="F440" s="243"/>
      <c r="G440" s="232"/>
      <c r="H440" s="116"/>
      <c r="I440" s="116"/>
      <c r="J440" s="116"/>
      <c r="K440" s="116"/>
      <c r="L440" s="116"/>
      <c r="M440" s="116"/>
      <c r="N440" s="116"/>
      <c r="O440" s="116"/>
      <c r="P440" s="116"/>
      <c r="Q440" s="1"/>
      <c r="R440" s="1"/>
      <c r="S440" s="1"/>
      <c r="T440" s="1"/>
      <c r="U440" s="1"/>
      <c r="V440" s="1"/>
      <c r="W440" s="1"/>
      <c r="X440" s="1"/>
      <c r="Y440" s="1"/>
      <c r="Z440" s="1"/>
    </row>
    <row r="441" spans="1:26" ht="13.5" customHeight="1">
      <c r="A441" s="230">
        <v>120</v>
      </c>
      <c r="B441" s="230" t="s">
        <v>1148</v>
      </c>
      <c r="C441" s="243" t="s">
        <v>83</v>
      </c>
      <c r="D441" s="230" t="s">
        <v>625</v>
      </c>
      <c r="E441" s="256">
        <v>19184143</v>
      </c>
      <c r="F441" s="243"/>
      <c r="G441" s="232"/>
      <c r="H441" s="116"/>
      <c r="I441" s="116"/>
      <c r="J441" s="116"/>
      <c r="K441" s="116"/>
      <c r="L441" s="116"/>
      <c r="M441" s="116"/>
      <c r="N441" s="116"/>
      <c r="O441" s="116"/>
      <c r="P441" s="116"/>
      <c r="Q441" s="1"/>
      <c r="R441" s="1"/>
      <c r="S441" s="1"/>
      <c r="T441" s="1"/>
      <c r="U441" s="1"/>
      <c r="V441" s="1"/>
      <c r="W441" s="1"/>
      <c r="X441" s="1"/>
      <c r="Y441" s="1"/>
      <c r="Z441" s="1"/>
    </row>
    <row r="442" spans="1:26" ht="13.5" customHeight="1">
      <c r="A442" s="230">
        <v>121</v>
      </c>
      <c r="B442" s="230" t="s">
        <v>1149</v>
      </c>
      <c r="C442" s="243" t="s">
        <v>83</v>
      </c>
      <c r="D442" s="230" t="s">
        <v>642</v>
      </c>
      <c r="E442" s="256">
        <v>40403813</v>
      </c>
      <c r="F442" s="243"/>
      <c r="G442" s="232"/>
      <c r="H442" s="116"/>
      <c r="I442" s="116"/>
      <c r="J442" s="116"/>
      <c r="K442" s="116"/>
      <c r="L442" s="116"/>
      <c r="M442" s="116"/>
      <c r="N442" s="116"/>
      <c r="O442" s="116"/>
      <c r="P442" s="116"/>
      <c r="Q442" s="1"/>
      <c r="R442" s="1"/>
      <c r="S442" s="1"/>
      <c r="T442" s="1"/>
      <c r="U442" s="1"/>
      <c r="V442" s="1"/>
      <c r="W442" s="1"/>
      <c r="X442" s="1"/>
      <c r="Y442" s="1"/>
      <c r="Z442" s="1"/>
    </row>
    <row r="443" spans="1:26" ht="13.5" customHeight="1">
      <c r="A443" s="230">
        <v>122</v>
      </c>
      <c r="B443" s="230" t="s">
        <v>1150</v>
      </c>
      <c r="C443" s="243" t="s">
        <v>83</v>
      </c>
      <c r="D443" s="230" t="s">
        <v>625</v>
      </c>
      <c r="E443" s="256">
        <v>86045002</v>
      </c>
      <c r="F443" s="243"/>
      <c r="G443" s="232"/>
      <c r="H443" s="116"/>
      <c r="I443" s="116"/>
      <c r="J443" s="116"/>
      <c r="K443" s="116"/>
      <c r="L443" s="116"/>
      <c r="M443" s="116"/>
      <c r="N443" s="116"/>
      <c r="O443" s="116"/>
      <c r="P443" s="116"/>
      <c r="Q443" s="1"/>
      <c r="R443" s="1"/>
      <c r="S443" s="1"/>
      <c r="T443" s="1"/>
      <c r="U443" s="1"/>
      <c r="V443" s="1"/>
      <c r="W443" s="1"/>
      <c r="X443" s="1"/>
      <c r="Y443" s="1"/>
      <c r="Z443" s="1"/>
    </row>
    <row r="444" spans="1:26" ht="13.5" customHeight="1">
      <c r="A444" s="230">
        <v>123</v>
      </c>
      <c r="B444" s="230" t="s">
        <v>1151</v>
      </c>
      <c r="C444" s="243" t="s">
        <v>83</v>
      </c>
      <c r="D444" s="230" t="s">
        <v>614</v>
      </c>
      <c r="E444" s="256">
        <v>40372482</v>
      </c>
      <c r="F444" s="243"/>
      <c r="G444" s="232"/>
      <c r="H444" s="116"/>
      <c r="I444" s="116"/>
      <c r="J444" s="116"/>
      <c r="K444" s="116"/>
      <c r="L444" s="116"/>
      <c r="M444" s="116"/>
      <c r="N444" s="116"/>
      <c r="O444" s="116"/>
      <c r="P444" s="116"/>
      <c r="Q444" s="1"/>
      <c r="R444" s="1"/>
      <c r="S444" s="1"/>
      <c r="T444" s="1"/>
      <c r="U444" s="1"/>
      <c r="V444" s="1"/>
      <c r="W444" s="1"/>
      <c r="X444" s="1"/>
      <c r="Y444" s="1"/>
      <c r="Z444" s="1"/>
    </row>
    <row r="445" spans="1:26" ht="13.5" customHeight="1">
      <c r="A445" s="230">
        <v>124</v>
      </c>
      <c r="B445" s="230" t="s">
        <v>1152</v>
      </c>
      <c r="C445" s="243" t="s">
        <v>83</v>
      </c>
      <c r="D445" s="230" t="s">
        <v>625</v>
      </c>
      <c r="E445" s="256">
        <v>35263166</v>
      </c>
      <c r="F445" s="243"/>
      <c r="G445" s="232"/>
      <c r="H445" s="116"/>
      <c r="I445" s="116"/>
      <c r="J445" s="116"/>
      <c r="K445" s="116"/>
      <c r="L445" s="116"/>
      <c r="M445" s="116"/>
      <c r="N445" s="116"/>
      <c r="O445" s="116"/>
      <c r="P445" s="116"/>
      <c r="Q445" s="1"/>
      <c r="R445" s="1"/>
      <c r="S445" s="1"/>
      <c r="T445" s="1"/>
      <c r="U445" s="1"/>
      <c r="V445" s="1"/>
      <c r="W445" s="1"/>
      <c r="X445" s="1"/>
      <c r="Y445" s="1"/>
      <c r="Z445" s="1"/>
    </row>
    <row r="446" spans="1:26" ht="13.5" customHeight="1">
      <c r="A446" s="230">
        <v>125</v>
      </c>
      <c r="B446" s="230" t="s">
        <v>1153</v>
      </c>
      <c r="C446" s="243" t="s">
        <v>83</v>
      </c>
      <c r="D446" s="230" t="s">
        <v>642</v>
      </c>
      <c r="E446" s="256">
        <v>31839388</v>
      </c>
      <c r="F446" s="243"/>
      <c r="G446" s="232"/>
      <c r="H446" s="116"/>
      <c r="I446" s="116"/>
      <c r="J446" s="116"/>
      <c r="K446" s="116"/>
      <c r="L446" s="116"/>
      <c r="M446" s="116"/>
      <c r="N446" s="116"/>
      <c r="O446" s="116"/>
      <c r="P446" s="116"/>
      <c r="Q446" s="1"/>
      <c r="R446" s="1"/>
      <c r="S446" s="1"/>
      <c r="T446" s="1"/>
      <c r="U446" s="1"/>
      <c r="V446" s="1"/>
      <c r="W446" s="1"/>
      <c r="X446" s="1"/>
      <c r="Y446" s="1"/>
      <c r="Z446" s="1"/>
    </row>
    <row r="447" spans="1:26" ht="13.5" customHeight="1">
      <c r="A447" s="230">
        <v>126</v>
      </c>
      <c r="B447" s="230" t="s">
        <v>1154</v>
      </c>
      <c r="C447" s="243" t="s">
        <v>83</v>
      </c>
      <c r="D447" s="230" t="s">
        <v>625</v>
      </c>
      <c r="E447" s="256">
        <v>86058158</v>
      </c>
      <c r="F447" s="243"/>
      <c r="G447" s="232"/>
      <c r="H447" s="116"/>
      <c r="I447" s="116"/>
      <c r="J447" s="116"/>
      <c r="K447" s="116"/>
      <c r="L447" s="116"/>
      <c r="M447" s="116"/>
      <c r="N447" s="116"/>
      <c r="O447" s="116"/>
      <c r="P447" s="116"/>
      <c r="Q447" s="1"/>
      <c r="R447" s="1"/>
      <c r="S447" s="1"/>
      <c r="T447" s="1"/>
      <c r="U447" s="1"/>
      <c r="V447" s="1"/>
      <c r="W447" s="1"/>
      <c r="X447" s="1"/>
      <c r="Y447" s="1"/>
      <c r="Z447" s="1"/>
    </row>
    <row r="448" spans="1:26" ht="13.5" customHeight="1">
      <c r="A448" s="230">
        <v>127</v>
      </c>
      <c r="B448" s="230" t="s">
        <v>1155</v>
      </c>
      <c r="C448" s="243" t="s">
        <v>83</v>
      </c>
      <c r="D448" s="230" t="s">
        <v>642</v>
      </c>
      <c r="E448" s="256">
        <v>17322668</v>
      </c>
      <c r="F448" s="243"/>
      <c r="G448" s="232"/>
      <c r="H448" s="116"/>
      <c r="I448" s="116"/>
      <c r="J448" s="116"/>
      <c r="K448" s="116"/>
      <c r="L448" s="116"/>
      <c r="M448" s="116"/>
      <c r="N448" s="116"/>
      <c r="O448" s="116"/>
      <c r="P448" s="116"/>
      <c r="Q448" s="1"/>
      <c r="R448" s="1"/>
      <c r="S448" s="1"/>
      <c r="T448" s="1"/>
      <c r="U448" s="1"/>
      <c r="V448" s="1"/>
      <c r="W448" s="1"/>
      <c r="X448" s="1"/>
      <c r="Y448" s="1"/>
      <c r="Z448" s="1"/>
    </row>
    <row r="449" spans="1:26" ht="13.5" customHeight="1">
      <c r="A449" s="230">
        <v>128</v>
      </c>
      <c r="B449" s="230" t="s">
        <v>1156</v>
      </c>
      <c r="C449" s="243" t="s">
        <v>83</v>
      </c>
      <c r="D449" s="230" t="s">
        <v>642</v>
      </c>
      <c r="E449" s="256">
        <v>1121873800</v>
      </c>
      <c r="F449" s="243"/>
      <c r="G449" s="232"/>
      <c r="H449" s="116"/>
      <c r="I449" s="116"/>
      <c r="J449" s="116"/>
      <c r="K449" s="116"/>
      <c r="L449" s="116"/>
      <c r="M449" s="116"/>
      <c r="N449" s="116"/>
      <c r="O449" s="116"/>
      <c r="P449" s="116"/>
      <c r="Q449" s="1"/>
      <c r="R449" s="1"/>
      <c r="S449" s="1"/>
      <c r="T449" s="1"/>
      <c r="U449" s="1"/>
      <c r="V449" s="1"/>
      <c r="W449" s="1"/>
      <c r="X449" s="1"/>
      <c r="Y449" s="1"/>
      <c r="Z449" s="1"/>
    </row>
    <row r="450" spans="1:26" ht="13.5" customHeight="1">
      <c r="A450" s="230">
        <v>129</v>
      </c>
      <c r="B450" s="230" t="s">
        <v>1157</v>
      </c>
      <c r="C450" s="243" t="s">
        <v>83</v>
      </c>
      <c r="D450" s="230" t="s">
        <v>642</v>
      </c>
      <c r="E450" s="256">
        <v>79782024</v>
      </c>
      <c r="F450" s="243"/>
      <c r="G450" s="232"/>
      <c r="H450" s="116"/>
      <c r="I450" s="116"/>
      <c r="J450" s="116"/>
      <c r="K450" s="116"/>
      <c r="L450" s="116"/>
      <c r="M450" s="116"/>
      <c r="N450" s="116"/>
      <c r="O450" s="116"/>
      <c r="P450" s="116"/>
      <c r="Q450" s="1"/>
      <c r="R450" s="1"/>
      <c r="S450" s="1"/>
      <c r="T450" s="1"/>
      <c r="U450" s="1"/>
      <c r="V450" s="1"/>
      <c r="W450" s="1"/>
      <c r="X450" s="1"/>
      <c r="Y450" s="1"/>
      <c r="Z450" s="1"/>
    </row>
    <row r="451" spans="1:26" ht="13.5" customHeight="1">
      <c r="A451" s="230">
        <v>130</v>
      </c>
      <c r="B451" s="230" t="s">
        <v>1158</v>
      </c>
      <c r="C451" s="243" t="s">
        <v>83</v>
      </c>
      <c r="D451" s="230" t="s">
        <v>625</v>
      </c>
      <c r="E451" s="256">
        <v>41476197</v>
      </c>
      <c r="F451" s="243"/>
      <c r="G451" s="232"/>
      <c r="H451" s="116"/>
      <c r="I451" s="116"/>
      <c r="J451" s="116"/>
      <c r="K451" s="116"/>
      <c r="L451" s="116"/>
      <c r="M451" s="116"/>
      <c r="N451" s="116"/>
      <c r="O451" s="116"/>
      <c r="P451" s="116"/>
      <c r="Q451" s="1"/>
      <c r="R451" s="1"/>
      <c r="S451" s="1"/>
      <c r="T451" s="1"/>
      <c r="U451" s="1"/>
      <c r="V451" s="1"/>
      <c r="W451" s="1"/>
      <c r="X451" s="1"/>
      <c r="Y451" s="1"/>
      <c r="Z451" s="1"/>
    </row>
    <row r="452" spans="1:26" ht="13.5" customHeight="1">
      <c r="A452" s="230">
        <v>131</v>
      </c>
      <c r="B452" s="230" t="s">
        <v>1159</v>
      </c>
      <c r="C452" s="243" t="s">
        <v>83</v>
      </c>
      <c r="D452" s="230" t="s">
        <v>642</v>
      </c>
      <c r="E452" s="256">
        <v>72342259</v>
      </c>
      <c r="F452" s="243"/>
      <c r="G452" s="232"/>
      <c r="H452" s="116"/>
      <c r="I452" s="116"/>
      <c r="J452" s="116"/>
      <c r="K452" s="116"/>
      <c r="L452" s="116"/>
      <c r="M452" s="116"/>
      <c r="N452" s="116"/>
      <c r="O452" s="116"/>
      <c r="P452" s="116"/>
      <c r="Q452" s="1"/>
      <c r="R452" s="1"/>
      <c r="S452" s="1"/>
      <c r="T452" s="1"/>
      <c r="U452" s="1"/>
      <c r="V452" s="1"/>
      <c r="W452" s="1"/>
      <c r="X452" s="1"/>
      <c r="Y452" s="1"/>
      <c r="Z452" s="1"/>
    </row>
    <row r="453" spans="1:26" ht="13.5" customHeight="1">
      <c r="A453" s="230">
        <v>132</v>
      </c>
      <c r="B453" s="230" t="s">
        <v>1160</v>
      </c>
      <c r="C453" s="243" t="s">
        <v>83</v>
      </c>
      <c r="D453" s="230" t="s">
        <v>642</v>
      </c>
      <c r="E453" s="256">
        <v>5956897</v>
      </c>
      <c r="F453" s="243"/>
      <c r="G453" s="232"/>
      <c r="H453" s="116"/>
      <c r="I453" s="116"/>
      <c r="J453" s="116"/>
      <c r="K453" s="116"/>
      <c r="L453" s="116"/>
      <c r="M453" s="116"/>
      <c r="N453" s="116"/>
      <c r="O453" s="116"/>
      <c r="P453" s="116"/>
      <c r="Q453" s="1"/>
      <c r="R453" s="1"/>
      <c r="S453" s="1"/>
      <c r="T453" s="1"/>
      <c r="U453" s="1"/>
      <c r="V453" s="1"/>
      <c r="W453" s="1"/>
      <c r="X453" s="1"/>
      <c r="Y453" s="1"/>
      <c r="Z453" s="1"/>
    </row>
    <row r="454" spans="1:26" ht="13.5" customHeight="1">
      <c r="A454" s="230">
        <v>133</v>
      </c>
      <c r="B454" s="230" t="s">
        <v>1161</v>
      </c>
      <c r="C454" s="243" t="s">
        <v>83</v>
      </c>
      <c r="D454" s="230" t="s">
        <v>614</v>
      </c>
      <c r="E454" s="256">
        <v>1130590992</v>
      </c>
      <c r="F454" s="243"/>
      <c r="G454" s="232"/>
      <c r="H454" s="116"/>
      <c r="I454" s="116"/>
      <c r="J454" s="116"/>
      <c r="K454" s="116"/>
      <c r="L454" s="116"/>
      <c r="M454" s="116"/>
      <c r="N454" s="116"/>
      <c r="O454" s="116"/>
      <c r="P454" s="116"/>
      <c r="Q454" s="1"/>
      <c r="R454" s="1"/>
      <c r="S454" s="1"/>
      <c r="T454" s="1"/>
      <c r="U454" s="1"/>
      <c r="V454" s="1"/>
      <c r="W454" s="1"/>
      <c r="X454" s="1"/>
      <c r="Y454" s="1"/>
      <c r="Z454" s="1"/>
    </row>
    <row r="455" spans="1:26" ht="13.5" customHeight="1">
      <c r="A455" s="230">
        <v>134</v>
      </c>
      <c r="B455" s="230" t="s">
        <v>1162</v>
      </c>
      <c r="C455" s="243" t="s">
        <v>83</v>
      </c>
      <c r="D455" s="230" t="s">
        <v>625</v>
      </c>
      <c r="E455" s="256">
        <v>40412097</v>
      </c>
      <c r="F455" s="243"/>
      <c r="G455" s="232"/>
      <c r="H455" s="116"/>
      <c r="I455" s="116"/>
      <c r="J455" s="116"/>
      <c r="K455" s="116"/>
      <c r="L455" s="116"/>
      <c r="M455" s="116"/>
      <c r="N455" s="116"/>
      <c r="O455" s="116"/>
      <c r="P455" s="116"/>
      <c r="Q455" s="1"/>
      <c r="R455" s="1"/>
      <c r="S455" s="1"/>
      <c r="T455" s="1"/>
      <c r="U455" s="1"/>
      <c r="V455" s="1"/>
      <c r="W455" s="1"/>
      <c r="X455" s="1"/>
      <c r="Y455" s="1"/>
      <c r="Z455" s="1"/>
    </row>
    <row r="456" spans="1:26" ht="13.5" customHeight="1">
      <c r="A456" s="230">
        <v>135</v>
      </c>
      <c r="B456" s="230" t="s">
        <v>1163</v>
      </c>
      <c r="C456" s="243" t="s">
        <v>83</v>
      </c>
      <c r="D456" s="230" t="s">
        <v>614</v>
      </c>
      <c r="E456" s="256">
        <v>52423777</v>
      </c>
      <c r="F456" s="243"/>
      <c r="G456" s="232"/>
      <c r="H456" s="116"/>
      <c r="I456" s="116"/>
      <c r="J456" s="116"/>
      <c r="K456" s="116"/>
      <c r="L456" s="116"/>
      <c r="M456" s="116"/>
      <c r="N456" s="116"/>
      <c r="O456" s="116"/>
      <c r="P456" s="116"/>
      <c r="Q456" s="1"/>
      <c r="R456" s="1"/>
      <c r="S456" s="1"/>
      <c r="T456" s="1"/>
      <c r="U456" s="1"/>
      <c r="V456" s="1"/>
      <c r="W456" s="1"/>
      <c r="X456" s="1"/>
      <c r="Y456" s="1"/>
      <c r="Z456" s="1"/>
    </row>
    <row r="457" spans="1:26" ht="13.5" customHeight="1">
      <c r="A457" s="230">
        <v>136</v>
      </c>
      <c r="B457" s="230" t="s">
        <v>1164</v>
      </c>
      <c r="C457" s="243" t="s">
        <v>83</v>
      </c>
      <c r="D457" s="230" t="s">
        <v>614</v>
      </c>
      <c r="E457" s="256">
        <v>40343313</v>
      </c>
      <c r="F457" s="243"/>
      <c r="G457" s="232"/>
      <c r="H457" s="116"/>
      <c r="I457" s="116"/>
      <c r="J457" s="116"/>
      <c r="K457" s="116"/>
      <c r="L457" s="116"/>
      <c r="M457" s="116"/>
      <c r="N457" s="116"/>
      <c r="O457" s="116"/>
      <c r="P457" s="116"/>
      <c r="Q457" s="1"/>
      <c r="R457" s="1"/>
      <c r="S457" s="1"/>
      <c r="T457" s="1"/>
      <c r="U457" s="1"/>
      <c r="V457" s="1"/>
      <c r="W457" s="1"/>
      <c r="X457" s="1"/>
      <c r="Y457" s="1"/>
      <c r="Z457" s="1"/>
    </row>
    <row r="458" spans="1:26" ht="13.5" customHeight="1">
      <c r="A458" s="230">
        <v>137</v>
      </c>
      <c r="B458" s="230" t="s">
        <v>1165</v>
      </c>
      <c r="C458" s="243" t="s">
        <v>83</v>
      </c>
      <c r="D458" s="230" t="s">
        <v>625</v>
      </c>
      <c r="E458" s="256">
        <v>79715625</v>
      </c>
      <c r="F458" s="243"/>
      <c r="G458" s="232"/>
      <c r="H458" s="116"/>
      <c r="I458" s="116"/>
      <c r="J458" s="116"/>
      <c r="K458" s="116"/>
      <c r="L458" s="116"/>
      <c r="M458" s="116"/>
      <c r="N458" s="116"/>
      <c r="O458" s="116"/>
      <c r="P458" s="116"/>
      <c r="Q458" s="1"/>
      <c r="R458" s="1"/>
      <c r="S458" s="1"/>
      <c r="T458" s="1"/>
      <c r="U458" s="1"/>
      <c r="V458" s="1"/>
      <c r="W458" s="1"/>
      <c r="X458" s="1"/>
      <c r="Y458" s="1"/>
      <c r="Z458" s="1"/>
    </row>
    <row r="459" spans="1:26" ht="13.5" customHeight="1">
      <c r="A459" s="230">
        <v>138</v>
      </c>
      <c r="B459" s="230" t="s">
        <v>1166</v>
      </c>
      <c r="C459" s="243" t="s">
        <v>83</v>
      </c>
      <c r="D459" s="230" t="s">
        <v>642</v>
      </c>
      <c r="E459" s="256">
        <v>17331294</v>
      </c>
      <c r="F459" s="243"/>
      <c r="G459" s="232"/>
      <c r="H459" s="116"/>
      <c r="I459" s="116"/>
      <c r="J459" s="116"/>
      <c r="K459" s="116"/>
      <c r="L459" s="116"/>
      <c r="M459" s="116"/>
      <c r="N459" s="116"/>
      <c r="O459" s="116"/>
      <c r="P459" s="116"/>
      <c r="Q459" s="1"/>
      <c r="R459" s="1"/>
      <c r="S459" s="1"/>
      <c r="T459" s="1"/>
      <c r="U459" s="1"/>
      <c r="V459" s="1"/>
      <c r="W459" s="1"/>
      <c r="X459" s="1"/>
      <c r="Y459" s="1"/>
      <c r="Z459" s="1"/>
    </row>
    <row r="460" spans="1:26" ht="13.5" customHeight="1">
      <c r="A460" s="230">
        <v>139</v>
      </c>
      <c r="B460" s="230" t="s">
        <v>1167</v>
      </c>
      <c r="C460" s="243" t="s">
        <v>83</v>
      </c>
      <c r="D460" s="230" t="s">
        <v>642</v>
      </c>
      <c r="E460" s="256">
        <v>7188152</v>
      </c>
      <c r="F460" s="243"/>
      <c r="G460" s="232"/>
      <c r="H460" s="116"/>
      <c r="I460" s="116"/>
      <c r="J460" s="116"/>
      <c r="K460" s="116"/>
      <c r="L460" s="116"/>
      <c r="M460" s="116"/>
      <c r="N460" s="116"/>
      <c r="O460" s="116"/>
      <c r="P460" s="116"/>
      <c r="Q460" s="1"/>
      <c r="R460" s="1"/>
      <c r="S460" s="1"/>
      <c r="T460" s="1"/>
      <c r="U460" s="1"/>
      <c r="V460" s="1"/>
      <c r="W460" s="1"/>
      <c r="X460" s="1"/>
      <c r="Y460" s="1"/>
      <c r="Z460" s="1"/>
    </row>
    <row r="461" spans="1:26" ht="13.5" customHeight="1">
      <c r="A461" s="230">
        <v>140</v>
      </c>
      <c r="B461" s="230" t="s">
        <v>1168</v>
      </c>
      <c r="C461" s="243" t="s">
        <v>83</v>
      </c>
      <c r="D461" s="230" t="s">
        <v>642</v>
      </c>
      <c r="E461" s="256">
        <v>52265827</v>
      </c>
      <c r="F461" s="243"/>
      <c r="G461" s="232"/>
      <c r="H461" s="116"/>
      <c r="I461" s="116"/>
      <c r="J461" s="116"/>
      <c r="K461" s="116"/>
      <c r="L461" s="116"/>
      <c r="M461" s="116"/>
      <c r="N461" s="116"/>
      <c r="O461" s="116"/>
      <c r="P461" s="116"/>
      <c r="Q461" s="1"/>
      <c r="R461" s="1"/>
      <c r="S461" s="1"/>
      <c r="T461" s="1"/>
      <c r="U461" s="1"/>
      <c r="V461" s="1"/>
      <c r="W461" s="1"/>
      <c r="X461" s="1"/>
      <c r="Y461" s="1"/>
      <c r="Z461" s="1"/>
    </row>
    <row r="462" spans="1:26" ht="13.5" customHeight="1">
      <c r="A462" s="230">
        <v>141</v>
      </c>
      <c r="B462" s="230" t="s">
        <v>1169</v>
      </c>
      <c r="C462" s="243" t="s">
        <v>83</v>
      </c>
      <c r="D462" s="230" t="s">
        <v>614</v>
      </c>
      <c r="E462" s="256">
        <v>17346607</v>
      </c>
      <c r="F462" s="243"/>
      <c r="G462" s="232"/>
      <c r="H462" s="116"/>
      <c r="I462" s="116"/>
      <c r="J462" s="116"/>
      <c r="K462" s="116"/>
      <c r="L462" s="116"/>
      <c r="M462" s="116"/>
      <c r="N462" s="116"/>
      <c r="O462" s="116"/>
      <c r="P462" s="116"/>
      <c r="Q462" s="1"/>
      <c r="R462" s="1"/>
      <c r="S462" s="1"/>
      <c r="T462" s="1"/>
      <c r="U462" s="1"/>
      <c r="V462" s="1"/>
      <c r="W462" s="1"/>
      <c r="X462" s="1"/>
      <c r="Y462" s="1"/>
      <c r="Z462" s="1"/>
    </row>
    <row r="463" spans="1:26" ht="13.5" customHeight="1">
      <c r="A463" s="230">
        <v>142</v>
      </c>
      <c r="B463" s="230" t="s">
        <v>1170</v>
      </c>
      <c r="C463" s="243" t="s">
        <v>83</v>
      </c>
      <c r="D463" s="230" t="s">
        <v>614</v>
      </c>
      <c r="E463" s="256">
        <v>59312053</v>
      </c>
      <c r="F463" s="243"/>
      <c r="G463" s="232"/>
      <c r="H463" s="116"/>
      <c r="I463" s="116"/>
      <c r="J463" s="116"/>
      <c r="K463" s="116"/>
      <c r="L463" s="116"/>
      <c r="M463" s="116"/>
      <c r="N463" s="116"/>
      <c r="O463" s="116"/>
      <c r="P463" s="116"/>
      <c r="Q463" s="1"/>
      <c r="R463" s="1"/>
      <c r="S463" s="1"/>
      <c r="T463" s="1"/>
      <c r="U463" s="1"/>
      <c r="V463" s="1"/>
      <c r="W463" s="1"/>
      <c r="X463" s="1"/>
      <c r="Y463" s="1"/>
      <c r="Z463" s="1"/>
    </row>
    <row r="464" spans="1:26" ht="13.5" customHeight="1">
      <c r="A464" s="230">
        <v>143</v>
      </c>
      <c r="B464" s="230" t="s">
        <v>1171</v>
      </c>
      <c r="C464" s="243" t="s">
        <v>83</v>
      </c>
      <c r="D464" s="230" t="s">
        <v>625</v>
      </c>
      <c r="E464" s="256">
        <v>41486172</v>
      </c>
      <c r="F464" s="243"/>
      <c r="G464" s="232"/>
      <c r="H464" s="116"/>
      <c r="I464" s="116"/>
      <c r="J464" s="116"/>
      <c r="K464" s="116"/>
      <c r="L464" s="116"/>
      <c r="M464" s="116"/>
      <c r="N464" s="116"/>
      <c r="O464" s="116"/>
      <c r="P464" s="116"/>
      <c r="Q464" s="1"/>
      <c r="R464" s="1"/>
      <c r="S464" s="1"/>
      <c r="T464" s="1"/>
      <c r="U464" s="1"/>
      <c r="V464" s="1"/>
      <c r="W464" s="1"/>
      <c r="X464" s="1"/>
      <c r="Y464" s="1"/>
      <c r="Z464" s="1"/>
    </row>
    <row r="465" spans="1:26" ht="13.5" customHeight="1">
      <c r="A465" s="230">
        <v>144</v>
      </c>
      <c r="B465" s="230" t="s">
        <v>1172</v>
      </c>
      <c r="C465" s="243" t="s">
        <v>83</v>
      </c>
      <c r="D465" s="230" t="s">
        <v>625</v>
      </c>
      <c r="E465" s="256">
        <v>80156426</v>
      </c>
      <c r="F465" s="243"/>
      <c r="G465" s="232"/>
      <c r="H465" s="116"/>
      <c r="I465" s="116"/>
      <c r="J465" s="116"/>
      <c r="K465" s="116"/>
      <c r="L465" s="116"/>
      <c r="M465" s="116"/>
      <c r="N465" s="116"/>
      <c r="O465" s="116"/>
      <c r="P465" s="116"/>
      <c r="Q465" s="1"/>
      <c r="R465" s="1"/>
      <c r="S465" s="1"/>
      <c r="T465" s="1"/>
      <c r="U465" s="1"/>
      <c r="V465" s="1"/>
      <c r="W465" s="1"/>
      <c r="X465" s="1"/>
      <c r="Y465" s="1"/>
      <c r="Z465" s="1"/>
    </row>
    <row r="466" spans="1:26" ht="13.5" customHeight="1">
      <c r="A466" s="230">
        <v>145</v>
      </c>
      <c r="B466" s="230" t="s">
        <v>1173</v>
      </c>
      <c r="C466" s="243" t="s">
        <v>83</v>
      </c>
      <c r="D466" s="230" t="s">
        <v>614</v>
      </c>
      <c r="E466" s="256">
        <v>40327079</v>
      </c>
      <c r="F466" s="243"/>
      <c r="G466" s="232"/>
      <c r="H466" s="116"/>
      <c r="I466" s="116"/>
      <c r="J466" s="116"/>
      <c r="K466" s="116"/>
      <c r="L466" s="116"/>
      <c r="M466" s="116"/>
      <c r="N466" s="116"/>
      <c r="O466" s="116"/>
      <c r="P466" s="116"/>
      <c r="Q466" s="1"/>
      <c r="R466" s="1"/>
      <c r="S466" s="1"/>
      <c r="T466" s="1"/>
      <c r="U466" s="1"/>
      <c r="V466" s="1"/>
      <c r="W466" s="1"/>
      <c r="X466" s="1"/>
      <c r="Y466" s="1"/>
      <c r="Z466" s="1"/>
    </row>
    <row r="467" spans="1:26" ht="13.5" customHeight="1">
      <c r="A467" s="230">
        <v>146</v>
      </c>
      <c r="B467" s="230" t="s">
        <v>1174</v>
      </c>
      <c r="C467" s="243" t="s">
        <v>83</v>
      </c>
      <c r="D467" s="230" t="s">
        <v>625</v>
      </c>
      <c r="E467" s="256">
        <v>86045789</v>
      </c>
      <c r="F467" s="243"/>
      <c r="G467" s="232"/>
      <c r="H467" s="116"/>
      <c r="I467" s="116"/>
      <c r="J467" s="116"/>
      <c r="K467" s="116"/>
      <c r="L467" s="116"/>
      <c r="M467" s="116"/>
      <c r="N467" s="116"/>
      <c r="O467" s="116"/>
      <c r="P467" s="116"/>
      <c r="Q467" s="1"/>
      <c r="R467" s="1"/>
      <c r="S467" s="1"/>
      <c r="T467" s="1"/>
      <c r="U467" s="1"/>
      <c r="V467" s="1"/>
      <c r="W467" s="1"/>
      <c r="X467" s="1"/>
      <c r="Y467" s="1"/>
      <c r="Z467" s="1"/>
    </row>
    <row r="468" spans="1:26" ht="13.5" customHeight="1">
      <c r="A468" s="230">
        <v>147</v>
      </c>
      <c r="B468" s="230" t="s">
        <v>1175</v>
      </c>
      <c r="C468" s="243" t="s">
        <v>83</v>
      </c>
      <c r="D468" s="230" t="s">
        <v>614</v>
      </c>
      <c r="E468" s="256">
        <v>52028163</v>
      </c>
      <c r="F468" s="243"/>
      <c r="G468" s="232"/>
      <c r="H468" s="116"/>
      <c r="I468" s="116"/>
      <c r="J468" s="116"/>
      <c r="K468" s="116"/>
      <c r="L468" s="116"/>
      <c r="M468" s="116"/>
      <c r="N468" s="116"/>
      <c r="O468" s="116"/>
      <c r="P468" s="116"/>
      <c r="Q468" s="1"/>
      <c r="R468" s="1"/>
      <c r="S468" s="1"/>
      <c r="T468" s="1"/>
      <c r="U468" s="1"/>
      <c r="V468" s="1"/>
      <c r="W468" s="1"/>
      <c r="X468" s="1"/>
      <c r="Y468" s="1"/>
      <c r="Z468" s="1"/>
    </row>
    <row r="469" spans="1:26" ht="13.5" customHeight="1">
      <c r="A469" s="230">
        <v>148</v>
      </c>
      <c r="B469" s="230" t="s">
        <v>1176</v>
      </c>
      <c r="C469" s="243" t="s">
        <v>83</v>
      </c>
      <c r="D469" s="230" t="s">
        <v>625</v>
      </c>
      <c r="E469" s="256">
        <v>40400003</v>
      </c>
      <c r="F469" s="243"/>
      <c r="G469" s="232"/>
      <c r="H469" s="116"/>
      <c r="I469" s="116"/>
      <c r="J469" s="116"/>
      <c r="K469" s="116"/>
      <c r="L469" s="116"/>
      <c r="M469" s="116"/>
      <c r="N469" s="116"/>
      <c r="O469" s="116"/>
      <c r="P469" s="116"/>
      <c r="Q469" s="1"/>
      <c r="R469" s="1"/>
      <c r="S469" s="1"/>
      <c r="T469" s="1"/>
      <c r="U469" s="1"/>
      <c r="V469" s="1"/>
      <c r="W469" s="1"/>
      <c r="X469" s="1"/>
      <c r="Y469" s="1"/>
      <c r="Z469" s="1"/>
    </row>
    <row r="470" spans="1:26" ht="13.5" customHeight="1">
      <c r="A470" s="230">
        <v>149</v>
      </c>
      <c r="B470" s="230" t="s">
        <v>1177</v>
      </c>
      <c r="C470" s="243" t="s">
        <v>83</v>
      </c>
      <c r="D470" s="230" t="s">
        <v>642</v>
      </c>
      <c r="E470" s="256">
        <v>1121887559</v>
      </c>
      <c r="F470" s="243"/>
      <c r="G470" s="232"/>
      <c r="H470" s="116"/>
      <c r="I470" s="116"/>
      <c r="J470" s="116"/>
      <c r="K470" s="116"/>
      <c r="L470" s="116"/>
      <c r="M470" s="116"/>
      <c r="N470" s="116"/>
      <c r="O470" s="116"/>
      <c r="P470" s="116"/>
      <c r="Q470" s="1"/>
      <c r="R470" s="1"/>
      <c r="S470" s="1"/>
      <c r="T470" s="1"/>
      <c r="U470" s="1"/>
      <c r="V470" s="1"/>
      <c r="W470" s="1"/>
      <c r="X470" s="1"/>
      <c r="Y470" s="1"/>
      <c r="Z470" s="1"/>
    </row>
    <row r="471" spans="1:26" ht="13.5" customHeight="1">
      <c r="A471" s="230">
        <v>150</v>
      </c>
      <c r="B471" s="230" t="s">
        <v>1178</v>
      </c>
      <c r="C471" s="243" t="s">
        <v>83</v>
      </c>
      <c r="D471" s="230" t="s">
        <v>614</v>
      </c>
      <c r="E471" s="256">
        <v>86043799</v>
      </c>
      <c r="F471" s="243"/>
      <c r="G471" s="232"/>
      <c r="H471" s="116"/>
      <c r="I471" s="116"/>
      <c r="J471" s="116"/>
      <c r="K471" s="116"/>
      <c r="L471" s="116"/>
      <c r="M471" s="116"/>
      <c r="N471" s="116"/>
      <c r="O471" s="116"/>
      <c r="P471" s="116"/>
      <c r="Q471" s="1"/>
      <c r="R471" s="1"/>
      <c r="S471" s="1"/>
      <c r="T471" s="1"/>
      <c r="U471" s="1"/>
      <c r="V471" s="1"/>
      <c r="W471" s="1"/>
      <c r="X471" s="1"/>
      <c r="Y471" s="1"/>
      <c r="Z471" s="1"/>
    </row>
    <row r="472" spans="1:26" ht="13.5" customHeight="1">
      <c r="A472" s="230">
        <v>151</v>
      </c>
      <c r="B472" s="230" t="s">
        <v>1179</v>
      </c>
      <c r="C472" s="243" t="s">
        <v>83</v>
      </c>
      <c r="D472" s="230" t="s">
        <v>614</v>
      </c>
      <c r="E472" s="256">
        <v>27789311</v>
      </c>
      <c r="F472" s="243"/>
      <c r="G472" s="232"/>
      <c r="H472" s="116"/>
      <c r="I472" s="116"/>
      <c r="J472" s="116"/>
      <c r="K472" s="116"/>
      <c r="L472" s="116"/>
      <c r="M472" s="116"/>
      <c r="N472" s="116"/>
      <c r="O472" s="116"/>
      <c r="P472" s="116"/>
      <c r="Q472" s="1"/>
      <c r="R472" s="1"/>
      <c r="S472" s="1"/>
      <c r="T472" s="1"/>
      <c r="U472" s="1"/>
      <c r="V472" s="1"/>
      <c r="W472" s="1"/>
      <c r="X472" s="1"/>
      <c r="Y472" s="1"/>
      <c r="Z472" s="1"/>
    </row>
    <row r="473" spans="1:26" ht="13.5" customHeight="1">
      <c r="A473" s="230">
        <v>152</v>
      </c>
      <c r="B473" s="230" t="s">
        <v>1180</v>
      </c>
      <c r="C473" s="243" t="s">
        <v>83</v>
      </c>
      <c r="D473" s="230" t="s">
        <v>642</v>
      </c>
      <c r="E473" s="256">
        <v>9818585</v>
      </c>
      <c r="F473" s="243"/>
      <c r="G473" s="232"/>
      <c r="H473" s="116"/>
      <c r="I473" s="116"/>
      <c r="J473" s="116"/>
      <c r="K473" s="116"/>
      <c r="L473" s="116"/>
      <c r="M473" s="116"/>
      <c r="N473" s="116"/>
      <c r="O473" s="116"/>
      <c r="P473" s="116"/>
      <c r="Q473" s="1"/>
      <c r="R473" s="1"/>
      <c r="S473" s="1"/>
      <c r="T473" s="1"/>
      <c r="U473" s="1"/>
      <c r="V473" s="1"/>
      <c r="W473" s="1"/>
      <c r="X473" s="1"/>
      <c r="Y473" s="1"/>
      <c r="Z473" s="1"/>
    </row>
    <row r="474" spans="1:26" ht="13.5" customHeight="1">
      <c r="A474" s="230">
        <v>153</v>
      </c>
      <c r="B474" s="230" t="s">
        <v>1181</v>
      </c>
      <c r="C474" s="243" t="s">
        <v>83</v>
      </c>
      <c r="D474" s="230" t="s">
        <v>625</v>
      </c>
      <c r="E474" s="256">
        <v>33375966</v>
      </c>
      <c r="F474" s="243"/>
      <c r="G474" s="232"/>
      <c r="H474" s="116"/>
      <c r="I474" s="116"/>
      <c r="J474" s="116"/>
      <c r="K474" s="116"/>
      <c r="L474" s="116"/>
      <c r="M474" s="116"/>
      <c r="N474" s="116"/>
      <c r="O474" s="116"/>
      <c r="P474" s="116"/>
      <c r="Q474" s="1"/>
      <c r="R474" s="1"/>
      <c r="S474" s="1"/>
      <c r="T474" s="1"/>
      <c r="U474" s="1"/>
      <c r="V474" s="1"/>
      <c r="W474" s="1"/>
      <c r="X474" s="1"/>
      <c r="Y474" s="1"/>
      <c r="Z474" s="1"/>
    </row>
    <row r="475" spans="1:26" ht="13.5" customHeight="1">
      <c r="A475" s="230">
        <v>154</v>
      </c>
      <c r="B475" s="230" t="s">
        <v>1182</v>
      </c>
      <c r="C475" s="243" t="s">
        <v>83</v>
      </c>
      <c r="D475" s="230" t="s">
        <v>642</v>
      </c>
      <c r="E475" s="256">
        <v>40378195</v>
      </c>
      <c r="F475" s="243"/>
      <c r="G475" s="232"/>
      <c r="H475" s="116"/>
      <c r="I475" s="116"/>
      <c r="J475" s="116"/>
      <c r="K475" s="116"/>
      <c r="L475" s="116"/>
      <c r="M475" s="116"/>
      <c r="N475" s="116"/>
      <c r="O475" s="116"/>
      <c r="P475" s="116"/>
      <c r="Q475" s="1"/>
      <c r="R475" s="1"/>
      <c r="S475" s="1"/>
      <c r="T475" s="1"/>
      <c r="U475" s="1"/>
      <c r="V475" s="1"/>
      <c r="W475" s="1"/>
      <c r="X475" s="1"/>
      <c r="Y475" s="1"/>
      <c r="Z475" s="1"/>
    </row>
    <row r="476" spans="1:26" ht="13.5" customHeight="1">
      <c r="A476" s="230">
        <v>155</v>
      </c>
      <c r="B476" s="230" t="s">
        <v>1183</v>
      </c>
      <c r="C476" s="243" t="s">
        <v>83</v>
      </c>
      <c r="D476" s="230" t="s">
        <v>614</v>
      </c>
      <c r="E476" s="256">
        <v>17331103</v>
      </c>
      <c r="F476" s="243"/>
      <c r="G476" s="232"/>
      <c r="H476" s="116"/>
      <c r="I476" s="116"/>
      <c r="J476" s="116"/>
      <c r="K476" s="116"/>
      <c r="L476" s="116"/>
      <c r="M476" s="116"/>
      <c r="N476" s="116"/>
      <c r="O476" s="116"/>
      <c r="P476" s="116"/>
      <c r="Q476" s="1"/>
      <c r="R476" s="1"/>
      <c r="S476" s="1"/>
      <c r="T476" s="1"/>
      <c r="U476" s="1"/>
      <c r="V476" s="1"/>
      <c r="W476" s="1"/>
      <c r="X476" s="1"/>
      <c r="Y476" s="1"/>
      <c r="Z476" s="1"/>
    </row>
    <row r="477" spans="1:26" ht="13.5" customHeight="1">
      <c r="A477" s="230">
        <v>156</v>
      </c>
      <c r="B477" s="230" t="s">
        <v>1184</v>
      </c>
      <c r="C477" s="243" t="s">
        <v>83</v>
      </c>
      <c r="D477" s="230" t="s">
        <v>614</v>
      </c>
      <c r="E477" s="256">
        <v>28548137</v>
      </c>
      <c r="F477" s="243"/>
      <c r="G477" s="232"/>
      <c r="H477" s="116"/>
      <c r="I477" s="116"/>
      <c r="J477" s="116"/>
      <c r="K477" s="116"/>
      <c r="L477" s="116"/>
      <c r="M477" s="116"/>
      <c r="N477" s="116"/>
      <c r="O477" s="116"/>
      <c r="P477" s="116"/>
      <c r="Q477" s="1"/>
      <c r="R477" s="1"/>
      <c r="S477" s="1"/>
      <c r="T477" s="1"/>
      <c r="U477" s="1"/>
      <c r="V477" s="1"/>
      <c r="W477" s="1"/>
      <c r="X477" s="1"/>
      <c r="Y477" s="1"/>
      <c r="Z477" s="1"/>
    </row>
    <row r="478" spans="1:26" ht="13.5" customHeight="1">
      <c r="A478" s="230">
        <v>157</v>
      </c>
      <c r="B478" s="230" t="s">
        <v>1185</v>
      </c>
      <c r="C478" s="243" t="s">
        <v>83</v>
      </c>
      <c r="D478" s="230" t="s">
        <v>625</v>
      </c>
      <c r="E478" s="256">
        <v>1014187974</v>
      </c>
      <c r="F478" s="243"/>
      <c r="G478" s="232"/>
      <c r="H478" s="116"/>
      <c r="I478" s="116"/>
      <c r="J478" s="116"/>
      <c r="K478" s="116"/>
      <c r="L478" s="116"/>
      <c r="M478" s="116"/>
      <c r="N478" s="116"/>
      <c r="O478" s="116"/>
      <c r="P478" s="116"/>
      <c r="Q478" s="1"/>
      <c r="R478" s="1"/>
      <c r="S478" s="1"/>
      <c r="T478" s="1"/>
      <c r="U478" s="1"/>
      <c r="V478" s="1"/>
      <c r="W478" s="1"/>
      <c r="X478" s="1"/>
      <c r="Y478" s="1"/>
      <c r="Z478" s="1"/>
    </row>
    <row r="479" spans="1:26" ht="13.5" customHeight="1">
      <c r="A479" s="230">
        <v>158</v>
      </c>
      <c r="B479" s="230" t="s">
        <v>1186</v>
      </c>
      <c r="C479" s="243" t="s">
        <v>83</v>
      </c>
      <c r="D479" s="230" t="s">
        <v>642</v>
      </c>
      <c r="E479" s="256">
        <v>86046853</v>
      </c>
      <c r="F479" s="243"/>
      <c r="G479" s="232"/>
      <c r="H479" s="116"/>
      <c r="I479" s="116"/>
      <c r="J479" s="116"/>
      <c r="K479" s="116"/>
      <c r="L479" s="116"/>
      <c r="M479" s="116"/>
      <c r="N479" s="116"/>
      <c r="O479" s="116"/>
      <c r="P479" s="116"/>
      <c r="Q479" s="1"/>
      <c r="R479" s="1"/>
      <c r="S479" s="1"/>
      <c r="T479" s="1"/>
      <c r="U479" s="1"/>
      <c r="V479" s="1"/>
      <c r="W479" s="1"/>
      <c r="X479" s="1"/>
      <c r="Y479" s="1"/>
      <c r="Z479" s="1"/>
    </row>
    <row r="480" spans="1:26" ht="13.5" customHeight="1">
      <c r="A480" s="230">
        <v>159</v>
      </c>
      <c r="B480" s="230" t="s">
        <v>1187</v>
      </c>
      <c r="C480" s="243" t="s">
        <v>83</v>
      </c>
      <c r="D480" s="230" t="s">
        <v>614</v>
      </c>
      <c r="E480" s="256">
        <v>51821483</v>
      </c>
      <c r="F480" s="243"/>
      <c r="G480" s="232"/>
      <c r="H480" s="116"/>
      <c r="I480" s="116"/>
      <c r="J480" s="116"/>
      <c r="K480" s="116"/>
      <c r="L480" s="116"/>
      <c r="M480" s="116"/>
      <c r="N480" s="116"/>
      <c r="O480" s="116"/>
      <c r="P480" s="116"/>
      <c r="Q480" s="1"/>
      <c r="R480" s="1"/>
      <c r="S480" s="1"/>
      <c r="T480" s="1"/>
      <c r="U480" s="1"/>
      <c r="V480" s="1"/>
      <c r="W480" s="1"/>
      <c r="X480" s="1"/>
      <c r="Y480" s="1"/>
      <c r="Z480" s="1"/>
    </row>
    <row r="481" spans="1:26" ht="13.5" customHeight="1">
      <c r="A481" s="230">
        <v>160</v>
      </c>
      <c r="B481" s="230" t="s">
        <v>1188</v>
      </c>
      <c r="C481" s="243" t="s">
        <v>83</v>
      </c>
      <c r="D481" s="230" t="s">
        <v>642</v>
      </c>
      <c r="E481" s="256">
        <v>40219702</v>
      </c>
      <c r="F481" s="243"/>
      <c r="G481" s="232"/>
      <c r="H481" s="116"/>
      <c r="I481" s="116"/>
      <c r="J481" s="116"/>
      <c r="K481" s="116"/>
      <c r="L481" s="116"/>
      <c r="M481" s="116"/>
      <c r="N481" s="116"/>
      <c r="O481" s="116"/>
      <c r="P481" s="116"/>
      <c r="Q481" s="1"/>
      <c r="R481" s="1"/>
      <c r="S481" s="1"/>
      <c r="T481" s="1"/>
      <c r="U481" s="1"/>
      <c r="V481" s="1"/>
      <c r="W481" s="1"/>
      <c r="X481" s="1"/>
      <c r="Y481" s="1"/>
      <c r="Z481" s="1"/>
    </row>
    <row r="482" spans="1:26" ht="13.5" customHeight="1">
      <c r="A482" s="230">
        <v>161</v>
      </c>
      <c r="B482" s="230" t="s">
        <v>1189</v>
      </c>
      <c r="C482" s="243" t="s">
        <v>83</v>
      </c>
      <c r="D482" s="230" t="s">
        <v>642</v>
      </c>
      <c r="E482" s="256">
        <v>72280523</v>
      </c>
      <c r="F482" s="243"/>
      <c r="G482" s="232"/>
      <c r="H482" s="116"/>
      <c r="I482" s="116"/>
      <c r="J482" s="116"/>
      <c r="K482" s="116"/>
      <c r="L482" s="116"/>
      <c r="M482" s="116"/>
      <c r="N482" s="116"/>
      <c r="O482" s="116"/>
      <c r="P482" s="116"/>
      <c r="Q482" s="1"/>
      <c r="R482" s="1"/>
      <c r="S482" s="1"/>
      <c r="T482" s="1"/>
      <c r="U482" s="1"/>
      <c r="V482" s="1"/>
      <c r="W482" s="1"/>
      <c r="X482" s="1"/>
      <c r="Y482" s="1"/>
      <c r="Z482" s="1"/>
    </row>
    <row r="483" spans="1:26" ht="13.5" customHeight="1">
      <c r="A483" s="230">
        <v>162</v>
      </c>
      <c r="B483" s="230" t="s">
        <v>1190</v>
      </c>
      <c r="C483" s="243" t="s">
        <v>83</v>
      </c>
      <c r="D483" s="230" t="s">
        <v>614</v>
      </c>
      <c r="E483" s="256">
        <v>40217032</v>
      </c>
      <c r="F483" s="243"/>
      <c r="G483" s="232"/>
      <c r="H483" s="116"/>
      <c r="I483" s="116"/>
      <c r="J483" s="116"/>
      <c r="K483" s="116"/>
      <c r="L483" s="116"/>
      <c r="M483" s="116"/>
      <c r="N483" s="116"/>
      <c r="O483" s="116"/>
      <c r="P483" s="116"/>
      <c r="Q483" s="1"/>
      <c r="R483" s="1"/>
      <c r="S483" s="1"/>
      <c r="T483" s="1"/>
      <c r="U483" s="1"/>
      <c r="V483" s="1"/>
      <c r="W483" s="1"/>
      <c r="X483" s="1"/>
      <c r="Y483" s="1"/>
      <c r="Z483" s="1"/>
    </row>
    <row r="484" spans="1:26" ht="13.5" customHeight="1">
      <c r="A484" s="230">
        <v>163</v>
      </c>
      <c r="B484" s="230" t="s">
        <v>1191</v>
      </c>
      <c r="C484" s="243" t="s">
        <v>83</v>
      </c>
      <c r="D484" s="230" t="s">
        <v>614</v>
      </c>
      <c r="E484" s="256">
        <v>80050467</v>
      </c>
      <c r="F484" s="243"/>
      <c r="G484" s="232"/>
      <c r="H484" s="116"/>
      <c r="I484" s="116"/>
      <c r="J484" s="116"/>
      <c r="K484" s="116"/>
      <c r="L484" s="116"/>
      <c r="M484" s="116"/>
      <c r="N484" s="116"/>
      <c r="O484" s="116"/>
      <c r="P484" s="116"/>
      <c r="Q484" s="1"/>
      <c r="R484" s="1"/>
      <c r="S484" s="1"/>
      <c r="T484" s="1"/>
      <c r="U484" s="1"/>
      <c r="V484" s="1"/>
      <c r="W484" s="1"/>
      <c r="X484" s="1"/>
      <c r="Y484" s="1"/>
      <c r="Z484" s="1"/>
    </row>
    <row r="485" spans="1:26" ht="13.5" customHeight="1">
      <c r="A485" s="230">
        <v>164</v>
      </c>
      <c r="B485" s="230" t="s">
        <v>1192</v>
      </c>
      <c r="C485" s="243" t="s">
        <v>83</v>
      </c>
      <c r="D485" s="230" t="s">
        <v>642</v>
      </c>
      <c r="E485" s="256">
        <v>1121827133</v>
      </c>
      <c r="F485" s="243"/>
      <c r="G485" s="232"/>
      <c r="H485" s="116"/>
      <c r="I485" s="116"/>
      <c r="J485" s="116"/>
      <c r="K485" s="116"/>
      <c r="L485" s="116"/>
      <c r="M485" s="116"/>
      <c r="N485" s="116"/>
      <c r="O485" s="116"/>
      <c r="P485" s="116"/>
      <c r="Q485" s="1"/>
      <c r="R485" s="1"/>
      <c r="S485" s="1"/>
      <c r="T485" s="1"/>
      <c r="U485" s="1"/>
      <c r="V485" s="1"/>
      <c r="W485" s="1"/>
      <c r="X485" s="1"/>
      <c r="Y485" s="1"/>
      <c r="Z485" s="1"/>
    </row>
    <row r="486" spans="1:26" ht="13.5" customHeight="1">
      <c r="A486" s="230">
        <v>165</v>
      </c>
      <c r="B486" s="230" t="s">
        <v>1193</v>
      </c>
      <c r="C486" s="243" t="s">
        <v>83</v>
      </c>
      <c r="D486" s="230" t="s">
        <v>614</v>
      </c>
      <c r="E486" s="256">
        <v>51964851</v>
      </c>
      <c r="F486" s="243"/>
      <c r="G486" s="232"/>
      <c r="H486" s="116"/>
      <c r="I486" s="116"/>
      <c r="J486" s="116"/>
      <c r="K486" s="116"/>
      <c r="L486" s="116"/>
      <c r="M486" s="116"/>
      <c r="N486" s="116"/>
      <c r="O486" s="116"/>
      <c r="P486" s="116"/>
      <c r="Q486" s="1"/>
      <c r="R486" s="1"/>
      <c r="S486" s="1"/>
      <c r="T486" s="1"/>
      <c r="U486" s="1"/>
      <c r="V486" s="1"/>
      <c r="W486" s="1"/>
      <c r="X486" s="1"/>
      <c r="Y486" s="1"/>
      <c r="Z486" s="1"/>
    </row>
    <row r="487" spans="1:26" ht="13.5" customHeight="1">
      <c r="A487" s="230">
        <v>166</v>
      </c>
      <c r="B487" s="230" t="s">
        <v>1194</v>
      </c>
      <c r="C487" s="243" t="s">
        <v>83</v>
      </c>
      <c r="D487" s="230" t="s">
        <v>642</v>
      </c>
      <c r="E487" s="256">
        <v>79781712</v>
      </c>
      <c r="F487" s="243"/>
      <c r="G487" s="232"/>
      <c r="H487" s="116"/>
      <c r="I487" s="116"/>
      <c r="J487" s="116"/>
      <c r="K487" s="116"/>
      <c r="L487" s="116"/>
      <c r="M487" s="116"/>
      <c r="N487" s="116"/>
      <c r="O487" s="116"/>
      <c r="P487" s="116"/>
      <c r="Q487" s="1"/>
      <c r="R487" s="1"/>
      <c r="S487" s="1"/>
      <c r="T487" s="1"/>
      <c r="U487" s="1"/>
      <c r="V487" s="1"/>
      <c r="W487" s="1"/>
      <c r="X487" s="1"/>
      <c r="Y487" s="1"/>
      <c r="Z487" s="1"/>
    </row>
    <row r="488" spans="1:26" ht="13.5" customHeight="1">
      <c r="A488" s="230">
        <v>167</v>
      </c>
      <c r="B488" s="230" t="s">
        <v>1195</v>
      </c>
      <c r="C488" s="243" t="s">
        <v>83</v>
      </c>
      <c r="D488" s="230" t="s">
        <v>642</v>
      </c>
      <c r="E488" s="256">
        <v>72287472</v>
      </c>
      <c r="F488" s="243"/>
      <c r="G488" s="232"/>
      <c r="H488" s="116"/>
      <c r="I488" s="116"/>
      <c r="J488" s="116"/>
      <c r="K488" s="116"/>
      <c r="L488" s="116"/>
      <c r="M488" s="116"/>
      <c r="N488" s="116"/>
      <c r="O488" s="116"/>
      <c r="P488" s="116"/>
      <c r="Q488" s="1"/>
      <c r="R488" s="1"/>
      <c r="S488" s="1"/>
      <c r="T488" s="1"/>
      <c r="U488" s="1"/>
      <c r="V488" s="1"/>
      <c r="W488" s="1"/>
      <c r="X488" s="1"/>
      <c r="Y488" s="1"/>
      <c r="Z488" s="1"/>
    </row>
    <row r="489" spans="1:26" ht="13.5" customHeight="1">
      <c r="A489" s="230">
        <v>168</v>
      </c>
      <c r="B489" s="230" t="s">
        <v>1196</v>
      </c>
      <c r="C489" s="243" t="s">
        <v>83</v>
      </c>
      <c r="D489" s="230" t="s">
        <v>642</v>
      </c>
      <c r="E489" s="256">
        <v>40216510</v>
      </c>
      <c r="F489" s="243"/>
      <c r="G489" s="232"/>
      <c r="H489" s="116"/>
      <c r="I489" s="116"/>
      <c r="J489" s="116"/>
      <c r="K489" s="116"/>
      <c r="L489" s="116"/>
      <c r="M489" s="116"/>
      <c r="N489" s="116"/>
      <c r="O489" s="116"/>
      <c r="P489" s="116"/>
      <c r="Q489" s="1"/>
      <c r="R489" s="1"/>
      <c r="S489" s="1"/>
      <c r="T489" s="1"/>
      <c r="U489" s="1"/>
      <c r="V489" s="1"/>
      <c r="W489" s="1"/>
      <c r="X489" s="1"/>
      <c r="Y489" s="1"/>
      <c r="Z489" s="1"/>
    </row>
    <row r="490" spans="1:26" ht="13.5" customHeight="1">
      <c r="A490" s="230">
        <v>169</v>
      </c>
      <c r="B490" s="230" t="s">
        <v>1197</v>
      </c>
      <c r="C490" s="243" t="s">
        <v>83</v>
      </c>
      <c r="D490" s="230" t="s">
        <v>625</v>
      </c>
      <c r="E490" s="256">
        <v>1121831654</v>
      </c>
      <c r="F490" s="243"/>
      <c r="G490" s="232"/>
      <c r="H490" s="116"/>
      <c r="I490" s="116"/>
      <c r="J490" s="116"/>
      <c r="K490" s="116"/>
      <c r="L490" s="116"/>
      <c r="M490" s="116"/>
      <c r="N490" s="116"/>
      <c r="O490" s="116"/>
      <c r="P490" s="116"/>
      <c r="Q490" s="1"/>
      <c r="R490" s="1"/>
      <c r="S490" s="1"/>
      <c r="T490" s="1"/>
      <c r="U490" s="1"/>
      <c r="V490" s="1"/>
      <c r="W490" s="1"/>
      <c r="X490" s="1"/>
      <c r="Y490" s="1"/>
      <c r="Z490" s="1"/>
    </row>
    <row r="491" spans="1:26" ht="13.5" customHeight="1">
      <c r="A491" s="230">
        <v>170</v>
      </c>
      <c r="B491" s="230" t="s">
        <v>1198</v>
      </c>
      <c r="C491" s="243" t="s">
        <v>83</v>
      </c>
      <c r="D491" s="230" t="s">
        <v>625</v>
      </c>
      <c r="E491" s="256">
        <v>52881170</v>
      </c>
      <c r="F491" s="243"/>
      <c r="G491" s="232"/>
      <c r="H491" s="116"/>
      <c r="I491" s="116"/>
      <c r="J491" s="116"/>
      <c r="K491" s="116"/>
      <c r="L491" s="116"/>
      <c r="M491" s="116"/>
      <c r="N491" s="116"/>
      <c r="O491" s="116"/>
      <c r="P491" s="116"/>
      <c r="Q491" s="1"/>
      <c r="R491" s="1"/>
      <c r="S491" s="1"/>
      <c r="T491" s="1"/>
      <c r="U491" s="1"/>
      <c r="V491" s="1"/>
      <c r="W491" s="1"/>
      <c r="X491" s="1"/>
      <c r="Y491" s="1"/>
      <c r="Z491" s="1"/>
    </row>
    <row r="492" spans="1:26" ht="13.5" customHeight="1">
      <c r="A492" s="230">
        <v>171</v>
      </c>
      <c r="B492" s="230" t="s">
        <v>1199</v>
      </c>
      <c r="C492" s="243" t="s">
        <v>83</v>
      </c>
      <c r="D492" s="230" t="s">
        <v>625</v>
      </c>
      <c r="E492" s="256">
        <v>1121829934</v>
      </c>
      <c r="F492" s="243"/>
      <c r="G492" s="232"/>
      <c r="H492" s="116"/>
      <c r="I492" s="116"/>
      <c r="J492" s="116"/>
      <c r="K492" s="116"/>
      <c r="L492" s="116"/>
      <c r="M492" s="116"/>
      <c r="N492" s="116"/>
      <c r="O492" s="116"/>
      <c r="P492" s="116"/>
      <c r="Q492" s="1"/>
      <c r="R492" s="1"/>
      <c r="S492" s="1"/>
      <c r="T492" s="1"/>
      <c r="U492" s="1"/>
      <c r="V492" s="1"/>
      <c r="W492" s="1"/>
      <c r="X492" s="1"/>
      <c r="Y492" s="1"/>
      <c r="Z492" s="1"/>
    </row>
    <row r="493" spans="1:26" ht="13.5" customHeight="1">
      <c r="A493" s="230">
        <v>172</v>
      </c>
      <c r="B493" s="230" t="s">
        <v>1200</v>
      </c>
      <c r="C493" s="243" t="s">
        <v>83</v>
      </c>
      <c r="D493" s="230" t="s">
        <v>625</v>
      </c>
      <c r="E493" s="256">
        <v>86087108</v>
      </c>
      <c r="F493" s="243"/>
      <c r="G493" s="232"/>
      <c r="H493" s="116"/>
      <c r="I493" s="116"/>
      <c r="J493" s="116"/>
      <c r="K493" s="116"/>
      <c r="L493" s="116"/>
      <c r="M493" s="116"/>
      <c r="N493" s="116"/>
      <c r="O493" s="116"/>
      <c r="P493" s="116"/>
      <c r="Q493" s="1"/>
      <c r="R493" s="1"/>
      <c r="S493" s="1"/>
      <c r="T493" s="1"/>
      <c r="U493" s="1"/>
      <c r="V493" s="1"/>
      <c r="W493" s="1"/>
      <c r="X493" s="1"/>
      <c r="Y493" s="1"/>
      <c r="Z493" s="1"/>
    </row>
    <row r="494" spans="1:26" ht="13.5" customHeight="1">
      <c r="A494" s="230">
        <v>173</v>
      </c>
      <c r="B494" s="230" t="s">
        <v>1201</v>
      </c>
      <c r="C494" s="243" t="s">
        <v>83</v>
      </c>
      <c r="D494" s="230" t="s">
        <v>642</v>
      </c>
      <c r="E494" s="256">
        <v>40047302</v>
      </c>
      <c r="F494" s="243"/>
      <c r="G494" s="232"/>
      <c r="H494" s="116"/>
      <c r="I494" s="116"/>
      <c r="J494" s="116"/>
      <c r="K494" s="116"/>
      <c r="L494" s="116"/>
      <c r="M494" s="116"/>
      <c r="N494" s="116"/>
      <c r="O494" s="116"/>
      <c r="P494" s="116"/>
      <c r="Q494" s="1"/>
      <c r="R494" s="1"/>
      <c r="S494" s="1"/>
      <c r="T494" s="1"/>
      <c r="U494" s="1"/>
      <c r="V494" s="1"/>
      <c r="W494" s="1"/>
      <c r="X494" s="1"/>
      <c r="Y494" s="1"/>
      <c r="Z494" s="1"/>
    </row>
    <row r="495" spans="1:26" ht="13.5" customHeight="1">
      <c r="A495" s="230">
        <v>174</v>
      </c>
      <c r="B495" s="230" t="s">
        <v>1202</v>
      </c>
      <c r="C495" s="243" t="s">
        <v>83</v>
      </c>
      <c r="D495" s="230" t="s">
        <v>625</v>
      </c>
      <c r="E495" s="256">
        <v>35260930</v>
      </c>
      <c r="F495" s="243"/>
      <c r="G495" s="232"/>
      <c r="H495" s="116"/>
      <c r="I495" s="116"/>
      <c r="J495" s="116"/>
      <c r="K495" s="116"/>
      <c r="L495" s="116"/>
      <c r="M495" s="116"/>
      <c r="N495" s="116"/>
      <c r="O495" s="116"/>
      <c r="P495" s="116"/>
      <c r="Q495" s="1"/>
      <c r="R495" s="1"/>
      <c r="S495" s="1"/>
      <c r="T495" s="1"/>
      <c r="U495" s="1"/>
      <c r="V495" s="1"/>
      <c r="W495" s="1"/>
      <c r="X495" s="1"/>
      <c r="Y495" s="1"/>
      <c r="Z495" s="1"/>
    </row>
    <row r="496" spans="1:26" ht="13.5" customHeight="1">
      <c r="A496" s="230">
        <v>175</v>
      </c>
      <c r="B496" s="230" t="s">
        <v>1203</v>
      </c>
      <c r="C496" s="243" t="s">
        <v>83</v>
      </c>
      <c r="D496" s="230" t="s">
        <v>625</v>
      </c>
      <c r="E496" s="256">
        <v>40404787</v>
      </c>
      <c r="F496" s="243"/>
      <c r="G496" s="232"/>
      <c r="H496" s="116"/>
      <c r="I496" s="116"/>
      <c r="J496" s="116"/>
      <c r="K496" s="116"/>
      <c r="L496" s="116"/>
      <c r="M496" s="116"/>
      <c r="N496" s="116"/>
      <c r="O496" s="116"/>
      <c r="P496" s="116"/>
      <c r="Q496" s="1"/>
      <c r="R496" s="1"/>
      <c r="S496" s="1"/>
      <c r="T496" s="1"/>
      <c r="U496" s="1"/>
      <c r="V496" s="1"/>
      <c r="W496" s="1"/>
      <c r="X496" s="1"/>
      <c r="Y496" s="1"/>
      <c r="Z496" s="1"/>
    </row>
    <row r="497" spans="1:26" ht="13.5" customHeight="1">
      <c r="A497" s="230">
        <v>176</v>
      </c>
      <c r="B497" s="230" t="s">
        <v>1204</v>
      </c>
      <c r="C497" s="243" t="s">
        <v>83</v>
      </c>
      <c r="D497" s="230" t="s">
        <v>614</v>
      </c>
      <c r="E497" s="256">
        <v>40185172</v>
      </c>
      <c r="F497" s="243"/>
      <c r="G497" s="232"/>
      <c r="H497" s="116"/>
      <c r="I497" s="116"/>
      <c r="J497" s="116"/>
      <c r="K497" s="116"/>
      <c r="L497" s="116"/>
      <c r="M497" s="116"/>
      <c r="N497" s="116"/>
      <c r="O497" s="116"/>
      <c r="P497" s="116"/>
      <c r="Q497" s="1"/>
      <c r="R497" s="1"/>
      <c r="S497" s="1"/>
      <c r="T497" s="1"/>
      <c r="U497" s="1"/>
      <c r="V497" s="1"/>
      <c r="W497" s="1"/>
      <c r="X497" s="1"/>
      <c r="Y497" s="1"/>
      <c r="Z497" s="1"/>
    </row>
    <row r="498" spans="1:26" ht="13.5" customHeight="1">
      <c r="A498" s="230">
        <v>177</v>
      </c>
      <c r="B498" s="230" t="s">
        <v>1205</v>
      </c>
      <c r="C498" s="243" t="s">
        <v>83</v>
      </c>
      <c r="D498" s="230" t="s">
        <v>625</v>
      </c>
      <c r="E498" s="256">
        <v>86039989</v>
      </c>
      <c r="F498" s="243"/>
      <c r="G498" s="232"/>
      <c r="H498" s="116"/>
      <c r="I498" s="116"/>
      <c r="J498" s="116"/>
      <c r="K498" s="116"/>
      <c r="L498" s="116"/>
      <c r="M498" s="116"/>
      <c r="N498" s="116"/>
      <c r="O498" s="116"/>
      <c r="P498" s="116"/>
      <c r="Q498" s="1"/>
      <c r="R498" s="1"/>
      <c r="S498" s="1"/>
      <c r="T498" s="1"/>
      <c r="U498" s="1"/>
      <c r="V498" s="1"/>
      <c r="W498" s="1"/>
      <c r="X498" s="1"/>
      <c r="Y498" s="1"/>
      <c r="Z498" s="1"/>
    </row>
    <row r="499" spans="1:26" ht="13.5" customHeight="1">
      <c r="A499" s="230">
        <v>178</v>
      </c>
      <c r="B499" s="230" t="s">
        <v>1206</v>
      </c>
      <c r="C499" s="243" t="s">
        <v>83</v>
      </c>
      <c r="D499" s="230" t="s">
        <v>642</v>
      </c>
      <c r="E499" s="256">
        <v>86086295</v>
      </c>
      <c r="F499" s="243"/>
      <c r="G499" s="232"/>
      <c r="H499" s="116"/>
      <c r="I499" s="116"/>
      <c r="J499" s="116"/>
      <c r="K499" s="116"/>
      <c r="L499" s="116"/>
      <c r="M499" s="116"/>
      <c r="N499" s="116"/>
      <c r="O499" s="116"/>
      <c r="P499" s="116"/>
      <c r="Q499" s="1"/>
      <c r="R499" s="1"/>
      <c r="S499" s="1"/>
      <c r="T499" s="1"/>
      <c r="U499" s="1"/>
      <c r="V499" s="1"/>
      <c r="W499" s="1"/>
      <c r="X499" s="1"/>
      <c r="Y499" s="1"/>
      <c r="Z499" s="1"/>
    </row>
    <row r="500" spans="1:26" ht="13.5" customHeight="1">
      <c r="A500" s="230">
        <v>179</v>
      </c>
      <c r="B500" s="230" t="s">
        <v>1207</v>
      </c>
      <c r="C500" s="243" t="s">
        <v>83</v>
      </c>
      <c r="D500" s="230" t="s">
        <v>642</v>
      </c>
      <c r="E500" s="256">
        <v>52724586</v>
      </c>
      <c r="F500" s="243"/>
      <c r="G500" s="232"/>
      <c r="H500" s="116"/>
      <c r="I500" s="116"/>
      <c r="J500" s="116"/>
      <c r="K500" s="116"/>
      <c r="L500" s="116"/>
      <c r="M500" s="116"/>
      <c r="N500" s="116"/>
      <c r="O500" s="116"/>
      <c r="P500" s="116"/>
      <c r="Q500" s="1"/>
      <c r="R500" s="1"/>
      <c r="S500" s="1"/>
      <c r="T500" s="1"/>
      <c r="U500" s="1"/>
      <c r="V500" s="1"/>
      <c r="W500" s="1"/>
      <c r="X500" s="1"/>
      <c r="Y500" s="1"/>
      <c r="Z500" s="1"/>
    </row>
    <row r="501" spans="1:26" ht="13.5" customHeight="1">
      <c r="A501" s="230">
        <v>180</v>
      </c>
      <c r="B501" s="230" t="s">
        <v>1208</v>
      </c>
      <c r="C501" s="243" t="s">
        <v>83</v>
      </c>
      <c r="D501" s="230" t="s">
        <v>77</v>
      </c>
      <c r="E501" s="256">
        <v>40373357</v>
      </c>
      <c r="F501" s="243"/>
      <c r="G501" s="232"/>
      <c r="H501" s="116"/>
      <c r="I501" s="116"/>
      <c r="J501" s="116"/>
      <c r="K501" s="116"/>
      <c r="L501" s="116"/>
      <c r="M501" s="116"/>
      <c r="N501" s="116"/>
      <c r="O501" s="116"/>
      <c r="P501" s="116"/>
      <c r="Q501" s="1"/>
      <c r="R501" s="1"/>
      <c r="S501" s="1"/>
      <c r="T501" s="1"/>
      <c r="U501" s="1"/>
      <c r="V501" s="1"/>
      <c r="W501" s="1"/>
      <c r="X501" s="1"/>
      <c r="Y501" s="1"/>
      <c r="Z501" s="1"/>
    </row>
    <row r="502" spans="1:26" ht="13.5" customHeight="1">
      <c r="A502" s="230">
        <v>181</v>
      </c>
      <c r="B502" s="230" t="s">
        <v>1209</v>
      </c>
      <c r="C502" s="243" t="s">
        <v>83</v>
      </c>
      <c r="D502" s="230" t="s">
        <v>1210</v>
      </c>
      <c r="E502" s="256">
        <v>86076038</v>
      </c>
      <c r="F502" s="243"/>
      <c r="G502" s="232"/>
      <c r="H502" s="116"/>
      <c r="I502" s="116"/>
      <c r="J502" s="116"/>
      <c r="K502" s="116"/>
      <c r="L502" s="116"/>
      <c r="M502" s="116"/>
      <c r="N502" s="116"/>
      <c r="O502" s="116"/>
      <c r="P502" s="116"/>
      <c r="Q502" s="1"/>
      <c r="R502" s="1"/>
      <c r="S502" s="1"/>
      <c r="T502" s="1"/>
      <c r="U502" s="1"/>
      <c r="V502" s="1"/>
      <c r="W502" s="1"/>
      <c r="X502" s="1"/>
      <c r="Y502" s="1"/>
      <c r="Z502" s="1"/>
    </row>
    <row r="503" spans="1:26" ht="13.5" customHeight="1">
      <c r="A503" s="230">
        <v>182</v>
      </c>
      <c r="B503" s="230" t="s">
        <v>1211</v>
      </c>
      <c r="C503" s="243" t="s">
        <v>83</v>
      </c>
      <c r="D503" s="230" t="s">
        <v>625</v>
      </c>
      <c r="E503" s="256">
        <v>1121816704</v>
      </c>
      <c r="F503" s="243"/>
      <c r="G503" s="232"/>
      <c r="H503" s="116"/>
      <c r="I503" s="116"/>
      <c r="J503" s="116"/>
      <c r="K503" s="116"/>
      <c r="L503" s="116"/>
      <c r="M503" s="116"/>
      <c r="N503" s="116"/>
      <c r="O503" s="116"/>
      <c r="P503" s="116"/>
      <c r="Q503" s="1"/>
      <c r="R503" s="1"/>
      <c r="S503" s="1"/>
      <c r="T503" s="1"/>
      <c r="U503" s="1"/>
      <c r="V503" s="1"/>
      <c r="W503" s="1"/>
      <c r="X503" s="1"/>
      <c r="Y503" s="1"/>
      <c r="Z503" s="1"/>
    </row>
    <row r="504" spans="1:26" ht="13.5" customHeight="1">
      <c r="A504" s="230">
        <v>183</v>
      </c>
      <c r="B504" s="230" t="s">
        <v>1212</v>
      </c>
      <c r="C504" s="243" t="s">
        <v>83</v>
      </c>
      <c r="D504" s="230" t="s">
        <v>678</v>
      </c>
      <c r="E504" s="256">
        <v>1033711473</v>
      </c>
      <c r="F504" s="243"/>
      <c r="G504" s="232"/>
      <c r="H504" s="116"/>
      <c r="I504" s="116"/>
      <c r="J504" s="116"/>
      <c r="K504" s="116"/>
      <c r="L504" s="116"/>
      <c r="M504" s="116"/>
      <c r="N504" s="116"/>
      <c r="O504" s="116"/>
      <c r="P504" s="116"/>
      <c r="Q504" s="1"/>
      <c r="R504" s="1"/>
      <c r="S504" s="1"/>
      <c r="T504" s="1"/>
      <c r="U504" s="1"/>
      <c r="V504" s="1"/>
      <c r="W504" s="1"/>
      <c r="X504" s="1"/>
      <c r="Y504" s="1"/>
      <c r="Z504" s="1"/>
    </row>
    <row r="505" spans="1:26" ht="13.5" customHeight="1">
      <c r="A505" s="230">
        <v>184</v>
      </c>
      <c r="B505" s="230" t="s">
        <v>1213</v>
      </c>
      <c r="C505" s="243" t="s">
        <v>83</v>
      </c>
      <c r="D505" s="230" t="s">
        <v>625</v>
      </c>
      <c r="E505" s="256">
        <v>86042349</v>
      </c>
      <c r="F505" s="243"/>
      <c r="G505" s="232"/>
      <c r="H505" s="116"/>
      <c r="I505" s="116"/>
      <c r="J505" s="116"/>
      <c r="K505" s="116"/>
      <c r="L505" s="116"/>
      <c r="M505" s="116"/>
      <c r="N505" s="116"/>
      <c r="O505" s="116"/>
      <c r="P505" s="116"/>
      <c r="Q505" s="1"/>
      <c r="R505" s="1"/>
      <c r="S505" s="1"/>
      <c r="T505" s="1"/>
      <c r="U505" s="1"/>
      <c r="V505" s="1"/>
      <c r="W505" s="1"/>
      <c r="X505" s="1"/>
      <c r="Y505" s="1"/>
      <c r="Z505" s="1"/>
    </row>
    <row r="506" spans="1:26" ht="13.5" customHeight="1">
      <c r="A506" s="230">
        <v>185</v>
      </c>
      <c r="B506" s="230" t="s">
        <v>1214</v>
      </c>
      <c r="C506" s="243" t="s">
        <v>83</v>
      </c>
      <c r="D506" s="230" t="s">
        <v>614</v>
      </c>
      <c r="E506" s="256">
        <v>79656983</v>
      </c>
      <c r="F506" s="243"/>
      <c r="G506" s="232"/>
      <c r="H506" s="116"/>
      <c r="I506" s="116"/>
      <c r="J506" s="116"/>
      <c r="K506" s="116"/>
      <c r="L506" s="116"/>
      <c r="M506" s="116"/>
      <c r="N506" s="116"/>
      <c r="O506" s="116"/>
      <c r="P506" s="116"/>
      <c r="Q506" s="1"/>
      <c r="R506" s="1"/>
      <c r="S506" s="1"/>
      <c r="T506" s="1"/>
      <c r="U506" s="1"/>
      <c r="V506" s="1"/>
      <c r="W506" s="1"/>
      <c r="X506" s="1"/>
      <c r="Y506" s="1"/>
      <c r="Z506" s="1"/>
    </row>
    <row r="507" spans="1:26" ht="13.5" customHeight="1">
      <c r="A507" s="230">
        <v>186</v>
      </c>
      <c r="B507" s="230" t="s">
        <v>1215</v>
      </c>
      <c r="C507" s="243" t="s">
        <v>83</v>
      </c>
      <c r="D507" s="230" t="s">
        <v>614</v>
      </c>
      <c r="E507" s="256">
        <v>86008161</v>
      </c>
      <c r="F507" s="243"/>
      <c r="G507" s="232"/>
      <c r="H507" s="116"/>
      <c r="I507" s="116"/>
      <c r="J507" s="116"/>
      <c r="K507" s="116"/>
      <c r="L507" s="116"/>
      <c r="M507" s="116"/>
      <c r="N507" s="116"/>
      <c r="O507" s="116"/>
      <c r="P507" s="116"/>
      <c r="Q507" s="1"/>
      <c r="R507" s="1"/>
      <c r="S507" s="1"/>
      <c r="T507" s="1"/>
      <c r="U507" s="1"/>
      <c r="V507" s="1"/>
      <c r="W507" s="1"/>
      <c r="X507" s="1"/>
      <c r="Y507" s="1"/>
      <c r="Z507" s="1"/>
    </row>
    <row r="508" spans="1:26" ht="13.5" customHeight="1">
      <c r="A508" s="230">
        <v>187</v>
      </c>
      <c r="B508" s="230" t="s">
        <v>1216</v>
      </c>
      <c r="C508" s="243" t="s">
        <v>83</v>
      </c>
      <c r="D508" s="230" t="s">
        <v>642</v>
      </c>
      <c r="E508" s="256">
        <v>86070810</v>
      </c>
      <c r="F508" s="243"/>
      <c r="G508" s="232"/>
      <c r="H508" s="116"/>
      <c r="I508" s="116"/>
      <c r="J508" s="116"/>
      <c r="K508" s="116"/>
      <c r="L508" s="116"/>
      <c r="M508" s="116"/>
      <c r="N508" s="116"/>
      <c r="O508" s="116"/>
      <c r="P508" s="116"/>
      <c r="Q508" s="1"/>
      <c r="R508" s="1"/>
      <c r="S508" s="1"/>
      <c r="T508" s="1"/>
      <c r="U508" s="1"/>
      <c r="V508" s="1"/>
      <c r="W508" s="1"/>
      <c r="X508" s="1"/>
      <c r="Y508" s="1"/>
      <c r="Z508" s="1"/>
    </row>
    <row r="509" spans="1:26" ht="13.5" customHeight="1">
      <c r="A509" s="230">
        <v>188</v>
      </c>
      <c r="B509" s="230" t="s">
        <v>1217</v>
      </c>
      <c r="C509" s="243" t="s">
        <v>83</v>
      </c>
      <c r="D509" s="230" t="s">
        <v>625</v>
      </c>
      <c r="E509" s="256">
        <v>40443008</v>
      </c>
      <c r="F509" s="243"/>
      <c r="G509" s="232"/>
      <c r="H509" s="116"/>
      <c r="I509" s="116"/>
      <c r="J509" s="116"/>
      <c r="K509" s="116"/>
      <c r="L509" s="116"/>
      <c r="M509" s="116"/>
      <c r="N509" s="116"/>
      <c r="O509" s="116"/>
      <c r="P509" s="116"/>
      <c r="Q509" s="1"/>
      <c r="R509" s="1"/>
      <c r="S509" s="1"/>
      <c r="T509" s="1"/>
      <c r="U509" s="1"/>
      <c r="V509" s="1"/>
      <c r="W509" s="1"/>
      <c r="X509" s="1"/>
      <c r="Y509" s="1"/>
      <c r="Z509" s="1"/>
    </row>
    <row r="510" spans="1:26" ht="13.5" customHeight="1">
      <c r="A510" s="230">
        <v>189</v>
      </c>
      <c r="B510" s="230" t="s">
        <v>1218</v>
      </c>
      <c r="C510" s="243" t="s">
        <v>83</v>
      </c>
      <c r="D510" s="230" t="s">
        <v>625</v>
      </c>
      <c r="E510" s="256">
        <v>86075131</v>
      </c>
      <c r="F510" s="243"/>
      <c r="G510" s="232"/>
      <c r="H510" s="116"/>
      <c r="I510" s="116"/>
      <c r="J510" s="116"/>
      <c r="K510" s="116"/>
      <c r="L510" s="116"/>
      <c r="M510" s="116"/>
      <c r="N510" s="116"/>
      <c r="O510" s="116"/>
      <c r="P510" s="116"/>
      <c r="Q510" s="1"/>
      <c r="R510" s="1"/>
      <c r="S510" s="1"/>
      <c r="T510" s="1"/>
      <c r="U510" s="1"/>
      <c r="V510" s="1"/>
      <c r="W510" s="1"/>
      <c r="X510" s="1"/>
      <c r="Y510" s="1"/>
      <c r="Z510" s="1"/>
    </row>
    <row r="511" spans="1:26" ht="23.25" customHeight="1">
      <c r="A511" s="754" t="s">
        <v>1219</v>
      </c>
      <c r="B511" s="645"/>
      <c r="C511" s="645"/>
      <c r="D511" s="645"/>
      <c r="E511" s="645"/>
      <c r="F511" s="645"/>
      <c r="G511" s="755"/>
      <c r="H511" s="116"/>
      <c r="I511" s="116"/>
      <c r="J511" s="116"/>
      <c r="K511" s="116"/>
      <c r="L511" s="116"/>
      <c r="M511" s="116"/>
      <c r="N511" s="116"/>
      <c r="O511" s="116"/>
      <c r="P511" s="116"/>
      <c r="Q511" s="1"/>
      <c r="R511" s="1"/>
      <c r="S511" s="1"/>
      <c r="T511" s="1"/>
      <c r="U511" s="1"/>
      <c r="V511" s="1"/>
      <c r="W511" s="1"/>
      <c r="X511" s="1"/>
      <c r="Y511" s="1"/>
      <c r="Z511" s="1"/>
    </row>
    <row r="512" spans="1:26" ht="13.5" customHeight="1">
      <c r="A512" s="251" t="s">
        <v>830</v>
      </c>
      <c r="B512" s="251" t="s">
        <v>103</v>
      </c>
      <c r="C512" s="254" t="s">
        <v>608</v>
      </c>
      <c r="D512" s="251" t="s">
        <v>831</v>
      </c>
      <c r="E512" s="251" t="s">
        <v>1220</v>
      </c>
      <c r="F512" s="255" t="s">
        <v>833</v>
      </c>
      <c r="G512" s="232"/>
      <c r="H512" s="116"/>
      <c r="I512" s="116"/>
      <c r="J512" s="116"/>
      <c r="K512" s="116"/>
      <c r="L512" s="116"/>
      <c r="M512" s="116"/>
      <c r="N512" s="116"/>
      <c r="O512" s="116"/>
      <c r="P512" s="116"/>
      <c r="Q512" s="1"/>
      <c r="R512" s="1"/>
      <c r="S512" s="1"/>
      <c r="T512" s="1"/>
      <c r="U512" s="1"/>
      <c r="V512" s="1"/>
      <c r="W512" s="1"/>
      <c r="X512" s="1"/>
      <c r="Y512" s="1"/>
      <c r="Z512" s="1"/>
    </row>
    <row r="513" spans="1:26" ht="13.5" customHeight="1">
      <c r="A513" s="230">
        <v>1</v>
      </c>
      <c r="B513" s="230" t="s">
        <v>1221</v>
      </c>
      <c r="C513" s="243" t="s">
        <v>835</v>
      </c>
      <c r="D513" s="230" t="s">
        <v>614</v>
      </c>
      <c r="E513" s="256">
        <v>86042004</v>
      </c>
      <c r="F513" s="257"/>
      <c r="G513" s="232"/>
      <c r="H513" s="116"/>
      <c r="I513" s="116"/>
      <c r="J513" s="116"/>
      <c r="K513" s="116"/>
      <c r="L513" s="116"/>
      <c r="M513" s="116"/>
      <c r="N513" s="116"/>
      <c r="O513" s="116"/>
      <c r="P513" s="116"/>
      <c r="Q513" s="1"/>
      <c r="R513" s="1"/>
      <c r="S513" s="1"/>
      <c r="T513" s="1"/>
      <c r="U513" s="1"/>
      <c r="V513" s="1"/>
      <c r="W513" s="1"/>
      <c r="X513" s="1"/>
      <c r="Y513" s="1"/>
      <c r="Z513" s="1"/>
    </row>
    <row r="514" spans="1:26" ht="13.5" customHeight="1">
      <c r="A514" s="230">
        <v>2</v>
      </c>
      <c r="B514" s="230" t="s">
        <v>1222</v>
      </c>
      <c r="C514" s="243" t="s">
        <v>835</v>
      </c>
      <c r="D514" s="230" t="s">
        <v>614</v>
      </c>
      <c r="E514" s="256">
        <v>21235018</v>
      </c>
      <c r="F514" s="257"/>
      <c r="G514" s="232"/>
      <c r="H514" s="116"/>
      <c r="I514" s="116"/>
      <c r="J514" s="116"/>
      <c r="K514" s="116"/>
      <c r="L514" s="116"/>
      <c r="M514" s="116"/>
      <c r="N514" s="116"/>
      <c r="O514" s="116"/>
      <c r="P514" s="116"/>
      <c r="Q514" s="1"/>
      <c r="R514" s="1"/>
      <c r="S514" s="1"/>
      <c r="T514" s="1"/>
      <c r="U514" s="1"/>
      <c r="V514" s="1"/>
      <c r="W514" s="1"/>
      <c r="X514" s="1"/>
      <c r="Y514" s="1"/>
      <c r="Z514" s="1"/>
    </row>
    <row r="515" spans="1:26" ht="13.5" customHeight="1">
      <c r="A515" s="230">
        <v>3</v>
      </c>
      <c r="B515" s="230" t="s">
        <v>1223</v>
      </c>
      <c r="C515" s="243" t="s">
        <v>835</v>
      </c>
      <c r="D515" s="230" t="s">
        <v>614</v>
      </c>
      <c r="E515" s="256">
        <v>17309975</v>
      </c>
      <c r="F515" s="257"/>
      <c r="G515" s="232"/>
      <c r="H515" s="116"/>
      <c r="I515" s="116"/>
      <c r="J515" s="116"/>
      <c r="K515" s="116"/>
      <c r="L515" s="116"/>
      <c r="M515" s="116"/>
      <c r="N515" s="116"/>
      <c r="O515" s="116"/>
      <c r="P515" s="116"/>
      <c r="Q515" s="1"/>
      <c r="R515" s="1"/>
      <c r="S515" s="1"/>
      <c r="T515" s="1"/>
      <c r="U515" s="1"/>
      <c r="V515" s="1"/>
      <c r="W515" s="1"/>
      <c r="X515" s="1"/>
      <c r="Y515" s="1"/>
      <c r="Z515" s="1"/>
    </row>
    <row r="516" spans="1:26" ht="13.5" customHeight="1">
      <c r="A516" s="230">
        <v>4</v>
      </c>
      <c r="B516" s="230" t="s">
        <v>1224</v>
      </c>
      <c r="C516" s="243" t="s">
        <v>835</v>
      </c>
      <c r="D516" s="230" t="s">
        <v>667</v>
      </c>
      <c r="E516" s="256">
        <v>79740745</v>
      </c>
      <c r="F516" s="257"/>
      <c r="G516" s="232"/>
      <c r="H516" s="116"/>
      <c r="I516" s="116"/>
      <c r="J516" s="116"/>
      <c r="K516" s="116"/>
      <c r="L516" s="116"/>
      <c r="M516" s="116"/>
      <c r="N516" s="116"/>
      <c r="O516" s="116"/>
      <c r="P516" s="116"/>
      <c r="Q516" s="1"/>
      <c r="R516" s="1"/>
      <c r="S516" s="1"/>
      <c r="T516" s="1"/>
      <c r="U516" s="1"/>
      <c r="V516" s="1"/>
      <c r="W516" s="1"/>
      <c r="X516" s="1"/>
      <c r="Y516" s="1"/>
      <c r="Z516" s="1"/>
    </row>
    <row r="517" spans="1:26" ht="13.5" customHeight="1">
      <c r="A517" s="230">
        <v>5</v>
      </c>
      <c r="B517" s="230" t="s">
        <v>1225</v>
      </c>
      <c r="C517" s="243" t="s">
        <v>835</v>
      </c>
      <c r="D517" s="230" t="s">
        <v>614</v>
      </c>
      <c r="E517" s="256">
        <v>52902155</v>
      </c>
      <c r="F517" s="243"/>
      <c r="G517" s="232"/>
      <c r="H517" s="116"/>
      <c r="I517" s="116"/>
      <c r="J517" s="116"/>
      <c r="K517" s="116"/>
      <c r="L517" s="116"/>
      <c r="M517" s="116"/>
      <c r="N517" s="116"/>
      <c r="O517" s="116"/>
      <c r="P517" s="116"/>
      <c r="Q517" s="1"/>
      <c r="R517" s="1"/>
      <c r="S517" s="1"/>
      <c r="T517" s="1"/>
      <c r="U517" s="1"/>
      <c r="V517" s="1"/>
      <c r="W517" s="1"/>
      <c r="X517" s="1"/>
      <c r="Y517" s="1"/>
      <c r="Z517" s="1"/>
    </row>
    <row r="518" spans="1:26" ht="13.5" customHeight="1">
      <c r="A518" s="230">
        <v>6</v>
      </c>
      <c r="B518" s="230" t="s">
        <v>1226</v>
      </c>
      <c r="C518" s="243" t="s">
        <v>835</v>
      </c>
      <c r="D518" s="230" t="s">
        <v>614</v>
      </c>
      <c r="E518" s="256">
        <v>19490177</v>
      </c>
      <c r="F518" s="243"/>
      <c r="G518" s="232"/>
      <c r="H518" s="116"/>
      <c r="I518" s="116"/>
      <c r="J518" s="116"/>
      <c r="K518" s="116"/>
      <c r="L518" s="116"/>
      <c r="M518" s="116"/>
      <c r="N518" s="116"/>
      <c r="O518" s="116"/>
      <c r="P518" s="116"/>
      <c r="Q518" s="1"/>
      <c r="R518" s="1"/>
      <c r="S518" s="1"/>
      <c r="T518" s="1"/>
      <c r="U518" s="1"/>
      <c r="V518" s="1"/>
      <c r="W518" s="1"/>
      <c r="X518" s="1"/>
      <c r="Y518" s="1"/>
      <c r="Z518" s="1"/>
    </row>
    <row r="519" spans="1:26" ht="13.5" customHeight="1">
      <c r="A519" s="230">
        <v>7</v>
      </c>
      <c r="B519" s="230" t="s">
        <v>1227</v>
      </c>
      <c r="C519" s="243" t="s">
        <v>835</v>
      </c>
      <c r="D519" s="230" t="s">
        <v>614</v>
      </c>
      <c r="E519" s="256">
        <v>3061763</v>
      </c>
      <c r="F519" s="243"/>
      <c r="G519" s="232"/>
      <c r="H519" s="116"/>
      <c r="I519" s="116"/>
      <c r="J519" s="116"/>
      <c r="K519" s="116"/>
      <c r="L519" s="116"/>
      <c r="M519" s="116"/>
      <c r="N519" s="116"/>
      <c r="O519" s="116"/>
      <c r="P519" s="116"/>
      <c r="Q519" s="1"/>
      <c r="R519" s="1"/>
      <c r="S519" s="1"/>
      <c r="T519" s="1"/>
      <c r="U519" s="1"/>
      <c r="V519" s="1"/>
      <c r="W519" s="1"/>
      <c r="X519" s="1"/>
      <c r="Y519" s="1"/>
      <c r="Z519" s="1"/>
    </row>
    <row r="520" spans="1:26" ht="13.5" customHeight="1">
      <c r="A520" s="230">
        <v>8</v>
      </c>
      <c r="B520" s="230" t="s">
        <v>1228</v>
      </c>
      <c r="C520" s="243" t="s">
        <v>835</v>
      </c>
      <c r="D520" s="230" t="s">
        <v>614</v>
      </c>
      <c r="E520" s="256">
        <v>86065075</v>
      </c>
      <c r="F520" s="243"/>
      <c r="G520" s="232"/>
      <c r="H520" s="116"/>
      <c r="I520" s="116"/>
      <c r="J520" s="116"/>
      <c r="K520" s="116"/>
      <c r="L520" s="116"/>
      <c r="M520" s="116"/>
      <c r="N520" s="116"/>
      <c r="O520" s="116"/>
      <c r="P520" s="116"/>
      <c r="Q520" s="1"/>
      <c r="R520" s="1"/>
      <c r="S520" s="1"/>
      <c r="T520" s="1"/>
      <c r="U520" s="1"/>
      <c r="V520" s="1"/>
      <c r="W520" s="1"/>
      <c r="X520" s="1"/>
      <c r="Y520" s="1"/>
      <c r="Z520" s="1"/>
    </row>
    <row r="521" spans="1:26" ht="13.5" customHeight="1">
      <c r="A521" s="230">
        <v>9</v>
      </c>
      <c r="B521" s="230" t="s">
        <v>1229</v>
      </c>
      <c r="C521" s="243" t="s">
        <v>835</v>
      </c>
      <c r="D521" s="230" t="s">
        <v>667</v>
      </c>
      <c r="E521" s="256">
        <v>86078374</v>
      </c>
      <c r="F521" s="243"/>
      <c r="G521" s="232"/>
      <c r="H521" s="116"/>
      <c r="I521" s="116"/>
      <c r="J521" s="116"/>
      <c r="K521" s="116"/>
      <c r="L521" s="116"/>
      <c r="M521" s="116"/>
      <c r="N521" s="116"/>
      <c r="O521" s="116"/>
      <c r="P521" s="116"/>
      <c r="Q521" s="1"/>
      <c r="R521" s="1"/>
      <c r="S521" s="1"/>
      <c r="T521" s="1"/>
      <c r="U521" s="1"/>
      <c r="V521" s="1"/>
      <c r="W521" s="1"/>
      <c r="X521" s="1"/>
      <c r="Y521" s="1"/>
      <c r="Z521" s="1"/>
    </row>
    <row r="522" spans="1:26" ht="13.5" customHeight="1">
      <c r="A522" s="230">
        <v>10</v>
      </c>
      <c r="B522" s="230" t="s">
        <v>1230</v>
      </c>
      <c r="C522" s="243" t="s">
        <v>835</v>
      </c>
      <c r="D522" s="230" t="s">
        <v>614</v>
      </c>
      <c r="E522" s="256">
        <v>23781207</v>
      </c>
      <c r="F522" s="243"/>
      <c r="G522" s="232"/>
      <c r="H522" s="116"/>
      <c r="I522" s="116"/>
      <c r="J522" s="116"/>
      <c r="K522" s="116"/>
      <c r="L522" s="116"/>
      <c r="M522" s="116"/>
      <c r="N522" s="116"/>
      <c r="O522" s="116"/>
      <c r="P522" s="116"/>
      <c r="Q522" s="1"/>
      <c r="R522" s="1"/>
      <c r="S522" s="1"/>
      <c r="T522" s="1"/>
      <c r="U522" s="1"/>
      <c r="V522" s="1"/>
      <c r="W522" s="1"/>
      <c r="X522" s="1"/>
      <c r="Y522" s="1"/>
      <c r="Z522" s="1"/>
    </row>
    <row r="523" spans="1:26" ht="13.5" customHeight="1">
      <c r="A523" s="230">
        <v>11</v>
      </c>
      <c r="B523" s="230" t="s">
        <v>1231</v>
      </c>
      <c r="C523" s="243" t="s">
        <v>835</v>
      </c>
      <c r="D523" s="230" t="s">
        <v>614</v>
      </c>
      <c r="E523" s="256">
        <v>74184838</v>
      </c>
      <c r="F523" s="243"/>
      <c r="G523" s="232"/>
      <c r="H523" s="116"/>
      <c r="I523" s="116"/>
      <c r="J523" s="116"/>
      <c r="K523" s="116"/>
      <c r="L523" s="116"/>
      <c r="M523" s="116"/>
      <c r="N523" s="116"/>
      <c r="O523" s="116"/>
      <c r="P523" s="116"/>
      <c r="Q523" s="1"/>
      <c r="R523" s="1"/>
      <c r="S523" s="1"/>
      <c r="T523" s="1"/>
      <c r="U523" s="1"/>
      <c r="V523" s="1"/>
      <c r="W523" s="1"/>
      <c r="X523" s="1"/>
      <c r="Y523" s="1"/>
      <c r="Z523" s="1"/>
    </row>
    <row r="524" spans="1:26" ht="13.5" customHeight="1">
      <c r="A524" s="230">
        <v>12</v>
      </c>
      <c r="B524" s="230" t="s">
        <v>1232</v>
      </c>
      <c r="C524" s="243" t="s">
        <v>835</v>
      </c>
      <c r="D524" s="230" t="s">
        <v>614</v>
      </c>
      <c r="E524" s="256">
        <v>39520562</v>
      </c>
      <c r="F524" s="243"/>
      <c r="G524" s="232"/>
      <c r="H524" s="116"/>
      <c r="I524" s="116"/>
      <c r="J524" s="116"/>
      <c r="K524" s="116"/>
      <c r="L524" s="116"/>
      <c r="M524" s="116"/>
      <c r="N524" s="116"/>
      <c r="O524" s="116"/>
      <c r="P524" s="116"/>
      <c r="Q524" s="1"/>
      <c r="R524" s="1"/>
      <c r="S524" s="1"/>
      <c r="T524" s="1"/>
      <c r="U524" s="1"/>
      <c r="V524" s="1"/>
      <c r="W524" s="1"/>
      <c r="X524" s="1"/>
      <c r="Y524" s="1"/>
      <c r="Z524" s="1"/>
    </row>
    <row r="525" spans="1:26" ht="13.5" customHeight="1">
      <c r="A525" s="230">
        <v>13</v>
      </c>
      <c r="B525" s="230" t="s">
        <v>1233</v>
      </c>
      <c r="C525" s="243" t="s">
        <v>835</v>
      </c>
      <c r="D525" s="230" t="s">
        <v>667</v>
      </c>
      <c r="E525" s="256">
        <v>40438207</v>
      </c>
      <c r="F525" s="243"/>
      <c r="G525" s="232"/>
      <c r="H525" s="116"/>
      <c r="I525" s="116"/>
      <c r="J525" s="116"/>
      <c r="K525" s="116"/>
      <c r="L525" s="116"/>
      <c r="M525" s="116"/>
      <c r="N525" s="116"/>
      <c r="O525" s="116"/>
      <c r="P525" s="116"/>
      <c r="Q525" s="1"/>
      <c r="R525" s="1"/>
      <c r="S525" s="1"/>
      <c r="T525" s="1"/>
      <c r="U525" s="1"/>
      <c r="V525" s="1"/>
      <c r="W525" s="1"/>
      <c r="X525" s="1"/>
      <c r="Y525" s="1"/>
      <c r="Z525" s="1"/>
    </row>
    <row r="526" spans="1:26" ht="13.5" customHeight="1">
      <c r="A526" s="230">
        <v>14</v>
      </c>
      <c r="B526" s="230" t="s">
        <v>1234</v>
      </c>
      <c r="C526" s="243" t="s">
        <v>835</v>
      </c>
      <c r="D526" s="230" t="s">
        <v>614</v>
      </c>
      <c r="E526" s="256">
        <v>86064919</v>
      </c>
      <c r="F526" s="243"/>
      <c r="G526" s="232"/>
      <c r="H526" s="116"/>
      <c r="I526" s="116"/>
      <c r="J526" s="116"/>
      <c r="K526" s="116"/>
      <c r="L526" s="116"/>
      <c r="M526" s="116"/>
      <c r="N526" s="116"/>
      <c r="O526" s="116"/>
      <c r="P526" s="116"/>
      <c r="Q526" s="1"/>
      <c r="R526" s="1"/>
      <c r="S526" s="1"/>
      <c r="T526" s="1"/>
      <c r="U526" s="1"/>
      <c r="V526" s="1"/>
      <c r="W526" s="1"/>
      <c r="X526" s="1"/>
      <c r="Y526" s="1"/>
      <c r="Z526" s="1"/>
    </row>
    <row r="527" spans="1:26" ht="13.5" customHeight="1">
      <c r="A527" s="230">
        <v>15</v>
      </c>
      <c r="B527" s="230" t="s">
        <v>1235</v>
      </c>
      <c r="C527" s="243" t="s">
        <v>835</v>
      </c>
      <c r="D527" s="230" t="s">
        <v>614</v>
      </c>
      <c r="E527" s="256">
        <v>52816712</v>
      </c>
      <c r="F527" s="243"/>
      <c r="G527" s="232"/>
      <c r="H527" s="116"/>
      <c r="I527" s="116"/>
      <c r="J527" s="116"/>
      <c r="K527" s="116"/>
      <c r="L527" s="116"/>
      <c r="M527" s="116"/>
      <c r="N527" s="116"/>
      <c r="O527" s="116"/>
      <c r="P527" s="116"/>
      <c r="Q527" s="1"/>
      <c r="R527" s="1"/>
      <c r="S527" s="1"/>
      <c r="T527" s="1"/>
      <c r="U527" s="1"/>
      <c r="V527" s="1"/>
      <c r="W527" s="1"/>
      <c r="X527" s="1"/>
      <c r="Y527" s="1"/>
      <c r="Z527" s="1"/>
    </row>
    <row r="528" spans="1:26" ht="13.5" customHeight="1">
      <c r="A528" s="230">
        <v>16</v>
      </c>
      <c r="B528" s="230" t="s">
        <v>1236</v>
      </c>
      <c r="C528" s="243" t="s">
        <v>835</v>
      </c>
      <c r="D528" s="230" t="s">
        <v>667</v>
      </c>
      <c r="E528" s="256">
        <v>79886348</v>
      </c>
      <c r="F528" s="243"/>
      <c r="G528" s="232"/>
      <c r="H528" s="116"/>
      <c r="I528" s="116"/>
      <c r="J528" s="116"/>
      <c r="K528" s="116"/>
      <c r="L528" s="116"/>
      <c r="M528" s="116"/>
      <c r="N528" s="116"/>
      <c r="O528" s="116"/>
      <c r="P528" s="116"/>
      <c r="Q528" s="1"/>
      <c r="R528" s="1"/>
      <c r="S528" s="1"/>
      <c r="T528" s="1"/>
      <c r="U528" s="1"/>
      <c r="V528" s="1"/>
      <c r="W528" s="1"/>
      <c r="X528" s="1"/>
      <c r="Y528" s="1"/>
      <c r="Z528" s="1"/>
    </row>
    <row r="529" spans="1:26" ht="13.5" customHeight="1">
      <c r="A529" s="230">
        <v>17</v>
      </c>
      <c r="B529" s="230" t="s">
        <v>1237</v>
      </c>
      <c r="C529" s="243" t="s">
        <v>835</v>
      </c>
      <c r="D529" s="230" t="s">
        <v>614</v>
      </c>
      <c r="E529" s="256">
        <v>17330363</v>
      </c>
      <c r="F529" s="243"/>
      <c r="G529" s="232"/>
      <c r="H529" s="116"/>
      <c r="I529" s="116"/>
      <c r="J529" s="116"/>
      <c r="K529" s="116"/>
      <c r="L529" s="116"/>
      <c r="M529" s="116"/>
      <c r="N529" s="116"/>
      <c r="O529" s="116"/>
      <c r="P529" s="116"/>
      <c r="Q529" s="1"/>
      <c r="R529" s="1"/>
      <c r="S529" s="1"/>
      <c r="T529" s="1"/>
      <c r="U529" s="1"/>
      <c r="V529" s="1"/>
      <c r="W529" s="1"/>
      <c r="X529" s="1"/>
      <c r="Y529" s="1"/>
      <c r="Z529" s="1"/>
    </row>
    <row r="530" spans="1:26" ht="13.5" customHeight="1">
      <c r="A530" s="230">
        <v>18</v>
      </c>
      <c r="B530" s="230" t="s">
        <v>1238</v>
      </c>
      <c r="C530" s="243" t="s">
        <v>835</v>
      </c>
      <c r="D530" s="230" t="s">
        <v>625</v>
      </c>
      <c r="E530" s="256">
        <v>17323053</v>
      </c>
      <c r="F530" s="244"/>
      <c r="G530" s="232"/>
      <c r="H530" s="116"/>
      <c r="I530" s="116"/>
      <c r="J530" s="116"/>
      <c r="K530" s="116"/>
      <c r="L530" s="116"/>
      <c r="M530" s="116"/>
      <c r="N530" s="116"/>
      <c r="O530" s="116"/>
      <c r="P530" s="116"/>
      <c r="Q530" s="1"/>
      <c r="R530" s="1"/>
      <c r="S530" s="1"/>
      <c r="T530" s="1"/>
      <c r="U530" s="1"/>
      <c r="V530" s="1"/>
      <c r="W530" s="1"/>
      <c r="X530" s="1"/>
      <c r="Y530" s="1"/>
      <c r="Z530" s="1"/>
    </row>
    <row r="531" spans="1:26" ht="13.5" customHeight="1">
      <c r="A531" s="230">
        <v>19</v>
      </c>
      <c r="B531" s="230" t="s">
        <v>1239</v>
      </c>
      <c r="C531" s="243" t="s">
        <v>835</v>
      </c>
      <c r="D531" s="230" t="s">
        <v>614</v>
      </c>
      <c r="E531" s="256">
        <v>7368406</v>
      </c>
      <c r="F531" s="243"/>
      <c r="G531" s="232"/>
      <c r="H531" s="116"/>
      <c r="I531" s="116"/>
      <c r="J531" s="116"/>
      <c r="K531" s="116"/>
      <c r="L531" s="116"/>
      <c r="M531" s="116"/>
      <c r="N531" s="116"/>
      <c r="O531" s="116"/>
      <c r="P531" s="116"/>
      <c r="Q531" s="1"/>
      <c r="R531" s="1"/>
      <c r="S531" s="1"/>
      <c r="T531" s="1"/>
      <c r="U531" s="1"/>
      <c r="V531" s="1"/>
      <c r="W531" s="1"/>
      <c r="X531" s="1"/>
      <c r="Y531" s="1"/>
      <c r="Z531" s="1"/>
    </row>
    <row r="532" spans="1:26" ht="13.5" customHeight="1">
      <c r="A532" s="230">
        <v>20</v>
      </c>
      <c r="B532" s="230" t="s">
        <v>1240</v>
      </c>
      <c r="C532" s="243" t="s">
        <v>835</v>
      </c>
      <c r="D532" s="230" t="s">
        <v>667</v>
      </c>
      <c r="E532" s="256">
        <v>19342533</v>
      </c>
      <c r="F532" s="243"/>
      <c r="G532" s="232"/>
      <c r="H532" s="116"/>
      <c r="I532" s="116"/>
      <c r="J532" s="116"/>
      <c r="K532" s="116"/>
      <c r="L532" s="116"/>
      <c r="M532" s="116"/>
      <c r="N532" s="116"/>
      <c r="O532" s="116"/>
      <c r="P532" s="116"/>
      <c r="Q532" s="1"/>
      <c r="R532" s="1"/>
      <c r="S532" s="1"/>
      <c r="T532" s="1"/>
      <c r="U532" s="1"/>
      <c r="V532" s="1"/>
      <c r="W532" s="1"/>
      <c r="X532" s="1"/>
      <c r="Y532" s="1"/>
      <c r="Z532" s="1"/>
    </row>
    <row r="533" spans="1:26" ht="13.5" customHeight="1">
      <c r="A533" s="230">
        <v>21</v>
      </c>
      <c r="B533" s="230" t="s">
        <v>1241</v>
      </c>
      <c r="C533" s="243" t="s">
        <v>835</v>
      </c>
      <c r="D533" s="230" t="s">
        <v>667</v>
      </c>
      <c r="E533" s="256">
        <v>79661721</v>
      </c>
      <c r="F533" s="243"/>
      <c r="G533" s="232"/>
      <c r="H533" s="116"/>
      <c r="I533" s="116"/>
      <c r="J533" s="116"/>
      <c r="K533" s="116"/>
      <c r="L533" s="116"/>
      <c r="M533" s="116"/>
      <c r="N533" s="116"/>
      <c r="O533" s="116"/>
      <c r="P533" s="116"/>
      <c r="Q533" s="1"/>
      <c r="R533" s="1"/>
      <c r="S533" s="1"/>
      <c r="T533" s="1"/>
      <c r="U533" s="1"/>
      <c r="V533" s="1"/>
      <c r="W533" s="1"/>
      <c r="X533" s="1"/>
      <c r="Y533" s="1"/>
      <c r="Z533" s="1"/>
    </row>
    <row r="534" spans="1:26" ht="13.5" customHeight="1">
      <c r="A534" s="230">
        <v>22</v>
      </c>
      <c r="B534" s="230" t="s">
        <v>1242</v>
      </c>
      <c r="C534" s="243" t="s">
        <v>835</v>
      </c>
      <c r="D534" s="230" t="s">
        <v>614</v>
      </c>
      <c r="E534" s="256">
        <v>17325265</v>
      </c>
      <c r="F534" s="243"/>
      <c r="G534" s="232"/>
      <c r="H534" s="116"/>
      <c r="I534" s="116"/>
      <c r="J534" s="116"/>
      <c r="K534" s="116"/>
      <c r="L534" s="116"/>
      <c r="M534" s="116"/>
      <c r="N534" s="116"/>
      <c r="O534" s="116"/>
      <c r="P534" s="116"/>
      <c r="Q534" s="1"/>
      <c r="R534" s="1"/>
      <c r="S534" s="1"/>
      <c r="T534" s="1"/>
      <c r="U534" s="1"/>
      <c r="V534" s="1"/>
      <c r="W534" s="1"/>
      <c r="X534" s="1"/>
      <c r="Y534" s="1"/>
      <c r="Z534" s="1"/>
    </row>
    <row r="535" spans="1:26" ht="13.5" customHeight="1">
      <c r="A535" s="230">
        <v>23</v>
      </c>
      <c r="B535" s="230" t="s">
        <v>1243</v>
      </c>
      <c r="C535" s="243" t="s">
        <v>835</v>
      </c>
      <c r="D535" s="230" t="s">
        <v>614</v>
      </c>
      <c r="E535" s="256">
        <v>3231027</v>
      </c>
      <c r="F535" s="243"/>
      <c r="G535" s="232"/>
      <c r="H535" s="116"/>
      <c r="I535" s="116"/>
      <c r="J535" s="116"/>
      <c r="K535" s="116"/>
      <c r="L535" s="116"/>
      <c r="M535" s="116"/>
      <c r="N535" s="116"/>
      <c r="O535" s="116"/>
      <c r="P535" s="116"/>
      <c r="Q535" s="1"/>
      <c r="R535" s="1"/>
      <c r="S535" s="1"/>
      <c r="T535" s="1"/>
      <c r="U535" s="1"/>
      <c r="V535" s="1"/>
      <c r="W535" s="1"/>
      <c r="X535" s="1"/>
      <c r="Y535" s="1"/>
      <c r="Z535" s="1"/>
    </row>
    <row r="536" spans="1:26" ht="13.5" customHeight="1">
      <c r="A536" s="230">
        <v>24</v>
      </c>
      <c r="B536" s="230" t="s">
        <v>1244</v>
      </c>
      <c r="C536" s="243" t="s">
        <v>835</v>
      </c>
      <c r="D536" s="230" t="s">
        <v>625</v>
      </c>
      <c r="E536" s="256">
        <v>86047328</v>
      </c>
      <c r="F536" s="244"/>
      <c r="G536" s="232"/>
      <c r="H536" s="116"/>
      <c r="I536" s="116"/>
      <c r="J536" s="116"/>
      <c r="K536" s="116"/>
      <c r="L536" s="116"/>
      <c r="M536" s="116"/>
      <c r="N536" s="116"/>
      <c r="O536" s="116"/>
      <c r="P536" s="116"/>
      <c r="Q536" s="1"/>
      <c r="R536" s="1"/>
      <c r="S536" s="1"/>
      <c r="T536" s="1"/>
      <c r="U536" s="1"/>
      <c r="V536" s="1"/>
      <c r="W536" s="1"/>
      <c r="X536" s="1"/>
      <c r="Y536" s="1"/>
      <c r="Z536" s="1"/>
    </row>
    <row r="537" spans="1:26" ht="13.5" customHeight="1">
      <c r="A537" s="230">
        <v>25</v>
      </c>
      <c r="B537" s="230" t="s">
        <v>1245</v>
      </c>
      <c r="C537" s="243" t="s">
        <v>835</v>
      </c>
      <c r="D537" s="230" t="s">
        <v>614</v>
      </c>
      <c r="E537" s="256">
        <v>37749901</v>
      </c>
      <c r="F537" s="243"/>
      <c r="G537" s="232"/>
      <c r="H537" s="116"/>
      <c r="I537" s="116"/>
      <c r="J537" s="116"/>
      <c r="K537" s="116"/>
      <c r="L537" s="116"/>
      <c r="M537" s="116"/>
      <c r="N537" s="116"/>
      <c r="O537" s="116"/>
      <c r="P537" s="116"/>
      <c r="Q537" s="1"/>
      <c r="R537" s="1"/>
      <c r="S537" s="1"/>
      <c r="T537" s="1"/>
      <c r="U537" s="1"/>
      <c r="V537" s="1"/>
      <c r="W537" s="1"/>
      <c r="X537" s="1"/>
      <c r="Y537" s="1"/>
      <c r="Z537" s="1"/>
    </row>
    <row r="538" spans="1:26" ht="13.5" customHeight="1">
      <c r="A538" s="230">
        <v>26</v>
      </c>
      <c r="B538" s="230" t="s">
        <v>1246</v>
      </c>
      <c r="C538" s="243" t="s">
        <v>835</v>
      </c>
      <c r="D538" s="230" t="s">
        <v>625</v>
      </c>
      <c r="E538" s="256">
        <v>79756549</v>
      </c>
      <c r="F538" s="243"/>
      <c r="G538" s="232"/>
      <c r="H538" s="116"/>
      <c r="I538" s="116"/>
      <c r="J538" s="116"/>
      <c r="K538" s="116"/>
      <c r="L538" s="116"/>
      <c r="M538" s="116"/>
      <c r="N538" s="116"/>
      <c r="O538" s="116"/>
      <c r="P538" s="116"/>
      <c r="Q538" s="1"/>
      <c r="R538" s="1"/>
      <c r="S538" s="1"/>
      <c r="T538" s="1"/>
      <c r="U538" s="1"/>
      <c r="V538" s="1"/>
      <c r="W538" s="1"/>
      <c r="X538" s="1"/>
      <c r="Y538" s="1"/>
      <c r="Z538" s="1"/>
    </row>
    <row r="539" spans="1:26" ht="13.5" customHeight="1">
      <c r="A539" s="230">
        <v>27</v>
      </c>
      <c r="B539" s="230" t="s">
        <v>1247</v>
      </c>
      <c r="C539" s="243" t="s">
        <v>835</v>
      </c>
      <c r="D539" s="230" t="s">
        <v>625</v>
      </c>
      <c r="E539" s="256">
        <v>79363013</v>
      </c>
      <c r="F539" s="243"/>
      <c r="G539" s="232"/>
      <c r="H539" s="116"/>
      <c r="I539" s="116"/>
      <c r="J539" s="116"/>
      <c r="K539" s="116"/>
      <c r="L539" s="116"/>
      <c r="M539" s="116"/>
      <c r="N539" s="116"/>
      <c r="O539" s="116"/>
      <c r="P539" s="116"/>
      <c r="Q539" s="1"/>
      <c r="R539" s="1"/>
      <c r="S539" s="1"/>
      <c r="T539" s="1"/>
      <c r="U539" s="1"/>
      <c r="V539" s="1"/>
      <c r="W539" s="1"/>
      <c r="X539" s="1"/>
      <c r="Y539" s="1"/>
      <c r="Z539" s="1"/>
    </row>
    <row r="540" spans="1:26" ht="13.5" customHeight="1">
      <c r="A540" s="230">
        <v>28</v>
      </c>
      <c r="B540" s="230" t="s">
        <v>1248</v>
      </c>
      <c r="C540" s="243" t="s">
        <v>835</v>
      </c>
      <c r="D540" s="230" t="s">
        <v>667</v>
      </c>
      <c r="E540" s="256">
        <v>79721653</v>
      </c>
      <c r="F540" s="243"/>
      <c r="G540" s="232"/>
      <c r="H540" s="116"/>
      <c r="I540" s="116"/>
      <c r="J540" s="116"/>
      <c r="K540" s="116"/>
      <c r="L540" s="116"/>
      <c r="M540" s="116"/>
      <c r="N540" s="116"/>
      <c r="O540" s="116"/>
      <c r="P540" s="116"/>
      <c r="Q540" s="1"/>
      <c r="R540" s="1"/>
      <c r="S540" s="1"/>
      <c r="T540" s="1"/>
      <c r="U540" s="1"/>
      <c r="V540" s="1"/>
      <c r="W540" s="1"/>
      <c r="X540" s="1"/>
      <c r="Y540" s="1"/>
      <c r="Z540" s="1"/>
    </row>
    <row r="541" spans="1:26" ht="13.5" customHeight="1">
      <c r="A541" s="230">
        <v>29</v>
      </c>
      <c r="B541" s="230" t="s">
        <v>1249</v>
      </c>
      <c r="C541" s="243" t="s">
        <v>835</v>
      </c>
      <c r="D541" s="230" t="s">
        <v>667</v>
      </c>
      <c r="E541" s="256">
        <v>79314715</v>
      </c>
      <c r="F541" s="243"/>
      <c r="G541" s="232"/>
      <c r="H541" s="116"/>
      <c r="I541" s="116"/>
      <c r="J541" s="116"/>
      <c r="K541" s="116"/>
      <c r="L541" s="116"/>
      <c r="M541" s="116"/>
      <c r="N541" s="116"/>
      <c r="O541" s="116"/>
      <c r="P541" s="116"/>
      <c r="Q541" s="1"/>
      <c r="R541" s="1"/>
      <c r="S541" s="1"/>
      <c r="T541" s="1"/>
      <c r="U541" s="1"/>
      <c r="V541" s="1"/>
      <c r="W541" s="1"/>
      <c r="X541" s="1"/>
      <c r="Y541" s="1"/>
      <c r="Z541" s="1"/>
    </row>
    <row r="542" spans="1:26" ht="13.5" customHeight="1">
      <c r="A542" s="230">
        <v>30</v>
      </c>
      <c r="B542" s="230" t="s">
        <v>1250</v>
      </c>
      <c r="C542" s="243" t="s">
        <v>835</v>
      </c>
      <c r="D542" s="230" t="s">
        <v>614</v>
      </c>
      <c r="E542" s="256">
        <v>51942548</v>
      </c>
      <c r="F542" s="243"/>
      <c r="G542" s="232"/>
      <c r="H542" s="116"/>
      <c r="I542" s="116"/>
      <c r="J542" s="116"/>
      <c r="K542" s="116"/>
      <c r="L542" s="116"/>
      <c r="M542" s="116"/>
      <c r="N542" s="116"/>
      <c r="O542" s="116"/>
      <c r="P542" s="116"/>
      <c r="Q542" s="1"/>
      <c r="R542" s="1"/>
      <c r="S542" s="1"/>
      <c r="T542" s="1"/>
      <c r="U542" s="1"/>
      <c r="V542" s="1"/>
      <c r="W542" s="1"/>
      <c r="X542" s="1"/>
      <c r="Y542" s="1"/>
      <c r="Z542" s="1"/>
    </row>
    <row r="543" spans="1:26" ht="13.5" customHeight="1">
      <c r="A543" s="230">
        <v>31</v>
      </c>
      <c r="B543" s="230" t="s">
        <v>1251</v>
      </c>
      <c r="C543" s="243" t="s">
        <v>835</v>
      </c>
      <c r="D543" s="230" t="s">
        <v>614</v>
      </c>
      <c r="E543" s="256">
        <v>11305829</v>
      </c>
      <c r="F543" s="243"/>
      <c r="G543" s="232"/>
      <c r="H543" s="116"/>
      <c r="I543" s="116"/>
      <c r="J543" s="116"/>
      <c r="K543" s="116"/>
      <c r="L543" s="116"/>
      <c r="M543" s="116"/>
      <c r="N543" s="116"/>
      <c r="O543" s="116"/>
      <c r="P543" s="116"/>
      <c r="Q543" s="1"/>
      <c r="R543" s="1"/>
      <c r="S543" s="1"/>
      <c r="T543" s="1"/>
      <c r="U543" s="1"/>
      <c r="V543" s="1"/>
      <c r="W543" s="1"/>
      <c r="X543" s="1"/>
      <c r="Y543" s="1"/>
      <c r="Z543" s="1"/>
    </row>
    <row r="544" spans="1:26" ht="13.5" customHeight="1">
      <c r="A544" s="230">
        <v>32</v>
      </c>
      <c r="B544" s="230" t="s">
        <v>1252</v>
      </c>
      <c r="C544" s="257" t="s">
        <v>835</v>
      </c>
      <c r="D544" s="230" t="s">
        <v>614</v>
      </c>
      <c r="E544" s="256">
        <v>51977720</v>
      </c>
      <c r="F544" s="243"/>
      <c r="G544" s="232"/>
      <c r="H544" s="116"/>
      <c r="I544" s="116"/>
      <c r="J544" s="116"/>
      <c r="K544" s="116"/>
      <c r="L544" s="116"/>
      <c r="M544" s="116"/>
      <c r="N544" s="116"/>
      <c r="O544" s="116"/>
      <c r="P544" s="116"/>
      <c r="Q544" s="1"/>
      <c r="R544" s="1"/>
      <c r="S544" s="1"/>
      <c r="T544" s="1"/>
      <c r="U544" s="1"/>
      <c r="V544" s="1"/>
      <c r="W544" s="1"/>
      <c r="X544" s="1"/>
      <c r="Y544" s="1"/>
      <c r="Z544" s="1"/>
    </row>
    <row r="545" spans="1:26" ht="13.5" customHeight="1">
      <c r="A545" s="230">
        <v>33</v>
      </c>
      <c r="B545" s="230" t="s">
        <v>1253</v>
      </c>
      <c r="C545" s="243" t="s">
        <v>867</v>
      </c>
      <c r="D545" s="230" t="s">
        <v>642</v>
      </c>
      <c r="E545" s="256">
        <v>40217823</v>
      </c>
      <c r="F545" s="243"/>
      <c r="G545" s="232"/>
      <c r="H545" s="116"/>
      <c r="I545" s="116"/>
      <c r="J545" s="116"/>
      <c r="K545" s="116"/>
      <c r="L545" s="116"/>
      <c r="M545" s="116"/>
      <c r="N545" s="116"/>
      <c r="O545" s="116"/>
      <c r="P545" s="116"/>
      <c r="Q545" s="1"/>
      <c r="R545" s="1"/>
      <c r="S545" s="1"/>
      <c r="T545" s="1"/>
      <c r="U545" s="1"/>
      <c r="V545" s="1"/>
      <c r="W545" s="1"/>
      <c r="X545" s="1"/>
      <c r="Y545" s="1"/>
      <c r="Z545" s="1"/>
    </row>
    <row r="546" spans="1:26" ht="13.5" customHeight="1">
      <c r="A546" s="230">
        <v>34</v>
      </c>
      <c r="B546" s="230" t="s">
        <v>1254</v>
      </c>
      <c r="C546" s="243" t="s">
        <v>867</v>
      </c>
      <c r="D546" s="230" t="s">
        <v>614</v>
      </c>
      <c r="E546" s="256">
        <v>80716253</v>
      </c>
      <c r="F546" s="243"/>
      <c r="G546" s="232"/>
      <c r="H546" s="116"/>
      <c r="I546" s="116"/>
      <c r="J546" s="116"/>
      <c r="K546" s="116"/>
      <c r="L546" s="116"/>
      <c r="M546" s="116"/>
      <c r="N546" s="116"/>
      <c r="O546" s="116"/>
      <c r="P546" s="116"/>
      <c r="Q546" s="1"/>
      <c r="R546" s="1"/>
      <c r="S546" s="1"/>
      <c r="T546" s="1"/>
      <c r="U546" s="1"/>
      <c r="V546" s="1"/>
      <c r="W546" s="1"/>
      <c r="X546" s="1"/>
      <c r="Y546" s="1"/>
      <c r="Z546" s="1"/>
    </row>
    <row r="547" spans="1:26" ht="13.5" customHeight="1">
      <c r="A547" s="230">
        <v>35</v>
      </c>
      <c r="B547" s="230" t="s">
        <v>1255</v>
      </c>
      <c r="C547" s="243" t="s">
        <v>867</v>
      </c>
      <c r="D547" s="230" t="s">
        <v>642</v>
      </c>
      <c r="E547" s="256">
        <v>80513723</v>
      </c>
      <c r="F547" s="243"/>
      <c r="G547" s="232"/>
      <c r="H547" s="116"/>
      <c r="I547" s="116"/>
      <c r="J547" s="116"/>
      <c r="K547" s="116"/>
      <c r="L547" s="116"/>
      <c r="M547" s="116"/>
      <c r="N547" s="116"/>
      <c r="O547" s="116"/>
      <c r="P547" s="116"/>
      <c r="Q547" s="1"/>
      <c r="R547" s="1"/>
      <c r="S547" s="1"/>
      <c r="T547" s="1"/>
      <c r="U547" s="1"/>
      <c r="V547" s="1"/>
      <c r="W547" s="1"/>
      <c r="X547" s="1"/>
      <c r="Y547" s="1"/>
      <c r="Z547" s="1"/>
    </row>
    <row r="548" spans="1:26" ht="13.5" customHeight="1">
      <c r="A548" s="230">
        <v>36</v>
      </c>
      <c r="B548" s="230" t="s">
        <v>1256</v>
      </c>
      <c r="C548" s="243" t="s">
        <v>867</v>
      </c>
      <c r="D548" s="230" t="s">
        <v>625</v>
      </c>
      <c r="E548" s="256">
        <v>35261381</v>
      </c>
      <c r="F548" s="243"/>
      <c r="G548" s="232"/>
      <c r="H548" s="116"/>
      <c r="I548" s="116"/>
      <c r="J548" s="116"/>
      <c r="K548" s="116"/>
      <c r="L548" s="116"/>
      <c r="M548" s="116"/>
      <c r="N548" s="116"/>
      <c r="O548" s="116"/>
      <c r="P548" s="116"/>
      <c r="Q548" s="1"/>
      <c r="R548" s="1"/>
      <c r="S548" s="1"/>
      <c r="T548" s="1"/>
      <c r="U548" s="1"/>
      <c r="V548" s="1"/>
      <c r="W548" s="1"/>
      <c r="X548" s="1"/>
      <c r="Y548" s="1"/>
      <c r="Z548" s="1"/>
    </row>
    <row r="549" spans="1:26" ht="13.5" customHeight="1">
      <c r="A549" s="230">
        <v>37</v>
      </c>
      <c r="B549" s="230" t="s">
        <v>1257</v>
      </c>
      <c r="C549" s="243" t="s">
        <v>867</v>
      </c>
      <c r="D549" s="230" t="s">
        <v>614</v>
      </c>
      <c r="E549" s="256">
        <v>86072892</v>
      </c>
      <c r="F549" s="243"/>
      <c r="G549" s="232"/>
      <c r="H549" s="116"/>
      <c r="I549" s="116"/>
      <c r="J549" s="116"/>
      <c r="K549" s="116"/>
      <c r="L549" s="116"/>
      <c r="M549" s="116"/>
      <c r="N549" s="116"/>
      <c r="O549" s="116"/>
      <c r="P549" s="116"/>
      <c r="Q549" s="1"/>
      <c r="R549" s="1"/>
      <c r="S549" s="1"/>
      <c r="T549" s="1"/>
      <c r="U549" s="1"/>
      <c r="V549" s="1"/>
      <c r="W549" s="1"/>
      <c r="X549" s="1"/>
      <c r="Y549" s="1"/>
      <c r="Z549" s="1"/>
    </row>
    <row r="550" spans="1:26" ht="13.5" customHeight="1">
      <c r="A550" s="230">
        <v>38</v>
      </c>
      <c r="B550" s="230" t="s">
        <v>1258</v>
      </c>
      <c r="C550" s="243" t="s">
        <v>867</v>
      </c>
      <c r="D550" s="230" t="s">
        <v>642</v>
      </c>
      <c r="E550" s="256">
        <v>17317107</v>
      </c>
      <c r="F550" s="243"/>
      <c r="G550" s="232"/>
      <c r="H550" s="116"/>
      <c r="I550" s="116"/>
      <c r="J550" s="116"/>
      <c r="K550" s="116"/>
      <c r="L550" s="116"/>
      <c r="M550" s="116"/>
      <c r="N550" s="116"/>
      <c r="O550" s="116"/>
      <c r="P550" s="116"/>
      <c r="Q550" s="1"/>
      <c r="R550" s="1"/>
      <c r="S550" s="1"/>
      <c r="T550" s="1"/>
      <c r="U550" s="1"/>
      <c r="V550" s="1"/>
      <c r="W550" s="1"/>
      <c r="X550" s="1"/>
      <c r="Y550" s="1"/>
      <c r="Z550" s="1"/>
    </row>
    <row r="551" spans="1:26" ht="13.5" customHeight="1">
      <c r="A551" s="230">
        <v>39</v>
      </c>
      <c r="B551" s="230" t="s">
        <v>1259</v>
      </c>
      <c r="C551" s="243" t="s">
        <v>867</v>
      </c>
      <c r="D551" s="230" t="s">
        <v>614</v>
      </c>
      <c r="E551" s="256">
        <v>9527805</v>
      </c>
      <c r="F551" s="244"/>
      <c r="G551" s="232"/>
      <c r="H551" s="116"/>
      <c r="I551" s="116"/>
      <c r="J551" s="116"/>
      <c r="K551" s="116"/>
      <c r="L551" s="116"/>
      <c r="M551" s="116"/>
      <c r="N551" s="116"/>
      <c r="O551" s="116"/>
      <c r="P551" s="116"/>
      <c r="Q551" s="1"/>
      <c r="R551" s="1"/>
      <c r="S551" s="1"/>
      <c r="T551" s="1"/>
      <c r="U551" s="1"/>
      <c r="V551" s="1"/>
      <c r="W551" s="1"/>
      <c r="X551" s="1"/>
      <c r="Y551" s="1"/>
      <c r="Z551" s="1"/>
    </row>
    <row r="552" spans="1:26" ht="13.5" customHeight="1">
      <c r="A552" s="230">
        <v>40</v>
      </c>
      <c r="B552" s="230" t="s">
        <v>1260</v>
      </c>
      <c r="C552" s="243" t="s">
        <v>867</v>
      </c>
      <c r="D552" s="230" t="s">
        <v>614</v>
      </c>
      <c r="E552" s="256">
        <v>41600505</v>
      </c>
      <c r="F552" s="243"/>
      <c r="G552" s="232"/>
      <c r="H552" s="116"/>
      <c r="I552" s="116"/>
      <c r="J552" s="116"/>
      <c r="K552" s="116"/>
      <c r="L552" s="116"/>
      <c r="M552" s="116"/>
      <c r="N552" s="116"/>
      <c r="O552" s="116"/>
      <c r="P552" s="116"/>
      <c r="Q552" s="1"/>
      <c r="R552" s="1"/>
      <c r="S552" s="1"/>
      <c r="T552" s="1"/>
      <c r="U552" s="1"/>
      <c r="V552" s="1"/>
      <c r="W552" s="1"/>
      <c r="X552" s="1"/>
      <c r="Y552" s="1"/>
      <c r="Z552" s="1"/>
    </row>
    <row r="553" spans="1:26" ht="13.5" customHeight="1">
      <c r="A553" s="230">
        <v>41</v>
      </c>
      <c r="B553" s="230" t="s">
        <v>1261</v>
      </c>
      <c r="C553" s="243" t="s">
        <v>867</v>
      </c>
      <c r="D553" s="230" t="s">
        <v>625</v>
      </c>
      <c r="E553" s="256">
        <v>17344504</v>
      </c>
      <c r="F553" s="243"/>
      <c r="G553" s="232"/>
      <c r="H553" s="116"/>
      <c r="I553" s="116"/>
      <c r="J553" s="116"/>
      <c r="K553" s="116"/>
      <c r="L553" s="116"/>
      <c r="M553" s="116"/>
      <c r="N553" s="116"/>
      <c r="O553" s="116"/>
      <c r="P553" s="116"/>
      <c r="Q553" s="1"/>
      <c r="R553" s="1"/>
      <c r="S553" s="1"/>
      <c r="T553" s="1"/>
      <c r="U553" s="1"/>
      <c r="V553" s="1"/>
      <c r="W553" s="1"/>
      <c r="X553" s="1"/>
      <c r="Y553" s="1"/>
      <c r="Z553" s="1"/>
    </row>
    <row r="554" spans="1:26" ht="13.5" customHeight="1">
      <c r="A554" s="230">
        <v>42</v>
      </c>
      <c r="B554" s="230" t="s">
        <v>1262</v>
      </c>
      <c r="C554" s="243" t="s">
        <v>867</v>
      </c>
      <c r="D554" s="230" t="s">
        <v>642</v>
      </c>
      <c r="E554" s="256">
        <v>1121841693</v>
      </c>
      <c r="F554" s="243"/>
      <c r="G554" s="232"/>
      <c r="H554" s="116"/>
      <c r="I554" s="116"/>
      <c r="J554" s="116"/>
      <c r="K554" s="116"/>
      <c r="L554" s="116"/>
      <c r="M554" s="116"/>
      <c r="N554" s="116"/>
      <c r="O554" s="116"/>
      <c r="P554" s="116"/>
      <c r="Q554" s="1"/>
      <c r="R554" s="1"/>
      <c r="S554" s="1"/>
      <c r="T554" s="1"/>
      <c r="U554" s="1"/>
      <c r="V554" s="1"/>
      <c r="W554" s="1"/>
      <c r="X554" s="1"/>
      <c r="Y554" s="1"/>
      <c r="Z554" s="1"/>
    </row>
    <row r="555" spans="1:26" ht="13.5" customHeight="1">
      <c r="A555" s="230">
        <v>43</v>
      </c>
      <c r="B555" s="230" t="s">
        <v>1263</v>
      </c>
      <c r="C555" s="243" t="s">
        <v>867</v>
      </c>
      <c r="D555" s="230" t="s">
        <v>614</v>
      </c>
      <c r="E555" s="256">
        <v>86070616</v>
      </c>
      <c r="F555" s="243"/>
      <c r="G555" s="232"/>
      <c r="H555" s="116"/>
      <c r="I555" s="116"/>
      <c r="J555" s="116"/>
      <c r="K555" s="116"/>
      <c r="L555" s="116"/>
      <c r="M555" s="116"/>
      <c r="N555" s="116"/>
      <c r="O555" s="116"/>
      <c r="P555" s="116"/>
      <c r="Q555" s="1"/>
      <c r="R555" s="1"/>
      <c r="S555" s="1"/>
      <c r="T555" s="1"/>
      <c r="U555" s="1"/>
      <c r="V555" s="1"/>
      <c r="W555" s="1"/>
      <c r="X555" s="1"/>
      <c r="Y555" s="1"/>
      <c r="Z555" s="1"/>
    </row>
    <row r="556" spans="1:26" ht="13.5" customHeight="1">
      <c r="A556" s="230">
        <v>44</v>
      </c>
      <c r="B556" s="230" t="s">
        <v>1264</v>
      </c>
      <c r="C556" s="243" t="s">
        <v>867</v>
      </c>
      <c r="D556" s="230" t="s">
        <v>625</v>
      </c>
      <c r="E556" s="256">
        <v>86055406</v>
      </c>
      <c r="F556" s="243"/>
      <c r="G556" s="232"/>
      <c r="H556" s="116"/>
      <c r="I556" s="116"/>
      <c r="J556" s="116"/>
      <c r="K556" s="116"/>
      <c r="L556" s="116"/>
      <c r="M556" s="116"/>
      <c r="N556" s="116"/>
      <c r="O556" s="116"/>
      <c r="P556" s="116"/>
      <c r="Q556" s="1"/>
      <c r="R556" s="1"/>
      <c r="S556" s="1"/>
      <c r="T556" s="1"/>
      <c r="U556" s="1"/>
      <c r="V556" s="1"/>
      <c r="W556" s="1"/>
      <c r="X556" s="1"/>
      <c r="Y556" s="1"/>
      <c r="Z556" s="1"/>
    </row>
    <row r="557" spans="1:26" ht="13.5" customHeight="1">
      <c r="A557" s="230">
        <v>45</v>
      </c>
      <c r="B557" s="230" t="s">
        <v>1265</v>
      </c>
      <c r="C557" s="243" t="s">
        <v>867</v>
      </c>
      <c r="D557" s="230" t="s">
        <v>614</v>
      </c>
      <c r="E557" s="256">
        <v>40185186</v>
      </c>
      <c r="F557" s="243"/>
      <c r="G557" s="232"/>
      <c r="H557" s="116"/>
      <c r="I557" s="116"/>
      <c r="J557" s="116"/>
      <c r="K557" s="116"/>
      <c r="L557" s="116"/>
      <c r="M557" s="116"/>
      <c r="N557" s="116"/>
      <c r="O557" s="116"/>
      <c r="P557" s="116"/>
      <c r="Q557" s="1"/>
      <c r="R557" s="1"/>
      <c r="S557" s="1"/>
      <c r="T557" s="1"/>
      <c r="U557" s="1"/>
      <c r="V557" s="1"/>
      <c r="W557" s="1"/>
      <c r="X557" s="1"/>
      <c r="Y557" s="1"/>
      <c r="Z557" s="1"/>
    </row>
    <row r="558" spans="1:26" ht="13.5" customHeight="1">
      <c r="A558" s="230">
        <v>46</v>
      </c>
      <c r="B558" s="230" t="s">
        <v>1266</v>
      </c>
      <c r="C558" s="243" t="s">
        <v>867</v>
      </c>
      <c r="D558" s="230" t="s">
        <v>625</v>
      </c>
      <c r="E558" s="256">
        <v>19334326</v>
      </c>
      <c r="F558" s="243"/>
      <c r="G558" s="232"/>
      <c r="H558" s="116"/>
      <c r="I558" s="116"/>
      <c r="J558" s="116"/>
      <c r="K558" s="116"/>
      <c r="L558" s="116"/>
      <c r="M558" s="116"/>
      <c r="N558" s="116"/>
      <c r="O558" s="116"/>
      <c r="P558" s="116"/>
      <c r="Q558" s="1"/>
      <c r="R558" s="1"/>
      <c r="S558" s="1"/>
      <c r="T558" s="1"/>
      <c r="U558" s="1"/>
      <c r="V558" s="1"/>
      <c r="W558" s="1"/>
      <c r="X558" s="1"/>
      <c r="Y558" s="1"/>
      <c r="Z558" s="1"/>
    </row>
    <row r="559" spans="1:26" ht="13.5" customHeight="1">
      <c r="A559" s="230">
        <v>47</v>
      </c>
      <c r="B559" s="230" t="s">
        <v>1267</v>
      </c>
      <c r="C559" s="243" t="s">
        <v>867</v>
      </c>
      <c r="D559" s="230" t="s">
        <v>614</v>
      </c>
      <c r="E559" s="256">
        <v>9733288</v>
      </c>
      <c r="F559" s="243"/>
      <c r="G559" s="232"/>
      <c r="H559" s="116"/>
      <c r="I559" s="116"/>
      <c r="J559" s="116"/>
      <c r="K559" s="116"/>
      <c r="L559" s="116"/>
      <c r="M559" s="116"/>
      <c r="N559" s="116"/>
      <c r="O559" s="116"/>
      <c r="P559" s="116"/>
      <c r="Q559" s="1"/>
      <c r="R559" s="1"/>
      <c r="S559" s="1"/>
      <c r="T559" s="1"/>
      <c r="U559" s="1"/>
      <c r="V559" s="1"/>
      <c r="W559" s="1"/>
      <c r="X559" s="1"/>
      <c r="Y559" s="1"/>
      <c r="Z559" s="1"/>
    </row>
    <row r="560" spans="1:26" ht="13.5" customHeight="1">
      <c r="A560" s="230">
        <v>48</v>
      </c>
      <c r="B560" s="230" t="s">
        <v>1268</v>
      </c>
      <c r="C560" s="243" t="s">
        <v>867</v>
      </c>
      <c r="D560" s="230" t="s">
        <v>642</v>
      </c>
      <c r="E560" s="256">
        <v>52780658</v>
      </c>
      <c r="F560" s="243"/>
      <c r="G560" s="232"/>
      <c r="H560" s="116"/>
      <c r="I560" s="116"/>
      <c r="J560" s="116"/>
      <c r="K560" s="116"/>
      <c r="L560" s="116"/>
      <c r="M560" s="116"/>
      <c r="N560" s="116"/>
      <c r="O560" s="116"/>
      <c r="P560" s="116"/>
      <c r="Q560" s="1"/>
      <c r="R560" s="1"/>
      <c r="S560" s="1"/>
      <c r="T560" s="1"/>
      <c r="U560" s="1"/>
      <c r="V560" s="1"/>
      <c r="W560" s="1"/>
      <c r="X560" s="1"/>
      <c r="Y560" s="1"/>
      <c r="Z560" s="1"/>
    </row>
    <row r="561" spans="1:26" ht="13.5" customHeight="1">
      <c r="A561" s="230">
        <v>49</v>
      </c>
      <c r="B561" s="230" t="s">
        <v>1269</v>
      </c>
      <c r="C561" s="243" t="s">
        <v>867</v>
      </c>
      <c r="D561" s="230" t="s">
        <v>625</v>
      </c>
      <c r="E561" s="256">
        <v>17334755</v>
      </c>
      <c r="F561" s="243"/>
      <c r="G561" s="232"/>
      <c r="H561" s="116"/>
      <c r="I561" s="116"/>
      <c r="J561" s="116"/>
      <c r="K561" s="116"/>
      <c r="L561" s="116"/>
      <c r="M561" s="116"/>
      <c r="N561" s="116"/>
      <c r="O561" s="116"/>
      <c r="P561" s="116"/>
      <c r="Q561" s="1"/>
      <c r="R561" s="1"/>
      <c r="S561" s="1"/>
      <c r="T561" s="1"/>
      <c r="U561" s="1"/>
      <c r="V561" s="1"/>
      <c r="W561" s="1"/>
      <c r="X561" s="1"/>
      <c r="Y561" s="1"/>
      <c r="Z561" s="1"/>
    </row>
    <row r="562" spans="1:26" ht="13.5" customHeight="1">
      <c r="A562" s="230">
        <v>50</v>
      </c>
      <c r="B562" s="230" t="s">
        <v>1270</v>
      </c>
      <c r="C562" s="243" t="s">
        <v>867</v>
      </c>
      <c r="D562" s="230" t="s">
        <v>614</v>
      </c>
      <c r="E562" s="256">
        <v>93403728</v>
      </c>
      <c r="F562" s="243"/>
      <c r="G562" s="232"/>
      <c r="H562" s="116"/>
      <c r="I562" s="116"/>
      <c r="J562" s="116"/>
      <c r="K562" s="116"/>
      <c r="L562" s="116"/>
      <c r="M562" s="116"/>
      <c r="N562" s="116"/>
      <c r="O562" s="116"/>
      <c r="P562" s="116"/>
      <c r="Q562" s="1"/>
      <c r="R562" s="1"/>
      <c r="S562" s="1"/>
      <c r="T562" s="1"/>
      <c r="U562" s="1"/>
      <c r="V562" s="1"/>
      <c r="W562" s="1"/>
      <c r="X562" s="1"/>
      <c r="Y562" s="1"/>
      <c r="Z562" s="1"/>
    </row>
    <row r="563" spans="1:26" ht="13.5" customHeight="1">
      <c r="A563" s="230">
        <v>51</v>
      </c>
      <c r="B563" s="230" t="s">
        <v>1271</v>
      </c>
      <c r="C563" s="243" t="s">
        <v>867</v>
      </c>
      <c r="D563" s="230" t="s">
        <v>614</v>
      </c>
      <c r="E563" s="256">
        <v>46673058</v>
      </c>
      <c r="F563" s="244"/>
      <c r="G563" s="232"/>
      <c r="H563" s="116"/>
      <c r="I563" s="116"/>
      <c r="J563" s="116"/>
      <c r="K563" s="116"/>
      <c r="L563" s="116"/>
      <c r="M563" s="116"/>
      <c r="N563" s="116"/>
      <c r="O563" s="116"/>
      <c r="P563" s="116"/>
      <c r="Q563" s="1"/>
      <c r="R563" s="1"/>
      <c r="S563" s="1"/>
      <c r="T563" s="1"/>
      <c r="U563" s="1"/>
      <c r="V563" s="1"/>
      <c r="W563" s="1"/>
      <c r="X563" s="1"/>
      <c r="Y563" s="1"/>
      <c r="Z563" s="1"/>
    </row>
    <row r="564" spans="1:26" ht="13.5" customHeight="1">
      <c r="A564" s="230">
        <v>52</v>
      </c>
      <c r="B564" s="230" t="s">
        <v>1272</v>
      </c>
      <c r="C564" s="243" t="s">
        <v>867</v>
      </c>
      <c r="D564" s="230" t="s">
        <v>614</v>
      </c>
      <c r="E564" s="256">
        <v>86044034</v>
      </c>
      <c r="F564" s="243"/>
      <c r="G564" s="232"/>
      <c r="H564" s="116"/>
      <c r="I564" s="116"/>
      <c r="J564" s="116"/>
      <c r="K564" s="116"/>
      <c r="L564" s="116"/>
      <c r="M564" s="116"/>
      <c r="N564" s="116"/>
      <c r="O564" s="116"/>
      <c r="P564" s="116"/>
      <c r="Q564" s="1"/>
      <c r="R564" s="1"/>
      <c r="S564" s="1"/>
      <c r="T564" s="1"/>
      <c r="U564" s="1"/>
      <c r="V564" s="1"/>
      <c r="W564" s="1"/>
      <c r="X564" s="1"/>
      <c r="Y564" s="1"/>
      <c r="Z564" s="1"/>
    </row>
    <row r="565" spans="1:26" ht="13.5" customHeight="1">
      <c r="A565" s="230">
        <v>53</v>
      </c>
      <c r="B565" s="230" t="s">
        <v>1273</v>
      </c>
      <c r="C565" s="243" t="s">
        <v>867</v>
      </c>
      <c r="D565" s="230" t="s">
        <v>614</v>
      </c>
      <c r="E565" s="256">
        <v>52426112</v>
      </c>
      <c r="F565" s="243"/>
      <c r="G565" s="232"/>
      <c r="H565" s="116"/>
      <c r="I565" s="116"/>
      <c r="J565" s="116"/>
      <c r="K565" s="116"/>
      <c r="L565" s="116"/>
      <c r="M565" s="116"/>
      <c r="N565" s="116"/>
      <c r="O565" s="116"/>
      <c r="P565" s="116"/>
      <c r="Q565" s="1"/>
      <c r="R565" s="1"/>
      <c r="S565" s="1"/>
      <c r="T565" s="1"/>
      <c r="U565" s="1"/>
      <c r="V565" s="1"/>
      <c r="W565" s="1"/>
      <c r="X565" s="1"/>
      <c r="Y565" s="1"/>
      <c r="Z565" s="1"/>
    </row>
    <row r="566" spans="1:26" ht="13.5" customHeight="1">
      <c r="A566" s="230">
        <v>54</v>
      </c>
      <c r="B566" s="230" t="s">
        <v>1274</v>
      </c>
      <c r="C566" s="243" t="s">
        <v>867</v>
      </c>
      <c r="D566" s="230" t="s">
        <v>667</v>
      </c>
      <c r="E566" s="256">
        <v>40187129</v>
      </c>
      <c r="F566" s="243"/>
      <c r="G566" s="232"/>
      <c r="H566" s="116"/>
      <c r="I566" s="116"/>
      <c r="J566" s="116"/>
      <c r="K566" s="116"/>
      <c r="L566" s="116"/>
      <c r="M566" s="116"/>
      <c r="N566" s="116"/>
      <c r="O566" s="116"/>
      <c r="P566" s="116"/>
      <c r="Q566" s="1"/>
      <c r="R566" s="1"/>
      <c r="S566" s="1"/>
      <c r="T566" s="1"/>
      <c r="U566" s="1"/>
      <c r="V566" s="1"/>
      <c r="W566" s="1"/>
      <c r="X566" s="1"/>
      <c r="Y566" s="1"/>
      <c r="Z566" s="1"/>
    </row>
    <row r="567" spans="1:26" ht="13.5" customHeight="1">
      <c r="A567" s="230">
        <v>55</v>
      </c>
      <c r="B567" s="230" t="s">
        <v>1275</v>
      </c>
      <c r="C567" s="243" t="s">
        <v>867</v>
      </c>
      <c r="D567" s="230" t="s">
        <v>614</v>
      </c>
      <c r="E567" s="256">
        <v>51792508</v>
      </c>
      <c r="F567" s="243"/>
      <c r="G567" s="232"/>
      <c r="H567" s="116"/>
      <c r="I567" s="116"/>
      <c r="J567" s="116"/>
      <c r="K567" s="116"/>
      <c r="L567" s="116"/>
      <c r="M567" s="116"/>
      <c r="N567" s="116"/>
      <c r="O567" s="116"/>
      <c r="P567" s="116"/>
      <c r="Q567" s="1"/>
      <c r="R567" s="1"/>
      <c r="S567" s="1"/>
      <c r="T567" s="1"/>
      <c r="U567" s="1"/>
      <c r="V567" s="1"/>
      <c r="W567" s="1"/>
      <c r="X567" s="1"/>
      <c r="Y567" s="1"/>
      <c r="Z567" s="1"/>
    </row>
    <row r="568" spans="1:26" ht="13.5" customHeight="1">
      <c r="A568" s="230">
        <v>56</v>
      </c>
      <c r="B568" s="230" t="s">
        <v>1276</v>
      </c>
      <c r="C568" s="243" t="s">
        <v>867</v>
      </c>
      <c r="D568" s="230" t="s">
        <v>614</v>
      </c>
      <c r="E568" s="256">
        <v>80235011</v>
      </c>
      <c r="F568" s="243"/>
      <c r="G568" s="232"/>
      <c r="H568" s="116"/>
      <c r="I568" s="116"/>
      <c r="J568" s="116"/>
      <c r="K568" s="116"/>
      <c r="L568" s="116"/>
      <c r="M568" s="116"/>
      <c r="N568" s="116"/>
      <c r="O568" s="116"/>
      <c r="P568" s="116"/>
      <c r="Q568" s="1"/>
      <c r="R568" s="1"/>
      <c r="S568" s="1"/>
      <c r="T568" s="1"/>
      <c r="U568" s="1"/>
      <c r="V568" s="1"/>
      <c r="W568" s="1"/>
      <c r="X568" s="1"/>
      <c r="Y568" s="1"/>
      <c r="Z568" s="1"/>
    </row>
    <row r="569" spans="1:26" ht="13.5" customHeight="1">
      <c r="A569" s="230">
        <v>57</v>
      </c>
      <c r="B569" s="230" t="s">
        <v>1277</v>
      </c>
      <c r="C569" s="243" t="s">
        <v>867</v>
      </c>
      <c r="D569" s="230" t="s">
        <v>642</v>
      </c>
      <c r="E569" s="256">
        <v>17413048</v>
      </c>
      <c r="F569" s="243"/>
      <c r="G569" s="232"/>
      <c r="H569" s="116"/>
      <c r="I569" s="116"/>
      <c r="J569" s="116"/>
      <c r="K569" s="116"/>
      <c r="L569" s="116"/>
      <c r="M569" s="116"/>
      <c r="N569" s="116"/>
      <c r="O569" s="116"/>
      <c r="P569" s="116"/>
      <c r="Q569" s="1"/>
      <c r="R569" s="1"/>
      <c r="S569" s="1"/>
      <c r="T569" s="1"/>
      <c r="U569" s="1"/>
      <c r="V569" s="1"/>
      <c r="W569" s="1"/>
      <c r="X569" s="1"/>
      <c r="Y569" s="1"/>
      <c r="Z569" s="1"/>
    </row>
    <row r="570" spans="1:26" ht="13.5" customHeight="1">
      <c r="A570" s="230">
        <v>58</v>
      </c>
      <c r="B570" s="230" t="s">
        <v>1278</v>
      </c>
      <c r="C570" s="243" t="s">
        <v>867</v>
      </c>
      <c r="D570" s="230" t="s">
        <v>642</v>
      </c>
      <c r="E570" s="256">
        <v>86084280</v>
      </c>
      <c r="F570" s="243"/>
      <c r="G570" s="232"/>
      <c r="H570" s="116"/>
      <c r="I570" s="116"/>
      <c r="J570" s="116"/>
      <c r="K570" s="116"/>
      <c r="L570" s="116"/>
      <c r="M570" s="116"/>
      <c r="N570" s="116"/>
      <c r="O570" s="116"/>
      <c r="P570" s="116"/>
      <c r="Q570" s="1"/>
      <c r="R570" s="1"/>
      <c r="S570" s="1"/>
      <c r="T570" s="1"/>
      <c r="U570" s="1"/>
      <c r="V570" s="1"/>
      <c r="W570" s="1"/>
      <c r="X570" s="1"/>
      <c r="Y570" s="1"/>
      <c r="Z570" s="1"/>
    </row>
    <row r="571" spans="1:26" ht="13.5" customHeight="1">
      <c r="A571" s="230">
        <v>59</v>
      </c>
      <c r="B571" s="230" t="s">
        <v>1279</v>
      </c>
      <c r="C571" s="243" t="s">
        <v>867</v>
      </c>
      <c r="D571" s="230" t="s">
        <v>614</v>
      </c>
      <c r="E571" s="256">
        <v>91475177</v>
      </c>
      <c r="F571" s="243"/>
      <c r="G571" s="232"/>
      <c r="H571" s="116"/>
      <c r="I571" s="116"/>
      <c r="J571" s="116"/>
      <c r="K571" s="116"/>
      <c r="L571" s="116"/>
      <c r="M571" s="116"/>
      <c r="N571" s="116"/>
      <c r="O571" s="116"/>
      <c r="P571" s="116"/>
      <c r="Q571" s="1"/>
      <c r="R571" s="1"/>
      <c r="S571" s="1"/>
      <c r="T571" s="1"/>
      <c r="U571" s="1"/>
      <c r="V571" s="1"/>
      <c r="W571" s="1"/>
      <c r="X571" s="1"/>
      <c r="Y571" s="1"/>
      <c r="Z571" s="1"/>
    </row>
    <row r="572" spans="1:26" ht="13.5" customHeight="1">
      <c r="A572" s="230">
        <v>60</v>
      </c>
      <c r="B572" s="230" t="s">
        <v>1280</v>
      </c>
      <c r="C572" s="243" t="s">
        <v>867</v>
      </c>
      <c r="D572" s="230" t="s">
        <v>642</v>
      </c>
      <c r="E572" s="256">
        <v>74083038</v>
      </c>
      <c r="F572" s="243"/>
      <c r="G572" s="232"/>
      <c r="H572" s="116"/>
      <c r="I572" s="116"/>
      <c r="J572" s="116"/>
      <c r="K572" s="116"/>
      <c r="L572" s="116"/>
      <c r="M572" s="116"/>
      <c r="N572" s="116"/>
      <c r="O572" s="116"/>
      <c r="P572" s="116"/>
      <c r="Q572" s="1"/>
      <c r="R572" s="1"/>
      <c r="S572" s="1"/>
      <c r="T572" s="1"/>
      <c r="U572" s="1"/>
      <c r="V572" s="1"/>
      <c r="W572" s="1"/>
      <c r="X572" s="1"/>
      <c r="Y572" s="1"/>
      <c r="Z572" s="1"/>
    </row>
    <row r="573" spans="1:26" ht="13.5" customHeight="1">
      <c r="A573" s="230">
        <v>61</v>
      </c>
      <c r="B573" s="230" t="s">
        <v>1281</v>
      </c>
      <c r="C573" s="243" t="s">
        <v>867</v>
      </c>
      <c r="D573" s="230" t="s">
        <v>614</v>
      </c>
      <c r="E573" s="256">
        <v>4376355</v>
      </c>
      <c r="F573" s="243"/>
      <c r="G573" s="232"/>
      <c r="H573" s="116"/>
      <c r="I573" s="116"/>
      <c r="J573" s="116"/>
      <c r="K573" s="116"/>
      <c r="L573" s="116"/>
      <c r="M573" s="116"/>
      <c r="N573" s="116"/>
      <c r="O573" s="116"/>
      <c r="P573" s="116"/>
      <c r="Q573" s="1"/>
      <c r="R573" s="1"/>
      <c r="S573" s="1"/>
      <c r="T573" s="1"/>
      <c r="U573" s="1"/>
      <c r="V573" s="1"/>
      <c r="W573" s="1"/>
      <c r="X573" s="1"/>
      <c r="Y573" s="1"/>
      <c r="Z573" s="1"/>
    </row>
    <row r="574" spans="1:26" ht="13.5" customHeight="1">
      <c r="A574" s="230">
        <v>62</v>
      </c>
      <c r="B574" s="230" t="s">
        <v>1282</v>
      </c>
      <c r="C574" s="243" t="s">
        <v>867</v>
      </c>
      <c r="D574" s="230" t="s">
        <v>642</v>
      </c>
      <c r="E574" s="256">
        <v>51744678</v>
      </c>
      <c r="F574" s="244"/>
      <c r="G574" s="232"/>
      <c r="H574" s="116"/>
      <c r="I574" s="116"/>
      <c r="J574" s="116"/>
      <c r="K574" s="116"/>
      <c r="L574" s="116"/>
      <c r="M574" s="116"/>
      <c r="N574" s="116"/>
      <c r="O574" s="116"/>
      <c r="P574" s="116"/>
      <c r="Q574" s="1"/>
      <c r="R574" s="1"/>
      <c r="S574" s="1"/>
      <c r="T574" s="1"/>
      <c r="U574" s="1"/>
      <c r="V574" s="1"/>
      <c r="W574" s="1"/>
      <c r="X574" s="1"/>
      <c r="Y574" s="1"/>
      <c r="Z574" s="1"/>
    </row>
    <row r="575" spans="1:26" ht="13.5" customHeight="1">
      <c r="A575" s="230">
        <v>63</v>
      </c>
      <c r="B575" s="230" t="s">
        <v>1283</v>
      </c>
      <c r="C575" s="243" t="s">
        <v>867</v>
      </c>
      <c r="D575" s="230" t="s">
        <v>614</v>
      </c>
      <c r="E575" s="256">
        <v>19270211</v>
      </c>
      <c r="F575" s="244"/>
      <c r="G575" s="232"/>
      <c r="H575" s="116"/>
      <c r="I575" s="116"/>
      <c r="J575" s="116"/>
      <c r="K575" s="116"/>
      <c r="L575" s="116"/>
      <c r="M575" s="116"/>
      <c r="N575" s="116"/>
      <c r="O575" s="116"/>
      <c r="P575" s="116"/>
      <c r="Q575" s="1"/>
      <c r="R575" s="1"/>
      <c r="S575" s="1"/>
      <c r="T575" s="1"/>
      <c r="U575" s="1"/>
      <c r="V575" s="1"/>
      <c r="W575" s="1"/>
      <c r="X575" s="1"/>
      <c r="Y575" s="1"/>
      <c r="Z575" s="1"/>
    </row>
    <row r="576" spans="1:26" ht="13.5" customHeight="1">
      <c r="A576" s="230">
        <v>64</v>
      </c>
      <c r="B576" s="230" t="s">
        <v>1284</v>
      </c>
      <c r="C576" s="243" t="s">
        <v>867</v>
      </c>
      <c r="D576" s="230" t="s">
        <v>625</v>
      </c>
      <c r="E576" s="256">
        <v>17344399</v>
      </c>
      <c r="F576" s="243"/>
      <c r="G576" s="232"/>
      <c r="H576" s="116"/>
      <c r="I576" s="116"/>
      <c r="J576" s="116"/>
      <c r="K576" s="116"/>
      <c r="L576" s="116"/>
      <c r="M576" s="116"/>
      <c r="N576" s="116"/>
      <c r="O576" s="116"/>
      <c r="P576" s="116"/>
      <c r="Q576" s="1"/>
      <c r="R576" s="1"/>
      <c r="S576" s="1"/>
      <c r="T576" s="1"/>
      <c r="U576" s="1"/>
      <c r="V576" s="1"/>
      <c r="W576" s="1"/>
      <c r="X576" s="1"/>
      <c r="Y576" s="1"/>
      <c r="Z576" s="1"/>
    </row>
    <row r="577" spans="1:26" ht="13.5" customHeight="1">
      <c r="A577" s="230">
        <v>65</v>
      </c>
      <c r="B577" s="230" t="s">
        <v>1285</v>
      </c>
      <c r="C577" s="243" t="s">
        <v>867</v>
      </c>
      <c r="D577" s="230" t="s">
        <v>614</v>
      </c>
      <c r="E577" s="256">
        <v>35253995</v>
      </c>
      <c r="F577" s="244"/>
      <c r="G577" s="232"/>
      <c r="H577" s="116"/>
      <c r="I577" s="116"/>
      <c r="J577" s="116"/>
      <c r="K577" s="116"/>
      <c r="L577" s="116"/>
      <c r="M577" s="116"/>
      <c r="N577" s="116"/>
      <c r="O577" s="116"/>
      <c r="P577" s="116"/>
      <c r="Q577" s="1"/>
      <c r="R577" s="1"/>
      <c r="S577" s="1"/>
      <c r="T577" s="1"/>
      <c r="U577" s="1"/>
      <c r="V577" s="1"/>
      <c r="W577" s="1"/>
      <c r="X577" s="1"/>
      <c r="Y577" s="1"/>
      <c r="Z577" s="1"/>
    </row>
    <row r="578" spans="1:26" ht="13.5" customHeight="1">
      <c r="A578" s="230">
        <v>66</v>
      </c>
      <c r="B578" s="230" t="s">
        <v>1286</v>
      </c>
      <c r="C578" s="243" t="s">
        <v>867</v>
      </c>
      <c r="D578" s="230" t="s">
        <v>614</v>
      </c>
      <c r="E578" s="256">
        <v>86084362</v>
      </c>
      <c r="F578" s="244"/>
      <c r="G578" s="232"/>
      <c r="H578" s="116"/>
      <c r="I578" s="116"/>
      <c r="J578" s="116"/>
      <c r="K578" s="116"/>
      <c r="L578" s="116"/>
      <c r="M578" s="116"/>
      <c r="N578" s="116"/>
      <c r="O578" s="116"/>
      <c r="P578" s="116"/>
      <c r="Q578" s="1"/>
      <c r="R578" s="1"/>
      <c r="S578" s="1"/>
      <c r="T578" s="1"/>
      <c r="U578" s="1"/>
      <c r="V578" s="1"/>
      <c r="W578" s="1"/>
      <c r="X578" s="1"/>
      <c r="Y578" s="1"/>
      <c r="Z578" s="1"/>
    </row>
    <row r="579" spans="1:26" ht="13.5" customHeight="1">
      <c r="A579" s="230">
        <v>67</v>
      </c>
      <c r="B579" s="230" t="s">
        <v>1287</v>
      </c>
      <c r="C579" s="243" t="s">
        <v>867</v>
      </c>
      <c r="D579" s="230" t="s">
        <v>625</v>
      </c>
      <c r="E579" s="256">
        <v>86078268</v>
      </c>
      <c r="F579" s="244"/>
      <c r="G579" s="232"/>
      <c r="H579" s="116"/>
      <c r="I579" s="116"/>
      <c r="J579" s="116"/>
      <c r="K579" s="116"/>
      <c r="L579" s="116"/>
      <c r="M579" s="116"/>
      <c r="N579" s="116"/>
      <c r="O579" s="116"/>
      <c r="P579" s="116"/>
      <c r="Q579" s="1"/>
      <c r="R579" s="1"/>
      <c r="S579" s="1"/>
      <c r="T579" s="1"/>
      <c r="U579" s="1"/>
      <c r="V579" s="1"/>
      <c r="W579" s="1"/>
      <c r="X579" s="1"/>
      <c r="Y579" s="1"/>
      <c r="Z579" s="1"/>
    </row>
    <row r="580" spans="1:26" ht="13.5" customHeight="1">
      <c r="A580" s="230">
        <v>68</v>
      </c>
      <c r="B580" s="230" t="s">
        <v>1288</v>
      </c>
      <c r="C580" s="243" t="s">
        <v>867</v>
      </c>
      <c r="D580" s="230" t="s">
        <v>614</v>
      </c>
      <c r="E580" s="256">
        <v>14136616</v>
      </c>
      <c r="F580" s="243"/>
      <c r="G580" s="232"/>
      <c r="H580" s="116"/>
      <c r="I580" s="116"/>
      <c r="J580" s="116"/>
      <c r="K580" s="116"/>
      <c r="L580" s="116"/>
      <c r="M580" s="116"/>
      <c r="N580" s="116"/>
      <c r="O580" s="116"/>
      <c r="P580" s="116"/>
      <c r="Q580" s="1"/>
      <c r="R580" s="1"/>
      <c r="S580" s="1"/>
      <c r="T580" s="1"/>
      <c r="U580" s="1"/>
      <c r="V580" s="1"/>
      <c r="W580" s="1"/>
      <c r="X580" s="1"/>
      <c r="Y580" s="1"/>
      <c r="Z580" s="1"/>
    </row>
    <row r="581" spans="1:26" ht="13.5" customHeight="1">
      <c r="A581" s="230">
        <v>69</v>
      </c>
      <c r="B581" s="230" t="s">
        <v>1289</v>
      </c>
      <c r="C581" s="243" t="s">
        <v>867</v>
      </c>
      <c r="D581" s="230" t="s">
        <v>642</v>
      </c>
      <c r="E581" s="256">
        <v>86011807</v>
      </c>
      <c r="F581" s="243"/>
      <c r="G581" s="232"/>
      <c r="H581" s="116"/>
      <c r="I581" s="116"/>
      <c r="J581" s="116"/>
      <c r="K581" s="116"/>
      <c r="L581" s="116"/>
      <c r="M581" s="116"/>
      <c r="N581" s="116"/>
      <c r="O581" s="116"/>
      <c r="P581" s="116"/>
      <c r="Q581" s="1"/>
      <c r="R581" s="1"/>
      <c r="S581" s="1"/>
      <c r="T581" s="1"/>
      <c r="U581" s="1"/>
      <c r="V581" s="1"/>
      <c r="W581" s="1"/>
      <c r="X581" s="1"/>
      <c r="Y581" s="1"/>
      <c r="Z581" s="1"/>
    </row>
    <row r="582" spans="1:26" ht="13.5" customHeight="1">
      <c r="A582" s="230">
        <v>70</v>
      </c>
      <c r="B582" s="230" t="s">
        <v>1290</v>
      </c>
      <c r="C582" s="243" t="s">
        <v>867</v>
      </c>
      <c r="D582" s="230" t="s">
        <v>614</v>
      </c>
      <c r="E582" s="256">
        <v>65631235</v>
      </c>
      <c r="F582" s="243"/>
      <c r="G582" s="232"/>
      <c r="H582" s="116"/>
      <c r="I582" s="116"/>
      <c r="J582" s="116"/>
      <c r="K582" s="116"/>
      <c r="L582" s="116"/>
      <c r="M582" s="116"/>
      <c r="N582" s="116"/>
      <c r="O582" s="116"/>
      <c r="P582" s="116"/>
      <c r="Q582" s="1"/>
      <c r="R582" s="1"/>
      <c r="S582" s="1"/>
      <c r="T582" s="1"/>
      <c r="U582" s="1"/>
      <c r="V582" s="1"/>
      <c r="W582" s="1"/>
      <c r="X582" s="1"/>
      <c r="Y582" s="1"/>
      <c r="Z582" s="1"/>
    </row>
    <row r="583" spans="1:26" ht="13.5" customHeight="1">
      <c r="A583" s="230">
        <v>71</v>
      </c>
      <c r="B583" s="230" t="s">
        <v>1291</v>
      </c>
      <c r="C583" s="243" t="s">
        <v>83</v>
      </c>
      <c r="D583" s="230" t="s">
        <v>642</v>
      </c>
      <c r="E583" s="256">
        <v>86067936</v>
      </c>
      <c r="F583" s="243"/>
      <c r="G583" s="232"/>
      <c r="H583" s="116"/>
      <c r="I583" s="116"/>
      <c r="J583" s="116"/>
      <c r="K583" s="116"/>
      <c r="L583" s="116"/>
      <c r="M583" s="116"/>
      <c r="N583" s="116"/>
      <c r="O583" s="116"/>
      <c r="P583" s="116"/>
      <c r="Q583" s="1"/>
      <c r="R583" s="1"/>
      <c r="S583" s="1"/>
      <c r="T583" s="1"/>
      <c r="U583" s="1"/>
      <c r="V583" s="1"/>
      <c r="W583" s="1"/>
      <c r="X583" s="1"/>
      <c r="Y583" s="1"/>
      <c r="Z583" s="1"/>
    </row>
    <row r="584" spans="1:26" ht="13.5" customHeight="1">
      <c r="A584" s="230">
        <v>72</v>
      </c>
      <c r="B584" s="230" t="s">
        <v>1292</v>
      </c>
      <c r="C584" s="243" t="s">
        <v>83</v>
      </c>
      <c r="D584" s="230" t="s">
        <v>667</v>
      </c>
      <c r="E584" s="256">
        <v>17303992</v>
      </c>
      <c r="F584" s="243"/>
      <c r="G584" s="232"/>
      <c r="H584" s="116"/>
      <c r="I584" s="116"/>
      <c r="J584" s="116"/>
      <c r="K584" s="116"/>
      <c r="L584" s="116"/>
      <c r="M584" s="116"/>
      <c r="N584" s="116"/>
      <c r="O584" s="116"/>
      <c r="P584" s="116"/>
      <c r="Q584" s="1"/>
      <c r="R584" s="1"/>
      <c r="S584" s="1"/>
      <c r="T584" s="1"/>
      <c r="U584" s="1"/>
      <c r="V584" s="1"/>
      <c r="W584" s="1"/>
      <c r="X584" s="1"/>
      <c r="Y584" s="1"/>
      <c r="Z584" s="1"/>
    </row>
    <row r="585" spans="1:26" ht="13.5" customHeight="1">
      <c r="A585" s="230">
        <v>73</v>
      </c>
      <c r="B585" s="230" t="s">
        <v>1293</v>
      </c>
      <c r="C585" s="243" t="s">
        <v>83</v>
      </c>
      <c r="D585" s="230" t="s">
        <v>642</v>
      </c>
      <c r="E585" s="256">
        <v>1016003524</v>
      </c>
      <c r="F585" s="243"/>
      <c r="G585" s="232"/>
      <c r="H585" s="116"/>
      <c r="I585" s="116"/>
      <c r="J585" s="116"/>
      <c r="K585" s="116"/>
      <c r="L585" s="116"/>
      <c r="M585" s="116"/>
      <c r="N585" s="116"/>
      <c r="O585" s="116"/>
      <c r="P585" s="116"/>
      <c r="Q585" s="1"/>
      <c r="R585" s="1"/>
      <c r="S585" s="1"/>
      <c r="T585" s="1"/>
      <c r="U585" s="1"/>
      <c r="V585" s="1"/>
      <c r="W585" s="1"/>
      <c r="X585" s="1"/>
      <c r="Y585" s="1"/>
      <c r="Z585" s="1"/>
    </row>
    <row r="586" spans="1:26" ht="13.5" customHeight="1">
      <c r="A586" s="230">
        <v>74</v>
      </c>
      <c r="B586" s="230" t="s">
        <v>1294</v>
      </c>
      <c r="C586" s="243" t="s">
        <v>83</v>
      </c>
      <c r="D586" s="230" t="s">
        <v>625</v>
      </c>
      <c r="E586" s="256">
        <v>86058139</v>
      </c>
      <c r="F586" s="243"/>
      <c r="G586" s="232"/>
      <c r="H586" s="116"/>
      <c r="I586" s="116"/>
      <c r="J586" s="116"/>
      <c r="K586" s="116"/>
      <c r="L586" s="116"/>
      <c r="M586" s="116"/>
      <c r="N586" s="116"/>
      <c r="O586" s="116"/>
      <c r="P586" s="116"/>
      <c r="Q586" s="1"/>
      <c r="R586" s="1"/>
      <c r="S586" s="1"/>
      <c r="T586" s="1"/>
      <c r="U586" s="1"/>
      <c r="V586" s="1"/>
      <c r="W586" s="1"/>
      <c r="X586" s="1"/>
      <c r="Y586" s="1"/>
      <c r="Z586" s="1"/>
    </row>
    <row r="587" spans="1:26" ht="13.5" customHeight="1">
      <c r="A587" s="230">
        <v>75</v>
      </c>
      <c r="B587" s="230" t="s">
        <v>1295</v>
      </c>
      <c r="C587" s="243" t="s">
        <v>83</v>
      </c>
      <c r="D587" s="230" t="s">
        <v>625</v>
      </c>
      <c r="E587" s="256">
        <v>40395267</v>
      </c>
      <c r="F587" s="243"/>
      <c r="G587" s="232"/>
      <c r="H587" s="116"/>
      <c r="I587" s="116"/>
      <c r="J587" s="116"/>
      <c r="K587" s="116"/>
      <c r="L587" s="116"/>
      <c r="M587" s="116"/>
      <c r="N587" s="116"/>
      <c r="O587" s="116"/>
      <c r="P587" s="116"/>
      <c r="Q587" s="1"/>
      <c r="R587" s="1"/>
      <c r="S587" s="1"/>
      <c r="T587" s="1"/>
      <c r="U587" s="1"/>
      <c r="V587" s="1"/>
      <c r="W587" s="1"/>
      <c r="X587" s="1"/>
      <c r="Y587" s="1"/>
      <c r="Z587" s="1"/>
    </row>
    <row r="588" spans="1:26" ht="13.5" customHeight="1">
      <c r="A588" s="230">
        <v>76</v>
      </c>
      <c r="B588" s="230" t="s">
        <v>1296</v>
      </c>
      <c r="C588" s="243" t="s">
        <v>83</v>
      </c>
      <c r="D588" s="230" t="s">
        <v>642</v>
      </c>
      <c r="E588" s="256">
        <v>79596759</v>
      </c>
      <c r="F588" s="243"/>
      <c r="G588" s="232"/>
      <c r="H588" s="116"/>
      <c r="I588" s="116"/>
      <c r="J588" s="116"/>
      <c r="K588" s="116"/>
      <c r="L588" s="116"/>
      <c r="M588" s="116"/>
      <c r="N588" s="116"/>
      <c r="O588" s="116"/>
      <c r="P588" s="116"/>
      <c r="Q588" s="1"/>
      <c r="R588" s="1"/>
      <c r="S588" s="1"/>
      <c r="T588" s="1"/>
      <c r="U588" s="1"/>
      <c r="V588" s="1"/>
      <c r="W588" s="1"/>
      <c r="X588" s="1"/>
      <c r="Y588" s="1"/>
      <c r="Z588" s="1"/>
    </row>
    <row r="589" spans="1:26" ht="13.5" customHeight="1">
      <c r="A589" s="230">
        <v>77</v>
      </c>
      <c r="B589" s="230" t="s">
        <v>1297</v>
      </c>
      <c r="C589" s="243" t="s">
        <v>83</v>
      </c>
      <c r="D589" s="230" t="s">
        <v>625</v>
      </c>
      <c r="E589" s="256">
        <v>19051641</v>
      </c>
      <c r="F589" s="243"/>
      <c r="G589" s="232"/>
      <c r="H589" s="116"/>
      <c r="I589" s="116"/>
      <c r="J589" s="116"/>
      <c r="K589" s="116"/>
      <c r="L589" s="116"/>
      <c r="M589" s="116"/>
      <c r="N589" s="116"/>
      <c r="O589" s="116"/>
      <c r="P589" s="116"/>
      <c r="Q589" s="1"/>
      <c r="R589" s="1"/>
      <c r="S589" s="1"/>
      <c r="T589" s="1"/>
      <c r="U589" s="1"/>
      <c r="V589" s="1"/>
      <c r="W589" s="1"/>
      <c r="X589" s="1"/>
      <c r="Y589" s="1"/>
      <c r="Z589" s="1"/>
    </row>
    <row r="590" spans="1:26" ht="13.5" customHeight="1">
      <c r="A590" s="230">
        <v>78</v>
      </c>
      <c r="B590" s="230" t="s">
        <v>1298</v>
      </c>
      <c r="C590" s="243" t="s">
        <v>83</v>
      </c>
      <c r="D590" s="230" t="s">
        <v>625</v>
      </c>
      <c r="E590" s="256">
        <v>71732237</v>
      </c>
      <c r="F590" s="243"/>
      <c r="G590" s="232"/>
      <c r="H590" s="116"/>
      <c r="I590" s="116"/>
      <c r="J590" s="116"/>
      <c r="K590" s="116"/>
      <c r="L590" s="116"/>
      <c r="M590" s="116"/>
      <c r="N590" s="116"/>
      <c r="O590" s="116"/>
      <c r="P590" s="116"/>
      <c r="Q590" s="1"/>
      <c r="R590" s="1"/>
      <c r="S590" s="1"/>
      <c r="T590" s="1"/>
      <c r="U590" s="1"/>
      <c r="V590" s="1"/>
      <c r="W590" s="1"/>
      <c r="X590" s="1"/>
      <c r="Y590" s="1"/>
      <c r="Z590" s="1"/>
    </row>
    <row r="591" spans="1:26" ht="13.5" customHeight="1">
      <c r="A591" s="230">
        <v>79</v>
      </c>
      <c r="B591" s="230" t="s">
        <v>1299</v>
      </c>
      <c r="C591" s="243" t="s">
        <v>83</v>
      </c>
      <c r="D591" s="230" t="s">
        <v>625</v>
      </c>
      <c r="E591" s="256">
        <v>86058325</v>
      </c>
      <c r="F591" s="243"/>
      <c r="G591" s="232"/>
      <c r="H591" s="116"/>
      <c r="I591" s="116"/>
      <c r="J591" s="116"/>
      <c r="K591" s="116"/>
      <c r="L591" s="116"/>
      <c r="M591" s="116"/>
      <c r="N591" s="116"/>
      <c r="O591" s="116"/>
      <c r="P591" s="116"/>
      <c r="Q591" s="1"/>
      <c r="R591" s="1"/>
      <c r="S591" s="1"/>
      <c r="T591" s="1"/>
      <c r="U591" s="1"/>
      <c r="V591" s="1"/>
      <c r="W591" s="1"/>
      <c r="X591" s="1"/>
      <c r="Y591" s="1"/>
      <c r="Z591" s="1"/>
    </row>
    <row r="592" spans="1:26" ht="13.5" customHeight="1">
      <c r="A592" s="230">
        <v>80</v>
      </c>
      <c r="B592" s="230" t="s">
        <v>1300</v>
      </c>
      <c r="C592" s="243" t="s">
        <v>83</v>
      </c>
      <c r="D592" s="230" t="s">
        <v>625</v>
      </c>
      <c r="E592" s="256">
        <v>17310507</v>
      </c>
      <c r="F592" s="243"/>
      <c r="G592" s="232"/>
      <c r="H592" s="116"/>
      <c r="I592" s="116"/>
      <c r="J592" s="116"/>
      <c r="K592" s="116"/>
      <c r="L592" s="116"/>
      <c r="M592" s="116"/>
      <c r="N592" s="116"/>
      <c r="O592" s="116"/>
      <c r="P592" s="116"/>
      <c r="Q592" s="1"/>
      <c r="R592" s="1"/>
      <c r="S592" s="1"/>
      <c r="T592" s="1"/>
      <c r="U592" s="1"/>
      <c r="V592" s="1"/>
      <c r="W592" s="1"/>
      <c r="X592" s="1"/>
      <c r="Y592" s="1"/>
      <c r="Z592" s="1"/>
    </row>
    <row r="593" spans="1:26" ht="13.5" customHeight="1">
      <c r="A593" s="230">
        <v>81</v>
      </c>
      <c r="B593" s="230" t="s">
        <v>1301</v>
      </c>
      <c r="C593" s="243" t="s">
        <v>83</v>
      </c>
      <c r="D593" s="230" t="s">
        <v>625</v>
      </c>
      <c r="E593" s="256">
        <v>46379160</v>
      </c>
      <c r="F593" s="243"/>
      <c r="G593" s="232"/>
      <c r="H593" s="116"/>
      <c r="I593" s="116"/>
      <c r="J593" s="116"/>
      <c r="K593" s="116"/>
      <c r="L593" s="116"/>
      <c r="M593" s="116"/>
      <c r="N593" s="116"/>
      <c r="O593" s="116"/>
      <c r="P593" s="116"/>
      <c r="Q593" s="1"/>
      <c r="R593" s="1"/>
      <c r="S593" s="1"/>
      <c r="T593" s="1"/>
      <c r="U593" s="1"/>
      <c r="V593" s="1"/>
      <c r="W593" s="1"/>
      <c r="X593" s="1"/>
      <c r="Y593" s="1"/>
      <c r="Z593" s="1"/>
    </row>
    <row r="594" spans="1:26" ht="13.5" customHeight="1">
      <c r="A594" s="230">
        <v>82</v>
      </c>
      <c r="B594" s="230" t="s">
        <v>1302</v>
      </c>
      <c r="C594" s="243" t="s">
        <v>83</v>
      </c>
      <c r="D594" s="230" t="s">
        <v>642</v>
      </c>
      <c r="E594" s="256">
        <v>86069527</v>
      </c>
      <c r="F594" s="243"/>
      <c r="G594" s="232"/>
      <c r="H594" s="116"/>
      <c r="I594" s="116"/>
      <c r="J594" s="116"/>
      <c r="K594" s="116"/>
      <c r="L594" s="116"/>
      <c r="M594" s="116"/>
      <c r="N594" s="116"/>
      <c r="O594" s="116"/>
      <c r="P594" s="116"/>
      <c r="Q594" s="1"/>
      <c r="R594" s="1"/>
      <c r="S594" s="1"/>
      <c r="T594" s="1"/>
      <c r="U594" s="1"/>
      <c r="V594" s="1"/>
      <c r="W594" s="1"/>
      <c r="X594" s="1"/>
      <c r="Y594" s="1"/>
      <c r="Z594" s="1"/>
    </row>
    <row r="595" spans="1:26" ht="13.5" customHeight="1">
      <c r="A595" s="230">
        <v>83</v>
      </c>
      <c r="B595" s="230" t="s">
        <v>1303</v>
      </c>
      <c r="C595" s="243" t="s">
        <v>83</v>
      </c>
      <c r="D595" s="230" t="s">
        <v>614</v>
      </c>
      <c r="E595" s="256">
        <v>52848901</v>
      </c>
      <c r="F595" s="243"/>
      <c r="G595" s="232"/>
      <c r="H595" s="116"/>
      <c r="I595" s="116"/>
      <c r="J595" s="116"/>
      <c r="K595" s="116"/>
      <c r="L595" s="116"/>
      <c r="M595" s="116"/>
      <c r="N595" s="116"/>
      <c r="O595" s="116"/>
      <c r="P595" s="116"/>
      <c r="Q595" s="1"/>
      <c r="R595" s="1"/>
      <c r="S595" s="1"/>
      <c r="T595" s="1"/>
      <c r="U595" s="1"/>
      <c r="V595" s="1"/>
      <c r="W595" s="1"/>
      <c r="X595" s="1"/>
      <c r="Y595" s="1"/>
      <c r="Z595" s="1"/>
    </row>
    <row r="596" spans="1:26" ht="13.5" customHeight="1">
      <c r="A596" s="230">
        <v>84</v>
      </c>
      <c r="B596" s="230" t="s">
        <v>1304</v>
      </c>
      <c r="C596" s="243" t="s">
        <v>83</v>
      </c>
      <c r="D596" s="230" t="s">
        <v>625</v>
      </c>
      <c r="E596" s="256">
        <v>1072394576</v>
      </c>
      <c r="F596" s="243"/>
      <c r="G596" s="232"/>
      <c r="H596" s="116"/>
      <c r="I596" s="116"/>
      <c r="J596" s="116"/>
      <c r="K596" s="116"/>
      <c r="L596" s="116"/>
      <c r="M596" s="116"/>
      <c r="N596" s="116"/>
      <c r="O596" s="116"/>
      <c r="P596" s="116"/>
      <c r="Q596" s="1"/>
      <c r="R596" s="1"/>
      <c r="S596" s="1"/>
      <c r="T596" s="1"/>
      <c r="U596" s="1"/>
      <c r="V596" s="1"/>
      <c r="W596" s="1"/>
      <c r="X596" s="1"/>
      <c r="Y596" s="1"/>
      <c r="Z596" s="1"/>
    </row>
    <row r="597" spans="1:26" ht="13.5" customHeight="1">
      <c r="A597" s="230">
        <v>85</v>
      </c>
      <c r="B597" s="230" t="s">
        <v>1305</v>
      </c>
      <c r="C597" s="243" t="s">
        <v>83</v>
      </c>
      <c r="D597" s="230" t="s">
        <v>614</v>
      </c>
      <c r="E597" s="256">
        <v>40043806</v>
      </c>
      <c r="F597" s="243"/>
      <c r="G597" s="232"/>
      <c r="H597" s="116"/>
      <c r="I597" s="116"/>
      <c r="J597" s="116"/>
      <c r="K597" s="116"/>
      <c r="L597" s="116"/>
      <c r="M597" s="116"/>
      <c r="N597" s="116"/>
      <c r="O597" s="116"/>
      <c r="P597" s="116"/>
      <c r="Q597" s="1"/>
      <c r="R597" s="1"/>
      <c r="S597" s="1"/>
      <c r="T597" s="1"/>
      <c r="U597" s="1"/>
      <c r="V597" s="1"/>
      <c r="W597" s="1"/>
      <c r="X597" s="1"/>
      <c r="Y597" s="1"/>
      <c r="Z597" s="1"/>
    </row>
    <row r="598" spans="1:26" ht="13.5" customHeight="1">
      <c r="A598" s="230">
        <v>86</v>
      </c>
      <c r="B598" s="230" t="s">
        <v>1306</v>
      </c>
      <c r="C598" s="243" t="s">
        <v>83</v>
      </c>
      <c r="D598" s="230" t="s">
        <v>678</v>
      </c>
      <c r="E598" s="256">
        <v>40188078</v>
      </c>
      <c r="F598" s="243"/>
      <c r="G598" s="232"/>
      <c r="H598" s="116"/>
      <c r="I598" s="116"/>
      <c r="J598" s="116"/>
      <c r="K598" s="116"/>
      <c r="L598" s="116"/>
      <c r="M598" s="116"/>
      <c r="N598" s="116"/>
      <c r="O598" s="116"/>
      <c r="P598" s="116"/>
      <c r="Q598" s="1"/>
      <c r="R598" s="1"/>
      <c r="S598" s="1"/>
      <c r="T598" s="1"/>
      <c r="U598" s="1"/>
      <c r="V598" s="1"/>
      <c r="W598" s="1"/>
      <c r="X598" s="1"/>
      <c r="Y598" s="1"/>
      <c r="Z598" s="1"/>
    </row>
    <row r="599" spans="1:26" ht="13.5" customHeight="1">
      <c r="A599" s="230">
        <v>87</v>
      </c>
      <c r="B599" s="230" t="s">
        <v>1307</v>
      </c>
      <c r="C599" s="243" t="s">
        <v>83</v>
      </c>
      <c r="D599" s="230" t="s">
        <v>625</v>
      </c>
      <c r="E599" s="256">
        <v>86072032</v>
      </c>
      <c r="F599" s="243"/>
      <c r="G599" s="232"/>
      <c r="H599" s="116"/>
      <c r="I599" s="116"/>
      <c r="J599" s="116"/>
      <c r="K599" s="116"/>
      <c r="L599" s="116"/>
      <c r="M599" s="116"/>
      <c r="N599" s="116"/>
      <c r="O599" s="116"/>
      <c r="P599" s="116"/>
      <c r="Q599" s="1"/>
      <c r="R599" s="1"/>
      <c r="S599" s="1"/>
      <c r="T599" s="1"/>
      <c r="U599" s="1"/>
      <c r="V599" s="1"/>
      <c r="W599" s="1"/>
      <c r="X599" s="1"/>
      <c r="Y599" s="1"/>
      <c r="Z599" s="1"/>
    </row>
    <row r="600" spans="1:26" ht="13.5" customHeight="1">
      <c r="A600" s="230">
        <v>88</v>
      </c>
      <c r="B600" s="230" t="s">
        <v>1308</v>
      </c>
      <c r="C600" s="243" t="s">
        <v>83</v>
      </c>
      <c r="D600" s="230" t="s">
        <v>614</v>
      </c>
      <c r="E600" s="256">
        <v>79418769</v>
      </c>
      <c r="F600" s="243"/>
      <c r="G600" s="232"/>
      <c r="H600" s="116"/>
      <c r="I600" s="116"/>
      <c r="J600" s="116"/>
      <c r="K600" s="116"/>
      <c r="L600" s="116"/>
      <c r="M600" s="116"/>
      <c r="N600" s="116"/>
      <c r="O600" s="116"/>
      <c r="P600" s="116"/>
      <c r="Q600" s="1"/>
      <c r="R600" s="1"/>
      <c r="S600" s="1"/>
      <c r="T600" s="1"/>
      <c r="U600" s="1"/>
      <c r="V600" s="1"/>
      <c r="W600" s="1"/>
      <c r="X600" s="1"/>
      <c r="Y600" s="1"/>
      <c r="Z600" s="1"/>
    </row>
    <row r="601" spans="1:26" ht="13.5" customHeight="1">
      <c r="A601" s="230">
        <v>89</v>
      </c>
      <c r="B601" s="230" t="s">
        <v>1309</v>
      </c>
      <c r="C601" s="243" t="s">
        <v>83</v>
      </c>
      <c r="D601" s="230" t="s">
        <v>642</v>
      </c>
      <c r="E601" s="256">
        <v>86054936</v>
      </c>
      <c r="F601" s="243"/>
      <c r="G601" s="232"/>
      <c r="H601" s="116"/>
      <c r="I601" s="116"/>
      <c r="J601" s="116"/>
      <c r="K601" s="116"/>
      <c r="L601" s="116"/>
      <c r="M601" s="116"/>
      <c r="N601" s="116"/>
      <c r="O601" s="116"/>
      <c r="P601" s="116"/>
      <c r="Q601" s="1"/>
      <c r="R601" s="1"/>
      <c r="S601" s="1"/>
      <c r="T601" s="1"/>
      <c r="U601" s="1"/>
      <c r="V601" s="1"/>
      <c r="W601" s="1"/>
      <c r="X601" s="1"/>
      <c r="Y601" s="1"/>
      <c r="Z601" s="1"/>
    </row>
    <row r="602" spans="1:26" ht="13.5" customHeight="1">
      <c r="A602" s="230">
        <v>90</v>
      </c>
      <c r="B602" s="230" t="s">
        <v>1310</v>
      </c>
      <c r="C602" s="243" t="s">
        <v>83</v>
      </c>
      <c r="D602" s="230" t="s">
        <v>614</v>
      </c>
      <c r="E602" s="256">
        <v>86044614</v>
      </c>
      <c r="F602" s="243"/>
      <c r="G602" s="232"/>
      <c r="H602" s="116"/>
      <c r="I602" s="116"/>
      <c r="J602" s="116"/>
      <c r="K602" s="116"/>
      <c r="L602" s="116"/>
      <c r="M602" s="116"/>
      <c r="N602" s="116"/>
      <c r="O602" s="116"/>
      <c r="P602" s="116"/>
      <c r="Q602" s="1"/>
      <c r="R602" s="1"/>
      <c r="S602" s="1"/>
      <c r="T602" s="1"/>
      <c r="U602" s="1"/>
      <c r="V602" s="1"/>
      <c r="W602" s="1"/>
      <c r="X602" s="1"/>
      <c r="Y602" s="1"/>
      <c r="Z602" s="1"/>
    </row>
    <row r="603" spans="1:26" ht="13.5" customHeight="1">
      <c r="A603" s="230">
        <v>91</v>
      </c>
      <c r="B603" s="230" t="s">
        <v>1311</v>
      </c>
      <c r="C603" s="243" t="s">
        <v>83</v>
      </c>
      <c r="D603" s="230" t="s">
        <v>642</v>
      </c>
      <c r="E603" s="256">
        <v>86082120</v>
      </c>
      <c r="F603" s="243"/>
      <c r="G603" s="232"/>
      <c r="H603" s="116"/>
      <c r="I603" s="116"/>
      <c r="J603" s="116"/>
      <c r="K603" s="116"/>
      <c r="L603" s="116"/>
      <c r="M603" s="116"/>
      <c r="N603" s="116"/>
      <c r="O603" s="116"/>
      <c r="P603" s="116"/>
      <c r="Q603" s="1"/>
      <c r="R603" s="1"/>
      <c r="S603" s="1"/>
      <c r="T603" s="1"/>
      <c r="U603" s="1"/>
      <c r="V603" s="1"/>
      <c r="W603" s="1"/>
      <c r="X603" s="1"/>
      <c r="Y603" s="1"/>
      <c r="Z603" s="1"/>
    </row>
    <row r="604" spans="1:26" ht="13.5" customHeight="1">
      <c r="A604" s="230">
        <v>92</v>
      </c>
      <c r="B604" s="230" t="s">
        <v>1312</v>
      </c>
      <c r="C604" s="243" t="s">
        <v>83</v>
      </c>
      <c r="D604" s="230" t="s">
        <v>625</v>
      </c>
      <c r="E604" s="256">
        <v>1121900606</v>
      </c>
      <c r="F604" s="243"/>
      <c r="G604" s="232"/>
      <c r="H604" s="116"/>
      <c r="I604" s="116"/>
      <c r="J604" s="116"/>
      <c r="K604" s="116"/>
      <c r="L604" s="116"/>
      <c r="M604" s="116"/>
      <c r="N604" s="116"/>
      <c r="O604" s="116"/>
      <c r="P604" s="116"/>
      <c r="Q604" s="1"/>
      <c r="R604" s="1"/>
      <c r="S604" s="1"/>
      <c r="T604" s="1"/>
      <c r="U604" s="1"/>
      <c r="V604" s="1"/>
      <c r="W604" s="1"/>
      <c r="X604" s="1"/>
      <c r="Y604" s="1"/>
      <c r="Z604" s="1"/>
    </row>
    <row r="605" spans="1:26" ht="13.5" customHeight="1">
      <c r="A605" s="230">
        <v>93</v>
      </c>
      <c r="B605" s="230" t="s">
        <v>1313</v>
      </c>
      <c r="C605" s="243" t="s">
        <v>83</v>
      </c>
      <c r="D605" s="230" t="s">
        <v>614</v>
      </c>
      <c r="E605" s="256">
        <v>17312587</v>
      </c>
      <c r="F605" s="243"/>
      <c r="G605" s="232"/>
      <c r="H605" s="116"/>
      <c r="I605" s="116"/>
      <c r="J605" s="116"/>
      <c r="K605" s="116"/>
      <c r="L605" s="116"/>
      <c r="M605" s="116"/>
      <c r="N605" s="116"/>
      <c r="O605" s="116"/>
      <c r="P605" s="116"/>
      <c r="Q605" s="1"/>
      <c r="R605" s="1"/>
      <c r="S605" s="1"/>
      <c r="T605" s="1"/>
      <c r="U605" s="1"/>
      <c r="V605" s="1"/>
      <c r="W605" s="1"/>
      <c r="X605" s="1"/>
      <c r="Y605" s="1"/>
      <c r="Z605" s="1"/>
    </row>
    <row r="606" spans="1:26" ht="13.5" customHeight="1">
      <c r="A606" s="230">
        <v>94</v>
      </c>
      <c r="B606" s="230" t="s">
        <v>1314</v>
      </c>
      <c r="C606" s="243" t="s">
        <v>83</v>
      </c>
      <c r="D606" s="230" t="s">
        <v>625</v>
      </c>
      <c r="E606" s="256">
        <v>40385498</v>
      </c>
      <c r="F606" s="243"/>
      <c r="G606" s="232"/>
      <c r="H606" s="116"/>
      <c r="I606" s="116"/>
      <c r="J606" s="116"/>
      <c r="K606" s="116"/>
      <c r="L606" s="116"/>
      <c r="M606" s="116"/>
      <c r="N606" s="116"/>
      <c r="O606" s="116"/>
      <c r="P606" s="116"/>
      <c r="Q606" s="1"/>
      <c r="R606" s="1"/>
      <c r="S606" s="1"/>
      <c r="T606" s="1"/>
      <c r="U606" s="1"/>
      <c r="V606" s="1"/>
      <c r="W606" s="1"/>
      <c r="X606" s="1"/>
      <c r="Y606" s="1"/>
      <c r="Z606" s="1"/>
    </row>
    <row r="607" spans="1:26" ht="13.5" customHeight="1">
      <c r="A607" s="230">
        <v>95</v>
      </c>
      <c r="B607" s="230" t="s">
        <v>1315</v>
      </c>
      <c r="C607" s="243" t="s">
        <v>83</v>
      </c>
      <c r="D607" s="230" t="s">
        <v>642</v>
      </c>
      <c r="E607" s="256">
        <v>86075917</v>
      </c>
      <c r="F607" s="243"/>
      <c r="G607" s="232"/>
      <c r="H607" s="116"/>
      <c r="I607" s="116"/>
      <c r="J607" s="116"/>
      <c r="K607" s="116"/>
      <c r="L607" s="116"/>
      <c r="M607" s="116"/>
      <c r="N607" s="116"/>
      <c r="O607" s="116"/>
      <c r="P607" s="116"/>
      <c r="Q607" s="1"/>
      <c r="R607" s="1"/>
      <c r="S607" s="1"/>
      <c r="T607" s="1"/>
      <c r="U607" s="1"/>
      <c r="V607" s="1"/>
      <c r="W607" s="1"/>
      <c r="X607" s="1"/>
      <c r="Y607" s="1"/>
      <c r="Z607" s="1"/>
    </row>
    <row r="608" spans="1:26" ht="13.5" customHeight="1">
      <c r="A608" s="230">
        <v>96</v>
      </c>
      <c r="B608" s="230" t="s">
        <v>1316</v>
      </c>
      <c r="C608" s="243" t="s">
        <v>83</v>
      </c>
      <c r="D608" s="230" t="s">
        <v>625</v>
      </c>
      <c r="E608" s="256">
        <v>6022209</v>
      </c>
      <c r="F608" s="243"/>
      <c r="G608" s="232"/>
      <c r="H608" s="116"/>
      <c r="I608" s="116"/>
      <c r="J608" s="116"/>
      <c r="K608" s="116"/>
      <c r="L608" s="116"/>
      <c r="M608" s="116"/>
      <c r="N608" s="116"/>
      <c r="O608" s="116"/>
      <c r="P608" s="116"/>
      <c r="Q608" s="1"/>
      <c r="R608" s="1"/>
      <c r="S608" s="1"/>
      <c r="T608" s="1"/>
      <c r="U608" s="1"/>
      <c r="V608" s="1"/>
      <c r="W608" s="1"/>
      <c r="X608" s="1"/>
      <c r="Y608" s="1"/>
      <c r="Z608" s="1"/>
    </row>
    <row r="609" spans="1:26" ht="13.5" customHeight="1">
      <c r="A609" s="230">
        <v>97</v>
      </c>
      <c r="B609" s="230" t="s">
        <v>1317</v>
      </c>
      <c r="C609" s="243" t="s">
        <v>83</v>
      </c>
      <c r="D609" s="230" t="s">
        <v>614</v>
      </c>
      <c r="E609" s="256">
        <v>17327144</v>
      </c>
      <c r="F609" s="243"/>
      <c r="G609" s="232"/>
      <c r="H609" s="116"/>
      <c r="I609" s="116"/>
      <c r="J609" s="116"/>
      <c r="K609" s="116"/>
      <c r="L609" s="116"/>
      <c r="M609" s="116"/>
      <c r="N609" s="116"/>
      <c r="O609" s="116"/>
      <c r="P609" s="116"/>
      <c r="Q609" s="1"/>
      <c r="R609" s="1"/>
      <c r="S609" s="1"/>
      <c r="T609" s="1"/>
      <c r="U609" s="1"/>
      <c r="V609" s="1"/>
      <c r="W609" s="1"/>
      <c r="X609" s="1"/>
      <c r="Y609" s="1"/>
      <c r="Z609" s="1"/>
    </row>
    <row r="610" spans="1:26" ht="13.5" customHeight="1">
      <c r="A610" s="230">
        <v>98</v>
      </c>
      <c r="B610" s="230" t="s">
        <v>1318</v>
      </c>
      <c r="C610" s="243" t="s">
        <v>83</v>
      </c>
      <c r="D610" s="230" t="s">
        <v>625</v>
      </c>
      <c r="E610" s="256">
        <v>21167135</v>
      </c>
      <c r="F610" s="243"/>
      <c r="G610" s="232"/>
      <c r="H610" s="116"/>
      <c r="I610" s="116"/>
      <c r="J610" s="116"/>
      <c r="K610" s="116"/>
      <c r="L610" s="116"/>
      <c r="M610" s="116"/>
      <c r="N610" s="116"/>
      <c r="O610" s="116"/>
      <c r="P610" s="116"/>
      <c r="Q610" s="1"/>
      <c r="R610" s="1"/>
      <c r="S610" s="1"/>
      <c r="T610" s="1"/>
      <c r="U610" s="1"/>
      <c r="V610" s="1"/>
      <c r="W610" s="1"/>
      <c r="X610" s="1"/>
      <c r="Y610" s="1"/>
      <c r="Z610" s="1"/>
    </row>
    <row r="611" spans="1:26" ht="13.5" customHeight="1">
      <c r="A611" s="230">
        <v>99</v>
      </c>
      <c r="B611" s="230" t="s">
        <v>1319</v>
      </c>
      <c r="C611" s="243" t="s">
        <v>83</v>
      </c>
      <c r="D611" s="230" t="s">
        <v>625</v>
      </c>
      <c r="E611" s="256">
        <v>79355500</v>
      </c>
      <c r="F611" s="243"/>
      <c r="G611" s="232"/>
      <c r="H611" s="116"/>
      <c r="I611" s="116"/>
      <c r="J611" s="116"/>
      <c r="K611" s="116"/>
      <c r="L611" s="116"/>
      <c r="M611" s="116"/>
      <c r="N611" s="116"/>
      <c r="O611" s="116"/>
      <c r="P611" s="116"/>
      <c r="Q611" s="1"/>
      <c r="R611" s="1"/>
      <c r="S611" s="1"/>
      <c r="T611" s="1"/>
      <c r="U611" s="1"/>
      <c r="V611" s="1"/>
      <c r="W611" s="1"/>
      <c r="X611" s="1"/>
      <c r="Y611" s="1"/>
      <c r="Z611" s="1"/>
    </row>
    <row r="612" spans="1:26" ht="13.5" customHeight="1">
      <c r="A612" s="230">
        <v>100</v>
      </c>
      <c r="B612" s="230" t="s">
        <v>1320</v>
      </c>
      <c r="C612" s="243" t="s">
        <v>83</v>
      </c>
      <c r="D612" s="230" t="s">
        <v>625</v>
      </c>
      <c r="E612" s="256">
        <v>17266728</v>
      </c>
      <c r="F612" s="243"/>
      <c r="G612" s="232"/>
      <c r="H612" s="116"/>
      <c r="I612" s="116"/>
      <c r="J612" s="116"/>
      <c r="K612" s="116"/>
      <c r="L612" s="116"/>
      <c r="M612" s="116"/>
      <c r="N612" s="116"/>
      <c r="O612" s="116"/>
      <c r="P612" s="116"/>
      <c r="Q612" s="1"/>
      <c r="R612" s="1"/>
      <c r="S612" s="1"/>
      <c r="T612" s="1"/>
      <c r="U612" s="1"/>
      <c r="V612" s="1"/>
      <c r="W612" s="1"/>
      <c r="X612" s="1"/>
      <c r="Y612" s="1"/>
      <c r="Z612" s="1"/>
    </row>
    <row r="613" spans="1:26" ht="13.5" customHeight="1">
      <c r="A613" s="230">
        <v>101</v>
      </c>
      <c r="B613" s="230" t="s">
        <v>1321</v>
      </c>
      <c r="C613" s="243" t="s">
        <v>83</v>
      </c>
      <c r="D613" s="230" t="s">
        <v>614</v>
      </c>
      <c r="E613" s="256">
        <v>14981957</v>
      </c>
      <c r="F613" s="243"/>
      <c r="G613" s="232"/>
      <c r="H613" s="116"/>
      <c r="I613" s="116"/>
      <c r="J613" s="116"/>
      <c r="K613" s="116"/>
      <c r="L613" s="116"/>
      <c r="M613" s="116"/>
      <c r="N613" s="116"/>
      <c r="O613" s="116"/>
      <c r="P613" s="116"/>
      <c r="Q613" s="1"/>
      <c r="R613" s="1"/>
      <c r="S613" s="1"/>
      <c r="T613" s="1"/>
      <c r="U613" s="1"/>
      <c r="V613" s="1"/>
      <c r="W613" s="1"/>
      <c r="X613" s="1"/>
      <c r="Y613" s="1"/>
      <c r="Z613" s="1"/>
    </row>
    <row r="614" spans="1:26" ht="13.5" customHeight="1">
      <c r="A614" s="230">
        <v>102</v>
      </c>
      <c r="B614" s="230" t="s">
        <v>1322</v>
      </c>
      <c r="C614" s="243" t="s">
        <v>83</v>
      </c>
      <c r="D614" s="230" t="s">
        <v>625</v>
      </c>
      <c r="E614" s="256">
        <v>1121858818</v>
      </c>
      <c r="F614" s="243"/>
      <c r="G614" s="232"/>
      <c r="H614" s="116"/>
      <c r="I614" s="116"/>
      <c r="J614" s="116"/>
      <c r="K614" s="116"/>
      <c r="L614" s="116"/>
      <c r="M614" s="116"/>
      <c r="N614" s="116"/>
      <c r="O614" s="116"/>
      <c r="P614" s="116"/>
      <c r="Q614" s="1"/>
      <c r="R614" s="1"/>
      <c r="S614" s="1"/>
      <c r="T614" s="1"/>
      <c r="U614" s="1"/>
      <c r="V614" s="1"/>
      <c r="W614" s="1"/>
      <c r="X614" s="1"/>
      <c r="Y614" s="1"/>
      <c r="Z614" s="1"/>
    </row>
    <row r="615" spans="1:26" ht="13.5" customHeight="1">
      <c r="A615" s="230">
        <v>103</v>
      </c>
      <c r="B615" s="230" t="s">
        <v>1323</v>
      </c>
      <c r="C615" s="243" t="s">
        <v>83</v>
      </c>
      <c r="D615" s="230" t="s">
        <v>642</v>
      </c>
      <c r="E615" s="256">
        <v>17346938</v>
      </c>
      <c r="F615" s="243"/>
      <c r="G615" s="232"/>
      <c r="H615" s="116"/>
      <c r="I615" s="116"/>
      <c r="J615" s="116"/>
      <c r="K615" s="116"/>
      <c r="L615" s="116"/>
      <c r="M615" s="116"/>
      <c r="N615" s="116"/>
      <c r="O615" s="116"/>
      <c r="P615" s="116"/>
      <c r="Q615" s="1"/>
      <c r="R615" s="1"/>
      <c r="S615" s="1"/>
      <c r="T615" s="1"/>
      <c r="U615" s="1"/>
      <c r="V615" s="1"/>
      <c r="W615" s="1"/>
      <c r="X615" s="1"/>
      <c r="Y615" s="1"/>
      <c r="Z615" s="1"/>
    </row>
    <row r="616" spans="1:26" ht="13.5" customHeight="1">
      <c r="A616" s="230">
        <v>104</v>
      </c>
      <c r="B616" s="230" t="s">
        <v>1324</v>
      </c>
      <c r="C616" s="243" t="s">
        <v>83</v>
      </c>
      <c r="D616" s="230" t="s">
        <v>614</v>
      </c>
      <c r="E616" s="256">
        <v>94062518</v>
      </c>
      <c r="F616" s="244"/>
      <c r="G616" s="232"/>
      <c r="H616" s="116"/>
      <c r="I616" s="116"/>
      <c r="J616" s="116"/>
      <c r="K616" s="116"/>
      <c r="L616" s="116"/>
      <c r="M616" s="116"/>
      <c r="N616" s="116"/>
      <c r="O616" s="116"/>
      <c r="P616" s="116"/>
      <c r="Q616" s="1"/>
      <c r="R616" s="1"/>
      <c r="S616" s="1"/>
      <c r="T616" s="1"/>
      <c r="U616" s="1"/>
      <c r="V616" s="1"/>
      <c r="W616" s="1"/>
      <c r="X616" s="1"/>
      <c r="Y616" s="1"/>
      <c r="Z616" s="1"/>
    </row>
    <row r="617" spans="1:26" ht="13.5" customHeight="1">
      <c r="A617" s="230">
        <v>105</v>
      </c>
      <c r="B617" s="230" t="s">
        <v>1325</v>
      </c>
      <c r="C617" s="243" t="s">
        <v>83</v>
      </c>
      <c r="D617" s="230" t="s">
        <v>642</v>
      </c>
      <c r="E617" s="256">
        <v>25415452</v>
      </c>
      <c r="F617" s="243"/>
      <c r="G617" s="232"/>
      <c r="H617" s="116"/>
      <c r="I617" s="116"/>
      <c r="J617" s="116"/>
      <c r="K617" s="116"/>
      <c r="L617" s="116"/>
      <c r="M617" s="116"/>
      <c r="N617" s="116"/>
      <c r="O617" s="116"/>
      <c r="P617" s="116"/>
      <c r="Q617" s="1"/>
      <c r="R617" s="1"/>
      <c r="S617" s="1"/>
      <c r="T617" s="1"/>
      <c r="U617" s="1"/>
      <c r="V617" s="1"/>
      <c r="W617" s="1"/>
      <c r="X617" s="1"/>
      <c r="Y617" s="1"/>
      <c r="Z617" s="1"/>
    </row>
    <row r="618" spans="1:26" ht="13.5" customHeight="1">
      <c r="A618" s="230">
        <v>106</v>
      </c>
      <c r="B618" s="230" t="s">
        <v>1326</v>
      </c>
      <c r="C618" s="243" t="s">
        <v>83</v>
      </c>
      <c r="D618" s="230" t="s">
        <v>614</v>
      </c>
      <c r="E618" s="256">
        <v>86068843</v>
      </c>
      <c r="F618" s="243"/>
      <c r="G618" s="232"/>
      <c r="H618" s="116"/>
      <c r="I618" s="116"/>
      <c r="J618" s="116"/>
      <c r="K618" s="116"/>
      <c r="L618" s="116"/>
      <c r="M618" s="116"/>
      <c r="N618" s="116"/>
      <c r="O618" s="116"/>
      <c r="P618" s="116"/>
      <c r="Q618" s="1"/>
      <c r="R618" s="1"/>
      <c r="S618" s="1"/>
      <c r="T618" s="1"/>
      <c r="U618" s="1"/>
      <c r="V618" s="1"/>
      <c r="W618" s="1"/>
      <c r="X618" s="1"/>
      <c r="Y618" s="1"/>
      <c r="Z618" s="1"/>
    </row>
    <row r="619" spans="1:26" ht="13.5" customHeight="1">
      <c r="A619" s="230">
        <v>107</v>
      </c>
      <c r="B619" s="230" t="s">
        <v>1327</v>
      </c>
      <c r="C619" s="243" t="s">
        <v>83</v>
      </c>
      <c r="D619" s="230" t="s">
        <v>625</v>
      </c>
      <c r="E619" s="256">
        <v>19181240</v>
      </c>
      <c r="F619" s="243"/>
      <c r="G619" s="232"/>
      <c r="H619" s="116"/>
      <c r="I619" s="116"/>
      <c r="J619" s="116"/>
      <c r="K619" s="116"/>
      <c r="L619" s="116"/>
      <c r="M619" s="116"/>
      <c r="N619" s="116"/>
      <c r="O619" s="116"/>
      <c r="P619" s="116"/>
      <c r="Q619" s="1"/>
      <c r="R619" s="1"/>
      <c r="S619" s="1"/>
      <c r="T619" s="1"/>
      <c r="U619" s="1"/>
      <c r="V619" s="1"/>
      <c r="W619" s="1"/>
      <c r="X619" s="1"/>
      <c r="Y619" s="1"/>
      <c r="Z619" s="1"/>
    </row>
    <row r="620" spans="1:26" ht="13.5" customHeight="1">
      <c r="A620" s="230">
        <v>108</v>
      </c>
      <c r="B620" s="230" t="s">
        <v>1328</v>
      </c>
      <c r="C620" s="243" t="s">
        <v>83</v>
      </c>
      <c r="D620" s="230" t="s">
        <v>642</v>
      </c>
      <c r="E620" s="256">
        <v>79267053</v>
      </c>
      <c r="F620" s="243"/>
      <c r="G620" s="232"/>
      <c r="H620" s="116"/>
      <c r="I620" s="116"/>
      <c r="J620" s="116"/>
      <c r="K620" s="116"/>
      <c r="L620" s="116"/>
      <c r="M620" s="116"/>
      <c r="N620" s="116"/>
      <c r="O620" s="116"/>
      <c r="P620" s="116"/>
      <c r="Q620" s="1"/>
      <c r="R620" s="1"/>
      <c r="S620" s="1"/>
      <c r="T620" s="1"/>
      <c r="U620" s="1"/>
      <c r="V620" s="1"/>
      <c r="W620" s="1"/>
      <c r="X620" s="1"/>
      <c r="Y620" s="1"/>
      <c r="Z620" s="1"/>
    </row>
    <row r="621" spans="1:26" ht="13.5" customHeight="1">
      <c r="A621" s="230">
        <v>109</v>
      </c>
      <c r="B621" s="230" t="s">
        <v>1329</v>
      </c>
      <c r="C621" s="243" t="s">
        <v>83</v>
      </c>
      <c r="D621" s="230" t="s">
        <v>642</v>
      </c>
      <c r="E621" s="256">
        <v>1121844068</v>
      </c>
      <c r="F621" s="243"/>
      <c r="G621" s="232"/>
      <c r="H621" s="116"/>
      <c r="I621" s="116"/>
      <c r="J621" s="116"/>
      <c r="K621" s="116"/>
      <c r="L621" s="116"/>
      <c r="M621" s="116"/>
      <c r="N621" s="116"/>
      <c r="O621" s="116"/>
      <c r="P621" s="116"/>
      <c r="Q621" s="1"/>
      <c r="R621" s="1"/>
      <c r="S621" s="1"/>
      <c r="T621" s="1"/>
      <c r="U621" s="1"/>
      <c r="V621" s="1"/>
      <c r="W621" s="1"/>
      <c r="X621" s="1"/>
      <c r="Y621" s="1"/>
      <c r="Z621" s="1"/>
    </row>
    <row r="622" spans="1:26" ht="13.5" customHeight="1">
      <c r="A622" s="230">
        <v>110</v>
      </c>
      <c r="B622" s="230" t="s">
        <v>1330</v>
      </c>
      <c r="C622" s="243" t="s">
        <v>83</v>
      </c>
      <c r="D622" s="230" t="s">
        <v>625</v>
      </c>
      <c r="E622" s="256">
        <v>19389332</v>
      </c>
      <c r="F622" s="243"/>
      <c r="G622" s="232"/>
      <c r="H622" s="116"/>
      <c r="I622" s="116"/>
      <c r="J622" s="116"/>
      <c r="K622" s="116"/>
      <c r="L622" s="116"/>
      <c r="M622" s="116"/>
      <c r="N622" s="116"/>
      <c r="O622" s="116"/>
      <c r="P622" s="116"/>
      <c r="Q622" s="1"/>
      <c r="R622" s="1"/>
      <c r="S622" s="1"/>
      <c r="T622" s="1"/>
      <c r="U622" s="1"/>
      <c r="V622" s="1"/>
      <c r="W622" s="1"/>
      <c r="X622" s="1"/>
      <c r="Y622" s="1"/>
      <c r="Z622" s="1"/>
    </row>
    <row r="623" spans="1:26" ht="13.5" customHeight="1">
      <c r="A623" s="230">
        <v>111</v>
      </c>
      <c r="B623" s="230" t="s">
        <v>1331</v>
      </c>
      <c r="C623" s="243" t="s">
        <v>83</v>
      </c>
      <c r="D623" s="230" t="s">
        <v>642</v>
      </c>
      <c r="E623" s="256">
        <v>40185338</v>
      </c>
      <c r="F623" s="243"/>
      <c r="G623" s="232"/>
      <c r="H623" s="116"/>
      <c r="I623" s="116"/>
      <c r="J623" s="116"/>
      <c r="K623" s="116"/>
      <c r="L623" s="116"/>
      <c r="M623" s="116"/>
      <c r="N623" s="116"/>
      <c r="O623" s="116"/>
      <c r="P623" s="116"/>
      <c r="Q623" s="1"/>
      <c r="R623" s="1"/>
      <c r="S623" s="1"/>
      <c r="T623" s="1"/>
      <c r="U623" s="1"/>
      <c r="V623" s="1"/>
      <c r="W623" s="1"/>
      <c r="X623" s="1"/>
      <c r="Y623" s="1"/>
      <c r="Z623" s="1"/>
    </row>
    <row r="624" spans="1:26" ht="13.5" customHeight="1">
      <c r="A624" s="230">
        <v>112</v>
      </c>
      <c r="B624" s="230" t="s">
        <v>1332</v>
      </c>
      <c r="C624" s="243" t="s">
        <v>83</v>
      </c>
      <c r="D624" s="230" t="s">
        <v>642</v>
      </c>
      <c r="E624" s="256">
        <v>4792937</v>
      </c>
      <c r="F624" s="243"/>
      <c r="G624" s="232"/>
      <c r="H624" s="116"/>
      <c r="I624" s="116"/>
      <c r="J624" s="116"/>
      <c r="K624" s="116"/>
      <c r="L624" s="116"/>
      <c r="M624" s="116"/>
      <c r="N624" s="116"/>
      <c r="O624" s="116"/>
      <c r="P624" s="116"/>
      <c r="Q624" s="1"/>
      <c r="R624" s="1"/>
      <c r="S624" s="1"/>
      <c r="T624" s="1"/>
      <c r="U624" s="1"/>
      <c r="V624" s="1"/>
      <c r="W624" s="1"/>
      <c r="X624" s="1"/>
      <c r="Y624" s="1"/>
      <c r="Z624" s="1"/>
    </row>
    <row r="625" spans="1:26" ht="13.5" customHeight="1">
      <c r="A625" s="230">
        <v>113</v>
      </c>
      <c r="B625" s="230" t="s">
        <v>1333</v>
      </c>
      <c r="C625" s="243" t="s">
        <v>83</v>
      </c>
      <c r="D625" s="230" t="s">
        <v>642</v>
      </c>
      <c r="E625" s="256">
        <v>52998190</v>
      </c>
      <c r="F625" s="243"/>
      <c r="G625" s="232"/>
      <c r="H625" s="116"/>
      <c r="I625" s="116"/>
      <c r="J625" s="116"/>
      <c r="K625" s="116"/>
      <c r="L625" s="116"/>
      <c r="M625" s="116"/>
      <c r="N625" s="116"/>
      <c r="O625" s="116"/>
      <c r="P625" s="116"/>
      <c r="Q625" s="1"/>
      <c r="R625" s="1"/>
      <c r="S625" s="1"/>
      <c r="T625" s="1"/>
      <c r="U625" s="1"/>
      <c r="V625" s="1"/>
      <c r="W625" s="1"/>
      <c r="X625" s="1"/>
      <c r="Y625" s="1"/>
      <c r="Z625" s="1"/>
    </row>
    <row r="626" spans="1:26" ht="13.5" customHeight="1">
      <c r="A626" s="230">
        <v>114</v>
      </c>
      <c r="B626" s="230" t="s">
        <v>1334</v>
      </c>
      <c r="C626" s="243" t="s">
        <v>83</v>
      </c>
      <c r="D626" s="230" t="s">
        <v>625</v>
      </c>
      <c r="E626" s="256">
        <v>17267675</v>
      </c>
      <c r="F626" s="243"/>
      <c r="G626" s="232"/>
      <c r="H626" s="116"/>
      <c r="I626" s="116"/>
      <c r="J626" s="116"/>
      <c r="K626" s="116"/>
      <c r="L626" s="116"/>
      <c r="M626" s="116"/>
      <c r="N626" s="116"/>
      <c r="O626" s="116"/>
      <c r="P626" s="116"/>
      <c r="Q626" s="1"/>
      <c r="R626" s="1"/>
      <c r="S626" s="1"/>
      <c r="T626" s="1"/>
      <c r="U626" s="1"/>
      <c r="V626" s="1"/>
      <c r="W626" s="1"/>
      <c r="X626" s="1"/>
      <c r="Y626" s="1"/>
      <c r="Z626" s="1"/>
    </row>
    <row r="627" spans="1:26" ht="13.5" customHeight="1">
      <c r="A627" s="230">
        <v>115</v>
      </c>
      <c r="B627" s="230" t="s">
        <v>1335</v>
      </c>
      <c r="C627" s="243" t="s">
        <v>83</v>
      </c>
      <c r="D627" s="230" t="s">
        <v>625</v>
      </c>
      <c r="E627" s="256">
        <v>86039944</v>
      </c>
      <c r="F627" s="243"/>
      <c r="G627" s="232"/>
      <c r="H627" s="116"/>
      <c r="I627" s="116"/>
      <c r="J627" s="116"/>
      <c r="K627" s="116"/>
      <c r="L627" s="116"/>
      <c r="M627" s="116"/>
      <c r="N627" s="116"/>
      <c r="O627" s="116"/>
      <c r="P627" s="116"/>
      <c r="Q627" s="1"/>
      <c r="R627" s="1"/>
      <c r="S627" s="1"/>
      <c r="T627" s="1"/>
      <c r="U627" s="1"/>
      <c r="V627" s="1"/>
      <c r="W627" s="1"/>
      <c r="X627" s="1"/>
      <c r="Y627" s="1"/>
      <c r="Z627" s="1"/>
    </row>
    <row r="628" spans="1:26" ht="13.5" customHeight="1">
      <c r="A628" s="230">
        <v>116</v>
      </c>
      <c r="B628" s="230" t="s">
        <v>1336</v>
      </c>
      <c r="C628" s="243" t="s">
        <v>83</v>
      </c>
      <c r="D628" s="230" t="s">
        <v>642</v>
      </c>
      <c r="E628" s="256">
        <v>41513706</v>
      </c>
      <c r="F628" s="243"/>
      <c r="G628" s="232"/>
      <c r="H628" s="116"/>
      <c r="I628" s="116"/>
      <c r="J628" s="116"/>
      <c r="K628" s="116"/>
      <c r="L628" s="116"/>
      <c r="M628" s="116"/>
      <c r="N628" s="116"/>
      <c r="O628" s="116"/>
      <c r="P628" s="116"/>
      <c r="Q628" s="1"/>
      <c r="R628" s="1"/>
      <c r="S628" s="1"/>
      <c r="T628" s="1"/>
      <c r="U628" s="1"/>
      <c r="V628" s="1"/>
      <c r="W628" s="1"/>
      <c r="X628" s="1"/>
      <c r="Y628" s="1"/>
      <c r="Z628" s="1"/>
    </row>
    <row r="629" spans="1:26" ht="13.5" customHeight="1">
      <c r="A629" s="230">
        <v>117</v>
      </c>
      <c r="B629" s="230" t="s">
        <v>1337</v>
      </c>
      <c r="C629" s="243" t="s">
        <v>83</v>
      </c>
      <c r="D629" s="230" t="s">
        <v>614</v>
      </c>
      <c r="E629" s="256">
        <v>40185344</v>
      </c>
      <c r="F629" s="243"/>
      <c r="G629" s="232"/>
      <c r="H629" s="116"/>
      <c r="I629" s="116"/>
      <c r="J629" s="116"/>
      <c r="K629" s="116"/>
      <c r="L629" s="116"/>
      <c r="M629" s="116"/>
      <c r="N629" s="116"/>
      <c r="O629" s="116"/>
      <c r="P629" s="116"/>
      <c r="Q629" s="1"/>
      <c r="R629" s="1"/>
      <c r="S629" s="1"/>
      <c r="T629" s="1"/>
      <c r="U629" s="1"/>
      <c r="V629" s="1"/>
      <c r="W629" s="1"/>
      <c r="X629" s="1"/>
      <c r="Y629" s="1"/>
      <c r="Z629" s="1"/>
    </row>
    <row r="630" spans="1:26" ht="13.5" customHeight="1">
      <c r="A630" s="230">
        <v>118</v>
      </c>
      <c r="B630" s="230" t="s">
        <v>1338</v>
      </c>
      <c r="C630" s="243" t="s">
        <v>83</v>
      </c>
      <c r="D630" s="230" t="s">
        <v>614</v>
      </c>
      <c r="E630" s="256">
        <v>40374678</v>
      </c>
      <c r="F630" s="243"/>
      <c r="G630" s="232"/>
      <c r="H630" s="116"/>
      <c r="I630" s="116"/>
      <c r="J630" s="116"/>
      <c r="K630" s="116"/>
      <c r="L630" s="116"/>
      <c r="M630" s="116"/>
      <c r="N630" s="116"/>
      <c r="O630" s="116"/>
      <c r="P630" s="116"/>
      <c r="Q630" s="1"/>
      <c r="R630" s="1"/>
      <c r="S630" s="1"/>
      <c r="T630" s="1"/>
      <c r="U630" s="1"/>
      <c r="V630" s="1"/>
      <c r="W630" s="1"/>
      <c r="X630" s="1"/>
      <c r="Y630" s="1"/>
      <c r="Z630" s="1"/>
    </row>
    <row r="631" spans="1:26" ht="13.5" customHeight="1">
      <c r="A631" s="230">
        <v>119</v>
      </c>
      <c r="B631" s="230" t="s">
        <v>1339</v>
      </c>
      <c r="C631" s="243" t="s">
        <v>83</v>
      </c>
      <c r="D631" s="230" t="s">
        <v>625</v>
      </c>
      <c r="E631" s="256">
        <v>17340495</v>
      </c>
      <c r="F631" s="244"/>
      <c r="G631" s="232"/>
      <c r="H631" s="116"/>
      <c r="I631" s="116"/>
      <c r="J631" s="116"/>
      <c r="K631" s="116"/>
      <c r="L631" s="116"/>
      <c r="M631" s="116"/>
      <c r="N631" s="116"/>
      <c r="O631" s="116"/>
      <c r="P631" s="116"/>
      <c r="Q631" s="1"/>
      <c r="R631" s="1"/>
      <c r="S631" s="1"/>
      <c r="T631" s="1"/>
      <c r="U631" s="1"/>
      <c r="V631" s="1"/>
      <c r="W631" s="1"/>
      <c r="X631" s="1"/>
      <c r="Y631" s="1"/>
      <c r="Z631" s="1"/>
    </row>
    <row r="632" spans="1:26" ht="13.5" customHeight="1">
      <c r="A632" s="230">
        <v>120</v>
      </c>
      <c r="B632" s="230" t="s">
        <v>1340</v>
      </c>
      <c r="C632" s="243" t="s">
        <v>83</v>
      </c>
      <c r="D632" s="230" t="s">
        <v>625</v>
      </c>
      <c r="E632" s="256">
        <v>40396531</v>
      </c>
      <c r="F632" s="243"/>
      <c r="G632" s="232"/>
      <c r="H632" s="116"/>
      <c r="I632" s="116"/>
      <c r="J632" s="116"/>
      <c r="K632" s="116"/>
      <c r="L632" s="116"/>
      <c r="M632" s="116"/>
      <c r="N632" s="116"/>
      <c r="O632" s="116"/>
      <c r="P632" s="116"/>
      <c r="Q632" s="1"/>
      <c r="R632" s="1"/>
      <c r="S632" s="1"/>
      <c r="T632" s="1"/>
      <c r="U632" s="1"/>
      <c r="V632" s="1"/>
      <c r="W632" s="1"/>
      <c r="X632" s="1"/>
      <c r="Y632" s="1"/>
      <c r="Z632" s="1"/>
    </row>
    <row r="633" spans="1:26" ht="13.5" customHeight="1">
      <c r="A633" s="230">
        <v>121</v>
      </c>
      <c r="B633" s="230" t="s">
        <v>1341</v>
      </c>
      <c r="C633" s="243" t="s">
        <v>83</v>
      </c>
      <c r="D633" s="230" t="s">
        <v>614</v>
      </c>
      <c r="E633" s="256">
        <v>40442661</v>
      </c>
      <c r="F633" s="244"/>
      <c r="G633" s="232"/>
      <c r="H633" s="116"/>
      <c r="I633" s="116"/>
      <c r="J633" s="116"/>
      <c r="K633" s="116"/>
      <c r="L633" s="116"/>
      <c r="M633" s="116"/>
      <c r="N633" s="116"/>
      <c r="O633" s="116"/>
      <c r="P633" s="116"/>
      <c r="Q633" s="1"/>
      <c r="R633" s="1"/>
      <c r="S633" s="1"/>
      <c r="T633" s="1"/>
      <c r="U633" s="1"/>
      <c r="V633" s="1"/>
      <c r="W633" s="1"/>
      <c r="X633" s="1"/>
      <c r="Y633" s="1"/>
      <c r="Z633" s="1"/>
    </row>
    <row r="634" spans="1:26" ht="13.5" customHeight="1">
      <c r="A634" s="230">
        <v>122</v>
      </c>
      <c r="B634" s="230" t="s">
        <v>1342</v>
      </c>
      <c r="C634" s="243" t="s">
        <v>83</v>
      </c>
      <c r="D634" s="230" t="s">
        <v>625</v>
      </c>
      <c r="E634" s="256">
        <v>40329625</v>
      </c>
      <c r="F634" s="243"/>
      <c r="G634" s="232"/>
      <c r="H634" s="116"/>
      <c r="I634" s="116"/>
      <c r="J634" s="116"/>
      <c r="K634" s="116"/>
      <c r="L634" s="116"/>
      <c r="M634" s="116"/>
      <c r="N634" s="116"/>
      <c r="O634" s="116"/>
      <c r="P634" s="116"/>
      <c r="Q634" s="1"/>
      <c r="R634" s="1"/>
      <c r="S634" s="1"/>
      <c r="T634" s="1"/>
      <c r="U634" s="1"/>
      <c r="V634" s="1"/>
      <c r="W634" s="1"/>
      <c r="X634" s="1"/>
      <c r="Y634" s="1"/>
      <c r="Z634" s="1"/>
    </row>
    <row r="635" spans="1:26" ht="13.5" customHeight="1">
      <c r="A635" s="230">
        <v>123</v>
      </c>
      <c r="B635" s="230" t="s">
        <v>1343</v>
      </c>
      <c r="C635" s="243" t="s">
        <v>83</v>
      </c>
      <c r="D635" s="230" t="s">
        <v>625</v>
      </c>
      <c r="E635" s="256">
        <v>80054308</v>
      </c>
      <c r="F635" s="243"/>
      <c r="G635" s="232"/>
      <c r="H635" s="116"/>
      <c r="I635" s="116"/>
      <c r="J635" s="116"/>
      <c r="K635" s="116"/>
      <c r="L635" s="116"/>
      <c r="M635" s="116"/>
      <c r="N635" s="116"/>
      <c r="O635" s="116"/>
      <c r="P635" s="116"/>
      <c r="Q635" s="1"/>
      <c r="R635" s="1"/>
      <c r="S635" s="1"/>
      <c r="T635" s="1"/>
      <c r="U635" s="1"/>
      <c r="V635" s="1"/>
      <c r="W635" s="1"/>
      <c r="X635" s="1"/>
      <c r="Y635" s="1"/>
      <c r="Z635" s="1"/>
    </row>
    <row r="636" spans="1:26" ht="13.5" customHeight="1">
      <c r="A636" s="230">
        <v>124</v>
      </c>
      <c r="B636" s="230" t="s">
        <v>1344</v>
      </c>
      <c r="C636" s="243" t="s">
        <v>83</v>
      </c>
      <c r="D636" s="230" t="s">
        <v>625</v>
      </c>
      <c r="E636" s="256">
        <v>20993446</v>
      </c>
      <c r="F636" s="243"/>
      <c r="G636" s="232"/>
      <c r="H636" s="116"/>
      <c r="I636" s="116"/>
      <c r="J636" s="116"/>
      <c r="K636" s="116"/>
      <c r="L636" s="116"/>
      <c r="M636" s="116"/>
      <c r="N636" s="116"/>
      <c r="O636" s="116"/>
      <c r="P636" s="116"/>
      <c r="Q636" s="1"/>
      <c r="R636" s="1"/>
      <c r="S636" s="1"/>
      <c r="T636" s="1"/>
      <c r="U636" s="1"/>
      <c r="V636" s="1"/>
      <c r="W636" s="1"/>
      <c r="X636" s="1"/>
      <c r="Y636" s="1"/>
      <c r="Z636" s="1"/>
    </row>
    <row r="637" spans="1:26" ht="13.5" customHeight="1">
      <c r="A637" s="230">
        <v>125</v>
      </c>
      <c r="B637" s="230" t="s">
        <v>1345</v>
      </c>
      <c r="C637" s="243" t="s">
        <v>83</v>
      </c>
      <c r="D637" s="230" t="s">
        <v>625</v>
      </c>
      <c r="E637" s="256">
        <v>17337074</v>
      </c>
      <c r="F637" s="243"/>
      <c r="G637" s="232"/>
      <c r="H637" s="116"/>
      <c r="I637" s="116"/>
      <c r="J637" s="116"/>
      <c r="K637" s="116"/>
      <c r="L637" s="116"/>
      <c r="M637" s="116"/>
      <c r="N637" s="116"/>
      <c r="O637" s="116"/>
      <c r="P637" s="116"/>
      <c r="Q637" s="1"/>
      <c r="R637" s="1"/>
      <c r="S637" s="1"/>
      <c r="T637" s="1"/>
      <c r="U637" s="1"/>
      <c r="V637" s="1"/>
      <c r="W637" s="1"/>
      <c r="X637" s="1"/>
      <c r="Y637" s="1"/>
      <c r="Z637" s="1"/>
    </row>
    <row r="638" spans="1:26" ht="13.5" customHeight="1">
      <c r="A638" s="230">
        <v>126</v>
      </c>
      <c r="B638" s="230" t="s">
        <v>1346</v>
      </c>
      <c r="C638" s="243" t="s">
        <v>83</v>
      </c>
      <c r="D638" s="230" t="s">
        <v>614</v>
      </c>
      <c r="E638" s="256">
        <v>19219701</v>
      </c>
      <c r="F638" s="243"/>
      <c r="G638" s="232"/>
      <c r="H638" s="116"/>
      <c r="I638" s="116"/>
      <c r="J638" s="116"/>
      <c r="K638" s="116"/>
      <c r="L638" s="116"/>
      <c r="M638" s="116"/>
      <c r="N638" s="116"/>
      <c r="O638" s="116"/>
      <c r="P638" s="116"/>
      <c r="Q638" s="1"/>
      <c r="R638" s="1"/>
      <c r="S638" s="1"/>
      <c r="T638" s="1"/>
      <c r="U638" s="1"/>
      <c r="V638" s="1"/>
      <c r="W638" s="1"/>
      <c r="X638" s="1"/>
      <c r="Y638" s="1"/>
      <c r="Z638" s="1"/>
    </row>
    <row r="639" spans="1:26" ht="13.5" customHeight="1">
      <c r="A639" s="230">
        <v>127</v>
      </c>
      <c r="B639" s="230" t="s">
        <v>1347</v>
      </c>
      <c r="C639" s="243" t="s">
        <v>83</v>
      </c>
      <c r="D639" s="230" t="s">
        <v>625</v>
      </c>
      <c r="E639" s="256">
        <v>52089897</v>
      </c>
      <c r="F639" s="243"/>
      <c r="G639" s="232"/>
      <c r="H639" s="116"/>
      <c r="I639" s="116"/>
      <c r="J639" s="116"/>
      <c r="K639" s="116"/>
      <c r="L639" s="116"/>
      <c r="M639" s="116"/>
      <c r="N639" s="116"/>
      <c r="O639" s="116"/>
      <c r="P639" s="116"/>
      <c r="Q639" s="1"/>
      <c r="R639" s="1"/>
      <c r="S639" s="1"/>
      <c r="T639" s="1"/>
      <c r="U639" s="1"/>
      <c r="V639" s="1"/>
      <c r="W639" s="1"/>
      <c r="X639" s="1"/>
      <c r="Y639" s="1"/>
      <c r="Z639" s="1"/>
    </row>
    <row r="640" spans="1:26" ht="13.5" customHeight="1">
      <c r="A640" s="230">
        <v>128</v>
      </c>
      <c r="B640" s="230" t="s">
        <v>1348</v>
      </c>
      <c r="C640" s="243" t="s">
        <v>83</v>
      </c>
      <c r="D640" s="230" t="s">
        <v>625</v>
      </c>
      <c r="E640" s="256">
        <v>1067864492</v>
      </c>
      <c r="F640" s="243"/>
      <c r="G640" s="232"/>
      <c r="H640" s="116"/>
      <c r="I640" s="116"/>
      <c r="J640" s="116"/>
      <c r="K640" s="116"/>
      <c r="L640" s="116"/>
      <c r="M640" s="116"/>
      <c r="N640" s="116"/>
      <c r="O640" s="116"/>
      <c r="P640" s="116"/>
      <c r="Q640" s="1"/>
      <c r="R640" s="1"/>
      <c r="S640" s="1"/>
      <c r="T640" s="1"/>
      <c r="U640" s="1"/>
      <c r="V640" s="1"/>
      <c r="W640" s="1"/>
      <c r="X640" s="1"/>
      <c r="Y640" s="1"/>
      <c r="Z640" s="1"/>
    </row>
    <row r="641" spans="1:26" ht="13.5" customHeight="1">
      <c r="A641" s="230">
        <v>129</v>
      </c>
      <c r="B641" s="230" t="s">
        <v>1349</v>
      </c>
      <c r="C641" s="243" t="s">
        <v>83</v>
      </c>
      <c r="D641" s="230" t="s">
        <v>625</v>
      </c>
      <c r="E641" s="256">
        <v>17334357</v>
      </c>
      <c r="F641" s="243"/>
      <c r="G641" s="232"/>
      <c r="H641" s="116"/>
      <c r="I641" s="116"/>
      <c r="J641" s="116"/>
      <c r="K641" s="116"/>
      <c r="L641" s="116"/>
      <c r="M641" s="116"/>
      <c r="N641" s="116"/>
      <c r="O641" s="116"/>
      <c r="P641" s="116"/>
      <c r="Q641" s="1"/>
      <c r="R641" s="1"/>
      <c r="S641" s="1"/>
      <c r="T641" s="1"/>
      <c r="U641" s="1"/>
      <c r="V641" s="1"/>
      <c r="W641" s="1"/>
      <c r="X641" s="1"/>
      <c r="Y641" s="1"/>
      <c r="Z641" s="1"/>
    </row>
    <row r="642" spans="1:26" ht="13.5" customHeight="1">
      <c r="A642" s="230">
        <v>130</v>
      </c>
      <c r="B642" s="230" t="s">
        <v>1350</v>
      </c>
      <c r="C642" s="243" t="s">
        <v>83</v>
      </c>
      <c r="D642" s="230" t="s">
        <v>625</v>
      </c>
      <c r="E642" s="256">
        <v>1121834913</v>
      </c>
      <c r="F642" s="243"/>
      <c r="G642" s="232"/>
      <c r="H642" s="116"/>
      <c r="I642" s="116"/>
      <c r="J642" s="116"/>
      <c r="K642" s="116"/>
      <c r="L642" s="116"/>
      <c r="M642" s="116"/>
      <c r="N642" s="116"/>
      <c r="O642" s="116"/>
      <c r="P642" s="116"/>
      <c r="Q642" s="1"/>
      <c r="R642" s="1"/>
      <c r="S642" s="1"/>
      <c r="T642" s="1"/>
      <c r="U642" s="1"/>
      <c r="V642" s="1"/>
      <c r="W642" s="1"/>
      <c r="X642" s="1"/>
      <c r="Y642" s="1"/>
      <c r="Z642" s="1"/>
    </row>
    <row r="643" spans="1:26" ht="13.5" customHeight="1">
      <c r="A643" s="230">
        <v>131</v>
      </c>
      <c r="B643" s="230" t="s">
        <v>1351</v>
      </c>
      <c r="C643" s="243" t="s">
        <v>83</v>
      </c>
      <c r="D643" s="230" t="s">
        <v>625</v>
      </c>
      <c r="E643" s="256">
        <v>86042694</v>
      </c>
      <c r="F643" s="243"/>
      <c r="G643" s="232"/>
      <c r="H643" s="116"/>
      <c r="I643" s="116"/>
      <c r="J643" s="116"/>
      <c r="K643" s="116"/>
      <c r="L643" s="116"/>
      <c r="M643" s="116"/>
      <c r="N643" s="116"/>
      <c r="O643" s="116"/>
      <c r="P643" s="116"/>
      <c r="Q643" s="1"/>
      <c r="R643" s="1"/>
      <c r="S643" s="1"/>
      <c r="T643" s="1"/>
      <c r="U643" s="1"/>
      <c r="V643" s="1"/>
      <c r="W643" s="1"/>
      <c r="X643" s="1"/>
      <c r="Y643" s="1"/>
      <c r="Z643" s="1"/>
    </row>
    <row r="644" spans="1:26" ht="13.5" customHeight="1">
      <c r="A644" s="230">
        <v>132</v>
      </c>
      <c r="B644" s="230" t="s">
        <v>1352</v>
      </c>
      <c r="C644" s="243" t="s">
        <v>83</v>
      </c>
      <c r="D644" s="230" t="s">
        <v>614</v>
      </c>
      <c r="E644" s="256">
        <v>19453923</v>
      </c>
      <c r="F644" s="243"/>
      <c r="G644" s="232"/>
      <c r="H644" s="116"/>
      <c r="I644" s="116"/>
      <c r="J644" s="116"/>
      <c r="K644" s="116"/>
      <c r="L644" s="116"/>
      <c r="M644" s="116"/>
      <c r="N644" s="116"/>
      <c r="O644" s="116"/>
      <c r="P644" s="116"/>
      <c r="Q644" s="1"/>
      <c r="R644" s="1"/>
      <c r="S644" s="1"/>
      <c r="T644" s="1"/>
      <c r="U644" s="1"/>
      <c r="V644" s="1"/>
      <c r="W644" s="1"/>
      <c r="X644" s="1"/>
      <c r="Y644" s="1"/>
      <c r="Z644" s="1"/>
    </row>
    <row r="645" spans="1:26" ht="13.5" customHeight="1">
      <c r="A645" s="230">
        <v>133</v>
      </c>
      <c r="B645" s="230" t="s">
        <v>1353</v>
      </c>
      <c r="C645" s="243" t="s">
        <v>83</v>
      </c>
      <c r="D645" s="230" t="s">
        <v>642</v>
      </c>
      <c r="E645" s="256">
        <v>19380256</v>
      </c>
      <c r="F645" s="243"/>
      <c r="G645" s="232"/>
      <c r="H645" s="116"/>
      <c r="I645" s="116"/>
      <c r="J645" s="116"/>
      <c r="K645" s="116"/>
      <c r="L645" s="116"/>
      <c r="M645" s="116"/>
      <c r="N645" s="116"/>
      <c r="O645" s="116"/>
      <c r="P645" s="116"/>
      <c r="Q645" s="1"/>
      <c r="R645" s="1"/>
      <c r="S645" s="1"/>
      <c r="T645" s="1"/>
      <c r="U645" s="1"/>
      <c r="V645" s="1"/>
      <c r="W645" s="1"/>
      <c r="X645" s="1"/>
      <c r="Y645" s="1"/>
      <c r="Z645" s="1"/>
    </row>
    <row r="646" spans="1:26" ht="13.5" customHeight="1">
      <c r="A646" s="230">
        <v>134</v>
      </c>
      <c r="B646" s="230" t="s">
        <v>1354</v>
      </c>
      <c r="C646" s="243" t="s">
        <v>83</v>
      </c>
      <c r="D646" s="230" t="s">
        <v>614</v>
      </c>
      <c r="E646" s="256">
        <v>30080759</v>
      </c>
      <c r="F646" s="243"/>
      <c r="G646" s="232"/>
      <c r="H646" s="116"/>
      <c r="I646" s="116"/>
      <c r="J646" s="116"/>
      <c r="K646" s="116"/>
      <c r="L646" s="116"/>
      <c r="M646" s="116"/>
      <c r="N646" s="116"/>
      <c r="O646" s="116"/>
      <c r="P646" s="116"/>
      <c r="Q646" s="1"/>
      <c r="R646" s="1"/>
      <c r="S646" s="1"/>
      <c r="T646" s="1"/>
      <c r="U646" s="1"/>
      <c r="V646" s="1"/>
      <c r="W646" s="1"/>
      <c r="X646" s="1"/>
      <c r="Y646" s="1"/>
      <c r="Z646" s="1"/>
    </row>
    <row r="647" spans="1:26" ht="13.5" customHeight="1">
      <c r="A647" s="263"/>
      <c r="B647" s="223"/>
      <c r="C647" s="117"/>
      <c r="D647" s="224"/>
      <c r="E647" s="264"/>
      <c r="F647" s="116"/>
      <c r="G647" s="116"/>
      <c r="H647" s="116"/>
      <c r="I647" s="116"/>
      <c r="J647" s="116"/>
      <c r="K647" s="116"/>
      <c r="L647" s="116"/>
      <c r="M647" s="116"/>
      <c r="N647" s="116"/>
      <c r="O647" s="116"/>
      <c r="P647" s="116"/>
      <c r="Q647" s="1"/>
      <c r="R647" s="1"/>
      <c r="S647" s="1"/>
      <c r="T647" s="1"/>
      <c r="U647" s="1"/>
      <c r="V647" s="1"/>
      <c r="W647" s="1"/>
      <c r="X647" s="1"/>
      <c r="Y647" s="1"/>
      <c r="Z647" s="1"/>
    </row>
    <row r="648" spans="1:26" ht="14.25">
      <c r="A648" s="265"/>
      <c r="B648" s="266"/>
      <c r="C648" s="139"/>
      <c r="D648" s="266"/>
      <c r="E648" s="267"/>
      <c r="F648" s="1"/>
      <c r="G648" s="1"/>
      <c r="H648" s="1"/>
      <c r="I648" s="1"/>
      <c r="J648" s="1"/>
      <c r="K648" s="1"/>
      <c r="L648" s="1"/>
      <c r="M648" s="1"/>
      <c r="N648" s="1"/>
      <c r="O648" s="1"/>
      <c r="P648" s="1"/>
      <c r="Q648" s="1"/>
      <c r="R648" s="1"/>
      <c r="S648" s="1"/>
      <c r="T648" s="1"/>
      <c r="U648" s="1"/>
      <c r="V648" s="1"/>
      <c r="W648" s="1"/>
      <c r="X648" s="1"/>
      <c r="Y648" s="1"/>
      <c r="Z648" s="1"/>
    </row>
    <row r="649" spans="1:26" ht="14.25">
      <c r="A649" s="265"/>
      <c r="B649" s="266"/>
      <c r="C649" s="139"/>
      <c r="D649" s="266"/>
      <c r="E649" s="267"/>
      <c r="F649" s="1"/>
      <c r="G649" s="1"/>
      <c r="H649" s="1"/>
      <c r="I649" s="1"/>
      <c r="J649" s="1"/>
      <c r="K649" s="1"/>
      <c r="L649" s="1"/>
      <c r="M649" s="1"/>
      <c r="N649" s="1"/>
      <c r="O649" s="1"/>
      <c r="P649" s="1"/>
      <c r="Q649" s="1"/>
      <c r="R649" s="1"/>
      <c r="S649" s="1"/>
      <c r="T649" s="1"/>
      <c r="U649" s="1"/>
      <c r="V649" s="1"/>
      <c r="W649" s="1"/>
      <c r="X649" s="1"/>
      <c r="Y649" s="1"/>
      <c r="Z649" s="1"/>
    </row>
    <row r="650" spans="1:26" ht="14.25">
      <c r="A650" s="265"/>
      <c r="B650" s="266"/>
      <c r="C650" s="139"/>
      <c r="D650" s="266"/>
      <c r="E650" s="267"/>
      <c r="F650" s="1"/>
      <c r="G650" s="1"/>
      <c r="H650" s="1"/>
      <c r="I650" s="1"/>
      <c r="J650" s="1"/>
      <c r="K650" s="1"/>
      <c r="L650" s="1"/>
      <c r="M650" s="1"/>
      <c r="N650" s="1"/>
      <c r="O650" s="1"/>
      <c r="P650" s="1"/>
      <c r="Q650" s="1"/>
      <c r="R650" s="1"/>
      <c r="S650" s="1"/>
      <c r="T650" s="1"/>
      <c r="U650" s="1"/>
      <c r="V650" s="1"/>
      <c r="W650" s="1"/>
      <c r="X650" s="1"/>
      <c r="Y650" s="1"/>
      <c r="Z650" s="1"/>
    </row>
    <row r="651" spans="1:26" ht="14.25">
      <c r="A651" s="265"/>
      <c r="B651" s="266"/>
      <c r="C651" s="139"/>
      <c r="D651" s="266"/>
      <c r="E651" s="267"/>
      <c r="F651" s="1"/>
      <c r="G651" s="1"/>
      <c r="H651" s="1"/>
      <c r="I651" s="1"/>
      <c r="J651" s="1"/>
      <c r="K651" s="1"/>
      <c r="L651" s="1"/>
      <c r="M651" s="1"/>
      <c r="N651" s="1"/>
      <c r="O651" s="1"/>
      <c r="P651" s="1"/>
      <c r="Q651" s="1"/>
      <c r="R651" s="1"/>
      <c r="S651" s="1"/>
      <c r="T651" s="1"/>
      <c r="U651" s="1"/>
      <c r="V651" s="1"/>
      <c r="W651" s="1"/>
      <c r="X651" s="1"/>
      <c r="Y651" s="1"/>
      <c r="Z651" s="1"/>
    </row>
    <row r="652" spans="1:26" ht="14.25">
      <c r="A652" s="265"/>
      <c r="B652" s="266"/>
      <c r="C652" s="139"/>
      <c r="D652" s="266"/>
      <c r="E652" s="267"/>
      <c r="F652" s="1"/>
      <c r="G652" s="1"/>
      <c r="H652" s="1"/>
      <c r="I652" s="1"/>
      <c r="J652" s="1"/>
      <c r="K652" s="1"/>
      <c r="L652" s="1"/>
      <c r="M652" s="1"/>
      <c r="N652" s="1"/>
      <c r="O652" s="1"/>
      <c r="P652" s="1"/>
      <c r="Q652" s="1"/>
      <c r="R652" s="1"/>
      <c r="S652" s="1"/>
      <c r="T652" s="1"/>
      <c r="U652" s="1"/>
      <c r="V652" s="1"/>
      <c r="W652" s="1"/>
      <c r="X652" s="1"/>
      <c r="Y652" s="1"/>
      <c r="Z652" s="1"/>
    </row>
    <row r="653" spans="1:26" ht="14.25">
      <c r="A653" s="265"/>
      <c r="B653" s="266"/>
      <c r="C653" s="139"/>
      <c r="D653" s="266"/>
      <c r="E653" s="267"/>
      <c r="F653" s="1"/>
      <c r="G653" s="1"/>
      <c r="H653" s="1"/>
      <c r="I653" s="1"/>
      <c r="J653" s="1"/>
      <c r="K653" s="1"/>
      <c r="L653" s="1"/>
      <c r="M653" s="1"/>
      <c r="N653" s="1"/>
      <c r="O653" s="1"/>
      <c r="P653" s="1"/>
      <c r="Q653" s="1"/>
      <c r="R653" s="1"/>
      <c r="S653" s="1"/>
      <c r="T653" s="1"/>
      <c r="U653" s="1"/>
      <c r="V653" s="1"/>
      <c r="W653" s="1"/>
      <c r="X653" s="1"/>
      <c r="Y653" s="1"/>
      <c r="Z653" s="1"/>
    </row>
    <row r="654" spans="1:26" ht="14.25">
      <c r="A654" s="265"/>
      <c r="B654" s="266"/>
      <c r="C654" s="139"/>
      <c r="D654" s="266"/>
      <c r="E654" s="267"/>
      <c r="F654" s="1"/>
      <c r="G654" s="1"/>
      <c r="H654" s="1"/>
      <c r="I654" s="1"/>
      <c r="J654" s="1"/>
      <c r="K654" s="1"/>
      <c r="L654" s="1"/>
      <c r="M654" s="1"/>
      <c r="N654" s="1"/>
      <c r="O654" s="1"/>
      <c r="P654" s="1"/>
      <c r="Q654" s="1"/>
      <c r="R654" s="1"/>
      <c r="S654" s="1"/>
      <c r="T654" s="1"/>
      <c r="U654" s="1"/>
      <c r="V654" s="1"/>
      <c r="W654" s="1"/>
      <c r="X654" s="1"/>
      <c r="Y654" s="1"/>
      <c r="Z654" s="1"/>
    </row>
    <row r="655" spans="1:26" ht="14.25">
      <c r="A655" s="265"/>
      <c r="B655" s="266"/>
      <c r="C655" s="139"/>
      <c r="D655" s="266"/>
      <c r="E655" s="267"/>
      <c r="F655" s="1"/>
      <c r="G655" s="1"/>
      <c r="H655" s="1"/>
      <c r="I655" s="1"/>
      <c r="J655" s="1"/>
      <c r="K655" s="1"/>
      <c r="L655" s="1"/>
      <c r="M655" s="1"/>
      <c r="N655" s="1"/>
      <c r="O655" s="1"/>
      <c r="P655" s="1"/>
      <c r="Q655" s="1"/>
      <c r="R655" s="1"/>
      <c r="S655" s="1"/>
      <c r="T655" s="1"/>
      <c r="U655" s="1"/>
      <c r="V655" s="1"/>
      <c r="W655" s="1"/>
      <c r="X655" s="1"/>
      <c r="Y655" s="1"/>
      <c r="Z655" s="1"/>
    </row>
    <row r="656" spans="1:26" ht="14.25">
      <c r="A656" s="265"/>
      <c r="B656" s="266"/>
      <c r="C656" s="139"/>
      <c r="D656" s="266"/>
      <c r="E656" s="267"/>
      <c r="F656" s="1"/>
      <c r="G656" s="1"/>
      <c r="H656" s="1"/>
      <c r="I656" s="1"/>
      <c r="J656" s="1"/>
      <c r="K656" s="1"/>
      <c r="L656" s="1"/>
      <c r="M656" s="1"/>
      <c r="N656" s="1"/>
      <c r="O656" s="1"/>
      <c r="P656" s="1"/>
      <c r="Q656" s="1"/>
      <c r="R656" s="1"/>
      <c r="S656" s="1"/>
      <c r="T656" s="1"/>
      <c r="U656" s="1"/>
      <c r="V656" s="1"/>
      <c r="W656" s="1"/>
      <c r="X656" s="1"/>
      <c r="Y656" s="1"/>
      <c r="Z656" s="1"/>
    </row>
    <row r="657" spans="1:26" ht="14.25">
      <c r="A657" s="265"/>
      <c r="B657" s="266"/>
      <c r="C657" s="139"/>
      <c r="D657" s="266"/>
      <c r="E657" s="267"/>
      <c r="F657" s="1"/>
      <c r="G657" s="1"/>
      <c r="H657" s="1"/>
      <c r="I657" s="1"/>
      <c r="J657" s="1"/>
      <c r="K657" s="1"/>
      <c r="L657" s="1"/>
      <c r="M657" s="1"/>
      <c r="N657" s="1"/>
      <c r="O657" s="1"/>
      <c r="P657" s="1"/>
      <c r="Q657" s="1"/>
      <c r="R657" s="1"/>
      <c r="S657" s="1"/>
      <c r="T657" s="1"/>
      <c r="U657" s="1"/>
      <c r="V657" s="1"/>
      <c r="W657" s="1"/>
      <c r="X657" s="1"/>
      <c r="Y657" s="1"/>
      <c r="Z657" s="1"/>
    </row>
    <row r="658" spans="1:26" ht="14.25">
      <c r="A658" s="265"/>
      <c r="B658" s="266"/>
      <c r="C658" s="139"/>
      <c r="D658" s="266"/>
      <c r="E658" s="267"/>
      <c r="F658" s="1"/>
      <c r="G658" s="1"/>
      <c r="H658" s="1"/>
      <c r="I658" s="1"/>
      <c r="J658" s="1"/>
      <c r="K658" s="1"/>
      <c r="L658" s="1"/>
      <c r="M658" s="1"/>
      <c r="N658" s="1"/>
      <c r="O658" s="1"/>
      <c r="P658" s="1"/>
      <c r="Q658" s="1"/>
      <c r="R658" s="1"/>
      <c r="S658" s="1"/>
      <c r="T658" s="1"/>
      <c r="U658" s="1"/>
      <c r="V658" s="1"/>
      <c r="W658" s="1"/>
      <c r="X658" s="1"/>
      <c r="Y658" s="1"/>
      <c r="Z658" s="1"/>
    </row>
    <row r="659" spans="1:26" ht="14.25">
      <c r="A659" s="265"/>
      <c r="B659" s="266"/>
      <c r="C659" s="139"/>
      <c r="D659" s="266"/>
      <c r="E659" s="267"/>
      <c r="F659" s="1"/>
      <c r="G659" s="1"/>
      <c r="H659" s="1"/>
      <c r="I659" s="1"/>
      <c r="J659" s="1"/>
      <c r="K659" s="1"/>
      <c r="L659" s="1"/>
      <c r="M659" s="1"/>
      <c r="N659" s="1"/>
      <c r="O659" s="1"/>
      <c r="P659" s="1"/>
      <c r="Q659" s="1"/>
      <c r="R659" s="1"/>
      <c r="S659" s="1"/>
      <c r="T659" s="1"/>
      <c r="U659" s="1"/>
      <c r="V659" s="1"/>
      <c r="W659" s="1"/>
      <c r="X659" s="1"/>
      <c r="Y659" s="1"/>
      <c r="Z659" s="1"/>
    </row>
    <row r="660" spans="1:26" ht="14.25">
      <c r="A660" s="265"/>
      <c r="B660" s="266"/>
      <c r="C660" s="139"/>
      <c r="D660" s="266"/>
      <c r="E660" s="267"/>
      <c r="F660" s="1"/>
      <c r="G660" s="1"/>
      <c r="H660" s="1"/>
      <c r="I660" s="1"/>
      <c r="J660" s="1"/>
      <c r="K660" s="1"/>
      <c r="L660" s="1"/>
      <c r="M660" s="1"/>
      <c r="N660" s="1"/>
      <c r="O660" s="1"/>
      <c r="P660" s="1"/>
      <c r="Q660" s="1"/>
      <c r="R660" s="1"/>
      <c r="S660" s="1"/>
      <c r="T660" s="1"/>
      <c r="U660" s="1"/>
      <c r="V660" s="1"/>
      <c r="W660" s="1"/>
      <c r="X660" s="1"/>
      <c r="Y660" s="1"/>
      <c r="Z660" s="1"/>
    </row>
    <row r="661" spans="1:26" ht="14.25">
      <c r="A661" s="265"/>
      <c r="B661" s="266"/>
      <c r="C661" s="139"/>
      <c r="D661" s="266"/>
      <c r="E661" s="267"/>
      <c r="F661" s="1"/>
      <c r="G661" s="1"/>
      <c r="H661" s="1"/>
      <c r="I661" s="1"/>
      <c r="J661" s="1"/>
      <c r="K661" s="1"/>
      <c r="L661" s="1"/>
      <c r="M661" s="1"/>
      <c r="N661" s="1"/>
      <c r="O661" s="1"/>
      <c r="P661" s="1"/>
      <c r="Q661" s="1"/>
      <c r="R661" s="1"/>
      <c r="S661" s="1"/>
      <c r="T661" s="1"/>
      <c r="U661" s="1"/>
      <c r="V661" s="1"/>
      <c r="W661" s="1"/>
      <c r="X661" s="1"/>
      <c r="Y661" s="1"/>
      <c r="Z661" s="1"/>
    </row>
    <row r="662" spans="1:26" ht="14.25">
      <c r="A662" s="265"/>
      <c r="B662" s="266"/>
      <c r="C662" s="139"/>
      <c r="D662" s="266"/>
      <c r="E662" s="267"/>
      <c r="F662" s="1"/>
      <c r="G662" s="1"/>
      <c r="H662" s="1"/>
      <c r="I662" s="1"/>
      <c r="J662" s="1"/>
      <c r="K662" s="1"/>
      <c r="L662" s="1"/>
      <c r="M662" s="1"/>
      <c r="N662" s="1"/>
      <c r="O662" s="1"/>
      <c r="P662" s="1"/>
      <c r="Q662" s="1"/>
      <c r="R662" s="1"/>
      <c r="S662" s="1"/>
      <c r="T662" s="1"/>
      <c r="U662" s="1"/>
      <c r="V662" s="1"/>
      <c r="W662" s="1"/>
      <c r="X662" s="1"/>
      <c r="Y662" s="1"/>
      <c r="Z662" s="1"/>
    </row>
    <row r="663" spans="1:26" ht="14.25">
      <c r="A663" s="265"/>
      <c r="B663" s="266"/>
      <c r="C663" s="139"/>
      <c r="D663" s="266"/>
      <c r="E663" s="267"/>
      <c r="F663" s="1"/>
      <c r="G663" s="1"/>
      <c r="H663" s="1"/>
      <c r="I663" s="1"/>
      <c r="J663" s="1"/>
      <c r="K663" s="1"/>
      <c r="L663" s="1"/>
      <c r="M663" s="1"/>
      <c r="N663" s="1"/>
      <c r="O663" s="1"/>
      <c r="P663" s="1"/>
      <c r="Q663" s="1"/>
      <c r="R663" s="1"/>
      <c r="S663" s="1"/>
      <c r="T663" s="1"/>
      <c r="U663" s="1"/>
      <c r="V663" s="1"/>
      <c r="W663" s="1"/>
      <c r="X663" s="1"/>
      <c r="Y663" s="1"/>
      <c r="Z663" s="1"/>
    </row>
    <row r="664" spans="1:26" ht="14.25">
      <c r="A664" s="265"/>
      <c r="B664" s="266"/>
      <c r="C664" s="139"/>
      <c r="D664" s="266"/>
      <c r="E664" s="267"/>
      <c r="F664" s="1"/>
      <c r="G664" s="1"/>
      <c r="H664" s="1"/>
      <c r="I664" s="1"/>
      <c r="J664" s="1"/>
      <c r="K664" s="1"/>
      <c r="L664" s="1"/>
      <c r="M664" s="1"/>
      <c r="N664" s="1"/>
      <c r="O664" s="1"/>
      <c r="P664" s="1"/>
      <c r="Q664" s="1"/>
      <c r="R664" s="1"/>
      <c r="S664" s="1"/>
      <c r="T664" s="1"/>
      <c r="U664" s="1"/>
      <c r="V664" s="1"/>
      <c r="W664" s="1"/>
      <c r="X664" s="1"/>
      <c r="Y664" s="1"/>
      <c r="Z664" s="1"/>
    </row>
    <row r="665" spans="1:26" ht="14.25">
      <c r="A665" s="265"/>
      <c r="B665" s="266"/>
      <c r="C665" s="139"/>
      <c r="D665" s="266"/>
      <c r="E665" s="267"/>
      <c r="F665" s="1"/>
      <c r="G665" s="1"/>
      <c r="H665" s="1"/>
      <c r="I665" s="1"/>
      <c r="J665" s="1"/>
      <c r="K665" s="1"/>
      <c r="L665" s="1"/>
      <c r="M665" s="1"/>
      <c r="N665" s="1"/>
      <c r="O665" s="1"/>
      <c r="P665" s="1"/>
      <c r="Q665" s="1"/>
      <c r="R665" s="1"/>
      <c r="S665" s="1"/>
      <c r="T665" s="1"/>
      <c r="U665" s="1"/>
      <c r="V665" s="1"/>
      <c r="W665" s="1"/>
      <c r="X665" s="1"/>
      <c r="Y665" s="1"/>
      <c r="Z665" s="1"/>
    </row>
    <row r="666" spans="1:26" ht="14.25">
      <c r="A666" s="265"/>
      <c r="B666" s="266"/>
      <c r="C666" s="139"/>
      <c r="D666" s="266"/>
      <c r="E666" s="267"/>
      <c r="F666" s="1"/>
      <c r="G666" s="1"/>
      <c r="H666" s="1"/>
      <c r="I666" s="1"/>
      <c r="J666" s="1"/>
      <c r="K666" s="1"/>
      <c r="L666" s="1"/>
      <c r="M666" s="1"/>
      <c r="N666" s="1"/>
      <c r="O666" s="1"/>
      <c r="P666" s="1"/>
      <c r="Q666" s="1"/>
      <c r="R666" s="1"/>
      <c r="S666" s="1"/>
      <c r="T666" s="1"/>
      <c r="U666" s="1"/>
      <c r="V666" s="1"/>
      <c r="W666" s="1"/>
      <c r="X666" s="1"/>
      <c r="Y666" s="1"/>
      <c r="Z666" s="1"/>
    </row>
    <row r="667" spans="1:26" ht="14.25">
      <c r="A667" s="265"/>
      <c r="B667" s="266"/>
      <c r="C667" s="139"/>
      <c r="D667" s="266"/>
      <c r="E667" s="267"/>
      <c r="F667" s="1"/>
      <c r="G667" s="1"/>
      <c r="H667" s="1"/>
      <c r="I667" s="1"/>
      <c r="J667" s="1"/>
      <c r="K667" s="1"/>
      <c r="L667" s="1"/>
      <c r="M667" s="1"/>
      <c r="N667" s="1"/>
      <c r="O667" s="1"/>
      <c r="P667" s="1"/>
      <c r="Q667" s="1"/>
      <c r="R667" s="1"/>
      <c r="S667" s="1"/>
      <c r="T667" s="1"/>
      <c r="U667" s="1"/>
      <c r="V667" s="1"/>
      <c r="W667" s="1"/>
      <c r="X667" s="1"/>
      <c r="Y667" s="1"/>
      <c r="Z667" s="1"/>
    </row>
    <row r="668" spans="1:26" ht="14.25">
      <c r="A668" s="265"/>
      <c r="B668" s="266"/>
      <c r="C668" s="139"/>
      <c r="D668" s="266"/>
      <c r="E668" s="267"/>
      <c r="F668" s="1"/>
      <c r="G668" s="1"/>
      <c r="H668" s="1"/>
      <c r="I668" s="1"/>
      <c r="J668" s="1"/>
      <c r="K668" s="1"/>
      <c r="L668" s="1"/>
      <c r="M668" s="1"/>
      <c r="N668" s="1"/>
      <c r="O668" s="1"/>
      <c r="P668" s="1"/>
      <c r="Q668" s="1"/>
      <c r="R668" s="1"/>
      <c r="S668" s="1"/>
      <c r="T668" s="1"/>
      <c r="U668" s="1"/>
      <c r="V668" s="1"/>
      <c r="W668" s="1"/>
      <c r="X668" s="1"/>
      <c r="Y668" s="1"/>
      <c r="Z668" s="1"/>
    </row>
    <row r="669" spans="1:26" ht="14.25">
      <c r="A669" s="265"/>
      <c r="B669" s="266"/>
      <c r="C669" s="139"/>
      <c r="D669" s="266"/>
      <c r="E669" s="267"/>
      <c r="F669" s="1"/>
      <c r="G669" s="1"/>
      <c r="H669" s="1"/>
      <c r="I669" s="1"/>
      <c r="J669" s="1"/>
      <c r="K669" s="1"/>
      <c r="L669" s="1"/>
      <c r="M669" s="1"/>
      <c r="N669" s="1"/>
      <c r="O669" s="1"/>
      <c r="P669" s="1"/>
      <c r="Q669" s="1"/>
      <c r="R669" s="1"/>
      <c r="S669" s="1"/>
      <c r="T669" s="1"/>
      <c r="U669" s="1"/>
      <c r="V669" s="1"/>
      <c r="W669" s="1"/>
      <c r="X669" s="1"/>
      <c r="Y669" s="1"/>
      <c r="Z669" s="1"/>
    </row>
    <row r="670" spans="1:26" ht="14.25">
      <c r="A670" s="265"/>
      <c r="B670" s="266"/>
      <c r="C670" s="139"/>
      <c r="D670" s="266"/>
      <c r="E670" s="267"/>
      <c r="F670" s="1"/>
      <c r="G670" s="1"/>
      <c r="H670" s="1"/>
      <c r="I670" s="1"/>
      <c r="J670" s="1"/>
      <c r="K670" s="1"/>
      <c r="L670" s="1"/>
      <c r="M670" s="1"/>
      <c r="N670" s="1"/>
      <c r="O670" s="1"/>
      <c r="P670" s="1"/>
      <c r="Q670" s="1"/>
      <c r="R670" s="1"/>
      <c r="S670" s="1"/>
      <c r="T670" s="1"/>
      <c r="U670" s="1"/>
      <c r="V670" s="1"/>
      <c r="W670" s="1"/>
      <c r="X670" s="1"/>
      <c r="Y670" s="1"/>
      <c r="Z670" s="1"/>
    </row>
    <row r="671" spans="1:26" ht="14.25">
      <c r="A671" s="265"/>
      <c r="B671" s="266"/>
      <c r="C671" s="139"/>
      <c r="D671" s="266"/>
      <c r="E671" s="267"/>
      <c r="F671" s="1"/>
      <c r="G671" s="1"/>
      <c r="H671" s="1"/>
      <c r="I671" s="1"/>
      <c r="J671" s="1"/>
      <c r="K671" s="1"/>
      <c r="L671" s="1"/>
      <c r="M671" s="1"/>
      <c r="N671" s="1"/>
      <c r="O671" s="1"/>
      <c r="P671" s="1"/>
      <c r="Q671" s="1"/>
      <c r="R671" s="1"/>
      <c r="S671" s="1"/>
      <c r="T671" s="1"/>
      <c r="U671" s="1"/>
      <c r="V671" s="1"/>
      <c r="W671" s="1"/>
      <c r="X671" s="1"/>
      <c r="Y671" s="1"/>
      <c r="Z671" s="1"/>
    </row>
    <row r="672" spans="1:26" ht="14.25">
      <c r="A672" s="265"/>
      <c r="B672" s="266"/>
      <c r="C672" s="139"/>
      <c r="D672" s="266"/>
      <c r="E672" s="267"/>
      <c r="F672" s="1"/>
      <c r="G672" s="1"/>
      <c r="H672" s="1"/>
      <c r="I672" s="1"/>
      <c r="J672" s="1"/>
      <c r="K672" s="1"/>
      <c r="L672" s="1"/>
      <c r="M672" s="1"/>
      <c r="N672" s="1"/>
      <c r="O672" s="1"/>
      <c r="P672" s="1"/>
      <c r="Q672" s="1"/>
      <c r="R672" s="1"/>
      <c r="S672" s="1"/>
      <c r="T672" s="1"/>
      <c r="U672" s="1"/>
      <c r="V672" s="1"/>
      <c r="W672" s="1"/>
      <c r="X672" s="1"/>
      <c r="Y672" s="1"/>
      <c r="Z672" s="1"/>
    </row>
    <row r="673" spans="1:26" ht="14.25">
      <c r="A673" s="265"/>
      <c r="B673" s="266"/>
      <c r="C673" s="139"/>
      <c r="D673" s="266"/>
      <c r="E673" s="267"/>
      <c r="F673" s="1"/>
      <c r="G673" s="1"/>
      <c r="H673" s="1"/>
      <c r="I673" s="1"/>
      <c r="J673" s="1"/>
      <c r="K673" s="1"/>
      <c r="L673" s="1"/>
      <c r="M673" s="1"/>
      <c r="N673" s="1"/>
      <c r="O673" s="1"/>
      <c r="P673" s="1"/>
      <c r="Q673" s="1"/>
      <c r="R673" s="1"/>
      <c r="S673" s="1"/>
      <c r="T673" s="1"/>
      <c r="U673" s="1"/>
      <c r="V673" s="1"/>
      <c r="W673" s="1"/>
      <c r="X673" s="1"/>
      <c r="Y673" s="1"/>
      <c r="Z673" s="1"/>
    </row>
    <row r="674" spans="1:26" ht="14.25">
      <c r="A674" s="265"/>
      <c r="B674" s="266"/>
      <c r="C674" s="139"/>
      <c r="D674" s="266"/>
      <c r="E674" s="267"/>
      <c r="F674" s="1"/>
      <c r="G674" s="1"/>
      <c r="H674" s="1"/>
      <c r="I674" s="1"/>
      <c r="J674" s="1"/>
      <c r="K674" s="1"/>
      <c r="L674" s="1"/>
      <c r="M674" s="1"/>
      <c r="N674" s="1"/>
      <c r="O674" s="1"/>
      <c r="P674" s="1"/>
      <c r="Q674" s="1"/>
      <c r="R674" s="1"/>
      <c r="S674" s="1"/>
      <c r="T674" s="1"/>
      <c r="U674" s="1"/>
      <c r="V674" s="1"/>
      <c r="W674" s="1"/>
      <c r="X674" s="1"/>
      <c r="Y674" s="1"/>
      <c r="Z674" s="1"/>
    </row>
    <row r="675" spans="1:26" ht="14.25">
      <c r="A675" s="265"/>
      <c r="B675" s="266"/>
      <c r="C675" s="139"/>
      <c r="D675" s="266"/>
      <c r="E675" s="267"/>
      <c r="F675" s="1"/>
      <c r="G675" s="1"/>
      <c r="H675" s="1"/>
      <c r="I675" s="1"/>
      <c r="J675" s="1"/>
      <c r="K675" s="1"/>
      <c r="L675" s="1"/>
      <c r="M675" s="1"/>
      <c r="N675" s="1"/>
      <c r="O675" s="1"/>
      <c r="P675" s="1"/>
      <c r="Q675" s="1"/>
      <c r="R675" s="1"/>
      <c r="S675" s="1"/>
      <c r="T675" s="1"/>
      <c r="U675" s="1"/>
      <c r="V675" s="1"/>
      <c r="W675" s="1"/>
      <c r="X675" s="1"/>
      <c r="Y675" s="1"/>
      <c r="Z675" s="1"/>
    </row>
    <row r="676" spans="1:26" ht="14.25">
      <c r="A676" s="265"/>
      <c r="B676" s="266"/>
      <c r="C676" s="139"/>
      <c r="D676" s="266"/>
      <c r="E676" s="267"/>
      <c r="F676" s="1"/>
      <c r="G676" s="1"/>
      <c r="H676" s="1"/>
      <c r="I676" s="1"/>
      <c r="J676" s="1"/>
      <c r="K676" s="1"/>
      <c r="L676" s="1"/>
      <c r="M676" s="1"/>
      <c r="N676" s="1"/>
      <c r="O676" s="1"/>
      <c r="P676" s="1"/>
      <c r="Q676" s="1"/>
      <c r="R676" s="1"/>
      <c r="S676" s="1"/>
      <c r="T676" s="1"/>
      <c r="U676" s="1"/>
      <c r="V676" s="1"/>
      <c r="W676" s="1"/>
      <c r="X676" s="1"/>
      <c r="Y676" s="1"/>
      <c r="Z676" s="1"/>
    </row>
    <row r="677" spans="1:26" ht="14.25">
      <c r="A677" s="265"/>
      <c r="B677" s="266"/>
      <c r="C677" s="139"/>
      <c r="D677" s="266"/>
      <c r="E677" s="267"/>
      <c r="F677" s="1"/>
      <c r="G677" s="1"/>
      <c r="H677" s="1"/>
      <c r="I677" s="1"/>
      <c r="J677" s="1"/>
      <c r="K677" s="1"/>
      <c r="L677" s="1"/>
      <c r="M677" s="1"/>
      <c r="N677" s="1"/>
      <c r="O677" s="1"/>
      <c r="P677" s="1"/>
      <c r="Q677" s="1"/>
      <c r="R677" s="1"/>
      <c r="S677" s="1"/>
      <c r="T677" s="1"/>
      <c r="U677" s="1"/>
      <c r="V677" s="1"/>
      <c r="W677" s="1"/>
      <c r="X677" s="1"/>
      <c r="Y677" s="1"/>
      <c r="Z677" s="1"/>
    </row>
    <row r="678" spans="1:26" ht="14.25">
      <c r="A678" s="265"/>
      <c r="B678" s="266"/>
      <c r="C678" s="139"/>
      <c r="D678" s="266"/>
      <c r="E678" s="267"/>
      <c r="F678" s="1"/>
      <c r="G678" s="1"/>
      <c r="H678" s="1"/>
      <c r="I678" s="1"/>
      <c r="J678" s="1"/>
      <c r="K678" s="1"/>
      <c r="L678" s="1"/>
      <c r="M678" s="1"/>
      <c r="N678" s="1"/>
      <c r="O678" s="1"/>
      <c r="P678" s="1"/>
      <c r="Q678" s="1"/>
      <c r="R678" s="1"/>
      <c r="S678" s="1"/>
      <c r="T678" s="1"/>
      <c r="U678" s="1"/>
      <c r="V678" s="1"/>
      <c r="W678" s="1"/>
      <c r="X678" s="1"/>
      <c r="Y678" s="1"/>
      <c r="Z678" s="1"/>
    </row>
    <row r="679" spans="1:26" ht="14.25">
      <c r="A679" s="265"/>
      <c r="B679" s="266"/>
      <c r="C679" s="139"/>
      <c r="D679" s="266"/>
      <c r="E679" s="267"/>
      <c r="F679" s="1"/>
      <c r="G679" s="1"/>
      <c r="H679" s="1"/>
      <c r="I679" s="1"/>
      <c r="J679" s="1"/>
      <c r="K679" s="1"/>
      <c r="L679" s="1"/>
      <c r="M679" s="1"/>
      <c r="N679" s="1"/>
      <c r="O679" s="1"/>
      <c r="P679" s="1"/>
      <c r="Q679" s="1"/>
      <c r="R679" s="1"/>
      <c r="S679" s="1"/>
      <c r="T679" s="1"/>
      <c r="U679" s="1"/>
      <c r="V679" s="1"/>
      <c r="W679" s="1"/>
      <c r="X679" s="1"/>
      <c r="Y679" s="1"/>
      <c r="Z679" s="1"/>
    </row>
    <row r="680" spans="1:26" ht="14.25">
      <c r="A680" s="265"/>
      <c r="B680" s="266"/>
      <c r="C680" s="139"/>
      <c r="D680" s="266"/>
      <c r="E680" s="267"/>
      <c r="F680" s="1"/>
      <c r="G680" s="1"/>
      <c r="H680" s="1"/>
      <c r="I680" s="1"/>
      <c r="J680" s="1"/>
      <c r="K680" s="1"/>
      <c r="L680" s="1"/>
      <c r="M680" s="1"/>
      <c r="N680" s="1"/>
      <c r="O680" s="1"/>
      <c r="P680" s="1"/>
      <c r="Q680" s="1"/>
      <c r="R680" s="1"/>
      <c r="S680" s="1"/>
      <c r="T680" s="1"/>
      <c r="U680" s="1"/>
      <c r="V680" s="1"/>
      <c r="W680" s="1"/>
      <c r="X680" s="1"/>
      <c r="Y680" s="1"/>
      <c r="Z680" s="1"/>
    </row>
    <row r="681" spans="1:26" ht="14.25">
      <c r="A681" s="265"/>
      <c r="B681" s="266"/>
      <c r="C681" s="139"/>
      <c r="D681" s="266"/>
      <c r="E681" s="267"/>
      <c r="F681" s="1"/>
      <c r="G681" s="1"/>
      <c r="H681" s="1"/>
      <c r="I681" s="1"/>
      <c r="J681" s="1"/>
      <c r="K681" s="1"/>
      <c r="L681" s="1"/>
      <c r="M681" s="1"/>
      <c r="N681" s="1"/>
      <c r="O681" s="1"/>
      <c r="P681" s="1"/>
      <c r="Q681" s="1"/>
      <c r="R681" s="1"/>
      <c r="S681" s="1"/>
      <c r="T681" s="1"/>
      <c r="U681" s="1"/>
      <c r="V681" s="1"/>
      <c r="W681" s="1"/>
      <c r="X681" s="1"/>
      <c r="Y681" s="1"/>
      <c r="Z681" s="1"/>
    </row>
    <row r="682" spans="1:26" ht="14.25">
      <c r="A682" s="265"/>
      <c r="B682" s="266"/>
      <c r="C682" s="139"/>
      <c r="D682" s="266"/>
      <c r="E682" s="267"/>
      <c r="F682" s="1"/>
      <c r="G682" s="1"/>
      <c r="H682" s="1"/>
      <c r="I682" s="1"/>
      <c r="J682" s="1"/>
      <c r="K682" s="1"/>
      <c r="L682" s="1"/>
      <c r="M682" s="1"/>
      <c r="N682" s="1"/>
      <c r="O682" s="1"/>
      <c r="P682" s="1"/>
      <c r="Q682" s="1"/>
      <c r="R682" s="1"/>
      <c r="S682" s="1"/>
      <c r="T682" s="1"/>
      <c r="U682" s="1"/>
      <c r="V682" s="1"/>
      <c r="W682" s="1"/>
      <c r="X682" s="1"/>
      <c r="Y682" s="1"/>
      <c r="Z682" s="1"/>
    </row>
    <row r="683" spans="1:26" ht="14.25">
      <c r="A683" s="265"/>
      <c r="B683" s="266"/>
      <c r="C683" s="139"/>
      <c r="D683" s="266"/>
      <c r="E683" s="267"/>
      <c r="F683" s="1"/>
      <c r="G683" s="1"/>
      <c r="H683" s="1"/>
      <c r="I683" s="1"/>
      <c r="J683" s="1"/>
      <c r="K683" s="1"/>
      <c r="L683" s="1"/>
      <c r="M683" s="1"/>
      <c r="N683" s="1"/>
      <c r="O683" s="1"/>
      <c r="P683" s="1"/>
      <c r="Q683" s="1"/>
      <c r="R683" s="1"/>
      <c r="S683" s="1"/>
      <c r="T683" s="1"/>
      <c r="U683" s="1"/>
      <c r="V683" s="1"/>
      <c r="W683" s="1"/>
      <c r="X683" s="1"/>
      <c r="Y683" s="1"/>
      <c r="Z683" s="1"/>
    </row>
    <row r="684" spans="1:26" ht="14.25">
      <c r="A684" s="265"/>
      <c r="B684" s="266"/>
      <c r="C684" s="139"/>
      <c r="D684" s="266"/>
      <c r="E684" s="267"/>
      <c r="F684" s="1"/>
      <c r="G684" s="1"/>
      <c r="H684" s="1"/>
      <c r="I684" s="1"/>
      <c r="J684" s="1"/>
      <c r="K684" s="1"/>
      <c r="L684" s="1"/>
      <c r="M684" s="1"/>
      <c r="N684" s="1"/>
      <c r="O684" s="1"/>
      <c r="P684" s="1"/>
      <c r="Q684" s="1"/>
      <c r="R684" s="1"/>
      <c r="S684" s="1"/>
      <c r="T684" s="1"/>
      <c r="U684" s="1"/>
      <c r="V684" s="1"/>
      <c r="W684" s="1"/>
      <c r="X684" s="1"/>
      <c r="Y684" s="1"/>
      <c r="Z684" s="1"/>
    </row>
    <row r="685" spans="1:26" ht="14.25">
      <c r="A685" s="265"/>
      <c r="B685" s="266"/>
      <c r="C685" s="139"/>
      <c r="D685" s="266"/>
      <c r="E685" s="267"/>
      <c r="F685" s="1"/>
      <c r="G685" s="1"/>
      <c r="H685" s="1"/>
      <c r="I685" s="1"/>
      <c r="J685" s="1"/>
      <c r="K685" s="1"/>
      <c r="L685" s="1"/>
      <c r="M685" s="1"/>
      <c r="N685" s="1"/>
      <c r="O685" s="1"/>
      <c r="P685" s="1"/>
      <c r="Q685" s="1"/>
      <c r="R685" s="1"/>
      <c r="S685" s="1"/>
      <c r="T685" s="1"/>
      <c r="U685" s="1"/>
      <c r="V685" s="1"/>
      <c r="W685" s="1"/>
      <c r="X685" s="1"/>
      <c r="Y685" s="1"/>
      <c r="Z685" s="1"/>
    </row>
    <row r="686" spans="1:26" ht="14.25">
      <c r="A686" s="265"/>
      <c r="B686" s="266"/>
      <c r="C686" s="139"/>
      <c r="D686" s="266"/>
      <c r="E686" s="267"/>
      <c r="F686" s="1"/>
      <c r="G686" s="1"/>
      <c r="H686" s="1"/>
      <c r="I686" s="1"/>
      <c r="J686" s="1"/>
      <c r="K686" s="1"/>
      <c r="L686" s="1"/>
      <c r="M686" s="1"/>
      <c r="N686" s="1"/>
      <c r="O686" s="1"/>
      <c r="P686" s="1"/>
      <c r="Q686" s="1"/>
      <c r="R686" s="1"/>
      <c r="S686" s="1"/>
      <c r="T686" s="1"/>
      <c r="U686" s="1"/>
      <c r="V686" s="1"/>
      <c r="W686" s="1"/>
      <c r="X686" s="1"/>
      <c r="Y686" s="1"/>
      <c r="Z686" s="1"/>
    </row>
    <row r="687" spans="1:26" ht="14.25">
      <c r="A687" s="265"/>
      <c r="B687" s="266"/>
      <c r="C687" s="139"/>
      <c r="D687" s="266"/>
      <c r="E687" s="267"/>
      <c r="F687" s="1"/>
      <c r="G687" s="1"/>
      <c r="H687" s="1"/>
      <c r="I687" s="1"/>
      <c r="J687" s="1"/>
      <c r="K687" s="1"/>
      <c r="L687" s="1"/>
      <c r="M687" s="1"/>
      <c r="N687" s="1"/>
      <c r="O687" s="1"/>
      <c r="P687" s="1"/>
      <c r="Q687" s="1"/>
      <c r="R687" s="1"/>
      <c r="S687" s="1"/>
      <c r="T687" s="1"/>
      <c r="U687" s="1"/>
      <c r="V687" s="1"/>
      <c r="W687" s="1"/>
      <c r="X687" s="1"/>
      <c r="Y687" s="1"/>
      <c r="Z687" s="1"/>
    </row>
    <row r="688" spans="1:26" ht="14.25">
      <c r="A688" s="265"/>
      <c r="B688" s="266"/>
      <c r="C688" s="139"/>
      <c r="D688" s="266"/>
      <c r="E688" s="267"/>
      <c r="F688" s="1"/>
      <c r="G688" s="1"/>
      <c r="H688" s="1"/>
      <c r="I688" s="1"/>
      <c r="J688" s="1"/>
      <c r="K688" s="1"/>
      <c r="L688" s="1"/>
      <c r="M688" s="1"/>
      <c r="N688" s="1"/>
      <c r="O688" s="1"/>
      <c r="P688" s="1"/>
      <c r="Q688" s="1"/>
      <c r="R688" s="1"/>
      <c r="S688" s="1"/>
      <c r="T688" s="1"/>
      <c r="U688" s="1"/>
      <c r="V688" s="1"/>
      <c r="W688" s="1"/>
      <c r="X688" s="1"/>
      <c r="Y688" s="1"/>
      <c r="Z688" s="1"/>
    </row>
    <row r="689" spans="1:26" ht="14.25">
      <c r="A689" s="265"/>
      <c r="B689" s="266"/>
      <c r="C689" s="139"/>
      <c r="D689" s="266"/>
      <c r="E689" s="267"/>
      <c r="F689" s="1"/>
      <c r="G689" s="1"/>
      <c r="H689" s="1"/>
      <c r="I689" s="1"/>
      <c r="J689" s="1"/>
      <c r="K689" s="1"/>
      <c r="L689" s="1"/>
      <c r="M689" s="1"/>
      <c r="N689" s="1"/>
      <c r="O689" s="1"/>
      <c r="P689" s="1"/>
      <c r="Q689" s="1"/>
      <c r="R689" s="1"/>
      <c r="S689" s="1"/>
      <c r="T689" s="1"/>
      <c r="U689" s="1"/>
      <c r="V689" s="1"/>
      <c r="W689" s="1"/>
      <c r="X689" s="1"/>
      <c r="Y689" s="1"/>
      <c r="Z689" s="1"/>
    </row>
    <row r="690" spans="1:26" ht="14.25">
      <c r="A690" s="265"/>
      <c r="B690" s="266"/>
      <c r="C690" s="139"/>
      <c r="D690" s="266"/>
      <c r="E690" s="267"/>
      <c r="F690" s="1"/>
      <c r="G690" s="1"/>
      <c r="H690" s="1"/>
      <c r="I690" s="1"/>
      <c r="J690" s="1"/>
      <c r="K690" s="1"/>
      <c r="L690" s="1"/>
      <c r="M690" s="1"/>
      <c r="N690" s="1"/>
      <c r="O690" s="1"/>
      <c r="P690" s="1"/>
      <c r="Q690" s="1"/>
      <c r="R690" s="1"/>
      <c r="S690" s="1"/>
      <c r="T690" s="1"/>
      <c r="U690" s="1"/>
      <c r="V690" s="1"/>
      <c r="W690" s="1"/>
      <c r="X690" s="1"/>
      <c r="Y690" s="1"/>
      <c r="Z690" s="1"/>
    </row>
    <row r="691" spans="1:26" ht="14.25">
      <c r="A691" s="265"/>
      <c r="B691" s="266"/>
      <c r="C691" s="139"/>
      <c r="D691" s="266"/>
      <c r="E691" s="267"/>
      <c r="F691" s="1"/>
      <c r="G691" s="1"/>
      <c r="H691" s="1"/>
      <c r="I691" s="1"/>
      <c r="J691" s="1"/>
      <c r="K691" s="1"/>
      <c r="L691" s="1"/>
      <c r="M691" s="1"/>
      <c r="N691" s="1"/>
      <c r="O691" s="1"/>
      <c r="P691" s="1"/>
      <c r="Q691" s="1"/>
      <c r="R691" s="1"/>
      <c r="S691" s="1"/>
      <c r="T691" s="1"/>
      <c r="U691" s="1"/>
      <c r="V691" s="1"/>
      <c r="W691" s="1"/>
      <c r="X691" s="1"/>
      <c r="Y691" s="1"/>
      <c r="Z691" s="1"/>
    </row>
    <row r="692" spans="1:26" ht="14.25">
      <c r="A692" s="265"/>
      <c r="B692" s="266"/>
      <c r="C692" s="139"/>
      <c r="D692" s="266"/>
      <c r="E692" s="267"/>
      <c r="F692" s="1"/>
      <c r="G692" s="1"/>
      <c r="H692" s="1"/>
      <c r="I692" s="1"/>
      <c r="J692" s="1"/>
      <c r="K692" s="1"/>
      <c r="L692" s="1"/>
      <c r="M692" s="1"/>
      <c r="N692" s="1"/>
      <c r="O692" s="1"/>
      <c r="P692" s="1"/>
      <c r="Q692" s="1"/>
      <c r="R692" s="1"/>
      <c r="S692" s="1"/>
      <c r="T692" s="1"/>
      <c r="U692" s="1"/>
      <c r="V692" s="1"/>
      <c r="W692" s="1"/>
      <c r="X692" s="1"/>
      <c r="Y692" s="1"/>
      <c r="Z692" s="1"/>
    </row>
    <row r="693" spans="1:26" ht="14.25">
      <c r="A693" s="265"/>
      <c r="B693" s="266"/>
      <c r="C693" s="139"/>
      <c r="D693" s="266"/>
      <c r="E693" s="267"/>
      <c r="F693" s="1"/>
      <c r="G693" s="1"/>
      <c r="H693" s="1"/>
      <c r="I693" s="1"/>
      <c r="J693" s="1"/>
      <c r="K693" s="1"/>
      <c r="L693" s="1"/>
      <c r="M693" s="1"/>
      <c r="N693" s="1"/>
      <c r="O693" s="1"/>
      <c r="P693" s="1"/>
      <c r="Q693" s="1"/>
      <c r="R693" s="1"/>
      <c r="S693" s="1"/>
      <c r="T693" s="1"/>
      <c r="U693" s="1"/>
      <c r="V693" s="1"/>
      <c r="W693" s="1"/>
      <c r="X693" s="1"/>
      <c r="Y693" s="1"/>
      <c r="Z693" s="1"/>
    </row>
    <row r="694" spans="1:26" ht="14.25">
      <c r="A694" s="265"/>
      <c r="B694" s="266"/>
      <c r="C694" s="139"/>
      <c r="D694" s="266"/>
      <c r="E694" s="267"/>
      <c r="F694" s="1"/>
      <c r="G694" s="1"/>
      <c r="H694" s="1"/>
      <c r="I694" s="1"/>
      <c r="J694" s="1"/>
      <c r="K694" s="1"/>
      <c r="L694" s="1"/>
      <c r="M694" s="1"/>
      <c r="N694" s="1"/>
      <c r="O694" s="1"/>
      <c r="P694" s="1"/>
      <c r="Q694" s="1"/>
      <c r="R694" s="1"/>
      <c r="S694" s="1"/>
      <c r="T694" s="1"/>
      <c r="U694" s="1"/>
      <c r="V694" s="1"/>
      <c r="W694" s="1"/>
      <c r="X694" s="1"/>
      <c r="Y694" s="1"/>
      <c r="Z694" s="1"/>
    </row>
    <row r="695" spans="1:26" ht="14.25">
      <c r="A695" s="265"/>
      <c r="B695" s="266"/>
      <c r="C695" s="139"/>
      <c r="D695" s="266"/>
      <c r="E695" s="267"/>
      <c r="F695" s="1"/>
      <c r="G695" s="1"/>
      <c r="H695" s="1"/>
      <c r="I695" s="1"/>
      <c r="J695" s="1"/>
      <c r="K695" s="1"/>
      <c r="L695" s="1"/>
      <c r="M695" s="1"/>
      <c r="N695" s="1"/>
      <c r="O695" s="1"/>
      <c r="P695" s="1"/>
      <c r="Q695" s="1"/>
      <c r="R695" s="1"/>
      <c r="S695" s="1"/>
      <c r="T695" s="1"/>
      <c r="U695" s="1"/>
      <c r="V695" s="1"/>
      <c r="W695" s="1"/>
      <c r="X695" s="1"/>
      <c r="Y695" s="1"/>
      <c r="Z695" s="1"/>
    </row>
    <row r="696" spans="1:26" ht="14.25">
      <c r="A696" s="265"/>
      <c r="B696" s="266"/>
      <c r="C696" s="139"/>
      <c r="D696" s="266"/>
      <c r="E696" s="267"/>
      <c r="F696" s="1"/>
      <c r="G696" s="1"/>
      <c r="H696" s="1"/>
      <c r="I696" s="1"/>
      <c r="J696" s="1"/>
      <c r="K696" s="1"/>
      <c r="L696" s="1"/>
      <c r="M696" s="1"/>
      <c r="N696" s="1"/>
      <c r="O696" s="1"/>
      <c r="P696" s="1"/>
      <c r="Q696" s="1"/>
      <c r="R696" s="1"/>
      <c r="S696" s="1"/>
      <c r="T696" s="1"/>
      <c r="U696" s="1"/>
      <c r="V696" s="1"/>
      <c r="W696" s="1"/>
      <c r="X696" s="1"/>
      <c r="Y696" s="1"/>
      <c r="Z696" s="1"/>
    </row>
    <row r="697" spans="1:26" ht="14.25">
      <c r="A697" s="265"/>
      <c r="B697" s="266"/>
      <c r="C697" s="139"/>
      <c r="D697" s="266"/>
      <c r="E697" s="267"/>
      <c r="F697" s="1"/>
      <c r="G697" s="1"/>
      <c r="H697" s="1"/>
      <c r="I697" s="1"/>
      <c r="J697" s="1"/>
      <c r="K697" s="1"/>
      <c r="L697" s="1"/>
      <c r="M697" s="1"/>
      <c r="N697" s="1"/>
      <c r="O697" s="1"/>
      <c r="P697" s="1"/>
      <c r="Q697" s="1"/>
      <c r="R697" s="1"/>
      <c r="S697" s="1"/>
      <c r="T697" s="1"/>
      <c r="U697" s="1"/>
      <c r="V697" s="1"/>
      <c r="W697" s="1"/>
      <c r="X697" s="1"/>
      <c r="Y697" s="1"/>
      <c r="Z697" s="1"/>
    </row>
    <row r="698" spans="1:26" ht="14.25">
      <c r="A698" s="265"/>
      <c r="B698" s="266"/>
      <c r="C698" s="139"/>
      <c r="D698" s="266"/>
      <c r="E698" s="267"/>
      <c r="F698" s="1"/>
      <c r="G698" s="1"/>
      <c r="H698" s="1"/>
      <c r="I698" s="1"/>
      <c r="J698" s="1"/>
      <c r="K698" s="1"/>
      <c r="L698" s="1"/>
      <c r="M698" s="1"/>
      <c r="N698" s="1"/>
      <c r="O698" s="1"/>
      <c r="P698" s="1"/>
      <c r="Q698" s="1"/>
      <c r="R698" s="1"/>
      <c r="S698" s="1"/>
      <c r="T698" s="1"/>
      <c r="U698" s="1"/>
      <c r="V698" s="1"/>
      <c r="W698" s="1"/>
      <c r="X698" s="1"/>
      <c r="Y698" s="1"/>
      <c r="Z698" s="1"/>
    </row>
    <row r="699" spans="1:26" ht="14.25">
      <c r="A699" s="265"/>
      <c r="B699" s="266"/>
      <c r="C699" s="139"/>
      <c r="D699" s="266"/>
      <c r="E699" s="267"/>
      <c r="F699" s="1"/>
      <c r="G699" s="1"/>
      <c r="H699" s="1"/>
      <c r="I699" s="1"/>
      <c r="J699" s="1"/>
      <c r="K699" s="1"/>
      <c r="L699" s="1"/>
      <c r="M699" s="1"/>
      <c r="N699" s="1"/>
      <c r="O699" s="1"/>
      <c r="P699" s="1"/>
      <c r="Q699" s="1"/>
      <c r="R699" s="1"/>
      <c r="S699" s="1"/>
      <c r="T699" s="1"/>
      <c r="U699" s="1"/>
      <c r="V699" s="1"/>
      <c r="W699" s="1"/>
      <c r="X699" s="1"/>
      <c r="Y699" s="1"/>
      <c r="Z699" s="1"/>
    </row>
    <row r="700" spans="1:26" ht="14.25">
      <c r="A700" s="265"/>
      <c r="B700" s="266"/>
      <c r="C700" s="139"/>
      <c r="D700" s="266"/>
      <c r="E700" s="267"/>
      <c r="F700" s="1"/>
      <c r="G700" s="1"/>
      <c r="H700" s="1"/>
      <c r="I700" s="1"/>
      <c r="J700" s="1"/>
      <c r="K700" s="1"/>
      <c r="L700" s="1"/>
      <c r="M700" s="1"/>
      <c r="N700" s="1"/>
      <c r="O700" s="1"/>
      <c r="P700" s="1"/>
      <c r="Q700" s="1"/>
      <c r="R700" s="1"/>
      <c r="S700" s="1"/>
      <c r="T700" s="1"/>
      <c r="U700" s="1"/>
      <c r="V700" s="1"/>
      <c r="W700" s="1"/>
      <c r="X700" s="1"/>
      <c r="Y700" s="1"/>
      <c r="Z700" s="1"/>
    </row>
    <row r="701" spans="1:26" ht="14.25">
      <c r="A701" s="265"/>
      <c r="B701" s="266"/>
      <c r="C701" s="139"/>
      <c r="D701" s="266"/>
      <c r="E701" s="267"/>
      <c r="F701" s="1"/>
      <c r="G701" s="1"/>
      <c r="H701" s="1"/>
      <c r="I701" s="1"/>
      <c r="J701" s="1"/>
      <c r="K701" s="1"/>
      <c r="L701" s="1"/>
      <c r="M701" s="1"/>
      <c r="N701" s="1"/>
      <c r="O701" s="1"/>
      <c r="P701" s="1"/>
      <c r="Q701" s="1"/>
      <c r="R701" s="1"/>
      <c r="S701" s="1"/>
      <c r="T701" s="1"/>
      <c r="U701" s="1"/>
      <c r="V701" s="1"/>
      <c r="W701" s="1"/>
      <c r="X701" s="1"/>
      <c r="Y701" s="1"/>
      <c r="Z701" s="1"/>
    </row>
    <row r="702" spans="1:26" ht="14.25">
      <c r="A702" s="265"/>
      <c r="B702" s="266"/>
      <c r="C702" s="139"/>
      <c r="D702" s="266"/>
      <c r="E702" s="267"/>
      <c r="F702" s="1"/>
      <c r="G702" s="1"/>
      <c r="H702" s="1"/>
      <c r="I702" s="1"/>
      <c r="J702" s="1"/>
      <c r="K702" s="1"/>
      <c r="L702" s="1"/>
      <c r="M702" s="1"/>
      <c r="N702" s="1"/>
      <c r="O702" s="1"/>
      <c r="P702" s="1"/>
      <c r="Q702" s="1"/>
      <c r="R702" s="1"/>
      <c r="S702" s="1"/>
      <c r="T702" s="1"/>
      <c r="U702" s="1"/>
      <c r="V702" s="1"/>
      <c r="W702" s="1"/>
      <c r="X702" s="1"/>
      <c r="Y702" s="1"/>
      <c r="Z702" s="1"/>
    </row>
    <row r="703" spans="1:26" ht="14.25">
      <c r="A703" s="265"/>
      <c r="B703" s="266"/>
      <c r="C703" s="139"/>
      <c r="D703" s="266"/>
      <c r="E703" s="267"/>
      <c r="F703" s="1"/>
      <c r="G703" s="1"/>
      <c r="H703" s="1"/>
      <c r="I703" s="1"/>
      <c r="J703" s="1"/>
      <c r="K703" s="1"/>
      <c r="L703" s="1"/>
      <c r="M703" s="1"/>
      <c r="N703" s="1"/>
      <c r="O703" s="1"/>
      <c r="P703" s="1"/>
      <c r="Q703" s="1"/>
      <c r="R703" s="1"/>
      <c r="S703" s="1"/>
      <c r="T703" s="1"/>
      <c r="U703" s="1"/>
      <c r="V703" s="1"/>
      <c r="W703" s="1"/>
      <c r="X703" s="1"/>
      <c r="Y703" s="1"/>
      <c r="Z703" s="1"/>
    </row>
    <row r="704" spans="1:26" ht="14.25">
      <c r="A704" s="265"/>
      <c r="B704" s="266"/>
      <c r="C704" s="139"/>
      <c r="D704" s="266"/>
      <c r="E704" s="267"/>
      <c r="F704" s="1"/>
      <c r="G704" s="1"/>
      <c r="H704" s="1"/>
      <c r="I704" s="1"/>
      <c r="J704" s="1"/>
      <c r="K704" s="1"/>
      <c r="L704" s="1"/>
      <c r="M704" s="1"/>
      <c r="N704" s="1"/>
      <c r="O704" s="1"/>
      <c r="P704" s="1"/>
      <c r="Q704" s="1"/>
      <c r="R704" s="1"/>
      <c r="S704" s="1"/>
      <c r="T704" s="1"/>
      <c r="U704" s="1"/>
      <c r="V704" s="1"/>
      <c r="W704" s="1"/>
      <c r="X704" s="1"/>
      <c r="Y704" s="1"/>
      <c r="Z704" s="1"/>
    </row>
    <row r="705" spans="1:26" ht="14.25">
      <c r="A705" s="265"/>
      <c r="B705" s="266"/>
      <c r="C705" s="139"/>
      <c r="D705" s="266"/>
      <c r="E705" s="267"/>
      <c r="F705" s="1"/>
      <c r="G705" s="1"/>
      <c r="H705" s="1"/>
      <c r="I705" s="1"/>
      <c r="J705" s="1"/>
      <c r="K705" s="1"/>
      <c r="L705" s="1"/>
      <c r="M705" s="1"/>
      <c r="N705" s="1"/>
      <c r="O705" s="1"/>
      <c r="P705" s="1"/>
      <c r="Q705" s="1"/>
      <c r="R705" s="1"/>
      <c r="S705" s="1"/>
      <c r="T705" s="1"/>
      <c r="U705" s="1"/>
      <c r="V705" s="1"/>
      <c r="W705" s="1"/>
      <c r="X705" s="1"/>
      <c r="Y705" s="1"/>
      <c r="Z705" s="1"/>
    </row>
    <row r="706" spans="1:26" ht="14.25">
      <c r="A706" s="265"/>
      <c r="B706" s="266"/>
      <c r="C706" s="139"/>
      <c r="D706" s="266"/>
      <c r="E706" s="267"/>
      <c r="F706" s="1"/>
      <c r="G706" s="1"/>
      <c r="H706" s="1"/>
      <c r="I706" s="1"/>
      <c r="J706" s="1"/>
      <c r="K706" s="1"/>
      <c r="L706" s="1"/>
      <c r="M706" s="1"/>
      <c r="N706" s="1"/>
      <c r="O706" s="1"/>
      <c r="P706" s="1"/>
      <c r="Q706" s="1"/>
      <c r="R706" s="1"/>
      <c r="S706" s="1"/>
      <c r="T706" s="1"/>
      <c r="U706" s="1"/>
      <c r="V706" s="1"/>
      <c r="W706" s="1"/>
      <c r="X706" s="1"/>
      <c r="Y706" s="1"/>
      <c r="Z706" s="1"/>
    </row>
    <row r="707" spans="1:26" ht="14.25">
      <c r="A707" s="265"/>
      <c r="B707" s="266"/>
      <c r="C707" s="139"/>
      <c r="D707" s="266"/>
      <c r="E707" s="267"/>
      <c r="F707" s="1"/>
      <c r="G707" s="1"/>
      <c r="H707" s="1"/>
      <c r="I707" s="1"/>
      <c r="J707" s="1"/>
      <c r="K707" s="1"/>
      <c r="L707" s="1"/>
      <c r="M707" s="1"/>
      <c r="N707" s="1"/>
      <c r="O707" s="1"/>
      <c r="P707" s="1"/>
      <c r="Q707" s="1"/>
      <c r="R707" s="1"/>
      <c r="S707" s="1"/>
      <c r="T707" s="1"/>
      <c r="U707" s="1"/>
      <c r="V707" s="1"/>
      <c r="W707" s="1"/>
      <c r="X707" s="1"/>
      <c r="Y707" s="1"/>
      <c r="Z707" s="1"/>
    </row>
    <row r="708" spans="1:26" ht="14.25">
      <c r="A708" s="265"/>
      <c r="B708" s="266"/>
      <c r="C708" s="139"/>
      <c r="D708" s="266"/>
      <c r="E708" s="267"/>
      <c r="F708" s="1"/>
      <c r="G708" s="1"/>
      <c r="H708" s="1"/>
      <c r="I708" s="1"/>
      <c r="J708" s="1"/>
      <c r="K708" s="1"/>
      <c r="L708" s="1"/>
      <c r="M708" s="1"/>
      <c r="N708" s="1"/>
      <c r="O708" s="1"/>
      <c r="P708" s="1"/>
      <c r="Q708" s="1"/>
      <c r="R708" s="1"/>
      <c r="S708" s="1"/>
      <c r="T708" s="1"/>
      <c r="U708" s="1"/>
      <c r="V708" s="1"/>
      <c r="W708" s="1"/>
      <c r="X708" s="1"/>
      <c r="Y708" s="1"/>
      <c r="Z708" s="1"/>
    </row>
    <row r="709" spans="1:26" ht="14.25">
      <c r="A709" s="265"/>
      <c r="B709" s="266"/>
      <c r="C709" s="139"/>
      <c r="D709" s="266"/>
      <c r="E709" s="267"/>
      <c r="F709" s="1"/>
      <c r="G709" s="1"/>
      <c r="H709" s="1"/>
      <c r="I709" s="1"/>
      <c r="J709" s="1"/>
      <c r="K709" s="1"/>
      <c r="L709" s="1"/>
      <c r="M709" s="1"/>
      <c r="N709" s="1"/>
      <c r="O709" s="1"/>
      <c r="P709" s="1"/>
      <c r="Q709" s="1"/>
      <c r="R709" s="1"/>
      <c r="S709" s="1"/>
      <c r="T709" s="1"/>
      <c r="U709" s="1"/>
      <c r="V709" s="1"/>
      <c r="W709" s="1"/>
      <c r="X709" s="1"/>
      <c r="Y709" s="1"/>
      <c r="Z709" s="1"/>
    </row>
    <row r="710" spans="1:26" ht="14.25">
      <c r="A710" s="265"/>
      <c r="B710" s="266"/>
      <c r="C710" s="139"/>
      <c r="D710" s="266"/>
      <c r="E710" s="267"/>
      <c r="F710" s="1"/>
      <c r="G710" s="1"/>
      <c r="H710" s="1"/>
      <c r="I710" s="1"/>
      <c r="J710" s="1"/>
      <c r="K710" s="1"/>
      <c r="L710" s="1"/>
      <c r="M710" s="1"/>
      <c r="N710" s="1"/>
      <c r="O710" s="1"/>
      <c r="P710" s="1"/>
      <c r="Q710" s="1"/>
      <c r="R710" s="1"/>
      <c r="S710" s="1"/>
      <c r="T710" s="1"/>
      <c r="U710" s="1"/>
      <c r="V710" s="1"/>
      <c r="W710" s="1"/>
      <c r="X710" s="1"/>
      <c r="Y710" s="1"/>
      <c r="Z710" s="1"/>
    </row>
    <row r="711" spans="1:26" ht="14.25">
      <c r="A711" s="265"/>
      <c r="B711" s="266"/>
      <c r="C711" s="139"/>
      <c r="D711" s="266"/>
      <c r="E711" s="267"/>
      <c r="F711" s="1"/>
      <c r="G711" s="1"/>
      <c r="H711" s="1"/>
      <c r="I711" s="1"/>
      <c r="J711" s="1"/>
      <c r="K711" s="1"/>
      <c r="L711" s="1"/>
      <c r="M711" s="1"/>
      <c r="N711" s="1"/>
      <c r="O711" s="1"/>
      <c r="P711" s="1"/>
      <c r="Q711" s="1"/>
      <c r="R711" s="1"/>
      <c r="S711" s="1"/>
      <c r="T711" s="1"/>
      <c r="U711" s="1"/>
      <c r="V711" s="1"/>
      <c r="W711" s="1"/>
      <c r="X711" s="1"/>
      <c r="Y711" s="1"/>
      <c r="Z711" s="1"/>
    </row>
    <row r="712" spans="1:26" ht="14.25">
      <c r="A712" s="265"/>
      <c r="B712" s="266"/>
      <c r="C712" s="139"/>
      <c r="D712" s="266"/>
      <c r="E712" s="267"/>
      <c r="F712" s="1"/>
      <c r="G712" s="1"/>
      <c r="H712" s="1"/>
      <c r="I712" s="1"/>
      <c r="J712" s="1"/>
      <c r="K712" s="1"/>
      <c r="L712" s="1"/>
      <c r="M712" s="1"/>
      <c r="N712" s="1"/>
      <c r="O712" s="1"/>
      <c r="P712" s="1"/>
      <c r="Q712" s="1"/>
      <c r="R712" s="1"/>
      <c r="S712" s="1"/>
      <c r="T712" s="1"/>
      <c r="U712" s="1"/>
      <c r="V712" s="1"/>
      <c r="W712" s="1"/>
      <c r="X712" s="1"/>
      <c r="Y712" s="1"/>
      <c r="Z712" s="1"/>
    </row>
    <row r="713" spans="1:26" ht="14.25">
      <c r="A713" s="265"/>
      <c r="B713" s="266"/>
      <c r="C713" s="139"/>
      <c r="D713" s="266"/>
      <c r="E713" s="267"/>
      <c r="F713" s="1"/>
      <c r="G713" s="1"/>
      <c r="H713" s="1"/>
      <c r="I713" s="1"/>
      <c r="J713" s="1"/>
      <c r="K713" s="1"/>
      <c r="L713" s="1"/>
      <c r="M713" s="1"/>
      <c r="N713" s="1"/>
      <c r="O713" s="1"/>
      <c r="P713" s="1"/>
      <c r="Q713" s="1"/>
      <c r="R713" s="1"/>
      <c r="S713" s="1"/>
      <c r="T713" s="1"/>
      <c r="U713" s="1"/>
      <c r="V713" s="1"/>
      <c r="W713" s="1"/>
      <c r="X713" s="1"/>
      <c r="Y713" s="1"/>
      <c r="Z713" s="1"/>
    </row>
    <row r="714" spans="1:26" ht="14.25">
      <c r="A714" s="265"/>
      <c r="B714" s="266"/>
      <c r="C714" s="139"/>
      <c r="D714" s="266"/>
      <c r="E714" s="267"/>
      <c r="F714" s="1"/>
      <c r="G714" s="1"/>
      <c r="H714" s="1"/>
      <c r="I714" s="1"/>
      <c r="J714" s="1"/>
      <c r="K714" s="1"/>
      <c r="L714" s="1"/>
      <c r="M714" s="1"/>
      <c r="N714" s="1"/>
      <c r="O714" s="1"/>
      <c r="P714" s="1"/>
      <c r="Q714" s="1"/>
      <c r="R714" s="1"/>
      <c r="S714" s="1"/>
      <c r="T714" s="1"/>
      <c r="U714" s="1"/>
      <c r="V714" s="1"/>
      <c r="W714" s="1"/>
      <c r="X714" s="1"/>
      <c r="Y714" s="1"/>
      <c r="Z714" s="1"/>
    </row>
    <row r="715" spans="1:26" ht="14.25">
      <c r="A715" s="265"/>
      <c r="B715" s="266"/>
      <c r="C715" s="139"/>
      <c r="D715" s="266"/>
      <c r="E715" s="267"/>
      <c r="F715" s="1"/>
      <c r="G715" s="1"/>
      <c r="H715" s="1"/>
      <c r="I715" s="1"/>
      <c r="J715" s="1"/>
      <c r="K715" s="1"/>
      <c r="L715" s="1"/>
      <c r="M715" s="1"/>
      <c r="N715" s="1"/>
      <c r="O715" s="1"/>
      <c r="P715" s="1"/>
      <c r="Q715" s="1"/>
      <c r="R715" s="1"/>
      <c r="S715" s="1"/>
      <c r="T715" s="1"/>
      <c r="U715" s="1"/>
      <c r="V715" s="1"/>
      <c r="W715" s="1"/>
      <c r="X715" s="1"/>
      <c r="Y715" s="1"/>
      <c r="Z715" s="1"/>
    </row>
    <row r="716" spans="1:26" ht="14.25">
      <c r="A716" s="265"/>
      <c r="B716" s="266"/>
      <c r="C716" s="139"/>
      <c r="D716" s="266"/>
      <c r="E716" s="267"/>
      <c r="F716" s="1"/>
      <c r="G716" s="1"/>
      <c r="H716" s="1"/>
      <c r="I716" s="1"/>
      <c r="J716" s="1"/>
      <c r="K716" s="1"/>
      <c r="L716" s="1"/>
      <c r="M716" s="1"/>
      <c r="N716" s="1"/>
      <c r="O716" s="1"/>
      <c r="P716" s="1"/>
      <c r="Q716" s="1"/>
      <c r="R716" s="1"/>
      <c r="S716" s="1"/>
      <c r="T716" s="1"/>
      <c r="U716" s="1"/>
      <c r="V716" s="1"/>
      <c r="W716" s="1"/>
      <c r="X716" s="1"/>
      <c r="Y716" s="1"/>
      <c r="Z716" s="1"/>
    </row>
    <row r="717" spans="1:26" ht="14.25">
      <c r="A717" s="265"/>
      <c r="B717" s="266"/>
      <c r="C717" s="139"/>
      <c r="D717" s="266"/>
      <c r="E717" s="267"/>
      <c r="F717" s="1"/>
      <c r="G717" s="1"/>
      <c r="H717" s="1"/>
      <c r="I717" s="1"/>
      <c r="J717" s="1"/>
      <c r="K717" s="1"/>
      <c r="L717" s="1"/>
      <c r="M717" s="1"/>
      <c r="N717" s="1"/>
      <c r="O717" s="1"/>
      <c r="P717" s="1"/>
      <c r="Q717" s="1"/>
      <c r="R717" s="1"/>
      <c r="S717" s="1"/>
      <c r="T717" s="1"/>
      <c r="U717" s="1"/>
      <c r="V717" s="1"/>
      <c r="W717" s="1"/>
      <c r="X717" s="1"/>
      <c r="Y717" s="1"/>
      <c r="Z717" s="1"/>
    </row>
    <row r="718" spans="1:26" ht="14.25">
      <c r="A718" s="265"/>
      <c r="B718" s="266"/>
      <c r="C718" s="139"/>
      <c r="D718" s="266"/>
      <c r="E718" s="267"/>
      <c r="F718" s="1"/>
      <c r="G718" s="1"/>
      <c r="H718" s="1"/>
      <c r="I718" s="1"/>
      <c r="J718" s="1"/>
      <c r="K718" s="1"/>
      <c r="L718" s="1"/>
      <c r="M718" s="1"/>
      <c r="N718" s="1"/>
      <c r="O718" s="1"/>
      <c r="P718" s="1"/>
      <c r="Q718" s="1"/>
      <c r="R718" s="1"/>
      <c r="S718" s="1"/>
      <c r="T718" s="1"/>
      <c r="U718" s="1"/>
      <c r="V718" s="1"/>
      <c r="W718" s="1"/>
      <c r="X718" s="1"/>
      <c r="Y718" s="1"/>
      <c r="Z718" s="1"/>
    </row>
    <row r="719" spans="1:26" ht="14.25">
      <c r="A719" s="265"/>
      <c r="B719" s="266"/>
      <c r="C719" s="139"/>
      <c r="D719" s="266"/>
      <c r="E719" s="267"/>
      <c r="F719" s="1"/>
      <c r="G719" s="1"/>
      <c r="H719" s="1"/>
      <c r="I719" s="1"/>
      <c r="J719" s="1"/>
      <c r="K719" s="1"/>
      <c r="L719" s="1"/>
      <c r="M719" s="1"/>
      <c r="N719" s="1"/>
      <c r="O719" s="1"/>
      <c r="P719" s="1"/>
      <c r="Q719" s="1"/>
      <c r="R719" s="1"/>
      <c r="S719" s="1"/>
      <c r="T719" s="1"/>
      <c r="U719" s="1"/>
      <c r="V719" s="1"/>
      <c r="W719" s="1"/>
      <c r="X719" s="1"/>
      <c r="Y719" s="1"/>
      <c r="Z719" s="1"/>
    </row>
    <row r="720" spans="1:26" ht="14.25">
      <c r="A720" s="265"/>
      <c r="B720" s="266"/>
      <c r="C720" s="139"/>
      <c r="D720" s="266"/>
      <c r="E720" s="267"/>
      <c r="F720" s="1"/>
      <c r="G720" s="1"/>
      <c r="H720" s="1"/>
      <c r="I720" s="1"/>
      <c r="J720" s="1"/>
      <c r="K720" s="1"/>
      <c r="L720" s="1"/>
      <c r="M720" s="1"/>
      <c r="N720" s="1"/>
      <c r="O720" s="1"/>
      <c r="P720" s="1"/>
      <c r="Q720" s="1"/>
      <c r="R720" s="1"/>
      <c r="S720" s="1"/>
      <c r="T720" s="1"/>
      <c r="U720" s="1"/>
      <c r="V720" s="1"/>
      <c r="W720" s="1"/>
      <c r="X720" s="1"/>
      <c r="Y720" s="1"/>
      <c r="Z720" s="1"/>
    </row>
    <row r="721" spans="1:26" ht="14.25">
      <c r="A721" s="265"/>
      <c r="B721" s="266"/>
      <c r="C721" s="139"/>
      <c r="D721" s="266"/>
      <c r="E721" s="267"/>
      <c r="F721" s="1"/>
      <c r="G721" s="1"/>
      <c r="H721" s="1"/>
      <c r="I721" s="1"/>
      <c r="J721" s="1"/>
      <c r="K721" s="1"/>
      <c r="L721" s="1"/>
      <c r="M721" s="1"/>
      <c r="N721" s="1"/>
      <c r="O721" s="1"/>
      <c r="P721" s="1"/>
      <c r="Q721" s="1"/>
      <c r="R721" s="1"/>
      <c r="S721" s="1"/>
      <c r="T721" s="1"/>
      <c r="U721" s="1"/>
      <c r="V721" s="1"/>
      <c r="W721" s="1"/>
      <c r="X721" s="1"/>
      <c r="Y721" s="1"/>
      <c r="Z721" s="1"/>
    </row>
    <row r="722" spans="1:26" ht="14.25">
      <c r="A722" s="265"/>
      <c r="B722" s="266"/>
      <c r="C722" s="139"/>
      <c r="D722" s="266"/>
      <c r="E722" s="267"/>
      <c r="F722" s="1"/>
      <c r="G722" s="1"/>
      <c r="H722" s="1"/>
      <c r="I722" s="1"/>
      <c r="J722" s="1"/>
      <c r="K722" s="1"/>
      <c r="L722" s="1"/>
      <c r="M722" s="1"/>
      <c r="N722" s="1"/>
      <c r="O722" s="1"/>
      <c r="P722" s="1"/>
      <c r="Q722" s="1"/>
      <c r="R722" s="1"/>
      <c r="S722" s="1"/>
      <c r="T722" s="1"/>
      <c r="U722" s="1"/>
      <c r="V722" s="1"/>
      <c r="W722" s="1"/>
      <c r="X722" s="1"/>
      <c r="Y722" s="1"/>
      <c r="Z722" s="1"/>
    </row>
    <row r="723" spans="1:26" ht="14.25">
      <c r="A723" s="265"/>
      <c r="B723" s="266"/>
      <c r="C723" s="139"/>
      <c r="D723" s="266"/>
      <c r="E723" s="267"/>
      <c r="F723" s="1"/>
      <c r="G723" s="1"/>
      <c r="H723" s="1"/>
      <c r="I723" s="1"/>
      <c r="J723" s="1"/>
      <c r="K723" s="1"/>
      <c r="L723" s="1"/>
      <c r="M723" s="1"/>
      <c r="N723" s="1"/>
      <c r="O723" s="1"/>
      <c r="P723" s="1"/>
      <c r="Q723" s="1"/>
      <c r="R723" s="1"/>
      <c r="S723" s="1"/>
      <c r="T723" s="1"/>
      <c r="U723" s="1"/>
      <c r="V723" s="1"/>
      <c r="W723" s="1"/>
      <c r="X723" s="1"/>
      <c r="Y723" s="1"/>
      <c r="Z723" s="1"/>
    </row>
    <row r="724" spans="1:26" ht="14.25">
      <c r="A724" s="265"/>
      <c r="B724" s="266"/>
      <c r="C724" s="139"/>
      <c r="D724" s="266"/>
      <c r="E724" s="267"/>
      <c r="F724" s="1"/>
      <c r="G724" s="1"/>
      <c r="H724" s="1"/>
      <c r="I724" s="1"/>
      <c r="J724" s="1"/>
      <c r="K724" s="1"/>
      <c r="L724" s="1"/>
      <c r="M724" s="1"/>
      <c r="N724" s="1"/>
      <c r="O724" s="1"/>
      <c r="P724" s="1"/>
      <c r="Q724" s="1"/>
      <c r="R724" s="1"/>
      <c r="S724" s="1"/>
      <c r="T724" s="1"/>
      <c r="U724" s="1"/>
      <c r="V724" s="1"/>
      <c r="W724" s="1"/>
      <c r="X724" s="1"/>
      <c r="Y724" s="1"/>
      <c r="Z724" s="1"/>
    </row>
    <row r="725" spans="1:26" ht="14.25">
      <c r="A725" s="265"/>
      <c r="B725" s="266"/>
      <c r="C725" s="139"/>
      <c r="D725" s="266"/>
      <c r="E725" s="267"/>
      <c r="F725" s="1"/>
      <c r="G725" s="1"/>
      <c r="H725" s="1"/>
      <c r="I725" s="1"/>
      <c r="J725" s="1"/>
      <c r="K725" s="1"/>
      <c r="L725" s="1"/>
      <c r="M725" s="1"/>
      <c r="N725" s="1"/>
      <c r="O725" s="1"/>
      <c r="P725" s="1"/>
      <c r="Q725" s="1"/>
      <c r="R725" s="1"/>
      <c r="S725" s="1"/>
      <c r="T725" s="1"/>
      <c r="U725" s="1"/>
      <c r="V725" s="1"/>
      <c r="W725" s="1"/>
      <c r="X725" s="1"/>
      <c r="Y725" s="1"/>
      <c r="Z725" s="1"/>
    </row>
    <row r="726" spans="1:26" ht="14.25">
      <c r="A726" s="265"/>
      <c r="B726" s="266"/>
      <c r="C726" s="139"/>
      <c r="D726" s="266"/>
      <c r="E726" s="267"/>
      <c r="F726" s="1"/>
      <c r="G726" s="1"/>
      <c r="H726" s="1"/>
      <c r="I726" s="1"/>
      <c r="J726" s="1"/>
      <c r="K726" s="1"/>
      <c r="L726" s="1"/>
      <c r="M726" s="1"/>
      <c r="N726" s="1"/>
      <c r="O726" s="1"/>
      <c r="P726" s="1"/>
      <c r="Q726" s="1"/>
      <c r="R726" s="1"/>
      <c r="S726" s="1"/>
      <c r="T726" s="1"/>
      <c r="U726" s="1"/>
      <c r="V726" s="1"/>
      <c r="W726" s="1"/>
      <c r="X726" s="1"/>
      <c r="Y726" s="1"/>
      <c r="Z726" s="1"/>
    </row>
    <row r="727" spans="1:26" ht="14.25">
      <c r="A727" s="265"/>
      <c r="B727" s="266"/>
      <c r="C727" s="139"/>
      <c r="D727" s="266"/>
      <c r="E727" s="267"/>
      <c r="F727" s="1"/>
      <c r="G727" s="1"/>
      <c r="H727" s="1"/>
      <c r="I727" s="1"/>
      <c r="J727" s="1"/>
      <c r="K727" s="1"/>
      <c r="L727" s="1"/>
      <c r="M727" s="1"/>
      <c r="N727" s="1"/>
      <c r="O727" s="1"/>
      <c r="P727" s="1"/>
      <c r="Q727" s="1"/>
      <c r="R727" s="1"/>
      <c r="S727" s="1"/>
      <c r="T727" s="1"/>
      <c r="U727" s="1"/>
      <c r="V727" s="1"/>
      <c r="W727" s="1"/>
      <c r="X727" s="1"/>
      <c r="Y727" s="1"/>
      <c r="Z727" s="1"/>
    </row>
    <row r="728" spans="1:26" ht="14.25">
      <c r="A728" s="265"/>
      <c r="B728" s="266"/>
      <c r="C728" s="139"/>
      <c r="D728" s="266"/>
      <c r="E728" s="267"/>
      <c r="F728" s="1"/>
      <c r="G728" s="1"/>
      <c r="H728" s="1"/>
      <c r="I728" s="1"/>
      <c r="J728" s="1"/>
      <c r="K728" s="1"/>
      <c r="L728" s="1"/>
      <c r="M728" s="1"/>
      <c r="N728" s="1"/>
      <c r="O728" s="1"/>
      <c r="P728" s="1"/>
      <c r="Q728" s="1"/>
      <c r="R728" s="1"/>
      <c r="S728" s="1"/>
      <c r="T728" s="1"/>
      <c r="U728" s="1"/>
      <c r="V728" s="1"/>
      <c r="W728" s="1"/>
      <c r="X728" s="1"/>
      <c r="Y728" s="1"/>
      <c r="Z728" s="1"/>
    </row>
    <row r="729" spans="1:26" ht="14.25">
      <c r="A729" s="265"/>
      <c r="B729" s="266"/>
      <c r="C729" s="139"/>
      <c r="D729" s="266"/>
      <c r="E729" s="267"/>
      <c r="F729" s="1"/>
      <c r="G729" s="1"/>
      <c r="H729" s="1"/>
      <c r="I729" s="1"/>
      <c r="J729" s="1"/>
      <c r="K729" s="1"/>
      <c r="L729" s="1"/>
      <c r="M729" s="1"/>
      <c r="N729" s="1"/>
      <c r="O729" s="1"/>
      <c r="P729" s="1"/>
      <c r="Q729" s="1"/>
      <c r="R729" s="1"/>
      <c r="S729" s="1"/>
      <c r="T729" s="1"/>
      <c r="U729" s="1"/>
      <c r="V729" s="1"/>
      <c r="W729" s="1"/>
      <c r="X729" s="1"/>
      <c r="Y729" s="1"/>
      <c r="Z729" s="1"/>
    </row>
    <row r="730" spans="1:26" ht="14.25">
      <c r="A730" s="265"/>
      <c r="B730" s="266"/>
      <c r="C730" s="139"/>
      <c r="D730" s="266"/>
      <c r="E730" s="267"/>
      <c r="F730" s="1"/>
      <c r="G730" s="1"/>
      <c r="H730" s="1"/>
      <c r="I730" s="1"/>
      <c r="J730" s="1"/>
      <c r="K730" s="1"/>
      <c r="L730" s="1"/>
      <c r="M730" s="1"/>
      <c r="N730" s="1"/>
      <c r="O730" s="1"/>
      <c r="P730" s="1"/>
      <c r="Q730" s="1"/>
      <c r="R730" s="1"/>
      <c r="S730" s="1"/>
      <c r="T730" s="1"/>
      <c r="U730" s="1"/>
      <c r="V730" s="1"/>
      <c r="W730" s="1"/>
      <c r="X730" s="1"/>
      <c r="Y730" s="1"/>
      <c r="Z730" s="1"/>
    </row>
    <row r="731" spans="1:26" ht="14.25">
      <c r="A731" s="265"/>
      <c r="B731" s="266"/>
      <c r="C731" s="139"/>
      <c r="D731" s="266"/>
      <c r="E731" s="267"/>
      <c r="F731" s="1"/>
      <c r="G731" s="1"/>
      <c r="H731" s="1"/>
      <c r="I731" s="1"/>
      <c r="J731" s="1"/>
      <c r="K731" s="1"/>
      <c r="L731" s="1"/>
      <c r="M731" s="1"/>
      <c r="N731" s="1"/>
      <c r="O731" s="1"/>
      <c r="P731" s="1"/>
      <c r="Q731" s="1"/>
      <c r="R731" s="1"/>
      <c r="S731" s="1"/>
      <c r="T731" s="1"/>
      <c r="U731" s="1"/>
      <c r="V731" s="1"/>
      <c r="W731" s="1"/>
      <c r="X731" s="1"/>
      <c r="Y731" s="1"/>
      <c r="Z731" s="1"/>
    </row>
    <row r="732" spans="1:26" ht="14.25">
      <c r="A732" s="265"/>
      <c r="B732" s="266"/>
      <c r="C732" s="139"/>
      <c r="D732" s="266"/>
      <c r="E732" s="267"/>
      <c r="F732" s="1"/>
      <c r="G732" s="1"/>
      <c r="H732" s="1"/>
      <c r="I732" s="1"/>
      <c r="J732" s="1"/>
      <c r="K732" s="1"/>
      <c r="L732" s="1"/>
      <c r="M732" s="1"/>
      <c r="N732" s="1"/>
      <c r="O732" s="1"/>
      <c r="P732" s="1"/>
      <c r="Q732" s="1"/>
      <c r="R732" s="1"/>
      <c r="S732" s="1"/>
      <c r="T732" s="1"/>
      <c r="U732" s="1"/>
      <c r="V732" s="1"/>
      <c r="W732" s="1"/>
      <c r="X732" s="1"/>
      <c r="Y732" s="1"/>
      <c r="Z732" s="1"/>
    </row>
    <row r="733" spans="1:26" ht="14.25">
      <c r="A733" s="265"/>
      <c r="B733" s="266"/>
      <c r="C733" s="139"/>
      <c r="D733" s="266"/>
      <c r="E733" s="267"/>
      <c r="F733" s="1"/>
      <c r="G733" s="1"/>
      <c r="H733" s="1"/>
      <c r="I733" s="1"/>
      <c r="J733" s="1"/>
      <c r="K733" s="1"/>
      <c r="L733" s="1"/>
      <c r="M733" s="1"/>
      <c r="N733" s="1"/>
      <c r="O733" s="1"/>
      <c r="P733" s="1"/>
      <c r="Q733" s="1"/>
      <c r="R733" s="1"/>
      <c r="S733" s="1"/>
      <c r="T733" s="1"/>
      <c r="U733" s="1"/>
      <c r="V733" s="1"/>
      <c r="W733" s="1"/>
      <c r="X733" s="1"/>
      <c r="Y733" s="1"/>
      <c r="Z733" s="1"/>
    </row>
    <row r="734" spans="1:26" ht="14.25">
      <c r="A734" s="265"/>
      <c r="B734" s="266"/>
      <c r="C734" s="139"/>
      <c r="D734" s="266"/>
      <c r="E734" s="267"/>
      <c r="F734" s="1"/>
      <c r="G734" s="1"/>
      <c r="H734" s="1"/>
      <c r="I734" s="1"/>
      <c r="J734" s="1"/>
      <c r="K734" s="1"/>
      <c r="L734" s="1"/>
      <c r="M734" s="1"/>
      <c r="N734" s="1"/>
      <c r="O734" s="1"/>
      <c r="P734" s="1"/>
      <c r="Q734" s="1"/>
      <c r="R734" s="1"/>
      <c r="S734" s="1"/>
      <c r="T734" s="1"/>
      <c r="U734" s="1"/>
      <c r="V734" s="1"/>
      <c r="W734" s="1"/>
      <c r="X734" s="1"/>
      <c r="Y734" s="1"/>
      <c r="Z734" s="1"/>
    </row>
    <row r="735" spans="1:26" ht="14.25">
      <c r="A735" s="265"/>
      <c r="B735" s="266"/>
      <c r="C735" s="139"/>
      <c r="D735" s="266"/>
      <c r="E735" s="267"/>
      <c r="F735" s="1"/>
      <c r="G735" s="1"/>
      <c r="H735" s="1"/>
      <c r="I735" s="1"/>
      <c r="J735" s="1"/>
      <c r="K735" s="1"/>
      <c r="L735" s="1"/>
      <c r="M735" s="1"/>
      <c r="N735" s="1"/>
      <c r="O735" s="1"/>
      <c r="P735" s="1"/>
      <c r="Q735" s="1"/>
      <c r="R735" s="1"/>
      <c r="S735" s="1"/>
      <c r="T735" s="1"/>
      <c r="U735" s="1"/>
      <c r="V735" s="1"/>
      <c r="W735" s="1"/>
      <c r="X735" s="1"/>
      <c r="Y735" s="1"/>
      <c r="Z735" s="1"/>
    </row>
    <row r="736" spans="1:26" ht="14.25">
      <c r="A736" s="265"/>
      <c r="B736" s="266"/>
      <c r="C736" s="139"/>
      <c r="D736" s="266"/>
      <c r="E736" s="267"/>
      <c r="F736" s="1"/>
      <c r="G736" s="1"/>
      <c r="H736" s="1"/>
      <c r="I736" s="1"/>
      <c r="J736" s="1"/>
      <c r="K736" s="1"/>
      <c r="L736" s="1"/>
      <c r="M736" s="1"/>
      <c r="N736" s="1"/>
      <c r="O736" s="1"/>
      <c r="P736" s="1"/>
      <c r="Q736" s="1"/>
      <c r="R736" s="1"/>
      <c r="S736" s="1"/>
      <c r="T736" s="1"/>
      <c r="U736" s="1"/>
      <c r="V736" s="1"/>
      <c r="W736" s="1"/>
      <c r="X736" s="1"/>
      <c r="Y736" s="1"/>
      <c r="Z736" s="1"/>
    </row>
    <row r="737" spans="1:26" ht="14.25">
      <c r="A737" s="265"/>
      <c r="B737" s="266"/>
      <c r="C737" s="139"/>
      <c r="D737" s="266"/>
      <c r="E737" s="267"/>
      <c r="F737" s="1"/>
      <c r="G737" s="1"/>
      <c r="H737" s="1"/>
      <c r="I737" s="1"/>
      <c r="J737" s="1"/>
      <c r="K737" s="1"/>
      <c r="L737" s="1"/>
      <c r="M737" s="1"/>
      <c r="N737" s="1"/>
      <c r="O737" s="1"/>
      <c r="P737" s="1"/>
      <c r="Q737" s="1"/>
      <c r="R737" s="1"/>
      <c r="S737" s="1"/>
      <c r="T737" s="1"/>
      <c r="U737" s="1"/>
      <c r="V737" s="1"/>
      <c r="W737" s="1"/>
      <c r="X737" s="1"/>
      <c r="Y737" s="1"/>
      <c r="Z737" s="1"/>
    </row>
    <row r="738" spans="1:26" ht="14.25">
      <c r="A738" s="265"/>
      <c r="B738" s="266"/>
      <c r="C738" s="139"/>
      <c r="D738" s="266"/>
      <c r="E738" s="267"/>
      <c r="F738" s="1"/>
      <c r="G738" s="1"/>
      <c r="H738" s="1"/>
      <c r="I738" s="1"/>
      <c r="J738" s="1"/>
      <c r="K738" s="1"/>
      <c r="L738" s="1"/>
      <c r="M738" s="1"/>
      <c r="N738" s="1"/>
      <c r="O738" s="1"/>
      <c r="P738" s="1"/>
      <c r="Q738" s="1"/>
      <c r="R738" s="1"/>
      <c r="S738" s="1"/>
      <c r="T738" s="1"/>
      <c r="U738" s="1"/>
      <c r="V738" s="1"/>
      <c r="W738" s="1"/>
      <c r="X738" s="1"/>
      <c r="Y738" s="1"/>
      <c r="Z738" s="1"/>
    </row>
    <row r="739" spans="1:26" ht="14.25">
      <c r="A739" s="265"/>
      <c r="B739" s="266"/>
      <c r="C739" s="139"/>
      <c r="D739" s="266"/>
      <c r="E739" s="267"/>
      <c r="F739" s="1"/>
      <c r="G739" s="1"/>
      <c r="H739" s="1"/>
      <c r="I739" s="1"/>
      <c r="J739" s="1"/>
      <c r="K739" s="1"/>
      <c r="L739" s="1"/>
      <c r="M739" s="1"/>
      <c r="N739" s="1"/>
      <c r="O739" s="1"/>
      <c r="P739" s="1"/>
      <c r="Q739" s="1"/>
      <c r="R739" s="1"/>
      <c r="S739" s="1"/>
      <c r="T739" s="1"/>
      <c r="U739" s="1"/>
      <c r="V739" s="1"/>
      <c r="W739" s="1"/>
      <c r="X739" s="1"/>
      <c r="Y739" s="1"/>
      <c r="Z739" s="1"/>
    </row>
    <row r="740" spans="1:26" ht="14.25">
      <c r="A740" s="265"/>
      <c r="B740" s="266"/>
      <c r="C740" s="139"/>
      <c r="D740" s="266"/>
      <c r="E740" s="267"/>
      <c r="F740" s="1"/>
      <c r="G740" s="1"/>
      <c r="H740" s="1"/>
      <c r="I740" s="1"/>
      <c r="J740" s="1"/>
      <c r="K740" s="1"/>
      <c r="L740" s="1"/>
      <c r="M740" s="1"/>
      <c r="N740" s="1"/>
      <c r="O740" s="1"/>
      <c r="P740" s="1"/>
      <c r="Q740" s="1"/>
      <c r="R740" s="1"/>
      <c r="S740" s="1"/>
      <c r="T740" s="1"/>
      <c r="U740" s="1"/>
      <c r="V740" s="1"/>
      <c r="W740" s="1"/>
      <c r="X740" s="1"/>
      <c r="Y740" s="1"/>
      <c r="Z740" s="1"/>
    </row>
    <row r="741" spans="1:26" ht="14.25">
      <c r="A741" s="265"/>
      <c r="B741" s="266"/>
      <c r="C741" s="139"/>
      <c r="D741" s="266"/>
      <c r="E741" s="267"/>
      <c r="F741" s="1"/>
      <c r="G741" s="1"/>
      <c r="H741" s="1"/>
      <c r="I741" s="1"/>
      <c r="J741" s="1"/>
      <c r="K741" s="1"/>
      <c r="L741" s="1"/>
      <c r="M741" s="1"/>
      <c r="N741" s="1"/>
      <c r="O741" s="1"/>
      <c r="P741" s="1"/>
      <c r="Q741" s="1"/>
      <c r="R741" s="1"/>
      <c r="S741" s="1"/>
      <c r="T741" s="1"/>
      <c r="U741" s="1"/>
      <c r="V741" s="1"/>
      <c r="W741" s="1"/>
      <c r="X741" s="1"/>
      <c r="Y741" s="1"/>
      <c r="Z741" s="1"/>
    </row>
    <row r="742" spans="1:26" ht="14.25">
      <c r="A742" s="265"/>
      <c r="B742" s="266"/>
      <c r="C742" s="139"/>
      <c r="D742" s="266"/>
      <c r="E742" s="267"/>
      <c r="F742" s="1"/>
      <c r="G742" s="1"/>
      <c r="H742" s="1"/>
      <c r="I742" s="1"/>
      <c r="J742" s="1"/>
      <c r="K742" s="1"/>
      <c r="L742" s="1"/>
      <c r="M742" s="1"/>
      <c r="N742" s="1"/>
      <c r="O742" s="1"/>
      <c r="P742" s="1"/>
      <c r="Q742" s="1"/>
      <c r="R742" s="1"/>
      <c r="S742" s="1"/>
      <c r="T742" s="1"/>
      <c r="U742" s="1"/>
      <c r="V742" s="1"/>
      <c r="W742" s="1"/>
      <c r="X742" s="1"/>
      <c r="Y742" s="1"/>
      <c r="Z742" s="1"/>
    </row>
    <row r="743" spans="1:26" ht="14.25">
      <c r="A743" s="265"/>
      <c r="B743" s="266"/>
      <c r="C743" s="139"/>
      <c r="D743" s="266"/>
      <c r="E743" s="267"/>
      <c r="F743" s="1"/>
      <c r="G743" s="1"/>
      <c r="H743" s="1"/>
      <c r="I743" s="1"/>
      <c r="J743" s="1"/>
      <c r="K743" s="1"/>
      <c r="L743" s="1"/>
      <c r="M743" s="1"/>
      <c r="N743" s="1"/>
      <c r="O743" s="1"/>
      <c r="P743" s="1"/>
      <c r="Q743" s="1"/>
      <c r="R743" s="1"/>
      <c r="S743" s="1"/>
      <c r="T743" s="1"/>
      <c r="U743" s="1"/>
      <c r="V743" s="1"/>
      <c r="W743" s="1"/>
      <c r="X743" s="1"/>
      <c r="Y743" s="1"/>
      <c r="Z743" s="1"/>
    </row>
    <row r="744" spans="1:26" ht="14.25">
      <c r="A744" s="265"/>
      <c r="B744" s="266"/>
      <c r="C744" s="139"/>
      <c r="D744" s="266"/>
      <c r="E744" s="267"/>
      <c r="F744" s="1"/>
      <c r="G744" s="1"/>
      <c r="H744" s="1"/>
      <c r="I744" s="1"/>
      <c r="J744" s="1"/>
      <c r="K744" s="1"/>
      <c r="L744" s="1"/>
      <c r="M744" s="1"/>
      <c r="N744" s="1"/>
      <c r="O744" s="1"/>
      <c r="P744" s="1"/>
      <c r="Q744" s="1"/>
      <c r="R744" s="1"/>
      <c r="S744" s="1"/>
      <c r="T744" s="1"/>
      <c r="U744" s="1"/>
      <c r="V744" s="1"/>
      <c r="W744" s="1"/>
      <c r="X744" s="1"/>
      <c r="Y744" s="1"/>
      <c r="Z744" s="1"/>
    </row>
    <row r="745" spans="1:26" ht="14.25">
      <c r="A745" s="265"/>
      <c r="B745" s="266"/>
      <c r="C745" s="139"/>
      <c r="D745" s="266"/>
      <c r="E745" s="267"/>
      <c r="F745" s="1"/>
      <c r="G745" s="1"/>
      <c r="H745" s="1"/>
      <c r="I745" s="1"/>
      <c r="J745" s="1"/>
      <c r="K745" s="1"/>
      <c r="L745" s="1"/>
      <c r="M745" s="1"/>
      <c r="N745" s="1"/>
      <c r="O745" s="1"/>
      <c r="P745" s="1"/>
      <c r="Q745" s="1"/>
      <c r="R745" s="1"/>
      <c r="S745" s="1"/>
      <c r="T745" s="1"/>
      <c r="U745" s="1"/>
      <c r="V745" s="1"/>
      <c r="W745" s="1"/>
      <c r="X745" s="1"/>
      <c r="Y745" s="1"/>
      <c r="Z745" s="1"/>
    </row>
    <row r="746" spans="1:26" ht="14.25">
      <c r="A746" s="265"/>
      <c r="B746" s="266"/>
      <c r="C746" s="139"/>
      <c r="D746" s="266"/>
      <c r="E746" s="267"/>
      <c r="F746" s="1"/>
      <c r="G746" s="1"/>
      <c r="H746" s="1"/>
      <c r="I746" s="1"/>
      <c r="J746" s="1"/>
      <c r="K746" s="1"/>
      <c r="L746" s="1"/>
      <c r="M746" s="1"/>
      <c r="N746" s="1"/>
      <c r="O746" s="1"/>
      <c r="P746" s="1"/>
      <c r="Q746" s="1"/>
      <c r="R746" s="1"/>
      <c r="S746" s="1"/>
      <c r="T746" s="1"/>
      <c r="U746" s="1"/>
      <c r="V746" s="1"/>
      <c r="W746" s="1"/>
      <c r="X746" s="1"/>
      <c r="Y746" s="1"/>
      <c r="Z746" s="1"/>
    </row>
    <row r="747" spans="1:26" ht="14.25">
      <c r="A747" s="265"/>
      <c r="B747" s="266"/>
      <c r="C747" s="139"/>
      <c r="D747" s="266"/>
      <c r="E747" s="267"/>
      <c r="F747" s="1"/>
      <c r="G747" s="1"/>
      <c r="H747" s="1"/>
      <c r="I747" s="1"/>
      <c r="J747" s="1"/>
      <c r="K747" s="1"/>
      <c r="L747" s="1"/>
      <c r="M747" s="1"/>
      <c r="N747" s="1"/>
      <c r="O747" s="1"/>
      <c r="P747" s="1"/>
      <c r="Q747" s="1"/>
      <c r="R747" s="1"/>
      <c r="S747" s="1"/>
      <c r="T747" s="1"/>
      <c r="U747" s="1"/>
      <c r="V747" s="1"/>
      <c r="W747" s="1"/>
      <c r="X747" s="1"/>
      <c r="Y747" s="1"/>
      <c r="Z747" s="1"/>
    </row>
    <row r="748" spans="1:26" ht="14.25">
      <c r="A748" s="265"/>
      <c r="B748" s="266"/>
      <c r="C748" s="139"/>
      <c r="D748" s="266"/>
      <c r="E748" s="267"/>
      <c r="F748" s="1"/>
      <c r="G748" s="1"/>
      <c r="H748" s="1"/>
      <c r="I748" s="1"/>
      <c r="J748" s="1"/>
      <c r="K748" s="1"/>
      <c r="L748" s="1"/>
      <c r="M748" s="1"/>
      <c r="N748" s="1"/>
      <c r="O748" s="1"/>
      <c r="P748" s="1"/>
      <c r="Q748" s="1"/>
      <c r="R748" s="1"/>
      <c r="S748" s="1"/>
      <c r="T748" s="1"/>
      <c r="U748" s="1"/>
      <c r="V748" s="1"/>
      <c r="W748" s="1"/>
      <c r="X748" s="1"/>
      <c r="Y748" s="1"/>
      <c r="Z748" s="1"/>
    </row>
    <row r="749" spans="1:26" ht="14.25">
      <c r="A749" s="265"/>
      <c r="B749" s="266"/>
      <c r="C749" s="139"/>
      <c r="D749" s="266"/>
      <c r="E749" s="267"/>
      <c r="F749" s="1"/>
      <c r="G749" s="1"/>
      <c r="H749" s="1"/>
      <c r="I749" s="1"/>
      <c r="J749" s="1"/>
      <c r="K749" s="1"/>
      <c r="L749" s="1"/>
      <c r="M749" s="1"/>
      <c r="N749" s="1"/>
      <c r="O749" s="1"/>
      <c r="P749" s="1"/>
      <c r="Q749" s="1"/>
      <c r="R749" s="1"/>
      <c r="S749" s="1"/>
      <c r="T749" s="1"/>
      <c r="U749" s="1"/>
      <c r="V749" s="1"/>
      <c r="W749" s="1"/>
      <c r="X749" s="1"/>
      <c r="Y749" s="1"/>
      <c r="Z749" s="1"/>
    </row>
    <row r="750" spans="1:26" ht="14.25">
      <c r="A750" s="265"/>
      <c r="B750" s="266"/>
      <c r="C750" s="139"/>
      <c r="D750" s="266"/>
      <c r="E750" s="267"/>
      <c r="F750" s="1"/>
      <c r="G750" s="1"/>
      <c r="H750" s="1"/>
      <c r="I750" s="1"/>
      <c r="J750" s="1"/>
      <c r="K750" s="1"/>
      <c r="L750" s="1"/>
      <c r="M750" s="1"/>
      <c r="N750" s="1"/>
      <c r="O750" s="1"/>
      <c r="P750" s="1"/>
      <c r="Q750" s="1"/>
      <c r="R750" s="1"/>
      <c r="S750" s="1"/>
      <c r="T750" s="1"/>
      <c r="U750" s="1"/>
      <c r="V750" s="1"/>
      <c r="W750" s="1"/>
      <c r="X750" s="1"/>
      <c r="Y750" s="1"/>
      <c r="Z750" s="1"/>
    </row>
    <row r="751" spans="1:26" ht="14.25">
      <c r="A751" s="265"/>
      <c r="B751" s="266"/>
      <c r="C751" s="139"/>
      <c r="D751" s="266"/>
      <c r="E751" s="267"/>
      <c r="F751" s="1"/>
      <c r="G751" s="1"/>
      <c r="H751" s="1"/>
      <c r="I751" s="1"/>
      <c r="J751" s="1"/>
      <c r="K751" s="1"/>
      <c r="L751" s="1"/>
      <c r="M751" s="1"/>
      <c r="N751" s="1"/>
      <c r="O751" s="1"/>
      <c r="P751" s="1"/>
      <c r="Q751" s="1"/>
      <c r="R751" s="1"/>
      <c r="S751" s="1"/>
      <c r="T751" s="1"/>
      <c r="U751" s="1"/>
      <c r="V751" s="1"/>
      <c r="W751" s="1"/>
      <c r="X751" s="1"/>
      <c r="Y751" s="1"/>
      <c r="Z751" s="1"/>
    </row>
    <row r="752" spans="1:26" ht="14.25">
      <c r="A752" s="265"/>
      <c r="B752" s="266"/>
      <c r="C752" s="139"/>
      <c r="D752" s="266"/>
      <c r="E752" s="267"/>
      <c r="F752" s="1"/>
      <c r="G752" s="1"/>
      <c r="H752" s="1"/>
      <c r="I752" s="1"/>
      <c r="J752" s="1"/>
      <c r="K752" s="1"/>
      <c r="L752" s="1"/>
      <c r="M752" s="1"/>
      <c r="N752" s="1"/>
      <c r="O752" s="1"/>
      <c r="P752" s="1"/>
      <c r="Q752" s="1"/>
      <c r="R752" s="1"/>
      <c r="S752" s="1"/>
      <c r="T752" s="1"/>
      <c r="U752" s="1"/>
      <c r="V752" s="1"/>
      <c r="W752" s="1"/>
      <c r="X752" s="1"/>
      <c r="Y752" s="1"/>
      <c r="Z752" s="1"/>
    </row>
    <row r="753" spans="1:26" ht="14.25">
      <c r="A753" s="265"/>
      <c r="B753" s="266"/>
      <c r="C753" s="139"/>
      <c r="D753" s="266"/>
      <c r="E753" s="267"/>
      <c r="F753" s="1"/>
      <c r="G753" s="1"/>
      <c r="H753" s="1"/>
      <c r="I753" s="1"/>
      <c r="J753" s="1"/>
      <c r="K753" s="1"/>
      <c r="L753" s="1"/>
      <c r="M753" s="1"/>
      <c r="N753" s="1"/>
      <c r="O753" s="1"/>
      <c r="P753" s="1"/>
      <c r="Q753" s="1"/>
      <c r="R753" s="1"/>
      <c r="S753" s="1"/>
      <c r="T753" s="1"/>
      <c r="U753" s="1"/>
      <c r="V753" s="1"/>
      <c r="W753" s="1"/>
      <c r="X753" s="1"/>
      <c r="Y753" s="1"/>
      <c r="Z753" s="1"/>
    </row>
    <row r="754" spans="1:26" ht="14.25">
      <c r="A754" s="265"/>
      <c r="B754" s="266"/>
      <c r="C754" s="139"/>
      <c r="D754" s="266"/>
      <c r="E754" s="267"/>
      <c r="F754" s="1"/>
      <c r="G754" s="1"/>
      <c r="H754" s="1"/>
      <c r="I754" s="1"/>
      <c r="J754" s="1"/>
      <c r="K754" s="1"/>
      <c r="L754" s="1"/>
      <c r="M754" s="1"/>
      <c r="N754" s="1"/>
      <c r="O754" s="1"/>
      <c r="P754" s="1"/>
      <c r="Q754" s="1"/>
      <c r="R754" s="1"/>
      <c r="S754" s="1"/>
      <c r="T754" s="1"/>
      <c r="U754" s="1"/>
      <c r="V754" s="1"/>
      <c r="W754" s="1"/>
      <c r="X754" s="1"/>
      <c r="Y754" s="1"/>
      <c r="Z754" s="1"/>
    </row>
    <row r="755" spans="1:26" ht="14.25">
      <c r="A755" s="265"/>
      <c r="B755" s="266"/>
      <c r="C755" s="139"/>
      <c r="D755" s="266"/>
      <c r="E755" s="267"/>
      <c r="F755" s="1"/>
      <c r="G755" s="1"/>
      <c r="H755" s="1"/>
      <c r="I755" s="1"/>
      <c r="J755" s="1"/>
      <c r="K755" s="1"/>
      <c r="L755" s="1"/>
      <c r="M755" s="1"/>
      <c r="N755" s="1"/>
      <c r="O755" s="1"/>
      <c r="P755" s="1"/>
      <c r="Q755" s="1"/>
      <c r="R755" s="1"/>
      <c r="S755" s="1"/>
      <c r="T755" s="1"/>
      <c r="U755" s="1"/>
      <c r="V755" s="1"/>
      <c r="W755" s="1"/>
      <c r="X755" s="1"/>
      <c r="Y755" s="1"/>
      <c r="Z755" s="1"/>
    </row>
    <row r="756" spans="1:26" ht="14.25">
      <c r="A756" s="265"/>
      <c r="B756" s="266"/>
      <c r="C756" s="139"/>
      <c r="D756" s="266"/>
      <c r="E756" s="267"/>
      <c r="F756" s="1"/>
      <c r="G756" s="1"/>
      <c r="H756" s="1"/>
      <c r="I756" s="1"/>
      <c r="J756" s="1"/>
      <c r="K756" s="1"/>
      <c r="L756" s="1"/>
      <c r="M756" s="1"/>
      <c r="N756" s="1"/>
      <c r="O756" s="1"/>
      <c r="P756" s="1"/>
      <c r="Q756" s="1"/>
      <c r="R756" s="1"/>
      <c r="S756" s="1"/>
      <c r="T756" s="1"/>
      <c r="U756" s="1"/>
      <c r="V756" s="1"/>
      <c r="W756" s="1"/>
      <c r="X756" s="1"/>
      <c r="Y756" s="1"/>
      <c r="Z756" s="1"/>
    </row>
    <row r="757" spans="1:26" ht="14.25">
      <c r="A757" s="265"/>
      <c r="B757" s="266"/>
      <c r="C757" s="139"/>
      <c r="D757" s="266"/>
      <c r="E757" s="267"/>
      <c r="F757" s="1"/>
      <c r="G757" s="1"/>
      <c r="H757" s="1"/>
      <c r="I757" s="1"/>
      <c r="J757" s="1"/>
      <c r="K757" s="1"/>
      <c r="L757" s="1"/>
      <c r="M757" s="1"/>
      <c r="N757" s="1"/>
      <c r="O757" s="1"/>
      <c r="P757" s="1"/>
      <c r="Q757" s="1"/>
      <c r="R757" s="1"/>
      <c r="S757" s="1"/>
      <c r="T757" s="1"/>
      <c r="U757" s="1"/>
      <c r="V757" s="1"/>
      <c r="W757" s="1"/>
      <c r="X757" s="1"/>
      <c r="Y757" s="1"/>
      <c r="Z757" s="1"/>
    </row>
    <row r="758" spans="1:26" ht="14.25">
      <c r="A758" s="265"/>
      <c r="B758" s="266"/>
      <c r="C758" s="139"/>
      <c r="D758" s="266"/>
      <c r="E758" s="267"/>
      <c r="F758" s="1"/>
      <c r="G758" s="1"/>
      <c r="H758" s="1"/>
      <c r="I758" s="1"/>
      <c r="J758" s="1"/>
      <c r="K758" s="1"/>
      <c r="L758" s="1"/>
      <c r="M758" s="1"/>
      <c r="N758" s="1"/>
      <c r="O758" s="1"/>
      <c r="P758" s="1"/>
      <c r="Q758" s="1"/>
      <c r="R758" s="1"/>
      <c r="S758" s="1"/>
      <c r="T758" s="1"/>
      <c r="U758" s="1"/>
      <c r="V758" s="1"/>
      <c r="W758" s="1"/>
      <c r="X758" s="1"/>
      <c r="Y758" s="1"/>
      <c r="Z758" s="1"/>
    </row>
    <row r="759" spans="1:26" ht="14.25">
      <c r="A759" s="265"/>
      <c r="B759" s="266"/>
      <c r="C759" s="139"/>
      <c r="D759" s="266"/>
      <c r="E759" s="267"/>
      <c r="F759" s="1"/>
      <c r="G759" s="1"/>
      <c r="H759" s="1"/>
      <c r="I759" s="1"/>
      <c r="J759" s="1"/>
      <c r="K759" s="1"/>
      <c r="L759" s="1"/>
      <c r="M759" s="1"/>
      <c r="N759" s="1"/>
      <c r="O759" s="1"/>
      <c r="P759" s="1"/>
      <c r="Q759" s="1"/>
      <c r="R759" s="1"/>
      <c r="S759" s="1"/>
      <c r="T759" s="1"/>
      <c r="U759" s="1"/>
      <c r="V759" s="1"/>
      <c r="W759" s="1"/>
      <c r="X759" s="1"/>
      <c r="Y759" s="1"/>
      <c r="Z759" s="1"/>
    </row>
    <row r="760" spans="1:26" ht="14.25">
      <c r="A760" s="265"/>
      <c r="B760" s="266"/>
      <c r="C760" s="139"/>
      <c r="D760" s="266"/>
      <c r="E760" s="267"/>
      <c r="F760" s="1"/>
      <c r="G760" s="1"/>
      <c r="H760" s="1"/>
      <c r="I760" s="1"/>
      <c r="J760" s="1"/>
      <c r="K760" s="1"/>
      <c r="L760" s="1"/>
      <c r="M760" s="1"/>
      <c r="N760" s="1"/>
      <c r="O760" s="1"/>
      <c r="P760" s="1"/>
      <c r="Q760" s="1"/>
      <c r="R760" s="1"/>
      <c r="S760" s="1"/>
      <c r="T760" s="1"/>
      <c r="U760" s="1"/>
      <c r="V760" s="1"/>
      <c r="W760" s="1"/>
      <c r="X760" s="1"/>
      <c r="Y760" s="1"/>
      <c r="Z760" s="1"/>
    </row>
    <row r="761" spans="1:26" ht="14.25">
      <c r="A761" s="265"/>
      <c r="B761" s="266"/>
      <c r="C761" s="139"/>
      <c r="D761" s="266"/>
      <c r="E761" s="267"/>
      <c r="F761" s="1"/>
      <c r="G761" s="1"/>
      <c r="H761" s="1"/>
      <c r="I761" s="1"/>
      <c r="J761" s="1"/>
      <c r="K761" s="1"/>
      <c r="L761" s="1"/>
      <c r="M761" s="1"/>
      <c r="N761" s="1"/>
      <c r="O761" s="1"/>
      <c r="P761" s="1"/>
      <c r="Q761" s="1"/>
      <c r="R761" s="1"/>
      <c r="S761" s="1"/>
      <c r="T761" s="1"/>
      <c r="U761" s="1"/>
      <c r="V761" s="1"/>
      <c r="W761" s="1"/>
      <c r="X761" s="1"/>
      <c r="Y761" s="1"/>
      <c r="Z761" s="1"/>
    </row>
    <row r="762" spans="1:26" ht="14.25">
      <c r="A762" s="265"/>
      <c r="B762" s="266"/>
      <c r="C762" s="139"/>
      <c r="D762" s="266"/>
      <c r="E762" s="267"/>
      <c r="F762" s="1"/>
      <c r="G762" s="1"/>
      <c r="H762" s="1"/>
      <c r="I762" s="1"/>
      <c r="J762" s="1"/>
      <c r="K762" s="1"/>
      <c r="L762" s="1"/>
      <c r="M762" s="1"/>
      <c r="N762" s="1"/>
      <c r="O762" s="1"/>
      <c r="P762" s="1"/>
      <c r="Q762" s="1"/>
      <c r="R762" s="1"/>
      <c r="S762" s="1"/>
      <c r="T762" s="1"/>
      <c r="U762" s="1"/>
      <c r="V762" s="1"/>
      <c r="W762" s="1"/>
      <c r="X762" s="1"/>
      <c r="Y762" s="1"/>
      <c r="Z762" s="1"/>
    </row>
    <row r="763" spans="1:26" ht="14.25">
      <c r="A763" s="265"/>
      <c r="B763" s="266"/>
      <c r="C763" s="139"/>
      <c r="D763" s="266"/>
      <c r="E763" s="267"/>
      <c r="F763" s="1"/>
      <c r="G763" s="1"/>
      <c r="H763" s="1"/>
      <c r="I763" s="1"/>
      <c r="J763" s="1"/>
      <c r="K763" s="1"/>
      <c r="L763" s="1"/>
      <c r="M763" s="1"/>
      <c r="N763" s="1"/>
      <c r="O763" s="1"/>
      <c r="P763" s="1"/>
      <c r="Q763" s="1"/>
      <c r="R763" s="1"/>
      <c r="S763" s="1"/>
      <c r="T763" s="1"/>
      <c r="U763" s="1"/>
      <c r="V763" s="1"/>
      <c r="W763" s="1"/>
      <c r="X763" s="1"/>
      <c r="Y763" s="1"/>
      <c r="Z763" s="1"/>
    </row>
    <row r="764" spans="1:26" ht="14.25">
      <c r="A764" s="265"/>
      <c r="B764" s="266"/>
      <c r="C764" s="139"/>
      <c r="D764" s="266"/>
      <c r="E764" s="267"/>
      <c r="F764" s="1"/>
      <c r="G764" s="1"/>
      <c r="H764" s="1"/>
      <c r="I764" s="1"/>
      <c r="J764" s="1"/>
      <c r="K764" s="1"/>
      <c r="L764" s="1"/>
      <c r="M764" s="1"/>
      <c r="N764" s="1"/>
      <c r="O764" s="1"/>
      <c r="P764" s="1"/>
      <c r="Q764" s="1"/>
      <c r="R764" s="1"/>
      <c r="S764" s="1"/>
      <c r="T764" s="1"/>
      <c r="U764" s="1"/>
      <c r="V764" s="1"/>
      <c r="W764" s="1"/>
      <c r="X764" s="1"/>
      <c r="Y764" s="1"/>
      <c r="Z764" s="1"/>
    </row>
    <row r="765" spans="1:26" ht="14.25">
      <c r="A765" s="265"/>
      <c r="B765" s="266"/>
      <c r="C765" s="139"/>
      <c r="D765" s="266"/>
      <c r="E765" s="267"/>
      <c r="F765" s="1"/>
      <c r="G765" s="1"/>
      <c r="H765" s="1"/>
      <c r="I765" s="1"/>
      <c r="J765" s="1"/>
      <c r="K765" s="1"/>
      <c r="L765" s="1"/>
      <c r="M765" s="1"/>
      <c r="N765" s="1"/>
      <c r="O765" s="1"/>
      <c r="P765" s="1"/>
      <c r="Q765" s="1"/>
      <c r="R765" s="1"/>
      <c r="S765" s="1"/>
      <c r="T765" s="1"/>
      <c r="U765" s="1"/>
      <c r="V765" s="1"/>
      <c r="W765" s="1"/>
      <c r="X765" s="1"/>
      <c r="Y765" s="1"/>
      <c r="Z765" s="1"/>
    </row>
    <row r="766" spans="1:26" ht="14.25">
      <c r="A766" s="265"/>
      <c r="B766" s="266"/>
      <c r="C766" s="139"/>
      <c r="D766" s="266"/>
      <c r="E766" s="267"/>
      <c r="F766" s="1"/>
      <c r="G766" s="1"/>
      <c r="H766" s="1"/>
      <c r="I766" s="1"/>
      <c r="J766" s="1"/>
      <c r="K766" s="1"/>
      <c r="L766" s="1"/>
      <c r="M766" s="1"/>
      <c r="N766" s="1"/>
      <c r="O766" s="1"/>
      <c r="P766" s="1"/>
      <c r="Q766" s="1"/>
      <c r="R766" s="1"/>
      <c r="S766" s="1"/>
      <c r="T766" s="1"/>
      <c r="U766" s="1"/>
      <c r="V766" s="1"/>
      <c r="W766" s="1"/>
      <c r="X766" s="1"/>
      <c r="Y766" s="1"/>
      <c r="Z766" s="1"/>
    </row>
    <row r="767" spans="1:26" ht="14.25">
      <c r="A767" s="265"/>
      <c r="B767" s="266"/>
      <c r="C767" s="139"/>
      <c r="D767" s="266"/>
      <c r="E767" s="267"/>
      <c r="F767" s="1"/>
      <c r="G767" s="1"/>
      <c r="H767" s="1"/>
      <c r="I767" s="1"/>
      <c r="J767" s="1"/>
      <c r="K767" s="1"/>
      <c r="L767" s="1"/>
      <c r="M767" s="1"/>
      <c r="N767" s="1"/>
      <c r="O767" s="1"/>
      <c r="P767" s="1"/>
      <c r="Q767" s="1"/>
      <c r="R767" s="1"/>
      <c r="S767" s="1"/>
      <c r="T767" s="1"/>
      <c r="U767" s="1"/>
      <c r="V767" s="1"/>
      <c r="W767" s="1"/>
      <c r="X767" s="1"/>
      <c r="Y767" s="1"/>
      <c r="Z767" s="1"/>
    </row>
    <row r="768" spans="1:26" ht="14.25">
      <c r="A768" s="265"/>
      <c r="B768" s="266"/>
      <c r="C768" s="139"/>
      <c r="D768" s="266"/>
      <c r="E768" s="267"/>
      <c r="F768" s="1"/>
      <c r="G768" s="1"/>
      <c r="H768" s="1"/>
      <c r="I768" s="1"/>
      <c r="J768" s="1"/>
      <c r="K768" s="1"/>
      <c r="L768" s="1"/>
      <c r="M768" s="1"/>
      <c r="N768" s="1"/>
      <c r="O768" s="1"/>
      <c r="P768" s="1"/>
      <c r="Q768" s="1"/>
      <c r="R768" s="1"/>
      <c r="S768" s="1"/>
      <c r="T768" s="1"/>
      <c r="U768" s="1"/>
      <c r="V768" s="1"/>
      <c r="W768" s="1"/>
      <c r="X768" s="1"/>
      <c r="Y768" s="1"/>
      <c r="Z768" s="1"/>
    </row>
    <row r="769" spans="1:26" ht="14.25">
      <c r="A769" s="265"/>
      <c r="B769" s="266"/>
      <c r="C769" s="139"/>
      <c r="D769" s="266"/>
      <c r="E769" s="267"/>
      <c r="F769" s="1"/>
      <c r="G769" s="1"/>
      <c r="H769" s="1"/>
      <c r="I769" s="1"/>
      <c r="J769" s="1"/>
      <c r="K769" s="1"/>
      <c r="L769" s="1"/>
      <c r="M769" s="1"/>
      <c r="N769" s="1"/>
      <c r="O769" s="1"/>
      <c r="P769" s="1"/>
      <c r="Q769" s="1"/>
      <c r="R769" s="1"/>
      <c r="S769" s="1"/>
      <c r="T769" s="1"/>
      <c r="U769" s="1"/>
      <c r="V769" s="1"/>
      <c r="W769" s="1"/>
      <c r="X769" s="1"/>
      <c r="Y769" s="1"/>
      <c r="Z769" s="1"/>
    </row>
    <row r="770" spans="1:26" ht="14.25">
      <c r="A770" s="265"/>
      <c r="B770" s="266"/>
      <c r="C770" s="139"/>
      <c r="D770" s="266"/>
      <c r="E770" s="267"/>
      <c r="F770" s="1"/>
      <c r="G770" s="1"/>
      <c r="H770" s="1"/>
      <c r="I770" s="1"/>
      <c r="J770" s="1"/>
      <c r="K770" s="1"/>
      <c r="L770" s="1"/>
      <c r="M770" s="1"/>
      <c r="N770" s="1"/>
      <c r="O770" s="1"/>
      <c r="P770" s="1"/>
      <c r="Q770" s="1"/>
      <c r="R770" s="1"/>
      <c r="S770" s="1"/>
      <c r="T770" s="1"/>
      <c r="U770" s="1"/>
      <c r="V770" s="1"/>
      <c r="W770" s="1"/>
      <c r="X770" s="1"/>
      <c r="Y770" s="1"/>
      <c r="Z770" s="1"/>
    </row>
    <row r="771" spans="1:26" ht="14.25">
      <c r="A771" s="265"/>
      <c r="B771" s="266"/>
      <c r="C771" s="139"/>
      <c r="D771" s="266"/>
      <c r="E771" s="267"/>
      <c r="F771" s="1"/>
      <c r="G771" s="1"/>
      <c r="H771" s="1"/>
      <c r="I771" s="1"/>
      <c r="J771" s="1"/>
      <c r="K771" s="1"/>
      <c r="L771" s="1"/>
      <c r="M771" s="1"/>
      <c r="N771" s="1"/>
      <c r="O771" s="1"/>
      <c r="P771" s="1"/>
      <c r="Q771" s="1"/>
      <c r="R771" s="1"/>
      <c r="S771" s="1"/>
      <c r="T771" s="1"/>
      <c r="U771" s="1"/>
      <c r="V771" s="1"/>
      <c r="W771" s="1"/>
      <c r="X771" s="1"/>
      <c r="Y771" s="1"/>
      <c r="Z771" s="1"/>
    </row>
    <row r="772" spans="1:26" ht="14.25">
      <c r="A772" s="265"/>
      <c r="B772" s="266"/>
      <c r="C772" s="139"/>
      <c r="D772" s="266"/>
      <c r="E772" s="267"/>
      <c r="F772" s="1"/>
      <c r="G772" s="1"/>
      <c r="H772" s="1"/>
      <c r="I772" s="1"/>
      <c r="J772" s="1"/>
      <c r="K772" s="1"/>
      <c r="L772" s="1"/>
      <c r="M772" s="1"/>
      <c r="N772" s="1"/>
      <c r="O772" s="1"/>
      <c r="P772" s="1"/>
      <c r="Q772" s="1"/>
      <c r="R772" s="1"/>
      <c r="S772" s="1"/>
      <c r="T772" s="1"/>
      <c r="U772" s="1"/>
      <c r="V772" s="1"/>
      <c r="W772" s="1"/>
      <c r="X772" s="1"/>
      <c r="Y772" s="1"/>
      <c r="Z772" s="1"/>
    </row>
    <row r="773" spans="1:26" ht="14.25">
      <c r="A773" s="265"/>
      <c r="B773" s="266"/>
      <c r="C773" s="139"/>
      <c r="D773" s="266"/>
      <c r="E773" s="267"/>
      <c r="F773" s="1"/>
      <c r="G773" s="1"/>
      <c r="H773" s="1"/>
      <c r="I773" s="1"/>
      <c r="J773" s="1"/>
      <c r="K773" s="1"/>
      <c r="L773" s="1"/>
      <c r="M773" s="1"/>
      <c r="N773" s="1"/>
      <c r="O773" s="1"/>
      <c r="P773" s="1"/>
      <c r="Q773" s="1"/>
      <c r="R773" s="1"/>
      <c r="S773" s="1"/>
      <c r="T773" s="1"/>
      <c r="U773" s="1"/>
      <c r="V773" s="1"/>
      <c r="W773" s="1"/>
      <c r="X773" s="1"/>
      <c r="Y773" s="1"/>
      <c r="Z773" s="1"/>
    </row>
    <row r="774" spans="1:26" ht="14.25">
      <c r="A774" s="265"/>
      <c r="B774" s="266"/>
      <c r="C774" s="139"/>
      <c r="D774" s="266"/>
      <c r="E774" s="267"/>
      <c r="F774" s="1"/>
      <c r="G774" s="1"/>
      <c r="H774" s="1"/>
      <c r="I774" s="1"/>
      <c r="J774" s="1"/>
      <c r="K774" s="1"/>
      <c r="L774" s="1"/>
      <c r="M774" s="1"/>
      <c r="N774" s="1"/>
      <c r="O774" s="1"/>
      <c r="P774" s="1"/>
      <c r="Q774" s="1"/>
      <c r="R774" s="1"/>
      <c r="S774" s="1"/>
      <c r="T774" s="1"/>
      <c r="U774" s="1"/>
      <c r="V774" s="1"/>
      <c r="W774" s="1"/>
      <c r="X774" s="1"/>
      <c r="Y774" s="1"/>
      <c r="Z774" s="1"/>
    </row>
    <row r="775" spans="1:26" ht="14.25">
      <c r="A775" s="265"/>
      <c r="B775" s="266"/>
      <c r="C775" s="139"/>
      <c r="D775" s="266"/>
      <c r="E775" s="267"/>
      <c r="F775" s="1"/>
      <c r="G775" s="1"/>
      <c r="H775" s="1"/>
      <c r="I775" s="1"/>
      <c r="J775" s="1"/>
      <c r="K775" s="1"/>
      <c r="L775" s="1"/>
      <c r="M775" s="1"/>
      <c r="N775" s="1"/>
      <c r="O775" s="1"/>
      <c r="P775" s="1"/>
      <c r="Q775" s="1"/>
      <c r="R775" s="1"/>
      <c r="S775" s="1"/>
      <c r="T775" s="1"/>
      <c r="U775" s="1"/>
      <c r="V775" s="1"/>
      <c r="W775" s="1"/>
      <c r="X775" s="1"/>
      <c r="Y775" s="1"/>
      <c r="Z775" s="1"/>
    </row>
    <row r="776" spans="1:26" ht="14.25">
      <c r="A776" s="265"/>
      <c r="B776" s="266"/>
      <c r="C776" s="139"/>
      <c r="D776" s="266"/>
      <c r="E776" s="267"/>
      <c r="F776" s="1"/>
      <c r="G776" s="1"/>
      <c r="H776" s="1"/>
      <c r="I776" s="1"/>
      <c r="J776" s="1"/>
      <c r="K776" s="1"/>
      <c r="L776" s="1"/>
      <c r="M776" s="1"/>
      <c r="N776" s="1"/>
      <c r="O776" s="1"/>
      <c r="P776" s="1"/>
      <c r="Q776" s="1"/>
      <c r="R776" s="1"/>
      <c r="S776" s="1"/>
      <c r="T776" s="1"/>
      <c r="U776" s="1"/>
      <c r="V776" s="1"/>
      <c r="W776" s="1"/>
      <c r="X776" s="1"/>
      <c r="Y776" s="1"/>
      <c r="Z776" s="1"/>
    </row>
    <row r="777" spans="1:26" ht="14.25">
      <c r="A777" s="265"/>
      <c r="B777" s="266"/>
      <c r="C777" s="139"/>
      <c r="D777" s="266"/>
      <c r="E777" s="267"/>
      <c r="F777" s="1"/>
      <c r="G777" s="1"/>
      <c r="H777" s="1"/>
      <c r="I777" s="1"/>
      <c r="J777" s="1"/>
      <c r="K777" s="1"/>
      <c r="L777" s="1"/>
      <c r="M777" s="1"/>
      <c r="N777" s="1"/>
      <c r="O777" s="1"/>
      <c r="P777" s="1"/>
      <c r="Q777" s="1"/>
      <c r="R777" s="1"/>
      <c r="S777" s="1"/>
      <c r="T777" s="1"/>
      <c r="U777" s="1"/>
      <c r="V777" s="1"/>
      <c r="W777" s="1"/>
      <c r="X777" s="1"/>
      <c r="Y777" s="1"/>
      <c r="Z777" s="1"/>
    </row>
    <row r="778" spans="1:26" ht="14.25">
      <c r="A778" s="265"/>
      <c r="B778" s="266"/>
      <c r="C778" s="139"/>
      <c r="D778" s="266"/>
      <c r="E778" s="267"/>
      <c r="F778" s="1"/>
      <c r="G778" s="1"/>
      <c r="H778" s="1"/>
      <c r="I778" s="1"/>
      <c r="J778" s="1"/>
      <c r="K778" s="1"/>
      <c r="L778" s="1"/>
      <c r="M778" s="1"/>
      <c r="N778" s="1"/>
      <c r="O778" s="1"/>
      <c r="P778" s="1"/>
      <c r="Q778" s="1"/>
      <c r="R778" s="1"/>
      <c r="S778" s="1"/>
      <c r="T778" s="1"/>
      <c r="U778" s="1"/>
      <c r="V778" s="1"/>
      <c r="W778" s="1"/>
      <c r="X778" s="1"/>
      <c r="Y778" s="1"/>
      <c r="Z778" s="1"/>
    </row>
    <row r="779" spans="1:26" ht="14.25">
      <c r="A779" s="265"/>
      <c r="B779" s="266"/>
      <c r="C779" s="139"/>
      <c r="D779" s="266"/>
      <c r="E779" s="267"/>
      <c r="F779" s="1"/>
      <c r="G779" s="1"/>
      <c r="H779" s="1"/>
      <c r="I779" s="1"/>
      <c r="J779" s="1"/>
      <c r="K779" s="1"/>
      <c r="L779" s="1"/>
      <c r="M779" s="1"/>
      <c r="N779" s="1"/>
      <c r="O779" s="1"/>
      <c r="P779" s="1"/>
      <c r="Q779" s="1"/>
      <c r="R779" s="1"/>
      <c r="S779" s="1"/>
      <c r="T779" s="1"/>
      <c r="U779" s="1"/>
      <c r="V779" s="1"/>
      <c r="W779" s="1"/>
      <c r="X779" s="1"/>
      <c r="Y779" s="1"/>
      <c r="Z779" s="1"/>
    </row>
    <row r="780" spans="1:26" ht="14.25">
      <c r="A780" s="265"/>
      <c r="B780" s="266"/>
      <c r="C780" s="139"/>
      <c r="D780" s="266"/>
      <c r="E780" s="267"/>
      <c r="F780" s="1"/>
      <c r="G780" s="1"/>
      <c r="H780" s="1"/>
      <c r="I780" s="1"/>
      <c r="J780" s="1"/>
      <c r="K780" s="1"/>
      <c r="L780" s="1"/>
      <c r="M780" s="1"/>
      <c r="N780" s="1"/>
      <c r="O780" s="1"/>
      <c r="P780" s="1"/>
      <c r="Q780" s="1"/>
      <c r="R780" s="1"/>
      <c r="S780" s="1"/>
      <c r="T780" s="1"/>
      <c r="U780" s="1"/>
      <c r="V780" s="1"/>
      <c r="W780" s="1"/>
      <c r="X780" s="1"/>
      <c r="Y780" s="1"/>
      <c r="Z780" s="1"/>
    </row>
    <row r="781" spans="1:26" ht="14.25">
      <c r="A781" s="265"/>
      <c r="B781" s="266"/>
      <c r="C781" s="139"/>
      <c r="D781" s="266"/>
      <c r="E781" s="267"/>
      <c r="F781" s="1"/>
      <c r="G781" s="1"/>
      <c r="H781" s="1"/>
      <c r="I781" s="1"/>
      <c r="J781" s="1"/>
      <c r="K781" s="1"/>
      <c r="L781" s="1"/>
      <c r="M781" s="1"/>
      <c r="N781" s="1"/>
      <c r="O781" s="1"/>
      <c r="P781" s="1"/>
      <c r="Q781" s="1"/>
      <c r="R781" s="1"/>
      <c r="S781" s="1"/>
      <c r="T781" s="1"/>
      <c r="U781" s="1"/>
      <c r="V781" s="1"/>
      <c r="W781" s="1"/>
      <c r="X781" s="1"/>
      <c r="Y781" s="1"/>
      <c r="Z781" s="1"/>
    </row>
    <row r="782" spans="1:26" ht="14.25">
      <c r="A782" s="265"/>
      <c r="B782" s="266"/>
      <c r="C782" s="139"/>
      <c r="D782" s="266"/>
      <c r="E782" s="267"/>
      <c r="F782" s="1"/>
      <c r="G782" s="1"/>
      <c r="H782" s="1"/>
      <c r="I782" s="1"/>
      <c r="J782" s="1"/>
      <c r="K782" s="1"/>
      <c r="L782" s="1"/>
      <c r="M782" s="1"/>
      <c r="N782" s="1"/>
      <c r="O782" s="1"/>
      <c r="P782" s="1"/>
      <c r="Q782" s="1"/>
      <c r="R782" s="1"/>
      <c r="S782" s="1"/>
      <c r="T782" s="1"/>
      <c r="U782" s="1"/>
      <c r="V782" s="1"/>
      <c r="W782" s="1"/>
      <c r="X782" s="1"/>
      <c r="Y782" s="1"/>
      <c r="Z782" s="1"/>
    </row>
    <row r="783" spans="1:26" ht="14.25">
      <c r="A783" s="265"/>
      <c r="B783" s="266"/>
      <c r="C783" s="139"/>
      <c r="D783" s="266"/>
      <c r="E783" s="267"/>
      <c r="F783" s="1"/>
      <c r="G783" s="1"/>
      <c r="H783" s="1"/>
      <c r="I783" s="1"/>
      <c r="J783" s="1"/>
      <c r="K783" s="1"/>
      <c r="L783" s="1"/>
      <c r="M783" s="1"/>
      <c r="N783" s="1"/>
      <c r="O783" s="1"/>
      <c r="P783" s="1"/>
      <c r="Q783" s="1"/>
      <c r="R783" s="1"/>
      <c r="S783" s="1"/>
      <c r="T783" s="1"/>
      <c r="U783" s="1"/>
      <c r="V783" s="1"/>
      <c r="W783" s="1"/>
      <c r="X783" s="1"/>
      <c r="Y783" s="1"/>
      <c r="Z783" s="1"/>
    </row>
    <row r="784" spans="1:26" ht="14.25">
      <c r="A784" s="265"/>
      <c r="B784" s="266"/>
      <c r="C784" s="139"/>
      <c r="D784" s="266"/>
      <c r="E784" s="267"/>
      <c r="F784" s="1"/>
      <c r="G784" s="1"/>
      <c r="H784" s="1"/>
      <c r="I784" s="1"/>
      <c r="J784" s="1"/>
      <c r="K784" s="1"/>
      <c r="L784" s="1"/>
      <c r="M784" s="1"/>
      <c r="N784" s="1"/>
      <c r="O784" s="1"/>
      <c r="P784" s="1"/>
      <c r="Q784" s="1"/>
      <c r="R784" s="1"/>
      <c r="S784" s="1"/>
      <c r="T784" s="1"/>
      <c r="U784" s="1"/>
      <c r="V784" s="1"/>
      <c r="W784" s="1"/>
      <c r="X784" s="1"/>
      <c r="Y784" s="1"/>
      <c r="Z784" s="1"/>
    </row>
    <row r="785" spans="1:26" ht="14.25">
      <c r="A785" s="265"/>
      <c r="B785" s="266"/>
      <c r="C785" s="139"/>
      <c r="D785" s="266"/>
      <c r="E785" s="267"/>
      <c r="F785" s="1"/>
      <c r="G785" s="1"/>
      <c r="H785" s="1"/>
      <c r="I785" s="1"/>
      <c r="J785" s="1"/>
      <c r="K785" s="1"/>
      <c r="L785" s="1"/>
      <c r="M785" s="1"/>
      <c r="N785" s="1"/>
      <c r="O785" s="1"/>
      <c r="P785" s="1"/>
      <c r="Q785" s="1"/>
      <c r="R785" s="1"/>
      <c r="S785" s="1"/>
      <c r="T785" s="1"/>
      <c r="U785" s="1"/>
      <c r="V785" s="1"/>
      <c r="W785" s="1"/>
      <c r="X785" s="1"/>
      <c r="Y785" s="1"/>
      <c r="Z785" s="1"/>
    </row>
    <row r="786" spans="1:26" ht="14.25">
      <c r="A786" s="265"/>
      <c r="B786" s="266"/>
      <c r="C786" s="139"/>
      <c r="D786" s="266"/>
      <c r="E786" s="267"/>
      <c r="F786" s="1"/>
      <c r="G786" s="1"/>
      <c r="H786" s="1"/>
      <c r="I786" s="1"/>
      <c r="J786" s="1"/>
      <c r="K786" s="1"/>
      <c r="L786" s="1"/>
      <c r="M786" s="1"/>
      <c r="N786" s="1"/>
      <c r="O786" s="1"/>
      <c r="P786" s="1"/>
      <c r="Q786" s="1"/>
      <c r="R786" s="1"/>
      <c r="S786" s="1"/>
      <c r="T786" s="1"/>
      <c r="U786" s="1"/>
      <c r="V786" s="1"/>
      <c r="W786" s="1"/>
      <c r="X786" s="1"/>
      <c r="Y786" s="1"/>
      <c r="Z786" s="1"/>
    </row>
    <row r="787" spans="1:26" ht="14.25">
      <c r="A787" s="265"/>
      <c r="B787" s="266"/>
      <c r="C787" s="139"/>
      <c r="D787" s="266"/>
      <c r="E787" s="267"/>
      <c r="F787" s="1"/>
      <c r="G787" s="1"/>
      <c r="H787" s="1"/>
      <c r="I787" s="1"/>
      <c r="J787" s="1"/>
      <c r="K787" s="1"/>
      <c r="L787" s="1"/>
      <c r="M787" s="1"/>
      <c r="N787" s="1"/>
      <c r="O787" s="1"/>
      <c r="P787" s="1"/>
      <c r="Q787" s="1"/>
      <c r="R787" s="1"/>
      <c r="S787" s="1"/>
      <c r="T787" s="1"/>
      <c r="U787" s="1"/>
      <c r="V787" s="1"/>
      <c r="W787" s="1"/>
      <c r="X787" s="1"/>
      <c r="Y787" s="1"/>
      <c r="Z787" s="1"/>
    </row>
    <row r="788" spans="1:26" ht="14.25">
      <c r="A788" s="265"/>
      <c r="B788" s="266"/>
      <c r="C788" s="139"/>
      <c r="D788" s="266"/>
      <c r="E788" s="267"/>
      <c r="F788" s="1"/>
      <c r="G788" s="1"/>
      <c r="H788" s="1"/>
      <c r="I788" s="1"/>
      <c r="J788" s="1"/>
      <c r="K788" s="1"/>
      <c r="L788" s="1"/>
      <c r="M788" s="1"/>
      <c r="N788" s="1"/>
      <c r="O788" s="1"/>
      <c r="P788" s="1"/>
      <c r="Q788" s="1"/>
      <c r="R788" s="1"/>
      <c r="S788" s="1"/>
      <c r="T788" s="1"/>
      <c r="U788" s="1"/>
      <c r="V788" s="1"/>
      <c r="W788" s="1"/>
      <c r="X788" s="1"/>
      <c r="Y788" s="1"/>
      <c r="Z788" s="1"/>
    </row>
    <row r="789" spans="1:26" ht="14.25">
      <c r="A789" s="265"/>
      <c r="B789" s="266"/>
      <c r="C789" s="139"/>
      <c r="D789" s="266"/>
      <c r="E789" s="267"/>
      <c r="F789" s="1"/>
      <c r="G789" s="1"/>
      <c r="H789" s="1"/>
      <c r="I789" s="1"/>
      <c r="J789" s="1"/>
      <c r="K789" s="1"/>
      <c r="L789" s="1"/>
      <c r="M789" s="1"/>
      <c r="N789" s="1"/>
      <c r="O789" s="1"/>
      <c r="P789" s="1"/>
      <c r="Q789" s="1"/>
      <c r="R789" s="1"/>
      <c r="S789" s="1"/>
      <c r="T789" s="1"/>
      <c r="U789" s="1"/>
      <c r="V789" s="1"/>
      <c r="W789" s="1"/>
      <c r="X789" s="1"/>
      <c r="Y789" s="1"/>
      <c r="Z789" s="1"/>
    </row>
    <row r="790" spans="1:26" ht="14.25">
      <c r="A790" s="265"/>
      <c r="B790" s="266"/>
      <c r="C790" s="139"/>
      <c r="D790" s="266"/>
      <c r="E790" s="267"/>
      <c r="F790" s="1"/>
      <c r="G790" s="1"/>
      <c r="H790" s="1"/>
      <c r="I790" s="1"/>
      <c r="J790" s="1"/>
      <c r="K790" s="1"/>
      <c r="L790" s="1"/>
      <c r="M790" s="1"/>
      <c r="N790" s="1"/>
      <c r="O790" s="1"/>
      <c r="P790" s="1"/>
      <c r="Q790" s="1"/>
      <c r="R790" s="1"/>
      <c r="S790" s="1"/>
      <c r="T790" s="1"/>
      <c r="U790" s="1"/>
      <c r="V790" s="1"/>
      <c r="W790" s="1"/>
      <c r="X790" s="1"/>
      <c r="Y790" s="1"/>
      <c r="Z790" s="1"/>
    </row>
    <row r="791" spans="1:26" ht="14.25">
      <c r="A791" s="265"/>
      <c r="B791" s="266"/>
      <c r="C791" s="139"/>
      <c r="D791" s="266"/>
      <c r="E791" s="267"/>
      <c r="F791" s="1"/>
      <c r="G791" s="1"/>
      <c r="H791" s="1"/>
      <c r="I791" s="1"/>
      <c r="J791" s="1"/>
      <c r="K791" s="1"/>
      <c r="L791" s="1"/>
      <c r="M791" s="1"/>
      <c r="N791" s="1"/>
      <c r="O791" s="1"/>
      <c r="P791" s="1"/>
      <c r="Q791" s="1"/>
      <c r="R791" s="1"/>
      <c r="S791" s="1"/>
      <c r="T791" s="1"/>
      <c r="U791" s="1"/>
      <c r="V791" s="1"/>
      <c r="W791" s="1"/>
      <c r="X791" s="1"/>
      <c r="Y791" s="1"/>
      <c r="Z791" s="1"/>
    </row>
    <row r="792" spans="1:26" ht="14.25">
      <c r="A792" s="265"/>
      <c r="B792" s="266"/>
      <c r="C792" s="139"/>
      <c r="D792" s="266"/>
      <c r="E792" s="267"/>
      <c r="F792" s="1"/>
      <c r="G792" s="1"/>
      <c r="H792" s="1"/>
      <c r="I792" s="1"/>
      <c r="J792" s="1"/>
      <c r="K792" s="1"/>
      <c r="L792" s="1"/>
      <c r="M792" s="1"/>
      <c r="N792" s="1"/>
      <c r="O792" s="1"/>
      <c r="P792" s="1"/>
      <c r="Q792" s="1"/>
      <c r="R792" s="1"/>
      <c r="S792" s="1"/>
      <c r="T792" s="1"/>
      <c r="U792" s="1"/>
      <c r="V792" s="1"/>
      <c r="W792" s="1"/>
      <c r="X792" s="1"/>
      <c r="Y792" s="1"/>
      <c r="Z792" s="1"/>
    </row>
    <row r="793" spans="1:26" ht="14.25">
      <c r="A793" s="265"/>
      <c r="B793" s="266"/>
      <c r="C793" s="139"/>
      <c r="D793" s="266"/>
      <c r="E793" s="267"/>
      <c r="F793" s="1"/>
      <c r="G793" s="1"/>
      <c r="H793" s="1"/>
      <c r="I793" s="1"/>
      <c r="J793" s="1"/>
      <c r="K793" s="1"/>
      <c r="L793" s="1"/>
      <c r="M793" s="1"/>
      <c r="N793" s="1"/>
      <c r="O793" s="1"/>
      <c r="P793" s="1"/>
      <c r="Q793" s="1"/>
      <c r="R793" s="1"/>
      <c r="S793" s="1"/>
      <c r="T793" s="1"/>
      <c r="U793" s="1"/>
      <c r="V793" s="1"/>
      <c r="W793" s="1"/>
      <c r="X793" s="1"/>
      <c r="Y793" s="1"/>
      <c r="Z793" s="1"/>
    </row>
    <row r="794" spans="1:26" ht="14.25">
      <c r="A794" s="265"/>
      <c r="B794" s="266"/>
      <c r="C794" s="139"/>
      <c r="D794" s="266"/>
      <c r="E794" s="267"/>
      <c r="F794" s="1"/>
      <c r="G794" s="1"/>
      <c r="H794" s="1"/>
      <c r="I794" s="1"/>
      <c r="J794" s="1"/>
      <c r="K794" s="1"/>
      <c r="L794" s="1"/>
      <c r="M794" s="1"/>
      <c r="N794" s="1"/>
      <c r="O794" s="1"/>
      <c r="P794" s="1"/>
      <c r="Q794" s="1"/>
      <c r="R794" s="1"/>
      <c r="S794" s="1"/>
      <c r="T794" s="1"/>
      <c r="U794" s="1"/>
      <c r="V794" s="1"/>
      <c r="W794" s="1"/>
      <c r="X794" s="1"/>
      <c r="Y794" s="1"/>
      <c r="Z794" s="1"/>
    </row>
    <row r="795" spans="1:26" ht="14.25">
      <c r="A795" s="265"/>
      <c r="B795" s="266"/>
      <c r="C795" s="139"/>
      <c r="D795" s="266"/>
      <c r="E795" s="267"/>
      <c r="F795" s="1"/>
      <c r="G795" s="1"/>
      <c r="H795" s="1"/>
      <c r="I795" s="1"/>
      <c r="J795" s="1"/>
      <c r="K795" s="1"/>
      <c r="L795" s="1"/>
      <c r="M795" s="1"/>
      <c r="N795" s="1"/>
      <c r="O795" s="1"/>
      <c r="P795" s="1"/>
      <c r="Q795" s="1"/>
      <c r="R795" s="1"/>
      <c r="S795" s="1"/>
      <c r="T795" s="1"/>
      <c r="U795" s="1"/>
      <c r="V795" s="1"/>
      <c r="W795" s="1"/>
      <c r="X795" s="1"/>
      <c r="Y795" s="1"/>
      <c r="Z795" s="1"/>
    </row>
    <row r="796" spans="1:26" ht="14.25">
      <c r="A796" s="265"/>
      <c r="B796" s="266"/>
      <c r="C796" s="139"/>
      <c r="D796" s="266"/>
      <c r="E796" s="267"/>
      <c r="F796" s="1"/>
      <c r="G796" s="1"/>
      <c r="H796" s="1"/>
      <c r="I796" s="1"/>
      <c r="J796" s="1"/>
      <c r="K796" s="1"/>
      <c r="L796" s="1"/>
      <c r="M796" s="1"/>
      <c r="N796" s="1"/>
      <c r="O796" s="1"/>
      <c r="P796" s="1"/>
      <c r="Q796" s="1"/>
      <c r="R796" s="1"/>
      <c r="S796" s="1"/>
      <c r="T796" s="1"/>
      <c r="U796" s="1"/>
      <c r="V796" s="1"/>
      <c r="W796" s="1"/>
      <c r="X796" s="1"/>
      <c r="Y796" s="1"/>
      <c r="Z796" s="1"/>
    </row>
    <row r="797" spans="1:26" ht="14.25">
      <c r="A797" s="265"/>
      <c r="B797" s="266"/>
      <c r="C797" s="139"/>
      <c r="D797" s="266"/>
      <c r="E797" s="267"/>
      <c r="F797" s="1"/>
      <c r="G797" s="1"/>
      <c r="H797" s="1"/>
      <c r="I797" s="1"/>
      <c r="J797" s="1"/>
      <c r="K797" s="1"/>
      <c r="L797" s="1"/>
      <c r="M797" s="1"/>
      <c r="N797" s="1"/>
      <c r="O797" s="1"/>
      <c r="P797" s="1"/>
      <c r="Q797" s="1"/>
      <c r="R797" s="1"/>
      <c r="S797" s="1"/>
      <c r="T797" s="1"/>
      <c r="U797" s="1"/>
      <c r="V797" s="1"/>
      <c r="W797" s="1"/>
      <c r="X797" s="1"/>
      <c r="Y797" s="1"/>
      <c r="Z797" s="1"/>
    </row>
    <row r="798" spans="1:26" ht="14.25">
      <c r="A798" s="265"/>
      <c r="B798" s="266"/>
      <c r="C798" s="139"/>
      <c r="D798" s="266"/>
      <c r="E798" s="267"/>
      <c r="F798" s="1"/>
      <c r="G798" s="1"/>
      <c r="H798" s="1"/>
      <c r="I798" s="1"/>
      <c r="J798" s="1"/>
      <c r="K798" s="1"/>
      <c r="L798" s="1"/>
      <c r="M798" s="1"/>
      <c r="N798" s="1"/>
      <c r="O798" s="1"/>
      <c r="P798" s="1"/>
      <c r="Q798" s="1"/>
      <c r="R798" s="1"/>
      <c r="S798" s="1"/>
      <c r="T798" s="1"/>
      <c r="U798" s="1"/>
      <c r="V798" s="1"/>
      <c r="W798" s="1"/>
      <c r="X798" s="1"/>
      <c r="Y798" s="1"/>
      <c r="Z798" s="1"/>
    </row>
    <row r="799" spans="1:26" ht="14.25">
      <c r="A799" s="265"/>
      <c r="B799" s="266"/>
      <c r="C799" s="139"/>
      <c r="D799" s="266"/>
      <c r="E799" s="267"/>
      <c r="F799" s="1"/>
      <c r="G799" s="1"/>
      <c r="H799" s="1"/>
      <c r="I799" s="1"/>
      <c r="J799" s="1"/>
      <c r="K799" s="1"/>
      <c r="L799" s="1"/>
      <c r="M799" s="1"/>
      <c r="N799" s="1"/>
      <c r="O799" s="1"/>
      <c r="P799" s="1"/>
      <c r="Q799" s="1"/>
      <c r="R799" s="1"/>
      <c r="S799" s="1"/>
      <c r="T799" s="1"/>
      <c r="U799" s="1"/>
      <c r="V799" s="1"/>
      <c r="W799" s="1"/>
      <c r="X799" s="1"/>
      <c r="Y799" s="1"/>
      <c r="Z799" s="1"/>
    </row>
    <row r="800" spans="1:26" ht="14.25">
      <c r="A800" s="265"/>
      <c r="B800" s="266"/>
      <c r="C800" s="139"/>
      <c r="D800" s="266"/>
      <c r="E800" s="267"/>
      <c r="F800" s="1"/>
      <c r="G800" s="1"/>
      <c r="H800" s="1"/>
      <c r="I800" s="1"/>
      <c r="J800" s="1"/>
      <c r="K800" s="1"/>
      <c r="L800" s="1"/>
      <c r="M800" s="1"/>
      <c r="N800" s="1"/>
      <c r="O800" s="1"/>
      <c r="P800" s="1"/>
      <c r="Q800" s="1"/>
      <c r="R800" s="1"/>
      <c r="S800" s="1"/>
      <c r="T800" s="1"/>
      <c r="U800" s="1"/>
      <c r="V800" s="1"/>
      <c r="W800" s="1"/>
      <c r="X800" s="1"/>
      <c r="Y800" s="1"/>
      <c r="Z800" s="1"/>
    </row>
    <row r="801" spans="1:26" ht="14.25">
      <c r="A801" s="265"/>
      <c r="B801" s="266"/>
      <c r="C801" s="139"/>
      <c r="D801" s="266"/>
      <c r="E801" s="267"/>
      <c r="F801" s="1"/>
      <c r="G801" s="1"/>
      <c r="H801" s="1"/>
      <c r="I801" s="1"/>
      <c r="J801" s="1"/>
      <c r="K801" s="1"/>
      <c r="L801" s="1"/>
      <c r="M801" s="1"/>
      <c r="N801" s="1"/>
      <c r="O801" s="1"/>
      <c r="P801" s="1"/>
      <c r="Q801" s="1"/>
      <c r="R801" s="1"/>
      <c r="S801" s="1"/>
      <c r="T801" s="1"/>
      <c r="U801" s="1"/>
      <c r="V801" s="1"/>
      <c r="W801" s="1"/>
      <c r="X801" s="1"/>
      <c r="Y801" s="1"/>
      <c r="Z801" s="1"/>
    </row>
    <row r="802" spans="1:26" ht="14.25">
      <c r="A802" s="265"/>
      <c r="B802" s="266"/>
      <c r="C802" s="139"/>
      <c r="D802" s="266"/>
      <c r="E802" s="267"/>
      <c r="F802" s="1"/>
      <c r="G802" s="1"/>
      <c r="H802" s="1"/>
      <c r="I802" s="1"/>
      <c r="J802" s="1"/>
      <c r="K802" s="1"/>
      <c r="L802" s="1"/>
      <c r="M802" s="1"/>
      <c r="N802" s="1"/>
      <c r="O802" s="1"/>
      <c r="P802" s="1"/>
      <c r="Q802" s="1"/>
      <c r="R802" s="1"/>
      <c r="S802" s="1"/>
      <c r="T802" s="1"/>
      <c r="U802" s="1"/>
      <c r="V802" s="1"/>
      <c r="W802" s="1"/>
      <c r="X802" s="1"/>
      <c r="Y802" s="1"/>
      <c r="Z802" s="1"/>
    </row>
    <row r="803" spans="1:26" ht="14.25">
      <c r="A803" s="265"/>
      <c r="B803" s="266"/>
      <c r="C803" s="139"/>
      <c r="D803" s="266"/>
      <c r="E803" s="267"/>
      <c r="F803" s="1"/>
      <c r="G803" s="1"/>
      <c r="H803" s="1"/>
      <c r="I803" s="1"/>
      <c r="J803" s="1"/>
      <c r="K803" s="1"/>
      <c r="L803" s="1"/>
      <c r="M803" s="1"/>
      <c r="N803" s="1"/>
      <c r="O803" s="1"/>
      <c r="P803" s="1"/>
      <c r="Q803" s="1"/>
      <c r="R803" s="1"/>
      <c r="S803" s="1"/>
      <c r="T803" s="1"/>
      <c r="U803" s="1"/>
      <c r="V803" s="1"/>
      <c r="W803" s="1"/>
      <c r="X803" s="1"/>
      <c r="Y803" s="1"/>
      <c r="Z803" s="1"/>
    </row>
    <row r="804" spans="1:26" ht="14.25">
      <c r="A804" s="265"/>
      <c r="B804" s="266"/>
      <c r="C804" s="139"/>
      <c r="D804" s="266"/>
      <c r="E804" s="267"/>
      <c r="F804" s="1"/>
      <c r="G804" s="1"/>
      <c r="H804" s="1"/>
      <c r="I804" s="1"/>
      <c r="J804" s="1"/>
      <c r="K804" s="1"/>
      <c r="L804" s="1"/>
      <c r="M804" s="1"/>
      <c r="N804" s="1"/>
      <c r="O804" s="1"/>
      <c r="P804" s="1"/>
      <c r="Q804" s="1"/>
      <c r="R804" s="1"/>
      <c r="S804" s="1"/>
      <c r="T804" s="1"/>
      <c r="U804" s="1"/>
      <c r="V804" s="1"/>
      <c r="W804" s="1"/>
      <c r="X804" s="1"/>
      <c r="Y804" s="1"/>
      <c r="Z804" s="1"/>
    </row>
    <row r="805" spans="1:26" ht="14.25">
      <c r="A805" s="265"/>
      <c r="B805" s="266"/>
      <c r="C805" s="139"/>
      <c r="D805" s="266"/>
      <c r="E805" s="267"/>
      <c r="F805" s="1"/>
      <c r="G805" s="1"/>
      <c r="H805" s="1"/>
      <c r="I805" s="1"/>
      <c r="J805" s="1"/>
      <c r="K805" s="1"/>
      <c r="L805" s="1"/>
      <c r="M805" s="1"/>
      <c r="N805" s="1"/>
      <c r="O805" s="1"/>
      <c r="P805" s="1"/>
      <c r="Q805" s="1"/>
      <c r="R805" s="1"/>
      <c r="S805" s="1"/>
      <c r="T805" s="1"/>
      <c r="U805" s="1"/>
      <c r="V805" s="1"/>
      <c r="W805" s="1"/>
      <c r="X805" s="1"/>
      <c r="Y805" s="1"/>
      <c r="Z805" s="1"/>
    </row>
    <row r="806" spans="1:26" ht="14.25">
      <c r="A806" s="265"/>
      <c r="B806" s="266"/>
      <c r="C806" s="139"/>
      <c r="D806" s="266"/>
      <c r="E806" s="267"/>
      <c r="F806" s="1"/>
      <c r="G806" s="1"/>
      <c r="H806" s="1"/>
      <c r="I806" s="1"/>
      <c r="J806" s="1"/>
      <c r="K806" s="1"/>
      <c r="L806" s="1"/>
      <c r="M806" s="1"/>
      <c r="N806" s="1"/>
      <c r="O806" s="1"/>
      <c r="P806" s="1"/>
      <c r="Q806" s="1"/>
      <c r="R806" s="1"/>
      <c r="S806" s="1"/>
      <c r="T806" s="1"/>
      <c r="U806" s="1"/>
      <c r="V806" s="1"/>
      <c r="W806" s="1"/>
      <c r="X806" s="1"/>
      <c r="Y806" s="1"/>
      <c r="Z806" s="1"/>
    </row>
    <row r="807" spans="1:26" ht="14.25">
      <c r="A807" s="265"/>
      <c r="B807" s="266"/>
      <c r="C807" s="139"/>
      <c r="D807" s="266"/>
      <c r="E807" s="267"/>
      <c r="F807" s="1"/>
      <c r="G807" s="1"/>
      <c r="H807" s="1"/>
      <c r="I807" s="1"/>
      <c r="J807" s="1"/>
      <c r="K807" s="1"/>
      <c r="L807" s="1"/>
      <c r="M807" s="1"/>
      <c r="N807" s="1"/>
      <c r="O807" s="1"/>
      <c r="P807" s="1"/>
      <c r="Q807" s="1"/>
      <c r="R807" s="1"/>
      <c r="S807" s="1"/>
      <c r="T807" s="1"/>
      <c r="U807" s="1"/>
      <c r="V807" s="1"/>
      <c r="W807" s="1"/>
      <c r="X807" s="1"/>
      <c r="Y807" s="1"/>
      <c r="Z807" s="1"/>
    </row>
    <row r="808" spans="1:26" ht="14.25">
      <c r="A808" s="265"/>
      <c r="B808" s="266"/>
      <c r="C808" s="139"/>
      <c r="D808" s="266"/>
      <c r="E808" s="267"/>
      <c r="F808" s="1"/>
      <c r="G808" s="1"/>
      <c r="H808" s="1"/>
      <c r="I808" s="1"/>
      <c r="J808" s="1"/>
      <c r="K808" s="1"/>
      <c r="L808" s="1"/>
      <c r="M808" s="1"/>
      <c r="N808" s="1"/>
      <c r="O808" s="1"/>
      <c r="P808" s="1"/>
      <c r="Q808" s="1"/>
      <c r="R808" s="1"/>
      <c r="S808" s="1"/>
      <c r="T808" s="1"/>
      <c r="U808" s="1"/>
      <c r="V808" s="1"/>
      <c r="W808" s="1"/>
      <c r="X808" s="1"/>
      <c r="Y808" s="1"/>
      <c r="Z808" s="1"/>
    </row>
    <row r="809" spans="1:26" ht="14.25">
      <c r="A809" s="265"/>
      <c r="B809" s="266"/>
      <c r="C809" s="139"/>
      <c r="D809" s="266"/>
      <c r="E809" s="267"/>
      <c r="F809" s="1"/>
      <c r="G809" s="1"/>
      <c r="H809" s="1"/>
      <c r="I809" s="1"/>
      <c r="J809" s="1"/>
      <c r="K809" s="1"/>
      <c r="L809" s="1"/>
      <c r="M809" s="1"/>
      <c r="N809" s="1"/>
      <c r="O809" s="1"/>
      <c r="P809" s="1"/>
      <c r="Q809" s="1"/>
      <c r="R809" s="1"/>
      <c r="S809" s="1"/>
      <c r="T809" s="1"/>
      <c r="U809" s="1"/>
      <c r="V809" s="1"/>
      <c r="W809" s="1"/>
      <c r="X809" s="1"/>
      <c r="Y809" s="1"/>
      <c r="Z809" s="1"/>
    </row>
    <row r="810" spans="1:26" ht="14.25">
      <c r="A810" s="265"/>
      <c r="B810" s="266"/>
      <c r="C810" s="139"/>
      <c r="D810" s="266"/>
      <c r="E810" s="267"/>
      <c r="F810" s="1"/>
      <c r="G810" s="1"/>
      <c r="H810" s="1"/>
      <c r="I810" s="1"/>
      <c r="J810" s="1"/>
      <c r="K810" s="1"/>
      <c r="L810" s="1"/>
      <c r="M810" s="1"/>
      <c r="N810" s="1"/>
      <c r="O810" s="1"/>
      <c r="P810" s="1"/>
      <c r="Q810" s="1"/>
      <c r="R810" s="1"/>
      <c r="S810" s="1"/>
      <c r="T810" s="1"/>
      <c r="U810" s="1"/>
      <c r="V810" s="1"/>
      <c r="W810" s="1"/>
      <c r="X810" s="1"/>
      <c r="Y810" s="1"/>
      <c r="Z810" s="1"/>
    </row>
    <row r="811" spans="1:26" ht="14.25">
      <c r="A811" s="265"/>
      <c r="B811" s="266"/>
      <c r="C811" s="139"/>
      <c r="D811" s="266"/>
      <c r="E811" s="267"/>
      <c r="F811" s="1"/>
      <c r="G811" s="1"/>
      <c r="H811" s="1"/>
      <c r="I811" s="1"/>
      <c r="J811" s="1"/>
      <c r="K811" s="1"/>
      <c r="L811" s="1"/>
      <c r="M811" s="1"/>
      <c r="N811" s="1"/>
      <c r="O811" s="1"/>
      <c r="P811" s="1"/>
      <c r="Q811" s="1"/>
      <c r="R811" s="1"/>
      <c r="S811" s="1"/>
      <c r="T811" s="1"/>
      <c r="U811" s="1"/>
      <c r="V811" s="1"/>
      <c r="W811" s="1"/>
      <c r="X811" s="1"/>
      <c r="Y811" s="1"/>
      <c r="Z811" s="1"/>
    </row>
    <row r="812" spans="1:26" ht="14.25">
      <c r="A812" s="265"/>
      <c r="B812" s="266"/>
      <c r="C812" s="139"/>
      <c r="D812" s="266"/>
      <c r="E812" s="267"/>
      <c r="F812" s="1"/>
      <c r="G812" s="1"/>
      <c r="H812" s="1"/>
      <c r="I812" s="1"/>
      <c r="J812" s="1"/>
      <c r="K812" s="1"/>
      <c r="L812" s="1"/>
      <c r="M812" s="1"/>
      <c r="N812" s="1"/>
      <c r="O812" s="1"/>
      <c r="P812" s="1"/>
      <c r="Q812" s="1"/>
      <c r="R812" s="1"/>
      <c r="S812" s="1"/>
      <c r="T812" s="1"/>
      <c r="U812" s="1"/>
      <c r="V812" s="1"/>
      <c r="W812" s="1"/>
      <c r="X812" s="1"/>
      <c r="Y812" s="1"/>
      <c r="Z812" s="1"/>
    </row>
    <row r="813" spans="1:26" ht="14.25">
      <c r="A813" s="265"/>
      <c r="B813" s="266"/>
      <c r="C813" s="139"/>
      <c r="D813" s="266"/>
      <c r="E813" s="267"/>
      <c r="F813" s="1"/>
      <c r="G813" s="1"/>
      <c r="H813" s="1"/>
      <c r="I813" s="1"/>
      <c r="J813" s="1"/>
      <c r="K813" s="1"/>
      <c r="L813" s="1"/>
      <c r="M813" s="1"/>
      <c r="N813" s="1"/>
      <c r="O813" s="1"/>
      <c r="P813" s="1"/>
      <c r="Q813" s="1"/>
      <c r="R813" s="1"/>
      <c r="S813" s="1"/>
      <c r="T813" s="1"/>
      <c r="U813" s="1"/>
      <c r="V813" s="1"/>
      <c r="W813" s="1"/>
      <c r="X813" s="1"/>
      <c r="Y813" s="1"/>
      <c r="Z813" s="1"/>
    </row>
    <row r="814" spans="1:26" ht="14.25">
      <c r="A814" s="265"/>
      <c r="B814" s="266"/>
      <c r="C814" s="139"/>
      <c r="D814" s="266"/>
      <c r="E814" s="267"/>
      <c r="F814" s="1"/>
      <c r="G814" s="1"/>
      <c r="H814" s="1"/>
      <c r="I814" s="1"/>
      <c r="J814" s="1"/>
      <c r="K814" s="1"/>
      <c r="L814" s="1"/>
      <c r="M814" s="1"/>
      <c r="N814" s="1"/>
      <c r="O814" s="1"/>
      <c r="P814" s="1"/>
      <c r="Q814" s="1"/>
      <c r="R814" s="1"/>
      <c r="S814" s="1"/>
      <c r="T814" s="1"/>
      <c r="U814" s="1"/>
      <c r="V814" s="1"/>
      <c r="W814" s="1"/>
      <c r="X814" s="1"/>
      <c r="Y814" s="1"/>
      <c r="Z814" s="1"/>
    </row>
    <row r="815" spans="1:26" ht="14.25">
      <c r="A815" s="265"/>
      <c r="B815" s="266"/>
      <c r="C815" s="139"/>
      <c r="D815" s="266"/>
      <c r="E815" s="267"/>
      <c r="F815" s="1"/>
      <c r="G815" s="1"/>
      <c r="H815" s="1"/>
      <c r="I815" s="1"/>
      <c r="J815" s="1"/>
      <c r="K815" s="1"/>
      <c r="L815" s="1"/>
      <c r="M815" s="1"/>
      <c r="N815" s="1"/>
      <c r="O815" s="1"/>
      <c r="P815" s="1"/>
      <c r="Q815" s="1"/>
      <c r="R815" s="1"/>
      <c r="S815" s="1"/>
      <c r="T815" s="1"/>
      <c r="U815" s="1"/>
      <c r="V815" s="1"/>
      <c r="W815" s="1"/>
      <c r="X815" s="1"/>
      <c r="Y815" s="1"/>
      <c r="Z815" s="1"/>
    </row>
    <row r="816" spans="1:26" ht="14.25">
      <c r="A816" s="265"/>
      <c r="B816" s="266"/>
      <c r="C816" s="139"/>
      <c r="D816" s="266"/>
      <c r="E816" s="267"/>
      <c r="F816" s="1"/>
      <c r="G816" s="1"/>
      <c r="H816" s="1"/>
      <c r="I816" s="1"/>
      <c r="J816" s="1"/>
      <c r="K816" s="1"/>
      <c r="L816" s="1"/>
      <c r="M816" s="1"/>
      <c r="N816" s="1"/>
      <c r="O816" s="1"/>
      <c r="P816" s="1"/>
      <c r="Q816" s="1"/>
      <c r="R816" s="1"/>
      <c r="S816" s="1"/>
      <c r="T816" s="1"/>
      <c r="U816" s="1"/>
      <c r="V816" s="1"/>
      <c r="W816" s="1"/>
      <c r="X816" s="1"/>
      <c r="Y816" s="1"/>
      <c r="Z816" s="1"/>
    </row>
    <row r="817" spans="1:26" ht="14.25">
      <c r="A817" s="265"/>
      <c r="B817" s="266"/>
      <c r="C817" s="139"/>
      <c r="D817" s="266"/>
      <c r="E817" s="267"/>
      <c r="F817" s="1"/>
      <c r="G817" s="1"/>
      <c r="H817" s="1"/>
      <c r="I817" s="1"/>
      <c r="J817" s="1"/>
      <c r="K817" s="1"/>
      <c r="L817" s="1"/>
      <c r="M817" s="1"/>
      <c r="N817" s="1"/>
      <c r="O817" s="1"/>
      <c r="P817" s="1"/>
      <c r="Q817" s="1"/>
      <c r="R817" s="1"/>
      <c r="S817" s="1"/>
      <c r="T817" s="1"/>
      <c r="U817" s="1"/>
      <c r="V817" s="1"/>
      <c r="W817" s="1"/>
      <c r="X817" s="1"/>
      <c r="Y817" s="1"/>
      <c r="Z817" s="1"/>
    </row>
    <row r="818" spans="1:26" ht="14.25">
      <c r="A818" s="265"/>
      <c r="B818" s="266"/>
      <c r="C818" s="139"/>
      <c r="D818" s="266"/>
      <c r="E818" s="267"/>
      <c r="F818" s="1"/>
      <c r="G818" s="1"/>
      <c r="H818" s="1"/>
      <c r="I818" s="1"/>
      <c r="J818" s="1"/>
      <c r="K818" s="1"/>
      <c r="L818" s="1"/>
      <c r="M818" s="1"/>
      <c r="N818" s="1"/>
      <c r="O818" s="1"/>
      <c r="P818" s="1"/>
      <c r="Q818" s="1"/>
      <c r="R818" s="1"/>
      <c r="S818" s="1"/>
      <c r="T818" s="1"/>
      <c r="U818" s="1"/>
      <c r="V818" s="1"/>
      <c r="W818" s="1"/>
      <c r="X818" s="1"/>
      <c r="Y818" s="1"/>
      <c r="Z818" s="1"/>
    </row>
    <row r="819" spans="1:26" ht="14.25">
      <c r="A819" s="265"/>
      <c r="B819" s="266"/>
      <c r="C819" s="139"/>
      <c r="D819" s="266"/>
      <c r="E819" s="267"/>
      <c r="F819" s="1"/>
      <c r="G819" s="1"/>
      <c r="H819" s="1"/>
      <c r="I819" s="1"/>
      <c r="J819" s="1"/>
      <c r="K819" s="1"/>
      <c r="L819" s="1"/>
      <c r="M819" s="1"/>
      <c r="N819" s="1"/>
      <c r="O819" s="1"/>
      <c r="P819" s="1"/>
      <c r="Q819" s="1"/>
      <c r="R819" s="1"/>
      <c r="S819" s="1"/>
      <c r="T819" s="1"/>
      <c r="U819" s="1"/>
      <c r="V819" s="1"/>
      <c r="W819" s="1"/>
      <c r="X819" s="1"/>
      <c r="Y819" s="1"/>
      <c r="Z819" s="1"/>
    </row>
    <row r="820" spans="1:26" ht="14.25">
      <c r="A820" s="265"/>
      <c r="B820" s="266"/>
      <c r="C820" s="139"/>
      <c r="D820" s="266"/>
      <c r="E820" s="267"/>
      <c r="F820" s="1"/>
      <c r="G820" s="1"/>
      <c r="H820" s="1"/>
      <c r="I820" s="1"/>
      <c r="J820" s="1"/>
      <c r="K820" s="1"/>
      <c r="L820" s="1"/>
      <c r="M820" s="1"/>
      <c r="N820" s="1"/>
      <c r="O820" s="1"/>
      <c r="P820" s="1"/>
      <c r="Q820" s="1"/>
      <c r="R820" s="1"/>
      <c r="S820" s="1"/>
      <c r="T820" s="1"/>
      <c r="U820" s="1"/>
      <c r="V820" s="1"/>
      <c r="W820" s="1"/>
      <c r="X820" s="1"/>
      <c r="Y820" s="1"/>
      <c r="Z820" s="1"/>
    </row>
    <row r="821" spans="1:26" ht="14.25">
      <c r="A821" s="265"/>
      <c r="B821" s="266"/>
      <c r="C821" s="139"/>
      <c r="D821" s="266"/>
      <c r="E821" s="267"/>
      <c r="F821" s="1"/>
      <c r="G821" s="1"/>
      <c r="H821" s="1"/>
      <c r="I821" s="1"/>
      <c r="J821" s="1"/>
      <c r="K821" s="1"/>
      <c r="L821" s="1"/>
      <c r="M821" s="1"/>
      <c r="N821" s="1"/>
      <c r="O821" s="1"/>
      <c r="P821" s="1"/>
      <c r="Q821" s="1"/>
      <c r="R821" s="1"/>
      <c r="S821" s="1"/>
      <c r="T821" s="1"/>
      <c r="U821" s="1"/>
      <c r="V821" s="1"/>
      <c r="W821" s="1"/>
      <c r="X821" s="1"/>
      <c r="Y821" s="1"/>
      <c r="Z821" s="1"/>
    </row>
    <row r="822" spans="1:26" ht="14.25">
      <c r="A822" s="265"/>
      <c r="B822" s="266"/>
      <c r="C822" s="139"/>
      <c r="D822" s="266"/>
      <c r="E822" s="267"/>
      <c r="F822" s="1"/>
      <c r="G822" s="1"/>
      <c r="H822" s="1"/>
      <c r="I822" s="1"/>
      <c r="J822" s="1"/>
      <c r="K822" s="1"/>
      <c r="L822" s="1"/>
      <c r="M822" s="1"/>
      <c r="N822" s="1"/>
      <c r="O822" s="1"/>
      <c r="P822" s="1"/>
      <c r="Q822" s="1"/>
      <c r="R822" s="1"/>
      <c r="S822" s="1"/>
      <c r="T822" s="1"/>
      <c r="U822" s="1"/>
      <c r="V822" s="1"/>
      <c r="W822" s="1"/>
      <c r="X822" s="1"/>
      <c r="Y822" s="1"/>
      <c r="Z822" s="1"/>
    </row>
    <row r="823" spans="1:26" ht="14.25">
      <c r="A823" s="265"/>
      <c r="B823" s="266"/>
      <c r="C823" s="139"/>
      <c r="D823" s="266"/>
      <c r="E823" s="267"/>
      <c r="F823" s="1"/>
      <c r="G823" s="1"/>
      <c r="H823" s="1"/>
      <c r="I823" s="1"/>
      <c r="J823" s="1"/>
      <c r="K823" s="1"/>
      <c r="L823" s="1"/>
      <c r="M823" s="1"/>
      <c r="N823" s="1"/>
      <c r="O823" s="1"/>
      <c r="P823" s="1"/>
      <c r="Q823" s="1"/>
      <c r="R823" s="1"/>
      <c r="S823" s="1"/>
      <c r="T823" s="1"/>
      <c r="U823" s="1"/>
      <c r="V823" s="1"/>
      <c r="W823" s="1"/>
      <c r="X823" s="1"/>
      <c r="Y823" s="1"/>
      <c r="Z823" s="1"/>
    </row>
    <row r="824" spans="1:26" ht="14.25">
      <c r="A824" s="265"/>
      <c r="B824" s="266"/>
      <c r="C824" s="139"/>
      <c r="D824" s="266"/>
      <c r="E824" s="267"/>
      <c r="F824" s="1"/>
      <c r="G824" s="1"/>
      <c r="H824" s="1"/>
      <c r="I824" s="1"/>
      <c r="J824" s="1"/>
      <c r="K824" s="1"/>
      <c r="L824" s="1"/>
      <c r="M824" s="1"/>
      <c r="N824" s="1"/>
      <c r="O824" s="1"/>
      <c r="P824" s="1"/>
      <c r="Q824" s="1"/>
      <c r="R824" s="1"/>
      <c r="S824" s="1"/>
      <c r="T824" s="1"/>
      <c r="U824" s="1"/>
      <c r="V824" s="1"/>
      <c r="W824" s="1"/>
      <c r="X824" s="1"/>
      <c r="Y824" s="1"/>
      <c r="Z824" s="1"/>
    </row>
    <row r="825" spans="1:26" ht="14.25">
      <c r="A825" s="265"/>
      <c r="B825" s="266"/>
      <c r="C825" s="139"/>
      <c r="D825" s="266"/>
      <c r="E825" s="267"/>
      <c r="F825" s="1"/>
      <c r="G825" s="1"/>
      <c r="H825" s="1"/>
      <c r="I825" s="1"/>
      <c r="J825" s="1"/>
      <c r="K825" s="1"/>
      <c r="L825" s="1"/>
      <c r="M825" s="1"/>
      <c r="N825" s="1"/>
      <c r="O825" s="1"/>
      <c r="P825" s="1"/>
      <c r="Q825" s="1"/>
      <c r="R825" s="1"/>
      <c r="S825" s="1"/>
      <c r="T825" s="1"/>
      <c r="U825" s="1"/>
      <c r="V825" s="1"/>
      <c r="W825" s="1"/>
      <c r="X825" s="1"/>
      <c r="Y825" s="1"/>
      <c r="Z825" s="1"/>
    </row>
    <row r="826" spans="1:26" ht="14.25">
      <c r="A826" s="265"/>
      <c r="B826" s="266"/>
      <c r="C826" s="139"/>
      <c r="D826" s="266"/>
      <c r="E826" s="267"/>
      <c r="F826" s="1"/>
      <c r="G826" s="1"/>
      <c r="H826" s="1"/>
      <c r="I826" s="1"/>
      <c r="J826" s="1"/>
      <c r="K826" s="1"/>
      <c r="L826" s="1"/>
      <c r="M826" s="1"/>
      <c r="N826" s="1"/>
      <c r="O826" s="1"/>
      <c r="P826" s="1"/>
      <c r="Q826" s="1"/>
      <c r="R826" s="1"/>
      <c r="S826" s="1"/>
      <c r="T826" s="1"/>
      <c r="U826" s="1"/>
      <c r="V826" s="1"/>
      <c r="W826" s="1"/>
      <c r="X826" s="1"/>
      <c r="Y826" s="1"/>
      <c r="Z826" s="1"/>
    </row>
    <row r="827" spans="1:26" ht="14.25">
      <c r="A827" s="265"/>
      <c r="B827" s="266"/>
      <c r="C827" s="139"/>
      <c r="D827" s="266"/>
      <c r="E827" s="267"/>
      <c r="F827" s="1"/>
      <c r="G827" s="1"/>
      <c r="H827" s="1"/>
      <c r="I827" s="1"/>
      <c r="J827" s="1"/>
      <c r="K827" s="1"/>
      <c r="L827" s="1"/>
      <c r="M827" s="1"/>
      <c r="N827" s="1"/>
      <c r="O827" s="1"/>
      <c r="P827" s="1"/>
      <c r="Q827" s="1"/>
      <c r="R827" s="1"/>
      <c r="S827" s="1"/>
      <c r="T827" s="1"/>
      <c r="U827" s="1"/>
      <c r="V827" s="1"/>
      <c r="W827" s="1"/>
      <c r="X827" s="1"/>
      <c r="Y827" s="1"/>
      <c r="Z827" s="1"/>
    </row>
    <row r="828" spans="1:26" ht="14.25">
      <c r="A828" s="265"/>
      <c r="B828" s="266"/>
      <c r="C828" s="139"/>
      <c r="D828" s="266"/>
      <c r="E828" s="267"/>
      <c r="F828" s="1"/>
      <c r="G828" s="1"/>
      <c r="H828" s="1"/>
      <c r="I828" s="1"/>
      <c r="J828" s="1"/>
      <c r="K828" s="1"/>
      <c r="L828" s="1"/>
      <c r="M828" s="1"/>
      <c r="N828" s="1"/>
      <c r="O828" s="1"/>
      <c r="P828" s="1"/>
      <c r="Q828" s="1"/>
      <c r="R828" s="1"/>
      <c r="S828" s="1"/>
      <c r="T828" s="1"/>
      <c r="U828" s="1"/>
      <c r="V828" s="1"/>
      <c r="W828" s="1"/>
      <c r="X828" s="1"/>
      <c r="Y828" s="1"/>
      <c r="Z828" s="1"/>
    </row>
    <row r="829" spans="1:26" ht="14.25">
      <c r="A829" s="265"/>
      <c r="B829" s="266"/>
      <c r="C829" s="139"/>
      <c r="D829" s="266"/>
      <c r="E829" s="267"/>
      <c r="F829" s="1"/>
      <c r="G829" s="1"/>
      <c r="H829" s="1"/>
      <c r="I829" s="1"/>
      <c r="J829" s="1"/>
      <c r="K829" s="1"/>
      <c r="L829" s="1"/>
      <c r="M829" s="1"/>
      <c r="N829" s="1"/>
      <c r="O829" s="1"/>
      <c r="P829" s="1"/>
      <c r="Q829" s="1"/>
      <c r="R829" s="1"/>
      <c r="S829" s="1"/>
      <c r="T829" s="1"/>
      <c r="U829" s="1"/>
      <c r="V829" s="1"/>
      <c r="W829" s="1"/>
      <c r="X829" s="1"/>
      <c r="Y829" s="1"/>
      <c r="Z829" s="1"/>
    </row>
    <row r="830" spans="1:26" ht="14.25">
      <c r="A830" s="265"/>
      <c r="B830" s="266"/>
      <c r="C830" s="139"/>
      <c r="D830" s="266"/>
      <c r="E830" s="267"/>
      <c r="F830" s="1"/>
      <c r="G830" s="1"/>
      <c r="H830" s="1"/>
      <c r="I830" s="1"/>
      <c r="J830" s="1"/>
      <c r="K830" s="1"/>
      <c r="L830" s="1"/>
      <c r="M830" s="1"/>
      <c r="N830" s="1"/>
      <c r="O830" s="1"/>
      <c r="P830" s="1"/>
      <c r="Q830" s="1"/>
      <c r="R830" s="1"/>
      <c r="S830" s="1"/>
      <c r="T830" s="1"/>
      <c r="U830" s="1"/>
      <c r="V830" s="1"/>
      <c r="W830" s="1"/>
      <c r="X830" s="1"/>
      <c r="Y830" s="1"/>
      <c r="Z830" s="1"/>
    </row>
    <row r="831" spans="1:26" ht="14.25">
      <c r="A831" s="265"/>
      <c r="B831" s="266"/>
      <c r="C831" s="139"/>
      <c r="D831" s="266"/>
      <c r="E831" s="267"/>
      <c r="F831" s="1"/>
      <c r="G831" s="1"/>
      <c r="H831" s="1"/>
      <c r="I831" s="1"/>
      <c r="J831" s="1"/>
      <c r="K831" s="1"/>
      <c r="L831" s="1"/>
      <c r="M831" s="1"/>
      <c r="N831" s="1"/>
      <c r="O831" s="1"/>
      <c r="P831" s="1"/>
      <c r="Q831" s="1"/>
      <c r="R831" s="1"/>
      <c r="S831" s="1"/>
      <c r="T831" s="1"/>
      <c r="U831" s="1"/>
      <c r="V831" s="1"/>
      <c r="W831" s="1"/>
      <c r="X831" s="1"/>
      <c r="Y831" s="1"/>
      <c r="Z831" s="1"/>
    </row>
    <row r="832" spans="1:26" ht="14.25">
      <c r="A832" s="265"/>
      <c r="B832" s="266"/>
      <c r="C832" s="139"/>
      <c r="D832" s="266"/>
      <c r="E832" s="267"/>
      <c r="F832" s="1"/>
      <c r="G832" s="1"/>
      <c r="H832" s="1"/>
      <c r="I832" s="1"/>
      <c r="J832" s="1"/>
      <c r="K832" s="1"/>
      <c r="L832" s="1"/>
      <c r="M832" s="1"/>
      <c r="N832" s="1"/>
      <c r="O832" s="1"/>
      <c r="P832" s="1"/>
      <c r="Q832" s="1"/>
      <c r="R832" s="1"/>
      <c r="S832" s="1"/>
      <c r="T832" s="1"/>
      <c r="U832" s="1"/>
      <c r="V832" s="1"/>
      <c r="W832" s="1"/>
      <c r="X832" s="1"/>
      <c r="Y832" s="1"/>
      <c r="Z832" s="1"/>
    </row>
    <row r="833" spans="1:26" ht="14.25">
      <c r="A833" s="265"/>
      <c r="B833" s="266"/>
      <c r="C833" s="139"/>
      <c r="D833" s="266"/>
      <c r="E833" s="267"/>
      <c r="F833" s="1"/>
      <c r="G833" s="1"/>
      <c r="H833" s="1"/>
      <c r="I833" s="1"/>
      <c r="J833" s="1"/>
      <c r="K833" s="1"/>
      <c r="L833" s="1"/>
      <c r="M833" s="1"/>
      <c r="N833" s="1"/>
      <c r="O833" s="1"/>
      <c r="P833" s="1"/>
      <c r="Q833" s="1"/>
      <c r="R833" s="1"/>
      <c r="S833" s="1"/>
      <c r="T833" s="1"/>
      <c r="U833" s="1"/>
      <c r="V833" s="1"/>
      <c r="W833" s="1"/>
      <c r="X833" s="1"/>
      <c r="Y833" s="1"/>
      <c r="Z833" s="1"/>
    </row>
    <row r="834" spans="1:26" ht="14.25">
      <c r="A834" s="265"/>
      <c r="B834" s="266"/>
      <c r="C834" s="139"/>
      <c r="D834" s="266"/>
      <c r="E834" s="267"/>
      <c r="F834" s="1"/>
      <c r="G834" s="1"/>
      <c r="H834" s="1"/>
      <c r="I834" s="1"/>
      <c r="J834" s="1"/>
      <c r="K834" s="1"/>
      <c r="L834" s="1"/>
      <c r="M834" s="1"/>
      <c r="N834" s="1"/>
      <c r="O834" s="1"/>
      <c r="P834" s="1"/>
      <c r="Q834" s="1"/>
      <c r="R834" s="1"/>
      <c r="S834" s="1"/>
      <c r="T834" s="1"/>
      <c r="U834" s="1"/>
      <c r="V834" s="1"/>
      <c r="W834" s="1"/>
      <c r="X834" s="1"/>
      <c r="Y834" s="1"/>
      <c r="Z834" s="1"/>
    </row>
    <row r="835" spans="1:26" ht="14.25">
      <c r="A835" s="265"/>
      <c r="B835" s="266"/>
      <c r="C835" s="139"/>
      <c r="D835" s="266"/>
      <c r="E835" s="267"/>
      <c r="F835" s="1"/>
      <c r="G835" s="1"/>
      <c r="H835" s="1"/>
      <c r="I835" s="1"/>
      <c r="J835" s="1"/>
      <c r="K835" s="1"/>
      <c r="L835" s="1"/>
      <c r="M835" s="1"/>
      <c r="N835" s="1"/>
      <c r="O835" s="1"/>
      <c r="P835" s="1"/>
      <c r="Q835" s="1"/>
      <c r="R835" s="1"/>
      <c r="S835" s="1"/>
      <c r="T835" s="1"/>
      <c r="U835" s="1"/>
      <c r="V835" s="1"/>
      <c r="W835" s="1"/>
      <c r="X835" s="1"/>
      <c r="Y835" s="1"/>
      <c r="Z835" s="1"/>
    </row>
    <row r="836" spans="1:26" ht="14.25">
      <c r="A836" s="265"/>
      <c r="B836" s="266"/>
      <c r="C836" s="139"/>
      <c r="D836" s="266"/>
      <c r="E836" s="267"/>
      <c r="F836" s="1"/>
      <c r="G836" s="1"/>
      <c r="H836" s="1"/>
      <c r="I836" s="1"/>
      <c r="J836" s="1"/>
      <c r="K836" s="1"/>
      <c r="L836" s="1"/>
      <c r="M836" s="1"/>
      <c r="N836" s="1"/>
      <c r="O836" s="1"/>
      <c r="P836" s="1"/>
      <c r="Q836" s="1"/>
      <c r="R836" s="1"/>
      <c r="S836" s="1"/>
      <c r="T836" s="1"/>
      <c r="U836" s="1"/>
      <c r="V836" s="1"/>
      <c r="W836" s="1"/>
      <c r="X836" s="1"/>
      <c r="Y836" s="1"/>
      <c r="Z836" s="1"/>
    </row>
    <row r="837" spans="1:26" ht="14.25">
      <c r="A837" s="265"/>
      <c r="B837" s="266"/>
      <c r="C837" s="139"/>
      <c r="D837" s="266"/>
      <c r="E837" s="267"/>
      <c r="F837" s="1"/>
      <c r="G837" s="1"/>
      <c r="H837" s="1"/>
      <c r="I837" s="1"/>
      <c r="J837" s="1"/>
      <c r="K837" s="1"/>
      <c r="L837" s="1"/>
      <c r="M837" s="1"/>
      <c r="N837" s="1"/>
      <c r="O837" s="1"/>
      <c r="P837" s="1"/>
      <c r="Q837" s="1"/>
      <c r="R837" s="1"/>
      <c r="S837" s="1"/>
      <c r="T837" s="1"/>
      <c r="U837" s="1"/>
      <c r="V837" s="1"/>
      <c r="W837" s="1"/>
      <c r="X837" s="1"/>
      <c r="Y837" s="1"/>
      <c r="Z837" s="1"/>
    </row>
    <row r="838" spans="1:26" ht="14.25">
      <c r="A838" s="265"/>
      <c r="B838" s="266"/>
      <c r="C838" s="139"/>
      <c r="D838" s="266"/>
      <c r="E838" s="267"/>
      <c r="F838" s="1"/>
      <c r="G838" s="1"/>
      <c r="H838" s="1"/>
      <c r="I838" s="1"/>
      <c r="J838" s="1"/>
      <c r="K838" s="1"/>
      <c r="L838" s="1"/>
      <c r="M838" s="1"/>
      <c r="N838" s="1"/>
      <c r="O838" s="1"/>
      <c r="P838" s="1"/>
      <c r="Q838" s="1"/>
      <c r="R838" s="1"/>
      <c r="S838" s="1"/>
      <c r="T838" s="1"/>
      <c r="U838" s="1"/>
      <c r="V838" s="1"/>
      <c r="W838" s="1"/>
      <c r="X838" s="1"/>
      <c r="Y838" s="1"/>
      <c r="Z838" s="1"/>
    </row>
    <row r="839" spans="1:26" ht="14.25">
      <c r="A839" s="265"/>
      <c r="B839" s="266"/>
      <c r="C839" s="139"/>
      <c r="D839" s="266"/>
      <c r="E839" s="267"/>
      <c r="F839" s="1"/>
      <c r="G839" s="1"/>
      <c r="H839" s="1"/>
      <c r="I839" s="1"/>
      <c r="J839" s="1"/>
      <c r="K839" s="1"/>
      <c r="L839" s="1"/>
      <c r="M839" s="1"/>
      <c r="N839" s="1"/>
      <c r="O839" s="1"/>
      <c r="P839" s="1"/>
      <c r="Q839" s="1"/>
      <c r="R839" s="1"/>
      <c r="S839" s="1"/>
      <c r="T839" s="1"/>
      <c r="U839" s="1"/>
      <c r="V839" s="1"/>
      <c r="W839" s="1"/>
      <c r="X839" s="1"/>
      <c r="Y839" s="1"/>
      <c r="Z839" s="1"/>
    </row>
    <row r="840" spans="1:26" ht="14.25">
      <c r="A840" s="265"/>
      <c r="B840" s="266"/>
      <c r="C840" s="139"/>
      <c r="D840" s="266"/>
      <c r="E840" s="267"/>
      <c r="F840" s="1"/>
      <c r="G840" s="1"/>
      <c r="H840" s="1"/>
      <c r="I840" s="1"/>
      <c r="J840" s="1"/>
      <c r="K840" s="1"/>
      <c r="L840" s="1"/>
      <c r="M840" s="1"/>
      <c r="N840" s="1"/>
      <c r="O840" s="1"/>
      <c r="P840" s="1"/>
      <c r="Q840" s="1"/>
      <c r="R840" s="1"/>
      <c r="S840" s="1"/>
      <c r="T840" s="1"/>
      <c r="U840" s="1"/>
      <c r="V840" s="1"/>
      <c r="W840" s="1"/>
      <c r="X840" s="1"/>
      <c r="Y840" s="1"/>
      <c r="Z840" s="1"/>
    </row>
    <row r="841" spans="1:26" ht="14.25">
      <c r="A841" s="265"/>
      <c r="B841" s="266"/>
      <c r="C841" s="139"/>
      <c r="D841" s="266"/>
      <c r="E841" s="267"/>
      <c r="F841" s="1"/>
      <c r="G841" s="1"/>
      <c r="H841" s="1"/>
      <c r="I841" s="1"/>
      <c r="J841" s="1"/>
      <c r="K841" s="1"/>
      <c r="L841" s="1"/>
      <c r="M841" s="1"/>
      <c r="N841" s="1"/>
      <c r="O841" s="1"/>
      <c r="P841" s="1"/>
      <c r="Q841" s="1"/>
      <c r="R841" s="1"/>
      <c r="S841" s="1"/>
      <c r="T841" s="1"/>
      <c r="U841" s="1"/>
      <c r="V841" s="1"/>
      <c r="W841" s="1"/>
      <c r="X841" s="1"/>
      <c r="Y841" s="1"/>
      <c r="Z841" s="1"/>
    </row>
    <row r="842" spans="1:26" ht="14.25">
      <c r="A842" s="265"/>
      <c r="B842" s="266"/>
      <c r="C842" s="139"/>
      <c r="D842" s="266"/>
      <c r="E842" s="267"/>
      <c r="F842" s="1"/>
      <c r="G842" s="1"/>
      <c r="H842" s="1"/>
      <c r="I842" s="1"/>
      <c r="J842" s="1"/>
      <c r="K842" s="1"/>
      <c r="L842" s="1"/>
      <c r="M842" s="1"/>
      <c r="N842" s="1"/>
      <c r="O842" s="1"/>
      <c r="P842" s="1"/>
      <c r="Q842" s="1"/>
      <c r="R842" s="1"/>
      <c r="S842" s="1"/>
      <c r="T842" s="1"/>
      <c r="U842" s="1"/>
      <c r="V842" s="1"/>
      <c r="W842" s="1"/>
      <c r="X842" s="1"/>
      <c r="Y842" s="1"/>
      <c r="Z842" s="1"/>
    </row>
    <row r="843" spans="1:26" ht="14.25">
      <c r="A843" s="265"/>
      <c r="B843" s="266"/>
      <c r="C843" s="139"/>
      <c r="D843" s="266"/>
      <c r="E843" s="267"/>
      <c r="F843" s="1"/>
      <c r="G843" s="1"/>
      <c r="H843" s="1"/>
      <c r="I843" s="1"/>
      <c r="J843" s="1"/>
      <c r="K843" s="1"/>
      <c r="L843" s="1"/>
      <c r="M843" s="1"/>
      <c r="N843" s="1"/>
      <c r="O843" s="1"/>
      <c r="P843" s="1"/>
      <c r="Q843" s="1"/>
      <c r="R843" s="1"/>
      <c r="S843" s="1"/>
      <c r="T843" s="1"/>
      <c r="U843" s="1"/>
      <c r="V843" s="1"/>
      <c r="W843" s="1"/>
      <c r="X843" s="1"/>
      <c r="Y843" s="1"/>
      <c r="Z843" s="1"/>
    </row>
    <row r="844" spans="1:26" ht="14.25">
      <c r="A844" s="265"/>
      <c r="B844" s="266"/>
      <c r="C844" s="139"/>
      <c r="D844" s="266"/>
      <c r="E844" s="267"/>
      <c r="F844" s="1"/>
      <c r="G844" s="1"/>
      <c r="H844" s="1"/>
      <c r="I844" s="1"/>
      <c r="J844" s="1"/>
      <c r="K844" s="1"/>
      <c r="L844" s="1"/>
      <c r="M844" s="1"/>
      <c r="N844" s="1"/>
      <c r="O844" s="1"/>
      <c r="P844" s="1"/>
      <c r="Q844" s="1"/>
      <c r="R844" s="1"/>
      <c r="S844" s="1"/>
      <c r="T844" s="1"/>
      <c r="U844" s="1"/>
      <c r="V844" s="1"/>
      <c r="W844" s="1"/>
      <c r="X844" s="1"/>
      <c r="Y844" s="1"/>
      <c r="Z844" s="1"/>
    </row>
    <row r="845" spans="1:26" ht="14.25">
      <c r="A845" s="265"/>
      <c r="B845" s="266"/>
      <c r="C845" s="139"/>
      <c r="D845" s="266"/>
      <c r="E845" s="267"/>
      <c r="F845" s="1"/>
      <c r="G845" s="1"/>
      <c r="H845" s="1"/>
      <c r="I845" s="1"/>
      <c r="J845" s="1"/>
      <c r="K845" s="1"/>
      <c r="L845" s="1"/>
      <c r="M845" s="1"/>
      <c r="N845" s="1"/>
      <c r="O845" s="1"/>
      <c r="P845" s="1"/>
      <c r="Q845" s="1"/>
      <c r="R845" s="1"/>
      <c r="S845" s="1"/>
      <c r="T845" s="1"/>
      <c r="U845" s="1"/>
      <c r="V845" s="1"/>
      <c r="W845" s="1"/>
      <c r="X845" s="1"/>
      <c r="Y845" s="1"/>
      <c r="Z845" s="1"/>
    </row>
    <row r="846" spans="1:26" ht="14.25">
      <c r="A846" s="265"/>
      <c r="B846" s="266"/>
      <c r="C846" s="139"/>
      <c r="D846" s="266"/>
      <c r="E846" s="267"/>
      <c r="F846" s="1"/>
      <c r="G846" s="1"/>
      <c r="H846" s="1"/>
      <c r="I846" s="1"/>
      <c r="J846" s="1"/>
      <c r="K846" s="1"/>
      <c r="L846" s="1"/>
      <c r="M846" s="1"/>
      <c r="N846" s="1"/>
      <c r="O846" s="1"/>
      <c r="P846" s="1"/>
      <c r="Q846" s="1"/>
      <c r="R846" s="1"/>
      <c r="S846" s="1"/>
      <c r="T846" s="1"/>
      <c r="U846" s="1"/>
      <c r="V846" s="1"/>
      <c r="W846" s="1"/>
      <c r="X846" s="1"/>
      <c r="Y846" s="1"/>
      <c r="Z846" s="1"/>
    </row>
    <row r="847" spans="1:26" ht="14.25">
      <c r="A847" s="265"/>
      <c r="B847" s="266"/>
      <c r="C847" s="139"/>
      <c r="D847" s="266"/>
      <c r="E847" s="267"/>
      <c r="F847" s="1"/>
      <c r="G847" s="1"/>
      <c r="H847" s="1"/>
      <c r="I847" s="1"/>
      <c r="J847" s="1"/>
      <c r="K847" s="1"/>
      <c r="L847" s="1"/>
      <c r="M847" s="1"/>
      <c r="N847" s="1"/>
      <c r="O847" s="1"/>
      <c r="P847" s="1"/>
      <c r="Q847" s="1"/>
      <c r="R847" s="1"/>
      <c r="S847" s="1"/>
      <c r="T847" s="1"/>
      <c r="U847" s="1"/>
      <c r="V847" s="1"/>
      <c r="W847" s="1"/>
      <c r="X847" s="1"/>
      <c r="Y847" s="1"/>
      <c r="Z847" s="1"/>
    </row>
    <row r="848" spans="1:26" ht="14.25">
      <c r="A848" s="265"/>
      <c r="B848" s="266"/>
      <c r="C848" s="139"/>
      <c r="D848" s="266"/>
      <c r="E848" s="267"/>
      <c r="F848" s="1"/>
      <c r="G848" s="1"/>
      <c r="H848" s="1"/>
      <c r="I848" s="1"/>
      <c r="J848" s="1"/>
      <c r="K848" s="1"/>
      <c r="L848" s="1"/>
      <c r="M848" s="1"/>
      <c r="N848" s="1"/>
      <c r="O848" s="1"/>
      <c r="P848" s="1"/>
      <c r="Q848" s="1"/>
      <c r="R848" s="1"/>
      <c r="S848" s="1"/>
      <c r="T848" s="1"/>
      <c r="U848" s="1"/>
      <c r="V848" s="1"/>
      <c r="W848" s="1"/>
      <c r="X848" s="1"/>
      <c r="Y848" s="1"/>
      <c r="Z848" s="1"/>
    </row>
    <row r="849" spans="1:26" ht="14.25">
      <c r="A849" s="265"/>
      <c r="B849" s="266"/>
      <c r="C849" s="139"/>
      <c r="D849" s="266"/>
      <c r="E849" s="267"/>
      <c r="F849" s="1"/>
      <c r="G849" s="1"/>
      <c r="H849" s="1"/>
      <c r="I849" s="1"/>
      <c r="J849" s="1"/>
      <c r="K849" s="1"/>
      <c r="L849" s="1"/>
      <c r="M849" s="1"/>
      <c r="N849" s="1"/>
      <c r="O849" s="1"/>
      <c r="P849" s="1"/>
      <c r="Q849" s="1"/>
      <c r="R849" s="1"/>
      <c r="S849" s="1"/>
      <c r="T849" s="1"/>
      <c r="U849" s="1"/>
      <c r="V849" s="1"/>
      <c r="W849" s="1"/>
      <c r="X849" s="1"/>
      <c r="Y849" s="1"/>
      <c r="Z849" s="1"/>
    </row>
    <row r="850" spans="1:26" ht="14.25">
      <c r="A850" s="265"/>
      <c r="B850" s="266"/>
      <c r="C850" s="139"/>
      <c r="D850" s="266"/>
      <c r="E850" s="267"/>
      <c r="F850" s="1"/>
      <c r="G850" s="1"/>
      <c r="H850" s="1"/>
      <c r="I850" s="1"/>
      <c r="J850" s="1"/>
      <c r="K850" s="1"/>
      <c r="L850" s="1"/>
      <c r="M850" s="1"/>
      <c r="N850" s="1"/>
      <c r="O850" s="1"/>
      <c r="P850" s="1"/>
      <c r="Q850" s="1"/>
      <c r="R850" s="1"/>
      <c r="S850" s="1"/>
      <c r="T850" s="1"/>
      <c r="U850" s="1"/>
      <c r="V850" s="1"/>
      <c r="W850" s="1"/>
      <c r="X850" s="1"/>
      <c r="Y850" s="1"/>
      <c r="Z850" s="1"/>
    </row>
    <row r="851" spans="1:26" ht="14.25">
      <c r="A851" s="265"/>
      <c r="B851" s="266"/>
      <c r="C851" s="139"/>
      <c r="D851" s="266"/>
      <c r="E851" s="267"/>
      <c r="F851" s="1"/>
      <c r="G851" s="1"/>
      <c r="H851" s="1"/>
      <c r="I851" s="1"/>
      <c r="J851" s="1"/>
      <c r="K851" s="1"/>
      <c r="L851" s="1"/>
      <c r="M851" s="1"/>
      <c r="N851" s="1"/>
      <c r="O851" s="1"/>
      <c r="P851" s="1"/>
      <c r="Q851" s="1"/>
      <c r="R851" s="1"/>
      <c r="S851" s="1"/>
      <c r="T851" s="1"/>
      <c r="U851" s="1"/>
      <c r="V851" s="1"/>
      <c r="W851" s="1"/>
      <c r="X851" s="1"/>
      <c r="Y851" s="1"/>
      <c r="Z851" s="1"/>
    </row>
    <row r="852" spans="1:26" ht="14.25">
      <c r="A852" s="265"/>
      <c r="B852" s="266"/>
      <c r="C852" s="139"/>
      <c r="D852" s="266"/>
      <c r="E852" s="267"/>
      <c r="F852" s="1"/>
      <c r="G852" s="1"/>
      <c r="H852" s="1"/>
      <c r="I852" s="1"/>
      <c r="J852" s="1"/>
      <c r="K852" s="1"/>
      <c r="L852" s="1"/>
      <c r="M852" s="1"/>
      <c r="N852" s="1"/>
      <c r="O852" s="1"/>
      <c r="P852" s="1"/>
      <c r="Q852" s="1"/>
      <c r="R852" s="1"/>
      <c r="S852" s="1"/>
      <c r="T852" s="1"/>
      <c r="U852" s="1"/>
      <c r="V852" s="1"/>
      <c r="W852" s="1"/>
      <c r="X852" s="1"/>
      <c r="Y852" s="1"/>
      <c r="Z852" s="1"/>
    </row>
    <row r="853" spans="1:26" ht="14.25">
      <c r="A853" s="265"/>
      <c r="B853" s="266"/>
      <c r="C853" s="139"/>
      <c r="D853" s="266"/>
      <c r="E853" s="267"/>
      <c r="F853" s="1"/>
      <c r="G853" s="1"/>
      <c r="H853" s="1"/>
      <c r="I853" s="1"/>
      <c r="J853" s="1"/>
      <c r="K853" s="1"/>
      <c r="L853" s="1"/>
      <c r="M853" s="1"/>
      <c r="N853" s="1"/>
      <c r="O853" s="1"/>
      <c r="P853" s="1"/>
      <c r="Q853" s="1"/>
      <c r="R853" s="1"/>
      <c r="S853" s="1"/>
      <c r="T853" s="1"/>
      <c r="U853" s="1"/>
      <c r="V853" s="1"/>
      <c r="W853" s="1"/>
      <c r="X853" s="1"/>
      <c r="Y853" s="1"/>
      <c r="Z853" s="1"/>
    </row>
    <row r="854" spans="1:26" ht="14.25">
      <c r="A854" s="265"/>
      <c r="B854" s="266"/>
      <c r="C854" s="139"/>
      <c r="D854" s="266"/>
      <c r="E854" s="267"/>
      <c r="F854" s="1"/>
      <c r="G854" s="1"/>
      <c r="H854" s="1"/>
      <c r="I854" s="1"/>
      <c r="J854" s="1"/>
      <c r="K854" s="1"/>
      <c r="L854" s="1"/>
      <c r="M854" s="1"/>
      <c r="N854" s="1"/>
      <c r="O854" s="1"/>
      <c r="P854" s="1"/>
      <c r="Q854" s="1"/>
      <c r="R854" s="1"/>
      <c r="S854" s="1"/>
      <c r="T854" s="1"/>
      <c r="U854" s="1"/>
      <c r="V854" s="1"/>
      <c r="W854" s="1"/>
      <c r="X854" s="1"/>
      <c r="Y854" s="1"/>
      <c r="Z854" s="1"/>
    </row>
    <row r="855" spans="1:26" ht="14.25">
      <c r="A855" s="265"/>
      <c r="B855" s="266"/>
      <c r="C855" s="139"/>
      <c r="D855" s="266"/>
      <c r="E855" s="267"/>
      <c r="F855" s="1"/>
      <c r="G855" s="1"/>
      <c r="H855" s="1"/>
      <c r="I855" s="1"/>
      <c r="J855" s="1"/>
      <c r="K855" s="1"/>
      <c r="L855" s="1"/>
      <c r="M855" s="1"/>
      <c r="N855" s="1"/>
      <c r="O855" s="1"/>
      <c r="P855" s="1"/>
      <c r="Q855" s="1"/>
      <c r="R855" s="1"/>
      <c r="S855" s="1"/>
      <c r="T855" s="1"/>
      <c r="U855" s="1"/>
      <c r="V855" s="1"/>
      <c r="W855" s="1"/>
      <c r="X855" s="1"/>
      <c r="Y855" s="1"/>
      <c r="Z855" s="1"/>
    </row>
    <row r="856" spans="1:26" ht="14.25">
      <c r="A856" s="265"/>
      <c r="B856" s="266"/>
      <c r="C856" s="139"/>
      <c r="D856" s="266"/>
      <c r="E856" s="267"/>
      <c r="F856" s="1"/>
      <c r="G856" s="1"/>
      <c r="H856" s="1"/>
      <c r="I856" s="1"/>
      <c r="J856" s="1"/>
      <c r="K856" s="1"/>
      <c r="L856" s="1"/>
      <c r="M856" s="1"/>
      <c r="N856" s="1"/>
      <c r="O856" s="1"/>
      <c r="P856" s="1"/>
      <c r="Q856" s="1"/>
      <c r="R856" s="1"/>
      <c r="S856" s="1"/>
      <c r="T856" s="1"/>
      <c r="U856" s="1"/>
      <c r="V856" s="1"/>
      <c r="W856" s="1"/>
      <c r="X856" s="1"/>
      <c r="Y856" s="1"/>
      <c r="Z856" s="1"/>
    </row>
    <row r="857" spans="1:26" ht="14.25">
      <c r="A857" s="265"/>
      <c r="B857" s="266"/>
      <c r="C857" s="139"/>
      <c r="D857" s="266"/>
      <c r="E857" s="267"/>
      <c r="F857" s="1"/>
      <c r="G857" s="1"/>
      <c r="H857" s="1"/>
      <c r="I857" s="1"/>
      <c r="J857" s="1"/>
      <c r="K857" s="1"/>
      <c r="L857" s="1"/>
      <c r="M857" s="1"/>
      <c r="N857" s="1"/>
      <c r="O857" s="1"/>
      <c r="P857" s="1"/>
      <c r="Q857" s="1"/>
      <c r="R857" s="1"/>
      <c r="S857" s="1"/>
      <c r="T857" s="1"/>
      <c r="U857" s="1"/>
      <c r="V857" s="1"/>
      <c r="W857" s="1"/>
      <c r="X857" s="1"/>
      <c r="Y857" s="1"/>
      <c r="Z857" s="1"/>
    </row>
    <row r="858" spans="1:26" ht="14.25">
      <c r="A858" s="265"/>
      <c r="B858" s="266"/>
      <c r="C858" s="139"/>
      <c r="D858" s="266"/>
      <c r="E858" s="267"/>
      <c r="F858" s="1"/>
      <c r="G858" s="1"/>
      <c r="H858" s="1"/>
      <c r="I858" s="1"/>
      <c r="J858" s="1"/>
      <c r="K858" s="1"/>
      <c r="L858" s="1"/>
      <c r="M858" s="1"/>
      <c r="N858" s="1"/>
      <c r="O858" s="1"/>
      <c r="P858" s="1"/>
      <c r="Q858" s="1"/>
      <c r="R858" s="1"/>
      <c r="S858" s="1"/>
      <c r="T858" s="1"/>
      <c r="U858" s="1"/>
      <c r="V858" s="1"/>
      <c r="W858" s="1"/>
      <c r="X858" s="1"/>
      <c r="Y858" s="1"/>
      <c r="Z858" s="1"/>
    </row>
    <row r="859" spans="1:26" ht="14.25">
      <c r="A859" s="265"/>
      <c r="B859" s="266"/>
      <c r="C859" s="139"/>
      <c r="D859" s="266"/>
      <c r="E859" s="267"/>
      <c r="F859" s="1"/>
      <c r="G859" s="1"/>
      <c r="H859" s="1"/>
      <c r="I859" s="1"/>
      <c r="J859" s="1"/>
      <c r="K859" s="1"/>
      <c r="L859" s="1"/>
      <c r="M859" s="1"/>
      <c r="N859" s="1"/>
      <c r="O859" s="1"/>
      <c r="P859" s="1"/>
      <c r="Q859" s="1"/>
      <c r="R859" s="1"/>
      <c r="S859" s="1"/>
      <c r="T859" s="1"/>
      <c r="U859" s="1"/>
      <c r="V859" s="1"/>
      <c r="W859" s="1"/>
      <c r="X859" s="1"/>
      <c r="Y859" s="1"/>
      <c r="Z859" s="1"/>
    </row>
    <row r="860" spans="1:26" ht="14.25">
      <c r="A860" s="265"/>
      <c r="B860" s="266"/>
      <c r="C860" s="139"/>
      <c r="D860" s="266"/>
      <c r="E860" s="267"/>
      <c r="F860" s="1"/>
      <c r="G860" s="1"/>
      <c r="H860" s="1"/>
      <c r="I860" s="1"/>
      <c r="J860" s="1"/>
      <c r="K860" s="1"/>
      <c r="L860" s="1"/>
      <c r="M860" s="1"/>
      <c r="N860" s="1"/>
      <c r="O860" s="1"/>
      <c r="P860" s="1"/>
      <c r="Q860" s="1"/>
      <c r="R860" s="1"/>
      <c r="S860" s="1"/>
      <c r="T860" s="1"/>
      <c r="U860" s="1"/>
      <c r="V860" s="1"/>
      <c r="W860" s="1"/>
      <c r="X860" s="1"/>
      <c r="Y860" s="1"/>
      <c r="Z860" s="1"/>
    </row>
    <row r="861" spans="1:26" ht="14.25">
      <c r="A861" s="265"/>
      <c r="B861" s="266"/>
      <c r="C861" s="139"/>
      <c r="D861" s="266"/>
      <c r="E861" s="267"/>
      <c r="F861" s="1"/>
      <c r="G861" s="1"/>
      <c r="H861" s="1"/>
      <c r="I861" s="1"/>
      <c r="J861" s="1"/>
      <c r="K861" s="1"/>
      <c r="L861" s="1"/>
      <c r="M861" s="1"/>
      <c r="N861" s="1"/>
      <c r="O861" s="1"/>
      <c r="P861" s="1"/>
      <c r="Q861" s="1"/>
      <c r="R861" s="1"/>
      <c r="S861" s="1"/>
      <c r="T861" s="1"/>
      <c r="U861" s="1"/>
      <c r="V861" s="1"/>
      <c r="W861" s="1"/>
      <c r="X861" s="1"/>
      <c r="Y861" s="1"/>
      <c r="Z861" s="1"/>
    </row>
    <row r="862" spans="1:26" ht="14.25">
      <c r="A862" s="265"/>
      <c r="B862" s="266"/>
      <c r="C862" s="139"/>
      <c r="D862" s="266"/>
      <c r="E862" s="267"/>
      <c r="F862" s="1"/>
      <c r="G862" s="1"/>
      <c r="H862" s="1"/>
      <c r="I862" s="1"/>
      <c r="J862" s="1"/>
      <c r="K862" s="1"/>
      <c r="L862" s="1"/>
      <c r="M862" s="1"/>
      <c r="N862" s="1"/>
      <c r="O862" s="1"/>
      <c r="P862" s="1"/>
      <c r="Q862" s="1"/>
      <c r="R862" s="1"/>
      <c r="S862" s="1"/>
      <c r="T862" s="1"/>
      <c r="U862" s="1"/>
      <c r="V862" s="1"/>
      <c r="W862" s="1"/>
      <c r="X862" s="1"/>
      <c r="Y862" s="1"/>
      <c r="Z862" s="1"/>
    </row>
    <row r="863" spans="1:26" ht="14.25">
      <c r="A863" s="265"/>
      <c r="B863" s="266"/>
      <c r="C863" s="139"/>
      <c r="D863" s="266"/>
      <c r="E863" s="267"/>
      <c r="F863" s="1"/>
      <c r="G863" s="1"/>
      <c r="H863" s="1"/>
      <c r="I863" s="1"/>
      <c r="J863" s="1"/>
      <c r="K863" s="1"/>
      <c r="L863" s="1"/>
      <c r="M863" s="1"/>
      <c r="N863" s="1"/>
      <c r="O863" s="1"/>
      <c r="P863" s="1"/>
      <c r="Q863" s="1"/>
      <c r="R863" s="1"/>
      <c r="S863" s="1"/>
      <c r="T863" s="1"/>
      <c r="U863" s="1"/>
      <c r="V863" s="1"/>
      <c r="W863" s="1"/>
      <c r="X863" s="1"/>
      <c r="Y863" s="1"/>
      <c r="Z863" s="1"/>
    </row>
    <row r="864" spans="1:26" ht="14.25">
      <c r="A864" s="265"/>
      <c r="B864" s="266"/>
      <c r="C864" s="139"/>
      <c r="D864" s="266"/>
      <c r="E864" s="267"/>
      <c r="F864" s="1"/>
      <c r="G864" s="1"/>
      <c r="H864" s="1"/>
      <c r="I864" s="1"/>
      <c r="J864" s="1"/>
      <c r="K864" s="1"/>
      <c r="L864" s="1"/>
      <c r="M864" s="1"/>
      <c r="N864" s="1"/>
      <c r="O864" s="1"/>
      <c r="P864" s="1"/>
      <c r="Q864" s="1"/>
      <c r="R864" s="1"/>
      <c r="S864" s="1"/>
      <c r="T864" s="1"/>
      <c r="U864" s="1"/>
      <c r="V864" s="1"/>
      <c r="W864" s="1"/>
      <c r="X864" s="1"/>
      <c r="Y864" s="1"/>
      <c r="Z864" s="1"/>
    </row>
    <row r="865" spans="1:26" ht="14.25">
      <c r="A865" s="265"/>
      <c r="B865" s="266"/>
      <c r="C865" s="139"/>
      <c r="D865" s="266"/>
      <c r="E865" s="267"/>
      <c r="F865" s="1"/>
      <c r="G865" s="1"/>
      <c r="H865" s="1"/>
      <c r="I865" s="1"/>
      <c r="J865" s="1"/>
      <c r="K865" s="1"/>
      <c r="L865" s="1"/>
      <c r="M865" s="1"/>
      <c r="N865" s="1"/>
      <c r="O865" s="1"/>
      <c r="P865" s="1"/>
      <c r="Q865" s="1"/>
      <c r="R865" s="1"/>
      <c r="S865" s="1"/>
      <c r="T865" s="1"/>
      <c r="U865" s="1"/>
      <c r="V865" s="1"/>
      <c r="W865" s="1"/>
      <c r="X865" s="1"/>
      <c r="Y865" s="1"/>
      <c r="Z865" s="1"/>
    </row>
    <row r="866" spans="1:26" ht="14.25">
      <c r="A866" s="265"/>
      <c r="B866" s="266"/>
      <c r="C866" s="139"/>
      <c r="D866" s="266"/>
      <c r="E866" s="267"/>
      <c r="F866" s="1"/>
      <c r="G866" s="1"/>
      <c r="H866" s="1"/>
      <c r="I866" s="1"/>
      <c r="J866" s="1"/>
      <c r="K866" s="1"/>
      <c r="L866" s="1"/>
      <c r="M866" s="1"/>
      <c r="N866" s="1"/>
      <c r="O866" s="1"/>
      <c r="P866" s="1"/>
      <c r="Q866" s="1"/>
      <c r="R866" s="1"/>
      <c r="S866" s="1"/>
      <c r="T866" s="1"/>
      <c r="U866" s="1"/>
      <c r="V866" s="1"/>
      <c r="W866" s="1"/>
      <c r="X866" s="1"/>
      <c r="Y866" s="1"/>
      <c r="Z866" s="1"/>
    </row>
    <row r="867" spans="1:26" ht="14.25">
      <c r="A867" s="265"/>
      <c r="B867" s="266"/>
      <c r="C867" s="139"/>
      <c r="D867" s="266"/>
      <c r="E867" s="267"/>
      <c r="F867" s="1"/>
      <c r="G867" s="1"/>
      <c r="H867" s="1"/>
      <c r="I867" s="1"/>
      <c r="J867" s="1"/>
      <c r="K867" s="1"/>
      <c r="L867" s="1"/>
      <c r="M867" s="1"/>
      <c r="N867" s="1"/>
      <c r="O867" s="1"/>
      <c r="P867" s="1"/>
      <c r="Q867" s="1"/>
      <c r="R867" s="1"/>
      <c r="S867" s="1"/>
      <c r="T867" s="1"/>
      <c r="U867" s="1"/>
      <c r="V867" s="1"/>
      <c r="W867" s="1"/>
      <c r="X867" s="1"/>
      <c r="Y867" s="1"/>
      <c r="Z867" s="1"/>
    </row>
    <row r="868" spans="1:26" ht="14.25">
      <c r="A868" s="265"/>
      <c r="B868" s="266"/>
      <c r="C868" s="139"/>
      <c r="D868" s="266"/>
      <c r="E868" s="267"/>
      <c r="F868" s="1"/>
      <c r="G868" s="1"/>
      <c r="H868" s="1"/>
      <c r="I868" s="1"/>
      <c r="J868" s="1"/>
      <c r="K868" s="1"/>
      <c r="L868" s="1"/>
      <c r="M868" s="1"/>
      <c r="N868" s="1"/>
      <c r="O868" s="1"/>
      <c r="P868" s="1"/>
      <c r="Q868" s="1"/>
      <c r="R868" s="1"/>
      <c r="S868" s="1"/>
      <c r="T868" s="1"/>
      <c r="U868" s="1"/>
      <c r="V868" s="1"/>
      <c r="W868" s="1"/>
      <c r="X868" s="1"/>
      <c r="Y868" s="1"/>
      <c r="Z868" s="1"/>
    </row>
    <row r="869" spans="1:26" ht="14.25">
      <c r="A869" s="265"/>
      <c r="B869" s="266"/>
      <c r="C869" s="139"/>
      <c r="D869" s="266"/>
      <c r="E869" s="267"/>
      <c r="F869" s="1"/>
      <c r="G869" s="1"/>
      <c r="H869" s="1"/>
      <c r="I869" s="1"/>
      <c r="J869" s="1"/>
      <c r="K869" s="1"/>
      <c r="L869" s="1"/>
      <c r="M869" s="1"/>
      <c r="N869" s="1"/>
      <c r="O869" s="1"/>
      <c r="P869" s="1"/>
      <c r="Q869" s="1"/>
      <c r="R869" s="1"/>
      <c r="S869" s="1"/>
      <c r="T869" s="1"/>
      <c r="U869" s="1"/>
      <c r="V869" s="1"/>
      <c r="W869" s="1"/>
      <c r="X869" s="1"/>
      <c r="Y869" s="1"/>
      <c r="Z869" s="1"/>
    </row>
    <row r="870" spans="1:26" ht="14.25">
      <c r="A870" s="265"/>
      <c r="B870" s="266"/>
      <c r="C870" s="139"/>
      <c r="D870" s="266"/>
      <c r="E870" s="267"/>
      <c r="F870" s="1"/>
      <c r="G870" s="1"/>
      <c r="H870" s="1"/>
      <c r="I870" s="1"/>
      <c r="J870" s="1"/>
      <c r="K870" s="1"/>
      <c r="L870" s="1"/>
      <c r="M870" s="1"/>
      <c r="N870" s="1"/>
      <c r="O870" s="1"/>
      <c r="P870" s="1"/>
      <c r="Q870" s="1"/>
      <c r="R870" s="1"/>
      <c r="S870" s="1"/>
      <c r="T870" s="1"/>
      <c r="U870" s="1"/>
      <c r="V870" s="1"/>
      <c r="W870" s="1"/>
      <c r="X870" s="1"/>
      <c r="Y870" s="1"/>
      <c r="Z870" s="1"/>
    </row>
    <row r="871" spans="1:26" ht="14.25">
      <c r="A871" s="265"/>
      <c r="B871" s="266"/>
      <c r="C871" s="139"/>
      <c r="D871" s="266"/>
      <c r="E871" s="267"/>
      <c r="F871" s="1"/>
      <c r="G871" s="1"/>
      <c r="H871" s="1"/>
      <c r="I871" s="1"/>
      <c r="J871" s="1"/>
      <c r="K871" s="1"/>
      <c r="L871" s="1"/>
      <c r="M871" s="1"/>
      <c r="N871" s="1"/>
      <c r="O871" s="1"/>
      <c r="P871" s="1"/>
      <c r="Q871" s="1"/>
      <c r="R871" s="1"/>
      <c r="S871" s="1"/>
      <c r="T871" s="1"/>
      <c r="U871" s="1"/>
      <c r="V871" s="1"/>
      <c r="W871" s="1"/>
      <c r="X871" s="1"/>
      <c r="Y871" s="1"/>
      <c r="Z871" s="1"/>
    </row>
    <row r="872" spans="1:26" ht="14.25">
      <c r="A872" s="265"/>
      <c r="B872" s="266"/>
      <c r="C872" s="139"/>
      <c r="D872" s="266"/>
      <c r="E872" s="267"/>
      <c r="F872" s="1"/>
      <c r="G872" s="1"/>
      <c r="H872" s="1"/>
      <c r="I872" s="1"/>
      <c r="J872" s="1"/>
      <c r="K872" s="1"/>
      <c r="L872" s="1"/>
      <c r="M872" s="1"/>
      <c r="N872" s="1"/>
      <c r="O872" s="1"/>
      <c r="P872" s="1"/>
      <c r="Q872" s="1"/>
      <c r="R872" s="1"/>
      <c r="S872" s="1"/>
      <c r="T872" s="1"/>
      <c r="U872" s="1"/>
      <c r="V872" s="1"/>
      <c r="W872" s="1"/>
      <c r="X872" s="1"/>
      <c r="Y872" s="1"/>
      <c r="Z872" s="1"/>
    </row>
    <row r="873" spans="1:26" ht="14.25">
      <c r="A873" s="265"/>
      <c r="B873" s="266"/>
      <c r="C873" s="139"/>
      <c r="D873" s="266"/>
      <c r="E873" s="267"/>
      <c r="F873" s="1"/>
      <c r="G873" s="1"/>
      <c r="H873" s="1"/>
      <c r="I873" s="1"/>
      <c r="J873" s="1"/>
      <c r="K873" s="1"/>
      <c r="L873" s="1"/>
      <c r="M873" s="1"/>
      <c r="N873" s="1"/>
      <c r="O873" s="1"/>
      <c r="P873" s="1"/>
      <c r="Q873" s="1"/>
      <c r="R873" s="1"/>
      <c r="S873" s="1"/>
      <c r="T873" s="1"/>
      <c r="U873" s="1"/>
      <c r="V873" s="1"/>
      <c r="W873" s="1"/>
      <c r="X873" s="1"/>
      <c r="Y873" s="1"/>
      <c r="Z873" s="1"/>
    </row>
    <row r="874" spans="1:26" ht="14.25">
      <c r="A874" s="265"/>
      <c r="B874" s="266"/>
      <c r="C874" s="139"/>
      <c r="D874" s="266"/>
      <c r="E874" s="267"/>
      <c r="F874" s="1"/>
      <c r="G874" s="1"/>
      <c r="H874" s="1"/>
      <c r="I874" s="1"/>
      <c r="J874" s="1"/>
      <c r="K874" s="1"/>
      <c r="L874" s="1"/>
      <c r="M874" s="1"/>
      <c r="N874" s="1"/>
      <c r="O874" s="1"/>
      <c r="P874" s="1"/>
      <c r="Q874" s="1"/>
      <c r="R874" s="1"/>
      <c r="S874" s="1"/>
      <c r="T874" s="1"/>
      <c r="U874" s="1"/>
      <c r="V874" s="1"/>
      <c r="W874" s="1"/>
      <c r="X874" s="1"/>
      <c r="Y874" s="1"/>
      <c r="Z874" s="1"/>
    </row>
    <row r="875" spans="1:26" ht="14.25">
      <c r="A875" s="265"/>
      <c r="B875" s="266"/>
      <c r="C875" s="139"/>
      <c r="D875" s="266"/>
      <c r="E875" s="267"/>
      <c r="F875" s="1"/>
      <c r="G875" s="1"/>
      <c r="H875" s="1"/>
      <c r="I875" s="1"/>
      <c r="J875" s="1"/>
      <c r="K875" s="1"/>
      <c r="L875" s="1"/>
      <c r="M875" s="1"/>
      <c r="N875" s="1"/>
      <c r="O875" s="1"/>
      <c r="P875" s="1"/>
      <c r="Q875" s="1"/>
      <c r="R875" s="1"/>
      <c r="S875" s="1"/>
      <c r="T875" s="1"/>
      <c r="U875" s="1"/>
      <c r="V875" s="1"/>
      <c r="W875" s="1"/>
      <c r="X875" s="1"/>
      <c r="Y875" s="1"/>
      <c r="Z875" s="1"/>
    </row>
    <row r="876" spans="1:26" ht="14.25">
      <c r="A876" s="265"/>
      <c r="B876" s="266"/>
      <c r="C876" s="139"/>
      <c r="D876" s="266"/>
      <c r="E876" s="267"/>
      <c r="F876" s="1"/>
      <c r="G876" s="1"/>
      <c r="H876" s="1"/>
      <c r="I876" s="1"/>
      <c r="J876" s="1"/>
      <c r="K876" s="1"/>
      <c r="L876" s="1"/>
      <c r="M876" s="1"/>
      <c r="N876" s="1"/>
      <c r="O876" s="1"/>
      <c r="P876" s="1"/>
      <c r="Q876" s="1"/>
      <c r="R876" s="1"/>
      <c r="S876" s="1"/>
      <c r="T876" s="1"/>
      <c r="U876" s="1"/>
      <c r="V876" s="1"/>
      <c r="W876" s="1"/>
      <c r="X876" s="1"/>
      <c r="Y876" s="1"/>
      <c r="Z876" s="1"/>
    </row>
    <row r="877" spans="1:26" ht="14.25">
      <c r="A877" s="265"/>
      <c r="B877" s="266"/>
      <c r="C877" s="139"/>
      <c r="D877" s="266"/>
      <c r="E877" s="267"/>
      <c r="F877" s="1"/>
      <c r="G877" s="1"/>
      <c r="H877" s="1"/>
      <c r="I877" s="1"/>
      <c r="J877" s="1"/>
      <c r="K877" s="1"/>
      <c r="L877" s="1"/>
      <c r="M877" s="1"/>
      <c r="N877" s="1"/>
      <c r="O877" s="1"/>
      <c r="P877" s="1"/>
      <c r="Q877" s="1"/>
      <c r="R877" s="1"/>
      <c r="S877" s="1"/>
      <c r="T877" s="1"/>
      <c r="U877" s="1"/>
      <c r="V877" s="1"/>
      <c r="W877" s="1"/>
      <c r="X877" s="1"/>
      <c r="Y877" s="1"/>
      <c r="Z877" s="1"/>
    </row>
    <row r="878" spans="1:26" ht="14.25">
      <c r="A878" s="265"/>
      <c r="B878" s="266"/>
      <c r="C878" s="139"/>
      <c r="D878" s="266"/>
      <c r="E878" s="267"/>
      <c r="F878" s="1"/>
      <c r="G878" s="1"/>
      <c r="H878" s="1"/>
      <c r="I878" s="1"/>
      <c r="J878" s="1"/>
      <c r="K878" s="1"/>
      <c r="L878" s="1"/>
      <c r="M878" s="1"/>
      <c r="N878" s="1"/>
      <c r="O878" s="1"/>
      <c r="P878" s="1"/>
      <c r="Q878" s="1"/>
      <c r="R878" s="1"/>
      <c r="S878" s="1"/>
      <c r="T878" s="1"/>
      <c r="U878" s="1"/>
      <c r="V878" s="1"/>
      <c r="W878" s="1"/>
      <c r="X878" s="1"/>
      <c r="Y878" s="1"/>
      <c r="Z878" s="1"/>
    </row>
    <row r="879" spans="1:26" ht="14.25">
      <c r="A879" s="265"/>
      <c r="B879" s="266"/>
      <c r="C879" s="139"/>
      <c r="D879" s="266"/>
      <c r="E879" s="267"/>
      <c r="F879" s="1"/>
      <c r="G879" s="1"/>
      <c r="H879" s="1"/>
      <c r="I879" s="1"/>
      <c r="J879" s="1"/>
      <c r="K879" s="1"/>
      <c r="L879" s="1"/>
      <c r="M879" s="1"/>
      <c r="N879" s="1"/>
      <c r="O879" s="1"/>
      <c r="P879" s="1"/>
      <c r="Q879" s="1"/>
      <c r="R879" s="1"/>
      <c r="S879" s="1"/>
      <c r="T879" s="1"/>
      <c r="U879" s="1"/>
      <c r="V879" s="1"/>
      <c r="W879" s="1"/>
      <c r="X879" s="1"/>
      <c r="Y879" s="1"/>
      <c r="Z879" s="1"/>
    </row>
    <row r="880" spans="1:26" ht="14.25">
      <c r="A880" s="265"/>
      <c r="B880" s="266"/>
      <c r="C880" s="139"/>
      <c r="D880" s="266"/>
      <c r="E880" s="267"/>
      <c r="F880" s="1"/>
      <c r="G880" s="1"/>
      <c r="H880" s="1"/>
      <c r="I880" s="1"/>
      <c r="J880" s="1"/>
      <c r="K880" s="1"/>
      <c r="L880" s="1"/>
      <c r="M880" s="1"/>
      <c r="N880" s="1"/>
      <c r="O880" s="1"/>
      <c r="P880" s="1"/>
      <c r="Q880" s="1"/>
      <c r="R880" s="1"/>
      <c r="S880" s="1"/>
      <c r="T880" s="1"/>
      <c r="U880" s="1"/>
      <c r="V880" s="1"/>
      <c r="W880" s="1"/>
      <c r="X880" s="1"/>
      <c r="Y880" s="1"/>
      <c r="Z880" s="1"/>
    </row>
    <row r="881" spans="1:26" ht="14.25">
      <c r="A881" s="265"/>
      <c r="B881" s="266"/>
      <c r="C881" s="139"/>
      <c r="D881" s="266"/>
      <c r="E881" s="267"/>
      <c r="F881" s="1"/>
      <c r="G881" s="1"/>
      <c r="H881" s="1"/>
      <c r="I881" s="1"/>
      <c r="J881" s="1"/>
      <c r="K881" s="1"/>
      <c r="L881" s="1"/>
      <c r="M881" s="1"/>
      <c r="N881" s="1"/>
      <c r="O881" s="1"/>
      <c r="P881" s="1"/>
      <c r="Q881" s="1"/>
      <c r="R881" s="1"/>
      <c r="S881" s="1"/>
      <c r="T881" s="1"/>
      <c r="U881" s="1"/>
      <c r="V881" s="1"/>
      <c r="W881" s="1"/>
      <c r="X881" s="1"/>
      <c r="Y881" s="1"/>
      <c r="Z881" s="1"/>
    </row>
    <row r="882" spans="1:26" ht="14.25">
      <c r="A882" s="265"/>
      <c r="B882" s="266"/>
      <c r="C882" s="139"/>
      <c r="D882" s="266"/>
      <c r="E882" s="267"/>
      <c r="F882" s="1"/>
      <c r="G882" s="1"/>
      <c r="H882" s="1"/>
      <c r="I882" s="1"/>
      <c r="J882" s="1"/>
      <c r="K882" s="1"/>
      <c r="L882" s="1"/>
      <c r="M882" s="1"/>
      <c r="N882" s="1"/>
      <c r="O882" s="1"/>
      <c r="P882" s="1"/>
      <c r="Q882" s="1"/>
      <c r="R882" s="1"/>
      <c r="S882" s="1"/>
      <c r="T882" s="1"/>
      <c r="U882" s="1"/>
      <c r="V882" s="1"/>
      <c r="W882" s="1"/>
      <c r="X882" s="1"/>
      <c r="Y882" s="1"/>
      <c r="Z882" s="1"/>
    </row>
    <row r="883" spans="1:26" ht="14.25">
      <c r="A883" s="265"/>
      <c r="B883" s="266"/>
      <c r="C883" s="139"/>
      <c r="D883" s="266"/>
      <c r="E883" s="267"/>
      <c r="F883" s="1"/>
      <c r="G883" s="1"/>
      <c r="H883" s="1"/>
      <c r="I883" s="1"/>
      <c r="J883" s="1"/>
      <c r="K883" s="1"/>
      <c r="L883" s="1"/>
      <c r="M883" s="1"/>
      <c r="N883" s="1"/>
      <c r="O883" s="1"/>
      <c r="P883" s="1"/>
      <c r="Q883" s="1"/>
      <c r="R883" s="1"/>
      <c r="S883" s="1"/>
      <c r="T883" s="1"/>
      <c r="U883" s="1"/>
      <c r="V883" s="1"/>
      <c r="W883" s="1"/>
      <c r="X883" s="1"/>
      <c r="Y883" s="1"/>
      <c r="Z883" s="1"/>
    </row>
    <row r="884" spans="1:26" ht="14.25">
      <c r="A884" s="265"/>
      <c r="B884" s="266"/>
      <c r="C884" s="139"/>
      <c r="D884" s="266"/>
      <c r="E884" s="267"/>
      <c r="F884" s="1"/>
      <c r="G884" s="1"/>
      <c r="H884" s="1"/>
      <c r="I884" s="1"/>
      <c r="J884" s="1"/>
      <c r="K884" s="1"/>
      <c r="L884" s="1"/>
      <c r="M884" s="1"/>
      <c r="N884" s="1"/>
      <c r="O884" s="1"/>
      <c r="P884" s="1"/>
      <c r="Q884" s="1"/>
      <c r="R884" s="1"/>
      <c r="S884" s="1"/>
      <c r="T884" s="1"/>
      <c r="U884" s="1"/>
      <c r="V884" s="1"/>
      <c r="W884" s="1"/>
      <c r="X884" s="1"/>
      <c r="Y884" s="1"/>
      <c r="Z884" s="1"/>
    </row>
    <row r="885" spans="1:26" ht="14.25">
      <c r="A885" s="265"/>
      <c r="B885" s="266"/>
      <c r="C885" s="139"/>
      <c r="D885" s="266"/>
      <c r="E885" s="267"/>
      <c r="F885" s="1"/>
      <c r="G885" s="1"/>
      <c r="H885" s="1"/>
      <c r="I885" s="1"/>
      <c r="J885" s="1"/>
      <c r="K885" s="1"/>
      <c r="L885" s="1"/>
      <c r="M885" s="1"/>
      <c r="N885" s="1"/>
      <c r="O885" s="1"/>
      <c r="P885" s="1"/>
      <c r="Q885" s="1"/>
      <c r="R885" s="1"/>
      <c r="S885" s="1"/>
      <c r="T885" s="1"/>
      <c r="U885" s="1"/>
      <c r="V885" s="1"/>
      <c r="W885" s="1"/>
      <c r="X885" s="1"/>
      <c r="Y885" s="1"/>
      <c r="Z885" s="1"/>
    </row>
    <row r="886" spans="1:26" ht="14.25">
      <c r="A886" s="265"/>
      <c r="B886" s="266"/>
      <c r="C886" s="139"/>
      <c r="D886" s="266"/>
      <c r="E886" s="267"/>
      <c r="F886" s="1"/>
      <c r="G886" s="1"/>
      <c r="H886" s="1"/>
      <c r="I886" s="1"/>
      <c r="J886" s="1"/>
      <c r="K886" s="1"/>
      <c r="L886" s="1"/>
      <c r="M886" s="1"/>
      <c r="N886" s="1"/>
      <c r="O886" s="1"/>
      <c r="P886" s="1"/>
      <c r="Q886" s="1"/>
      <c r="R886" s="1"/>
      <c r="S886" s="1"/>
      <c r="T886" s="1"/>
      <c r="U886" s="1"/>
      <c r="V886" s="1"/>
      <c r="W886" s="1"/>
      <c r="X886" s="1"/>
      <c r="Y886" s="1"/>
      <c r="Z886" s="1"/>
    </row>
    <row r="887" spans="1:26" ht="14.25">
      <c r="A887" s="265"/>
      <c r="B887" s="266"/>
      <c r="C887" s="139"/>
      <c r="D887" s="266"/>
      <c r="E887" s="267"/>
      <c r="F887" s="1"/>
      <c r="G887" s="1"/>
      <c r="H887" s="1"/>
      <c r="I887" s="1"/>
      <c r="J887" s="1"/>
      <c r="K887" s="1"/>
      <c r="L887" s="1"/>
      <c r="M887" s="1"/>
      <c r="N887" s="1"/>
      <c r="O887" s="1"/>
      <c r="P887" s="1"/>
      <c r="Q887" s="1"/>
      <c r="R887" s="1"/>
      <c r="S887" s="1"/>
      <c r="T887" s="1"/>
      <c r="U887" s="1"/>
      <c r="V887" s="1"/>
      <c r="W887" s="1"/>
      <c r="X887" s="1"/>
      <c r="Y887" s="1"/>
      <c r="Z887" s="1"/>
    </row>
    <row r="888" spans="1:26" ht="14.25">
      <c r="A888" s="265"/>
      <c r="B888" s="266"/>
      <c r="C888" s="139"/>
      <c r="D888" s="266"/>
      <c r="E888" s="267"/>
      <c r="F888" s="1"/>
      <c r="G888" s="1"/>
      <c r="H888" s="1"/>
      <c r="I888" s="1"/>
      <c r="J888" s="1"/>
      <c r="K888" s="1"/>
      <c r="L888" s="1"/>
      <c r="M888" s="1"/>
      <c r="N888" s="1"/>
      <c r="O888" s="1"/>
      <c r="P888" s="1"/>
      <c r="Q888" s="1"/>
      <c r="R888" s="1"/>
      <c r="S888" s="1"/>
      <c r="T888" s="1"/>
      <c r="U888" s="1"/>
      <c r="V888" s="1"/>
      <c r="W888" s="1"/>
      <c r="X888" s="1"/>
      <c r="Y888" s="1"/>
      <c r="Z888" s="1"/>
    </row>
    <row r="889" spans="1:26" ht="14.25">
      <c r="A889" s="265"/>
      <c r="B889" s="266"/>
      <c r="C889" s="139"/>
      <c r="D889" s="266"/>
      <c r="E889" s="267"/>
      <c r="F889" s="1"/>
      <c r="G889" s="1"/>
      <c r="H889" s="1"/>
      <c r="I889" s="1"/>
      <c r="J889" s="1"/>
      <c r="K889" s="1"/>
      <c r="L889" s="1"/>
      <c r="M889" s="1"/>
      <c r="N889" s="1"/>
      <c r="O889" s="1"/>
      <c r="P889" s="1"/>
      <c r="Q889" s="1"/>
      <c r="R889" s="1"/>
      <c r="S889" s="1"/>
      <c r="T889" s="1"/>
      <c r="U889" s="1"/>
      <c r="V889" s="1"/>
      <c r="W889" s="1"/>
      <c r="X889" s="1"/>
      <c r="Y889" s="1"/>
      <c r="Z889" s="1"/>
    </row>
    <row r="890" spans="1:26" ht="14.25">
      <c r="A890" s="265"/>
      <c r="B890" s="266"/>
      <c r="C890" s="139"/>
      <c r="D890" s="266"/>
      <c r="E890" s="267"/>
      <c r="F890" s="1"/>
      <c r="G890" s="1"/>
      <c r="H890" s="1"/>
      <c r="I890" s="1"/>
      <c r="J890" s="1"/>
      <c r="K890" s="1"/>
      <c r="L890" s="1"/>
      <c r="M890" s="1"/>
      <c r="N890" s="1"/>
      <c r="O890" s="1"/>
      <c r="P890" s="1"/>
      <c r="Q890" s="1"/>
      <c r="R890" s="1"/>
      <c r="S890" s="1"/>
      <c r="T890" s="1"/>
      <c r="U890" s="1"/>
      <c r="V890" s="1"/>
      <c r="W890" s="1"/>
      <c r="X890" s="1"/>
      <c r="Y890" s="1"/>
      <c r="Z890" s="1"/>
    </row>
    <row r="891" spans="1:26" ht="14.25">
      <c r="A891" s="265"/>
      <c r="B891" s="266"/>
      <c r="C891" s="139"/>
      <c r="D891" s="266"/>
      <c r="E891" s="267"/>
      <c r="F891" s="1"/>
      <c r="G891" s="1"/>
      <c r="H891" s="1"/>
      <c r="I891" s="1"/>
      <c r="J891" s="1"/>
      <c r="K891" s="1"/>
      <c r="L891" s="1"/>
      <c r="M891" s="1"/>
      <c r="N891" s="1"/>
      <c r="O891" s="1"/>
      <c r="P891" s="1"/>
      <c r="Q891" s="1"/>
      <c r="R891" s="1"/>
      <c r="S891" s="1"/>
      <c r="T891" s="1"/>
      <c r="U891" s="1"/>
      <c r="V891" s="1"/>
      <c r="W891" s="1"/>
      <c r="X891" s="1"/>
      <c r="Y891" s="1"/>
      <c r="Z891" s="1"/>
    </row>
    <row r="892" spans="1:26" ht="14.25">
      <c r="A892" s="265"/>
      <c r="B892" s="266"/>
      <c r="C892" s="139"/>
      <c r="D892" s="266"/>
      <c r="E892" s="267"/>
      <c r="F892" s="1"/>
      <c r="G892" s="1"/>
      <c r="H892" s="1"/>
      <c r="I892" s="1"/>
      <c r="J892" s="1"/>
      <c r="K892" s="1"/>
      <c r="L892" s="1"/>
      <c r="M892" s="1"/>
      <c r="N892" s="1"/>
      <c r="O892" s="1"/>
      <c r="P892" s="1"/>
      <c r="Q892" s="1"/>
      <c r="R892" s="1"/>
      <c r="S892" s="1"/>
      <c r="T892" s="1"/>
      <c r="U892" s="1"/>
      <c r="V892" s="1"/>
      <c r="W892" s="1"/>
      <c r="X892" s="1"/>
      <c r="Y892" s="1"/>
      <c r="Z892" s="1"/>
    </row>
    <row r="893" spans="1:26" ht="14.25">
      <c r="A893" s="265"/>
      <c r="B893" s="266"/>
      <c r="C893" s="139"/>
      <c r="D893" s="266"/>
      <c r="E893" s="267"/>
      <c r="F893" s="1"/>
      <c r="G893" s="1"/>
      <c r="H893" s="1"/>
      <c r="I893" s="1"/>
      <c r="J893" s="1"/>
      <c r="K893" s="1"/>
      <c r="L893" s="1"/>
      <c r="M893" s="1"/>
      <c r="N893" s="1"/>
      <c r="O893" s="1"/>
      <c r="P893" s="1"/>
      <c r="Q893" s="1"/>
      <c r="R893" s="1"/>
      <c r="S893" s="1"/>
      <c r="T893" s="1"/>
      <c r="U893" s="1"/>
      <c r="V893" s="1"/>
      <c r="W893" s="1"/>
      <c r="X893" s="1"/>
      <c r="Y893" s="1"/>
      <c r="Z893" s="1"/>
    </row>
    <row r="894" spans="1:26" ht="14.25">
      <c r="A894" s="265"/>
      <c r="B894" s="266"/>
      <c r="C894" s="139"/>
      <c r="D894" s="266"/>
      <c r="E894" s="267"/>
      <c r="F894" s="1"/>
      <c r="G894" s="1"/>
      <c r="H894" s="1"/>
      <c r="I894" s="1"/>
      <c r="J894" s="1"/>
      <c r="K894" s="1"/>
      <c r="L894" s="1"/>
      <c r="M894" s="1"/>
      <c r="N894" s="1"/>
      <c r="O894" s="1"/>
      <c r="P894" s="1"/>
      <c r="Q894" s="1"/>
      <c r="R894" s="1"/>
      <c r="S894" s="1"/>
      <c r="T894" s="1"/>
      <c r="U894" s="1"/>
      <c r="V894" s="1"/>
      <c r="W894" s="1"/>
      <c r="X894" s="1"/>
      <c r="Y894" s="1"/>
      <c r="Z894" s="1"/>
    </row>
    <row r="895" spans="1:26" ht="14.25">
      <c r="A895" s="265"/>
      <c r="B895" s="266"/>
      <c r="C895" s="139"/>
      <c r="D895" s="266"/>
      <c r="E895" s="267"/>
      <c r="F895" s="1"/>
      <c r="G895" s="1"/>
      <c r="H895" s="1"/>
      <c r="I895" s="1"/>
      <c r="J895" s="1"/>
      <c r="K895" s="1"/>
      <c r="L895" s="1"/>
      <c r="M895" s="1"/>
      <c r="N895" s="1"/>
      <c r="O895" s="1"/>
      <c r="P895" s="1"/>
      <c r="Q895" s="1"/>
      <c r="R895" s="1"/>
      <c r="S895" s="1"/>
      <c r="T895" s="1"/>
      <c r="U895" s="1"/>
      <c r="V895" s="1"/>
      <c r="W895" s="1"/>
      <c r="X895" s="1"/>
      <c r="Y895" s="1"/>
      <c r="Z895" s="1"/>
    </row>
    <row r="896" spans="1:26" ht="14.25">
      <c r="A896" s="265"/>
      <c r="B896" s="266"/>
      <c r="C896" s="139"/>
      <c r="D896" s="266"/>
      <c r="E896" s="267"/>
      <c r="F896" s="1"/>
      <c r="G896" s="1"/>
      <c r="H896" s="1"/>
      <c r="I896" s="1"/>
      <c r="J896" s="1"/>
      <c r="K896" s="1"/>
      <c r="L896" s="1"/>
      <c r="M896" s="1"/>
      <c r="N896" s="1"/>
      <c r="O896" s="1"/>
      <c r="P896" s="1"/>
      <c r="Q896" s="1"/>
      <c r="R896" s="1"/>
      <c r="S896" s="1"/>
      <c r="T896" s="1"/>
      <c r="U896" s="1"/>
      <c r="V896" s="1"/>
      <c r="W896" s="1"/>
      <c r="X896" s="1"/>
      <c r="Y896" s="1"/>
      <c r="Z896" s="1"/>
    </row>
    <row r="897" spans="1:26" ht="14.25">
      <c r="A897" s="265"/>
      <c r="B897" s="266"/>
      <c r="C897" s="139"/>
      <c r="D897" s="266"/>
      <c r="E897" s="267"/>
      <c r="F897" s="1"/>
      <c r="G897" s="1"/>
      <c r="H897" s="1"/>
      <c r="I897" s="1"/>
      <c r="J897" s="1"/>
      <c r="K897" s="1"/>
      <c r="L897" s="1"/>
      <c r="M897" s="1"/>
      <c r="N897" s="1"/>
      <c r="O897" s="1"/>
      <c r="P897" s="1"/>
      <c r="Q897" s="1"/>
      <c r="R897" s="1"/>
      <c r="S897" s="1"/>
      <c r="T897" s="1"/>
      <c r="U897" s="1"/>
      <c r="V897" s="1"/>
      <c r="W897" s="1"/>
      <c r="X897" s="1"/>
      <c r="Y897" s="1"/>
      <c r="Z897" s="1"/>
    </row>
    <row r="898" spans="1:26" ht="14.25">
      <c r="A898" s="265"/>
      <c r="B898" s="266"/>
      <c r="C898" s="139"/>
      <c r="D898" s="266"/>
      <c r="E898" s="267"/>
      <c r="F898" s="1"/>
      <c r="G898" s="1"/>
      <c r="H898" s="1"/>
      <c r="I898" s="1"/>
      <c r="J898" s="1"/>
      <c r="K898" s="1"/>
      <c r="L898" s="1"/>
      <c r="M898" s="1"/>
      <c r="N898" s="1"/>
      <c r="O898" s="1"/>
      <c r="P898" s="1"/>
      <c r="Q898" s="1"/>
      <c r="R898" s="1"/>
      <c r="S898" s="1"/>
      <c r="T898" s="1"/>
      <c r="U898" s="1"/>
      <c r="V898" s="1"/>
      <c r="W898" s="1"/>
      <c r="X898" s="1"/>
      <c r="Y898" s="1"/>
      <c r="Z898" s="1"/>
    </row>
    <row r="899" spans="1:26" ht="14.25">
      <c r="A899" s="265"/>
      <c r="B899" s="266"/>
      <c r="C899" s="139"/>
      <c r="D899" s="266"/>
      <c r="E899" s="267"/>
      <c r="F899" s="1"/>
      <c r="G899" s="1"/>
      <c r="H899" s="1"/>
      <c r="I899" s="1"/>
      <c r="J899" s="1"/>
      <c r="K899" s="1"/>
      <c r="L899" s="1"/>
      <c r="M899" s="1"/>
      <c r="N899" s="1"/>
      <c r="O899" s="1"/>
      <c r="P899" s="1"/>
      <c r="Q899" s="1"/>
      <c r="R899" s="1"/>
      <c r="S899" s="1"/>
      <c r="T899" s="1"/>
      <c r="U899" s="1"/>
      <c r="V899" s="1"/>
      <c r="W899" s="1"/>
      <c r="X899" s="1"/>
      <c r="Y899" s="1"/>
      <c r="Z899" s="1"/>
    </row>
    <row r="900" spans="1:26" ht="14.25">
      <c r="A900" s="265"/>
      <c r="B900" s="266"/>
      <c r="C900" s="139"/>
      <c r="D900" s="266"/>
      <c r="E900" s="267"/>
      <c r="F900" s="1"/>
      <c r="G900" s="1"/>
      <c r="H900" s="1"/>
      <c r="I900" s="1"/>
      <c r="J900" s="1"/>
      <c r="K900" s="1"/>
      <c r="L900" s="1"/>
      <c r="M900" s="1"/>
      <c r="N900" s="1"/>
      <c r="O900" s="1"/>
      <c r="P900" s="1"/>
      <c r="Q900" s="1"/>
      <c r="R900" s="1"/>
      <c r="S900" s="1"/>
      <c r="T900" s="1"/>
      <c r="U900" s="1"/>
      <c r="V900" s="1"/>
      <c r="W900" s="1"/>
      <c r="X900" s="1"/>
      <c r="Y900" s="1"/>
      <c r="Z900" s="1"/>
    </row>
    <row r="901" spans="1:26" ht="14.25">
      <c r="A901" s="265"/>
      <c r="B901" s="266"/>
      <c r="C901" s="139"/>
      <c r="D901" s="266"/>
      <c r="E901" s="267"/>
      <c r="F901" s="1"/>
      <c r="G901" s="1"/>
      <c r="H901" s="1"/>
      <c r="I901" s="1"/>
      <c r="J901" s="1"/>
      <c r="K901" s="1"/>
      <c r="L901" s="1"/>
      <c r="M901" s="1"/>
      <c r="N901" s="1"/>
      <c r="O901" s="1"/>
      <c r="P901" s="1"/>
      <c r="Q901" s="1"/>
      <c r="R901" s="1"/>
      <c r="S901" s="1"/>
      <c r="T901" s="1"/>
      <c r="U901" s="1"/>
      <c r="V901" s="1"/>
      <c r="W901" s="1"/>
      <c r="X901" s="1"/>
      <c r="Y901" s="1"/>
      <c r="Z901" s="1"/>
    </row>
    <row r="902" spans="1:26" ht="14.25">
      <c r="A902" s="265"/>
      <c r="B902" s="266"/>
      <c r="C902" s="139"/>
      <c r="D902" s="266"/>
      <c r="E902" s="267"/>
      <c r="F902" s="1"/>
      <c r="G902" s="1"/>
      <c r="H902" s="1"/>
      <c r="I902" s="1"/>
      <c r="J902" s="1"/>
      <c r="K902" s="1"/>
      <c r="L902" s="1"/>
      <c r="M902" s="1"/>
      <c r="N902" s="1"/>
      <c r="O902" s="1"/>
      <c r="P902" s="1"/>
      <c r="Q902" s="1"/>
      <c r="R902" s="1"/>
      <c r="S902" s="1"/>
      <c r="T902" s="1"/>
      <c r="U902" s="1"/>
      <c r="V902" s="1"/>
      <c r="W902" s="1"/>
      <c r="X902" s="1"/>
      <c r="Y902" s="1"/>
      <c r="Z902" s="1"/>
    </row>
    <row r="903" spans="1:26" ht="14.25">
      <c r="A903" s="265"/>
      <c r="B903" s="266"/>
      <c r="C903" s="139"/>
      <c r="D903" s="266"/>
      <c r="E903" s="267"/>
      <c r="F903" s="1"/>
      <c r="G903" s="1"/>
      <c r="H903" s="1"/>
      <c r="I903" s="1"/>
      <c r="J903" s="1"/>
      <c r="K903" s="1"/>
      <c r="L903" s="1"/>
      <c r="M903" s="1"/>
      <c r="N903" s="1"/>
      <c r="O903" s="1"/>
      <c r="P903" s="1"/>
      <c r="Q903" s="1"/>
      <c r="R903" s="1"/>
      <c r="S903" s="1"/>
      <c r="T903" s="1"/>
      <c r="U903" s="1"/>
      <c r="V903" s="1"/>
      <c r="W903" s="1"/>
      <c r="X903" s="1"/>
      <c r="Y903" s="1"/>
      <c r="Z903" s="1"/>
    </row>
    <row r="904" spans="1:26" ht="14.25">
      <c r="A904" s="265"/>
      <c r="B904" s="266"/>
      <c r="C904" s="139"/>
      <c r="D904" s="266"/>
      <c r="E904" s="267"/>
      <c r="F904" s="1"/>
      <c r="G904" s="1"/>
      <c r="H904" s="1"/>
      <c r="I904" s="1"/>
      <c r="J904" s="1"/>
      <c r="K904" s="1"/>
      <c r="L904" s="1"/>
      <c r="M904" s="1"/>
      <c r="N904" s="1"/>
      <c r="O904" s="1"/>
      <c r="P904" s="1"/>
      <c r="Q904" s="1"/>
      <c r="R904" s="1"/>
      <c r="S904" s="1"/>
      <c r="T904" s="1"/>
      <c r="U904" s="1"/>
      <c r="V904" s="1"/>
      <c r="W904" s="1"/>
      <c r="X904" s="1"/>
      <c r="Y904" s="1"/>
      <c r="Z904" s="1"/>
    </row>
    <row r="905" spans="1:26" ht="14.25">
      <c r="A905" s="265"/>
      <c r="B905" s="266"/>
      <c r="C905" s="139"/>
      <c r="D905" s="266"/>
      <c r="E905" s="267"/>
      <c r="F905" s="1"/>
      <c r="G905" s="1"/>
      <c r="H905" s="1"/>
      <c r="I905" s="1"/>
      <c r="J905" s="1"/>
      <c r="K905" s="1"/>
      <c r="L905" s="1"/>
      <c r="M905" s="1"/>
      <c r="N905" s="1"/>
      <c r="O905" s="1"/>
      <c r="P905" s="1"/>
      <c r="Q905" s="1"/>
      <c r="R905" s="1"/>
      <c r="S905" s="1"/>
      <c r="T905" s="1"/>
      <c r="U905" s="1"/>
      <c r="V905" s="1"/>
      <c r="W905" s="1"/>
      <c r="X905" s="1"/>
      <c r="Y905" s="1"/>
      <c r="Z905" s="1"/>
    </row>
    <row r="906" spans="1:26" ht="14.25">
      <c r="A906" s="265"/>
      <c r="B906" s="266"/>
      <c r="C906" s="139"/>
      <c r="D906" s="266"/>
      <c r="E906" s="267"/>
      <c r="F906" s="1"/>
      <c r="G906" s="1"/>
      <c r="H906" s="1"/>
      <c r="I906" s="1"/>
      <c r="J906" s="1"/>
      <c r="K906" s="1"/>
      <c r="L906" s="1"/>
      <c r="M906" s="1"/>
      <c r="N906" s="1"/>
      <c r="O906" s="1"/>
      <c r="P906" s="1"/>
      <c r="Q906" s="1"/>
      <c r="R906" s="1"/>
      <c r="S906" s="1"/>
      <c r="T906" s="1"/>
      <c r="U906" s="1"/>
      <c r="V906" s="1"/>
      <c r="W906" s="1"/>
      <c r="X906" s="1"/>
      <c r="Y906" s="1"/>
      <c r="Z906" s="1"/>
    </row>
    <row r="907" spans="1:26" ht="14.25">
      <c r="A907" s="265"/>
      <c r="B907" s="266"/>
      <c r="C907" s="139"/>
      <c r="D907" s="266"/>
      <c r="E907" s="267"/>
      <c r="F907" s="1"/>
      <c r="G907" s="1"/>
      <c r="H907" s="1"/>
      <c r="I907" s="1"/>
      <c r="J907" s="1"/>
      <c r="K907" s="1"/>
      <c r="L907" s="1"/>
      <c r="M907" s="1"/>
      <c r="N907" s="1"/>
      <c r="O907" s="1"/>
      <c r="P907" s="1"/>
      <c r="Q907" s="1"/>
      <c r="R907" s="1"/>
      <c r="S907" s="1"/>
      <c r="T907" s="1"/>
      <c r="U907" s="1"/>
      <c r="V907" s="1"/>
      <c r="W907" s="1"/>
      <c r="X907" s="1"/>
      <c r="Y907" s="1"/>
      <c r="Z907" s="1"/>
    </row>
    <row r="908" spans="1:26" ht="14.25">
      <c r="A908" s="265"/>
      <c r="B908" s="266"/>
      <c r="C908" s="139"/>
      <c r="D908" s="266"/>
      <c r="E908" s="267"/>
      <c r="F908" s="1"/>
      <c r="G908" s="1"/>
      <c r="H908" s="1"/>
      <c r="I908" s="1"/>
      <c r="J908" s="1"/>
      <c r="K908" s="1"/>
      <c r="L908" s="1"/>
      <c r="M908" s="1"/>
      <c r="N908" s="1"/>
      <c r="O908" s="1"/>
      <c r="P908" s="1"/>
      <c r="Q908" s="1"/>
      <c r="R908" s="1"/>
      <c r="S908" s="1"/>
      <c r="T908" s="1"/>
      <c r="U908" s="1"/>
      <c r="V908" s="1"/>
      <c r="W908" s="1"/>
      <c r="X908" s="1"/>
      <c r="Y908" s="1"/>
      <c r="Z908" s="1"/>
    </row>
    <row r="909" spans="1:26" ht="14.25">
      <c r="A909" s="265"/>
      <c r="B909" s="266"/>
      <c r="C909" s="139"/>
      <c r="D909" s="266"/>
      <c r="E909" s="267"/>
      <c r="F909" s="1"/>
      <c r="G909" s="1"/>
      <c r="H909" s="1"/>
      <c r="I909" s="1"/>
      <c r="J909" s="1"/>
      <c r="K909" s="1"/>
      <c r="L909" s="1"/>
      <c r="M909" s="1"/>
      <c r="N909" s="1"/>
      <c r="O909" s="1"/>
      <c r="P909" s="1"/>
      <c r="Q909" s="1"/>
      <c r="R909" s="1"/>
      <c r="S909" s="1"/>
      <c r="T909" s="1"/>
      <c r="U909" s="1"/>
      <c r="V909" s="1"/>
      <c r="W909" s="1"/>
      <c r="X909" s="1"/>
      <c r="Y909" s="1"/>
      <c r="Z909" s="1"/>
    </row>
    <row r="910" spans="1:26" ht="14.25">
      <c r="A910" s="265"/>
      <c r="B910" s="266"/>
      <c r="C910" s="139"/>
      <c r="D910" s="266"/>
      <c r="E910" s="267"/>
      <c r="F910" s="1"/>
      <c r="G910" s="1"/>
      <c r="H910" s="1"/>
      <c r="I910" s="1"/>
      <c r="J910" s="1"/>
      <c r="K910" s="1"/>
      <c r="L910" s="1"/>
      <c r="M910" s="1"/>
      <c r="N910" s="1"/>
      <c r="O910" s="1"/>
      <c r="P910" s="1"/>
      <c r="Q910" s="1"/>
      <c r="R910" s="1"/>
      <c r="S910" s="1"/>
      <c r="T910" s="1"/>
      <c r="U910" s="1"/>
      <c r="V910" s="1"/>
      <c r="W910" s="1"/>
      <c r="X910" s="1"/>
      <c r="Y910" s="1"/>
      <c r="Z910" s="1"/>
    </row>
    <row r="911" spans="1:26" ht="14.25">
      <c r="A911" s="265"/>
      <c r="B911" s="266"/>
      <c r="C911" s="139"/>
      <c r="D911" s="266"/>
      <c r="E911" s="267"/>
      <c r="F911" s="1"/>
      <c r="G911" s="1"/>
      <c r="H911" s="1"/>
      <c r="I911" s="1"/>
      <c r="J911" s="1"/>
      <c r="K911" s="1"/>
      <c r="L911" s="1"/>
      <c r="M911" s="1"/>
      <c r="N911" s="1"/>
      <c r="O911" s="1"/>
      <c r="P911" s="1"/>
      <c r="Q911" s="1"/>
      <c r="R911" s="1"/>
      <c r="S911" s="1"/>
      <c r="T911" s="1"/>
      <c r="U911" s="1"/>
      <c r="V911" s="1"/>
      <c r="W911" s="1"/>
      <c r="X911" s="1"/>
      <c r="Y911" s="1"/>
      <c r="Z911" s="1"/>
    </row>
    <row r="912" spans="1:26" ht="14.25">
      <c r="A912" s="265"/>
      <c r="B912" s="266"/>
      <c r="C912" s="139"/>
      <c r="D912" s="266"/>
      <c r="E912" s="267"/>
      <c r="F912" s="1"/>
      <c r="G912" s="1"/>
      <c r="H912" s="1"/>
      <c r="I912" s="1"/>
      <c r="J912" s="1"/>
      <c r="K912" s="1"/>
      <c r="L912" s="1"/>
      <c r="M912" s="1"/>
      <c r="N912" s="1"/>
      <c r="O912" s="1"/>
      <c r="P912" s="1"/>
      <c r="Q912" s="1"/>
      <c r="R912" s="1"/>
      <c r="S912" s="1"/>
      <c r="T912" s="1"/>
      <c r="U912" s="1"/>
      <c r="V912" s="1"/>
      <c r="W912" s="1"/>
      <c r="X912" s="1"/>
      <c r="Y912" s="1"/>
      <c r="Z912" s="1"/>
    </row>
    <row r="913" spans="1:26" ht="14.25">
      <c r="A913" s="265"/>
      <c r="B913" s="266"/>
      <c r="C913" s="139"/>
      <c r="D913" s="266"/>
      <c r="E913" s="267"/>
      <c r="F913" s="1"/>
      <c r="G913" s="1"/>
      <c r="H913" s="1"/>
      <c r="I913" s="1"/>
      <c r="J913" s="1"/>
      <c r="K913" s="1"/>
      <c r="L913" s="1"/>
      <c r="M913" s="1"/>
      <c r="N913" s="1"/>
      <c r="O913" s="1"/>
      <c r="P913" s="1"/>
      <c r="Q913" s="1"/>
      <c r="R913" s="1"/>
      <c r="S913" s="1"/>
      <c r="T913" s="1"/>
      <c r="U913" s="1"/>
      <c r="V913" s="1"/>
      <c r="W913" s="1"/>
      <c r="X913" s="1"/>
      <c r="Y913" s="1"/>
      <c r="Z913" s="1"/>
    </row>
    <row r="914" spans="1:26" ht="14.25">
      <c r="A914" s="265"/>
      <c r="B914" s="266"/>
      <c r="C914" s="139"/>
      <c r="D914" s="266"/>
      <c r="E914" s="267"/>
      <c r="F914" s="1"/>
      <c r="G914" s="1"/>
      <c r="H914" s="1"/>
      <c r="I914" s="1"/>
      <c r="J914" s="1"/>
      <c r="K914" s="1"/>
      <c r="L914" s="1"/>
      <c r="M914" s="1"/>
      <c r="N914" s="1"/>
      <c r="O914" s="1"/>
      <c r="P914" s="1"/>
      <c r="Q914" s="1"/>
      <c r="R914" s="1"/>
      <c r="S914" s="1"/>
      <c r="T914" s="1"/>
      <c r="U914" s="1"/>
      <c r="V914" s="1"/>
      <c r="W914" s="1"/>
      <c r="X914" s="1"/>
      <c r="Y914" s="1"/>
      <c r="Z914" s="1"/>
    </row>
    <row r="915" spans="1:26" ht="14.25">
      <c r="A915" s="265"/>
      <c r="B915" s="266"/>
      <c r="C915" s="139"/>
      <c r="D915" s="266"/>
      <c r="E915" s="267"/>
      <c r="F915" s="1"/>
      <c r="G915" s="1"/>
      <c r="H915" s="1"/>
      <c r="I915" s="1"/>
      <c r="J915" s="1"/>
      <c r="K915" s="1"/>
      <c r="L915" s="1"/>
      <c r="M915" s="1"/>
      <c r="N915" s="1"/>
      <c r="O915" s="1"/>
      <c r="P915" s="1"/>
      <c r="Q915" s="1"/>
      <c r="R915" s="1"/>
      <c r="S915" s="1"/>
      <c r="T915" s="1"/>
      <c r="U915" s="1"/>
      <c r="V915" s="1"/>
      <c r="W915" s="1"/>
      <c r="X915" s="1"/>
      <c r="Y915" s="1"/>
      <c r="Z915" s="1"/>
    </row>
    <row r="916" spans="1:26" ht="14.25">
      <c r="A916" s="265"/>
      <c r="B916" s="266"/>
      <c r="C916" s="139"/>
      <c r="D916" s="266"/>
      <c r="E916" s="267"/>
      <c r="F916" s="1"/>
      <c r="G916" s="1"/>
      <c r="H916" s="1"/>
      <c r="I916" s="1"/>
      <c r="J916" s="1"/>
      <c r="K916" s="1"/>
      <c r="L916" s="1"/>
      <c r="M916" s="1"/>
      <c r="N916" s="1"/>
      <c r="O916" s="1"/>
      <c r="P916" s="1"/>
      <c r="Q916" s="1"/>
      <c r="R916" s="1"/>
      <c r="S916" s="1"/>
      <c r="T916" s="1"/>
      <c r="U916" s="1"/>
      <c r="V916" s="1"/>
      <c r="W916" s="1"/>
      <c r="X916" s="1"/>
      <c r="Y916" s="1"/>
      <c r="Z916" s="1"/>
    </row>
    <row r="917" spans="1:26" ht="14.25">
      <c r="A917" s="265"/>
      <c r="B917" s="266"/>
      <c r="C917" s="139"/>
      <c r="D917" s="266"/>
      <c r="E917" s="267"/>
      <c r="F917" s="1"/>
      <c r="G917" s="1"/>
      <c r="H917" s="1"/>
      <c r="I917" s="1"/>
      <c r="J917" s="1"/>
      <c r="K917" s="1"/>
      <c r="L917" s="1"/>
      <c r="M917" s="1"/>
      <c r="N917" s="1"/>
      <c r="O917" s="1"/>
      <c r="P917" s="1"/>
      <c r="Q917" s="1"/>
      <c r="R917" s="1"/>
      <c r="S917" s="1"/>
      <c r="T917" s="1"/>
      <c r="U917" s="1"/>
      <c r="V917" s="1"/>
      <c r="W917" s="1"/>
      <c r="X917" s="1"/>
      <c r="Y917" s="1"/>
      <c r="Z917" s="1"/>
    </row>
    <row r="918" spans="1:26" ht="14.25">
      <c r="A918" s="265"/>
      <c r="B918" s="266"/>
      <c r="C918" s="139"/>
      <c r="D918" s="266"/>
      <c r="E918" s="267"/>
      <c r="F918" s="1"/>
      <c r="G918" s="1"/>
      <c r="H918" s="1"/>
      <c r="I918" s="1"/>
      <c r="J918" s="1"/>
      <c r="K918" s="1"/>
      <c r="L918" s="1"/>
      <c r="M918" s="1"/>
      <c r="N918" s="1"/>
      <c r="O918" s="1"/>
      <c r="P918" s="1"/>
      <c r="Q918" s="1"/>
      <c r="R918" s="1"/>
      <c r="S918" s="1"/>
      <c r="T918" s="1"/>
      <c r="U918" s="1"/>
      <c r="V918" s="1"/>
      <c r="W918" s="1"/>
      <c r="X918" s="1"/>
      <c r="Y918" s="1"/>
      <c r="Z918" s="1"/>
    </row>
    <row r="919" spans="1:26" ht="14.25">
      <c r="A919" s="265"/>
      <c r="B919" s="266"/>
      <c r="C919" s="139"/>
      <c r="D919" s="266"/>
      <c r="E919" s="267"/>
      <c r="F919" s="1"/>
      <c r="G919" s="1"/>
      <c r="H919" s="1"/>
      <c r="I919" s="1"/>
      <c r="J919" s="1"/>
      <c r="K919" s="1"/>
      <c r="L919" s="1"/>
      <c r="M919" s="1"/>
      <c r="N919" s="1"/>
      <c r="O919" s="1"/>
      <c r="P919" s="1"/>
      <c r="Q919" s="1"/>
      <c r="R919" s="1"/>
      <c r="S919" s="1"/>
      <c r="T919" s="1"/>
      <c r="U919" s="1"/>
      <c r="V919" s="1"/>
      <c r="W919" s="1"/>
      <c r="X919" s="1"/>
      <c r="Y919" s="1"/>
      <c r="Z919" s="1"/>
    </row>
    <row r="920" spans="1:26" ht="14.25">
      <c r="A920" s="265"/>
      <c r="B920" s="266"/>
      <c r="C920" s="139"/>
      <c r="D920" s="266"/>
      <c r="E920" s="267"/>
      <c r="F920" s="1"/>
      <c r="G920" s="1"/>
      <c r="H920" s="1"/>
      <c r="I920" s="1"/>
      <c r="J920" s="1"/>
      <c r="K920" s="1"/>
      <c r="L920" s="1"/>
      <c r="M920" s="1"/>
      <c r="N920" s="1"/>
      <c r="O920" s="1"/>
      <c r="P920" s="1"/>
      <c r="Q920" s="1"/>
      <c r="R920" s="1"/>
      <c r="S920" s="1"/>
      <c r="T920" s="1"/>
      <c r="U920" s="1"/>
      <c r="V920" s="1"/>
      <c r="W920" s="1"/>
      <c r="X920" s="1"/>
      <c r="Y920" s="1"/>
      <c r="Z920" s="1"/>
    </row>
    <row r="921" spans="1:26" ht="14.25">
      <c r="A921" s="265"/>
      <c r="B921" s="266"/>
      <c r="C921" s="139"/>
      <c r="D921" s="266"/>
      <c r="E921" s="267"/>
      <c r="F921" s="1"/>
      <c r="G921" s="1"/>
      <c r="H921" s="1"/>
      <c r="I921" s="1"/>
      <c r="J921" s="1"/>
      <c r="K921" s="1"/>
      <c r="L921" s="1"/>
      <c r="M921" s="1"/>
      <c r="N921" s="1"/>
      <c r="O921" s="1"/>
      <c r="P921" s="1"/>
      <c r="Q921" s="1"/>
      <c r="R921" s="1"/>
      <c r="S921" s="1"/>
      <c r="T921" s="1"/>
      <c r="U921" s="1"/>
      <c r="V921" s="1"/>
      <c r="W921" s="1"/>
      <c r="X921" s="1"/>
      <c r="Y921" s="1"/>
      <c r="Z921" s="1"/>
    </row>
    <row r="922" spans="1:26" ht="14.25">
      <c r="A922" s="265"/>
      <c r="B922" s="266"/>
      <c r="C922" s="139"/>
      <c r="D922" s="266"/>
      <c r="E922" s="267"/>
      <c r="F922" s="1"/>
      <c r="G922" s="1"/>
      <c r="H922" s="1"/>
      <c r="I922" s="1"/>
      <c r="J922" s="1"/>
      <c r="K922" s="1"/>
      <c r="L922" s="1"/>
      <c r="M922" s="1"/>
      <c r="N922" s="1"/>
      <c r="O922" s="1"/>
      <c r="P922" s="1"/>
      <c r="Q922" s="1"/>
      <c r="R922" s="1"/>
      <c r="S922" s="1"/>
      <c r="T922" s="1"/>
      <c r="U922" s="1"/>
      <c r="V922" s="1"/>
      <c r="W922" s="1"/>
      <c r="X922" s="1"/>
      <c r="Y922" s="1"/>
      <c r="Z922" s="1"/>
    </row>
    <row r="923" spans="1:26" ht="14.25">
      <c r="A923" s="265"/>
      <c r="B923" s="266"/>
      <c r="C923" s="139"/>
      <c r="D923" s="266"/>
      <c r="E923" s="267"/>
      <c r="F923" s="1"/>
      <c r="G923" s="1"/>
      <c r="H923" s="1"/>
      <c r="I923" s="1"/>
      <c r="J923" s="1"/>
      <c r="K923" s="1"/>
      <c r="L923" s="1"/>
      <c r="M923" s="1"/>
      <c r="N923" s="1"/>
      <c r="O923" s="1"/>
      <c r="P923" s="1"/>
      <c r="Q923" s="1"/>
      <c r="R923" s="1"/>
      <c r="S923" s="1"/>
      <c r="T923" s="1"/>
      <c r="U923" s="1"/>
      <c r="V923" s="1"/>
      <c r="W923" s="1"/>
      <c r="X923" s="1"/>
      <c r="Y923" s="1"/>
      <c r="Z923" s="1"/>
    </row>
    <row r="924" spans="1:26" ht="14.25">
      <c r="A924" s="265"/>
      <c r="B924" s="266"/>
      <c r="C924" s="139"/>
      <c r="D924" s="266"/>
      <c r="E924" s="267"/>
      <c r="F924" s="1"/>
      <c r="G924" s="1"/>
      <c r="H924" s="1"/>
      <c r="I924" s="1"/>
      <c r="J924" s="1"/>
      <c r="K924" s="1"/>
      <c r="L924" s="1"/>
      <c r="M924" s="1"/>
      <c r="N924" s="1"/>
      <c r="O924" s="1"/>
      <c r="P924" s="1"/>
      <c r="Q924" s="1"/>
      <c r="R924" s="1"/>
      <c r="S924" s="1"/>
      <c r="T924" s="1"/>
      <c r="U924" s="1"/>
      <c r="V924" s="1"/>
      <c r="W924" s="1"/>
      <c r="X924" s="1"/>
      <c r="Y924" s="1"/>
      <c r="Z924" s="1"/>
    </row>
    <row r="925" spans="1:26" ht="14.25">
      <c r="A925" s="265"/>
      <c r="B925" s="266"/>
      <c r="C925" s="139"/>
      <c r="D925" s="266"/>
      <c r="E925" s="267"/>
      <c r="F925" s="1"/>
      <c r="G925" s="1"/>
      <c r="H925" s="1"/>
      <c r="I925" s="1"/>
      <c r="J925" s="1"/>
      <c r="K925" s="1"/>
      <c r="L925" s="1"/>
      <c r="M925" s="1"/>
      <c r="N925" s="1"/>
      <c r="O925" s="1"/>
      <c r="P925" s="1"/>
      <c r="Q925" s="1"/>
      <c r="R925" s="1"/>
      <c r="S925" s="1"/>
      <c r="T925" s="1"/>
      <c r="U925" s="1"/>
      <c r="V925" s="1"/>
      <c r="W925" s="1"/>
      <c r="X925" s="1"/>
      <c r="Y925" s="1"/>
      <c r="Z925" s="1"/>
    </row>
    <row r="926" spans="1:26" ht="14.25">
      <c r="A926" s="265"/>
      <c r="B926" s="266"/>
      <c r="C926" s="139"/>
      <c r="D926" s="266"/>
      <c r="E926" s="267"/>
      <c r="F926" s="1"/>
      <c r="G926" s="1"/>
      <c r="H926" s="1"/>
      <c r="I926" s="1"/>
      <c r="J926" s="1"/>
      <c r="K926" s="1"/>
      <c r="L926" s="1"/>
      <c r="M926" s="1"/>
      <c r="N926" s="1"/>
      <c r="O926" s="1"/>
      <c r="P926" s="1"/>
      <c r="Q926" s="1"/>
      <c r="R926" s="1"/>
      <c r="S926" s="1"/>
      <c r="T926" s="1"/>
      <c r="U926" s="1"/>
      <c r="V926" s="1"/>
      <c r="W926" s="1"/>
      <c r="X926" s="1"/>
      <c r="Y926" s="1"/>
      <c r="Z926" s="1"/>
    </row>
    <row r="927" spans="1:26" ht="14.25">
      <c r="A927" s="265"/>
      <c r="B927" s="266"/>
      <c r="C927" s="139"/>
      <c r="D927" s="266"/>
      <c r="E927" s="267"/>
      <c r="F927" s="1"/>
      <c r="G927" s="1"/>
      <c r="H927" s="1"/>
      <c r="I927" s="1"/>
      <c r="J927" s="1"/>
      <c r="K927" s="1"/>
      <c r="L927" s="1"/>
      <c r="M927" s="1"/>
      <c r="N927" s="1"/>
      <c r="O927" s="1"/>
      <c r="P927" s="1"/>
      <c r="Q927" s="1"/>
      <c r="R927" s="1"/>
      <c r="S927" s="1"/>
      <c r="T927" s="1"/>
      <c r="U927" s="1"/>
      <c r="V927" s="1"/>
      <c r="W927" s="1"/>
      <c r="X927" s="1"/>
      <c r="Y927" s="1"/>
      <c r="Z927" s="1"/>
    </row>
    <row r="928" spans="1:26" ht="14.25">
      <c r="A928" s="265"/>
      <c r="B928" s="266"/>
      <c r="C928" s="139"/>
      <c r="D928" s="266"/>
      <c r="E928" s="267"/>
      <c r="F928" s="1"/>
      <c r="G928" s="1"/>
      <c r="H928" s="1"/>
      <c r="I928" s="1"/>
      <c r="J928" s="1"/>
      <c r="K928" s="1"/>
      <c r="L928" s="1"/>
      <c r="M928" s="1"/>
      <c r="N928" s="1"/>
      <c r="O928" s="1"/>
      <c r="P928" s="1"/>
      <c r="Q928" s="1"/>
      <c r="R928" s="1"/>
      <c r="S928" s="1"/>
      <c r="T928" s="1"/>
      <c r="U928" s="1"/>
      <c r="V928" s="1"/>
      <c r="W928" s="1"/>
      <c r="X928" s="1"/>
      <c r="Y928" s="1"/>
      <c r="Z928" s="1"/>
    </row>
    <row r="929" spans="1:26" ht="14.25">
      <c r="A929" s="265"/>
      <c r="B929" s="266"/>
      <c r="C929" s="139"/>
      <c r="D929" s="266"/>
      <c r="E929" s="267"/>
      <c r="F929" s="1"/>
      <c r="G929" s="1"/>
      <c r="H929" s="1"/>
      <c r="I929" s="1"/>
      <c r="J929" s="1"/>
      <c r="K929" s="1"/>
      <c r="L929" s="1"/>
      <c r="M929" s="1"/>
      <c r="N929" s="1"/>
      <c r="O929" s="1"/>
      <c r="P929" s="1"/>
      <c r="Q929" s="1"/>
      <c r="R929" s="1"/>
      <c r="S929" s="1"/>
      <c r="T929" s="1"/>
      <c r="U929" s="1"/>
      <c r="V929" s="1"/>
      <c r="W929" s="1"/>
      <c r="X929" s="1"/>
      <c r="Y929" s="1"/>
      <c r="Z929" s="1"/>
    </row>
    <row r="930" spans="1:26" ht="14.25">
      <c r="A930" s="265"/>
      <c r="B930" s="266"/>
      <c r="C930" s="139"/>
      <c r="D930" s="266"/>
      <c r="E930" s="267"/>
      <c r="F930" s="1"/>
      <c r="G930" s="1"/>
      <c r="H930" s="1"/>
      <c r="I930" s="1"/>
      <c r="J930" s="1"/>
      <c r="K930" s="1"/>
      <c r="L930" s="1"/>
      <c r="M930" s="1"/>
      <c r="N930" s="1"/>
      <c r="O930" s="1"/>
      <c r="P930" s="1"/>
      <c r="Q930" s="1"/>
      <c r="R930" s="1"/>
      <c r="S930" s="1"/>
      <c r="T930" s="1"/>
      <c r="U930" s="1"/>
      <c r="V930" s="1"/>
      <c r="W930" s="1"/>
      <c r="X930" s="1"/>
      <c r="Y930" s="1"/>
      <c r="Z930" s="1"/>
    </row>
    <row r="931" spans="1:26" ht="14.25">
      <c r="A931" s="265"/>
      <c r="B931" s="266"/>
      <c r="C931" s="139"/>
      <c r="D931" s="266"/>
      <c r="E931" s="267"/>
      <c r="F931" s="1"/>
      <c r="G931" s="1"/>
      <c r="H931" s="1"/>
      <c r="I931" s="1"/>
      <c r="J931" s="1"/>
      <c r="K931" s="1"/>
      <c r="L931" s="1"/>
      <c r="M931" s="1"/>
      <c r="N931" s="1"/>
      <c r="O931" s="1"/>
      <c r="P931" s="1"/>
      <c r="Q931" s="1"/>
      <c r="R931" s="1"/>
      <c r="S931" s="1"/>
      <c r="T931" s="1"/>
      <c r="U931" s="1"/>
      <c r="V931" s="1"/>
      <c r="W931" s="1"/>
      <c r="X931" s="1"/>
      <c r="Y931" s="1"/>
      <c r="Z931" s="1"/>
    </row>
    <row r="932" spans="1:26" ht="14.25">
      <c r="A932" s="265"/>
      <c r="B932" s="266"/>
      <c r="C932" s="139"/>
      <c r="D932" s="266"/>
      <c r="E932" s="267"/>
      <c r="F932" s="1"/>
      <c r="G932" s="1"/>
      <c r="H932" s="1"/>
      <c r="I932" s="1"/>
      <c r="J932" s="1"/>
      <c r="K932" s="1"/>
      <c r="L932" s="1"/>
      <c r="M932" s="1"/>
      <c r="N932" s="1"/>
      <c r="O932" s="1"/>
      <c r="P932" s="1"/>
      <c r="Q932" s="1"/>
      <c r="R932" s="1"/>
      <c r="S932" s="1"/>
      <c r="T932" s="1"/>
      <c r="U932" s="1"/>
      <c r="V932" s="1"/>
      <c r="W932" s="1"/>
      <c r="X932" s="1"/>
      <c r="Y932" s="1"/>
      <c r="Z932" s="1"/>
    </row>
    <row r="933" spans="1:26" ht="14.25">
      <c r="A933" s="265"/>
      <c r="B933" s="266"/>
      <c r="C933" s="139"/>
      <c r="D933" s="266"/>
      <c r="E933" s="267"/>
      <c r="F933" s="1"/>
      <c r="G933" s="1"/>
      <c r="H933" s="1"/>
      <c r="I933" s="1"/>
      <c r="J933" s="1"/>
      <c r="K933" s="1"/>
      <c r="L933" s="1"/>
      <c r="M933" s="1"/>
      <c r="N933" s="1"/>
      <c r="O933" s="1"/>
      <c r="P933" s="1"/>
      <c r="Q933" s="1"/>
      <c r="R933" s="1"/>
      <c r="S933" s="1"/>
      <c r="T933" s="1"/>
      <c r="U933" s="1"/>
      <c r="V933" s="1"/>
      <c r="W933" s="1"/>
      <c r="X933" s="1"/>
      <c r="Y933" s="1"/>
      <c r="Z933" s="1"/>
    </row>
    <row r="934" spans="1:26" ht="14.25">
      <c r="A934" s="265"/>
      <c r="B934" s="266"/>
      <c r="C934" s="139"/>
      <c r="D934" s="266"/>
      <c r="E934" s="267"/>
      <c r="F934" s="1"/>
      <c r="G934" s="1"/>
      <c r="H934" s="1"/>
      <c r="I934" s="1"/>
      <c r="J934" s="1"/>
      <c r="K934" s="1"/>
      <c r="L934" s="1"/>
      <c r="M934" s="1"/>
      <c r="N934" s="1"/>
      <c r="O934" s="1"/>
      <c r="P934" s="1"/>
      <c r="Q934" s="1"/>
      <c r="R934" s="1"/>
      <c r="S934" s="1"/>
      <c r="T934" s="1"/>
      <c r="U934" s="1"/>
      <c r="V934" s="1"/>
      <c r="W934" s="1"/>
      <c r="X934" s="1"/>
      <c r="Y934" s="1"/>
      <c r="Z934" s="1"/>
    </row>
    <row r="935" spans="1:26" ht="14.25">
      <c r="A935" s="265"/>
      <c r="B935" s="266"/>
      <c r="C935" s="139"/>
      <c r="D935" s="266"/>
      <c r="E935" s="267"/>
      <c r="F935" s="1"/>
      <c r="G935" s="1"/>
      <c r="H935" s="1"/>
      <c r="I935" s="1"/>
      <c r="J935" s="1"/>
      <c r="K935" s="1"/>
      <c r="L935" s="1"/>
      <c r="M935" s="1"/>
      <c r="N935" s="1"/>
      <c r="O935" s="1"/>
      <c r="P935" s="1"/>
      <c r="Q935" s="1"/>
      <c r="R935" s="1"/>
      <c r="S935" s="1"/>
      <c r="T935" s="1"/>
      <c r="U935" s="1"/>
      <c r="V935" s="1"/>
      <c r="W935" s="1"/>
      <c r="X935" s="1"/>
      <c r="Y935" s="1"/>
      <c r="Z935" s="1"/>
    </row>
    <row r="936" spans="1:26" ht="14.25">
      <c r="A936" s="265"/>
      <c r="B936" s="266"/>
      <c r="C936" s="139"/>
      <c r="D936" s="266"/>
      <c r="E936" s="267"/>
      <c r="F936" s="1"/>
      <c r="G936" s="1"/>
      <c r="H936" s="1"/>
      <c r="I936" s="1"/>
      <c r="J936" s="1"/>
      <c r="K936" s="1"/>
      <c r="L936" s="1"/>
      <c r="M936" s="1"/>
      <c r="N936" s="1"/>
      <c r="O936" s="1"/>
      <c r="P936" s="1"/>
      <c r="Q936" s="1"/>
      <c r="R936" s="1"/>
      <c r="S936" s="1"/>
      <c r="T936" s="1"/>
      <c r="U936" s="1"/>
      <c r="V936" s="1"/>
      <c r="W936" s="1"/>
      <c r="X936" s="1"/>
      <c r="Y936" s="1"/>
      <c r="Z936" s="1"/>
    </row>
    <row r="937" spans="1:26" ht="14.25">
      <c r="A937" s="265"/>
      <c r="B937" s="266"/>
      <c r="C937" s="139"/>
      <c r="D937" s="266"/>
      <c r="E937" s="267"/>
      <c r="F937" s="1"/>
      <c r="G937" s="1"/>
      <c r="H937" s="1"/>
      <c r="I937" s="1"/>
      <c r="J937" s="1"/>
      <c r="K937" s="1"/>
      <c r="L937" s="1"/>
      <c r="M937" s="1"/>
      <c r="N937" s="1"/>
      <c r="O937" s="1"/>
      <c r="P937" s="1"/>
      <c r="Q937" s="1"/>
      <c r="R937" s="1"/>
      <c r="S937" s="1"/>
      <c r="T937" s="1"/>
      <c r="U937" s="1"/>
      <c r="V937" s="1"/>
      <c r="W937" s="1"/>
      <c r="X937" s="1"/>
      <c r="Y937" s="1"/>
      <c r="Z937" s="1"/>
    </row>
    <row r="938" spans="1:26" ht="14.25">
      <c r="A938" s="265"/>
      <c r="B938" s="266"/>
      <c r="C938" s="139"/>
      <c r="D938" s="266"/>
      <c r="E938" s="267"/>
      <c r="F938" s="1"/>
      <c r="G938" s="1"/>
      <c r="H938" s="1"/>
      <c r="I938" s="1"/>
      <c r="J938" s="1"/>
      <c r="K938" s="1"/>
      <c r="L938" s="1"/>
      <c r="M938" s="1"/>
      <c r="N938" s="1"/>
      <c r="O938" s="1"/>
      <c r="P938" s="1"/>
      <c r="Q938" s="1"/>
      <c r="R938" s="1"/>
      <c r="S938" s="1"/>
      <c r="T938" s="1"/>
      <c r="U938" s="1"/>
      <c r="V938" s="1"/>
      <c r="W938" s="1"/>
      <c r="X938" s="1"/>
      <c r="Y938" s="1"/>
      <c r="Z938" s="1"/>
    </row>
    <row r="939" spans="1:26" ht="14.25">
      <c r="A939" s="265"/>
      <c r="B939" s="266"/>
      <c r="C939" s="139"/>
      <c r="D939" s="266"/>
      <c r="E939" s="267"/>
      <c r="F939" s="1"/>
      <c r="G939" s="1"/>
      <c r="H939" s="1"/>
      <c r="I939" s="1"/>
      <c r="J939" s="1"/>
      <c r="K939" s="1"/>
      <c r="L939" s="1"/>
      <c r="M939" s="1"/>
      <c r="N939" s="1"/>
      <c r="O939" s="1"/>
      <c r="P939" s="1"/>
      <c r="Q939" s="1"/>
      <c r="R939" s="1"/>
      <c r="S939" s="1"/>
      <c r="T939" s="1"/>
      <c r="U939" s="1"/>
      <c r="V939" s="1"/>
      <c r="W939" s="1"/>
      <c r="X939" s="1"/>
      <c r="Y939" s="1"/>
      <c r="Z939" s="1"/>
    </row>
    <row r="940" spans="1:26" ht="14.25">
      <c r="A940" s="265"/>
      <c r="B940" s="266"/>
      <c r="C940" s="139"/>
      <c r="D940" s="266"/>
      <c r="E940" s="267"/>
      <c r="F940" s="1"/>
      <c r="G940" s="1"/>
      <c r="H940" s="1"/>
      <c r="I940" s="1"/>
      <c r="J940" s="1"/>
      <c r="K940" s="1"/>
      <c r="L940" s="1"/>
      <c r="M940" s="1"/>
      <c r="N940" s="1"/>
      <c r="O940" s="1"/>
      <c r="P940" s="1"/>
      <c r="Q940" s="1"/>
      <c r="R940" s="1"/>
      <c r="S940" s="1"/>
      <c r="T940" s="1"/>
      <c r="U940" s="1"/>
      <c r="V940" s="1"/>
      <c r="W940" s="1"/>
      <c r="X940" s="1"/>
      <c r="Y940" s="1"/>
      <c r="Z940" s="1"/>
    </row>
    <row r="941" spans="1:26" ht="14.25">
      <c r="A941" s="265"/>
      <c r="B941" s="266"/>
      <c r="C941" s="139"/>
      <c r="D941" s="266"/>
      <c r="E941" s="267"/>
      <c r="F941" s="1"/>
      <c r="G941" s="1"/>
      <c r="H941" s="1"/>
      <c r="I941" s="1"/>
      <c r="J941" s="1"/>
      <c r="K941" s="1"/>
      <c r="L941" s="1"/>
      <c r="M941" s="1"/>
      <c r="N941" s="1"/>
      <c r="O941" s="1"/>
      <c r="P941" s="1"/>
      <c r="Q941" s="1"/>
      <c r="R941" s="1"/>
      <c r="S941" s="1"/>
      <c r="T941" s="1"/>
      <c r="U941" s="1"/>
      <c r="V941" s="1"/>
      <c r="W941" s="1"/>
      <c r="X941" s="1"/>
      <c r="Y941" s="1"/>
      <c r="Z941" s="1"/>
    </row>
    <row r="942" spans="1:26" ht="14.25">
      <c r="A942" s="265"/>
      <c r="B942" s="266"/>
      <c r="C942" s="139"/>
      <c r="D942" s="266"/>
      <c r="E942" s="267"/>
      <c r="F942" s="1"/>
      <c r="G942" s="1"/>
      <c r="H942" s="1"/>
      <c r="I942" s="1"/>
      <c r="J942" s="1"/>
      <c r="K942" s="1"/>
      <c r="L942" s="1"/>
      <c r="M942" s="1"/>
      <c r="N942" s="1"/>
      <c r="O942" s="1"/>
      <c r="P942" s="1"/>
      <c r="Q942" s="1"/>
      <c r="R942" s="1"/>
      <c r="S942" s="1"/>
      <c r="T942" s="1"/>
      <c r="U942" s="1"/>
      <c r="V942" s="1"/>
      <c r="W942" s="1"/>
      <c r="X942" s="1"/>
      <c r="Y942" s="1"/>
      <c r="Z942" s="1"/>
    </row>
    <row r="943" spans="1:26" ht="14.25">
      <c r="A943" s="265"/>
      <c r="B943" s="266"/>
      <c r="C943" s="139"/>
      <c r="D943" s="266"/>
      <c r="E943" s="267"/>
      <c r="F943" s="1"/>
      <c r="G943" s="1"/>
      <c r="H943" s="1"/>
      <c r="I943" s="1"/>
      <c r="J943" s="1"/>
      <c r="K943" s="1"/>
      <c r="L943" s="1"/>
      <c r="M943" s="1"/>
      <c r="N943" s="1"/>
      <c r="O943" s="1"/>
      <c r="P943" s="1"/>
      <c r="Q943" s="1"/>
      <c r="R943" s="1"/>
      <c r="S943" s="1"/>
      <c r="T943" s="1"/>
      <c r="U943" s="1"/>
      <c r="V943" s="1"/>
      <c r="W943" s="1"/>
      <c r="X943" s="1"/>
      <c r="Y943" s="1"/>
      <c r="Z943" s="1"/>
    </row>
    <row r="944" spans="1:26" ht="14.25">
      <c r="A944" s="265"/>
      <c r="B944" s="266"/>
      <c r="C944" s="139"/>
      <c r="D944" s="266"/>
      <c r="E944" s="267"/>
      <c r="F944" s="1"/>
      <c r="G944" s="1"/>
      <c r="H944" s="1"/>
      <c r="I944" s="1"/>
      <c r="J944" s="1"/>
      <c r="K944" s="1"/>
      <c r="L944" s="1"/>
      <c r="M944" s="1"/>
      <c r="N944" s="1"/>
      <c r="O944" s="1"/>
      <c r="P944" s="1"/>
      <c r="Q944" s="1"/>
      <c r="R944" s="1"/>
      <c r="S944" s="1"/>
      <c r="T944" s="1"/>
      <c r="U944" s="1"/>
      <c r="V944" s="1"/>
      <c r="W944" s="1"/>
      <c r="X944" s="1"/>
      <c r="Y944" s="1"/>
      <c r="Z944" s="1"/>
    </row>
    <row r="945" spans="1:26" ht="14.25">
      <c r="A945" s="265"/>
      <c r="B945" s="266"/>
      <c r="C945" s="139"/>
      <c r="D945" s="266"/>
      <c r="E945" s="267"/>
      <c r="F945" s="1"/>
      <c r="G945" s="1"/>
      <c r="H945" s="1"/>
      <c r="I945" s="1"/>
      <c r="J945" s="1"/>
      <c r="K945" s="1"/>
      <c r="L945" s="1"/>
      <c r="M945" s="1"/>
      <c r="N945" s="1"/>
      <c r="O945" s="1"/>
      <c r="P945" s="1"/>
      <c r="Q945" s="1"/>
      <c r="R945" s="1"/>
      <c r="S945" s="1"/>
      <c r="T945" s="1"/>
      <c r="U945" s="1"/>
      <c r="V945" s="1"/>
      <c r="W945" s="1"/>
      <c r="X945" s="1"/>
      <c r="Y945" s="1"/>
      <c r="Z945" s="1"/>
    </row>
    <row r="946" spans="1:26" ht="14.25">
      <c r="A946" s="265"/>
      <c r="B946" s="266"/>
      <c r="C946" s="139"/>
      <c r="D946" s="266"/>
      <c r="E946" s="267"/>
      <c r="F946" s="1"/>
      <c r="G946" s="1"/>
      <c r="H946" s="1"/>
      <c r="I946" s="1"/>
      <c r="J946" s="1"/>
      <c r="K946" s="1"/>
      <c r="L946" s="1"/>
      <c r="M946" s="1"/>
      <c r="N946" s="1"/>
      <c r="O946" s="1"/>
      <c r="P946" s="1"/>
      <c r="Q946" s="1"/>
      <c r="R946" s="1"/>
      <c r="S946" s="1"/>
      <c r="T946" s="1"/>
      <c r="U946" s="1"/>
      <c r="V946" s="1"/>
      <c r="W946" s="1"/>
      <c r="X946" s="1"/>
      <c r="Y946" s="1"/>
      <c r="Z946" s="1"/>
    </row>
    <row r="947" spans="1:26" ht="14.25">
      <c r="A947" s="265"/>
      <c r="B947" s="266"/>
      <c r="C947" s="139"/>
      <c r="D947" s="266"/>
      <c r="E947" s="267"/>
      <c r="F947" s="1"/>
      <c r="G947" s="1"/>
      <c r="H947" s="1"/>
      <c r="I947" s="1"/>
      <c r="J947" s="1"/>
      <c r="K947" s="1"/>
      <c r="L947" s="1"/>
      <c r="M947" s="1"/>
      <c r="N947" s="1"/>
      <c r="O947" s="1"/>
      <c r="P947" s="1"/>
      <c r="Q947" s="1"/>
      <c r="R947" s="1"/>
      <c r="S947" s="1"/>
      <c r="T947" s="1"/>
      <c r="U947" s="1"/>
      <c r="V947" s="1"/>
      <c r="W947" s="1"/>
      <c r="X947" s="1"/>
      <c r="Y947" s="1"/>
      <c r="Z947" s="1"/>
    </row>
    <row r="948" spans="1:26" ht="14.25">
      <c r="A948" s="265"/>
      <c r="B948" s="266"/>
      <c r="C948" s="139"/>
      <c r="D948" s="266"/>
      <c r="E948" s="267"/>
      <c r="F948" s="1"/>
      <c r="G948" s="1"/>
      <c r="H948" s="1"/>
      <c r="I948" s="1"/>
      <c r="J948" s="1"/>
      <c r="K948" s="1"/>
      <c r="L948" s="1"/>
      <c r="M948" s="1"/>
      <c r="N948" s="1"/>
      <c r="O948" s="1"/>
      <c r="P948" s="1"/>
      <c r="Q948" s="1"/>
      <c r="R948" s="1"/>
      <c r="S948" s="1"/>
      <c r="T948" s="1"/>
      <c r="U948" s="1"/>
      <c r="V948" s="1"/>
      <c r="W948" s="1"/>
      <c r="X948" s="1"/>
      <c r="Y948" s="1"/>
      <c r="Z948" s="1"/>
    </row>
    <row r="949" spans="1:26" ht="14.25">
      <c r="A949" s="265"/>
      <c r="B949" s="266"/>
      <c r="C949" s="139"/>
      <c r="D949" s="266"/>
      <c r="E949" s="267"/>
      <c r="F949" s="1"/>
      <c r="G949" s="1"/>
      <c r="H949" s="1"/>
      <c r="I949" s="1"/>
      <c r="J949" s="1"/>
      <c r="K949" s="1"/>
      <c r="L949" s="1"/>
      <c r="M949" s="1"/>
      <c r="N949" s="1"/>
      <c r="O949" s="1"/>
      <c r="P949" s="1"/>
      <c r="Q949" s="1"/>
      <c r="R949" s="1"/>
      <c r="S949" s="1"/>
      <c r="T949" s="1"/>
      <c r="U949" s="1"/>
      <c r="V949" s="1"/>
      <c r="W949" s="1"/>
      <c r="X949" s="1"/>
      <c r="Y949" s="1"/>
      <c r="Z949" s="1"/>
    </row>
    <row r="950" spans="1:26" ht="14.25">
      <c r="A950" s="265"/>
      <c r="B950" s="266"/>
      <c r="C950" s="139"/>
      <c r="D950" s="266"/>
      <c r="E950" s="267"/>
      <c r="F950" s="1"/>
      <c r="G950" s="1"/>
      <c r="H950" s="1"/>
      <c r="I950" s="1"/>
      <c r="J950" s="1"/>
      <c r="K950" s="1"/>
      <c r="L950" s="1"/>
      <c r="M950" s="1"/>
      <c r="N950" s="1"/>
      <c r="O950" s="1"/>
      <c r="P950" s="1"/>
      <c r="Q950" s="1"/>
      <c r="R950" s="1"/>
      <c r="S950" s="1"/>
      <c r="T950" s="1"/>
      <c r="U950" s="1"/>
      <c r="V950" s="1"/>
      <c r="W950" s="1"/>
      <c r="X950" s="1"/>
      <c r="Y950" s="1"/>
      <c r="Z950" s="1"/>
    </row>
    <row r="951" spans="1:26" ht="14.25">
      <c r="A951" s="265"/>
      <c r="B951" s="266"/>
      <c r="C951" s="139"/>
      <c r="D951" s="266"/>
      <c r="E951" s="267"/>
      <c r="F951" s="1"/>
      <c r="G951" s="1"/>
      <c r="H951" s="1"/>
      <c r="I951" s="1"/>
      <c r="J951" s="1"/>
      <c r="K951" s="1"/>
      <c r="L951" s="1"/>
      <c r="M951" s="1"/>
      <c r="N951" s="1"/>
      <c r="O951" s="1"/>
      <c r="P951" s="1"/>
      <c r="Q951" s="1"/>
      <c r="R951" s="1"/>
      <c r="S951" s="1"/>
      <c r="T951" s="1"/>
      <c r="U951" s="1"/>
      <c r="V951" s="1"/>
      <c r="W951" s="1"/>
      <c r="X951" s="1"/>
      <c r="Y951" s="1"/>
      <c r="Z951" s="1"/>
    </row>
    <row r="952" spans="1:26" ht="14.25">
      <c r="A952" s="265"/>
      <c r="B952" s="266"/>
      <c r="C952" s="139"/>
      <c r="D952" s="266"/>
      <c r="E952" s="267"/>
      <c r="F952" s="1"/>
      <c r="G952" s="1"/>
      <c r="H952" s="1"/>
      <c r="I952" s="1"/>
      <c r="J952" s="1"/>
      <c r="K952" s="1"/>
      <c r="L952" s="1"/>
      <c r="M952" s="1"/>
      <c r="N952" s="1"/>
      <c r="O952" s="1"/>
      <c r="P952" s="1"/>
      <c r="Q952" s="1"/>
      <c r="R952" s="1"/>
      <c r="S952" s="1"/>
      <c r="T952" s="1"/>
      <c r="U952" s="1"/>
      <c r="V952" s="1"/>
      <c r="W952" s="1"/>
      <c r="X952" s="1"/>
      <c r="Y952" s="1"/>
      <c r="Z952" s="1"/>
    </row>
    <row r="953" spans="1:26" ht="14.25">
      <c r="A953" s="265"/>
      <c r="B953" s="266"/>
      <c r="C953" s="139"/>
      <c r="D953" s="266"/>
      <c r="E953" s="267"/>
      <c r="F953" s="1"/>
      <c r="G953" s="1"/>
      <c r="H953" s="1"/>
      <c r="I953" s="1"/>
      <c r="J953" s="1"/>
      <c r="K953" s="1"/>
      <c r="L953" s="1"/>
      <c r="M953" s="1"/>
      <c r="N953" s="1"/>
      <c r="O953" s="1"/>
      <c r="P953" s="1"/>
      <c r="Q953" s="1"/>
      <c r="R953" s="1"/>
      <c r="S953" s="1"/>
      <c r="T953" s="1"/>
      <c r="U953" s="1"/>
      <c r="V953" s="1"/>
      <c r="W953" s="1"/>
      <c r="X953" s="1"/>
      <c r="Y953" s="1"/>
      <c r="Z953" s="1"/>
    </row>
    <row r="954" spans="1:26" ht="14.25">
      <c r="A954" s="265"/>
      <c r="B954" s="266"/>
      <c r="C954" s="139"/>
      <c r="D954" s="266"/>
      <c r="E954" s="267"/>
      <c r="F954" s="1"/>
      <c r="G954" s="1"/>
      <c r="H954" s="1"/>
      <c r="I954" s="1"/>
      <c r="J954" s="1"/>
      <c r="K954" s="1"/>
      <c r="L954" s="1"/>
      <c r="M954" s="1"/>
      <c r="N954" s="1"/>
      <c r="O954" s="1"/>
      <c r="P954" s="1"/>
      <c r="Q954" s="1"/>
      <c r="R954" s="1"/>
      <c r="S954" s="1"/>
      <c r="T954" s="1"/>
      <c r="U954" s="1"/>
      <c r="V954" s="1"/>
      <c r="W954" s="1"/>
      <c r="X954" s="1"/>
      <c r="Y954" s="1"/>
      <c r="Z954" s="1"/>
    </row>
    <row r="955" spans="1:26" ht="14.25">
      <c r="A955" s="265"/>
      <c r="B955" s="266"/>
      <c r="C955" s="139"/>
      <c r="D955" s="266"/>
      <c r="E955" s="267"/>
      <c r="F955" s="1"/>
      <c r="G955" s="1"/>
      <c r="H955" s="1"/>
      <c r="I955" s="1"/>
      <c r="J955" s="1"/>
      <c r="K955" s="1"/>
      <c r="L955" s="1"/>
      <c r="M955" s="1"/>
      <c r="N955" s="1"/>
      <c r="O955" s="1"/>
      <c r="P955" s="1"/>
      <c r="Q955" s="1"/>
      <c r="R955" s="1"/>
      <c r="S955" s="1"/>
      <c r="T955" s="1"/>
      <c r="U955" s="1"/>
      <c r="V955" s="1"/>
      <c r="W955" s="1"/>
      <c r="X955" s="1"/>
      <c r="Y955" s="1"/>
      <c r="Z955" s="1"/>
    </row>
    <row r="956" spans="1:26" ht="14.25">
      <c r="A956" s="265"/>
      <c r="B956" s="266"/>
      <c r="C956" s="139"/>
      <c r="D956" s="266"/>
      <c r="E956" s="267"/>
      <c r="F956" s="1"/>
      <c r="G956" s="1"/>
      <c r="H956" s="1"/>
      <c r="I956" s="1"/>
      <c r="J956" s="1"/>
      <c r="K956" s="1"/>
      <c r="L956" s="1"/>
      <c r="M956" s="1"/>
      <c r="N956" s="1"/>
      <c r="O956" s="1"/>
      <c r="P956" s="1"/>
      <c r="Q956" s="1"/>
      <c r="R956" s="1"/>
      <c r="S956" s="1"/>
      <c r="T956" s="1"/>
      <c r="U956" s="1"/>
      <c r="V956" s="1"/>
      <c r="W956" s="1"/>
      <c r="X956" s="1"/>
      <c r="Y956" s="1"/>
      <c r="Z956" s="1"/>
    </row>
    <row r="957" spans="1:26" ht="14.25">
      <c r="A957" s="265"/>
      <c r="B957" s="266"/>
      <c r="C957" s="139"/>
      <c r="D957" s="266"/>
      <c r="E957" s="267"/>
      <c r="F957" s="1"/>
      <c r="G957" s="1"/>
      <c r="H957" s="1"/>
      <c r="I957" s="1"/>
      <c r="J957" s="1"/>
      <c r="K957" s="1"/>
      <c r="L957" s="1"/>
      <c r="M957" s="1"/>
      <c r="N957" s="1"/>
      <c r="O957" s="1"/>
      <c r="P957" s="1"/>
      <c r="Q957" s="1"/>
      <c r="R957" s="1"/>
      <c r="S957" s="1"/>
      <c r="T957" s="1"/>
      <c r="U957" s="1"/>
      <c r="V957" s="1"/>
      <c r="W957" s="1"/>
      <c r="X957" s="1"/>
      <c r="Y957" s="1"/>
      <c r="Z957" s="1"/>
    </row>
    <row r="958" spans="1:26" ht="14.25">
      <c r="A958" s="265"/>
      <c r="B958" s="266"/>
      <c r="C958" s="139"/>
      <c r="D958" s="266"/>
      <c r="E958" s="267"/>
      <c r="F958" s="1"/>
      <c r="G958" s="1"/>
      <c r="H958" s="1"/>
      <c r="I958" s="1"/>
      <c r="J958" s="1"/>
      <c r="K958" s="1"/>
      <c r="L958" s="1"/>
      <c r="M958" s="1"/>
      <c r="N958" s="1"/>
      <c r="O958" s="1"/>
      <c r="P958" s="1"/>
      <c r="Q958" s="1"/>
      <c r="R958" s="1"/>
      <c r="S958" s="1"/>
      <c r="T958" s="1"/>
      <c r="U958" s="1"/>
      <c r="V958" s="1"/>
      <c r="W958" s="1"/>
      <c r="X958" s="1"/>
      <c r="Y958" s="1"/>
      <c r="Z958" s="1"/>
    </row>
    <row r="959" spans="1:26" ht="14.25">
      <c r="A959" s="265"/>
      <c r="B959" s="266"/>
      <c r="C959" s="139"/>
      <c r="D959" s="266"/>
      <c r="E959" s="267"/>
      <c r="F959" s="1"/>
      <c r="G959" s="1"/>
      <c r="H959" s="1"/>
      <c r="I959" s="1"/>
      <c r="J959" s="1"/>
      <c r="K959" s="1"/>
      <c r="L959" s="1"/>
      <c r="M959" s="1"/>
      <c r="N959" s="1"/>
      <c r="O959" s="1"/>
      <c r="P959" s="1"/>
      <c r="Q959" s="1"/>
      <c r="R959" s="1"/>
      <c r="S959" s="1"/>
      <c r="T959" s="1"/>
      <c r="U959" s="1"/>
      <c r="V959" s="1"/>
      <c r="W959" s="1"/>
      <c r="X959" s="1"/>
      <c r="Y959" s="1"/>
      <c r="Z959" s="1"/>
    </row>
    <row r="960" spans="1:26" ht="14.25">
      <c r="A960" s="265"/>
      <c r="B960" s="266"/>
      <c r="C960" s="139"/>
      <c r="D960" s="266"/>
      <c r="E960" s="267"/>
      <c r="F960" s="1"/>
      <c r="G960" s="1"/>
      <c r="H960" s="1"/>
      <c r="I960" s="1"/>
      <c r="J960" s="1"/>
      <c r="K960" s="1"/>
      <c r="L960" s="1"/>
      <c r="M960" s="1"/>
      <c r="N960" s="1"/>
      <c r="O960" s="1"/>
      <c r="P960" s="1"/>
      <c r="Q960" s="1"/>
      <c r="R960" s="1"/>
      <c r="S960" s="1"/>
      <c r="T960" s="1"/>
      <c r="U960" s="1"/>
      <c r="V960" s="1"/>
      <c r="W960" s="1"/>
      <c r="X960" s="1"/>
      <c r="Y960" s="1"/>
      <c r="Z960" s="1"/>
    </row>
    <row r="961" spans="1:26" ht="14.25">
      <c r="A961" s="265"/>
      <c r="B961" s="266"/>
      <c r="C961" s="139"/>
      <c r="D961" s="266"/>
      <c r="E961" s="267"/>
      <c r="F961" s="1"/>
      <c r="G961" s="1"/>
      <c r="H961" s="1"/>
      <c r="I961" s="1"/>
      <c r="J961" s="1"/>
      <c r="K961" s="1"/>
      <c r="L961" s="1"/>
      <c r="M961" s="1"/>
      <c r="N961" s="1"/>
      <c r="O961" s="1"/>
      <c r="P961" s="1"/>
      <c r="Q961" s="1"/>
      <c r="R961" s="1"/>
      <c r="S961" s="1"/>
      <c r="T961" s="1"/>
      <c r="U961" s="1"/>
      <c r="V961" s="1"/>
      <c r="W961" s="1"/>
      <c r="X961" s="1"/>
      <c r="Y961" s="1"/>
      <c r="Z961" s="1"/>
    </row>
    <row r="962" spans="1:26" ht="14.25">
      <c r="A962" s="265"/>
      <c r="B962" s="266"/>
      <c r="C962" s="139"/>
      <c r="D962" s="266"/>
      <c r="E962" s="267"/>
      <c r="F962" s="1"/>
      <c r="G962" s="1"/>
      <c r="H962" s="1"/>
      <c r="I962" s="1"/>
      <c r="J962" s="1"/>
      <c r="K962" s="1"/>
      <c r="L962" s="1"/>
      <c r="M962" s="1"/>
      <c r="N962" s="1"/>
      <c r="O962" s="1"/>
      <c r="P962" s="1"/>
      <c r="Q962" s="1"/>
      <c r="R962" s="1"/>
      <c r="S962" s="1"/>
      <c r="T962" s="1"/>
      <c r="U962" s="1"/>
      <c r="V962" s="1"/>
      <c r="W962" s="1"/>
      <c r="X962" s="1"/>
      <c r="Y962" s="1"/>
      <c r="Z962" s="1"/>
    </row>
    <row r="963" spans="1:26" ht="14.25">
      <c r="A963" s="265"/>
      <c r="B963" s="266"/>
      <c r="C963" s="139"/>
      <c r="D963" s="266"/>
      <c r="E963" s="267"/>
      <c r="F963" s="1"/>
      <c r="G963" s="1"/>
      <c r="H963" s="1"/>
      <c r="I963" s="1"/>
      <c r="J963" s="1"/>
      <c r="K963" s="1"/>
      <c r="L963" s="1"/>
      <c r="M963" s="1"/>
      <c r="N963" s="1"/>
      <c r="O963" s="1"/>
      <c r="P963" s="1"/>
      <c r="Q963" s="1"/>
      <c r="R963" s="1"/>
      <c r="S963" s="1"/>
      <c r="T963" s="1"/>
      <c r="U963" s="1"/>
      <c r="V963" s="1"/>
      <c r="W963" s="1"/>
      <c r="X963" s="1"/>
      <c r="Y963" s="1"/>
      <c r="Z963" s="1"/>
    </row>
    <row r="964" spans="1:26" ht="14.25">
      <c r="A964" s="265"/>
      <c r="B964" s="266"/>
      <c r="C964" s="139"/>
      <c r="D964" s="266"/>
      <c r="E964" s="267"/>
      <c r="F964" s="1"/>
      <c r="G964" s="1"/>
      <c r="H964" s="1"/>
      <c r="I964" s="1"/>
      <c r="J964" s="1"/>
      <c r="K964" s="1"/>
      <c r="L964" s="1"/>
      <c r="M964" s="1"/>
      <c r="N964" s="1"/>
      <c r="O964" s="1"/>
      <c r="P964" s="1"/>
      <c r="Q964" s="1"/>
      <c r="R964" s="1"/>
      <c r="S964" s="1"/>
      <c r="T964" s="1"/>
      <c r="U964" s="1"/>
      <c r="V964" s="1"/>
      <c r="W964" s="1"/>
      <c r="X964" s="1"/>
      <c r="Y964" s="1"/>
      <c r="Z964" s="1"/>
    </row>
    <row r="965" spans="1:26" ht="14.25">
      <c r="A965" s="265"/>
      <c r="B965" s="266"/>
      <c r="C965" s="139"/>
      <c r="D965" s="266"/>
      <c r="E965" s="267"/>
      <c r="F965" s="1"/>
      <c r="G965" s="1"/>
      <c r="H965" s="1"/>
      <c r="I965" s="1"/>
      <c r="J965" s="1"/>
      <c r="K965" s="1"/>
      <c r="L965" s="1"/>
      <c r="M965" s="1"/>
      <c r="N965" s="1"/>
      <c r="O965" s="1"/>
      <c r="P965" s="1"/>
      <c r="Q965" s="1"/>
      <c r="R965" s="1"/>
      <c r="S965" s="1"/>
      <c r="T965" s="1"/>
      <c r="U965" s="1"/>
      <c r="V965" s="1"/>
      <c r="W965" s="1"/>
      <c r="X965" s="1"/>
      <c r="Y965" s="1"/>
      <c r="Z965" s="1"/>
    </row>
    <row r="966" spans="1:26" ht="14.25">
      <c r="A966" s="265"/>
      <c r="B966" s="266"/>
      <c r="C966" s="139"/>
      <c r="D966" s="266"/>
      <c r="E966" s="267"/>
      <c r="F966" s="1"/>
      <c r="G966" s="1"/>
      <c r="H966" s="1"/>
      <c r="I966" s="1"/>
      <c r="J966" s="1"/>
      <c r="K966" s="1"/>
      <c r="L966" s="1"/>
      <c r="M966" s="1"/>
      <c r="N966" s="1"/>
      <c r="O966" s="1"/>
      <c r="P966" s="1"/>
      <c r="Q966" s="1"/>
      <c r="R966" s="1"/>
      <c r="S966" s="1"/>
      <c r="T966" s="1"/>
      <c r="U966" s="1"/>
      <c r="V966" s="1"/>
      <c r="W966" s="1"/>
      <c r="X966" s="1"/>
      <c r="Y966" s="1"/>
      <c r="Z966" s="1"/>
    </row>
    <row r="967" spans="1:26" ht="14.25">
      <c r="A967" s="265"/>
      <c r="B967" s="266"/>
      <c r="C967" s="139"/>
      <c r="D967" s="266"/>
      <c r="E967" s="267"/>
      <c r="F967" s="1"/>
      <c r="G967" s="1"/>
      <c r="H967" s="1"/>
      <c r="I967" s="1"/>
      <c r="J967" s="1"/>
      <c r="K967" s="1"/>
      <c r="L967" s="1"/>
      <c r="M967" s="1"/>
      <c r="N967" s="1"/>
      <c r="O967" s="1"/>
      <c r="P967" s="1"/>
      <c r="Q967" s="1"/>
      <c r="R967" s="1"/>
      <c r="S967" s="1"/>
      <c r="T967" s="1"/>
      <c r="U967" s="1"/>
      <c r="V967" s="1"/>
      <c r="W967" s="1"/>
      <c r="X967" s="1"/>
      <c r="Y967" s="1"/>
      <c r="Z967" s="1"/>
    </row>
    <row r="968" spans="1:26" ht="14.25">
      <c r="A968" s="265"/>
      <c r="B968" s="266"/>
      <c r="C968" s="139"/>
      <c r="D968" s="266"/>
      <c r="E968" s="267"/>
      <c r="F968" s="1"/>
      <c r="G968" s="1"/>
      <c r="H968" s="1"/>
      <c r="I968" s="1"/>
      <c r="J968" s="1"/>
      <c r="K968" s="1"/>
      <c r="L968" s="1"/>
      <c r="M968" s="1"/>
      <c r="N968" s="1"/>
      <c r="O968" s="1"/>
      <c r="P968" s="1"/>
      <c r="Q968" s="1"/>
      <c r="R968" s="1"/>
      <c r="S968" s="1"/>
      <c r="T968" s="1"/>
      <c r="U968" s="1"/>
      <c r="V968" s="1"/>
      <c r="W968" s="1"/>
      <c r="X968" s="1"/>
      <c r="Y968" s="1"/>
      <c r="Z968" s="1"/>
    </row>
    <row r="969" spans="1:26" ht="14.25">
      <c r="A969" s="265"/>
      <c r="B969" s="266"/>
      <c r="C969" s="139"/>
      <c r="D969" s="266"/>
      <c r="E969" s="267"/>
      <c r="F969" s="1"/>
      <c r="G969" s="1"/>
      <c r="H969" s="1"/>
      <c r="I969" s="1"/>
      <c r="J969" s="1"/>
      <c r="K969" s="1"/>
      <c r="L969" s="1"/>
      <c r="M969" s="1"/>
      <c r="N969" s="1"/>
      <c r="O969" s="1"/>
      <c r="P969" s="1"/>
      <c r="Q969" s="1"/>
      <c r="R969" s="1"/>
      <c r="S969" s="1"/>
      <c r="T969" s="1"/>
      <c r="U969" s="1"/>
      <c r="V969" s="1"/>
      <c r="W969" s="1"/>
      <c r="X969" s="1"/>
      <c r="Y969" s="1"/>
      <c r="Z969" s="1"/>
    </row>
    <row r="970" spans="1:26" ht="14.25">
      <c r="A970" s="265"/>
      <c r="B970" s="266"/>
      <c r="C970" s="139"/>
      <c r="D970" s="266"/>
      <c r="E970" s="267"/>
      <c r="F970" s="1"/>
      <c r="G970" s="1"/>
      <c r="H970" s="1"/>
      <c r="I970" s="1"/>
      <c r="J970" s="1"/>
      <c r="K970" s="1"/>
      <c r="L970" s="1"/>
      <c r="M970" s="1"/>
      <c r="N970" s="1"/>
      <c r="O970" s="1"/>
      <c r="P970" s="1"/>
      <c r="Q970" s="1"/>
      <c r="R970" s="1"/>
      <c r="S970" s="1"/>
      <c r="T970" s="1"/>
      <c r="U970" s="1"/>
      <c r="V970" s="1"/>
      <c r="W970" s="1"/>
      <c r="X970" s="1"/>
      <c r="Y970" s="1"/>
      <c r="Z970" s="1"/>
    </row>
    <row r="971" spans="1:26" ht="14.25">
      <c r="A971" s="265"/>
      <c r="B971" s="266"/>
      <c r="C971" s="139"/>
      <c r="D971" s="266"/>
      <c r="E971" s="267"/>
      <c r="F971" s="1"/>
      <c r="G971" s="1"/>
      <c r="H971" s="1"/>
      <c r="I971" s="1"/>
      <c r="J971" s="1"/>
      <c r="K971" s="1"/>
      <c r="L971" s="1"/>
      <c r="M971" s="1"/>
      <c r="N971" s="1"/>
      <c r="O971" s="1"/>
      <c r="P971" s="1"/>
      <c r="Q971" s="1"/>
      <c r="R971" s="1"/>
      <c r="S971" s="1"/>
      <c r="T971" s="1"/>
      <c r="U971" s="1"/>
      <c r="V971" s="1"/>
      <c r="W971" s="1"/>
      <c r="X971" s="1"/>
      <c r="Y971" s="1"/>
      <c r="Z971" s="1"/>
    </row>
    <row r="972" spans="1:26" ht="14.25">
      <c r="A972" s="265"/>
      <c r="B972" s="266"/>
      <c r="C972" s="139"/>
      <c r="D972" s="266"/>
      <c r="E972" s="267"/>
      <c r="F972" s="1"/>
      <c r="G972" s="1"/>
      <c r="H972" s="1"/>
      <c r="I972" s="1"/>
      <c r="J972" s="1"/>
      <c r="K972" s="1"/>
      <c r="L972" s="1"/>
      <c r="M972" s="1"/>
      <c r="N972" s="1"/>
      <c r="O972" s="1"/>
      <c r="P972" s="1"/>
      <c r="Q972" s="1"/>
      <c r="R972" s="1"/>
      <c r="S972" s="1"/>
      <c r="T972" s="1"/>
      <c r="U972" s="1"/>
      <c r="V972" s="1"/>
      <c r="W972" s="1"/>
      <c r="X972" s="1"/>
      <c r="Y972" s="1"/>
      <c r="Z972" s="1"/>
    </row>
    <row r="973" spans="1:26" ht="14.25">
      <c r="A973" s="265"/>
      <c r="B973" s="266"/>
      <c r="C973" s="139"/>
      <c r="D973" s="266"/>
      <c r="E973" s="267"/>
      <c r="F973" s="1"/>
      <c r="G973" s="1"/>
      <c r="H973" s="1"/>
      <c r="I973" s="1"/>
      <c r="J973" s="1"/>
      <c r="K973" s="1"/>
      <c r="L973" s="1"/>
      <c r="M973" s="1"/>
      <c r="N973" s="1"/>
      <c r="O973" s="1"/>
      <c r="P973" s="1"/>
      <c r="Q973" s="1"/>
      <c r="R973" s="1"/>
      <c r="S973" s="1"/>
      <c r="T973" s="1"/>
      <c r="U973" s="1"/>
      <c r="V973" s="1"/>
      <c r="W973" s="1"/>
      <c r="X973" s="1"/>
      <c r="Y973" s="1"/>
      <c r="Z973" s="1"/>
    </row>
    <row r="974" spans="1:26" ht="14.25">
      <c r="A974" s="265"/>
      <c r="B974" s="266"/>
      <c r="C974" s="139"/>
      <c r="D974" s="266"/>
      <c r="E974" s="267"/>
      <c r="F974" s="1"/>
      <c r="G974" s="1"/>
      <c r="H974" s="1"/>
      <c r="I974" s="1"/>
      <c r="J974" s="1"/>
      <c r="K974" s="1"/>
      <c r="L974" s="1"/>
      <c r="M974" s="1"/>
      <c r="N974" s="1"/>
      <c r="O974" s="1"/>
      <c r="P974" s="1"/>
      <c r="Q974" s="1"/>
      <c r="R974" s="1"/>
      <c r="S974" s="1"/>
      <c r="T974" s="1"/>
      <c r="U974" s="1"/>
      <c r="V974" s="1"/>
      <c r="W974" s="1"/>
      <c r="X974" s="1"/>
      <c r="Y974" s="1"/>
      <c r="Z974" s="1"/>
    </row>
    <row r="975" spans="1:26" ht="14.25">
      <c r="A975" s="265"/>
      <c r="B975" s="266"/>
      <c r="C975" s="139"/>
      <c r="D975" s="266"/>
      <c r="E975" s="267"/>
      <c r="F975" s="1"/>
      <c r="G975" s="1"/>
      <c r="H975" s="1"/>
      <c r="I975" s="1"/>
      <c r="J975" s="1"/>
      <c r="K975" s="1"/>
      <c r="L975" s="1"/>
      <c r="M975" s="1"/>
      <c r="N975" s="1"/>
      <c r="O975" s="1"/>
      <c r="P975" s="1"/>
      <c r="Q975" s="1"/>
      <c r="R975" s="1"/>
      <c r="S975" s="1"/>
      <c r="T975" s="1"/>
      <c r="U975" s="1"/>
      <c r="V975" s="1"/>
      <c r="W975" s="1"/>
      <c r="X975" s="1"/>
      <c r="Y975" s="1"/>
      <c r="Z975" s="1"/>
    </row>
    <row r="976" spans="1:26" ht="14.25">
      <c r="A976" s="265"/>
      <c r="B976" s="266"/>
      <c r="C976" s="139"/>
      <c r="D976" s="266"/>
      <c r="E976" s="267"/>
      <c r="F976" s="1"/>
      <c r="G976" s="1"/>
      <c r="H976" s="1"/>
      <c r="I976" s="1"/>
      <c r="J976" s="1"/>
      <c r="K976" s="1"/>
      <c r="L976" s="1"/>
      <c r="M976" s="1"/>
      <c r="N976" s="1"/>
      <c r="O976" s="1"/>
      <c r="P976" s="1"/>
      <c r="Q976" s="1"/>
      <c r="R976" s="1"/>
      <c r="S976" s="1"/>
      <c r="T976" s="1"/>
      <c r="U976" s="1"/>
      <c r="V976" s="1"/>
      <c r="W976" s="1"/>
      <c r="X976" s="1"/>
      <c r="Y976" s="1"/>
      <c r="Z976" s="1"/>
    </row>
    <row r="977" spans="1:26" ht="14.25">
      <c r="A977" s="265"/>
      <c r="B977" s="266"/>
      <c r="C977" s="139"/>
      <c r="D977" s="266"/>
      <c r="E977" s="267"/>
      <c r="F977" s="1"/>
      <c r="G977" s="1"/>
      <c r="H977" s="1"/>
      <c r="I977" s="1"/>
      <c r="J977" s="1"/>
      <c r="K977" s="1"/>
      <c r="L977" s="1"/>
      <c r="M977" s="1"/>
      <c r="N977" s="1"/>
      <c r="O977" s="1"/>
      <c r="P977" s="1"/>
      <c r="Q977" s="1"/>
      <c r="R977" s="1"/>
      <c r="S977" s="1"/>
      <c r="T977" s="1"/>
      <c r="U977" s="1"/>
      <c r="V977" s="1"/>
      <c r="W977" s="1"/>
      <c r="X977" s="1"/>
      <c r="Y977" s="1"/>
      <c r="Z977" s="1"/>
    </row>
    <row r="978" spans="1:26" ht="14.25">
      <c r="A978" s="265"/>
      <c r="B978" s="266"/>
      <c r="C978" s="139"/>
      <c r="D978" s="266"/>
      <c r="E978" s="267"/>
      <c r="F978" s="1"/>
      <c r="G978" s="1"/>
      <c r="H978" s="1"/>
      <c r="I978" s="1"/>
      <c r="J978" s="1"/>
      <c r="K978" s="1"/>
      <c r="L978" s="1"/>
      <c r="M978" s="1"/>
      <c r="N978" s="1"/>
      <c r="O978" s="1"/>
      <c r="P978" s="1"/>
      <c r="Q978" s="1"/>
      <c r="R978" s="1"/>
      <c r="S978" s="1"/>
      <c r="T978" s="1"/>
      <c r="U978" s="1"/>
      <c r="V978" s="1"/>
      <c r="W978" s="1"/>
      <c r="X978" s="1"/>
      <c r="Y978" s="1"/>
      <c r="Z978" s="1"/>
    </row>
    <row r="979" spans="1:26" ht="14.25">
      <c r="A979" s="265"/>
      <c r="B979" s="266"/>
      <c r="C979" s="139"/>
      <c r="D979" s="266"/>
      <c r="E979" s="267"/>
      <c r="F979" s="1"/>
      <c r="G979" s="1"/>
      <c r="H979" s="1"/>
      <c r="I979" s="1"/>
      <c r="J979" s="1"/>
      <c r="K979" s="1"/>
      <c r="L979" s="1"/>
      <c r="M979" s="1"/>
      <c r="N979" s="1"/>
      <c r="O979" s="1"/>
      <c r="P979" s="1"/>
      <c r="Q979" s="1"/>
      <c r="R979" s="1"/>
      <c r="S979" s="1"/>
      <c r="T979" s="1"/>
      <c r="U979" s="1"/>
      <c r="V979" s="1"/>
      <c r="W979" s="1"/>
      <c r="X979" s="1"/>
      <c r="Y979" s="1"/>
      <c r="Z979" s="1"/>
    </row>
    <row r="980" spans="1:26" ht="14.25">
      <c r="A980" s="265"/>
      <c r="B980" s="266"/>
      <c r="C980" s="139"/>
      <c r="D980" s="266"/>
      <c r="E980" s="267"/>
      <c r="F980" s="1"/>
      <c r="G980" s="1"/>
      <c r="H980" s="1"/>
      <c r="I980" s="1"/>
      <c r="J980" s="1"/>
      <c r="K980" s="1"/>
      <c r="L980" s="1"/>
      <c r="M980" s="1"/>
      <c r="N980" s="1"/>
      <c r="O980" s="1"/>
      <c r="P980" s="1"/>
      <c r="Q980" s="1"/>
      <c r="R980" s="1"/>
      <c r="S980" s="1"/>
      <c r="T980" s="1"/>
      <c r="U980" s="1"/>
      <c r="V980" s="1"/>
      <c r="W980" s="1"/>
      <c r="X980" s="1"/>
      <c r="Y980" s="1"/>
      <c r="Z980" s="1"/>
    </row>
    <row r="981" spans="1:26" ht="14.25">
      <c r="A981" s="265"/>
      <c r="B981" s="266"/>
      <c r="C981" s="139"/>
      <c r="D981" s="266"/>
      <c r="E981" s="267"/>
      <c r="F981" s="1"/>
      <c r="G981" s="1"/>
      <c r="H981" s="1"/>
      <c r="I981" s="1"/>
      <c r="J981" s="1"/>
      <c r="K981" s="1"/>
      <c r="L981" s="1"/>
      <c r="M981" s="1"/>
      <c r="N981" s="1"/>
      <c r="O981" s="1"/>
      <c r="P981" s="1"/>
      <c r="Q981" s="1"/>
      <c r="R981" s="1"/>
      <c r="S981" s="1"/>
      <c r="T981" s="1"/>
      <c r="U981" s="1"/>
      <c r="V981" s="1"/>
      <c r="W981" s="1"/>
      <c r="X981" s="1"/>
      <c r="Y981" s="1"/>
      <c r="Z981" s="1"/>
    </row>
    <row r="982" spans="1:26" ht="14.25">
      <c r="A982" s="265"/>
      <c r="B982" s="266"/>
      <c r="C982" s="139"/>
      <c r="D982" s="266"/>
      <c r="E982" s="267"/>
      <c r="F982" s="1"/>
      <c r="G982" s="1"/>
      <c r="H982" s="1"/>
      <c r="I982" s="1"/>
      <c r="J982" s="1"/>
      <c r="K982" s="1"/>
      <c r="L982" s="1"/>
      <c r="M982" s="1"/>
      <c r="N982" s="1"/>
      <c r="O982" s="1"/>
      <c r="P982" s="1"/>
      <c r="Q982" s="1"/>
      <c r="R982" s="1"/>
      <c r="S982" s="1"/>
      <c r="T982" s="1"/>
      <c r="U982" s="1"/>
      <c r="V982" s="1"/>
      <c r="W982" s="1"/>
      <c r="X982" s="1"/>
      <c r="Y982" s="1"/>
      <c r="Z982" s="1"/>
    </row>
    <row r="983" spans="1:26" ht="14.25">
      <c r="A983" s="265"/>
      <c r="B983" s="266"/>
      <c r="C983" s="139"/>
      <c r="D983" s="266"/>
      <c r="E983" s="267"/>
      <c r="F983" s="1"/>
      <c r="G983" s="1"/>
      <c r="H983" s="1"/>
      <c r="I983" s="1"/>
      <c r="J983" s="1"/>
      <c r="K983" s="1"/>
      <c r="L983" s="1"/>
      <c r="M983" s="1"/>
      <c r="N983" s="1"/>
      <c r="O983" s="1"/>
      <c r="P983" s="1"/>
      <c r="Q983" s="1"/>
      <c r="R983" s="1"/>
      <c r="S983" s="1"/>
      <c r="T983" s="1"/>
      <c r="U983" s="1"/>
      <c r="V983" s="1"/>
      <c r="W983" s="1"/>
      <c r="X983" s="1"/>
      <c r="Y983" s="1"/>
      <c r="Z983" s="1"/>
    </row>
    <row r="984" spans="1:26" ht="14.25">
      <c r="A984" s="265"/>
      <c r="B984" s="266"/>
      <c r="C984" s="139"/>
      <c r="D984" s="266"/>
      <c r="E984" s="267"/>
      <c r="F984" s="1"/>
      <c r="G984" s="1"/>
      <c r="H984" s="1"/>
      <c r="I984" s="1"/>
      <c r="J984" s="1"/>
      <c r="K984" s="1"/>
      <c r="L984" s="1"/>
      <c r="M984" s="1"/>
      <c r="N984" s="1"/>
      <c r="O984" s="1"/>
      <c r="P984" s="1"/>
      <c r="Q984" s="1"/>
      <c r="R984" s="1"/>
      <c r="S984" s="1"/>
      <c r="T984" s="1"/>
      <c r="U984" s="1"/>
      <c r="V984" s="1"/>
      <c r="W984" s="1"/>
      <c r="X984" s="1"/>
      <c r="Y984" s="1"/>
      <c r="Z984" s="1"/>
    </row>
    <row r="985" spans="1:26" ht="14.25">
      <c r="A985" s="265"/>
      <c r="B985" s="266"/>
      <c r="C985" s="139"/>
      <c r="D985" s="266"/>
      <c r="E985" s="267"/>
      <c r="F985" s="1"/>
      <c r="G985" s="1"/>
      <c r="H985" s="1"/>
      <c r="I985" s="1"/>
      <c r="J985" s="1"/>
      <c r="K985" s="1"/>
      <c r="L985" s="1"/>
      <c r="M985" s="1"/>
      <c r="N985" s="1"/>
      <c r="O985" s="1"/>
      <c r="P985" s="1"/>
      <c r="Q985" s="1"/>
      <c r="R985" s="1"/>
      <c r="S985" s="1"/>
      <c r="T985" s="1"/>
      <c r="U985" s="1"/>
      <c r="V985" s="1"/>
      <c r="W985" s="1"/>
      <c r="X985" s="1"/>
      <c r="Y985" s="1"/>
      <c r="Z985" s="1"/>
    </row>
    <row r="986" spans="1:26" ht="14.25">
      <c r="A986" s="265"/>
      <c r="B986" s="266"/>
      <c r="C986" s="139"/>
      <c r="D986" s="266"/>
      <c r="E986" s="267"/>
      <c r="F986" s="1"/>
      <c r="G986" s="1"/>
      <c r="H986" s="1"/>
      <c r="I986" s="1"/>
      <c r="J986" s="1"/>
      <c r="K986" s="1"/>
      <c r="L986" s="1"/>
      <c r="M986" s="1"/>
      <c r="N986" s="1"/>
      <c r="O986" s="1"/>
      <c r="P986" s="1"/>
      <c r="Q986" s="1"/>
      <c r="R986" s="1"/>
      <c r="S986" s="1"/>
      <c r="T986" s="1"/>
      <c r="U986" s="1"/>
      <c r="V986" s="1"/>
      <c r="W986" s="1"/>
      <c r="X986" s="1"/>
      <c r="Y986" s="1"/>
      <c r="Z986" s="1"/>
    </row>
    <row r="987" spans="1:26" ht="14.25">
      <c r="A987" s="265"/>
      <c r="B987" s="266"/>
      <c r="C987" s="139"/>
      <c r="D987" s="266"/>
      <c r="E987" s="267"/>
      <c r="F987" s="1"/>
      <c r="G987" s="1"/>
      <c r="H987" s="1"/>
      <c r="I987" s="1"/>
      <c r="J987" s="1"/>
      <c r="K987" s="1"/>
      <c r="L987" s="1"/>
      <c r="M987" s="1"/>
      <c r="N987" s="1"/>
      <c r="O987" s="1"/>
      <c r="P987" s="1"/>
      <c r="Q987" s="1"/>
      <c r="R987" s="1"/>
      <c r="S987" s="1"/>
      <c r="T987" s="1"/>
      <c r="U987" s="1"/>
      <c r="V987" s="1"/>
      <c r="W987" s="1"/>
      <c r="X987" s="1"/>
      <c r="Y987" s="1"/>
      <c r="Z987" s="1"/>
    </row>
    <row r="988" spans="1:26" ht="14.25">
      <c r="A988" s="265"/>
      <c r="B988" s="266"/>
      <c r="C988" s="139"/>
      <c r="D988" s="266"/>
      <c r="E988" s="267"/>
      <c r="F988" s="1"/>
      <c r="G988" s="1"/>
      <c r="H988" s="1"/>
      <c r="I988" s="1"/>
      <c r="J988" s="1"/>
      <c r="K988" s="1"/>
      <c r="L988" s="1"/>
      <c r="M988" s="1"/>
      <c r="N988" s="1"/>
      <c r="O988" s="1"/>
      <c r="P988" s="1"/>
      <c r="Q988" s="1"/>
      <c r="R988" s="1"/>
      <c r="S988" s="1"/>
      <c r="T988" s="1"/>
      <c r="U988" s="1"/>
      <c r="V988" s="1"/>
      <c r="W988" s="1"/>
      <c r="X988" s="1"/>
      <c r="Y988" s="1"/>
      <c r="Z988" s="1"/>
    </row>
    <row r="989" spans="1:26" ht="14.25">
      <c r="A989" s="265"/>
      <c r="B989" s="266"/>
      <c r="C989" s="139"/>
      <c r="D989" s="266"/>
      <c r="E989" s="267"/>
      <c r="F989" s="1"/>
      <c r="G989" s="1"/>
      <c r="H989" s="1"/>
      <c r="I989" s="1"/>
      <c r="J989" s="1"/>
      <c r="K989" s="1"/>
      <c r="L989" s="1"/>
      <c r="M989" s="1"/>
      <c r="N989" s="1"/>
      <c r="O989" s="1"/>
      <c r="P989" s="1"/>
      <c r="Q989" s="1"/>
      <c r="R989" s="1"/>
      <c r="S989" s="1"/>
      <c r="T989" s="1"/>
      <c r="U989" s="1"/>
      <c r="V989" s="1"/>
      <c r="W989" s="1"/>
      <c r="X989" s="1"/>
      <c r="Y989" s="1"/>
      <c r="Z989" s="1"/>
    </row>
    <row r="990" spans="1:26" ht="14.25">
      <c r="A990" s="265"/>
      <c r="B990" s="266"/>
      <c r="C990" s="139"/>
      <c r="D990" s="266"/>
      <c r="E990" s="267"/>
      <c r="F990" s="1"/>
      <c r="G990" s="1"/>
      <c r="H990" s="1"/>
      <c r="I990" s="1"/>
      <c r="J990" s="1"/>
      <c r="K990" s="1"/>
      <c r="L990" s="1"/>
      <c r="M990" s="1"/>
      <c r="N990" s="1"/>
      <c r="O990" s="1"/>
      <c r="P990" s="1"/>
      <c r="Q990" s="1"/>
      <c r="R990" s="1"/>
      <c r="S990" s="1"/>
      <c r="T990" s="1"/>
      <c r="U990" s="1"/>
      <c r="V990" s="1"/>
      <c r="W990" s="1"/>
      <c r="X990" s="1"/>
      <c r="Y990" s="1"/>
      <c r="Z990" s="1"/>
    </row>
    <row r="991" spans="1:26" ht="14.25">
      <c r="A991" s="265"/>
      <c r="B991" s="266"/>
      <c r="C991" s="139"/>
      <c r="D991" s="266"/>
      <c r="E991" s="267"/>
      <c r="F991" s="1"/>
      <c r="G991" s="1"/>
      <c r="H991" s="1"/>
      <c r="I991" s="1"/>
      <c r="J991" s="1"/>
      <c r="K991" s="1"/>
      <c r="L991" s="1"/>
      <c r="M991" s="1"/>
      <c r="N991" s="1"/>
      <c r="O991" s="1"/>
      <c r="P991" s="1"/>
      <c r="Q991" s="1"/>
      <c r="R991" s="1"/>
      <c r="S991" s="1"/>
      <c r="T991" s="1"/>
      <c r="U991" s="1"/>
      <c r="V991" s="1"/>
      <c r="W991" s="1"/>
      <c r="X991" s="1"/>
      <c r="Y991" s="1"/>
      <c r="Z991" s="1"/>
    </row>
    <row r="992" spans="1:26" ht="14.25">
      <c r="A992" s="265"/>
      <c r="B992" s="266"/>
      <c r="C992" s="139"/>
      <c r="D992" s="266"/>
      <c r="E992" s="267"/>
      <c r="F992" s="1"/>
      <c r="G992" s="1"/>
      <c r="H992" s="1"/>
      <c r="I992" s="1"/>
      <c r="J992" s="1"/>
      <c r="K992" s="1"/>
      <c r="L992" s="1"/>
      <c r="M992" s="1"/>
      <c r="N992" s="1"/>
      <c r="O992" s="1"/>
      <c r="P992" s="1"/>
      <c r="Q992" s="1"/>
      <c r="R992" s="1"/>
      <c r="S992" s="1"/>
      <c r="T992" s="1"/>
      <c r="U992" s="1"/>
      <c r="V992" s="1"/>
      <c r="W992" s="1"/>
      <c r="X992" s="1"/>
      <c r="Y992" s="1"/>
      <c r="Z992" s="1"/>
    </row>
    <row r="993" spans="1:26" ht="14.25">
      <c r="A993" s="265"/>
      <c r="B993" s="266"/>
      <c r="C993" s="139"/>
      <c r="D993" s="266"/>
      <c r="E993" s="267"/>
      <c r="F993" s="1"/>
      <c r="G993" s="1"/>
      <c r="H993" s="1"/>
      <c r="I993" s="1"/>
      <c r="J993" s="1"/>
      <c r="K993" s="1"/>
      <c r="L993" s="1"/>
      <c r="M993" s="1"/>
      <c r="N993" s="1"/>
      <c r="O993" s="1"/>
      <c r="P993" s="1"/>
      <c r="Q993" s="1"/>
      <c r="R993" s="1"/>
      <c r="S993" s="1"/>
      <c r="T993" s="1"/>
      <c r="U993" s="1"/>
      <c r="V993" s="1"/>
      <c r="W993" s="1"/>
      <c r="X993" s="1"/>
      <c r="Y993" s="1"/>
      <c r="Z993" s="1"/>
    </row>
    <row r="994" spans="1:26" ht="14.25">
      <c r="A994" s="265"/>
      <c r="B994" s="266"/>
      <c r="C994" s="139"/>
      <c r="D994" s="266"/>
      <c r="E994" s="267"/>
      <c r="F994" s="1"/>
      <c r="G994" s="1"/>
      <c r="H994" s="1"/>
      <c r="I994" s="1"/>
      <c r="J994" s="1"/>
      <c r="K994" s="1"/>
      <c r="L994" s="1"/>
      <c r="M994" s="1"/>
      <c r="N994" s="1"/>
      <c r="O994" s="1"/>
      <c r="P994" s="1"/>
      <c r="Q994" s="1"/>
      <c r="R994" s="1"/>
      <c r="S994" s="1"/>
      <c r="T994" s="1"/>
      <c r="U994" s="1"/>
      <c r="V994" s="1"/>
      <c r="W994" s="1"/>
      <c r="X994" s="1"/>
      <c r="Y994" s="1"/>
      <c r="Z994" s="1"/>
    </row>
    <row r="995" spans="1:26" ht="14.25">
      <c r="A995" s="265"/>
      <c r="B995" s="266"/>
      <c r="C995" s="139"/>
      <c r="D995" s="266"/>
      <c r="E995" s="267"/>
      <c r="F995" s="1"/>
      <c r="G995" s="1"/>
      <c r="H995" s="1"/>
      <c r="I995" s="1"/>
      <c r="J995" s="1"/>
      <c r="K995" s="1"/>
      <c r="L995" s="1"/>
      <c r="M995" s="1"/>
      <c r="N995" s="1"/>
      <c r="O995" s="1"/>
      <c r="P995" s="1"/>
      <c r="Q995" s="1"/>
      <c r="R995" s="1"/>
      <c r="S995" s="1"/>
      <c r="T995" s="1"/>
      <c r="U995" s="1"/>
      <c r="V995" s="1"/>
      <c r="W995" s="1"/>
      <c r="X995" s="1"/>
      <c r="Y995" s="1"/>
      <c r="Z995" s="1"/>
    </row>
    <row r="996" spans="1:26" ht="14.25">
      <c r="A996" s="265"/>
      <c r="B996" s="266"/>
      <c r="C996" s="139"/>
      <c r="D996" s="266"/>
      <c r="E996" s="267"/>
      <c r="F996" s="1"/>
      <c r="G996" s="1"/>
      <c r="H996" s="1"/>
      <c r="I996" s="1"/>
      <c r="J996" s="1"/>
      <c r="K996" s="1"/>
      <c r="L996" s="1"/>
      <c r="M996" s="1"/>
      <c r="N996" s="1"/>
      <c r="O996" s="1"/>
      <c r="P996" s="1"/>
      <c r="Q996" s="1"/>
      <c r="R996" s="1"/>
      <c r="S996" s="1"/>
      <c r="T996" s="1"/>
      <c r="U996" s="1"/>
      <c r="V996" s="1"/>
      <c r="W996" s="1"/>
      <c r="X996" s="1"/>
      <c r="Y996" s="1"/>
      <c r="Z996" s="1"/>
    </row>
    <row r="997" spans="1:26" ht="14.25">
      <c r="A997" s="265"/>
      <c r="B997" s="266"/>
      <c r="C997" s="139"/>
      <c r="D997" s="266"/>
      <c r="E997" s="267"/>
      <c r="F997" s="1"/>
      <c r="G997" s="1"/>
      <c r="H997" s="1"/>
      <c r="I997" s="1"/>
      <c r="J997" s="1"/>
      <c r="K997" s="1"/>
      <c r="L997" s="1"/>
      <c r="M997" s="1"/>
      <c r="N997" s="1"/>
      <c r="O997" s="1"/>
      <c r="P997" s="1"/>
      <c r="Q997" s="1"/>
      <c r="R997" s="1"/>
      <c r="S997" s="1"/>
      <c r="T997" s="1"/>
      <c r="U997" s="1"/>
      <c r="V997" s="1"/>
      <c r="W997" s="1"/>
      <c r="X997" s="1"/>
      <c r="Y997" s="1"/>
      <c r="Z997" s="1"/>
    </row>
    <row r="998" spans="1:26" ht="14.25">
      <c r="A998" s="265"/>
      <c r="B998" s="266"/>
      <c r="C998" s="139"/>
      <c r="D998" s="266"/>
      <c r="E998" s="267"/>
      <c r="F998" s="1"/>
      <c r="G998" s="1"/>
      <c r="H998" s="1"/>
      <c r="I998" s="1"/>
      <c r="J998" s="1"/>
      <c r="K998" s="1"/>
      <c r="L998" s="1"/>
      <c r="M998" s="1"/>
      <c r="N998" s="1"/>
      <c r="O998" s="1"/>
      <c r="P998" s="1"/>
      <c r="Q998" s="1"/>
      <c r="R998" s="1"/>
      <c r="S998" s="1"/>
      <c r="T998" s="1"/>
      <c r="U998" s="1"/>
      <c r="V998" s="1"/>
      <c r="W998" s="1"/>
      <c r="X998" s="1"/>
      <c r="Y998" s="1"/>
      <c r="Z998" s="1"/>
    </row>
    <row r="999" spans="1:26" ht="14.25">
      <c r="A999" s="265"/>
      <c r="B999" s="266"/>
      <c r="C999" s="139"/>
      <c r="D999" s="266"/>
      <c r="E999" s="267"/>
      <c r="F999" s="1"/>
      <c r="G999" s="1"/>
      <c r="H999" s="1"/>
      <c r="I999" s="1"/>
      <c r="J999" s="1"/>
      <c r="K999" s="1"/>
      <c r="L999" s="1"/>
      <c r="M999" s="1"/>
      <c r="N999" s="1"/>
      <c r="O999" s="1"/>
      <c r="P999" s="1"/>
      <c r="Q999" s="1"/>
      <c r="R999" s="1"/>
      <c r="S999" s="1"/>
      <c r="T999" s="1"/>
      <c r="U999" s="1"/>
      <c r="V999" s="1"/>
      <c r="W999" s="1"/>
      <c r="X999" s="1"/>
      <c r="Y999" s="1"/>
      <c r="Z999" s="1"/>
    </row>
    <row r="1000" spans="1:26" ht="14.25">
      <c r="A1000" s="265"/>
      <c r="B1000" s="266"/>
      <c r="C1000" s="139"/>
      <c r="D1000" s="266"/>
      <c r="E1000" s="267"/>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A6:F122"/>
  <mergeCells count="8">
    <mergeCell ref="A320:G320"/>
    <mergeCell ref="A511:G511"/>
    <mergeCell ref="A1:E1"/>
    <mergeCell ref="A2:E2"/>
    <mergeCell ref="A4:E4"/>
    <mergeCell ref="A5:E5"/>
    <mergeCell ref="A126:G126"/>
    <mergeCell ref="A212:E212"/>
  </mergeCells>
  <pageMargins left="0.70866141732283472" right="0.70866141732283472" top="0.74803149606299213" bottom="0.74803149606299213"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6" customWidth="1"/>
    <col min="2" max="2" width="26.875" customWidth="1"/>
    <col min="3" max="3" width="31.875" customWidth="1"/>
    <col min="4" max="4" width="14.625" customWidth="1"/>
    <col min="5" max="5" width="48" customWidth="1"/>
    <col min="6" max="6" width="20" customWidth="1"/>
    <col min="7" max="7" width="16" customWidth="1"/>
  </cols>
  <sheetData>
    <row r="1" spans="1:26" ht="13.5" customHeight="1">
      <c r="A1" s="636" t="s">
        <v>0</v>
      </c>
      <c r="B1" s="637"/>
      <c r="C1" s="637"/>
      <c r="D1" s="637"/>
      <c r="E1" s="637"/>
      <c r="F1" s="637"/>
      <c r="G1" s="637"/>
      <c r="H1" s="1"/>
      <c r="I1" s="1"/>
      <c r="J1" s="1"/>
      <c r="K1" s="1"/>
      <c r="L1" s="1"/>
      <c r="M1" s="1"/>
      <c r="N1" s="1"/>
      <c r="O1" s="1"/>
      <c r="P1" s="1"/>
      <c r="Q1" s="1"/>
      <c r="R1" s="1"/>
      <c r="S1" s="1"/>
      <c r="T1" s="1"/>
      <c r="U1" s="1"/>
      <c r="V1" s="1"/>
      <c r="W1" s="1"/>
      <c r="X1" s="1"/>
      <c r="Y1" s="1"/>
      <c r="Z1" s="1"/>
    </row>
    <row r="2" spans="1:26" ht="13.5" customHeight="1">
      <c r="A2" s="636" t="s">
        <v>1</v>
      </c>
      <c r="B2" s="637"/>
      <c r="C2" s="637"/>
      <c r="D2" s="637"/>
      <c r="E2" s="637"/>
      <c r="F2" s="637"/>
      <c r="G2" s="637"/>
      <c r="H2" s="1"/>
      <c r="I2" s="1"/>
      <c r="J2" s="1"/>
      <c r="K2" s="1"/>
      <c r="L2" s="1"/>
      <c r="M2" s="1"/>
      <c r="N2" s="1"/>
      <c r="O2" s="1"/>
      <c r="P2" s="1"/>
      <c r="Q2" s="1"/>
      <c r="R2" s="1"/>
      <c r="S2" s="1"/>
      <c r="T2" s="1"/>
      <c r="U2" s="1"/>
      <c r="V2" s="1"/>
      <c r="W2" s="1"/>
      <c r="X2" s="1"/>
      <c r="Y2" s="1"/>
      <c r="Z2" s="1"/>
    </row>
    <row r="3" spans="1:26" ht="13.5" customHeight="1">
      <c r="A3" s="636" t="s">
        <v>101</v>
      </c>
      <c r="B3" s="637"/>
      <c r="C3" s="637"/>
      <c r="D3" s="637"/>
      <c r="E3" s="637"/>
      <c r="F3" s="637"/>
      <c r="G3" s="637"/>
      <c r="H3" s="1"/>
      <c r="I3" s="1"/>
      <c r="J3" s="1"/>
      <c r="K3" s="1"/>
      <c r="L3" s="1"/>
      <c r="M3" s="1"/>
      <c r="N3" s="1"/>
      <c r="O3" s="1"/>
      <c r="P3" s="1"/>
      <c r="Q3" s="1"/>
      <c r="R3" s="1"/>
      <c r="S3" s="1"/>
      <c r="T3" s="1"/>
      <c r="U3" s="1"/>
      <c r="V3" s="1"/>
      <c r="W3" s="1"/>
      <c r="X3" s="1"/>
      <c r="Y3" s="1"/>
      <c r="Z3" s="1"/>
    </row>
    <row r="4" spans="1:26" ht="13.5" customHeight="1">
      <c r="A4" s="175" t="s">
        <v>102</v>
      </c>
      <c r="B4" s="176" t="s">
        <v>103</v>
      </c>
      <c r="C4" s="176" t="s">
        <v>104</v>
      </c>
      <c r="D4" s="176" t="s">
        <v>105</v>
      </c>
      <c r="E4" s="176" t="s">
        <v>106</v>
      </c>
      <c r="F4" s="176" t="s">
        <v>107</v>
      </c>
      <c r="G4" s="177" t="s">
        <v>108</v>
      </c>
      <c r="H4" s="1"/>
      <c r="I4" s="1"/>
      <c r="J4" s="1"/>
      <c r="K4" s="1"/>
      <c r="L4" s="1"/>
      <c r="M4" s="1"/>
      <c r="N4" s="1"/>
      <c r="O4" s="1"/>
      <c r="P4" s="1"/>
      <c r="Q4" s="1"/>
      <c r="R4" s="1"/>
      <c r="S4" s="1"/>
      <c r="T4" s="1"/>
      <c r="U4" s="1"/>
      <c r="V4" s="1"/>
      <c r="W4" s="1"/>
      <c r="X4" s="1"/>
      <c r="Y4" s="1"/>
      <c r="Z4" s="1"/>
    </row>
    <row r="5" spans="1:26" ht="13.5" customHeight="1">
      <c r="A5" s="765" t="s">
        <v>109</v>
      </c>
      <c r="B5" s="645"/>
      <c r="C5" s="645"/>
      <c r="D5" s="645"/>
      <c r="E5" s="645"/>
      <c r="F5" s="645"/>
      <c r="G5" s="646"/>
      <c r="H5" s="1"/>
      <c r="I5" s="1"/>
      <c r="J5" s="1"/>
      <c r="K5" s="1"/>
      <c r="L5" s="1"/>
      <c r="M5" s="1"/>
      <c r="N5" s="1"/>
      <c r="O5" s="1"/>
      <c r="P5" s="1"/>
      <c r="Q5" s="1"/>
      <c r="R5" s="1"/>
      <c r="S5" s="1"/>
      <c r="T5" s="1"/>
      <c r="U5" s="1"/>
      <c r="V5" s="1"/>
      <c r="W5" s="1"/>
      <c r="X5" s="1"/>
      <c r="Y5" s="1"/>
      <c r="Z5" s="1"/>
    </row>
    <row r="6" spans="1:26" ht="13.5" customHeight="1">
      <c r="A6" s="178" t="s">
        <v>28</v>
      </c>
      <c r="B6" s="179" t="s">
        <v>110</v>
      </c>
      <c r="C6" s="180" t="s">
        <v>111</v>
      </c>
      <c r="D6" s="181" t="s">
        <v>112</v>
      </c>
      <c r="E6" s="179" t="s">
        <v>113</v>
      </c>
      <c r="F6" s="182" t="s">
        <v>114</v>
      </c>
      <c r="G6" s="183" t="s">
        <v>115</v>
      </c>
      <c r="H6" s="1"/>
      <c r="I6" s="1"/>
      <c r="J6" s="1"/>
      <c r="K6" s="1"/>
      <c r="L6" s="1"/>
      <c r="M6" s="1"/>
      <c r="N6" s="1"/>
      <c r="O6" s="1"/>
      <c r="P6" s="1"/>
      <c r="Q6" s="1"/>
      <c r="R6" s="1"/>
      <c r="S6" s="1"/>
      <c r="T6" s="1"/>
      <c r="U6" s="1"/>
      <c r="V6" s="1"/>
      <c r="W6" s="1"/>
      <c r="X6" s="1"/>
      <c r="Y6" s="1"/>
      <c r="Z6" s="1"/>
    </row>
    <row r="7" spans="1:26" ht="13.5" customHeight="1">
      <c r="A7" s="178" t="s">
        <v>116</v>
      </c>
      <c r="B7" s="184" t="s">
        <v>117</v>
      </c>
      <c r="C7" s="185" t="s">
        <v>118</v>
      </c>
      <c r="D7" s="186" t="s">
        <v>119</v>
      </c>
      <c r="E7" s="184" t="s">
        <v>120</v>
      </c>
      <c r="F7" s="187" t="s">
        <v>121</v>
      </c>
      <c r="G7" s="188" t="s">
        <v>122</v>
      </c>
      <c r="H7" s="1"/>
      <c r="I7" s="1"/>
      <c r="J7" s="1"/>
      <c r="K7" s="1"/>
      <c r="L7" s="1"/>
      <c r="M7" s="1"/>
      <c r="N7" s="1"/>
      <c r="O7" s="1"/>
      <c r="P7" s="1"/>
      <c r="Q7" s="1"/>
      <c r="R7" s="1"/>
      <c r="S7" s="1"/>
      <c r="T7" s="1"/>
      <c r="U7" s="1"/>
      <c r="V7" s="1"/>
      <c r="W7" s="1"/>
      <c r="X7" s="1"/>
      <c r="Y7" s="1"/>
      <c r="Z7" s="1"/>
    </row>
    <row r="8" spans="1:26" ht="13.5" customHeight="1">
      <c r="A8" s="178" t="s">
        <v>123</v>
      </c>
      <c r="B8" s="184" t="s">
        <v>124</v>
      </c>
      <c r="C8" s="185" t="s">
        <v>111</v>
      </c>
      <c r="D8" s="186" t="s">
        <v>112</v>
      </c>
      <c r="E8" s="184" t="s">
        <v>125</v>
      </c>
      <c r="F8" s="187" t="s">
        <v>126</v>
      </c>
      <c r="G8" s="188" t="s">
        <v>127</v>
      </c>
      <c r="H8" s="1"/>
      <c r="I8" s="1"/>
      <c r="J8" s="1"/>
      <c r="K8" s="1"/>
      <c r="L8" s="1"/>
      <c r="M8" s="1"/>
      <c r="N8" s="1"/>
      <c r="O8" s="1"/>
      <c r="P8" s="1"/>
      <c r="Q8" s="1"/>
      <c r="R8" s="1"/>
      <c r="S8" s="1"/>
      <c r="T8" s="1"/>
      <c r="U8" s="1"/>
      <c r="V8" s="1"/>
      <c r="W8" s="1"/>
      <c r="X8" s="1"/>
      <c r="Y8" s="1"/>
      <c r="Z8" s="1"/>
    </row>
    <row r="9" spans="1:26" ht="13.5" customHeight="1">
      <c r="A9" s="178" t="s">
        <v>128</v>
      </c>
      <c r="B9" s="184" t="s">
        <v>129</v>
      </c>
      <c r="C9" s="185" t="s">
        <v>130</v>
      </c>
      <c r="D9" s="186" t="s">
        <v>112</v>
      </c>
      <c r="E9" s="184" t="s">
        <v>131</v>
      </c>
      <c r="F9" s="187" t="s">
        <v>132</v>
      </c>
      <c r="G9" s="188" t="s">
        <v>115</v>
      </c>
      <c r="H9" s="1"/>
      <c r="I9" s="1"/>
      <c r="J9" s="1"/>
      <c r="K9" s="1"/>
      <c r="L9" s="1"/>
      <c r="M9" s="1"/>
      <c r="N9" s="1"/>
      <c r="O9" s="1"/>
      <c r="P9" s="1"/>
      <c r="Q9" s="1"/>
      <c r="R9" s="1"/>
      <c r="S9" s="1"/>
      <c r="T9" s="1"/>
      <c r="U9" s="1"/>
      <c r="V9" s="1"/>
      <c r="W9" s="1"/>
      <c r="X9" s="1"/>
      <c r="Y9" s="1"/>
      <c r="Z9" s="1"/>
    </row>
    <row r="10" spans="1:26" ht="13.5" customHeight="1">
      <c r="A10" s="178" t="s">
        <v>133</v>
      </c>
      <c r="B10" s="184" t="s">
        <v>134</v>
      </c>
      <c r="C10" s="185" t="s">
        <v>111</v>
      </c>
      <c r="D10" s="186" t="s">
        <v>112</v>
      </c>
      <c r="E10" s="184" t="s">
        <v>135</v>
      </c>
      <c r="F10" s="187" t="s">
        <v>136</v>
      </c>
      <c r="G10" s="188" t="s">
        <v>137</v>
      </c>
      <c r="H10" s="1"/>
      <c r="I10" s="1"/>
      <c r="J10" s="1"/>
      <c r="K10" s="1"/>
      <c r="L10" s="1"/>
      <c r="M10" s="1"/>
      <c r="N10" s="1"/>
      <c r="O10" s="1"/>
      <c r="P10" s="1"/>
      <c r="Q10" s="1"/>
      <c r="R10" s="1"/>
      <c r="S10" s="1"/>
      <c r="T10" s="1"/>
      <c r="U10" s="1"/>
      <c r="V10" s="1"/>
      <c r="W10" s="1"/>
      <c r="X10" s="1"/>
      <c r="Y10" s="1"/>
      <c r="Z10" s="1"/>
    </row>
    <row r="11" spans="1:26" ht="13.5" customHeight="1">
      <c r="A11" s="178" t="s">
        <v>138</v>
      </c>
      <c r="B11" s="184" t="s">
        <v>139</v>
      </c>
      <c r="C11" s="768" t="s">
        <v>140</v>
      </c>
      <c r="D11" s="186" t="s">
        <v>141</v>
      </c>
      <c r="E11" s="766" t="s">
        <v>142</v>
      </c>
      <c r="F11" s="767" t="s">
        <v>143</v>
      </c>
      <c r="G11" s="188" t="s">
        <v>144</v>
      </c>
      <c r="H11" s="1"/>
      <c r="I11" s="1"/>
      <c r="J11" s="1"/>
      <c r="K11" s="1"/>
      <c r="L11" s="1"/>
      <c r="M11" s="1"/>
      <c r="N11" s="1"/>
      <c r="O11" s="1"/>
      <c r="P11" s="1"/>
      <c r="Q11" s="1"/>
      <c r="R11" s="1"/>
      <c r="S11" s="1"/>
      <c r="T11" s="1"/>
      <c r="U11" s="1"/>
      <c r="V11" s="1"/>
      <c r="W11" s="1"/>
      <c r="X11" s="1"/>
      <c r="Y11" s="1"/>
      <c r="Z11" s="1"/>
    </row>
    <row r="12" spans="1:26" ht="13.5" customHeight="1">
      <c r="A12" s="178" t="s">
        <v>145</v>
      </c>
      <c r="B12" s="184" t="s">
        <v>146</v>
      </c>
      <c r="C12" s="670"/>
      <c r="D12" s="186" t="s">
        <v>141</v>
      </c>
      <c r="E12" s="670"/>
      <c r="F12" s="670"/>
      <c r="G12" s="188" t="s">
        <v>144</v>
      </c>
      <c r="H12" s="1"/>
      <c r="I12" s="1"/>
      <c r="J12" s="1"/>
      <c r="K12" s="1"/>
      <c r="L12" s="1"/>
      <c r="M12" s="1"/>
      <c r="N12" s="1"/>
      <c r="O12" s="1"/>
      <c r="P12" s="1"/>
      <c r="Q12" s="1"/>
      <c r="R12" s="1"/>
      <c r="S12" s="1"/>
      <c r="T12" s="1"/>
      <c r="U12" s="1"/>
      <c r="V12" s="1"/>
      <c r="W12" s="1"/>
      <c r="X12" s="1"/>
      <c r="Y12" s="1"/>
      <c r="Z12" s="1"/>
    </row>
    <row r="13" spans="1:26" ht="13.5" customHeight="1">
      <c r="A13" s="178" t="s">
        <v>147</v>
      </c>
      <c r="B13" s="184" t="s">
        <v>148</v>
      </c>
      <c r="C13" s="670"/>
      <c r="D13" s="186" t="s">
        <v>141</v>
      </c>
      <c r="E13" s="670"/>
      <c r="F13" s="670"/>
      <c r="G13" s="188" t="s">
        <v>144</v>
      </c>
      <c r="H13" s="1"/>
      <c r="I13" s="1"/>
      <c r="J13" s="1"/>
      <c r="K13" s="1"/>
      <c r="L13" s="1"/>
      <c r="M13" s="1"/>
      <c r="N13" s="1"/>
      <c r="O13" s="1"/>
      <c r="P13" s="1"/>
      <c r="Q13" s="1"/>
      <c r="R13" s="1"/>
      <c r="S13" s="1"/>
      <c r="T13" s="1"/>
      <c r="U13" s="1"/>
      <c r="V13" s="1"/>
      <c r="W13" s="1"/>
      <c r="X13" s="1"/>
      <c r="Y13" s="1"/>
      <c r="Z13" s="1"/>
    </row>
    <row r="14" spans="1:26" ht="13.5" customHeight="1">
      <c r="A14" s="178" t="s">
        <v>149</v>
      </c>
      <c r="B14" s="184" t="s">
        <v>150</v>
      </c>
      <c r="C14" s="661"/>
      <c r="D14" s="186" t="s">
        <v>141</v>
      </c>
      <c r="E14" s="661"/>
      <c r="F14" s="661"/>
      <c r="G14" s="188" t="s">
        <v>144</v>
      </c>
      <c r="H14" s="1"/>
      <c r="I14" s="1"/>
      <c r="J14" s="1"/>
      <c r="K14" s="1"/>
      <c r="L14" s="1"/>
      <c r="M14" s="1"/>
      <c r="N14" s="1"/>
      <c r="O14" s="1"/>
      <c r="P14" s="1"/>
      <c r="Q14" s="1"/>
      <c r="R14" s="1"/>
      <c r="S14" s="1"/>
      <c r="T14" s="1"/>
      <c r="U14" s="1"/>
      <c r="V14" s="1"/>
      <c r="W14" s="1"/>
      <c r="X14" s="1"/>
      <c r="Y14" s="1"/>
      <c r="Z14" s="1"/>
    </row>
    <row r="15" spans="1:26" ht="13.5" customHeight="1">
      <c r="A15" s="178" t="s">
        <v>151</v>
      </c>
      <c r="B15" s="184" t="s">
        <v>152</v>
      </c>
      <c r="C15" s="185" t="s">
        <v>153</v>
      </c>
      <c r="D15" s="186" t="s">
        <v>112</v>
      </c>
      <c r="E15" s="184" t="s">
        <v>154</v>
      </c>
      <c r="F15" s="187" t="s">
        <v>155</v>
      </c>
      <c r="G15" s="188" t="s">
        <v>156</v>
      </c>
      <c r="H15" s="1"/>
      <c r="I15" s="1"/>
      <c r="J15" s="1"/>
      <c r="K15" s="1"/>
      <c r="L15" s="1"/>
      <c r="M15" s="1"/>
      <c r="N15" s="1"/>
      <c r="O15" s="1"/>
      <c r="P15" s="1"/>
      <c r="Q15" s="1"/>
      <c r="R15" s="1"/>
      <c r="S15" s="1"/>
      <c r="T15" s="1"/>
      <c r="U15" s="1"/>
      <c r="V15" s="1"/>
      <c r="W15" s="1"/>
      <c r="X15" s="1"/>
      <c r="Y15" s="1"/>
      <c r="Z15" s="1"/>
    </row>
    <row r="16" spans="1:26" ht="13.5" customHeight="1">
      <c r="A16" s="178" t="s">
        <v>157</v>
      </c>
      <c r="B16" s="184" t="s">
        <v>158</v>
      </c>
      <c r="C16" s="768" t="s">
        <v>159</v>
      </c>
      <c r="D16" s="186" t="s">
        <v>160</v>
      </c>
      <c r="E16" s="766" t="s">
        <v>161</v>
      </c>
      <c r="F16" s="767" t="s">
        <v>162</v>
      </c>
      <c r="G16" s="188" t="s">
        <v>122</v>
      </c>
      <c r="H16" s="1"/>
      <c r="I16" s="1"/>
      <c r="J16" s="1"/>
      <c r="K16" s="1"/>
      <c r="L16" s="1"/>
      <c r="M16" s="1"/>
      <c r="N16" s="1"/>
      <c r="O16" s="1"/>
      <c r="P16" s="1"/>
      <c r="Q16" s="1"/>
      <c r="R16" s="1"/>
      <c r="S16" s="1"/>
      <c r="T16" s="1"/>
      <c r="U16" s="1"/>
      <c r="V16" s="1"/>
      <c r="W16" s="1"/>
      <c r="X16" s="1"/>
      <c r="Y16" s="1"/>
      <c r="Z16" s="1"/>
    </row>
    <row r="17" spans="1:26" ht="13.5" customHeight="1">
      <c r="A17" s="178" t="s">
        <v>163</v>
      </c>
      <c r="B17" s="184" t="s">
        <v>164</v>
      </c>
      <c r="C17" s="670"/>
      <c r="D17" s="186" t="s">
        <v>160</v>
      </c>
      <c r="E17" s="670"/>
      <c r="F17" s="670"/>
      <c r="G17" s="188" t="s">
        <v>122</v>
      </c>
      <c r="H17" s="1"/>
      <c r="I17" s="1"/>
      <c r="J17" s="1"/>
      <c r="K17" s="1"/>
      <c r="L17" s="1"/>
      <c r="M17" s="1"/>
      <c r="N17" s="1"/>
      <c r="O17" s="1"/>
      <c r="P17" s="1"/>
      <c r="Q17" s="1"/>
      <c r="R17" s="1"/>
      <c r="S17" s="1"/>
      <c r="T17" s="1"/>
      <c r="U17" s="1"/>
      <c r="V17" s="1"/>
      <c r="W17" s="1"/>
      <c r="X17" s="1"/>
      <c r="Y17" s="1"/>
      <c r="Z17" s="1"/>
    </row>
    <row r="18" spans="1:26" ht="13.5" customHeight="1">
      <c r="A18" s="178" t="s">
        <v>165</v>
      </c>
      <c r="B18" s="184" t="s">
        <v>166</v>
      </c>
      <c r="C18" s="661"/>
      <c r="D18" s="186" t="s">
        <v>160</v>
      </c>
      <c r="E18" s="661"/>
      <c r="F18" s="661"/>
      <c r="G18" s="188" t="s">
        <v>122</v>
      </c>
      <c r="H18" s="1"/>
      <c r="I18" s="1"/>
      <c r="J18" s="1"/>
      <c r="K18" s="1"/>
      <c r="L18" s="1"/>
      <c r="M18" s="1"/>
      <c r="N18" s="1"/>
      <c r="O18" s="1"/>
      <c r="P18" s="1"/>
      <c r="Q18" s="1"/>
      <c r="R18" s="1"/>
      <c r="S18" s="1"/>
      <c r="T18" s="1"/>
      <c r="U18" s="1"/>
      <c r="V18" s="1"/>
      <c r="W18" s="1"/>
      <c r="X18" s="1"/>
      <c r="Y18" s="1"/>
      <c r="Z18" s="1"/>
    </row>
    <row r="19" spans="1:26" ht="13.5" customHeight="1">
      <c r="A19" s="178" t="s">
        <v>167</v>
      </c>
      <c r="B19" s="184" t="s">
        <v>168</v>
      </c>
      <c r="C19" s="185" t="s">
        <v>169</v>
      </c>
      <c r="D19" s="186" t="s">
        <v>170</v>
      </c>
      <c r="E19" s="184" t="s">
        <v>171</v>
      </c>
      <c r="F19" s="187" t="s">
        <v>172</v>
      </c>
      <c r="G19" s="188" t="s">
        <v>173</v>
      </c>
      <c r="H19" s="1"/>
      <c r="I19" s="1"/>
      <c r="J19" s="1"/>
      <c r="K19" s="1"/>
      <c r="L19" s="1"/>
      <c r="M19" s="1"/>
      <c r="N19" s="1"/>
      <c r="O19" s="1"/>
      <c r="P19" s="1"/>
      <c r="Q19" s="1"/>
      <c r="R19" s="1"/>
      <c r="S19" s="1"/>
      <c r="T19" s="1"/>
      <c r="U19" s="1"/>
      <c r="V19" s="1"/>
      <c r="W19" s="1"/>
      <c r="X19" s="1"/>
      <c r="Y19" s="1"/>
      <c r="Z19" s="1"/>
    </row>
    <row r="20" spans="1:26" ht="13.5" customHeight="1">
      <c r="A20" s="178" t="s">
        <v>174</v>
      </c>
      <c r="B20" s="184" t="s">
        <v>175</v>
      </c>
      <c r="C20" s="185" t="s">
        <v>176</v>
      </c>
      <c r="D20" s="186" t="s">
        <v>177</v>
      </c>
      <c r="E20" s="184" t="s">
        <v>178</v>
      </c>
      <c r="F20" s="187" t="s">
        <v>179</v>
      </c>
      <c r="G20" s="188" t="s">
        <v>180</v>
      </c>
      <c r="H20" s="1"/>
      <c r="I20" s="1"/>
      <c r="J20" s="1"/>
      <c r="K20" s="1"/>
      <c r="L20" s="1"/>
      <c r="M20" s="1"/>
      <c r="N20" s="1"/>
      <c r="O20" s="1"/>
      <c r="P20" s="1"/>
      <c r="Q20" s="1"/>
      <c r="R20" s="1"/>
      <c r="S20" s="1"/>
      <c r="T20" s="1"/>
      <c r="U20" s="1"/>
      <c r="V20" s="1"/>
      <c r="W20" s="1"/>
      <c r="X20" s="1"/>
      <c r="Y20" s="1"/>
      <c r="Z20" s="1"/>
    </row>
    <row r="21" spans="1:26" ht="13.5" customHeight="1">
      <c r="A21" s="178" t="s">
        <v>181</v>
      </c>
      <c r="B21" s="189" t="s">
        <v>182</v>
      </c>
      <c r="C21" s="190" t="s">
        <v>183</v>
      </c>
      <c r="D21" s="191" t="s">
        <v>119</v>
      </c>
      <c r="E21" s="182" t="s">
        <v>184</v>
      </c>
      <c r="F21" s="182" t="s">
        <v>185</v>
      </c>
      <c r="G21" s="192" t="s">
        <v>122</v>
      </c>
      <c r="H21" s="1"/>
      <c r="I21" s="1"/>
      <c r="J21" s="1"/>
      <c r="K21" s="1"/>
      <c r="L21" s="1"/>
      <c r="M21" s="1"/>
      <c r="N21" s="1"/>
      <c r="O21" s="1"/>
      <c r="P21" s="1"/>
      <c r="Q21" s="1"/>
      <c r="R21" s="1"/>
      <c r="S21" s="1"/>
      <c r="T21" s="1"/>
      <c r="U21" s="1"/>
      <c r="V21" s="1"/>
      <c r="W21" s="1"/>
      <c r="X21" s="1"/>
      <c r="Y21" s="1"/>
      <c r="Z21" s="1"/>
    </row>
    <row r="22" spans="1:26" ht="13.5" customHeight="1">
      <c r="A22" s="178" t="s">
        <v>186</v>
      </c>
      <c r="B22" s="189" t="s">
        <v>187</v>
      </c>
      <c r="C22" s="190" t="s">
        <v>188</v>
      </c>
      <c r="D22" s="191" t="s">
        <v>189</v>
      </c>
      <c r="E22" s="182" t="s">
        <v>190</v>
      </c>
      <c r="F22" s="182" t="s">
        <v>191</v>
      </c>
      <c r="G22" s="192" t="s">
        <v>192</v>
      </c>
      <c r="H22" s="1"/>
      <c r="I22" s="1"/>
      <c r="J22" s="1"/>
      <c r="K22" s="1"/>
      <c r="L22" s="1"/>
      <c r="M22" s="1"/>
      <c r="N22" s="1"/>
      <c r="O22" s="1"/>
      <c r="P22" s="1"/>
      <c r="Q22" s="1"/>
      <c r="R22" s="1"/>
      <c r="S22" s="1"/>
      <c r="T22" s="1"/>
      <c r="U22" s="1"/>
      <c r="V22" s="1"/>
      <c r="W22" s="1"/>
      <c r="X22" s="1"/>
      <c r="Y22" s="1"/>
      <c r="Z22" s="1"/>
    </row>
    <row r="23" spans="1:26" ht="13.5" customHeight="1">
      <c r="A23" s="178" t="s">
        <v>193</v>
      </c>
      <c r="B23" s="189" t="s">
        <v>134</v>
      </c>
      <c r="C23" s="190" t="s">
        <v>111</v>
      </c>
      <c r="D23" s="191" t="s">
        <v>112</v>
      </c>
      <c r="E23" s="182" t="s">
        <v>194</v>
      </c>
      <c r="F23" s="182" t="s">
        <v>195</v>
      </c>
      <c r="G23" s="192" t="s">
        <v>127</v>
      </c>
      <c r="H23" s="1"/>
      <c r="I23" s="1"/>
      <c r="J23" s="1"/>
      <c r="K23" s="1"/>
      <c r="L23" s="1"/>
      <c r="M23" s="1"/>
      <c r="N23" s="1"/>
      <c r="O23" s="1"/>
      <c r="P23" s="1"/>
      <c r="Q23" s="1"/>
      <c r="R23" s="1"/>
      <c r="S23" s="1"/>
      <c r="T23" s="1"/>
      <c r="U23" s="1"/>
      <c r="V23" s="1"/>
      <c r="W23" s="1"/>
      <c r="X23" s="1"/>
      <c r="Y23" s="1"/>
      <c r="Z23" s="1"/>
    </row>
    <row r="24" spans="1:26" ht="13.5" customHeight="1">
      <c r="A24" s="178" t="s">
        <v>196</v>
      </c>
      <c r="B24" s="193" t="s">
        <v>197</v>
      </c>
      <c r="C24" s="190" t="s">
        <v>198</v>
      </c>
      <c r="D24" s="191" t="s">
        <v>112</v>
      </c>
      <c r="E24" s="182" t="s">
        <v>199</v>
      </c>
      <c r="F24" s="182" t="s">
        <v>200</v>
      </c>
      <c r="G24" s="192" t="s">
        <v>201</v>
      </c>
      <c r="H24" s="1"/>
      <c r="I24" s="1"/>
      <c r="J24" s="1"/>
      <c r="K24" s="1"/>
      <c r="L24" s="1"/>
      <c r="M24" s="1"/>
      <c r="N24" s="1"/>
      <c r="O24" s="1"/>
      <c r="P24" s="1"/>
      <c r="Q24" s="1"/>
      <c r="R24" s="1"/>
      <c r="S24" s="1"/>
      <c r="T24" s="1"/>
      <c r="U24" s="1"/>
      <c r="V24" s="1"/>
      <c r="W24" s="1"/>
      <c r="X24" s="1"/>
      <c r="Y24" s="1"/>
      <c r="Z24" s="1"/>
    </row>
    <row r="25" spans="1:26" ht="13.5" customHeight="1">
      <c r="A25" s="194">
        <v>20</v>
      </c>
      <c r="B25" s="195" t="s">
        <v>110</v>
      </c>
      <c r="C25" s="190" t="s">
        <v>111</v>
      </c>
      <c r="D25" s="190" t="s">
        <v>112</v>
      </c>
      <c r="E25" s="180" t="s">
        <v>202</v>
      </c>
      <c r="F25" s="180" t="s">
        <v>203</v>
      </c>
      <c r="G25" s="196" t="s">
        <v>115</v>
      </c>
      <c r="H25" s="1"/>
      <c r="I25" s="1"/>
      <c r="J25" s="1"/>
      <c r="K25" s="1"/>
      <c r="L25" s="1"/>
      <c r="M25" s="1"/>
      <c r="N25" s="1"/>
      <c r="O25" s="1"/>
      <c r="P25" s="1"/>
      <c r="Q25" s="1"/>
      <c r="R25" s="1"/>
      <c r="S25" s="1"/>
      <c r="T25" s="1"/>
      <c r="U25" s="1"/>
      <c r="V25" s="1"/>
      <c r="W25" s="1"/>
      <c r="X25" s="1"/>
      <c r="Y25" s="1"/>
      <c r="Z25" s="1"/>
    </row>
    <row r="26" spans="1:26" ht="13.5" customHeight="1">
      <c r="A26" s="178" t="s">
        <v>204</v>
      </c>
      <c r="B26" s="195" t="s">
        <v>205</v>
      </c>
      <c r="C26" s="764" t="s">
        <v>206</v>
      </c>
      <c r="D26" s="764" t="s">
        <v>160</v>
      </c>
      <c r="E26" s="762" t="s">
        <v>207</v>
      </c>
      <c r="F26" s="769">
        <v>41107</v>
      </c>
      <c r="G26" s="770" t="s">
        <v>122</v>
      </c>
      <c r="H26" s="1"/>
      <c r="I26" s="1"/>
      <c r="J26" s="1"/>
      <c r="K26" s="1"/>
      <c r="L26" s="1"/>
      <c r="M26" s="1"/>
      <c r="N26" s="1"/>
      <c r="O26" s="1"/>
      <c r="P26" s="1"/>
      <c r="Q26" s="1"/>
      <c r="R26" s="1"/>
      <c r="S26" s="1"/>
      <c r="T26" s="1"/>
      <c r="U26" s="1"/>
      <c r="V26" s="1"/>
      <c r="W26" s="1"/>
      <c r="X26" s="1"/>
      <c r="Y26" s="1"/>
      <c r="Z26" s="1"/>
    </row>
    <row r="27" spans="1:26" ht="13.5" customHeight="1">
      <c r="A27" s="178" t="s">
        <v>208</v>
      </c>
      <c r="B27" s="195" t="s">
        <v>209</v>
      </c>
      <c r="C27" s="661"/>
      <c r="D27" s="661"/>
      <c r="E27" s="661"/>
      <c r="F27" s="661"/>
      <c r="G27" s="771"/>
      <c r="H27" s="1"/>
      <c r="I27" s="1"/>
      <c r="J27" s="1"/>
      <c r="K27" s="1"/>
      <c r="L27" s="1"/>
      <c r="M27" s="1"/>
      <c r="N27" s="1"/>
      <c r="O27" s="1"/>
      <c r="P27" s="1"/>
      <c r="Q27" s="1"/>
      <c r="R27" s="1"/>
      <c r="S27" s="1"/>
      <c r="T27" s="1"/>
      <c r="U27" s="1"/>
      <c r="V27" s="1"/>
      <c r="W27" s="1"/>
      <c r="X27" s="1"/>
      <c r="Y27" s="1"/>
      <c r="Z27" s="1"/>
    </row>
    <row r="28" spans="1:26" ht="13.5" customHeight="1">
      <c r="A28" s="194">
        <v>23</v>
      </c>
      <c r="B28" s="195" t="s">
        <v>210</v>
      </c>
      <c r="C28" s="190" t="s">
        <v>211</v>
      </c>
      <c r="D28" s="190" t="s">
        <v>189</v>
      </c>
      <c r="E28" s="180" t="s">
        <v>212</v>
      </c>
      <c r="F28" s="197">
        <v>41122</v>
      </c>
      <c r="G28" s="196" t="s">
        <v>122</v>
      </c>
      <c r="H28" s="1"/>
      <c r="I28" s="1"/>
      <c r="J28" s="1"/>
      <c r="K28" s="1"/>
      <c r="L28" s="1"/>
      <c r="M28" s="1"/>
      <c r="N28" s="1"/>
      <c r="O28" s="1"/>
      <c r="P28" s="1"/>
      <c r="Q28" s="1"/>
      <c r="R28" s="1"/>
      <c r="S28" s="1"/>
      <c r="T28" s="1"/>
      <c r="U28" s="1"/>
      <c r="V28" s="1"/>
      <c r="W28" s="1"/>
      <c r="X28" s="1"/>
      <c r="Y28" s="1"/>
      <c r="Z28" s="1"/>
    </row>
    <row r="29" spans="1:26" ht="13.5" customHeight="1">
      <c r="A29" s="178" t="s">
        <v>213</v>
      </c>
      <c r="B29" s="195" t="s">
        <v>214</v>
      </c>
      <c r="C29" s="190" t="s">
        <v>215</v>
      </c>
      <c r="D29" s="190" t="s">
        <v>216</v>
      </c>
      <c r="E29" s="180" t="s">
        <v>217</v>
      </c>
      <c r="F29" s="180" t="s">
        <v>218</v>
      </c>
      <c r="G29" s="196" t="s">
        <v>219</v>
      </c>
      <c r="H29" s="1"/>
      <c r="I29" s="1"/>
      <c r="J29" s="1"/>
      <c r="K29" s="1"/>
      <c r="L29" s="1"/>
      <c r="M29" s="1"/>
      <c r="N29" s="1"/>
      <c r="O29" s="1"/>
      <c r="P29" s="1"/>
      <c r="Q29" s="1"/>
      <c r="R29" s="1"/>
      <c r="S29" s="1"/>
      <c r="T29" s="1"/>
      <c r="U29" s="1"/>
      <c r="V29" s="1"/>
      <c r="W29" s="1"/>
      <c r="X29" s="1"/>
      <c r="Y29" s="1"/>
      <c r="Z29" s="1"/>
    </row>
    <row r="30" spans="1:26" ht="13.5" customHeight="1">
      <c r="A30" s="178" t="s">
        <v>220</v>
      </c>
      <c r="B30" s="195" t="s">
        <v>221</v>
      </c>
      <c r="C30" s="190" t="s">
        <v>222</v>
      </c>
      <c r="D30" s="190" t="s">
        <v>223</v>
      </c>
      <c r="E30" s="762" t="s">
        <v>224</v>
      </c>
      <c r="F30" s="762" t="s">
        <v>225</v>
      </c>
      <c r="G30" s="770" t="s">
        <v>115</v>
      </c>
      <c r="H30" s="1"/>
      <c r="I30" s="1"/>
      <c r="J30" s="1"/>
      <c r="K30" s="1"/>
      <c r="L30" s="1"/>
      <c r="M30" s="1"/>
      <c r="N30" s="1"/>
      <c r="O30" s="1"/>
      <c r="P30" s="1"/>
      <c r="Q30" s="1"/>
      <c r="R30" s="1"/>
      <c r="S30" s="1"/>
      <c r="T30" s="1"/>
      <c r="U30" s="1"/>
      <c r="V30" s="1"/>
      <c r="W30" s="1"/>
      <c r="X30" s="1"/>
      <c r="Y30" s="1"/>
      <c r="Z30" s="1"/>
    </row>
    <row r="31" spans="1:26" ht="13.5" customHeight="1">
      <c r="A31" s="194">
        <v>26</v>
      </c>
      <c r="B31" s="195" t="s">
        <v>226</v>
      </c>
      <c r="C31" s="190" t="s">
        <v>227</v>
      </c>
      <c r="D31" s="190" t="s">
        <v>228</v>
      </c>
      <c r="E31" s="661"/>
      <c r="F31" s="661"/>
      <c r="G31" s="771"/>
      <c r="H31" s="1"/>
      <c r="I31" s="1"/>
      <c r="J31" s="1"/>
      <c r="K31" s="1"/>
      <c r="L31" s="1"/>
      <c r="M31" s="1"/>
      <c r="N31" s="1"/>
      <c r="O31" s="1"/>
      <c r="P31" s="1"/>
      <c r="Q31" s="1"/>
      <c r="R31" s="1"/>
      <c r="S31" s="1"/>
      <c r="T31" s="1"/>
      <c r="U31" s="1"/>
      <c r="V31" s="1"/>
      <c r="W31" s="1"/>
      <c r="X31" s="1"/>
      <c r="Y31" s="1"/>
      <c r="Z31" s="1"/>
    </row>
    <row r="32" spans="1:26" ht="13.5" customHeight="1">
      <c r="A32" s="178" t="s">
        <v>229</v>
      </c>
      <c r="B32" s="195" t="s">
        <v>230</v>
      </c>
      <c r="C32" s="190" t="s">
        <v>231</v>
      </c>
      <c r="D32" s="190" t="s">
        <v>228</v>
      </c>
      <c r="E32" s="180" t="s">
        <v>232</v>
      </c>
      <c r="F32" s="198">
        <v>41183</v>
      </c>
      <c r="G32" s="196" t="s">
        <v>122</v>
      </c>
      <c r="H32" s="1"/>
      <c r="I32" s="1"/>
      <c r="J32" s="1"/>
      <c r="K32" s="1"/>
      <c r="L32" s="1"/>
      <c r="M32" s="1"/>
      <c r="N32" s="1"/>
      <c r="O32" s="1"/>
      <c r="P32" s="1"/>
      <c r="Q32" s="1"/>
      <c r="R32" s="1"/>
      <c r="S32" s="1"/>
      <c r="T32" s="1"/>
      <c r="U32" s="1"/>
      <c r="V32" s="1"/>
      <c r="W32" s="1"/>
      <c r="X32" s="1"/>
      <c r="Y32" s="1"/>
      <c r="Z32" s="1"/>
    </row>
    <row r="33" spans="1:26" ht="13.5" customHeight="1">
      <c r="A33" s="178" t="s">
        <v>233</v>
      </c>
      <c r="B33" s="195" t="s">
        <v>234</v>
      </c>
      <c r="C33" s="190" t="s">
        <v>235</v>
      </c>
      <c r="D33" s="190" t="s">
        <v>112</v>
      </c>
      <c r="E33" s="180" t="s">
        <v>236</v>
      </c>
      <c r="F33" s="180" t="s">
        <v>237</v>
      </c>
      <c r="G33" s="196" t="s">
        <v>238</v>
      </c>
      <c r="H33" s="1"/>
      <c r="I33" s="1"/>
      <c r="J33" s="1"/>
      <c r="K33" s="1"/>
      <c r="L33" s="1"/>
      <c r="M33" s="1"/>
      <c r="N33" s="1"/>
      <c r="O33" s="1"/>
      <c r="P33" s="1"/>
      <c r="Q33" s="1"/>
      <c r="R33" s="1"/>
      <c r="S33" s="1"/>
      <c r="T33" s="1"/>
      <c r="U33" s="1"/>
      <c r="V33" s="1"/>
      <c r="W33" s="1"/>
      <c r="X33" s="1"/>
      <c r="Y33" s="1"/>
      <c r="Z33" s="1"/>
    </row>
    <row r="34" spans="1:26" ht="13.5" customHeight="1">
      <c r="A34" s="194">
        <v>29</v>
      </c>
      <c r="B34" s="195" t="s">
        <v>239</v>
      </c>
      <c r="C34" s="190" t="s">
        <v>111</v>
      </c>
      <c r="D34" s="190" t="s">
        <v>112</v>
      </c>
      <c r="E34" s="180" t="s">
        <v>240</v>
      </c>
      <c r="F34" s="180" t="s">
        <v>241</v>
      </c>
      <c r="G34" s="196" t="s">
        <v>144</v>
      </c>
      <c r="H34" s="1"/>
      <c r="I34" s="1"/>
      <c r="J34" s="1"/>
      <c r="K34" s="1"/>
      <c r="L34" s="1"/>
      <c r="M34" s="1"/>
      <c r="N34" s="1"/>
      <c r="O34" s="1"/>
      <c r="P34" s="1"/>
      <c r="Q34" s="1"/>
      <c r="R34" s="1"/>
      <c r="S34" s="1"/>
      <c r="T34" s="1"/>
      <c r="U34" s="1"/>
      <c r="V34" s="1"/>
      <c r="W34" s="1"/>
      <c r="X34" s="1"/>
      <c r="Y34" s="1"/>
      <c r="Z34" s="1"/>
    </row>
    <row r="35" spans="1:26" ht="13.5" customHeight="1">
      <c r="A35" s="178" t="s">
        <v>242</v>
      </c>
      <c r="B35" s="195" t="s">
        <v>243</v>
      </c>
      <c r="C35" s="190" t="s">
        <v>244</v>
      </c>
      <c r="D35" s="190" t="s">
        <v>177</v>
      </c>
      <c r="E35" s="180" t="s">
        <v>245</v>
      </c>
      <c r="F35" s="180" t="s">
        <v>246</v>
      </c>
      <c r="G35" s="196" t="s">
        <v>219</v>
      </c>
      <c r="H35" s="1"/>
      <c r="I35" s="1"/>
      <c r="J35" s="1"/>
      <c r="K35" s="1"/>
      <c r="L35" s="1"/>
      <c r="M35" s="1"/>
      <c r="N35" s="1"/>
      <c r="O35" s="1"/>
      <c r="P35" s="1"/>
      <c r="Q35" s="1"/>
      <c r="R35" s="1"/>
      <c r="S35" s="1"/>
      <c r="T35" s="1"/>
      <c r="U35" s="1"/>
      <c r="V35" s="1"/>
      <c r="W35" s="1"/>
      <c r="X35" s="1"/>
      <c r="Y35" s="1"/>
      <c r="Z35" s="1"/>
    </row>
    <row r="36" spans="1:26" ht="13.5" customHeight="1">
      <c r="A36" s="178" t="s">
        <v>247</v>
      </c>
      <c r="B36" s="195" t="s">
        <v>248</v>
      </c>
      <c r="C36" s="190" t="s">
        <v>249</v>
      </c>
      <c r="D36" s="190" t="s">
        <v>250</v>
      </c>
      <c r="E36" s="180" t="s">
        <v>251</v>
      </c>
      <c r="F36" s="198">
        <v>41241</v>
      </c>
      <c r="G36" s="196" t="s">
        <v>122</v>
      </c>
      <c r="H36" s="1"/>
      <c r="I36" s="1"/>
      <c r="J36" s="1"/>
      <c r="K36" s="1"/>
      <c r="L36" s="1"/>
      <c r="M36" s="1"/>
      <c r="N36" s="1"/>
      <c r="O36" s="1"/>
      <c r="P36" s="1"/>
      <c r="Q36" s="1"/>
      <c r="R36" s="1"/>
      <c r="S36" s="1"/>
      <c r="T36" s="1"/>
      <c r="U36" s="1"/>
      <c r="V36" s="1"/>
      <c r="W36" s="1"/>
      <c r="X36" s="1"/>
      <c r="Y36" s="1"/>
      <c r="Z36" s="1"/>
    </row>
    <row r="37" spans="1:26" ht="13.5" customHeight="1">
      <c r="A37" s="194">
        <v>32</v>
      </c>
      <c r="B37" s="195" t="s">
        <v>152</v>
      </c>
      <c r="C37" s="190" t="s">
        <v>153</v>
      </c>
      <c r="D37" s="190" t="s">
        <v>112</v>
      </c>
      <c r="E37" s="180" t="s">
        <v>252</v>
      </c>
      <c r="F37" s="180" t="s">
        <v>253</v>
      </c>
      <c r="G37" s="196" t="s">
        <v>156</v>
      </c>
      <c r="H37" s="1"/>
      <c r="I37" s="1"/>
      <c r="J37" s="1"/>
      <c r="K37" s="1"/>
      <c r="L37" s="1"/>
      <c r="M37" s="1"/>
      <c r="N37" s="1"/>
      <c r="O37" s="1"/>
      <c r="P37" s="1"/>
      <c r="Q37" s="1"/>
      <c r="R37" s="1"/>
      <c r="S37" s="1"/>
      <c r="T37" s="1"/>
      <c r="U37" s="1"/>
      <c r="V37" s="1"/>
      <c r="W37" s="1"/>
      <c r="X37" s="1"/>
      <c r="Y37" s="1"/>
      <c r="Z37" s="1"/>
    </row>
    <row r="38" spans="1:26" ht="13.5" customHeight="1">
      <c r="A38" s="763">
        <v>2013</v>
      </c>
      <c r="B38" s="645"/>
      <c r="C38" s="645"/>
      <c r="D38" s="645"/>
      <c r="E38" s="645"/>
      <c r="F38" s="645"/>
      <c r="G38" s="646"/>
      <c r="H38" s="1"/>
      <c r="I38" s="1"/>
      <c r="J38" s="1"/>
      <c r="K38" s="1"/>
      <c r="L38" s="1"/>
      <c r="M38" s="1"/>
      <c r="N38" s="1"/>
      <c r="O38" s="1"/>
      <c r="P38" s="1"/>
      <c r="Q38" s="1"/>
      <c r="R38" s="1"/>
      <c r="S38" s="1"/>
      <c r="T38" s="1"/>
      <c r="U38" s="1"/>
      <c r="V38" s="1"/>
      <c r="W38" s="1"/>
      <c r="X38" s="1"/>
      <c r="Y38" s="1"/>
      <c r="Z38" s="1"/>
    </row>
    <row r="39" spans="1:26" ht="13.5" customHeight="1">
      <c r="A39" s="199" t="s">
        <v>102</v>
      </c>
      <c r="B39" s="200" t="s">
        <v>103</v>
      </c>
      <c r="C39" s="200" t="s">
        <v>104</v>
      </c>
      <c r="D39" s="200" t="s">
        <v>105</v>
      </c>
      <c r="E39" s="200" t="s">
        <v>106</v>
      </c>
      <c r="F39" s="200" t="s">
        <v>107</v>
      </c>
      <c r="G39" s="201" t="s">
        <v>108</v>
      </c>
      <c r="H39" s="1"/>
      <c r="I39" s="1"/>
      <c r="J39" s="1"/>
      <c r="K39" s="1"/>
      <c r="L39" s="1"/>
      <c r="M39" s="1"/>
      <c r="N39" s="1"/>
      <c r="O39" s="1"/>
      <c r="P39" s="1"/>
      <c r="Q39" s="1"/>
      <c r="R39" s="1"/>
      <c r="S39" s="1"/>
      <c r="T39" s="1"/>
      <c r="U39" s="1"/>
      <c r="V39" s="1"/>
      <c r="W39" s="1"/>
      <c r="X39" s="1"/>
      <c r="Y39" s="1"/>
      <c r="Z39" s="1"/>
    </row>
    <row r="40" spans="1:26" ht="13.5" customHeight="1">
      <c r="A40" s="194">
        <v>1</v>
      </c>
      <c r="B40" s="195" t="s">
        <v>254</v>
      </c>
      <c r="C40" s="190" t="s">
        <v>255</v>
      </c>
      <c r="D40" s="190" t="s">
        <v>256</v>
      </c>
      <c r="E40" s="762" t="s">
        <v>257</v>
      </c>
      <c r="F40" s="180" t="s">
        <v>258</v>
      </c>
      <c r="G40" s="196" t="s">
        <v>156</v>
      </c>
      <c r="H40" s="1"/>
      <c r="I40" s="1"/>
      <c r="J40" s="1"/>
      <c r="K40" s="1"/>
      <c r="L40" s="1"/>
      <c r="M40" s="1"/>
      <c r="N40" s="1"/>
      <c r="O40" s="1"/>
      <c r="P40" s="1"/>
      <c r="Q40" s="1"/>
      <c r="R40" s="1"/>
      <c r="S40" s="1"/>
      <c r="T40" s="1"/>
      <c r="U40" s="1"/>
      <c r="V40" s="1"/>
      <c r="W40" s="1"/>
      <c r="X40" s="1"/>
      <c r="Y40" s="1"/>
      <c r="Z40" s="1"/>
    </row>
    <row r="41" spans="1:26" ht="13.5" customHeight="1">
      <c r="A41" s="194">
        <v>2</v>
      </c>
      <c r="B41" s="195" t="s">
        <v>259</v>
      </c>
      <c r="C41" s="190" t="s">
        <v>255</v>
      </c>
      <c r="D41" s="190" t="s">
        <v>260</v>
      </c>
      <c r="E41" s="670"/>
      <c r="F41" s="180" t="s">
        <v>261</v>
      </c>
      <c r="G41" s="196" t="s">
        <v>156</v>
      </c>
      <c r="H41" s="1"/>
      <c r="I41" s="1"/>
      <c r="J41" s="1"/>
      <c r="K41" s="1"/>
      <c r="L41" s="1"/>
      <c r="M41" s="1"/>
      <c r="N41" s="1"/>
      <c r="O41" s="1"/>
      <c r="P41" s="1"/>
      <c r="Q41" s="1"/>
      <c r="R41" s="1"/>
      <c r="S41" s="1"/>
      <c r="T41" s="1"/>
      <c r="U41" s="1"/>
      <c r="V41" s="1"/>
      <c r="W41" s="1"/>
      <c r="X41" s="1"/>
      <c r="Y41" s="1"/>
      <c r="Z41" s="1"/>
    </row>
    <row r="42" spans="1:26" ht="13.5" customHeight="1">
      <c r="A42" s="194">
        <v>3</v>
      </c>
      <c r="B42" s="195" t="s">
        <v>262</v>
      </c>
      <c r="C42" s="190" t="s">
        <v>255</v>
      </c>
      <c r="D42" s="190" t="s">
        <v>112</v>
      </c>
      <c r="E42" s="661"/>
      <c r="F42" s="180" t="s">
        <v>263</v>
      </c>
      <c r="G42" s="196" t="s">
        <v>219</v>
      </c>
      <c r="H42" s="1"/>
      <c r="I42" s="1"/>
      <c r="J42" s="1"/>
      <c r="K42" s="1"/>
      <c r="L42" s="1"/>
      <c r="M42" s="1"/>
      <c r="N42" s="1"/>
      <c r="O42" s="1"/>
      <c r="P42" s="1"/>
      <c r="Q42" s="1"/>
      <c r="R42" s="1"/>
      <c r="S42" s="1"/>
      <c r="T42" s="1"/>
      <c r="U42" s="1"/>
      <c r="V42" s="1"/>
      <c r="W42" s="1"/>
      <c r="X42" s="1"/>
      <c r="Y42" s="1"/>
      <c r="Z42" s="1"/>
    </row>
    <row r="43" spans="1:26" ht="13.5" customHeight="1">
      <c r="A43" s="194">
        <v>4</v>
      </c>
      <c r="B43" s="195" t="s">
        <v>264</v>
      </c>
      <c r="C43" s="190" t="s">
        <v>255</v>
      </c>
      <c r="D43" s="190" t="s">
        <v>260</v>
      </c>
      <c r="E43" s="762" t="s">
        <v>257</v>
      </c>
      <c r="F43" s="180" t="s">
        <v>265</v>
      </c>
      <c r="G43" s="196" t="s">
        <v>127</v>
      </c>
      <c r="H43" s="1"/>
      <c r="I43" s="1"/>
      <c r="J43" s="1"/>
      <c r="K43" s="1"/>
      <c r="L43" s="1"/>
      <c r="M43" s="1"/>
      <c r="N43" s="1"/>
      <c r="O43" s="1"/>
      <c r="P43" s="1"/>
      <c r="Q43" s="1"/>
      <c r="R43" s="1"/>
      <c r="S43" s="1"/>
      <c r="T43" s="1"/>
      <c r="U43" s="1"/>
      <c r="V43" s="1"/>
      <c r="W43" s="1"/>
      <c r="X43" s="1"/>
      <c r="Y43" s="1"/>
      <c r="Z43" s="1"/>
    </row>
    <row r="44" spans="1:26" ht="13.5" customHeight="1">
      <c r="A44" s="194">
        <v>5</v>
      </c>
      <c r="B44" s="195" t="s">
        <v>152</v>
      </c>
      <c r="C44" s="190" t="s">
        <v>255</v>
      </c>
      <c r="D44" s="190" t="s">
        <v>112</v>
      </c>
      <c r="E44" s="661"/>
      <c r="F44" s="180" t="s">
        <v>266</v>
      </c>
      <c r="G44" s="196" t="s">
        <v>144</v>
      </c>
      <c r="H44" s="1"/>
      <c r="I44" s="1"/>
      <c r="J44" s="1"/>
      <c r="K44" s="1"/>
      <c r="L44" s="1"/>
      <c r="M44" s="1"/>
      <c r="N44" s="1"/>
      <c r="O44" s="1"/>
      <c r="P44" s="1"/>
      <c r="Q44" s="1"/>
      <c r="R44" s="1"/>
      <c r="S44" s="1"/>
      <c r="T44" s="1"/>
      <c r="U44" s="1"/>
      <c r="V44" s="1"/>
      <c r="W44" s="1"/>
      <c r="X44" s="1"/>
      <c r="Y44" s="1"/>
      <c r="Z44" s="1"/>
    </row>
    <row r="45" spans="1:26" ht="13.5" customHeight="1">
      <c r="A45" s="194">
        <v>6</v>
      </c>
      <c r="B45" s="195" t="s">
        <v>267</v>
      </c>
      <c r="C45" s="190" t="s">
        <v>268</v>
      </c>
      <c r="D45" s="190" t="s">
        <v>269</v>
      </c>
      <c r="E45" s="180" t="s">
        <v>270</v>
      </c>
      <c r="F45" s="180" t="s">
        <v>271</v>
      </c>
      <c r="G45" s="196" t="s">
        <v>156</v>
      </c>
      <c r="H45" s="1"/>
      <c r="I45" s="1"/>
      <c r="J45" s="1"/>
      <c r="K45" s="1"/>
      <c r="L45" s="1"/>
      <c r="M45" s="1"/>
      <c r="N45" s="1"/>
      <c r="O45" s="1"/>
      <c r="P45" s="1"/>
      <c r="Q45" s="1"/>
      <c r="R45" s="1"/>
      <c r="S45" s="1"/>
      <c r="T45" s="1"/>
      <c r="U45" s="1"/>
      <c r="V45" s="1"/>
      <c r="W45" s="1"/>
      <c r="X45" s="1"/>
      <c r="Y45" s="1"/>
      <c r="Z45" s="1"/>
    </row>
    <row r="46" spans="1:26" ht="13.5" customHeight="1">
      <c r="A46" s="194">
        <v>7</v>
      </c>
      <c r="B46" s="195" t="s">
        <v>272</v>
      </c>
      <c r="C46" s="190" t="s">
        <v>273</v>
      </c>
      <c r="D46" s="190" t="s">
        <v>274</v>
      </c>
      <c r="E46" s="180" t="s">
        <v>275</v>
      </c>
      <c r="F46" s="198">
        <v>41540</v>
      </c>
      <c r="G46" s="196" t="s">
        <v>122</v>
      </c>
      <c r="H46" s="1"/>
      <c r="I46" s="1"/>
      <c r="J46" s="1"/>
      <c r="K46" s="1"/>
      <c r="L46" s="1"/>
      <c r="M46" s="1"/>
      <c r="N46" s="1"/>
      <c r="O46" s="1"/>
      <c r="P46" s="1"/>
      <c r="Q46" s="1"/>
      <c r="R46" s="1"/>
      <c r="S46" s="1"/>
      <c r="T46" s="1"/>
      <c r="U46" s="1"/>
      <c r="V46" s="1"/>
      <c r="W46" s="1"/>
      <c r="X46" s="1"/>
      <c r="Y46" s="1"/>
      <c r="Z46" s="1"/>
    </row>
    <row r="47" spans="1:26" ht="13.5" customHeight="1">
      <c r="A47" s="194">
        <v>8</v>
      </c>
      <c r="B47" s="195" t="s">
        <v>276</v>
      </c>
      <c r="C47" s="190" t="s">
        <v>277</v>
      </c>
      <c r="D47" s="190" t="s">
        <v>119</v>
      </c>
      <c r="E47" s="180" t="s">
        <v>278</v>
      </c>
      <c r="F47" s="180" t="s">
        <v>279</v>
      </c>
      <c r="G47" s="196" t="s">
        <v>144</v>
      </c>
      <c r="H47" s="1"/>
      <c r="I47" s="1"/>
      <c r="J47" s="1"/>
      <c r="K47" s="1"/>
      <c r="L47" s="1"/>
      <c r="M47" s="1"/>
      <c r="N47" s="1"/>
      <c r="O47" s="1"/>
      <c r="P47" s="1"/>
      <c r="Q47" s="1"/>
      <c r="R47" s="1"/>
      <c r="S47" s="1"/>
      <c r="T47" s="1"/>
      <c r="U47" s="1"/>
      <c r="V47" s="1"/>
      <c r="W47" s="1"/>
      <c r="X47" s="1"/>
      <c r="Y47" s="1"/>
      <c r="Z47" s="1"/>
    </row>
    <row r="48" spans="1:26" ht="13.5" customHeight="1">
      <c r="A48" s="194">
        <v>9</v>
      </c>
      <c r="B48" s="195" t="s">
        <v>262</v>
      </c>
      <c r="C48" s="190" t="s">
        <v>255</v>
      </c>
      <c r="D48" s="190" t="s">
        <v>112</v>
      </c>
      <c r="E48" s="180" t="s">
        <v>280</v>
      </c>
      <c r="F48" s="180" t="s">
        <v>281</v>
      </c>
      <c r="G48" s="196" t="s">
        <v>127</v>
      </c>
      <c r="H48" s="1"/>
      <c r="I48" s="1"/>
      <c r="J48" s="1"/>
      <c r="K48" s="1"/>
      <c r="L48" s="1"/>
      <c r="M48" s="1"/>
      <c r="N48" s="1"/>
      <c r="O48" s="1"/>
      <c r="P48" s="1"/>
      <c r="Q48" s="1"/>
      <c r="R48" s="1"/>
      <c r="S48" s="1"/>
      <c r="T48" s="1"/>
      <c r="U48" s="1"/>
      <c r="V48" s="1"/>
      <c r="W48" s="1"/>
      <c r="X48" s="1"/>
      <c r="Y48" s="1"/>
      <c r="Z48" s="1"/>
    </row>
    <row r="49" spans="1:26" ht="13.5" customHeight="1">
      <c r="A49" s="194">
        <v>10</v>
      </c>
      <c r="B49" s="195" t="s">
        <v>152</v>
      </c>
      <c r="C49" s="190" t="s">
        <v>255</v>
      </c>
      <c r="D49" s="190" t="s">
        <v>112</v>
      </c>
      <c r="E49" s="180" t="s">
        <v>282</v>
      </c>
      <c r="F49" s="180" t="s">
        <v>283</v>
      </c>
      <c r="G49" s="196" t="s">
        <v>156</v>
      </c>
      <c r="H49" s="1"/>
      <c r="I49" s="1"/>
      <c r="J49" s="1"/>
      <c r="K49" s="1"/>
      <c r="L49" s="1"/>
      <c r="M49" s="1"/>
      <c r="N49" s="1"/>
      <c r="O49" s="1"/>
      <c r="P49" s="1"/>
      <c r="Q49" s="1"/>
      <c r="R49" s="1"/>
      <c r="S49" s="1"/>
      <c r="T49" s="1"/>
      <c r="U49" s="1"/>
      <c r="V49" s="1"/>
      <c r="W49" s="1"/>
      <c r="X49" s="1"/>
      <c r="Y49" s="1"/>
      <c r="Z49" s="1"/>
    </row>
    <row r="50" spans="1:26" ht="13.5" customHeight="1">
      <c r="A50" s="763">
        <v>2014</v>
      </c>
      <c r="B50" s="645"/>
      <c r="C50" s="645"/>
      <c r="D50" s="645"/>
      <c r="E50" s="645"/>
      <c r="F50" s="645"/>
      <c r="G50" s="646"/>
      <c r="H50" s="1"/>
      <c r="I50" s="1"/>
      <c r="J50" s="1"/>
      <c r="K50" s="1"/>
      <c r="L50" s="1"/>
      <c r="M50" s="1"/>
      <c r="N50" s="1"/>
      <c r="O50" s="1"/>
      <c r="P50" s="1"/>
      <c r="Q50" s="1"/>
      <c r="R50" s="1"/>
      <c r="S50" s="1"/>
      <c r="T50" s="1"/>
      <c r="U50" s="1"/>
      <c r="V50" s="1"/>
      <c r="W50" s="1"/>
      <c r="X50" s="1"/>
      <c r="Y50" s="1"/>
      <c r="Z50" s="1"/>
    </row>
    <row r="51" spans="1:26" ht="13.5" customHeight="1">
      <c r="A51" s="199" t="s">
        <v>102</v>
      </c>
      <c r="B51" s="200" t="s">
        <v>103</v>
      </c>
      <c r="C51" s="200" t="s">
        <v>104</v>
      </c>
      <c r="D51" s="200" t="s">
        <v>105</v>
      </c>
      <c r="E51" s="200" t="s">
        <v>106</v>
      </c>
      <c r="F51" s="200" t="s">
        <v>107</v>
      </c>
      <c r="G51" s="201" t="s">
        <v>108</v>
      </c>
      <c r="H51" s="1"/>
      <c r="I51" s="1"/>
      <c r="J51" s="1"/>
      <c r="K51" s="1"/>
      <c r="L51" s="1"/>
      <c r="M51" s="1"/>
      <c r="N51" s="1"/>
      <c r="O51" s="1"/>
      <c r="P51" s="1"/>
      <c r="Q51" s="1"/>
      <c r="R51" s="1"/>
      <c r="S51" s="1"/>
      <c r="T51" s="1"/>
      <c r="U51" s="1"/>
      <c r="V51" s="1"/>
      <c r="W51" s="1"/>
      <c r="X51" s="1"/>
      <c r="Y51" s="1"/>
      <c r="Z51" s="1"/>
    </row>
    <row r="52" spans="1:26" ht="13.5" customHeight="1">
      <c r="A52" s="194">
        <v>1</v>
      </c>
      <c r="B52" s="195" t="s">
        <v>284</v>
      </c>
      <c r="C52" s="190" t="s">
        <v>285</v>
      </c>
      <c r="D52" s="190" t="s">
        <v>141</v>
      </c>
      <c r="E52" s="180" t="s">
        <v>286</v>
      </c>
      <c r="F52" s="202">
        <v>41656</v>
      </c>
      <c r="G52" s="196" t="s">
        <v>122</v>
      </c>
      <c r="H52" s="1"/>
      <c r="I52" s="1"/>
      <c r="J52" s="1"/>
      <c r="K52" s="1"/>
      <c r="L52" s="1"/>
      <c r="M52" s="1"/>
      <c r="N52" s="1"/>
      <c r="O52" s="1"/>
      <c r="P52" s="1"/>
      <c r="Q52" s="1"/>
      <c r="R52" s="1"/>
      <c r="S52" s="1"/>
      <c r="T52" s="1"/>
      <c r="U52" s="1"/>
      <c r="V52" s="1"/>
      <c r="W52" s="1"/>
      <c r="X52" s="1"/>
      <c r="Y52" s="1"/>
      <c r="Z52" s="1"/>
    </row>
    <row r="53" spans="1:26" ht="13.5" customHeight="1">
      <c r="A53" s="194">
        <v>2</v>
      </c>
      <c r="B53" s="195" t="s">
        <v>287</v>
      </c>
      <c r="C53" s="190" t="s">
        <v>288</v>
      </c>
      <c r="D53" s="190" t="s">
        <v>189</v>
      </c>
      <c r="E53" s="180" t="s">
        <v>289</v>
      </c>
      <c r="F53" s="180" t="s">
        <v>290</v>
      </c>
      <c r="G53" s="196" t="s">
        <v>291</v>
      </c>
      <c r="H53" s="1"/>
      <c r="I53" s="1"/>
      <c r="J53" s="1"/>
      <c r="K53" s="1"/>
      <c r="L53" s="1"/>
      <c r="M53" s="1"/>
      <c r="N53" s="1"/>
      <c r="O53" s="1"/>
      <c r="P53" s="1"/>
      <c r="Q53" s="1"/>
      <c r="R53" s="1"/>
      <c r="S53" s="1"/>
      <c r="T53" s="1"/>
      <c r="U53" s="1"/>
      <c r="V53" s="1"/>
      <c r="W53" s="1"/>
      <c r="X53" s="1"/>
      <c r="Y53" s="1"/>
      <c r="Z53" s="1"/>
    </row>
    <row r="54" spans="1:26" ht="13.5" customHeight="1">
      <c r="A54" s="194">
        <v>3</v>
      </c>
      <c r="B54" s="195" t="s">
        <v>292</v>
      </c>
      <c r="C54" s="190" t="s">
        <v>293</v>
      </c>
      <c r="D54" s="190" t="s">
        <v>269</v>
      </c>
      <c r="E54" s="180" t="s">
        <v>294</v>
      </c>
      <c r="F54" s="180" t="s">
        <v>295</v>
      </c>
      <c r="G54" s="196" t="s">
        <v>219</v>
      </c>
      <c r="H54" s="1"/>
      <c r="I54" s="1"/>
      <c r="J54" s="1"/>
      <c r="K54" s="1"/>
      <c r="L54" s="1"/>
      <c r="M54" s="1"/>
      <c r="N54" s="1"/>
      <c r="O54" s="1"/>
      <c r="P54" s="1"/>
      <c r="Q54" s="1"/>
      <c r="R54" s="1"/>
      <c r="S54" s="1"/>
      <c r="T54" s="1"/>
      <c r="U54" s="1"/>
      <c r="V54" s="1"/>
      <c r="W54" s="1"/>
      <c r="X54" s="1"/>
      <c r="Y54" s="1"/>
      <c r="Z54" s="1"/>
    </row>
    <row r="55" spans="1:26" ht="13.5" customHeight="1">
      <c r="A55" s="194">
        <v>4</v>
      </c>
      <c r="B55" s="195" t="s">
        <v>296</v>
      </c>
      <c r="C55" s="190" t="s">
        <v>297</v>
      </c>
      <c r="D55" s="190" t="s">
        <v>274</v>
      </c>
      <c r="E55" s="180" t="s">
        <v>298</v>
      </c>
      <c r="F55" s="180" t="s">
        <v>299</v>
      </c>
      <c r="G55" s="196" t="s">
        <v>137</v>
      </c>
      <c r="H55" s="1"/>
      <c r="I55" s="1"/>
      <c r="J55" s="1"/>
      <c r="K55" s="1"/>
      <c r="L55" s="1"/>
      <c r="M55" s="1"/>
      <c r="N55" s="1"/>
      <c r="O55" s="1"/>
      <c r="P55" s="1"/>
      <c r="Q55" s="1"/>
      <c r="R55" s="1"/>
      <c r="S55" s="1"/>
      <c r="T55" s="1"/>
      <c r="U55" s="1"/>
      <c r="V55" s="1"/>
      <c r="W55" s="1"/>
      <c r="X55" s="1"/>
      <c r="Y55" s="1"/>
      <c r="Z55" s="1"/>
    </row>
    <row r="56" spans="1:26" ht="13.5" customHeight="1">
      <c r="A56" s="194">
        <v>5</v>
      </c>
      <c r="B56" s="195" t="s">
        <v>300</v>
      </c>
      <c r="C56" s="190" t="s">
        <v>301</v>
      </c>
      <c r="D56" s="190" t="s">
        <v>302</v>
      </c>
      <c r="E56" s="180" t="s">
        <v>303</v>
      </c>
      <c r="F56" s="180" t="s">
        <v>304</v>
      </c>
      <c r="G56" s="196" t="s">
        <v>156</v>
      </c>
      <c r="H56" s="1"/>
      <c r="I56" s="1"/>
      <c r="J56" s="1"/>
      <c r="K56" s="1"/>
      <c r="L56" s="1"/>
      <c r="M56" s="1"/>
      <c r="N56" s="1"/>
      <c r="O56" s="1"/>
      <c r="P56" s="1"/>
      <c r="Q56" s="1"/>
      <c r="R56" s="1"/>
      <c r="S56" s="1"/>
      <c r="T56" s="1"/>
      <c r="U56" s="1"/>
      <c r="V56" s="1"/>
      <c r="W56" s="1"/>
      <c r="X56" s="1"/>
      <c r="Y56" s="1"/>
      <c r="Z56" s="1"/>
    </row>
    <row r="57" spans="1:26" ht="13.5" customHeight="1">
      <c r="A57" s="194">
        <v>6</v>
      </c>
      <c r="B57" s="195" t="s">
        <v>152</v>
      </c>
      <c r="C57" s="190" t="s">
        <v>305</v>
      </c>
      <c r="D57" s="190" t="s">
        <v>112</v>
      </c>
      <c r="E57" s="180" t="s">
        <v>306</v>
      </c>
      <c r="F57" s="180" t="s">
        <v>307</v>
      </c>
      <c r="G57" s="196" t="s">
        <v>115</v>
      </c>
      <c r="H57" s="1"/>
      <c r="I57" s="1"/>
      <c r="J57" s="1"/>
      <c r="K57" s="1"/>
      <c r="L57" s="1"/>
      <c r="M57" s="1"/>
      <c r="N57" s="1"/>
      <c r="O57" s="1"/>
      <c r="P57" s="1"/>
      <c r="Q57" s="1"/>
      <c r="R57" s="1"/>
      <c r="S57" s="1"/>
      <c r="T57" s="1"/>
      <c r="U57" s="1"/>
      <c r="V57" s="1"/>
      <c r="W57" s="1"/>
      <c r="X57" s="1"/>
      <c r="Y57" s="1"/>
      <c r="Z57" s="1"/>
    </row>
    <row r="58" spans="1:26" ht="13.5" customHeight="1">
      <c r="A58" s="194">
        <v>7</v>
      </c>
      <c r="B58" s="195" t="s">
        <v>308</v>
      </c>
      <c r="C58" s="764" t="s">
        <v>309</v>
      </c>
      <c r="D58" s="190" t="s">
        <v>310</v>
      </c>
      <c r="E58" s="762" t="s">
        <v>311</v>
      </c>
      <c r="F58" s="180" t="s">
        <v>312</v>
      </c>
      <c r="G58" s="196" t="s">
        <v>156</v>
      </c>
      <c r="H58" s="1"/>
      <c r="I58" s="1"/>
      <c r="J58" s="1"/>
      <c r="K58" s="1"/>
      <c r="L58" s="1"/>
      <c r="M58" s="1"/>
      <c r="N58" s="1"/>
      <c r="O58" s="1"/>
      <c r="P58" s="1"/>
      <c r="Q58" s="1"/>
      <c r="R58" s="1"/>
      <c r="S58" s="1"/>
      <c r="T58" s="1"/>
      <c r="U58" s="1"/>
      <c r="V58" s="1"/>
      <c r="W58" s="1"/>
      <c r="X58" s="1"/>
      <c r="Y58" s="1"/>
      <c r="Z58" s="1"/>
    </row>
    <row r="59" spans="1:26" ht="13.5" customHeight="1">
      <c r="A59" s="194">
        <v>8</v>
      </c>
      <c r="B59" s="195" t="s">
        <v>313</v>
      </c>
      <c r="C59" s="661"/>
      <c r="D59" s="190" t="s">
        <v>310</v>
      </c>
      <c r="E59" s="661"/>
      <c r="F59" s="180" t="s">
        <v>312</v>
      </c>
      <c r="G59" s="196" t="s">
        <v>115</v>
      </c>
      <c r="H59" s="1"/>
      <c r="I59" s="1"/>
      <c r="J59" s="1"/>
      <c r="K59" s="1"/>
      <c r="L59" s="1"/>
      <c r="M59" s="1"/>
      <c r="N59" s="1"/>
      <c r="O59" s="1"/>
      <c r="P59" s="1"/>
      <c r="Q59" s="1"/>
      <c r="R59" s="1"/>
      <c r="S59" s="1"/>
      <c r="T59" s="1"/>
      <c r="U59" s="1"/>
      <c r="V59" s="1"/>
      <c r="W59" s="1"/>
      <c r="X59" s="1"/>
      <c r="Y59" s="1"/>
      <c r="Z59" s="1"/>
    </row>
    <row r="60" spans="1:26" ht="13.5" customHeight="1">
      <c r="A60" s="194">
        <v>9</v>
      </c>
      <c r="B60" s="195" t="s">
        <v>314</v>
      </c>
      <c r="C60" s="190" t="s">
        <v>315</v>
      </c>
      <c r="D60" s="190" t="s">
        <v>141</v>
      </c>
      <c r="E60" s="180" t="s">
        <v>316</v>
      </c>
      <c r="F60" s="202">
        <v>41786</v>
      </c>
      <c r="G60" s="196" t="s">
        <v>122</v>
      </c>
      <c r="H60" s="1"/>
      <c r="I60" s="1"/>
      <c r="J60" s="1"/>
      <c r="K60" s="1"/>
      <c r="L60" s="1"/>
      <c r="M60" s="1"/>
      <c r="N60" s="1"/>
      <c r="O60" s="1"/>
      <c r="P60" s="1"/>
      <c r="Q60" s="1"/>
      <c r="R60" s="1"/>
      <c r="S60" s="1"/>
      <c r="T60" s="1"/>
      <c r="U60" s="1"/>
      <c r="V60" s="1"/>
      <c r="W60" s="1"/>
      <c r="X60" s="1"/>
      <c r="Y60" s="1"/>
      <c r="Z60" s="1"/>
    </row>
    <row r="61" spans="1:26" ht="13.5" customHeight="1">
      <c r="A61" s="194">
        <v>10</v>
      </c>
      <c r="B61" s="195" t="s">
        <v>317</v>
      </c>
      <c r="C61" s="190" t="s">
        <v>318</v>
      </c>
      <c r="D61" s="190" t="s">
        <v>177</v>
      </c>
      <c r="E61" s="180" t="s">
        <v>319</v>
      </c>
      <c r="F61" s="180" t="s">
        <v>320</v>
      </c>
      <c r="G61" s="196" t="s">
        <v>201</v>
      </c>
      <c r="H61" s="1"/>
      <c r="I61" s="1"/>
      <c r="J61" s="1"/>
      <c r="K61" s="1"/>
      <c r="L61" s="1"/>
      <c r="M61" s="1"/>
      <c r="N61" s="1"/>
      <c r="O61" s="1"/>
      <c r="P61" s="1"/>
      <c r="Q61" s="1"/>
      <c r="R61" s="1"/>
      <c r="S61" s="1"/>
      <c r="T61" s="1"/>
      <c r="U61" s="1"/>
      <c r="V61" s="1"/>
      <c r="W61" s="1"/>
      <c r="X61" s="1"/>
      <c r="Y61" s="1"/>
      <c r="Z61" s="1"/>
    </row>
    <row r="62" spans="1:26" ht="13.5" customHeight="1">
      <c r="A62" s="194">
        <v>11</v>
      </c>
      <c r="B62" s="195" t="s">
        <v>321</v>
      </c>
      <c r="C62" s="190" t="s">
        <v>322</v>
      </c>
      <c r="D62" s="190" t="s">
        <v>141</v>
      </c>
      <c r="E62" s="180" t="s">
        <v>323</v>
      </c>
      <c r="F62" s="180" t="s">
        <v>324</v>
      </c>
      <c r="G62" s="196" t="s">
        <v>156</v>
      </c>
      <c r="H62" s="1"/>
      <c r="I62" s="1"/>
      <c r="J62" s="1"/>
      <c r="K62" s="1"/>
      <c r="L62" s="1"/>
      <c r="M62" s="1"/>
      <c r="N62" s="1"/>
      <c r="O62" s="1"/>
      <c r="P62" s="1"/>
      <c r="Q62" s="1"/>
      <c r="R62" s="1"/>
      <c r="S62" s="1"/>
      <c r="T62" s="1"/>
      <c r="U62" s="1"/>
      <c r="V62" s="1"/>
      <c r="W62" s="1"/>
      <c r="X62" s="1"/>
      <c r="Y62" s="1"/>
      <c r="Z62" s="1"/>
    </row>
    <row r="63" spans="1:26" ht="13.5" customHeight="1">
      <c r="A63" s="194">
        <v>12</v>
      </c>
      <c r="B63" s="195" t="s">
        <v>325</v>
      </c>
      <c r="C63" s="190" t="s">
        <v>326</v>
      </c>
      <c r="D63" s="190" t="s">
        <v>327</v>
      </c>
      <c r="E63" s="180" t="s">
        <v>328</v>
      </c>
      <c r="F63" s="180" t="s">
        <v>329</v>
      </c>
      <c r="G63" s="196" t="s">
        <v>219</v>
      </c>
      <c r="H63" s="1"/>
      <c r="I63" s="1"/>
      <c r="J63" s="1"/>
      <c r="K63" s="1"/>
      <c r="L63" s="1"/>
      <c r="M63" s="1"/>
      <c r="N63" s="1"/>
      <c r="O63" s="1"/>
      <c r="P63" s="1"/>
      <c r="Q63" s="1"/>
      <c r="R63" s="1"/>
      <c r="S63" s="1"/>
      <c r="T63" s="1"/>
      <c r="U63" s="1"/>
      <c r="V63" s="1"/>
      <c r="W63" s="1"/>
      <c r="X63" s="1"/>
      <c r="Y63" s="1"/>
      <c r="Z63" s="1"/>
    </row>
    <row r="64" spans="1:26" ht="13.5" customHeight="1">
      <c r="A64" s="194">
        <v>13</v>
      </c>
      <c r="B64" s="195" t="s">
        <v>284</v>
      </c>
      <c r="C64" s="190" t="s">
        <v>330</v>
      </c>
      <c r="D64" s="190" t="s">
        <v>141</v>
      </c>
      <c r="E64" s="762" t="s">
        <v>331</v>
      </c>
      <c r="F64" s="180" t="s">
        <v>332</v>
      </c>
      <c r="G64" s="196" t="s">
        <v>333</v>
      </c>
      <c r="H64" s="1"/>
      <c r="I64" s="1"/>
      <c r="J64" s="1"/>
      <c r="K64" s="1"/>
      <c r="L64" s="1"/>
      <c r="M64" s="1"/>
      <c r="N64" s="1"/>
      <c r="O64" s="1"/>
      <c r="P64" s="1"/>
      <c r="Q64" s="1"/>
      <c r="R64" s="1"/>
      <c r="S64" s="1"/>
      <c r="T64" s="1"/>
      <c r="U64" s="1"/>
      <c r="V64" s="1"/>
      <c r="W64" s="1"/>
      <c r="X64" s="1"/>
      <c r="Y64" s="1"/>
      <c r="Z64" s="1"/>
    </row>
    <row r="65" spans="1:26" ht="13.5" customHeight="1">
      <c r="A65" s="194">
        <v>14</v>
      </c>
      <c r="B65" s="195" t="s">
        <v>334</v>
      </c>
      <c r="C65" s="190" t="s">
        <v>335</v>
      </c>
      <c r="D65" s="190" t="s">
        <v>141</v>
      </c>
      <c r="E65" s="661"/>
      <c r="F65" s="180" t="s">
        <v>332</v>
      </c>
      <c r="G65" s="196" t="s">
        <v>333</v>
      </c>
      <c r="H65" s="1"/>
      <c r="I65" s="1"/>
      <c r="J65" s="1"/>
      <c r="K65" s="1"/>
      <c r="L65" s="1"/>
      <c r="M65" s="1"/>
      <c r="N65" s="1"/>
      <c r="O65" s="1"/>
      <c r="P65" s="1"/>
      <c r="Q65" s="1"/>
      <c r="R65" s="1"/>
      <c r="S65" s="1"/>
      <c r="T65" s="1"/>
      <c r="U65" s="1"/>
      <c r="V65" s="1"/>
      <c r="W65" s="1"/>
      <c r="X65" s="1"/>
      <c r="Y65" s="1"/>
      <c r="Z65" s="1"/>
    </row>
    <row r="66" spans="1:26" ht="13.5" customHeight="1">
      <c r="A66" s="194">
        <v>15</v>
      </c>
      <c r="B66" s="195" t="s">
        <v>336</v>
      </c>
      <c r="C66" s="190" t="s">
        <v>337</v>
      </c>
      <c r="D66" s="190" t="s">
        <v>119</v>
      </c>
      <c r="E66" s="762" t="s">
        <v>338</v>
      </c>
      <c r="F66" s="180" t="s">
        <v>339</v>
      </c>
      <c r="G66" s="196" t="s">
        <v>340</v>
      </c>
      <c r="H66" s="1"/>
      <c r="I66" s="1"/>
      <c r="J66" s="1"/>
      <c r="K66" s="1"/>
      <c r="L66" s="1"/>
      <c r="M66" s="1"/>
      <c r="N66" s="1"/>
      <c r="O66" s="1"/>
      <c r="P66" s="1"/>
      <c r="Q66" s="1"/>
      <c r="R66" s="1"/>
      <c r="S66" s="1"/>
      <c r="T66" s="1"/>
      <c r="U66" s="1"/>
      <c r="V66" s="1"/>
      <c r="W66" s="1"/>
      <c r="X66" s="1"/>
      <c r="Y66" s="1"/>
      <c r="Z66" s="1"/>
    </row>
    <row r="67" spans="1:26" ht="13.5" customHeight="1">
      <c r="A67" s="194">
        <v>16</v>
      </c>
      <c r="B67" s="195" t="s">
        <v>341</v>
      </c>
      <c r="C67" s="190" t="s">
        <v>337</v>
      </c>
      <c r="D67" s="190" t="s">
        <v>119</v>
      </c>
      <c r="E67" s="661"/>
      <c r="F67" s="180" t="s">
        <v>339</v>
      </c>
      <c r="G67" s="196" t="s">
        <v>340</v>
      </c>
      <c r="H67" s="1"/>
      <c r="I67" s="1"/>
      <c r="J67" s="1"/>
      <c r="K67" s="1"/>
      <c r="L67" s="1"/>
      <c r="M67" s="1"/>
      <c r="N67" s="1"/>
      <c r="O67" s="1"/>
      <c r="P67" s="1"/>
      <c r="Q67" s="1"/>
      <c r="R67" s="1"/>
      <c r="S67" s="1"/>
      <c r="T67" s="1"/>
      <c r="U67" s="1"/>
      <c r="V67" s="1"/>
      <c r="W67" s="1"/>
      <c r="X67" s="1"/>
      <c r="Y67" s="1"/>
      <c r="Z67" s="1"/>
    </row>
    <row r="68" spans="1:26" ht="13.5" customHeight="1">
      <c r="A68" s="194">
        <v>17</v>
      </c>
      <c r="B68" s="195" t="s">
        <v>342</v>
      </c>
      <c r="C68" s="190" t="s">
        <v>343</v>
      </c>
      <c r="D68" s="190" t="s">
        <v>119</v>
      </c>
      <c r="E68" s="180" t="s">
        <v>344</v>
      </c>
      <c r="F68" s="180" t="s">
        <v>345</v>
      </c>
      <c r="G68" s="196" t="s">
        <v>137</v>
      </c>
      <c r="H68" s="1"/>
      <c r="I68" s="1"/>
      <c r="J68" s="1"/>
      <c r="K68" s="1"/>
      <c r="L68" s="1"/>
      <c r="M68" s="1"/>
      <c r="N68" s="1"/>
      <c r="O68" s="1"/>
      <c r="P68" s="1"/>
      <c r="Q68" s="1"/>
      <c r="R68" s="1"/>
      <c r="S68" s="1"/>
      <c r="T68" s="1"/>
      <c r="U68" s="1"/>
      <c r="V68" s="1"/>
      <c r="W68" s="1"/>
      <c r="X68" s="1"/>
      <c r="Y68" s="1"/>
      <c r="Z68" s="1"/>
    </row>
    <row r="69" spans="1:26" ht="13.5" customHeight="1">
      <c r="A69" s="194">
        <v>18</v>
      </c>
      <c r="B69" s="195" t="s">
        <v>346</v>
      </c>
      <c r="C69" s="190" t="s">
        <v>347</v>
      </c>
      <c r="D69" s="190" t="s">
        <v>302</v>
      </c>
      <c r="E69" s="762" t="s">
        <v>348</v>
      </c>
      <c r="F69" s="180" t="s">
        <v>349</v>
      </c>
      <c r="G69" s="196" t="s">
        <v>238</v>
      </c>
      <c r="H69" s="1"/>
      <c r="I69" s="1"/>
      <c r="J69" s="1"/>
      <c r="K69" s="1"/>
      <c r="L69" s="1"/>
      <c r="M69" s="1"/>
      <c r="N69" s="1"/>
      <c r="O69" s="1"/>
      <c r="P69" s="1"/>
      <c r="Q69" s="1"/>
      <c r="R69" s="1"/>
      <c r="S69" s="1"/>
      <c r="T69" s="1"/>
      <c r="U69" s="1"/>
      <c r="V69" s="1"/>
      <c r="W69" s="1"/>
      <c r="X69" s="1"/>
      <c r="Y69" s="1"/>
      <c r="Z69" s="1"/>
    </row>
    <row r="70" spans="1:26" ht="13.5" customHeight="1">
      <c r="A70" s="194">
        <v>19</v>
      </c>
      <c r="B70" s="195" t="s">
        <v>350</v>
      </c>
      <c r="C70" s="190" t="s">
        <v>347</v>
      </c>
      <c r="D70" s="190" t="s">
        <v>302</v>
      </c>
      <c r="E70" s="661"/>
      <c r="F70" s="180" t="s">
        <v>349</v>
      </c>
      <c r="G70" s="196" t="s">
        <v>238</v>
      </c>
      <c r="H70" s="1"/>
      <c r="I70" s="1"/>
      <c r="J70" s="1"/>
      <c r="K70" s="1"/>
      <c r="L70" s="1"/>
      <c r="M70" s="1"/>
      <c r="N70" s="1"/>
      <c r="O70" s="1"/>
      <c r="P70" s="1"/>
      <c r="Q70" s="1"/>
      <c r="R70" s="1"/>
      <c r="S70" s="1"/>
      <c r="T70" s="1"/>
      <c r="U70" s="1"/>
      <c r="V70" s="1"/>
      <c r="W70" s="1"/>
      <c r="X70" s="1"/>
      <c r="Y70" s="1"/>
      <c r="Z70" s="1"/>
    </row>
    <row r="71" spans="1:26" ht="13.5" customHeight="1">
      <c r="A71" s="194">
        <v>20</v>
      </c>
      <c r="B71" s="195" t="s">
        <v>351</v>
      </c>
      <c r="C71" s="190" t="s">
        <v>352</v>
      </c>
      <c r="D71" s="190" t="s">
        <v>353</v>
      </c>
      <c r="E71" s="180" t="s">
        <v>354</v>
      </c>
      <c r="F71" s="180" t="s">
        <v>355</v>
      </c>
      <c r="G71" s="196" t="s">
        <v>144</v>
      </c>
      <c r="H71" s="1"/>
      <c r="I71" s="1"/>
      <c r="J71" s="1"/>
      <c r="K71" s="1"/>
      <c r="L71" s="1"/>
      <c r="M71" s="1"/>
      <c r="N71" s="1"/>
      <c r="O71" s="1"/>
      <c r="P71" s="1"/>
      <c r="Q71" s="1"/>
      <c r="R71" s="1"/>
      <c r="S71" s="1"/>
      <c r="T71" s="1"/>
      <c r="U71" s="1"/>
      <c r="V71" s="1"/>
      <c r="W71" s="1"/>
      <c r="X71" s="1"/>
      <c r="Y71" s="1"/>
      <c r="Z71" s="1"/>
    </row>
    <row r="72" spans="1:26" ht="13.5" customHeight="1">
      <c r="A72" s="194">
        <v>21</v>
      </c>
      <c r="B72" s="195" t="s">
        <v>356</v>
      </c>
      <c r="C72" s="190" t="s">
        <v>309</v>
      </c>
      <c r="D72" s="190" t="s">
        <v>310</v>
      </c>
      <c r="E72" s="762" t="s">
        <v>357</v>
      </c>
      <c r="F72" s="180" t="s">
        <v>355</v>
      </c>
      <c r="G72" s="196" t="s">
        <v>144</v>
      </c>
      <c r="H72" s="1"/>
      <c r="I72" s="1"/>
      <c r="J72" s="1"/>
      <c r="K72" s="1"/>
      <c r="L72" s="1"/>
      <c r="M72" s="1"/>
      <c r="N72" s="1"/>
      <c r="O72" s="1"/>
      <c r="P72" s="1"/>
      <c r="Q72" s="1"/>
      <c r="R72" s="1"/>
      <c r="S72" s="1"/>
      <c r="T72" s="1"/>
      <c r="U72" s="1"/>
      <c r="V72" s="1"/>
      <c r="W72" s="1"/>
      <c r="X72" s="1"/>
      <c r="Y72" s="1"/>
      <c r="Z72" s="1"/>
    </row>
    <row r="73" spans="1:26" ht="13.5" customHeight="1">
      <c r="A73" s="194">
        <v>22</v>
      </c>
      <c r="B73" s="195" t="s">
        <v>358</v>
      </c>
      <c r="C73" s="190" t="s">
        <v>359</v>
      </c>
      <c r="D73" s="190" t="s">
        <v>141</v>
      </c>
      <c r="E73" s="670"/>
      <c r="F73" s="180" t="s">
        <v>355</v>
      </c>
      <c r="G73" s="196" t="s">
        <v>144</v>
      </c>
      <c r="H73" s="1"/>
      <c r="I73" s="1"/>
      <c r="J73" s="1"/>
      <c r="K73" s="1"/>
      <c r="L73" s="1"/>
      <c r="M73" s="1"/>
      <c r="N73" s="1"/>
      <c r="O73" s="1"/>
      <c r="P73" s="1"/>
      <c r="Q73" s="1"/>
      <c r="R73" s="1"/>
      <c r="S73" s="1"/>
      <c r="T73" s="1"/>
      <c r="U73" s="1"/>
      <c r="V73" s="1"/>
      <c r="W73" s="1"/>
      <c r="X73" s="1"/>
      <c r="Y73" s="1"/>
      <c r="Z73" s="1"/>
    </row>
    <row r="74" spans="1:26" ht="13.5" customHeight="1">
      <c r="A74" s="194">
        <v>23</v>
      </c>
      <c r="B74" s="195" t="s">
        <v>360</v>
      </c>
      <c r="C74" s="190" t="s">
        <v>361</v>
      </c>
      <c r="D74" s="190" t="s">
        <v>216</v>
      </c>
      <c r="E74" s="670"/>
      <c r="F74" s="180" t="s">
        <v>355</v>
      </c>
      <c r="G74" s="196" t="s">
        <v>362</v>
      </c>
      <c r="H74" s="1"/>
      <c r="I74" s="1"/>
      <c r="J74" s="1"/>
      <c r="K74" s="1"/>
      <c r="L74" s="1"/>
      <c r="M74" s="1"/>
      <c r="N74" s="1"/>
      <c r="O74" s="1"/>
      <c r="P74" s="1"/>
      <c r="Q74" s="1"/>
      <c r="R74" s="1"/>
      <c r="S74" s="1"/>
      <c r="T74" s="1"/>
      <c r="U74" s="1"/>
      <c r="V74" s="1"/>
      <c r="W74" s="1"/>
      <c r="X74" s="1"/>
      <c r="Y74" s="1"/>
      <c r="Z74" s="1"/>
    </row>
    <row r="75" spans="1:26" ht="13.5" customHeight="1">
      <c r="A75" s="194">
        <v>24</v>
      </c>
      <c r="B75" s="195" t="s">
        <v>363</v>
      </c>
      <c r="C75" s="190" t="s">
        <v>364</v>
      </c>
      <c r="D75" s="190" t="s">
        <v>189</v>
      </c>
      <c r="E75" s="670"/>
      <c r="F75" s="180" t="s">
        <v>355</v>
      </c>
      <c r="G75" s="196" t="s">
        <v>144</v>
      </c>
      <c r="H75" s="1"/>
      <c r="I75" s="1"/>
      <c r="J75" s="1"/>
      <c r="K75" s="1"/>
      <c r="L75" s="1"/>
      <c r="M75" s="1"/>
      <c r="N75" s="1"/>
      <c r="O75" s="1"/>
      <c r="P75" s="1"/>
      <c r="Q75" s="1"/>
      <c r="R75" s="1"/>
      <c r="S75" s="1"/>
      <c r="T75" s="1"/>
      <c r="U75" s="1"/>
      <c r="V75" s="1"/>
      <c r="W75" s="1"/>
      <c r="X75" s="1"/>
      <c r="Y75" s="1"/>
      <c r="Z75" s="1"/>
    </row>
    <row r="76" spans="1:26" ht="13.5" customHeight="1">
      <c r="A76" s="194">
        <v>25</v>
      </c>
      <c r="B76" s="195" t="s">
        <v>365</v>
      </c>
      <c r="C76" s="190" t="s">
        <v>366</v>
      </c>
      <c r="D76" s="190" t="s">
        <v>177</v>
      </c>
      <c r="E76" s="661"/>
      <c r="F76" s="180" t="s">
        <v>355</v>
      </c>
      <c r="G76" s="196" t="s">
        <v>144</v>
      </c>
      <c r="H76" s="1"/>
      <c r="I76" s="1"/>
      <c r="J76" s="1"/>
      <c r="K76" s="1"/>
      <c r="L76" s="1"/>
      <c r="M76" s="1"/>
      <c r="N76" s="1"/>
      <c r="O76" s="1"/>
      <c r="P76" s="1"/>
      <c r="Q76" s="1"/>
      <c r="R76" s="1"/>
      <c r="S76" s="1"/>
      <c r="T76" s="1"/>
      <c r="U76" s="1"/>
      <c r="V76" s="1"/>
      <c r="W76" s="1"/>
      <c r="X76" s="1"/>
      <c r="Y76" s="1"/>
      <c r="Z76" s="1"/>
    </row>
    <row r="77" spans="1:26" ht="13.5" customHeight="1">
      <c r="A77" s="194">
        <v>26</v>
      </c>
      <c r="B77" s="195" t="s">
        <v>367</v>
      </c>
      <c r="C77" s="190" t="s">
        <v>368</v>
      </c>
      <c r="D77" s="190" t="s">
        <v>189</v>
      </c>
      <c r="E77" s="762" t="s">
        <v>369</v>
      </c>
      <c r="F77" s="180" t="s">
        <v>370</v>
      </c>
      <c r="G77" s="196" t="s">
        <v>144</v>
      </c>
      <c r="H77" s="1"/>
      <c r="I77" s="1"/>
      <c r="J77" s="1"/>
      <c r="K77" s="1"/>
      <c r="L77" s="1"/>
      <c r="M77" s="1"/>
      <c r="N77" s="1"/>
      <c r="O77" s="1"/>
      <c r="P77" s="1"/>
      <c r="Q77" s="1"/>
      <c r="R77" s="1"/>
      <c r="S77" s="1"/>
      <c r="T77" s="1"/>
      <c r="U77" s="1"/>
      <c r="V77" s="1"/>
      <c r="W77" s="1"/>
      <c r="X77" s="1"/>
      <c r="Y77" s="1"/>
      <c r="Z77" s="1"/>
    </row>
    <row r="78" spans="1:26" ht="13.5" customHeight="1">
      <c r="A78" s="194">
        <v>27</v>
      </c>
      <c r="B78" s="195" t="s">
        <v>371</v>
      </c>
      <c r="C78" s="190" t="s">
        <v>372</v>
      </c>
      <c r="D78" s="190" t="s">
        <v>189</v>
      </c>
      <c r="E78" s="670"/>
      <c r="F78" s="180" t="s">
        <v>370</v>
      </c>
      <c r="G78" s="196" t="s">
        <v>144</v>
      </c>
      <c r="H78" s="1"/>
      <c r="I78" s="1"/>
      <c r="J78" s="1"/>
      <c r="K78" s="1"/>
      <c r="L78" s="1"/>
      <c r="M78" s="1"/>
      <c r="N78" s="1"/>
      <c r="O78" s="1"/>
      <c r="P78" s="1"/>
      <c r="Q78" s="1"/>
      <c r="R78" s="1"/>
      <c r="S78" s="1"/>
      <c r="T78" s="1"/>
      <c r="U78" s="1"/>
      <c r="V78" s="1"/>
      <c r="W78" s="1"/>
      <c r="X78" s="1"/>
      <c r="Y78" s="1"/>
      <c r="Z78" s="1"/>
    </row>
    <row r="79" spans="1:26" ht="13.5" customHeight="1">
      <c r="A79" s="194">
        <v>28</v>
      </c>
      <c r="B79" s="195" t="s">
        <v>373</v>
      </c>
      <c r="C79" s="190" t="s">
        <v>372</v>
      </c>
      <c r="D79" s="190" t="s">
        <v>189</v>
      </c>
      <c r="E79" s="670"/>
      <c r="F79" s="180" t="s">
        <v>370</v>
      </c>
      <c r="G79" s="196" t="s">
        <v>144</v>
      </c>
      <c r="H79" s="1"/>
      <c r="I79" s="1"/>
      <c r="J79" s="1"/>
      <c r="K79" s="1"/>
      <c r="L79" s="1"/>
      <c r="M79" s="1"/>
      <c r="N79" s="1"/>
      <c r="O79" s="1"/>
      <c r="P79" s="1"/>
      <c r="Q79" s="1"/>
      <c r="R79" s="1"/>
      <c r="S79" s="1"/>
      <c r="T79" s="1"/>
      <c r="U79" s="1"/>
      <c r="V79" s="1"/>
      <c r="W79" s="1"/>
      <c r="X79" s="1"/>
      <c r="Y79" s="1"/>
      <c r="Z79" s="1"/>
    </row>
    <row r="80" spans="1:26" ht="13.5" customHeight="1">
      <c r="A80" s="194">
        <v>29</v>
      </c>
      <c r="B80" s="195" t="s">
        <v>374</v>
      </c>
      <c r="C80" s="190" t="s">
        <v>375</v>
      </c>
      <c r="D80" s="190" t="s">
        <v>189</v>
      </c>
      <c r="E80" s="670"/>
      <c r="F80" s="180" t="s">
        <v>370</v>
      </c>
      <c r="G80" s="196" t="s">
        <v>144</v>
      </c>
      <c r="H80" s="1"/>
      <c r="I80" s="1"/>
      <c r="J80" s="1"/>
      <c r="K80" s="1"/>
      <c r="L80" s="1"/>
      <c r="M80" s="1"/>
      <c r="N80" s="1"/>
      <c r="O80" s="1"/>
      <c r="P80" s="1"/>
      <c r="Q80" s="1"/>
      <c r="R80" s="1"/>
      <c r="S80" s="1"/>
      <c r="T80" s="1"/>
      <c r="U80" s="1"/>
      <c r="V80" s="1"/>
      <c r="W80" s="1"/>
      <c r="X80" s="1"/>
      <c r="Y80" s="1"/>
      <c r="Z80" s="1"/>
    </row>
    <row r="81" spans="1:26" ht="13.5" customHeight="1">
      <c r="A81" s="194">
        <v>30</v>
      </c>
      <c r="B81" s="195" t="s">
        <v>376</v>
      </c>
      <c r="C81" s="190" t="s">
        <v>377</v>
      </c>
      <c r="D81" s="190" t="s">
        <v>189</v>
      </c>
      <c r="E81" s="670"/>
      <c r="F81" s="180" t="s">
        <v>370</v>
      </c>
      <c r="G81" s="196" t="s">
        <v>144</v>
      </c>
      <c r="H81" s="1"/>
      <c r="I81" s="1"/>
      <c r="J81" s="1"/>
      <c r="K81" s="1"/>
      <c r="L81" s="1"/>
      <c r="M81" s="1"/>
      <c r="N81" s="1"/>
      <c r="O81" s="1"/>
      <c r="P81" s="1"/>
      <c r="Q81" s="1"/>
      <c r="R81" s="1"/>
      <c r="S81" s="1"/>
      <c r="T81" s="1"/>
      <c r="U81" s="1"/>
      <c r="V81" s="1"/>
      <c r="W81" s="1"/>
      <c r="X81" s="1"/>
      <c r="Y81" s="1"/>
      <c r="Z81" s="1"/>
    </row>
    <row r="82" spans="1:26" ht="13.5" customHeight="1">
      <c r="A82" s="194">
        <v>31</v>
      </c>
      <c r="B82" s="195" t="s">
        <v>378</v>
      </c>
      <c r="C82" s="190" t="s">
        <v>379</v>
      </c>
      <c r="D82" s="190" t="s">
        <v>141</v>
      </c>
      <c r="E82" s="661"/>
      <c r="F82" s="180" t="s">
        <v>370</v>
      </c>
      <c r="G82" s="196" t="s">
        <v>144</v>
      </c>
      <c r="H82" s="1"/>
      <c r="I82" s="1"/>
      <c r="J82" s="1"/>
      <c r="K82" s="1"/>
      <c r="L82" s="1"/>
      <c r="M82" s="1"/>
      <c r="N82" s="1"/>
      <c r="O82" s="1"/>
      <c r="P82" s="1"/>
      <c r="Q82" s="1"/>
      <c r="R82" s="1"/>
      <c r="S82" s="1"/>
      <c r="T82" s="1"/>
      <c r="U82" s="1"/>
      <c r="V82" s="1"/>
      <c r="W82" s="1"/>
      <c r="X82" s="1"/>
      <c r="Y82" s="1"/>
      <c r="Z82" s="1"/>
    </row>
    <row r="83" spans="1:26" ht="13.5" customHeight="1">
      <c r="A83" s="194">
        <v>32</v>
      </c>
      <c r="B83" s="195" t="s">
        <v>380</v>
      </c>
      <c r="C83" s="190" t="s">
        <v>381</v>
      </c>
      <c r="D83" s="190" t="s">
        <v>216</v>
      </c>
      <c r="E83" s="762" t="s">
        <v>382</v>
      </c>
      <c r="F83" s="180" t="s">
        <v>383</v>
      </c>
      <c r="G83" s="196" t="s">
        <v>144</v>
      </c>
      <c r="H83" s="1"/>
      <c r="I83" s="1"/>
      <c r="J83" s="1"/>
      <c r="K83" s="1"/>
      <c r="L83" s="1"/>
      <c r="M83" s="1"/>
      <c r="N83" s="1"/>
      <c r="O83" s="1"/>
      <c r="P83" s="1"/>
      <c r="Q83" s="1"/>
      <c r="R83" s="1"/>
      <c r="S83" s="1"/>
      <c r="T83" s="1"/>
      <c r="U83" s="1"/>
      <c r="V83" s="1"/>
      <c r="W83" s="1"/>
      <c r="X83" s="1"/>
      <c r="Y83" s="1"/>
      <c r="Z83" s="1"/>
    </row>
    <row r="84" spans="1:26" ht="13.5" customHeight="1">
      <c r="A84" s="194">
        <v>33</v>
      </c>
      <c r="B84" s="195" t="s">
        <v>384</v>
      </c>
      <c r="C84" s="190" t="s">
        <v>385</v>
      </c>
      <c r="D84" s="190" t="s">
        <v>119</v>
      </c>
      <c r="E84" s="670"/>
      <c r="F84" s="180" t="s">
        <v>383</v>
      </c>
      <c r="G84" s="196" t="s">
        <v>144</v>
      </c>
      <c r="H84" s="1"/>
      <c r="I84" s="1"/>
      <c r="J84" s="1"/>
      <c r="K84" s="1"/>
      <c r="L84" s="1"/>
      <c r="M84" s="1"/>
      <c r="N84" s="1"/>
      <c r="O84" s="1"/>
      <c r="P84" s="1"/>
      <c r="Q84" s="1"/>
      <c r="R84" s="1"/>
      <c r="S84" s="1"/>
      <c r="T84" s="1"/>
      <c r="U84" s="1"/>
      <c r="V84" s="1"/>
      <c r="W84" s="1"/>
      <c r="X84" s="1"/>
      <c r="Y84" s="1"/>
      <c r="Z84" s="1"/>
    </row>
    <row r="85" spans="1:26" ht="13.5" customHeight="1">
      <c r="A85" s="194">
        <v>34</v>
      </c>
      <c r="B85" s="195" t="s">
        <v>386</v>
      </c>
      <c r="C85" s="190" t="s">
        <v>293</v>
      </c>
      <c r="D85" s="190" t="s">
        <v>269</v>
      </c>
      <c r="E85" s="661"/>
      <c r="F85" s="180" t="s">
        <v>383</v>
      </c>
      <c r="G85" s="196" t="s">
        <v>144</v>
      </c>
      <c r="H85" s="1"/>
      <c r="I85" s="1"/>
      <c r="J85" s="1"/>
      <c r="K85" s="1"/>
      <c r="L85" s="1"/>
      <c r="M85" s="1"/>
      <c r="N85" s="1"/>
      <c r="O85" s="1"/>
      <c r="P85" s="1"/>
      <c r="Q85" s="1"/>
      <c r="R85" s="1"/>
      <c r="S85" s="1"/>
      <c r="T85" s="1"/>
      <c r="U85" s="1"/>
      <c r="V85" s="1"/>
      <c r="W85" s="1"/>
      <c r="X85" s="1"/>
      <c r="Y85" s="1"/>
      <c r="Z85" s="1"/>
    </row>
    <row r="86" spans="1:26" ht="13.5" customHeight="1">
      <c r="A86" s="194">
        <v>35</v>
      </c>
      <c r="B86" s="195" t="s">
        <v>387</v>
      </c>
      <c r="C86" s="190" t="s">
        <v>388</v>
      </c>
      <c r="D86" s="190" t="s">
        <v>141</v>
      </c>
      <c r="E86" s="180" t="s">
        <v>389</v>
      </c>
      <c r="F86" s="180" t="s">
        <v>390</v>
      </c>
      <c r="G86" s="196" t="s">
        <v>144</v>
      </c>
      <c r="H86" s="1"/>
      <c r="I86" s="1"/>
      <c r="J86" s="1"/>
      <c r="K86" s="1"/>
      <c r="L86" s="1"/>
      <c r="M86" s="1"/>
      <c r="N86" s="1"/>
      <c r="O86" s="1"/>
      <c r="P86" s="1"/>
      <c r="Q86" s="1"/>
      <c r="R86" s="1"/>
      <c r="S86" s="1"/>
      <c r="T86" s="1"/>
      <c r="U86" s="1"/>
      <c r="V86" s="1"/>
      <c r="W86" s="1"/>
      <c r="X86" s="1"/>
      <c r="Y86" s="1"/>
      <c r="Z86" s="1"/>
    </row>
    <row r="87" spans="1:26" ht="13.5" customHeight="1">
      <c r="A87" s="194">
        <v>36</v>
      </c>
      <c r="B87" s="195" t="s">
        <v>391</v>
      </c>
      <c r="C87" s="190" t="s">
        <v>392</v>
      </c>
      <c r="D87" s="190" t="s">
        <v>189</v>
      </c>
      <c r="E87" s="762" t="s">
        <v>393</v>
      </c>
      <c r="F87" s="180" t="s">
        <v>394</v>
      </c>
      <c r="G87" s="196" t="s">
        <v>219</v>
      </c>
      <c r="H87" s="1"/>
      <c r="I87" s="1"/>
      <c r="J87" s="1"/>
      <c r="K87" s="1"/>
      <c r="L87" s="1"/>
      <c r="M87" s="1"/>
      <c r="N87" s="1"/>
      <c r="O87" s="1"/>
      <c r="P87" s="1"/>
      <c r="Q87" s="1"/>
      <c r="R87" s="1"/>
      <c r="S87" s="1"/>
      <c r="T87" s="1"/>
      <c r="U87" s="1"/>
      <c r="V87" s="1"/>
      <c r="W87" s="1"/>
      <c r="X87" s="1"/>
      <c r="Y87" s="1"/>
      <c r="Z87" s="1"/>
    </row>
    <row r="88" spans="1:26" ht="13.5" customHeight="1">
      <c r="A88" s="194">
        <v>37</v>
      </c>
      <c r="B88" s="195" t="s">
        <v>395</v>
      </c>
      <c r="C88" s="190" t="s">
        <v>392</v>
      </c>
      <c r="D88" s="190" t="s">
        <v>189</v>
      </c>
      <c r="E88" s="670"/>
      <c r="F88" s="180" t="s">
        <v>394</v>
      </c>
      <c r="G88" s="196" t="s">
        <v>219</v>
      </c>
      <c r="H88" s="1"/>
      <c r="I88" s="1"/>
      <c r="J88" s="1"/>
      <c r="K88" s="1"/>
      <c r="L88" s="1"/>
      <c r="M88" s="1"/>
      <c r="N88" s="1"/>
      <c r="O88" s="1"/>
      <c r="P88" s="1"/>
      <c r="Q88" s="1"/>
      <c r="R88" s="1"/>
      <c r="S88" s="1"/>
      <c r="T88" s="1"/>
      <c r="U88" s="1"/>
      <c r="V88" s="1"/>
      <c r="W88" s="1"/>
      <c r="X88" s="1"/>
      <c r="Y88" s="1"/>
      <c r="Z88" s="1"/>
    </row>
    <row r="89" spans="1:26" ht="13.5" customHeight="1">
      <c r="A89" s="194">
        <v>38</v>
      </c>
      <c r="B89" s="195" t="s">
        <v>396</v>
      </c>
      <c r="C89" s="190" t="s">
        <v>397</v>
      </c>
      <c r="D89" s="190" t="s">
        <v>119</v>
      </c>
      <c r="E89" s="670"/>
      <c r="F89" s="180" t="s">
        <v>394</v>
      </c>
      <c r="G89" s="196" t="s">
        <v>219</v>
      </c>
      <c r="H89" s="1"/>
      <c r="I89" s="1"/>
      <c r="J89" s="1"/>
      <c r="K89" s="1"/>
      <c r="L89" s="1"/>
      <c r="M89" s="1"/>
      <c r="N89" s="1"/>
      <c r="O89" s="1"/>
      <c r="P89" s="1"/>
      <c r="Q89" s="1"/>
      <c r="R89" s="1"/>
      <c r="S89" s="1"/>
      <c r="T89" s="1"/>
      <c r="U89" s="1"/>
      <c r="V89" s="1"/>
      <c r="W89" s="1"/>
      <c r="X89" s="1"/>
      <c r="Y89" s="1"/>
      <c r="Z89" s="1"/>
    </row>
    <row r="90" spans="1:26" ht="13.5" customHeight="1">
      <c r="A90" s="194">
        <v>39</v>
      </c>
      <c r="B90" s="195" t="s">
        <v>398</v>
      </c>
      <c r="C90" s="190" t="s">
        <v>399</v>
      </c>
      <c r="D90" s="190" t="s">
        <v>119</v>
      </c>
      <c r="E90" s="670"/>
      <c r="F90" s="180" t="s">
        <v>394</v>
      </c>
      <c r="G90" s="196" t="s">
        <v>219</v>
      </c>
      <c r="H90" s="1"/>
      <c r="I90" s="1"/>
      <c r="J90" s="1"/>
      <c r="K90" s="1"/>
      <c r="L90" s="1"/>
      <c r="M90" s="1"/>
      <c r="N90" s="1"/>
      <c r="O90" s="1"/>
      <c r="P90" s="1"/>
      <c r="Q90" s="1"/>
      <c r="R90" s="1"/>
      <c r="S90" s="1"/>
      <c r="T90" s="1"/>
      <c r="U90" s="1"/>
      <c r="V90" s="1"/>
      <c r="W90" s="1"/>
      <c r="X90" s="1"/>
      <c r="Y90" s="1"/>
      <c r="Z90" s="1"/>
    </row>
    <row r="91" spans="1:26" ht="13.5" customHeight="1">
      <c r="A91" s="194">
        <v>40</v>
      </c>
      <c r="B91" s="195" t="s">
        <v>400</v>
      </c>
      <c r="C91" s="190" t="s">
        <v>401</v>
      </c>
      <c r="D91" s="190" t="s">
        <v>177</v>
      </c>
      <c r="E91" s="661"/>
      <c r="F91" s="180" t="s">
        <v>394</v>
      </c>
      <c r="G91" s="196" t="s">
        <v>219</v>
      </c>
      <c r="H91" s="1"/>
      <c r="I91" s="1"/>
      <c r="J91" s="1"/>
      <c r="K91" s="1"/>
      <c r="L91" s="1"/>
      <c r="M91" s="1"/>
      <c r="N91" s="1"/>
      <c r="O91" s="1"/>
      <c r="P91" s="1"/>
      <c r="Q91" s="1"/>
      <c r="R91" s="1"/>
      <c r="S91" s="1"/>
      <c r="T91" s="1"/>
      <c r="U91" s="1"/>
      <c r="V91" s="1"/>
      <c r="W91" s="1"/>
      <c r="X91" s="1"/>
      <c r="Y91" s="1"/>
      <c r="Z91" s="1"/>
    </row>
    <row r="92" spans="1:26" ht="13.5" customHeight="1">
      <c r="A92" s="763">
        <v>2015</v>
      </c>
      <c r="B92" s="645"/>
      <c r="C92" s="645"/>
      <c r="D92" s="645"/>
      <c r="E92" s="645"/>
      <c r="F92" s="645"/>
      <c r="G92" s="646"/>
      <c r="H92" s="1"/>
      <c r="I92" s="1"/>
      <c r="J92" s="1"/>
      <c r="K92" s="1"/>
      <c r="L92" s="1"/>
      <c r="M92" s="1"/>
      <c r="N92" s="1"/>
      <c r="O92" s="1"/>
      <c r="P92" s="1"/>
      <c r="Q92" s="1"/>
      <c r="R92" s="1"/>
      <c r="S92" s="1"/>
      <c r="T92" s="1"/>
      <c r="U92" s="1"/>
      <c r="V92" s="1"/>
      <c r="W92" s="1"/>
      <c r="X92" s="1"/>
      <c r="Y92" s="1"/>
      <c r="Z92" s="1"/>
    </row>
    <row r="93" spans="1:26" ht="13.5" customHeight="1">
      <c r="A93" s="199" t="s">
        <v>102</v>
      </c>
      <c r="B93" s="200" t="s">
        <v>103</v>
      </c>
      <c r="C93" s="200" t="s">
        <v>104</v>
      </c>
      <c r="D93" s="200" t="s">
        <v>105</v>
      </c>
      <c r="E93" s="200" t="s">
        <v>106</v>
      </c>
      <c r="F93" s="200" t="s">
        <v>107</v>
      </c>
      <c r="G93" s="201" t="s">
        <v>108</v>
      </c>
      <c r="H93" s="1"/>
      <c r="I93" s="1"/>
      <c r="J93" s="1"/>
      <c r="K93" s="1"/>
      <c r="L93" s="1"/>
      <c r="M93" s="1"/>
      <c r="N93" s="1"/>
      <c r="O93" s="1"/>
      <c r="P93" s="1"/>
      <c r="Q93" s="1"/>
      <c r="R93" s="1"/>
      <c r="S93" s="1"/>
      <c r="T93" s="1"/>
      <c r="U93" s="1"/>
      <c r="V93" s="1"/>
      <c r="W93" s="1"/>
      <c r="X93" s="1"/>
      <c r="Y93" s="1"/>
      <c r="Z93" s="1"/>
    </row>
    <row r="94" spans="1:26" ht="13.5" customHeight="1">
      <c r="A94" s="194">
        <v>1</v>
      </c>
      <c r="B94" s="195" t="s">
        <v>402</v>
      </c>
      <c r="C94" s="190" t="s">
        <v>403</v>
      </c>
      <c r="D94" s="190" t="s">
        <v>302</v>
      </c>
      <c r="E94" s="180" t="s">
        <v>404</v>
      </c>
      <c r="F94" s="203">
        <v>42041</v>
      </c>
      <c r="G94" s="196" t="s">
        <v>122</v>
      </c>
      <c r="H94" s="1"/>
      <c r="I94" s="1"/>
      <c r="J94" s="1"/>
      <c r="K94" s="1"/>
      <c r="L94" s="1"/>
      <c r="M94" s="1"/>
      <c r="N94" s="1"/>
      <c r="O94" s="1"/>
      <c r="P94" s="1"/>
      <c r="Q94" s="1"/>
      <c r="R94" s="1"/>
      <c r="S94" s="1"/>
      <c r="T94" s="1"/>
      <c r="U94" s="1"/>
      <c r="V94" s="1"/>
      <c r="W94" s="1"/>
      <c r="X94" s="1"/>
      <c r="Y94" s="1"/>
      <c r="Z94" s="1"/>
    </row>
    <row r="95" spans="1:26" ht="13.5" customHeight="1">
      <c r="A95" s="194">
        <v>2</v>
      </c>
      <c r="B95" s="195" t="s">
        <v>405</v>
      </c>
      <c r="C95" s="190" t="s">
        <v>406</v>
      </c>
      <c r="D95" s="190" t="s">
        <v>177</v>
      </c>
      <c r="E95" s="180" t="s">
        <v>407</v>
      </c>
      <c r="F95" s="180" t="s">
        <v>408</v>
      </c>
      <c r="G95" s="196" t="s">
        <v>219</v>
      </c>
      <c r="H95" s="1"/>
      <c r="I95" s="1"/>
      <c r="J95" s="1"/>
      <c r="K95" s="1"/>
      <c r="L95" s="1"/>
      <c r="M95" s="1"/>
      <c r="N95" s="1"/>
      <c r="O95" s="1"/>
      <c r="P95" s="1"/>
      <c r="Q95" s="1"/>
      <c r="R95" s="1"/>
      <c r="S95" s="1"/>
      <c r="T95" s="1"/>
      <c r="U95" s="1"/>
      <c r="V95" s="1"/>
      <c r="W95" s="1"/>
      <c r="X95" s="1"/>
      <c r="Y95" s="1"/>
      <c r="Z95" s="1"/>
    </row>
    <row r="96" spans="1:26" ht="13.5" customHeight="1">
      <c r="A96" s="194">
        <v>3</v>
      </c>
      <c r="B96" s="195" t="s">
        <v>409</v>
      </c>
      <c r="C96" s="190" t="s">
        <v>410</v>
      </c>
      <c r="D96" s="190" t="s">
        <v>189</v>
      </c>
      <c r="E96" s="180" t="s">
        <v>411</v>
      </c>
      <c r="F96" s="180" t="s">
        <v>412</v>
      </c>
      <c r="G96" s="196" t="s">
        <v>144</v>
      </c>
      <c r="H96" s="1"/>
      <c r="I96" s="1"/>
      <c r="J96" s="1"/>
      <c r="K96" s="1"/>
      <c r="L96" s="1"/>
      <c r="M96" s="1"/>
      <c r="N96" s="1"/>
      <c r="O96" s="1"/>
      <c r="P96" s="1"/>
      <c r="Q96" s="1"/>
      <c r="R96" s="1"/>
      <c r="S96" s="1"/>
      <c r="T96" s="1"/>
      <c r="U96" s="1"/>
      <c r="V96" s="1"/>
      <c r="W96" s="1"/>
      <c r="X96" s="1"/>
      <c r="Y96" s="1"/>
      <c r="Z96" s="1"/>
    </row>
    <row r="97" spans="1:26" ht="13.5" customHeight="1">
      <c r="A97" s="194">
        <v>4</v>
      </c>
      <c r="B97" s="195" t="s">
        <v>396</v>
      </c>
      <c r="C97" s="190" t="s">
        <v>397</v>
      </c>
      <c r="D97" s="190" t="s">
        <v>119</v>
      </c>
      <c r="E97" s="180" t="s">
        <v>413</v>
      </c>
      <c r="F97" s="180" t="s">
        <v>414</v>
      </c>
      <c r="G97" s="196" t="s">
        <v>219</v>
      </c>
      <c r="H97" s="1"/>
      <c r="I97" s="1"/>
      <c r="J97" s="1"/>
      <c r="K97" s="1"/>
      <c r="L97" s="1"/>
      <c r="M97" s="1"/>
      <c r="N97" s="1"/>
      <c r="O97" s="1"/>
      <c r="P97" s="1"/>
      <c r="Q97" s="1"/>
      <c r="R97" s="1"/>
      <c r="S97" s="1"/>
      <c r="T97" s="1"/>
      <c r="U97" s="1"/>
      <c r="V97" s="1"/>
      <c r="W97" s="1"/>
      <c r="X97" s="1"/>
      <c r="Y97" s="1"/>
      <c r="Z97" s="1"/>
    </row>
    <row r="98" spans="1:26" ht="13.5" customHeight="1">
      <c r="A98" s="194">
        <v>5</v>
      </c>
      <c r="B98" s="195" t="s">
        <v>415</v>
      </c>
      <c r="C98" s="190"/>
      <c r="D98" s="190" t="s">
        <v>416</v>
      </c>
      <c r="E98" s="180" t="s">
        <v>417</v>
      </c>
      <c r="F98" s="204">
        <v>42167</v>
      </c>
      <c r="G98" s="196" t="s">
        <v>122</v>
      </c>
      <c r="H98" s="1"/>
      <c r="I98" s="1"/>
      <c r="J98" s="1"/>
      <c r="K98" s="1"/>
      <c r="L98" s="1"/>
      <c r="M98" s="1"/>
      <c r="N98" s="1"/>
      <c r="O98" s="1"/>
      <c r="P98" s="1"/>
      <c r="Q98" s="1"/>
      <c r="R98" s="1"/>
      <c r="S98" s="1"/>
      <c r="T98" s="1"/>
      <c r="U98" s="1"/>
      <c r="V98" s="1"/>
      <c r="W98" s="1"/>
      <c r="X98" s="1"/>
      <c r="Y98" s="1"/>
      <c r="Z98" s="1"/>
    </row>
    <row r="99" spans="1:26" ht="13.5" customHeight="1">
      <c r="A99" s="194">
        <v>6</v>
      </c>
      <c r="B99" s="195" t="s">
        <v>418</v>
      </c>
      <c r="C99" s="190" t="s">
        <v>419</v>
      </c>
      <c r="D99" s="190" t="s">
        <v>112</v>
      </c>
      <c r="E99" s="180" t="s">
        <v>420</v>
      </c>
      <c r="F99" s="180" t="s">
        <v>421</v>
      </c>
      <c r="G99" s="196" t="s">
        <v>219</v>
      </c>
      <c r="H99" s="1"/>
      <c r="I99" s="1"/>
      <c r="J99" s="1"/>
      <c r="K99" s="1"/>
      <c r="L99" s="1"/>
      <c r="M99" s="1"/>
      <c r="N99" s="1"/>
      <c r="O99" s="1"/>
      <c r="P99" s="1"/>
      <c r="Q99" s="1"/>
      <c r="R99" s="1"/>
      <c r="S99" s="1"/>
      <c r="T99" s="1"/>
      <c r="U99" s="1"/>
      <c r="V99" s="1"/>
      <c r="W99" s="1"/>
      <c r="X99" s="1"/>
      <c r="Y99" s="1"/>
      <c r="Z99" s="1"/>
    </row>
    <row r="100" spans="1:26" ht="13.5" customHeight="1">
      <c r="A100" s="194">
        <v>7</v>
      </c>
      <c r="B100" s="195" t="s">
        <v>422</v>
      </c>
      <c r="C100" s="190" t="s">
        <v>423</v>
      </c>
      <c r="D100" s="190" t="s">
        <v>353</v>
      </c>
      <c r="E100" s="180" t="s">
        <v>424</v>
      </c>
      <c r="F100" s="180" t="s">
        <v>425</v>
      </c>
      <c r="G100" s="196" t="s">
        <v>238</v>
      </c>
      <c r="H100" s="1"/>
      <c r="I100" s="1"/>
      <c r="J100" s="1"/>
      <c r="K100" s="1"/>
      <c r="L100" s="1"/>
      <c r="M100" s="1"/>
      <c r="N100" s="1"/>
      <c r="O100" s="1"/>
      <c r="P100" s="1"/>
      <c r="Q100" s="1"/>
      <c r="R100" s="1"/>
      <c r="S100" s="1"/>
      <c r="T100" s="1"/>
      <c r="U100" s="1"/>
      <c r="V100" s="1"/>
      <c r="W100" s="1"/>
      <c r="X100" s="1"/>
      <c r="Y100" s="1"/>
      <c r="Z100" s="1"/>
    </row>
    <row r="101" spans="1:26" ht="13.5" customHeight="1">
      <c r="A101" s="194">
        <v>8</v>
      </c>
      <c r="B101" s="195" t="s">
        <v>426</v>
      </c>
      <c r="C101" s="195" t="s">
        <v>427</v>
      </c>
      <c r="D101" s="190" t="s">
        <v>189</v>
      </c>
      <c r="E101" s="762" t="s">
        <v>428</v>
      </c>
      <c r="F101" s="180" t="s">
        <v>429</v>
      </c>
      <c r="G101" s="196" t="s">
        <v>144</v>
      </c>
      <c r="H101" s="1"/>
      <c r="I101" s="1"/>
      <c r="J101" s="1"/>
      <c r="K101" s="1"/>
      <c r="L101" s="1"/>
      <c r="M101" s="1"/>
      <c r="N101" s="1"/>
      <c r="O101" s="1"/>
      <c r="P101" s="1"/>
      <c r="Q101" s="1"/>
      <c r="R101" s="1"/>
      <c r="S101" s="1"/>
      <c r="T101" s="1"/>
      <c r="U101" s="1"/>
      <c r="V101" s="1"/>
      <c r="W101" s="1"/>
      <c r="X101" s="1"/>
      <c r="Y101" s="1"/>
      <c r="Z101" s="1"/>
    </row>
    <row r="102" spans="1:26" ht="13.5" customHeight="1">
      <c r="A102" s="194">
        <v>9</v>
      </c>
      <c r="B102" s="195" t="s">
        <v>430</v>
      </c>
      <c r="C102" s="195" t="s">
        <v>431</v>
      </c>
      <c r="D102" s="190" t="s">
        <v>141</v>
      </c>
      <c r="E102" s="670"/>
      <c r="F102" s="205" t="s">
        <v>429</v>
      </c>
      <c r="G102" s="196" t="s">
        <v>144</v>
      </c>
      <c r="H102" s="1"/>
      <c r="I102" s="1"/>
      <c r="J102" s="1"/>
      <c r="K102" s="1"/>
      <c r="L102" s="1"/>
      <c r="M102" s="1"/>
      <c r="N102" s="1"/>
      <c r="O102" s="1"/>
      <c r="P102" s="1"/>
      <c r="Q102" s="1"/>
      <c r="R102" s="1"/>
      <c r="S102" s="1"/>
      <c r="T102" s="1"/>
      <c r="U102" s="1"/>
      <c r="V102" s="1"/>
      <c r="W102" s="1"/>
      <c r="X102" s="1"/>
      <c r="Y102" s="1"/>
      <c r="Z102" s="1"/>
    </row>
    <row r="103" spans="1:26" ht="13.5" customHeight="1">
      <c r="A103" s="194">
        <v>10</v>
      </c>
      <c r="B103" s="195" t="s">
        <v>432</v>
      </c>
      <c r="C103" s="195" t="s">
        <v>433</v>
      </c>
      <c r="D103" s="190" t="s">
        <v>177</v>
      </c>
      <c r="E103" s="670"/>
      <c r="F103" s="205" t="s">
        <v>429</v>
      </c>
      <c r="G103" s="196" t="s">
        <v>144</v>
      </c>
      <c r="H103" s="1"/>
      <c r="I103" s="1"/>
      <c r="J103" s="1"/>
      <c r="K103" s="1"/>
      <c r="L103" s="1"/>
      <c r="M103" s="1"/>
      <c r="N103" s="1"/>
      <c r="O103" s="1"/>
      <c r="P103" s="1"/>
      <c r="Q103" s="1"/>
      <c r="R103" s="1"/>
      <c r="S103" s="1"/>
      <c r="T103" s="1"/>
      <c r="U103" s="1"/>
      <c r="V103" s="1"/>
      <c r="W103" s="1"/>
      <c r="X103" s="1"/>
      <c r="Y103" s="1"/>
      <c r="Z103" s="1"/>
    </row>
    <row r="104" spans="1:26" ht="13.5" customHeight="1">
      <c r="A104" s="194">
        <v>11</v>
      </c>
      <c r="B104" s="195" t="s">
        <v>434</v>
      </c>
      <c r="C104" s="195" t="s">
        <v>435</v>
      </c>
      <c r="D104" s="190" t="s">
        <v>189</v>
      </c>
      <c r="E104" s="670"/>
      <c r="F104" s="205" t="s">
        <v>429</v>
      </c>
      <c r="G104" s="196" t="s">
        <v>144</v>
      </c>
      <c r="H104" s="1"/>
      <c r="I104" s="1"/>
      <c r="J104" s="1"/>
      <c r="K104" s="1"/>
      <c r="L104" s="1"/>
      <c r="M104" s="1"/>
      <c r="N104" s="1"/>
      <c r="O104" s="1"/>
      <c r="P104" s="1"/>
      <c r="Q104" s="1"/>
      <c r="R104" s="1"/>
      <c r="S104" s="1"/>
      <c r="T104" s="1"/>
      <c r="U104" s="1"/>
      <c r="V104" s="1"/>
      <c r="W104" s="1"/>
      <c r="X104" s="1"/>
      <c r="Y104" s="1"/>
      <c r="Z104" s="1"/>
    </row>
    <row r="105" spans="1:26" ht="13.5" customHeight="1">
      <c r="A105" s="194">
        <v>12</v>
      </c>
      <c r="B105" s="195" t="s">
        <v>436</v>
      </c>
      <c r="C105" s="195" t="s">
        <v>437</v>
      </c>
      <c r="D105" s="190" t="s">
        <v>274</v>
      </c>
      <c r="E105" s="670"/>
      <c r="F105" s="205" t="s">
        <v>429</v>
      </c>
      <c r="G105" s="196" t="s">
        <v>144</v>
      </c>
      <c r="H105" s="1"/>
      <c r="I105" s="1"/>
      <c r="J105" s="1"/>
      <c r="K105" s="1"/>
      <c r="L105" s="1"/>
      <c r="M105" s="1"/>
      <c r="N105" s="1"/>
      <c r="O105" s="1"/>
      <c r="P105" s="1"/>
      <c r="Q105" s="1"/>
      <c r="R105" s="1"/>
      <c r="S105" s="1"/>
      <c r="T105" s="1"/>
      <c r="U105" s="1"/>
      <c r="V105" s="1"/>
      <c r="W105" s="1"/>
      <c r="X105" s="1"/>
      <c r="Y105" s="1"/>
      <c r="Z105" s="1"/>
    </row>
    <row r="106" spans="1:26" ht="13.5" customHeight="1">
      <c r="A106" s="194">
        <v>13</v>
      </c>
      <c r="B106" s="195" t="s">
        <v>438</v>
      </c>
      <c r="C106" s="195" t="s">
        <v>433</v>
      </c>
      <c r="D106" s="190" t="s">
        <v>177</v>
      </c>
      <c r="E106" s="661"/>
      <c r="F106" s="205" t="s">
        <v>429</v>
      </c>
      <c r="G106" s="196" t="s">
        <v>144</v>
      </c>
      <c r="H106" s="1"/>
      <c r="I106" s="1"/>
      <c r="J106" s="1"/>
      <c r="K106" s="1"/>
      <c r="L106" s="1"/>
      <c r="M106" s="1"/>
      <c r="N106" s="1"/>
      <c r="O106" s="1"/>
      <c r="P106" s="1"/>
      <c r="Q106" s="1"/>
      <c r="R106" s="1"/>
      <c r="S106" s="1"/>
      <c r="T106" s="1"/>
      <c r="U106" s="1"/>
      <c r="V106" s="1"/>
      <c r="W106" s="1"/>
      <c r="X106" s="1"/>
      <c r="Y106" s="1"/>
      <c r="Z106" s="1"/>
    </row>
    <row r="107" spans="1:26" ht="13.5" customHeight="1">
      <c r="A107" s="194">
        <v>14</v>
      </c>
      <c r="B107" s="195" t="s">
        <v>439</v>
      </c>
      <c r="C107" s="195" t="s">
        <v>440</v>
      </c>
      <c r="D107" s="190" t="s">
        <v>177</v>
      </c>
      <c r="E107" s="180" t="s">
        <v>441</v>
      </c>
      <c r="F107" s="180" t="s">
        <v>442</v>
      </c>
      <c r="G107" s="196" t="s">
        <v>144</v>
      </c>
      <c r="H107" s="1"/>
      <c r="I107" s="1"/>
      <c r="J107" s="1"/>
      <c r="K107" s="1"/>
      <c r="L107" s="1"/>
      <c r="M107" s="1"/>
      <c r="N107" s="1"/>
      <c r="O107" s="1"/>
      <c r="P107" s="1"/>
      <c r="Q107" s="1"/>
      <c r="R107" s="1"/>
      <c r="S107" s="1"/>
      <c r="T107" s="1"/>
      <c r="U107" s="1"/>
      <c r="V107" s="1"/>
      <c r="W107" s="1"/>
      <c r="X107" s="1"/>
      <c r="Y107" s="1"/>
      <c r="Z107" s="1"/>
    </row>
    <row r="108" spans="1:26" ht="13.5" customHeight="1">
      <c r="A108" s="194">
        <v>15</v>
      </c>
      <c r="B108" s="195" t="s">
        <v>443</v>
      </c>
      <c r="C108" s="190" t="s">
        <v>444</v>
      </c>
      <c r="D108" s="190" t="s">
        <v>445</v>
      </c>
      <c r="E108" s="180" t="s">
        <v>446</v>
      </c>
      <c r="F108" s="180" t="s">
        <v>447</v>
      </c>
      <c r="G108" s="196" t="s">
        <v>448</v>
      </c>
      <c r="H108" s="1"/>
      <c r="I108" s="1"/>
      <c r="J108" s="1"/>
      <c r="K108" s="1"/>
      <c r="L108" s="1"/>
      <c r="M108" s="1"/>
      <c r="N108" s="1"/>
      <c r="O108" s="1"/>
      <c r="P108" s="1"/>
      <c r="Q108" s="1"/>
      <c r="R108" s="1"/>
      <c r="S108" s="1"/>
      <c r="T108" s="1"/>
      <c r="U108" s="1"/>
      <c r="V108" s="1"/>
      <c r="W108" s="1"/>
      <c r="X108" s="1"/>
      <c r="Y108" s="1"/>
      <c r="Z108" s="1"/>
    </row>
    <row r="109" spans="1:26" ht="13.5" customHeight="1">
      <c r="A109" s="194">
        <v>16</v>
      </c>
      <c r="B109" s="195" t="s">
        <v>449</v>
      </c>
      <c r="C109" s="190" t="s">
        <v>347</v>
      </c>
      <c r="D109" s="190" t="s">
        <v>302</v>
      </c>
      <c r="E109" s="180" t="s">
        <v>450</v>
      </c>
      <c r="F109" s="180" t="s">
        <v>451</v>
      </c>
      <c r="G109" s="196" t="s">
        <v>340</v>
      </c>
      <c r="H109" s="1"/>
      <c r="I109" s="1"/>
      <c r="J109" s="1"/>
      <c r="K109" s="1"/>
      <c r="L109" s="1"/>
      <c r="M109" s="1"/>
      <c r="N109" s="1"/>
      <c r="O109" s="1"/>
      <c r="P109" s="1"/>
      <c r="Q109" s="1"/>
      <c r="R109" s="1"/>
      <c r="S109" s="1"/>
      <c r="T109" s="1"/>
      <c r="U109" s="1"/>
      <c r="V109" s="1"/>
      <c r="W109" s="1"/>
      <c r="X109" s="1"/>
      <c r="Y109" s="1"/>
      <c r="Z109" s="1"/>
    </row>
    <row r="110" spans="1:26" ht="13.5" customHeight="1">
      <c r="A110" s="194">
        <v>17</v>
      </c>
      <c r="B110" s="195" t="s">
        <v>409</v>
      </c>
      <c r="C110" s="190" t="s">
        <v>410</v>
      </c>
      <c r="D110" s="190" t="s">
        <v>189</v>
      </c>
      <c r="E110" s="180" t="s">
        <v>452</v>
      </c>
      <c r="F110" s="180" t="s">
        <v>453</v>
      </c>
      <c r="G110" s="196" t="s">
        <v>127</v>
      </c>
      <c r="H110" s="1"/>
      <c r="I110" s="1"/>
      <c r="J110" s="1"/>
      <c r="K110" s="1"/>
      <c r="L110" s="1"/>
      <c r="M110" s="1"/>
      <c r="N110" s="1"/>
      <c r="O110" s="1"/>
      <c r="P110" s="1"/>
      <c r="Q110" s="1"/>
      <c r="R110" s="1"/>
      <c r="S110" s="1"/>
      <c r="T110" s="1"/>
      <c r="U110" s="1"/>
      <c r="V110" s="1"/>
      <c r="W110" s="1"/>
      <c r="X110" s="1"/>
      <c r="Y110" s="1"/>
      <c r="Z110" s="1"/>
    </row>
    <row r="111" spans="1:26" ht="13.5" customHeight="1">
      <c r="A111" s="194">
        <v>18</v>
      </c>
      <c r="B111" s="195" t="s">
        <v>454</v>
      </c>
      <c r="C111" s="190" t="s">
        <v>455</v>
      </c>
      <c r="D111" s="190" t="s">
        <v>353</v>
      </c>
      <c r="E111" s="180" t="s">
        <v>456</v>
      </c>
      <c r="F111" s="180" t="s">
        <v>457</v>
      </c>
      <c r="G111" s="196" t="s">
        <v>192</v>
      </c>
      <c r="H111" s="1"/>
      <c r="I111" s="1"/>
      <c r="J111" s="1"/>
      <c r="K111" s="1"/>
      <c r="L111" s="1"/>
      <c r="M111" s="1"/>
      <c r="N111" s="1"/>
      <c r="O111" s="1"/>
      <c r="P111" s="1"/>
      <c r="Q111" s="1"/>
      <c r="R111" s="1"/>
      <c r="S111" s="1"/>
      <c r="T111" s="1"/>
      <c r="U111" s="1"/>
      <c r="V111" s="1"/>
      <c r="W111" s="1"/>
      <c r="X111" s="1"/>
      <c r="Y111" s="1"/>
      <c r="Z111" s="1"/>
    </row>
    <row r="112" spans="1:26" ht="13.5" customHeight="1">
      <c r="A112" s="194">
        <v>19</v>
      </c>
      <c r="B112" s="195" t="s">
        <v>458</v>
      </c>
      <c r="C112" s="190" t="s">
        <v>459</v>
      </c>
      <c r="D112" s="190" t="s">
        <v>177</v>
      </c>
      <c r="E112" s="762" t="s">
        <v>460</v>
      </c>
      <c r="F112" s="180" t="s">
        <v>461</v>
      </c>
      <c r="G112" s="196" t="s">
        <v>219</v>
      </c>
      <c r="H112" s="1"/>
      <c r="I112" s="1"/>
      <c r="J112" s="1"/>
      <c r="K112" s="1"/>
      <c r="L112" s="1"/>
      <c r="M112" s="1"/>
      <c r="N112" s="1"/>
      <c r="O112" s="1"/>
      <c r="P112" s="1"/>
      <c r="Q112" s="1"/>
      <c r="R112" s="1"/>
      <c r="S112" s="1"/>
      <c r="T112" s="1"/>
      <c r="U112" s="1"/>
      <c r="V112" s="1"/>
      <c r="W112" s="1"/>
      <c r="X112" s="1"/>
      <c r="Y112" s="1"/>
      <c r="Z112" s="1"/>
    </row>
    <row r="113" spans="1:26" ht="13.5" customHeight="1">
      <c r="A113" s="194">
        <v>20</v>
      </c>
      <c r="B113" s="195" t="s">
        <v>462</v>
      </c>
      <c r="C113" s="190" t="s">
        <v>463</v>
      </c>
      <c r="D113" s="190" t="s">
        <v>177</v>
      </c>
      <c r="E113" s="670"/>
      <c r="F113" s="180" t="s">
        <v>461</v>
      </c>
      <c r="G113" s="196" t="s">
        <v>219</v>
      </c>
      <c r="H113" s="1"/>
      <c r="I113" s="1"/>
      <c r="J113" s="1"/>
      <c r="K113" s="1"/>
      <c r="L113" s="1"/>
      <c r="M113" s="1"/>
      <c r="N113" s="1"/>
      <c r="O113" s="1"/>
      <c r="P113" s="1"/>
      <c r="Q113" s="1"/>
      <c r="R113" s="1"/>
      <c r="S113" s="1"/>
      <c r="T113" s="1"/>
      <c r="U113" s="1"/>
      <c r="V113" s="1"/>
      <c r="W113" s="1"/>
      <c r="X113" s="1"/>
      <c r="Y113" s="1"/>
      <c r="Z113" s="1"/>
    </row>
    <row r="114" spans="1:26" ht="13.5" customHeight="1">
      <c r="A114" s="194">
        <v>21</v>
      </c>
      <c r="B114" s="195" t="s">
        <v>464</v>
      </c>
      <c r="C114" s="190" t="s">
        <v>459</v>
      </c>
      <c r="D114" s="190" t="s">
        <v>177</v>
      </c>
      <c r="E114" s="670"/>
      <c r="F114" s="180" t="s">
        <v>461</v>
      </c>
      <c r="G114" s="196" t="s">
        <v>219</v>
      </c>
      <c r="H114" s="1"/>
      <c r="I114" s="1"/>
      <c r="J114" s="1"/>
      <c r="K114" s="1"/>
      <c r="L114" s="1"/>
      <c r="M114" s="1"/>
      <c r="N114" s="1"/>
      <c r="O114" s="1"/>
      <c r="P114" s="1"/>
      <c r="Q114" s="1"/>
      <c r="R114" s="1"/>
      <c r="S114" s="1"/>
      <c r="T114" s="1"/>
      <c r="U114" s="1"/>
      <c r="V114" s="1"/>
      <c r="W114" s="1"/>
      <c r="X114" s="1"/>
      <c r="Y114" s="1"/>
      <c r="Z114" s="1"/>
    </row>
    <row r="115" spans="1:26" ht="13.5" customHeight="1">
      <c r="A115" s="194">
        <v>22</v>
      </c>
      <c r="B115" s="195" t="s">
        <v>465</v>
      </c>
      <c r="C115" s="190" t="s">
        <v>466</v>
      </c>
      <c r="D115" s="190" t="s">
        <v>269</v>
      </c>
      <c r="E115" s="661"/>
      <c r="F115" s="180" t="s">
        <v>461</v>
      </c>
      <c r="G115" s="196" t="s">
        <v>219</v>
      </c>
      <c r="H115" s="1"/>
      <c r="I115" s="1"/>
      <c r="J115" s="1"/>
      <c r="K115" s="1"/>
      <c r="L115" s="1"/>
      <c r="M115" s="1"/>
      <c r="N115" s="1"/>
      <c r="O115" s="1"/>
      <c r="P115" s="1"/>
      <c r="Q115" s="1"/>
      <c r="R115" s="1"/>
      <c r="S115" s="1"/>
      <c r="T115" s="1"/>
      <c r="U115" s="1"/>
      <c r="V115" s="1"/>
      <c r="W115" s="1"/>
      <c r="X115" s="1"/>
      <c r="Y115" s="1"/>
      <c r="Z115" s="1"/>
    </row>
    <row r="116" spans="1:26" ht="13.5" customHeight="1">
      <c r="A116" s="763">
        <v>2016</v>
      </c>
      <c r="B116" s="645"/>
      <c r="C116" s="645"/>
      <c r="D116" s="645"/>
      <c r="E116" s="645"/>
      <c r="F116" s="645"/>
      <c r="G116" s="646"/>
      <c r="H116" s="1"/>
      <c r="I116" s="1"/>
      <c r="J116" s="1"/>
      <c r="K116" s="1"/>
      <c r="L116" s="1"/>
      <c r="M116" s="1"/>
      <c r="N116" s="1"/>
      <c r="O116" s="1"/>
      <c r="P116" s="1"/>
      <c r="Q116" s="1"/>
      <c r="R116" s="1"/>
      <c r="S116" s="1"/>
      <c r="T116" s="1"/>
      <c r="U116" s="1"/>
      <c r="V116" s="1"/>
      <c r="W116" s="1"/>
      <c r="X116" s="1"/>
      <c r="Y116" s="1"/>
      <c r="Z116" s="1"/>
    </row>
    <row r="117" spans="1:26" ht="13.5" customHeight="1">
      <c r="A117" s="199" t="s">
        <v>102</v>
      </c>
      <c r="B117" s="200" t="s">
        <v>103</v>
      </c>
      <c r="C117" s="200" t="s">
        <v>104</v>
      </c>
      <c r="D117" s="200" t="s">
        <v>105</v>
      </c>
      <c r="E117" s="200" t="s">
        <v>106</v>
      </c>
      <c r="F117" s="200" t="s">
        <v>107</v>
      </c>
      <c r="G117" s="201" t="s">
        <v>108</v>
      </c>
      <c r="H117" s="1"/>
      <c r="I117" s="1"/>
      <c r="J117" s="1"/>
      <c r="K117" s="1"/>
      <c r="L117" s="1"/>
      <c r="M117" s="1"/>
      <c r="N117" s="1"/>
      <c r="O117" s="1"/>
      <c r="P117" s="1"/>
      <c r="Q117" s="1"/>
      <c r="R117" s="1"/>
      <c r="S117" s="1"/>
      <c r="T117" s="1"/>
      <c r="U117" s="1"/>
      <c r="V117" s="1"/>
      <c r="W117" s="1"/>
      <c r="X117" s="1"/>
      <c r="Y117" s="1"/>
      <c r="Z117" s="1"/>
    </row>
    <row r="118" spans="1:26" ht="13.5" customHeight="1">
      <c r="A118" s="194">
        <v>1</v>
      </c>
      <c r="B118" s="195" t="s">
        <v>405</v>
      </c>
      <c r="C118" s="190" t="s">
        <v>406</v>
      </c>
      <c r="D118" s="190" t="s">
        <v>177</v>
      </c>
      <c r="E118" s="180" t="s">
        <v>467</v>
      </c>
      <c r="F118" s="180" t="s">
        <v>468</v>
      </c>
      <c r="G118" s="196" t="s">
        <v>469</v>
      </c>
      <c r="H118" s="1"/>
      <c r="I118" s="1"/>
      <c r="J118" s="1"/>
      <c r="K118" s="1"/>
      <c r="L118" s="1"/>
      <c r="M118" s="1"/>
      <c r="N118" s="1"/>
      <c r="O118" s="1"/>
      <c r="P118" s="1"/>
      <c r="Q118" s="1"/>
      <c r="R118" s="1"/>
      <c r="S118" s="1"/>
      <c r="T118" s="1"/>
      <c r="U118" s="1"/>
      <c r="V118" s="1"/>
      <c r="W118" s="1"/>
      <c r="X118" s="1"/>
      <c r="Y118" s="1"/>
      <c r="Z118" s="1"/>
    </row>
    <row r="119" spans="1:26" ht="13.5" customHeight="1">
      <c r="A119" s="194">
        <v>2</v>
      </c>
      <c r="B119" s="195" t="s">
        <v>470</v>
      </c>
      <c r="C119" s="190" t="s">
        <v>431</v>
      </c>
      <c r="D119" s="190" t="s">
        <v>141</v>
      </c>
      <c r="E119" s="180" t="s">
        <v>323</v>
      </c>
      <c r="F119" s="180" t="s">
        <v>471</v>
      </c>
      <c r="G119" s="196" t="s">
        <v>115</v>
      </c>
      <c r="H119" s="1"/>
      <c r="I119" s="1"/>
      <c r="J119" s="1"/>
      <c r="K119" s="1"/>
      <c r="L119" s="1"/>
      <c r="M119" s="1"/>
      <c r="N119" s="1"/>
      <c r="O119" s="1"/>
      <c r="P119" s="1"/>
      <c r="Q119" s="1"/>
      <c r="R119" s="1"/>
      <c r="S119" s="1"/>
      <c r="T119" s="1"/>
      <c r="U119" s="1"/>
      <c r="V119" s="1"/>
      <c r="W119" s="1"/>
      <c r="X119" s="1"/>
      <c r="Y119" s="1"/>
      <c r="Z119" s="1"/>
    </row>
    <row r="120" spans="1:26" ht="13.5" customHeight="1">
      <c r="A120" s="194">
        <v>3</v>
      </c>
      <c r="B120" s="195" t="s">
        <v>472</v>
      </c>
      <c r="C120" s="195" t="s">
        <v>255</v>
      </c>
      <c r="D120" s="190" t="s">
        <v>112</v>
      </c>
      <c r="E120" s="180" t="s">
        <v>473</v>
      </c>
      <c r="F120" s="180" t="s">
        <v>474</v>
      </c>
      <c r="G120" s="196" t="s">
        <v>115</v>
      </c>
      <c r="H120" s="1"/>
      <c r="I120" s="1"/>
      <c r="J120" s="1"/>
      <c r="K120" s="1"/>
      <c r="L120" s="1"/>
      <c r="M120" s="1"/>
      <c r="N120" s="1"/>
      <c r="O120" s="1"/>
      <c r="P120" s="1"/>
      <c r="Q120" s="1"/>
      <c r="R120" s="1"/>
      <c r="S120" s="1"/>
      <c r="T120" s="1"/>
      <c r="U120" s="1"/>
      <c r="V120" s="1"/>
      <c r="W120" s="1"/>
      <c r="X120" s="1"/>
      <c r="Y120" s="1"/>
      <c r="Z120" s="1"/>
    </row>
    <row r="121" spans="1:26" ht="13.5" customHeight="1">
      <c r="A121" s="194">
        <v>4</v>
      </c>
      <c r="B121" s="195" t="s">
        <v>475</v>
      </c>
      <c r="C121" s="190" t="s">
        <v>476</v>
      </c>
      <c r="D121" s="190" t="s">
        <v>189</v>
      </c>
      <c r="E121" s="180" t="s">
        <v>477</v>
      </c>
      <c r="F121" s="180" t="s">
        <v>478</v>
      </c>
      <c r="G121" s="196" t="s">
        <v>479</v>
      </c>
      <c r="H121" s="1"/>
      <c r="I121" s="1"/>
      <c r="J121" s="1"/>
      <c r="K121" s="1"/>
      <c r="L121" s="1"/>
      <c r="M121" s="1"/>
      <c r="N121" s="1"/>
      <c r="O121" s="1"/>
      <c r="P121" s="1"/>
      <c r="Q121" s="1"/>
      <c r="R121" s="1"/>
      <c r="S121" s="1"/>
      <c r="T121" s="1"/>
      <c r="U121" s="1"/>
      <c r="V121" s="1"/>
      <c r="W121" s="1"/>
      <c r="X121" s="1"/>
      <c r="Y121" s="1"/>
      <c r="Z121" s="1"/>
    </row>
    <row r="122" spans="1:26" ht="13.5" customHeight="1">
      <c r="A122" s="194">
        <v>5</v>
      </c>
      <c r="B122" s="195" t="s">
        <v>480</v>
      </c>
      <c r="C122" s="190" t="s">
        <v>481</v>
      </c>
      <c r="D122" s="190" t="s">
        <v>250</v>
      </c>
      <c r="E122" s="180" t="s">
        <v>482</v>
      </c>
      <c r="F122" s="180" t="s">
        <v>483</v>
      </c>
      <c r="G122" s="196" t="s">
        <v>219</v>
      </c>
      <c r="H122" s="1"/>
      <c r="I122" s="1"/>
      <c r="J122" s="1"/>
      <c r="K122" s="1"/>
      <c r="L122" s="1"/>
      <c r="M122" s="1"/>
      <c r="N122" s="1"/>
      <c r="O122" s="1"/>
      <c r="P122" s="1"/>
      <c r="Q122" s="1"/>
      <c r="R122" s="1"/>
      <c r="S122" s="1"/>
      <c r="T122" s="1"/>
      <c r="U122" s="1"/>
      <c r="V122" s="1"/>
      <c r="W122" s="1"/>
      <c r="X122" s="1"/>
      <c r="Y122" s="1"/>
      <c r="Z122" s="1"/>
    </row>
    <row r="123" spans="1:26" ht="13.5" customHeight="1">
      <c r="A123" s="194">
        <v>6</v>
      </c>
      <c r="B123" s="195" t="s">
        <v>484</v>
      </c>
      <c r="C123" s="190" t="s">
        <v>485</v>
      </c>
      <c r="D123" s="190" t="s">
        <v>486</v>
      </c>
      <c r="E123" s="762" t="s">
        <v>487</v>
      </c>
      <c r="F123" s="180" t="s">
        <v>488</v>
      </c>
      <c r="G123" s="196" t="s">
        <v>219</v>
      </c>
      <c r="H123" s="1"/>
      <c r="I123" s="1"/>
      <c r="J123" s="1"/>
      <c r="K123" s="1"/>
      <c r="L123" s="1"/>
      <c r="M123" s="1"/>
      <c r="N123" s="1"/>
      <c r="O123" s="1"/>
      <c r="P123" s="1"/>
      <c r="Q123" s="1"/>
      <c r="R123" s="1"/>
      <c r="S123" s="1"/>
      <c r="T123" s="1"/>
      <c r="U123" s="1"/>
      <c r="V123" s="1"/>
      <c r="W123" s="1"/>
      <c r="X123" s="1"/>
      <c r="Y123" s="1"/>
      <c r="Z123" s="1"/>
    </row>
    <row r="124" spans="1:26" ht="13.5" customHeight="1">
      <c r="A124" s="194">
        <v>7</v>
      </c>
      <c r="B124" s="195" t="s">
        <v>489</v>
      </c>
      <c r="C124" s="190" t="s">
        <v>490</v>
      </c>
      <c r="D124" s="190" t="s">
        <v>302</v>
      </c>
      <c r="E124" s="670"/>
      <c r="F124" s="180" t="s">
        <v>488</v>
      </c>
      <c r="G124" s="196" t="s">
        <v>219</v>
      </c>
      <c r="H124" s="1"/>
      <c r="I124" s="1"/>
      <c r="J124" s="1"/>
      <c r="K124" s="1"/>
      <c r="L124" s="1"/>
      <c r="M124" s="1"/>
      <c r="N124" s="1"/>
      <c r="O124" s="1"/>
      <c r="P124" s="1"/>
      <c r="Q124" s="1"/>
      <c r="R124" s="1"/>
      <c r="S124" s="1"/>
      <c r="T124" s="1"/>
      <c r="U124" s="1"/>
      <c r="V124" s="1"/>
      <c r="W124" s="1"/>
      <c r="X124" s="1"/>
      <c r="Y124" s="1"/>
      <c r="Z124" s="1"/>
    </row>
    <row r="125" spans="1:26" ht="13.5" customHeight="1">
      <c r="A125" s="194">
        <v>8</v>
      </c>
      <c r="B125" s="195" t="s">
        <v>491</v>
      </c>
      <c r="C125" s="190" t="s">
        <v>492</v>
      </c>
      <c r="D125" s="190" t="s">
        <v>119</v>
      </c>
      <c r="E125" s="670"/>
      <c r="F125" s="180" t="s">
        <v>488</v>
      </c>
      <c r="G125" s="196" t="s">
        <v>219</v>
      </c>
      <c r="H125" s="1"/>
      <c r="I125" s="1"/>
      <c r="J125" s="1"/>
      <c r="K125" s="1"/>
      <c r="L125" s="1"/>
      <c r="M125" s="1"/>
      <c r="N125" s="1"/>
      <c r="O125" s="1"/>
      <c r="P125" s="1"/>
      <c r="Q125" s="1"/>
      <c r="R125" s="1"/>
      <c r="S125" s="1"/>
      <c r="T125" s="1"/>
      <c r="U125" s="1"/>
      <c r="V125" s="1"/>
      <c r="W125" s="1"/>
      <c r="X125" s="1"/>
      <c r="Y125" s="1"/>
      <c r="Z125" s="1"/>
    </row>
    <row r="126" spans="1:26" ht="13.5" customHeight="1">
      <c r="A126" s="194">
        <v>9</v>
      </c>
      <c r="B126" s="195" t="s">
        <v>493</v>
      </c>
      <c r="C126" s="190" t="s">
        <v>494</v>
      </c>
      <c r="D126" s="190" t="s">
        <v>216</v>
      </c>
      <c r="E126" s="661"/>
      <c r="F126" s="180" t="s">
        <v>488</v>
      </c>
      <c r="G126" s="196" t="s">
        <v>219</v>
      </c>
      <c r="H126" s="1"/>
      <c r="I126" s="1"/>
      <c r="J126" s="1"/>
      <c r="K126" s="1"/>
      <c r="L126" s="1"/>
      <c r="M126" s="1"/>
      <c r="N126" s="1"/>
      <c r="O126" s="1"/>
      <c r="P126" s="1"/>
      <c r="Q126" s="1"/>
      <c r="R126" s="1"/>
      <c r="S126" s="1"/>
      <c r="T126" s="1"/>
      <c r="U126" s="1"/>
      <c r="V126" s="1"/>
      <c r="W126" s="1"/>
      <c r="X126" s="1"/>
      <c r="Y126" s="1"/>
      <c r="Z126" s="1"/>
    </row>
    <row r="127" spans="1:26" ht="13.5" customHeight="1">
      <c r="A127" s="194">
        <v>10</v>
      </c>
      <c r="B127" s="195" t="s">
        <v>495</v>
      </c>
      <c r="C127" s="190" t="s">
        <v>496</v>
      </c>
      <c r="D127" s="190" t="s">
        <v>250</v>
      </c>
      <c r="E127" s="180" t="s">
        <v>497</v>
      </c>
      <c r="F127" s="180" t="s">
        <v>498</v>
      </c>
      <c r="G127" s="196" t="s">
        <v>144</v>
      </c>
      <c r="H127" s="1"/>
      <c r="I127" s="1"/>
      <c r="J127" s="1"/>
      <c r="K127" s="1"/>
      <c r="L127" s="1"/>
      <c r="M127" s="1"/>
      <c r="N127" s="1"/>
      <c r="O127" s="1"/>
      <c r="P127" s="1"/>
      <c r="Q127" s="1"/>
      <c r="R127" s="1"/>
      <c r="S127" s="1"/>
      <c r="T127" s="1"/>
      <c r="U127" s="1"/>
      <c r="V127" s="1"/>
      <c r="W127" s="1"/>
      <c r="X127" s="1"/>
      <c r="Y127" s="1"/>
      <c r="Z127" s="1"/>
    </row>
    <row r="128" spans="1:26" ht="13.5" customHeight="1">
      <c r="A128" s="194">
        <v>11</v>
      </c>
      <c r="B128" s="195" t="s">
        <v>499</v>
      </c>
      <c r="C128" s="190" t="s">
        <v>500</v>
      </c>
      <c r="D128" s="190" t="s">
        <v>119</v>
      </c>
      <c r="E128" s="180" t="s">
        <v>501</v>
      </c>
      <c r="F128" s="180" t="s">
        <v>502</v>
      </c>
      <c r="G128" s="196" t="s">
        <v>503</v>
      </c>
      <c r="H128" s="1"/>
      <c r="I128" s="1"/>
      <c r="J128" s="1"/>
      <c r="K128" s="1"/>
      <c r="L128" s="1"/>
      <c r="M128" s="1"/>
      <c r="N128" s="1"/>
      <c r="O128" s="1"/>
      <c r="P128" s="1"/>
      <c r="Q128" s="1"/>
      <c r="R128" s="1"/>
      <c r="S128" s="1"/>
      <c r="T128" s="1"/>
      <c r="U128" s="1"/>
      <c r="V128" s="1"/>
      <c r="W128" s="1"/>
      <c r="X128" s="1"/>
      <c r="Y128" s="1"/>
      <c r="Z128" s="1"/>
    </row>
    <row r="129" spans="1:26" ht="13.5" customHeight="1">
      <c r="A129" s="194">
        <v>12</v>
      </c>
      <c r="B129" s="195" t="s">
        <v>504</v>
      </c>
      <c r="C129" s="190" t="s">
        <v>505</v>
      </c>
      <c r="D129" s="190" t="s">
        <v>189</v>
      </c>
      <c r="E129" s="180" t="s">
        <v>506</v>
      </c>
      <c r="F129" s="180" t="s">
        <v>507</v>
      </c>
      <c r="G129" s="196" t="s">
        <v>156</v>
      </c>
      <c r="H129" s="1"/>
      <c r="I129" s="1"/>
      <c r="J129" s="1"/>
      <c r="K129" s="1"/>
      <c r="L129" s="1"/>
      <c r="M129" s="1"/>
      <c r="N129" s="1"/>
      <c r="O129" s="1"/>
      <c r="P129" s="1"/>
      <c r="Q129" s="1"/>
      <c r="R129" s="1"/>
      <c r="S129" s="1"/>
      <c r="T129" s="1"/>
      <c r="U129" s="1"/>
      <c r="V129" s="1"/>
      <c r="W129" s="1"/>
      <c r="X129" s="1"/>
      <c r="Y129" s="1"/>
      <c r="Z129" s="1"/>
    </row>
    <row r="130" spans="1:26" ht="13.5" customHeight="1">
      <c r="A130" s="194">
        <v>13</v>
      </c>
      <c r="B130" s="195" t="s">
        <v>508</v>
      </c>
      <c r="C130" s="190" t="s">
        <v>509</v>
      </c>
      <c r="D130" s="190" t="s">
        <v>302</v>
      </c>
      <c r="E130" s="180" t="s">
        <v>510</v>
      </c>
      <c r="F130" s="180" t="s">
        <v>511</v>
      </c>
      <c r="G130" s="196" t="s">
        <v>512</v>
      </c>
      <c r="H130" s="1"/>
      <c r="I130" s="1"/>
      <c r="J130" s="1"/>
      <c r="K130" s="1"/>
      <c r="L130" s="1"/>
      <c r="M130" s="1"/>
      <c r="N130" s="1"/>
      <c r="O130" s="1"/>
      <c r="P130" s="1"/>
      <c r="Q130" s="1"/>
      <c r="R130" s="1"/>
      <c r="S130" s="1"/>
      <c r="T130" s="1"/>
      <c r="U130" s="1"/>
      <c r="V130" s="1"/>
      <c r="W130" s="1"/>
      <c r="X130" s="1"/>
      <c r="Y130" s="1"/>
      <c r="Z130" s="1"/>
    </row>
    <row r="131" spans="1:26" ht="13.5" customHeight="1">
      <c r="A131" s="194">
        <v>14</v>
      </c>
      <c r="B131" s="195" t="s">
        <v>513</v>
      </c>
      <c r="C131" s="190" t="s">
        <v>514</v>
      </c>
      <c r="D131" s="190" t="s">
        <v>119</v>
      </c>
      <c r="E131" s="180" t="s">
        <v>515</v>
      </c>
      <c r="F131" s="180" t="s">
        <v>516</v>
      </c>
      <c r="G131" s="196" t="s">
        <v>201</v>
      </c>
      <c r="H131" s="1"/>
      <c r="I131" s="1"/>
      <c r="J131" s="1"/>
      <c r="K131" s="1"/>
      <c r="L131" s="1"/>
      <c r="M131" s="1"/>
      <c r="N131" s="1"/>
      <c r="O131" s="1"/>
      <c r="P131" s="1"/>
      <c r="Q131" s="1"/>
      <c r="R131" s="1"/>
      <c r="S131" s="1"/>
      <c r="T131" s="1"/>
      <c r="U131" s="1"/>
      <c r="V131" s="1"/>
      <c r="W131" s="1"/>
      <c r="X131" s="1"/>
      <c r="Y131" s="1"/>
      <c r="Z131" s="1"/>
    </row>
    <row r="132" spans="1:26" ht="13.5" customHeight="1">
      <c r="A132" s="194">
        <v>15</v>
      </c>
      <c r="B132" s="195" t="s">
        <v>517</v>
      </c>
      <c r="C132" s="190" t="s">
        <v>518</v>
      </c>
      <c r="D132" s="190" t="s">
        <v>119</v>
      </c>
      <c r="E132" s="180" t="s">
        <v>515</v>
      </c>
      <c r="F132" s="180" t="s">
        <v>516</v>
      </c>
      <c r="G132" s="196" t="s">
        <v>201</v>
      </c>
      <c r="H132" s="1"/>
      <c r="I132" s="1"/>
      <c r="J132" s="1"/>
      <c r="K132" s="1"/>
      <c r="L132" s="1"/>
      <c r="M132" s="1"/>
      <c r="N132" s="1"/>
      <c r="O132" s="1"/>
      <c r="P132" s="1"/>
      <c r="Q132" s="1"/>
      <c r="R132" s="1"/>
      <c r="S132" s="1"/>
      <c r="T132" s="1"/>
      <c r="U132" s="1"/>
      <c r="V132" s="1"/>
      <c r="W132" s="1"/>
      <c r="X132" s="1"/>
      <c r="Y132" s="1"/>
      <c r="Z132" s="1"/>
    </row>
    <row r="133" spans="1:26" ht="13.5" customHeight="1">
      <c r="A133" s="194">
        <v>16</v>
      </c>
      <c r="B133" s="195" t="s">
        <v>519</v>
      </c>
      <c r="C133" s="190" t="s">
        <v>401</v>
      </c>
      <c r="D133" s="190" t="s">
        <v>177</v>
      </c>
      <c r="E133" s="180" t="s">
        <v>520</v>
      </c>
      <c r="F133" s="180" t="s">
        <v>521</v>
      </c>
      <c r="G133" s="196" t="s">
        <v>333</v>
      </c>
      <c r="H133" s="1"/>
      <c r="I133" s="1"/>
      <c r="J133" s="1"/>
      <c r="K133" s="1"/>
      <c r="L133" s="1"/>
      <c r="M133" s="1"/>
      <c r="N133" s="1"/>
      <c r="O133" s="1"/>
      <c r="P133" s="1"/>
      <c r="Q133" s="1"/>
      <c r="R133" s="1"/>
      <c r="S133" s="1"/>
      <c r="T133" s="1"/>
      <c r="U133" s="1"/>
      <c r="V133" s="1"/>
      <c r="W133" s="1"/>
      <c r="X133" s="1"/>
      <c r="Y133" s="1"/>
      <c r="Z133" s="1"/>
    </row>
    <row r="134" spans="1:26" ht="13.5" customHeight="1">
      <c r="A134" s="194">
        <v>17</v>
      </c>
      <c r="B134" s="195" t="s">
        <v>522</v>
      </c>
      <c r="C134" s="190" t="s">
        <v>523</v>
      </c>
      <c r="D134" s="190" t="s">
        <v>327</v>
      </c>
      <c r="E134" s="180" t="s">
        <v>524</v>
      </c>
      <c r="F134" s="180" t="s">
        <v>525</v>
      </c>
      <c r="G134" s="196" t="s">
        <v>219</v>
      </c>
      <c r="H134" s="1"/>
      <c r="I134" s="1"/>
      <c r="J134" s="1"/>
      <c r="K134" s="1"/>
      <c r="L134" s="1"/>
      <c r="M134" s="1"/>
      <c r="N134" s="1"/>
      <c r="O134" s="1"/>
      <c r="P134" s="1"/>
      <c r="Q134" s="1"/>
      <c r="R134" s="1"/>
      <c r="S134" s="1"/>
      <c r="T134" s="1"/>
      <c r="U134" s="1"/>
      <c r="V134" s="1"/>
      <c r="W134" s="1"/>
      <c r="X134" s="1"/>
      <c r="Y134" s="1"/>
      <c r="Z134" s="1"/>
    </row>
    <row r="135" spans="1:26" ht="13.5" customHeight="1">
      <c r="A135" s="194">
        <v>18</v>
      </c>
      <c r="B135" s="195" t="s">
        <v>526</v>
      </c>
      <c r="C135" s="190" t="s">
        <v>527</v>
      </c>
      <c r="D135" s="190" t="s">
        <v>119</v>
      </c>
      <c r="E135" s="180" t="s">
        <v>528</v>
      </c>
      <c r="F135" s="180" t="s">
        <v>529</v>
      </c>
      <c r="G135" s="196" t="s">
        <v>115</v>
      </c>
      <c r="H135" s="1"/>
      <c r="I135" s="1"/>
      <c r="J135" s="1"/>
      <c r="K135" s="1"/>
      <c r="L135" s="1"/>
      <c r="M135" s="1"/>
      <c r="N135" s="1"/>
      <c r="O135" s="1"/>
      <c r="P135" s="1"/>
      <c r="Q135" s="1"/>
      <c r="R135" s="1"/>
      <c r="S135" s="1"/>
      <c r="T135" s="1"/>
      <c r="U135" s="1"/>
      <c r="V135" s="1"/>
      <c r="W135" s="1"/>
      <c r="X135" s="1"/>
      <c r="Y135" s="1"/>
      <c r="Z135" s="1"/>
    </row>
    <row r="136" spans="1:26" ht="13.5" customHeight="1">
      <c r="A136" s="194">
        <v>19</v>
      </c>
      <c r="B136" s="195" t="s">
        <v>530</v>
      </c>
      <c r="C136" s="190" t="s">
        <v>531</v>
      </c>
      <c r="D136" s="190" t="s">
        <v>141</v>
      </c>
      <c r="E136" s="180" t="s">
        <v>532</v>
      </c>
      <c r="F136" s="180" t="s">
        <v>533</v>
      </c>
      <c r="G136" s="196" t="s">
        <v>115</v>
      </c>
      <c r="H136" s="1"/>
      <c r="I136" s="1"/>
      <c r="J136" s="1"/>
      <c r="K136" s="1"/>
      <c r="L136" s="1"/>
      <c r="M136" s="1"/>
      <c r="N136" s="1"/>
      <c r="O136" s="1"/>
      <c r="P136" s="1"/>
      <c r="Q136" s="1"/>
      <c r="R136" s="1"/>
      <c r="S136" s="1"/>
      <c r="T136" s="1"/>
      <c r="U136" s="1"/>
      <c r="V136" s="1"/>
      <c r="W136" s="1"/>
      <c r="X136" s="1"/>
      <c r="Y136" s="1"/>
      <c r="Z136" s="1"/>
    </row>
    <row r="137" spans="1:26" ht="13.5" customHeight="1">
      <c r="A137" s="194">
        <v>20</v>
      </c>
      <c r="B137" s="195" t="s">
        <v>534</v>
      </c>
      <c r="C137" s="190" t="s">
        <v>318</v>
      </c>
      <c r="D137" s="190" t="s">
        <v>177</v>
      </c>
      <c r="E137" s="180" t="s">
        <v>535</v>
      </c>
      <c r="F137" s="180" t="s">
        <v>536</v>
      </c>
      <c r="G137" s="196" t="s">
        <v>537</v>
      </c>
      <c r="H137" s="1"/>
      <c r="I137" s="1"/>
      <c r="J137" s="1"/>
      <c r="K137" s="1"/>
      <c r="L137" s="1"/>
      <c r="M137" s="1"/>
      <c r="N137" s="1"/>
      <c r="O137" s="1"/>
      <c r="P137" s="1"/>
      <c r="Q137" s="1"/>
      <c r="R137" s="1"/>
      <c r="S137" s="1"/>
      <c r="T137" s="1"/>
      <c r="U137" s="1"/>
      <c r="V137" s="1"/>
      <c r="W137" s="1"/>
      <c r="X137" s="1"/>
      <c r="Y137" s="1"/>
      <c r="Z137" s="1"/>
    </row>
    <row r="138" spans="1:26" ht="13.5" customHeight="1">
      <c r="A138" s="194">
        <v>21</v>
      </c>
      <c r="B138" s="195" t="s">
        <v>538</v>
      </c>
      <c r="C138" s="190" t="s">
        <v>539</v>
      </c>
      <c r="D138" s="190" t="s">
        <v>540</v>
      </c>
      <c r="E138" s="180" t="s">
        <v>541</v>
      </c>
      <c r="F138" s="180" t="s">
        <v>542</v>
      </c>
      <c r="G138" s="196" t="s">
        <v>219</v>
      </c>
      <c r="H138" s="1"/>
      <c r="I138" s="1"/>
      <c r="J138" s="1"/>
      <c r="K138" s="1"/>
      <c r="L138" s="1"/>
      <c r="M138" s="1"/>
      <c r="N138" s="1"/>
      <c r="O138" s="1"/>
      <c r="P138" s="1"/>
      <c r="Q138" s="1"/>
      <c r="R138" s="1"/>
      <c r="S138" s="1"/>
      <c r="T138" s="1"/>
      <c r="U138" s="1"/>
      <c r="V138" s="1"/>
      <c r="W138" s="1"/>
      <c r="X138" s="1"/>
      <c r="Y138" s="1"/>
      <c r="Z138" s="1"/>
    </row>
    <row r="139" spans="1:26" ht="13.5" customHeight="1">
      <c r="A139" s="194">
        <v>22</v>
      </c>
      <c r="B139" s="195" t="s">
        <v>543</v>
      </c>
      <c r="C139" s="190" t="s">
        <v>544</v>
      </c>
      <c r="D139" s="190" t="s">
        <v>302</v>
      </c>
      <c r="E139" s="180" t="s">
        <v>545</v>
      </c>
      <c r="F139" s="204">
        <v>42661</v>
      </c>
      <c r="G139" s="196" t="s">
        <v>122</v>
      </c>
      <c r="H139" s="1"/>
      <c r="I139" s="1"/>
      <c r="J139" s="1"/>
      <c r="K139" s="1"/>
      <c r="L139" s="1"/>
      <c r="M139" s="1"/>
      <c r="N139" s="1"/>
      <c r="O139" s="1"/>
      <c r="P139" s="1"/>
      <c r="Q139" s="1"/>
      <c r="R139" s="1"/>
      <c r="S139" s="1"/>
      <c r="T139" s="1"/>
      <c r="U139" s="1"/>
      <c r="V139" s="1"/>
      <c r="W139" s="1"/>
      <c r="X139" s="1"/>
      <c r="Y139" s="1"/>
      <c r="Z139" s="1"/>
    </row>
    <row r="140" spans="1:26" ht="13.5" customHeight="1">
      <c r="A140" s="194">
        <v>23</v>
      </c>
      <c r="B140" s="195" t="s">
        <v>546</v>
      </c>
      <c r="C140" s="190" t="s">
        <v>547</v>
      </c>
      <c r="D140" s="190" t="s">
        <v>302</v>
      </c>
      <c r="E140" s="762" t="s">
        <v>548</v>
      </c>
      <c r="F140" s="180" t="s">
        <v>549</v>
      </c>
      <c r="G140" s="196" t="s">
        <v>144</v>
      </c>
      <c r="H140" s="1"/>
      <c r="I140" s="1"/>
      <c r="J140" s="1"/>
      <c r="K140" s="1"/>
      <c r="L140" s="1"/>
      <c r="M140" s="1"/>
      <c r="N140" s="1"/>
      <c r="O140" s="1"/>
      <c r="P140" s="1"/>
      <c r="Q140" s="1"/>
      <c r="R140" s="1"/>
      <c r="S140" s="1"/>
      <c r="T140" s="1"/>
      <c r="U140" s="1"/>
      <c r="V140" s="1"/>
      <c r="W140" s="1"/>
      <c r="X140" s="1"/>
      <c r="Y140" s="1"/>
      <c r="Z140" s="1"/>
    </row>
    <row r="141" spans="1:26" ht="13.5" customHeight="1">
      <c r="A141" s="194">
        <v>24</v>
      </c>
      <c r="B141" s="195" t="s">
        <v>550</v>
      </c>
      <c r="C141" s="190" t="s">
        <v>551</v>
      </c>
      <c r="D141" s="190" t="s">
        <v>552</v>
      </c>
      <c r="E141" s="670"/>
      <c r="F141" s="180" t="s">
        <v>549</v>
      </c>
      <c r="G141" s="196" t="s">
        <v>144</v>
      </c>
      <c r="H141" s="1"/>
      <c r="I141" s="1"/>
      <c r="J141" s="1"/>
      <c r="K141" s="1"/>
      <c r="L141" s="1"/>
      <c r="M141" s="1"/>
      <c r="N141" s="1"/>
      <c r="O141" s="1"/>
      <c r="P141" s="1"/>
      <c r="Q141" s="1"/>
      <c r="R141" s="1"/>
      <c r="S141" s="1"/>
      <c r="T141" s="1"/>
      <c r="U141" s="1"/>
      <c r="V141" s="1"/>
      <c r="W141" s="1"/>
      <c r="X141" s="1"/>
      <c r="Y141" s="1"/>
      <c r="Z141" s="1"/>
    </row>
    <row r="142" spans="1:26" ht="13.5" customHeight="1">
      <c r="A142" s="194">
        <v>25</v>
      </c>
      <c r="B142" s="195" t="s">
        <v>553</v>
      </c>
      <c r="C142" s="190" t="s">
        <v>554</v>
      </c>
      <c r="D142" s="190" t="s">
        <v>177</v>
      </c>
      <c r="E142" s="661"/>
      <c r="F142" s="180" t="s">
        <v>549</v>
      </c>
      <c r="G142" s="196" t="s">
        <v>144</v>
      </c>
      <c r="H142" s="1"/>
      <c r="I142" s="1"/>
      <c r="J142" s="1"/>
      <c r="K142" s="1"/>
      <c r="L142" s="1"/>
      <c r="M142" s="1"/>
      <c r="N142" s="1"/>
      <c r="O142" s="1"/>
      <c r="P142" s="1"/>
      <c r="Q142" s="1"/>
      <c r="R142" s="1"/>
      <c r="S142" s="1"/>
      <c r="T142" s="1"/>
      <c r="U142" s="1"/>
      <c r="V142" s="1"/>
      <c r="W142" s="1"/>
      <c r="X142" s="1"/>
      <c r="Y142" s="1"/>
      <c r="Z142" s="1"/>
    </row>
    <row r="143" spans="1:26" ht="13.5" customHeight="1">
      <c r="A143" s="194">
        <v>26</v>
      </c>
      <c r="B143" s="195" t="s">
        <v>555</v>
      </c>
      <c r="C143" s="190" t="s">
        <v>556</v>
      </c>
      <c r="D143" s="190" t="s">
        <v>353</v>
      </c>
      <c r="E143" s="762" t="s">
        <v>557</v>
      </c>
      <c r="F143" s="180" t="s">
        <v>558</v>
      </c>
      <c r="G143" s="196" t="s">
        <v>144</v>
      </c>
      <c r="H143" s="1"/>
      <c r="I143" s="1"/>
      <c r="J143" s="1"/>
      <c r="K143" s="1"/>
      <c r="L143" s="1"/>
      <c r="M143" s="1"/>
      <c r="N143" s="1"/>
      <c r="O143" s="1"/>
      <c r="P143" s="1"/>
      <c r="Q143" s="1"/>
      <c r="R143" s="1"/>
      <c r="S143" s="1"/>
      <c r="T143" s="1"/>
      <c r="U143" s="1"/>
      <c r="V143" s="1"/>
      <c r="W143" s="1"/>
      <c r="X143" s="1"/>
      <c r="Y143" s="1"/>
      <c r="Z143" s="1"/>
    </row>
    <row r="144" spans="1:26" ht="13.5" customHeight="1">
      <c r="A144" s="194">
        <v>27</v>
      </c>
      <c r="B144" s="195" t="s">
        <v>559</v>
      </c>
      <c r="C144" s="195" t="s">
        <v>560</v>
      </c>
      <c r="D144" s="190" t="s">
        <v>274</v>
      </c>
      <c r="E144" s="670"/>
      <c r="F144" s="180" t="s">
        <v>558</v>
      </c>
      <c r="G144" s="196" t="s">
        <v>144</v>
      </c>
      <c r="H144" s="1"/>
      <c r="I144" s="1"/>
      <c r="J144" s="1"/>
      <c r="K144" s="1"/>
      <c r="L144" s="1"/>
      <c r="M144" s="1"/>
      <c r="N144" s="1"/>
      <c r="O144" s="1"/>
      <c r="P144" s="1"/>
      <c r="Q144" s="1"/>
      <c r="R144" s="1"/>
      <c r="S144" s="1"/>
      <c r="T144" s="1"/>
      <c r="U144" s="1"/>
      <c r="V144" s="1"/>
      <c r="W144" s="1"/>
      <c r="X144" s="1"/>
      <c r="Y144" s="1"/>
      <c r="Z144" s="1"/>
    </row>
    <row r="145" spans="1:26" ht="13.5" customHeight="1">
      <c r="A145" s="194">
        <v>28</v>
      </c>
      <c r="B145" s="195" t="s">
        <v>387</v>
      </c>
      <c r="C145" s="195" t="s">
        <v>561</v>
      </c>
      <c r="D145" s="190" t="s">
        <v>141</v>
      </c>
      <c r="E145" s="670"/>
      <c r="F145" s="180" t="s">
        <v>558</v>
      </c>
      <c r="G145" s="196" t="s">
        <v>144</v>
      </c>
      <c r="H145" s="1"/>
      <c r="I145" s="1"/>
      <c r="J145" s="1"/>
      <c r="K145" s="1"/>
      <c r="L145" s="1"/>
      <c r="M145" s="1"/>
      <c r="N145" s="1"/>
      <c r="O145" s="1"/>
      <c r="P145" s="1"/>
      <c r="Q145" s="1"/>
      <c r="R145" s="1"/>
      <c r="S145" s="1"/>
      <c r="T145" s="1"/>
      <c r="U145" s="1"/>
      <c r="V145" s="1"/>
      <c r="W145" s="1"/>
      <c r="X145" s="1"/>
      <c r="Y145" s="1"/>
      <c r="Z145" s="1"/>
    </row>
    <row r="146" spans="1:26" ht="13.5" customHeight="1">
      <c r="A146" s="194">
        <v>29</v>
      </c>
      <c r="B146" s="195" t="s">
        <v>562</v>
      </c>
      <c r="C146" s="195" t="s">
        <v>563</v>
      </c>
      <c r="D146" s="190" t="s">
        <v>141</v>
      </c>
      <c r="E146" s="661"/>
      <c r="F146" s="180" t="s">
        <v>558</v>
      </c>
      <c r="G146" s="196" t="s">
        <v>144</v>
      </c>
      <c r="H146" s="1"/>
      <c r="I146" s="1"/>
      <c r="J146" s="1"/>
      <c r="K146" s="1"/>
      <c r="L146" s="1"/>
      <c r="M146" s="1"/>
      <c r="N146" s="1"/>
      <c r="O146" s="1"/>
      <c r="P146" s="1"/>
      <c r="Q146" s="1"/>
      <c r="R146" s="1"/>
      <c r="S146" s="1"/>
      <c r="T146" s="1"/>
      <c r="U146" s="1"/>
      <c r="V146" s="1"/>
      <c r="W146" s="1"/>
      <c r="X146" s="1"/>
      <c r="Y146" s="1"/>
      <c r="Z146" s="1"/>
    </row>
    <row r="147" spans="1:26" ht="13.5" customHeight="1">
      <c r="A147" s="194">
        <v>30</v>
      </c>
      <c r="B147" s="195" t="s">
        <v>564</v>
      </c>
      <c r="C147" s="195" t="s">
        <v>410</v>
      </c>
      <c r="D147" s="190" t="s">
        <v>189</v>
      </c>
      <c r="E147" s="180" t="s">
        <v>565</v>
      </c>
      <c r="F147" s="180" t="s">
        <v>566</v>
      </c>
      <c r="G147" s="196" t="s">
        <v>127</v>
      </c>
      <c r="H147" s="1"/>
      <c r="I147" s="1"/>
      <c r="J147" s="1"/>
      <c r="K147" s="1"/>
      <c r="L147" s="1"/>
      <c r="M147" s="1"/>
      <c r="N147" s="1"/>
      <c r="O147" s="1"/>
      <c r="P147" s="1"/>
      <c r="Q147" s="1"/>
      <c r="R147" s="1"/>
      <c r="S147" s="1"/>
      <c r="T147" s="1"/>
      <c r="U147" s="1"/>
      <c r="V147" s="1"/>
      <c r="W147" s="1"/>
      <c r="X147" s="1"/>
      <c r="Y147" s="1"/>
      <c r="Z147" s="1"/>
    </row>
    <row r="148" spans="1:26" ht="13.5" customHeight="1">
      <c r="A148" s="194">
        <v>31</v>
      </c>
      <c r="B148" s="195" t="s">
        <v>567</v>
      </c>
      <c r="C148" s="195" t="s">
        <v>568</v>
      </c>
      <c r="D148" s="190" t="s">
        <v>569</v>
      </c>
      <c r="E148" s="762" t="s">
        <v>570</v>
      </c>
      <c r="F148" s="762" t="s">
        <v>571</v>
      </c>
      <c r="G148" s="196" t="s">
        <v>219</v>
      </c>
      <c r="H148" s="1"/>
      <c r="I148" s="1"/>
      <c r="J148" s="1"/>
      <c r="K148" s="1"/>
      <c r="L148" s="1"/>
      <c r="M148" s="1"/>
      <c r="N148" s="1"/>
      <c r="O148" s="1"/>
      <c r="P148" s="1"/>
      <c r="Q148" s="1"/>
      <c r="R148" s="1"/>
      <c r="S148" s="1"/>
      <c r="T148" s="1"/>
      <c r="U148" s="1"/>
      <c r="V148" s="1"/>
      <c r="W148" s="1"/>
      <c r="X148" s="1"/>
      <c r="Y148" s="1"/>
      <c r="Z148" s="1"/>
    </row>
    <row r="149" spans="1:26" ht="13.5" customHeight="1">
      <c r="A149" s="194">
        <v>32</v>
      </c>
      <c r="B149" s="195" t="s">
        <v>572</v>
      </c>
      <c r="C149" s="195" t="s">
        <v>573</v>
      </c>
      <c r="D149" s="190" t="s">
        <v>177</v>
      </c>
      <c r="E149" s="670"/>
      <c r="F149" s="670"/>
      <c r="G149" s="196" t="s">
        <v>219</v>
      </c>
      <c r="H149" s="1"/>
      <c r="I149" s="1"/>
      <c r="J149" s="1"/>
      <c r="K149" s="1"/>
      <c r="L149" s="1"/>
      <c r="M149" s="1"/>
      <c r="N149" s="1"/>
      <c r="O149" s="1"/>
      <c r="P149" s="1"/>
      <c r="Q149" s="1"/>
      <c r="R149" s="1"/>
      <c r="S149" s="1"/>
      <c r="T149" s="1"/>
      <c r="U149" s="1"/>
      <c r="V149" s="1"/>
      <c r="W149" s="1"/>
      <c r="X149" s="1"/>
      <c r="Y149" s="1"/>
      <c r="Z149" s="1"/>
    </row>
    <row r="150" spans="1:26" ht="13.5" customHeight="1">
      <c r="A150" s="194">
        <v>33</v>
      </c>
      <c r="B150" s="195" t="s">
        <v>574</v>
      </c>
      <c r="C150" s="195" t="s">
        <v>573</v>
      </c>
      <c r="D150" s="190" t="s">
        <v>177</v>
      </c>
      <c r="E150" s="670"/>
      <c r="F150" s="670"/>
      <c r="G150" s="196" t="s">
        <v>219</v>
      </c>
      <c r="H150" s="1"/>
      <c r="I150" s="1"/>
      <c r="J150" s="1"/>
      <c r="K150" s="1"/>
      <c r="L150" s="1"/>
      <c r="M150" s="1"/>
      <c r="N150" s="1"/>
      <c r="O150" s="1"/>
      <c r="P150" s="1"/>
      <c r="Q150" s="1"/>
      <c r="R150" s="1"/>
      <c r="S150" s="1"/>
      <c r="T150" s="1"/>
      <c r="U150" s="1"/>
      <c r="V150" s="1"/>
      <c r="W150" s="1"/>
      <c r="X150" s="1"/>
      <c r="Y150" s="1"/>
      <c r="Z150" s="1"/>
    </row>
    <row r="151" spans="1:26" ht="13.5" customHeight="1">
      <c r="A151" s="194">
        <v>34</v>
      </c>
      <c r="B151" s="195" t="s">
        <v>575</v>
      </c>
      <c r="C151" s="195" t="s">
        <v>576</v>
      </c>
      <c r="D151" s="190" t="s">
        <v>353</v>
      </c>
      <c r="E151" s="661"/>
      <c r="F151" s="661"/>
      <c r="G151" s="196" t="s">
        <v>219</v>
      </c>
      <c r="H151" s="1"/>
      <c r="I151" s="1"/>
      <c r="J151" s="1"/>
      <c r="K151" s="1"/>
      <c r="L151" s="1"/>
      <c r="M151" s="1"/>
      <c r="N151" s="1"/>
      <c r="O151" s="1"/>
      <c r="P151" s="1"/>
      <c r="Q151" s="1"/>
      <c r="R151" s="1"/>
      <c r="S151" s="1"/>
      <c r="T151" s="1"/>
      <c r="U151" s="1"/>
      <c r="V151" s="1"/>
      <c r="W151" s="1"/>
      <c r="X151" s="1"/>
      <c r="Y151" s="1"/>
      <c r="Z151" s="1"/>
    </row>
    <row r="152" spans="1:26" ht="13.5" customHeight="1">
      <c r="A152" s="763" t="s">
        <v>577</v>
      </c>
      <c r="B152" s="645"/>
      <c r="C152" s="645"/>
      <c r="D152" s="645"/>
      <c r="E152" s="645"/>
      <c r="F152" s="645"/>
      <c r="G152" s="646"/>
      <c r="H152" s="1"/>
      <c r="I152" s="1"/>
      <c r="J152" s="1"/>
      <c r="K152" s="1"/>
      <c r="L152" s="1"/>
      <c r="M152" s="1"/>
      <c r="N152" s="1"/>
      <c r="O152" s="1"/>
      <c r="P152" s="1"/>
      <c r="Q152" s="1"/>
      <c r="R152" s="1"/>
      <c r="S152" s="1"/>
      <c r="T152" s="1"/>
      <c r="U152" s="1"/>
      <c r="V152" s="1"/>
      <c r="W152" s="1"/>
      <c r="X152" s="1"/>
      <c r="Y152" s="1"/>
      <c r="Z152" s="1"/>
    </row>
    <row r="153" spans="1:26" ht="13.5" customHeight="1">
      <c r="A153" s="206" t="s">
        <v>102</v>
      </c>
      <c r="B153" s="207" t="s">
        <v>103</v>
      </c>
      <c r="C153" s="207" t="s">
        <v>104</v>
      </c>
      <c r="D153" s="207" t="s">
        <v>105</v>
      </c>
      <c r="E153" s="207" t="s">
        <v>106</v>
      </c>
      <c r="F153" s="207" t="s">
        <v>107</v>
      </c>
      <c r="G153" s="208" t="s">
        <v>108</v>
      </c>
      <c r="H153" s="1"/>
      <c r="I153" s="1"/>
      <c r="J153" s="1"/>
      <c r="K153" s="1"/>
      <c r="L153" s="1"/>
      <c r="M153" s="1"/>
      <c r="N153" s="1"/>
      <c r="O153" s="1"/>
      <c r="P153" s="1"/>
      <c r="Q153" s="1"/>
      <c r="R153" s="1"/>
      <c r="S153" s="1"/>
      <c r="T153" s="1"/>
      <c r="U153" s="1"/>
      <c r="V153" s="1"/>
      <c r="W153" s="1"/>
      <c r="X153" s="1"/>
      <c r="Y153" s="1"/>
      <c r="Z153" s="1"/>
    </row>
    <row r="154" spans="1:26" ht="13.5" customHeight="1">
      <c r="A154" s="209">
        <v>1</v>
      </c>
      <c r="B154" s="210" t="s">
        <v>538</v>
      </c>
      <c r="C154" s="210" t="s">
        <v>578</v>
      </c>
      <c r="D154" s="210" t="s">
        <v>540</v>
      </c>
      <c r="E154" s="210" t="s">
        <v>579</v>
      </c>
      <c r="F154" s="211">
        <v>42736</v>
      </c>
      <c r="G154" s="212" t="s">
        <v>580</v>
      </c>
      <c r="H154" s="1"/>
      <c r="I154" s="1"/>
      <c r="J154" s="1"/>
      <c r="K154" s="1"/>
      <c r="L154" s="1"/>
      <c r="M154" s="1"/>
      <c r="N154" s="1"/>
      <c r="O154" s="1"/>
      <c r="P154" s="1"/>
      <c r="Q154" s="1"/>
      <c r="R154" s="1"/>
      <c r="S154" s="1"/>
      <c r="T154" s="1"/>
      <c r="U154" s="1"/>
      <c r="V154" s="1"/>
      <c r="W154" s="1"/>
      <c r="X154" s="1"/>
      <c r="Y154" s="1"/>
      <c r="Z154" s="1"/>
    </row>
    <row r="155" spans="1:26" ht="13.5" customHeight="1">
      <c r="A155" s="209">
        <v>2</v>
      </c>
      <c r="B155" s="210" t="s">
        <v>581</v>
      </c>
      <c r="C155" s="210" t="s">
        <v>582</v>
      </c>
      <c r="D155" s="210" t="s">
        <v>302</v>
      </c>
      <c r="E155" s="213" t="s">
        <v>583</v>
      </c>
      <c r="F155" s="211">
        <v>42737</v>
      </c>
      <c r="G155" s="212" t="s">
        <v>584</v>
      </c>
      <c r="H155" s="1"/>
      <c r="I155" s="1"/>
      <c r="J155" s="1"/>
      <c r="K155" s="1"/>
      <c r="L155" s="1"/>
      <c r="M155" s="1"/>
      <c r="N155" s="1"/>
      <c r="O155" s="1"/>
      <c r="P155" s="1"/>
      <c r="Q155" s="1"/>
      <c r="R155" s="1"/>
      <c r="S155" s="1"/>
      <c r="T155" s="1"/>
      <c r="U155" s="1"/>
      <c r="V155" s="1"/>
      <c r="W155" s="1"/>
      <c r="X155" s="1"/>
      <c r="Y155" s="1"/>
      <c r="Z155" s="1"/>
    </row>
    <row r="156" spans="1:26" ht="13.5" customHeight="1">
      <c r="A156" s="209">
        <v>3</v>
      </c>
      <c r="B156" s="210" t="s">
        <v>585</v>
      </c>
      <c r="C156" s="210" t="s">
        <v>586</v>
      </c>
      <c r="D156" s="210" t="s">
        <v>587</v>
      </c>
      <c r="E156" s="213" t="s">
        <v>583</v>
      </c>
      <c r="F156" s="211">
        <v>42738</v>
      </c>
      <c r="G156" s="212" t="s">
        <v>584</v>
      </c>
      <c r="H156" s="1"/>
      <c r="I156" s="1"/>
      <c r="J156" s="1"/>
      <c r="K156" s="1"/>
      <c r="L156" s="1"/>
      <c r="M156" s="1"/>
      <c r="N156" s="1"/>
      <c r="O156" s="1"/>
      <c r="P156" s="1"/>
      <c r="Q156" s="1"/>
      <c r="R156" s="1"/>
      <c r="S156" s="1"/>
      <c r="T156" s="1"/>
      <c r="U156" s="1"/>
      <c r="V156" s="1"/>
      <c r="W156" s="1"/>
      <c r="X156" s="1"/>
      <c r="Y156" s="1"/>
      <c r="Z156" s="1"/>
    </row>
    <row r="157" spans="1:26" ht="13.5" customHeight="1">
      <c r="A157" s="209">
        <v>4</v>
      </c>
      <c r="B157" s="210" t="s">
        <v>588</v>
      </c>
      <c r="C157" s="210" t="s">
        <v>589</v>
      </c>
      <c r="D157" s="210" t="s">
        <v>216</v>
      </c>
      <c r="E157" s="213" t="s">
        <v>583</v>
      </c>
      <c r="F157" s="211">
        <v>42739</v>
      </c>
      <c r="G157" s="212" t="s">
        <v>584</v>
      </c>
      <c r="H157" s="1"/>
      <c r="I157" s="1"/>
      <c r="J157" s="1"/>
      <c r="K157" s="1"/>
      <c r="L157" s="1"/>
      <c r="M157" s="1"/>
      <c r="N157" s="1"/>
      <c r="O157" s="1"/>
      <c r="P157" s="1"/>
      <c r="Q157" s="1"/>
      <c r="R157" s="1"/>
      <c r="S157" s="1"/>
      <c r="T157" s="1"/>
      <c r="U157" s="1"/>
      <c r="V157" s="1"/>
      <c r="W157" s="1"/>
      <c r="X157" s="1"/>
      <c r="Y157" s="1"/>
      <c r="Z157" s="1"/>
    </row>
    <row r="158" spans="1:26" ht="13.5" customHeight="1">
      <c r="A158" s="209">
        <v>5</v>
      </c>
      <c r="B158" s="210" t="s">
        <v>590</v>
      </c>
      <c r="C158" s="210" t="s">
        <v>591</v>
      </c>
      <c r="D158" s="210" t="s">
        <v>569</v>
      </c>
      <c r="E158" s="213" t="s">
        <v>583</v>
      </c>
      <c r="F158" s="211">
        <v>42740</v>
      </c>
      <c r="G158" s="212" t="s">
        <v>584</v>
      </c>
      <c r="H158" s="1"/>
      <c r="I158" s="1"/>
      <c r="J158" s="1"/>
      <c r="K158" s="1"/>
      <c r="L158" s="1"/>
      <c r="M158" s="1"/>
      <c r="N158" s="1"/>
      <c r="O158" s="1"/>
      <c r="P158" s="1"/>
      <c r="Q158" s="1"/>
      <c r="R158" s="1"/>
      <c r="S158" s="1"/>
      <c r="T158" s="1"/>
      <c r="U158" s="1"/>
      <c r="V158" s="1"/>
      <c r="W158" s="1"/>
      <c r="X158" s="1"/>
      <c r="Y158" s="1"/>
      <c r="Z158" s="1"/>
    </row>
    <row r="159" spans="1:26" ht="13.5" customHeight="1">
      <c r="A159" s="209">
        <v>6</v>
      </c>
      <c r="B159" s="210" t="s">
        <v>592</v>
      </c>
      <c r="C159" s="210" t="s">
        <v>593</v>
      </c>
      <c r="D159" s="210" t="s">
        <v>594</v>
      </c>
      <c r="E159" s="210" t="s">
        <v>595</v>
      </c>
      <c r="F159" s="211">
        <v>42741</v>
      </c>
      <c r="G159" s="212" t="s">
        <v>596</v>
      </c>
      <c r="H159" s="1"/>
      <c r="I159" s="1"/>
      <c r="J159" s="1"/>
      <c r="K159" s="1"/>
      <c r="L159" s="1"/>
      <c r="M159" s="1"/>
      <c r="N159" s="1"/>
      <c r="O159" s="1"/>
      <c r="P159" s="1"/>
      <c r="Q159" s="1"/>
      <c r="R159" s="1"/>
      <c r="S159" s="1"/>
      <c r="T159" s="1"/>
      <c r="U159" s="1"/>
      <c r="V159" s="1"/>
      <c r="W159" s="1"/>
      <c r="X159" s="1"/>
      <c r="Y159" s="1"/>
      <c r="Z159" s="1"/>
    </row>
    <row r="160" spans="1:26" ht="13.5" customHeight="1">
      <c r="A160" s="209">
        <v>7</v>
      </c>
      <c r="B160" s="214" t="s">
        <v>597</v>
      </c>
      <c r="C160" s="210" t="s">
        <v>593</v>
      </c>
      <c r="D160" s="210" t="s">
        <v>594</v>
      </c>
      <c r="E160" s="214" t="s">
        <v>598</v>
      </c>
      <c r="F160" s="211">
        <v>42742</v>
      </c>
      <c r="G160" s="212" t="s">
        <v>599</v>
      </c>
      <c r="H160" s="1"/>
      <c r="I160" s="1"/>
      <c r="J160" s="1"/>
      <c r="K160" s="1"/>
      <c r="L160" s="1"/>
      <c r="M160" s="1"/>
      <c r="N160" s="1"/>
      <c r="O160" s="1"/>
      <c r="P160" s="1"/>
      <c r="Q160" s="1"/>
      <c r="R160" s="1"/>
      <c r="S160" s="1"/>
      <c r="T160" s="1"/>
      <c r="U160" s="1"/>
      <c r="V160" s="1"/>
      <c r="W160" s="1"/>
      <c r="X160" s="1"/>
      <c r="Y160" s="1"/>
      <c r="Z160" s="1"/>
    </row>
    <row r="161" spans="1:26" ht="13.5" customHeight="1">
      <c r="A161" s="209">
        <v>8</v>
      </c>
      <c r="B161" s="214" t="s">
        <v>600</v>
      </c>
      <c r="C161" s="210" t="s">
        <v>593</v>
      </c>
      <c r="D161" s="210" t="s">
        <v>594</v>
      </c>
      <c r="E161" s="214" t="s">
        <v>598</v>
      </c>
      <c r="F161" s="211">
        <v>42743</v>
      </c>
      <c r="G161" s="212" t="s">
        <v>599</v>
      </c>
      <c r="H161" s="1"/>
      <c r="I161" s="1"/>
      <c r="J161" s="1"/>
      <c r="K161" s="1"/>
      <c r="L161" s="1"/>
      <c r="M161" s="1"/>
      <c r="N161" s="1"/>
      <c r="O161" s="1"/>
      <c r="P161" s="1"/>
      <c r="Q161" s="1"/>
      <c r="R161" s="1"/>
      <c r="S161" s="1"/>
      <c r="T161" s="1"/>
      <c r="U161" s="1"/>
      <c r="V161" s="1"/>
      <c r="W161" s="1"/>
      <c r="X161" s="1"/>
      <c r="Y161" s="1"/>
      <c r="Z161" s="1"/>
    </row>
    <row r="162" spans="1:26" ht="13.5" customHeight="1">
      <c r="A162" s="209">
        <v>9</v>
      </c>
      <c r="B162" s="214" t="s">
        <v>601</v>
      </c>
      <c r="C162" s="210" t="s">
        <v>593</v>
      </c>
      <c r="D162" s="210" t="s">
        <v>594</v>
      </c>
      <c r="E162" s="214" t="s">
        <v>602</v>
      </c>
      <c r="F162" s="211">
        <v>42744</v>
      </c>
      <c r="G162" s="212" t="s">
        <v>603</v>
      </c>
      <c r="H162" s="1"/>
      <c r="I162" s="1"/>
      <c r="J162" s="1"/>
      <c r="K162" s="1"/>
      <c r="L162" s="1"/>
      <c r="M162" s="1"/>
      <c r="N162" s="1"/>
      <c r="O162" s="1"/>
      <c r="P162" s="1"/>
      <c r="Q162" s="1"/>
      <c r="R162" s="1"/>
      <c r="S162" s="1"/>
      <c r="T162" s="1"/>
      <c r="U162" s="1"/>
      <c r="V162" s="1"/>
      <c r="W162" s="1"/>
      <c r="X162" s="1"/>
      <c r="Y162" s="1"/>
      <c r="Z162" s="1"/>
    </row>
    <row r="163" spans="1:26" ht="13.5" customHeight="1">
      <c r="A163" s="215">
        <v>10</v>
      </c>
      <c r="B163" s="216" t="s">
        <v>604</v>
      </c>
      <c r="C163" s="216" t="s">
        <v>593</v>
      </c>
      <c r="D163" s="216" t="s">
        <v>594</v>
      </c>
      <c r="E163" s="217" t="s">
        <v>605</v>
      </c>
      <c r="F163" s="218">
        <v>42745</v>
      </c>
      <c r="G163" s="219" t="s">
        <v>599</v>
      </c>
      <c r="H163" s="1"/>
      <c r="I163" s="1"/>
      <c r="J163" s="1"/>
      <c r="K163" s="1"/>
      <c r="L163" s="1"/>
      <c r="M163" s="1"/>
      <c r="N163" s="1"/>
      <c r="O163" s="1"/>
      <c r="P163" s="1"/>
      <c r="Q163" s="1"/>
      <c r="R163" s="1"/>
      <c r="S163" s="1"/>
      <c r="T163" s="1"/>
      <c r="U163" s="1"/>
      <c r="V163" s="1"/>
      <c r="W163" s="1"/>
      <c r="X163" s="1"/>
      <c r="Y163" s="1"/>
      <c r="Z163" s="1"/>
    </row>
    <row r="164" spans="1:26" ht="13.5" customHeight="1">
      <c r="A164" s="117"/>
      <c r="B164" s="59"/>
      <c r="C164" s="59"/>
      <c r="D164" s="59"/>
      <c r="E164" s="220"/>
      <c r="F164" s="220"/>
      <c r="G164" s="220"/>
      <c r="H164" s="1"/>
      <c r="I164" s="1"/>
      <c r="J164" s="1"/>
      <c r="K164" s="1"/>
      <c r="L164" s="1"/>
      <c r="M164" s="1"/>
      <c r="N164" s="1"/>
      <c r="O164" s="1"/>
      <c r="P164" s="1"/>
      <c r="Q164" s="1"/>
      <c r="R164" s="1"/>
      <c r="S164" s="1"/>
      <c r="T164" s="1"/>
      <c r="U164" s="1"/>
      <c r="V164" s="1"/>
      <c r="W164" s="1"/>
      <c r="X164" s="1"/>
      <c r="Y164" s="1"/>
      <c r="Z164" s="1"/>
    </row>
    <row r="165" spans="1:26" ht="14.25">
      <c r="A165" s="1"/>
      <c r="B165" s="1"/>
      <c r="C165" s="1"/>
      <c r="D165" s="1"/>
      <c r="E165" s="1"/>
      <c r="F165" s="221"/>
      <c r="G165" s="221"/>
      <c r="H165" s="1"/>
      <c r="I165" s="1"/>
      <c r="J165" s="1"/>
      <c r="K165" s="1"/>
      <c r="L165" s="1"/>
      <c r="M165" s="1"/>
      <c r="N165" s="1"/>
      <c r="O165" s="1"/>
      <c r="P165" s="1"/>
      <c r="Q165" s="1"/>
      <c r="R165" s="1"/>
      <c r="S165" s="1"/>
      <c r="T165" s="1"/>
      <c r="U165" s="1"/>
      <c r="V165" s="1"/>
      <c r="W165" s="1"/>
      <c r="X165" s="1"/>
      <c r="Y165" s="1"/>
      <c r="Z165" s="1"/>
    </row>
    <row r="166" spans="1:26" ht="14.25">
      <c r="A166" s="1"/>
      <c r="B166" s="1"/>
      <c r="C166" s="1"/>
      <c r="D166" s="1"/>
      <c r="E166" s="1"/>
      <c r="F166" s="221"/>
      <c r="G166" s="221"/>
      <c r="H166" s="1"/>
      <c r="I166" s="1"/>
      <c r="J166" s="1"/>
      <c r="K166" s="1"/>
      <c r="L166" s="1"/>
      <c r="M166" s="1"/>
      <c r="N166" s="1"/>
      <c r="O166" s="1"/>
      <c r="P166" s="1"/>
      <c r="Q166" s="1"/>
      <c r="R166" s="1"/>
      <c r="S166" s="1"/>
      <c r="T166" s="1"/>
      <c r="U166" s="1"/>
      <c r="V166" s="1"/>
      <c r="W166" s="1"/>
      <c r="X166" s="1"/>
      <c r="Y166" s="1"/>
      <c r="Z166" s="1"/>
    </row>
    <row r="167" spans="1:26" ht="14.25">
      <c r="A167" s="1"/>
      <c r="B167" s="1"/>
      <c r="C167" s="1"/>
      <c r="D167" s="1"/>
      <c r="E167" s="1"/>
      <c r="F167" s="221"/>
      <c r="G167" s="221"/>
      <c r="H167" s="1"/>
      <c r="I167" s="1"/>
      <c r="J167" s="1"/>
      <c r="K167" s="1"/>
      <c r="L167" s="1"/>
      <c r="M167" s="1"/>
      <c r="N167" s="1"/>
      <c r="O167" s="1"/>
      <c r="P167" s="1"/>
      <c r="Q167" s="1"/>
      <c r="R167" s="1"/>
      <c r="S167" s="1"/>
      <c r="T167" s="1"/>
      <c r="U167" s="1"/>
      <c r="V167" s="1"/>
      <c r="W167" s="1"/>
      <c r="X167" s="1"/>
      <c r="Y167" s="1"/>
      <c r="Z167" s="1"/>
    </row>
    <row r="168" spans="1:26" ht="14.25">
      <c r="A168" s="1"/>
      <c r="B168" s="1"/>
      <c r="C168" s="1"/>
      <c r="D168" s="1"/>
      <c r="E168" s="1"/>
      <c r="F168" s="221"/>
      <c r="G168" s="221"/>
      <c r="H168" s="1"/>
      <c r="I168" s="1"/>
      <c r="J168" s="1"/>
      <c r="K168" s="1"/>
      <c r="L168" s="1"/>
      <c r="M168" s="1"/>
      <c r="N168" s="1"/>
      <c r="O168" s="1"/>
      <c r="P168" s="1"/>
      <c r="Q168" s="1"/>
      <c r="R168" s="1"/>
      <c r="S168" s="1"/>
      <c r="T168" s="1"/>
      <c r="U168" s="1"/>
      <c r="V168" s="1"/>
      <c r="W168" s="1"/>
      <c r="X168" s="1"/>
      <c r="Y168" s="1"/>
      <c r="Z168" s="1"/>
    </row>
    <row r="169" spans="1:26" ht="14.25">
      <c r="A169" s="1"/>
      <c r="B169" s="1"/>
      <c r="C169" s="1"/>
      <c r="D169" s="1"/>
      <c r="E169" s="1"/>
      <c r="F169" s="221"/>
      <c r="G169" s="221"/>
      <c r="H169" s="1"/>
      <c r="I169" s="1"/>
      <c r="J169" s="1"/>
      <c r="K169" s="1"/>
      <c r="L169" s="1"/>
      <c r="M169" s="1"/>
      <c r="N169" s="1"/>
      <c r="O169" s="1"/>
      <c r="P169" s="1"/>
      <c r="Q169" s="1"/>
      <c r="R169" s="1"/>
      <c r="S169" s="1"/>
      <c r="T169" s="1"/>
      <c r="U169" s="1"/>
      <c r="V169" s="1"/>
      <c r="W169" s="1"/>
      <c r="X169" s="1"/>
      <c r="Y169" s="1"/>
      <c r="Z169" s="1"/>
    </row>
    <row r="170" spans="1:26" ht="14.25">
      <c r="A170" s="1"/>
      <c r="B170" s="1"/>
      <c r="C170" s="1"/>
      <c r="D170" s="1"/>
      <c r="E170" s="1"/>
      <c r="F170" s="221"/>
      <c r="G170" s="221"/>
      <c r="H170" s="1"/>
      <c r="I170" s="1"/>
      <c r="J170" s="1"/>
      <c r="K170" s="1"/>
      <c r="L170" s="1"/>
      <c r="M170" s="1"/>
      <c r="N170" s="1"/>
      <c r="O170" s="1"/>
      <c r="P170" s="1"/>
      <c r="Q170" s="1"/>
      <c r="R170" s="1"/>
      <c r="S170" s="1"/>
      <c r="T170" s="1"/>
      <c r="U170" s="1"/>
      <c r="V170" s="1"/>
      <c r="W170" s="1"/>
      <c r="X170" s="1"/>
      <c r="Y170" s="1"/>
      <c r="Z170" s="1"/>
    </row>
    <row r="171" spans="1:26" ht="14.25">
      <c r="A171" s="1"/>
      <c r="B171" s="1"/>
      <c r="C171" s="1"/>
      <c r="D171" s="1"/>
      <c r="E171" s="1"/>
      <c r="F171" s="221"/>
      <c r="G171" s="221"/>
      <c r="H171" s="1"/>
      <c r="I171" s="1"/>
      <c r="J171" s="1"/>
      <c r="K171" s="1"/>
      <c r="L171" s="1"/>
      <c r="M171" s="1"/>
      <c r="N171" s="1"/>
      <c r="O171" s="1"/>
      <c r="P171" s="1"/>
      <c r="Q171" s="1"/>
      <c r="R171" s="1"/>
      <c r="S171" s="1"/>
      <c r="T171" s="1"/>
      <c r="U171" s="1"/>
      <c r="V171" s="1"/>
      <c r="W171" s="1"/>
      <c r="X171" s="1"/>
      <c r="Y171" s="1"/>
      <c r="Z171" s="1"/>
    </row>
    <row r="172" spans="1:26" ht="14.25">
      <c r="A172" s="1"/>
      <c r="B172" s="1"/>
      <c r="C172" s="1"/>
      <c r="D172" s="1"/>
      <c r="E172" s="1"/>
      <c r="F172" s="221"/>
      <c r="G172" s="221"/>
      <c r="H172" s="1"/>
      <c r="I172" s="1"/>
      <c r="J172" s="1"/>
      <c r="K172" s="1"/>
      <c r="L172" s="1"/>
      <c r="M172" s="1"/>
      <c r="N172" s="1"/>
      <c r="O172" s="1"/>
      <c r="P172" s="1"/>
      <c r="Q172" s="1"/>
      <c r="R172" s="1"/>
      <c r="S172" s="1"/>
      <c r="T172" s="1"/>
      <c r="U172" s="1"/>
      <c r="V172" s="1"/>
      <c r="W172" s="1"/>
      <c r="X172" s="1"/>
      <c r="Y172" s="1"/>
      <c r="Z172" s="1"/>
    </row>
    <row r="173" spans="1:26" ht="14.25">
      <c r="A173" s="1"/>
      <c r="B173" s="1"/>
      <c r="C173" s="1"/>
      <c r="D173" s="1"/>
      <c r="E173" s="1"/>
      <c r="F173" s="221"/>
      <c r="G173" s="221"/>
      <c r="H173" s="1"/>
      <c r="I173" s="1"/>
      <c r="J173" s="1"/>
      <c r="K173" s="1"/>
      <c r="L173" s="1"/>
      <c r="M173" s="1"/>
      <c r="N173" s="1"/>
      <c r="O173" s="1"/>
      <c r="P173" s="1"/>
      <c r="Q173" s="1"/>
      <c r="R173" s="1"/>
      <c r="S173" s="1"/>
      <c r="T173" s="1"/>
      <c r="U173" s="1"/>
      <c r="V173" s="1"/>
      <c r="W173" s="1"/>
      <c r="X173" s="1"/>
      <c r="Y173" s="1"/>
      <c r="Z173" s="1"/>
    </row>
    <row r="174" spans="1:26" ht="14.25">
      <c r="A174" s="1"/>
      <c r="B174" s="1"/>
      <c r="C174" s="1"/>
      <c r="D174" s="1"/>
      <c r="E174" s="1"/>
      <c r="F174" s="221"/>
      <c r="G174" s="221"/>
      <c r="H174" s="1"/>
      <c r="I174" s="1"/>
      <c r="J174" s="1"/>
      <c r="K174" s="1"/>
      <c r="L174" s="1"/>
      <c r="M174" s="1"/>
      <c r="N174" s="1"/>
      <c r="O174" s="1"/>
      <c r="P174" s="1"/>
      <c r="Q174" s="1"/>
      <c r="R174" s="1"/>
      <c r="S174" s="1"/>
      <c r="T174" s="1"/>
      <c r="U174" s="1"/>
      <c r="V174" s="1"/>
      <c r="W174" s="1"/>
      <c r="X174" s="1"/>
      <c r="Y174" s="1"/>
      <c r="Z174" s="1"/>
    </row>
    <row r="175" spans="1:26" ht="14.25">
      <c r="A175" s="1"/>
      <c r="B175" s="1"/>
      <c r="C175" s="1"/>
      <c r="D175" s="1"/>
      <c r="E175" s="1"/>
      <c r="F175" s="221"/>
      <c r="G175" s="221"/>
      <c r="H175" s="1"/>
      <c r="I175" s="1"/>
      <c r="J175" s="1"/>
      <c r="K175" s="1"/>
      <c r="L175" s="1"/>
      <c r="M175" s="1"/>
      <c r="N175" s="1"/>
      <c r="O175" s="1"/>
      <c r="P175" s="1"/>
      <c r="Q175" s="1"/>
      <c r="R175" s="1"/>
      <c r="S175" s="1"/>
      <c r="T175" s="1"/>
      <c r="U175" s="1"/>
      <c r="V175" s="1"/>
      <c r="W175" s="1"/>
      <c r="X175" s="1"/>
      <c r="Y175" s="1"/>
      <c r="Z175" s="1"/>
    </row>
    <row r="176" spans="1:26" ht="14.25">
      <c r="A176" s="1"/>
      <c r="B176" s="1"/>
      <c r="C176" s="1"/>
      <c r="D176" s="1"/>
      <c r="E176" s="1"/>
      <c r="F176" s="221"/>
      <c r="G176" s="221"/>
      <c r="H176" s="1"/>
      <c r="I176" s="1"/>
      <c r="J176" s="1"/>
      <c r="K176" s="1"/>
      <c r="L176" s="1"/>
      <c r="M176" s="1"/>
      <c r="N176" s="1"/>
      <c r="O176" s="1"/>
      <c r="P176" s="1"/>
      <c r="Q176" s="1"/>
      <c r="R176" s="1"/>
      <c r="S176" s="1"/>
      <c r="T176" s="1"/>
      <c r="U176" s="1"/>
      <c r="V176" s="1"/>
      <c r="W176" s="1"/>
      <c r="X176" s="1"/>
      <c r="Y176" s="1"/>
      <c r="Z176" s="1"/>
    </row>
    <row r="177" spans="1:26" ht="14.25">
      <c r="A177" s="1"/>
      <c r="B177" s="1"/>
      <c r="C177" s="1"/>
      <c r="D177" s="1"/>
      <c r="E177" s="1"/>
      <c r="F177" s="221"/>
      <c r="G177" s="221"/>
      <c r="H177" s="1"/>
      <c r="I177" s="1"/>
      <c r="J177" s="1"/>
      <c r="K177" s="1"/>
      <c r="L177" s="1"/>
      <c r="M177" s="1"/>
      <c r="N177" s="1"/>
      <c r="O177" s="1"/>
      <c r="P177" s="1"/>
      <c r="Q177" s="1"/>
      <c r="R177" s="1"/>
      <c r="S177" s="1"/>
      <c r="T177" s="1"/>
      <c r="U177" s="1"/>
      <c r="V177" s="1"/>
      <c r="W177" s="1"/>
      <c r="X177" s="1"/>
      <c r="Y177" s="1"/>
      <c r="Z177" s="1"/>
    </row>
    <row r="178" spans="1:26" ht="14.25">
      <c r="A178" s="1"/>
      <c r="B178" s="1"/>
      <c r="C178" s="1"/>
      <c r="D178" s="1"/>
      <c r="E178" s="1"/>
      <c r="F178" s="221"/>
      <c r="G178" s="221"/>
      <c r="H178" s="1"/>
      <c r="I178" s="1"/>
      <c r="J178" s="1"/>
      <c r="K178" s="1"/>
      <c r="L178" s="1"/>
      <c r="M178" s="1"/>
      <c r="N178" s="1"/>
      <c r="O178" s="1"/>
      <c r="P178" s="1"/>
      <c r="Q178" s="1"/>
      <c r="R178" s="1"/>
      <c r="S178" s="1"/>
      <c r="T178" s="1"/>
      <c r="U178" s="1"/>
      <c r="V178" s="1"/>
      <c r="W178" s="1"/>
      <c r="X178" s="1"/>
      <c r="Y178" s="1"/>
      <c r="Z178" s="1"/>
    </row>
    <row r="179" spans="1:26" ht="14.25">
      <c r="A179" s="1"/>
      <c r="B179" s="1"/>
      <c r="C179" s="1"/>
      <c r="D179" s="1"/>
      <c r="E179" s="1"/>
      <c r="F179" s="221"/>
      <c r="G179" s="221"/>
      <c r="H179" s="1"/>
      <c r="I179" s="1"/>
      <c r="J179" s="1"/>
      <c r="K179" s="1"/>
      <c r="L179" s="1"/>
      <c r="M179" s="1"/>
      <c r="N179" s="1"/>
      <c r="O179" s="1"/>
      <c r="P179" s="1"/>
      <c r="Q179" s="1"/>
      <c r="R179" s="1"/>
      <c r="S179" s="1"/>
      <c r="T179" s="1"/>
      <c r="U179" s="1"/>
      <c r="V179" s="1"/>
      <c r="W179" s="1"/>
      <c r="X179" s="1"/>
      <c r="Y179" s="1"/>
      <c r="Z179" s="1"/>
    </row>
    <row r="180" spans="1:26" ht="14.25">
      <c r="A180" s="1"/>
      <c r="B180" s="1"/>
      <c r="C180" s="1"/>
      <c r="D180" s="1"/>
      <c r="E180" s="1"/>
      <c r="F180" s="221"/>
      <c r="G180" s="221"/>
      <c r="H180" s="1"/>
      <c r="I180" s="1"/>
      <c r="J180" s="1"/>
      <c r="K180" s="1"/>
      <c r="L180" s="1"/>
      <c r="M180" s="1"/>
      <c r="N180" s="1"/>
      <c r="O180" s="1"/>
      <c r="P180" s="1"/>
      <c r="Q180" s="1"/>
      <c r="R180" s="1"/>
      <c r="S180" s="1"/>
      <c r="T180" s="1"/>
      <c r="U180" s="1"/>
      <c r="V180" s="1"/>
      <c r="W180" s="1"/>
      <c r="X180" s="1"/>
      <c r="Y180" s="1"/>
      <c r="Z180" s="1"/>
    </row>
    <row r="181" spans="1:26" ht="14.25">
      <c r="A181" s="1"/>
      <c r="B181" s="1"/>
      <c r="C181" s="1"/>
      <c r="D181" s="1"/>
      <c r="E181" s="1"/>
      <c r="F181" s="221"/>
      <c r="G181" s="221"/>
      <c r="H181" s="1"/>
      <c r="I181" s="1"/>
      <c r="J181" s="1"/>
      <c r="K181" s="1"/>
      <c r="L181" s="1"/>
      <c r="M181" s="1"/>
      <c r="N181" s="1"/>
      <c r="O181" s="1"/>
      <c r="P181" s="1"/>
      <c r="Q181" s="1"/>
      <c r="R181" s="1"/>
      <c r="S181" s="1"/>
      <c r="T181" s="1"/>
      <c r="U181" s="1"/>
      <c r="V181" s="1"/>
      <c r="W181" s="1"/>
      <c r="X181" s="1"/>
      <c r="Y181" s="1"/>
      <c r="Z181" s="1"/>
    </row>
    <row r="182" spans="1:26" ht="14.25">
      <c r="A182" s="1"/>
      <c r="B182" s="1"/>
      <c r="C182" s="1"/>
      <c r="D182" s="1"/>
      <c r="E182" s="1"/>
      <c r="F182" s="221"/>
      <c r="G182" s="221"/>
      <c r="H182" s="1"/>
      <c r="I182" s="1"/>
      <c r="J182" s="1"/>
      <c r="K182" s="1"/>
      <c r="L182" s="1"/>
      <c r="M182" s="1"/>
      <c r="N182" s="1"/>
      <c r="O182" s="1"/>
      <c r="P182" s="1"/>
      <c r="Q182" s="1"/>
      <c r="R182" s="1"/>
      <c r="S182" s="1"/>
      <c r="T182" s="1"/>
      <c r="U182" s="1"/>
      <c r="V182" s="1"/>
      <c r="W182" s="1"/>
      <c r="X182" s="1"/>
      <c r="Y182" s="1"/>
      <c r="Z182" s="1"/>
    </row>
    <row r="183" spans="1:26" ht="14.25">
      <c r="A183" s="1"/>
      <c r="B183" s="1"/>
      <c r="C183" s="1"/>
      <c r="D183" s="1"/>
      <c r="E183" s="1"/>
      <c r="F183" s="221"/>
      <c r="G183" s="221"/>
      <c r="H183" s="1"/>
      <c r="I183" s="1"/>
      <c r="J183" s="1"/>
      <c r="K183" s="1"/>
      <c r="L183" s="1"/>
      <c r="M183" s="1"/>
      <c r="N183" s="1"/>
      <c r="O183" s="1"/>
      <c r="P183" s="1"/>
      <c r="Q183" s="1"/>
      <c r="R183" s="1"/>
      <c r="S183" s="1"/>
      <c r="T183" s="1"/>
      <c r="U183" s="1"/>
      <c r="V183" s="1"/>
      <c r="W183" s="1"/>
      <c r="X183" s="1"/>
      <c r="Y183" s="1"/>
      <c r="Z183" s="1"/>
    </row>
    <row r="184" spans="1:26" ht="14.25">
      <c r="A184" s="1"/>
      <c r="B184" s="1"/>
      <c r="C184" s="1"/>
      <c r="D184" s="1"/>
      <c r="E184" s="1"/>
      <c r="F184" s="221"/>
      <c r="G184" s="221"/>
      <c r="H184" s="1"/>
      <c r="I184" s="1"/>
      <c r="J184" s="1"/>
      <c r="K184" s="1"/>
      <c r="L184" s="1"/>
      <c r="M184" s="1"/>
      <c r="N184" s="1"/>
      <c r="O184" s="1"/>
      <c r="P184" s="1"/>
      <c r="Q184" s="1"/>
      <c r="R184" s="1"/>
      <c r="S184" s="1"/>
      <c r="T184" s="1"/>
      <c r="U184" s="1"/>
      <c r="V184" s="1"/>
      <c r="W184" s="1"/>
      <c r="X184" s="1"/>
      <c r="Y184" s="1"/>
      <c r="Z184" s="1"/>
    </row>
    <row r="185" spans="1:26" ht="14.25">
      <c r="A185" s="1"/>
      <c r="B185" s="1"/>
      <c r="C185" s="1"/>
      <c r="D185" s="1"/>
      <c r="E185" s="1"/>
      <c r="F185" s="221"/>
      <c r="G185" s="221"/>
      <c r="H185" s="1"/>
      <c r="I185" s="1"/>
      <c r="J185" s="1"/>
      <c r="K185" s="1"/>
      <c r="L185" s="1"/>
      <c r="M185" s="1"/>
      <c r="N185" s="1"/>
      <c r="O185" s="1"/>
      <c r="P185" s="1"/>
      <c r="Q185" s="1"/>
      <c r="R185" s="1"/>
      <c r="S185" s="1"/>
      <c r="T185" s="1"/>
      <c r="U185" s="1"/>
      <c r="V185" s="1"/>
      <c r="W185" s="1"/>
      <c r="X185" s="1"/>
      <c r="Y185" s="1"/>
      <c r="Z185" s="1"/>
    </row>
    <row r="186" spans="1:26" ht="14.25">
      <c r="A186" s="1"/>
      <c r="B186" s="1"/>
      <c r="C186" s="1"/>
      <c r="D186" s="1"/>
      <c r="E186" s="1"/>
      <c r="F186" s="221"/>
      <c r="G186" s="221"/>
      <c r="H186" s="1"/>
      <c r="I186" s="1"/>
      <c r="J186" s="1"/>
      <c r="K186" s="1"/>
      <c r="L186" s="1"/>
      <c r="M186" s="1"/>
      <c r="N186" s="1"/>
      <c r="O186" s="1"/>
      <c r="P186" s="1"/>
      <c r="Q186" s="1"/>
      <c r="R186" s="1"/>
      <c r="S186" s="1"/>
      <c r="T186" s="1"/>
      <c r="U186" s="1"/>
      <c r="V186" s="1"/>
      <c r="W186" s="1"/>
      <c r="X186" s="1"/>
      <c r="Y186" s="1"/>
      <c r="Z186" s="1"/>
    </row>
    <row r="187" spans="1:26" ht="14.25">
      <c r="A187" s="1"/>
      <c r="B187" s="1"/>
      <c r="C187" s="1"/>
      <c r="D187" s="1"/>
      <c r="E187" s="1"/>
      <c r="F187" s="221"/>
      <c r="G187" s="221"/>
      <c r="H187" s="1"/>
      <c r="I187" s="1"/>
      <c r="J187" s="1"/>
      <c r="K187" s="1"/>
      <c r="L187" s="1"/>
      <c r="M187" s="1"/>
      <c r="N187" s="1"/>
      <c r="O187" s="1"/>
      <c r="P187" s="1"/>
      <c r="Q187" s="1"/>
      <c r="R187" s="1"/>
      <c r="S187" s="1"/>
      <c r="T187" s="1"/>
      <c r="U187" s="1"/>
      <c r="V187" s="1"/>
      <c r="W187" s="1"/>
      <c r="X187" s="1"/>
      <c r="Y187" s="1"/>
      <c r="Z187" s="1"/>
    </row>
    <row r="188" spans="1:26" ht="14.25">
      <c r="A188" s="1"/>
      <c r="B188" s="1"/>
      <c r="C188" s="1"/>
      <c r="D188" s="1"/>
      <c r="E188" s="1"/>
      <c r="F188" s="221"/>
      <c r="G188" s="221"/>
      <c r="H188" s="1"/>
      <c r="I188" s="1"/>
      <c r="J188" s="1"/>
      <c r="K188" s="1"/>
      <c r="L188" s="1"/>
      <c r="M188" s="1"/>
      <c r="N188" s="1"/>
      <c r="O188" s="1"/>
      <c r="P188" s="1"/>
      <c r="Q188" s="1"/>
      <c r="R188" s="1"/>
      <c r="S188" s="1"/>
      <c r="T188" s="1"/>
      <c r="U188" s="1"/>
      <c r="V188" s="1"/>
      <c r="W188" s="1"/>
      <c r="X188" s="1"/>
      <c r="Y188" s="1"/>
      <c r="Z188" s="1"/>
    </row>
    <row r="189" spans="1:26" ht="14.25">
      <c r="A189" s="1"/>
      <c r="B189" s="1"/>
      <c r="C189" s="1"/>
      <c r="D189" s="1"/>
      <c r="E189" s="1"/>
      <c r="F189" s="221"/>
      <c r="G189" s="221"/>
      <c r="H189" s="1"/>
      <c r="I189" s="1"/>
      <c r="J189" s="1"/>
      <c r="K189" s="1"/>
      <c r="L189" s="1"/>
      <c r="M189" s="1"/>
      <c r="N189" s="1"/>
      <c r="O189" s="1"/>
      <c r="P189" s="1"/>
      <c r="Q189" s="1"/>
      <c r="R189" s="1"/>
      <c r="S189" s="1"/>
      <c r="T189" s="1"/>
      <c r="U189" s="1"/>
      <c r="V189" s="1"/>
      <c r="W189" s="1"/>
      <c r="X189" s="1"/>
      <c r="Y189" s="1"/>
      <c r="Z189" s="1"/>
    </row>
    <row r="190" spans="1:26" ht="14.25">
      <c r="A190" s="1"/>
      <c r="B190" s="1"/>
      <c r="C190" s="1"/>
      <c r="D190" s="1"/>
      <c r="E190" s="1"/>
      <c r="F190" s="221"/>
      <c r="G190" s="221"/>
      <c r="H190" s="1"/>
      <c r="I190" s="1"/>
      <c r="J190" s="1"/>
      <c r="K190" s="1"/>
      <c r="L190" s="1"/>
      <c r="M190" s="1"/>
      <c r="N190" s="1"/>
      <c r="O190" s="1"/>
      <c r="P190" s="1"/>
      <c r="Q190" s="1"/>
      <c r="R190" s="1"/>
      <c r="S190" s="1"/>
      <c r="T190" s="1"/>
      <c r="U190" s="1"/>
      <c r="V190" s="1"/>
      <c r="W190" s="1"/>
      <c r="X190" s="1"/>
      <c r="Y190" s="1"/>
      <c r="Z190" s="1"/>
    </row>
    <row r="191" spans="1:26" ht="14.25">
      <c r="A191" s="1"/>
      <c r="B191" s="1"/>
      <c r="C191" s="1"/>
      <c r="D191" s="1"/>
      <c r="E191" s="1"/>
      <c r="F191" s="221"/>
      <c r="G191" s="221"/>
      <c r="H191" s="1"/>
      <c r="I191" s="1"/>
      <c r="J191" s="1"/>
      <c r="K191" s="1"/>
      <c r="L191" s="1"/>
      <c r="M191" s="1"/>
      <c r="N191" s="1"/>
      <c r="O191" s="1"/>
      <c r="P191" s="1"/>
      <c r="Q191" s="1"/>
      <c r="R191" s="1"/>
      <c r="S191" s="1"/>
      <c r="T191" s="1"/>
      <c r="U191" s="1"/>
      <c r="V191" s="1"/>
      <c r="W191" s="1"/>
      <c r="X191" s="1"/>
      <c r="Y191" s="1"/>
      <c r="Z191" s="1"/>
    </row>
    <row r="192" spans="1:26" ht="14.25">
      <c r="A192" s="1"/>
      <c r="B192" s="1"/>
      <c r="C192" s="1"/>
      <c r="D192" s="1"/>
      <c r="E192" s="1"/>
      <c r="F192" s="221"/>
      <c r="G192" s="221"/>
      <c r="H192" s="1"/>
      <c r="I192" s="1"/>
      <c r="J192" s="1"/>
      <c r="K192" s="1"/>
      <c r="L192" s="1"/>
      <c r="M192" s="1"/>
      <c r="N192" s="1"/>
      <c r="O192" s="1"/>
      <c r="P192" s="1"/>
      <c r="Q192" s="1"/>
      <c r="R192" s="1"/>
      <c r="S192" s="1"/>
      <c r="T192" s="1"/>
      <c r="U192" s="1"/>
      <c r="V192" s="1"/>
      <c r="W192" s="1"/>
      <c r="X192" s="1"/>
      <c r="Y192" s="1"/>
      <c r="Z192" s="1"/>
    </row>
    <row r="193" spans="1:26" ht="14.25">
      <c r="A193" s="1"/>
      <c r="B193" s="1"/>
      <c r="C193" s="1"/>
      <c r="D193" s="1"/>
      <c r="E193" s="1"/>
      <c r="F193" s="221"/>
      <c r="G193" s="221"/>
      <c r="H193" s="1"/>
      <c r="I193" s="1"/>
      <c r="J193" s="1"/>
      <c r="K193" s="1"/>
      <c r="L193" s="1"/>
      <c r="M193" s="1"/>
      <c r="N193" s="1"/>
      <c r="O193" s="1"/>
      <c r="P193" s="1"/>
      <c r="Q193" s="1"/>
      <c r="R193" s="1"/>
      <c r="S193" s="1"/>
      <c r="T193" s="1"/>
      <c r="U193" s="1"/>
      <c r="V193" s="1"/>
      <c r="W193" s="1"/>
      <c r="X193" s="1"/>
      <c r="Y193" s="1"/>
      <c r="Z193" s="1"/>
    </row>
    <row r="194" spans="1:26" ht="14.25">
      <c r="A194" s="1"/>
      <c r="B194" s="1"/>
      <c r="C194" s="1"/>
      <c r="D194" s="1"/>
      <c r="E194" s="1"/>
      <c r="F194" s="221"/>
      <c r="G194" s="221"/>
      <c r="H194" s="1"/>
      <c r="I194" s="1"/>
      <c r="J194" s="1"/>
      <c r="K194" s="1"/>
      <c r="L194" s="1"/>
      <c r="M194" s="1"/>
      <c r="N194" s="1"/>
      <c r="O194" s="1"/>
      <c r="P194" s="1"/>
      <c r="Q194" s="1"/>
      <c r="R194" s="1"/>
      <c r="S194" s="1"/>
      <c r="T194" s="1"/>
      <c r="U194" s="1"/>
      <c r="V194" s="1"/>
      <c r="W194" s="1"/>
      <c r="X194" s="1"/>
      <c r="Y194" s="1"/>
      <c r="Z194" s="1"/>
    </row>
    <row r="195" spans="1:26" ht="14.25">
      <c r="A195" s="1"/>
      <c r="B195" s="1"/>
      <c r="C195" s="1"/>
      <c r="D195" s="1"/>
      <c r="E195" s="1"/>
      <c r="F195" s="221"/>
      <c r="G195" s="221"/>
      <c r="H195" s="1"/>
      <c r="I195" s="1"/>
      <c r="J195" s="1"/>
      <c r="K195" s="1"/>
      <c r="L195" s="1"/>
      <c r="M195" s="1"/>
      <c r="N195" s="1"/>
      <c r="O195" s="1"/>
      <c r="P195" s="1"/>
      <c r="Q195" s="1"/>
      <c r="R195" s="1"/>
      <c r="S195" s="1"/>
      <c r="T195" s="1"/>
      <c r="U195" s="1"/>
      <c r="V195" s="1"/>
      <c r="W195" s="1"/>
      <c r="X195" s="1"/>
      <c r="Y195" s="1"/>
      <c r="Z195" s="1"/>
    </row>
    <row r="196" spans="1:26" ht="14.25">
      <c r="A196" s="1"/>
      <c r="B196" s="1"/>
      <c r="C196" s="1"/>
      <c r="D196" s="1"/>
      <c r="E196" s="1"/>
      <c r="F196" s="221"/>
      <c r="G196" s="221"/>
      <c r="H196" s="1"/>
      <c r="I196" s="1"/>
      <c r="J196" s="1"/>
      <c r="K196" s="1"/>
      <c r="L196" s="1"/>
      <c r="M196" s="1"/>
      <c r="N196" s="1"/>
      <c r="O196" s="1"/>
      <c r="P196" s="1"/>
      <c r="Q196" s="1"/>
      <c r="R196" s="1"/>
      <c r="S196" s="1"/>
      <c r="T196" s="1"/>
      <c r="U196" s="1"/>
      <c r="V196" s="1"/>
      <c r="W196" s="1"/>
      <c r="X196" s="1"/>
      <c r="Y196" s="1"/>
      <c r="Z196" s="1"/>
    </row>
    <row r="197" spans="1:26" ht="14.25">
      <c r="A197" s="1"/>
      <c r="B197" s="1"/>
      <c r="C197" s="1"/>
      <c r="D197" s="1"/>
      <c r="E197" s="1"/>
      <c r="F197" s="221"/>
      <c r="G197" s="221"/>
      <c r="H197" s="1"/>
      <c r="I197" s="1"/>
      <c r="J197" s="1"/>
      <c r="K197" s="1"/>
      <c r="L197" s="1"/>
      <c r="M197" s="1"/>
      <c r="N197" s="1"/>
      <c r="O197" s="1"/>
      <c r="P197" s="1"/>
      <c r="Q197" s="1"/>
      <c r="R197" s="1"/>
      <c r="S197" s="1"/>
      <c r="T197" s="1"/>
      <c r="U197" s="1"/>
      <c r="V197" s="1"/>
      <c r="W197" s="1"/>
      <c r="X197" s="1"/>
      <c r="Y197" s="1"/>
      <c r="Z197" s="1"/>
    </row>
    <row r="198" spans="1:26" ht="14.25">
      <c r="A198" s="1"/>
      <c r="B198" s="1"/>
      <c r="C198" s="1"/>
      <c r="D198" s="1"/>
      <c r="E198" s="1"/>
      <c r="F198" s="221"/>
      <c r="G198" s="221"/>
      <c r="H198" s="1"/>
      <c r="I198" s="1"/>
      <c r="J198" s="1"/>
      <c r="K198" s="1"/>
      <c r="L198" s="1"/>
      <c r="M198" s="1"/>
      <c r="N198" s="1"/>
      <c r="O198" s="1"/>
      <c r="P198" s="1"/>
      <c r="Q198" s="1"/>
      <c r="R198" s="1"/>
      <c r="S198" s="1"/>
      <c r="T198" s="1"/>
      <c r="U198" s="1"/>
      <c r="V198" s="1"/>
      <c r="W198" s="1"/>
      <c r="X198" s="1"/>
      <c r="Y198" s="1"/>
      <c r="Z198" s="1"/>
    </row>
    <row r="199" spans="1:26" ht="14.25">
      <c r="A199" s="1"/>
      <c r="B199" s="1"/>
      <c r="C199" s="1"/>
      <c r="D199" s="1"/>
      <c r="E199" s="1"/>
      <c r="F199" s="221"/>
      <c r="G199" s="221"/>
      <c r="H199" s="1"/>
      <c r="I199" s="1"/>
      <c r="J199" s="1"/>
      <c r="K199" s="1"/>
      <c r="L199" s="1"/>
      <c r="M199" s="1"/>
      <c r="N199" s="1"/>
      <c r="O199" s="1"/>
      <c r="P199" s="1"/>
      <c r="Q199" s="1"/>
      <c r="R199" s="1"/>
      <c r="S199" s="1"/>
      <c r="T199" s="1"/>
      <c r="U199" s="1"/>
      <c r="V199" s="1"/>
      <c r="W199" s="1"/>
      <c r="X199" s="1"/>
      <c r="Y199" s="1"/>
      <c r="Z199" s="1"/>
    </row>
    <row r="200" spans="1:26" ht="14.25">
      <c r="A200" s="1"/>
      <c r="B200" s="1"/>
      <c r="C200" s="1"/>
      <c r="D200" s="1"/>
      <c r="E200" s="1"/>
      <c r="F200" s="221"/>
      <c r="G200" s="221"/>
      <c r="H200" s="1"/>
      <c r="I200" s="1"/>
      <c r="J200" s="1"/>
      <c r="K200" s="1"/>
      <c r="L200" s="1"/>
      <c r="M200" s="1"/>
      <c r="N200" s="1"/>
      <c r="O200" s="1"/>
      <c r="P200" s="1"/>
      <c r="Q200" s="1"/>
      <c r="R200" s="1"/>
      <c r="S200" s="1"/>
      <c r="T200" s="1"/>
      <c r="U200" s="1"/>
      <c r="V200" s="1"/>
      <c r="W200" s="1"/>
      <c r="X200" s="1"/>
      <c r="Y200" s="1"/>
      <c r="Z200" s="1"/>
    </row>
    <row r="201" spans="1:26" ht="14.25">
      <c r="A201" s="1"/>
      <c r="B201" s="1"/>
      <c r="C201" s="1"/>
      <c r="D201" s="1"/>
      <c r="E201" s="1"/>
      <c r="F201" s="221"/>
      <c r="G201" s="221"/>
      <c r="H201" s="1"/>
      <c r="I201" s="1"/>
      <c r="J201" s="1"/>
      <c r="K201" s="1"/>
      <c r="L201" s="1"/>
      <c r="M201" s="1"/>
      <c r="N201" s="1"/>
      <c r="O201" s="1"/>
      <c r="P201" s="1"/>
      <c r="Q201" s="1"/>
      <c r="R201" s="1"/>
      <c r="S201" s="1"/>
      <c r="T201" s="1"/>
      <c r="U201" s="1"/>
      <c r="V201" s="1"/>
      <c r="W201" s="1"/>
      <c r="X201" s="1"/>
      <c r="Y201" s="1"/>
      <c r="Z201" s="1"/>
    </row>
    <row r="202" spans="1:26" ht="14.25">
      <c r="A202" s="1"/>
      <c r="B202" s="1"/>
      <c r="C202" s="1"/>
      <c r="D202" s="1"/>
      <c r="E202" s="1"/>
      <c r="F202" s="221"/>
      <c r="G202" s="221"/>
      <c r="H202" s="1"/>
      <c r="I202" s="1"/>
      <c r="J202" s="1"/>
      <c r="K202" s="1"/>
      <c r="L202" s="1"/>
      <c r="M202" s="1"/>
      <c r="N202" s="1"/>
      <c r="O202" s="1"/>
      <c r="P202" s="1"/>
      <c r="Q202" s="1"/>
      <c r="R202" s="1"/>
      <c r="S202" s="1"/>
      <c r="T202" s="1"/>
      <c r="U202" s="1"/>
      <c r="V202" s="1"/>
      <c r="W202" s="1"/>
      <c r="X202" s="1"/>
      <c r="Y202" s="1"/>
      <c r="Z202" s="1"/>
    </row>
    <row r="203" spans="1:26" ht="14.25">
      <c r="A203" s="1"/>
      <c r="B203" s="1"/>
      <c r="C203" s="1"/>
      <c r="D203" s="1"/>
      <c r="E203" s="1"/>
      <c r="F203" s="221"/>
      <c r="G203" s="221"/>
      <c r="H203" s="1"/>
      <c r="I203" s="1"/>
      <c r="J203" s="1"/>
      <c r="K203" s="1"/>
      <c r="L203" s="1"/>
      <c r="M203" s="1"/>
      <c r="N203" s="1"/>
      <c r="O203" s="1"/>
      <c r="P203" s="1"/>
      <c r="Q203" s="1"/>
      <c r="R203" s="1"/>
      <c r="S203" s="1"/>
      <c r="T203" s="1"/>
      <c r="U203" s="1"/>
      <c r="V203" s="1"/>
      <c r="W203" s="1"/>
      <c r="X203" s="1"/>
      <c r="Y203" s="1"/>
      <c r="Z203" s="1"/>
    </row>
    <row r="204" spans="1:26" ht="14.25">
      <c r="A204" s="1"/>
      <c r="B204" s="1"/>
      <c r="C204" s="1"/>
      <c r="D204" s="1"/>
      <c r="E204" s="1"/>
      <c r="F204" s="221"/>
      <c r="G204" s="221"/>
      <c r="H204" s="1"/>
      <c r="I204" s="1"/>
      <c r="J204" s="1"/>
      <c r="K204" s="1"/>
      <c r="L204" s="1"/>
      <c r="M204" s="1"/>
      <c r="N204" s="1"/>
      <c r="O204" s="1"/>
      <c r="P204" s="1"/>
      <c r="Q204" s="1"/>
      <c r="R204" s="1"/>
      <c r="S204" s="1"/>
      <c r="T204" s="1"/>
      <c r="U204" s="1"/>
      <c r="V204" s="1"/>
      <c r="W204" s="1"/>
      <c r="X204" s="1"/>
      <c r="Y204" s="1"/>
      <c r="Z204" s="1"/>
    </row>
    <row r="205" spans="1:26" ht="14.25">
      <c r="A205" s="1"/>
      <c r="B205" s="1"/>
      <c r="C205" s="1"/>
      <c r="D205" s="1"/>
      <c r="E205" s="1"/>
      <c r="F205" s="221"/>
      <c r="G205" s="221"/>
      <c r="H205" s="1"/>
      <c r="I205" s="1"/>
      <c r="J205" s="1"/>
      <c r="K205" s="1"/>
      <c r="L205" s="1"/>
      <c r="M205" s="1"/>
      <c r="N205" s="1"/>
      <c r="O205" s="1"/>
      <c r="P205" s="1"/>
      <c r="Q205" s="1"/>
      <c r="R205" s="1"/>
      <c r="S205" s="1"/>
      <c r="T205" s="1"/>
      <c r="U205" s="1"/>
      <c r="V205" s="1"/>
      <c r="W205" s="1"/>
      <c r="X205" s="1"/>
      <c r="Y205" s="1"/>
      <c r="Z205" s="1"/>
    </row>
    <row r="206" spans="1:26" ht="14.25">
      <c r="A206" s="1"/>
      <c r="B206" s="1"/>
      <c r="C206" s="1"/>
      <c r="D206" s="1"/>
      <c r="E206" s="1"/>
      <c r="F206" s="221"/>
      <c r="G206" s="221"/>
      <c r="H206" s="1"/>
      <c r="I206" s="1"/>
      <c r="J206" s="1"/>
      <c r="K206" s="1"/>
      <c r="L206" s="1"/>
      <c r="M206" s="1"/>
      <c r="N206" s="1"/>
      <c r="O206" s="1"/>
      <c r="P206" s="1"/>
      <c r="Q206" s="1"/>
      <c r="R206" s="1"/>
      <c r="S206" s="1"/>
      <c r="T206" s="1"/>
      <c r="U206" s="1"/>
      <c r="V206" s="1"/>
      <c r="W206" s="1"/>
      <c r="X206" s="1"/>
      <c r="Y206" s="1"/>
      <c r="Z206" s="1"/>
    </row>
    <row r="207" spans="1:26" ht="14.25">
      <c r="A207" s="1"/>
      <c r="B207" s="1"/>
      <c r="C207" s="1"/>
      <c r="D207" s="1"/>
      <c r="E207" s="1"/>
      <c r="F207" s="221"/>
      <c r="G207" s="221"/>
      <c r="H207" s="1"/>
      <c r="I207" s="1"/>
      <c r="J207" s="1"/>
      <c r="K207" s="1"/>
      <c r="L207" s="1"/>
      <c r="M207" s="1"/>
      <c r="N207" s="1"/>
      <c r="O207" s="1"/>
      <c r="P207" s="1"/>
      <c r="Q207" s="1"/>
      <c r="R207" s="1"/>
      <c r="S207" s="1"/>
      <c r="T207" s="1"/>
      <c r="U207" s="1"/>
      <c r="V207" s="1"/>
      <c r="W207" s="1"/>
      <c r="X207" s="1"/>
      <c r="Y207" s="1"/>
      <c r="Z207" s="1"/>
    </row>
    <row r="208" spans="1:26" ht="14.25">
      <c r="A208" s="1"/>
      <c r="B208" s="1"/>
      <c r="C208" s="1"/>
      <c r="D208" s="1"/>
      <c r="E208" s="1"/>
      <c r="F208" s="221"/>
      <c r="G208" s="221"/>
      <c r="H208" s="1"/>
      <c r="I208" s="1"/>
      <c r="J208" s="1"/>
      <c r="K208" s="1"/>
      <c r="L208" s="1"/>
      <c r="M208" s="1"/>
      <c r="N208" s="1"/>
      <c r="O208" s="1"/>
      <c r="P208" s="1"/>
      <c r="Q208" s="1"/>
      <c r="R208" s="1"/>
      <c r="S208" s="1"/>
      <c r="T208" s="1"/>
      <c r="U208" s="1"/>
      <c r="V208" s="1"/>
      <c r="W208" s="1"/>
      <c r="X208" s="1"/>
      <c r="Y208" s="1"/>
      <c r="Z208" s="1"/>
    </row>
    <row r="209" spans="1:26" ht="14.25">
      <c r="A209" s="1"/>
      <c r="B209" s="1"/>
      <c r="C209" s="1"/>
      <c r="D209" s="1"/>
      <c r="E209" s="1"/>
      <c r="F209" s="221"/>
      <c r="G209" s="221"/>
      <c r="H209" s="1"/>
      <c r="I209" s="1"/>
      <c r="J209" s="1"/>
      <c r="K209" s="1"/>
      <c r="L209" s="1"/>
      <c r="M209" s="1"/>
      <c r="N209" s="1"/>
      <c r="O209" s="1"/>
      <c r="P209" s="1"/>
      <c r="Q209" s="1"/>
      <c r="R209" s="1"/>
      <c r="S209" s="1"/>
      <c r="T209" s="1"/>
      <c r="U209" s="1"/>
      <c r="V209" s="1"/>
      <c r="W209" s="1"/>
      <c r="X209" s="1"/>
      <c r="Y209" s="1"/>
      <c r="Z209" s="1"/>
    </row>
    <row r="210" spans="1:26" ht="14.25">
      <c r="A210" s="1"/>
      <c r="B210" s="1"/>
      <c r="C210" s="1"/>
      <c r="D210" s="1"/>
      <c r="E210" s="1"/>
      <c r="F210" s="221"/>
      <c r="G210" s="221"/>
      <c r="H210" s="1"/>
      <c r="I210" s="1"/>
      <c r="J210" s="1"/>
      <c r="K210" s="1"/>
      <c r="L210" s="1"/>
      <c r="M210" s="1"/>
      <c r="N210" s="1"/>
      <c r="O210" s="1"/>
      <c r="P210" s="1"/>
      <c r="Q210" s="1"/>
      <c r="R210" s="1"/>
      <c r="S210" s="1"/>
      <c r="T210" s="1"/>
      <c r="U210" s="1"/>
      <c r="V210" s="1"/>
      <c r="W210" s="1"/>
      <c r="X210" s="1"/>
      <c r="Y210" s="1"/>
      <c r="Z210" s="1"/>
    </row>
    <row r="211" spans="1:26" ht="14.25">
      <c r="A211" s="1"/>
      <c r="B211" s="1"/>
      <c r="C211" s="1"/>
      <c r="D211" s="1"/>
      <c r="E211" s="1"/>
      <c r="F211" s="221"/>
      <c r="G211" s="221"/>
      <c r="H211" s="1"/>
      <c r="I211" s="1"/>
      <c r="J211" s="1"/>
      <c r="K211" s="1"/>
      <c r="L211" s="1"/>
      <c r="M211" s="1"/>
      <c r="N211" s="1"/>
      <c r="O211" s="1"/>
      <c r="P211" s="1"/>
      <c r="Q211" s="1"/>
      <c r="R211" s="1"/>
      <c r="S211" s="1"/>
      <c r="T211" s="1"/>
      <c r="U211" s="1"/>
      <c r="V211" s="1"/>
      <c r="W211" s="1"/>
      <c r="X211" s="1"/>
      <c r="Y211" s="1"/>
      <c r="Z211" s="1"/>
    </row>
    <row r="212" spans="1:26" ht="14.25">
      <c r="A212" s="1"/>
      <c r="B212" s="1"/>
      <c r="C212" s="1"/>
      <c r="D212" s="1"/>
      <c r="E212" s="1"/>
      <c r="F212" s="221"/>
      <c r="G212" s="221"/>
      <c r="H212" s="1"/>
      <c r="I212" s="1"/>
      <c r="J212" s="1"/>
      <c r="K212" s="1"/>
      <c r="L212" s="1"/>
      <c r="M212" s="1"/>
      <c r="N212" s="1"/>
      <c r="O212" s="1"/>
      <c r="P212" s="1"/>
      <c r="Q212" s="1"/>
      <c r="R212" s="1"/>
      <c r="S212" s="1"/>
      <c r="T212" s="1"/>
      <c r="U212" s="1"/>
      <c r="V212" s="1"/>
      <c r="W212" s="1"/>
      <c r="X212" s="1"/>
      <c r="Y212" s="1"/>
      <c r="Z212" s="1"/>
    </row>
    <row r="213" spans="1:26" ht="14.25">
      <c r="A213" s="1"/>
      <c r="B213" s="1"/>
      <c r="C213" s="1"/>
      <c r="D213" s="1"/>
      <c r="E213" s="1"/>
      <c r="F213" s="221"/>
      <c r="G213" s="221"/>
      <c r="H213" s="1"/>
      <c r="I213" s="1"/>
      <c r="J213" s="1"/>
      <c r="K213" s="1"/>
      <c r="L213" s="1"/>
      <c r="M213" s="1"/>
      <c r="N213" s="1"/>
      <c r="O213" s="1"/>
      <c r="P213" s="1"/>
      <c r="Q213" s="1"/>
      <c r="R213" s="1"/>
      <c r="S213" s="1"/>
      <c r="T213" s="1"/>
      <c r="U213" s="1"/>
      <c r="V213" s="1"/>
      <c r="W213" s="1"/>
      <c r="X213" s="1"/>
      <c r="Y213" s="1"/>
      <c r="Z213" s="1"/>
    </row>
    <row r="214" spans="1:26" ht="14.25">
      <c r="A214" s="1"/>
      <c r="B214" s="1"/>
      <c r="C214" s="1"/>
      <c r="D214" s="1"/>
      <c r="E214" s="1"/>
      <c r="F214" s="221"/>
      <c r="G214" s="221"/>
      <c r="H214" s="1"/>
      <c r="I214" s="1"/>
      <c r="J214" s="1"/>
      <c r="K214" s="1"/>
      <c r="L214" s="1"/>
      <c r="M214" s="1"/>
      <c r="N214" s="1"/>
      <c r="O214" s="1"/>
      <c r="P214" s="1"/>
      <c r="Q214" s="1"/>
      <c r="R214" s="1"/>
      <c r="S214" s="1"/>
      <c r="T214" s="1"/>
      <c r="U214" s="1"/>
      <c r="V214" s="1"/>
      <c r="W214" s="1"/>
      <c r="X214" s="1"/>
      <c r="Y214" s="1"/>
      <c r="Z214" s="1"/>
    </row>
    <row r="215" spans="1:26" ht="14.25">
      <c r="A215" s="1"/>
      <c r="B215" s="1"/>
      <c r="C215" s="1"/>
      <c r="D215" s="1"/>
      <c r="E215" s="1"/>
      <c r="F215" s="221"/>
      <c r="G215" s="221"/>
      <c r="H215" s="1"/>
      <c r="I215" s="1"/>
      <c r="J215" s="1"/>
      <c r="K215" s="1"/>
      <c r="L215" s="1"/>
      <c r="M215" s="1"/>
      <c r="N215" s="1"/>
      <c r="O215" s="1"/>
      <c r="P215" s="1"/>
      <c r="Q215" s="1"/>
      <c r="R215" s="1"/>
      <c r="S215" s="1"/>
      <c r="T215" s="1"/>
      <c r="U215" s="1"/>
      <c r="V215" s="1"/>
      <c r="W215" s="1"/>
      <c r="X215" s="1"/>
      <c r="Y215" s="1"/>
      <c r="Z215" s="1"/>
    </row>
    <row r="216" spans="1:26" ht="14.25">
      <c r="A216" s="1"/>
      <c r="B216" s="1"/>
      <c r="C216" s="1"/>
      <c r="D216" s="1"/>
      <c r="E216" s="1"/>
      <c r="F216" s="221"/>
      <c r="G216" s="221"/>
      <c r="H216" s="1"/>
      <c r="I216" s="1"/>
      <c r="J216" s="1"/>
      <c r="K216" s="1"/>
      <c r="L216" s="1"/>
      <c r="M216" s="1"/>
      <c r="N216" s="1"/>
      <c r="O216" s="1"/>
      <c r="P216" s="1"/>
      <c r="Q216" s="1"/>
      <c r="R216" s="1"/>
      <c r="S216" s="1"/>
      <c r="T216" s="1"/>
      <c r="U216" s="1"/>
      <c r="V216" s="1"/>
      <c r="W216" s="1"/>
      <c r="X216" s="1"/>
      <c r="Y216" s="1"/>
      <c r="Z216" s="1"/>
    </row>
    <row r="217" spans="1:26" ht="14.25">
      <c r="A217" s="1"/>
      <c r="B217" s="1"/>
      <c r="C217" s="1"/>
      <c r="D217" s="1"/>
      <c r="E217" s="1"/>
      <c r="F217" s="221"/>
      <c r="G217" s="221"/>
      <c r="H217" s="1"/>
      <c r="I217" s="1"/>
      <c r="J217" s="1"/>
      <c r="K217" s="1"/>
      <c r="L217" s="1"/>
      <c r="M217" s="1"/>
      <c r="N217" s="1"/>
      <c r="O217" s="1"/>
      <c r="P217" s="1"/>
      <c r="Q217" s="1"/>
      <c r="R217" s="1"/>
      <c r="S217" s="1"/>
      <c r="T217" s="1"/>
      <c r="U217" s="1"/>
      <c r="V217" s="1"/>
      <c r="W217" s="1"/>
      <c r="X217" s="1"/>
      <c r="Y217" s="1"/>
      <c r="Z217" s="1"/>
    </row>
    <row r="218" spans="1:26" ht="14.25">
      <c r="A218" s="1"/>
      <c r="B218" s="1"/>
      <c r="C218" s="1"/>
      <c r="D218" s="1"/>
      <c r="E218" s="1"/>
      <c r="F218" s="221"/>
      <c r="G218" s="221"/>
      <c r="H218" s="1"/>
      <c r="I218" s="1"/>
      <c r="J218" s="1"/>
      <c r="K218" s="1"/>
      <c r="L218" s="1"/>
      <c r="M218" s="1"/>
      <c r="N218" s="1"/>
      <c r="O218" s="1"/>
      <c r="P218" s="1"/>
      <c r="Q218" s="1"/>
      <c r="R218" s="1"/>
      <c r="S218" s="1"/>
      <c r="T218" s="1"/>
      <c r="U218" s="1"/>
      <c r="V218" s="1"/>
      <c r="W218" s="1"/>
      <c r="X218" s="1"/>
      <c r="Y218" s="1"/>
      <c r="Z218" s="1"/>
    </row>
    <row r="219" spans="1:26" ht="14.25">
      <c r="A219" s="1"/>
      <c r="B219" s="1"/>
      <c r="C219" s="1"/>
      <c r="D219" s="1"/>
      <c r="E219" s="1"/>
      <c r="F219" s="221"/>
      <c r="G219" s="221"/>
      <c r="H219" s="1"/>
      <c r="I219" s="1"/>
      <c r="J219" s="1"/>
      <c r="K219" s="1"/>
      <c r="L219" s="1"/>
      <c r="M219" s="1"/>
      <c r="N219" s="1"/>
      <c r="O219" s="1"/>
      <c r="P219" s="1"/>
      <c r="Q219" s="1"/>
      <c r="R219" s="1"/>
      <c r="S219" s="1"/>
      <c r="T219" s="1"/>
      <c r="U219" s="1"/>
      <c r="V219" s="1"/>
      <c r="W219" s="1"/>
      <c r="X219" s="1"/>
      <c r="Y219" s="1"/>
      <c r="Z219" s="1"/>
    </row>
    <row r="220" spans="1:26" ht="14.25">
      <c r="A220" s="1"/>
      <c r="B220" s="1"/>
      <c r="C220" s="1"/>
      <c r="D220" s="1"/>
      <c r="E220" s="1"/>
      <c r="F220" s="221"/>
      <c r="G220" s="221"/>
      <c r="H220" s="1"/>
      <c r="I220" s="1"/>
      <c r="J220" s="1"/>
      <c r="K220" s="1"/>
      <c r="L220" s="1"/>
      <c r="M220" s="1"/>
      <c r="N220" s="1"/>
      <c r="O220" s="1"/>
      <c r="P220" s="1"/>
      <c r="Q220" s="1"/>
      <c r="R220" s="1"/>
      <c r="S220" s="1"/>
      <c r="T220" s="1"/>
      <c r="U220" s="1"/>
      <c r="V220" s="1"/>
      <c r="W220" s="1"/>
      <c r="X220" s="1"/>
      <c r="Y220" s="1"/>
      <c r="Z220" s="1"/>
    </row>
    <row r="221" spans="1:26" ht="14.25">
      <c r="A221" s="1"/>
      <c r="B221" s="1"/>
      <c r="C221" s="1"/>
      <c r="D221" s="1"/>
      <c r="E221" s="1"/>
      <c r="F221" s="221"/>
      <c r="G221" s="221"/>
      <c r="H221" s="1"/>
      <c r="I221" s="1"/>
      <c r="J221" s="1"/>
      <c r="K221" s="1"/>
      <c r="L221" s="1"/>
      <c r="M221" s="1"/>
      <c r="N221" s="1"/>
      <c r="O221" s="1"/>
      <c r="P221" s="1"/>
      <c r="Q221" s="1"/>
      <c r="R221" s="1"/>
      <c r="S221" s="1"/>
      <c r="T221" s="1"/>
      <c r="U221" s="1"/>
      <c r="V221" s="1"/>
      <c r="W221" s="1"/>
      <c r="X221" s="1"/>
      <c r="Y221" s="1"/>
      <c r="Z221" s="1"/>
    </row>
    <row r="222" spans="1:26" ht="14.25">
      <c r="A222" s="1"/>
      <c r="B222" s="1"/>
      <c r="C222" s="1"/>
      <c r="D222" s="1"/>
      <c r="E222" s="1"/>
      <c r="F222" s="221"/>
      <c r="G222" s="221"/>
      <c r="H222" s="1"/>
      <c r="I222" s="1"/>
      <c r="J222" s="1"/>
      <c r="K222" s="1"/>
      <c r="L222" s="1"/>
      <c r="M222" s="1"/>
      <c r="N222" s="1"/>
      <c r="O222" s="1"/>
      <c r="P222" s="1"/>
      <c r="Q222" s="1"/>
      <c r="R222" s="1"/>
      <c r="S222" s="1"/>
      <c r="T222" s="1"/>
      <c r="U222" s="1"/>
      <c r="V222" s="1"/>
      <c r="W222" s="1"/>
      <c r="X222" s="1"/>
      <c r="Y222" s="1"/>
      <c r="Z222" s="1"/>
    </row>
    <row r="223" spans="1:26" ht="14.25">
      <c r="A223" s="1"/>
      <c r="B223" s="1"/>
      <c r="C223" s="1"/>
      <c r="D223" s="1"/>
      <c r="E223" s="1"/>
      <c r="F223" s="221"/>
      <c r="G223" s="221"/>
      <c r="H223" s="1"/>
      <c r="I223" s="1"/>
      <c r="J223" s="1"/>
      <c r="K223" s="1"/>
      <c r="L223" s="1"/>
      <c r="M223" s="1"/>
      <c r="N223" s="1"/>
      <c r="O223" s="1"/>
      <c r="P223" s="1"/>
      <c r="Q223" s="1"/>
      <c r="R223" s="1"/>
      <c r="S223" s="1"/>
      <c r="T223" s="1"/>
      <c r="U223" s="1"/>
      <c r="V223" s="1"/>
      <c r="W223" s="1"/>
      <c r="X223" s="1"/>
      <c r="Y223" s="1"/>
      <c r="Z223" s="1"/>
    </row>
    <row r="224" spans="1:26" ht="14.25">
      <c r="A224" s="1"/>
      <c r="B224" s="1"/>
      <c r="C224" s="1"/>
      <c r="D224" s="1"/>
      <c r="E224" s="1"/>
      <c r="F224" s="221"/>
      <c r="G224" s="221"/>
      <c r="H224" s="1"/>
      <c r="I224" s="1"/>
      <c r="J224" s="1"/>
      <c r="K224" s="1"/>
      <c r="L224" s="1"/>
      <c r="M224" s="1"/>
      <c r="N224" s="1"/>
      <c r="O224" s="1"/>
      <c r="P224" s="1"/>
      <c r="Q224" s="1"/>
      <c r="R224" s="1"/>
      <c r="S224" s="1"/>
      <c r="T224" s="1"/>
      <c r="U224" s="1"/>
      <c r="V224" s="1"/>
      <c r="W224" s="1"/>
      <c r="X224" s="1"/>
      <c r="Y224" s="1"/>
      <c r="Z224" s="1"/>
    </row>
    <row r="225" spans="1:26" ht="14.25">
      <c r="A225" s="1"/>
      <c r="B225" s="1"/>
      <c r="C225" s="1"/>
      <c r="D225" s="1"/>
      <c r="E225" s="1"/>
      <c r="F225" s="221"/>
      <c r="G225" s="221"/>
      <c r="H225" s="1"/>
      <c r="I225" s="1"/>
      <c r="J225" s="1"/>
      <c r="K225" s="1"/>
      <c r="L225" s="1"/>
      <c r="M225" s="1"/>
      <c r="N225" s="1"/>
      <c r="O225" s="1"/>
      <c r="P225" s="1"/>
      <c r="Q225" s="1"/>
      <c r="R225" s="1"/>
      <c r="S225" s="1"/>
      <c r="T225" s="1"/>
      <c r="U225" s="1"/>
      <c r="V225" s="1"/>
      <c r="W225" s="1"/>
      <c r="X225" s="1"/>
      <c r="Y225" s="1"/>
      <c r="Z225" s="1"/>
    </row>
    <row r="226" spans="1:26" ht="14.25">
      <c r="A226" s="1"/>
      <c r="B226" s="1"/>
      <c r="C226" s="1"/>
      <c r="D226" s="1"/>
      <c r="E226" s="1"/>
      <c r="F226" s="221"/>
      <c r="G226" s="221"/>
      <c r="H226" s="1"/>
      <c r="I226" s="1"/>
      <c r="J226" s="1"/>
      <c r="K226" s="1"/>
      <c r="L226" s="1"/>
      <c r="M226" s="1"/>
      <c r="N226" s="1"/>
      <c r="O226" s="1"/>
      <c r="P226" s="1"/>
      <c r="Q226" s="1"/>
      <c r="R226" s="1"/>
      <c r="S226" s="1"/>
      <c r="T226" s="1"/>
      <c r="U226" s="1"/>
      <c r="V226" s="1"/>
      <c r="W226" s="1"/>
      <c r="X226" s="1"/>
      <c r="Y226" s="1"/>
      <c r="Z226" s="1"/>
    </row>
    <row r="227" spans="1:26" ht="14.25">
      <c r="A227" s="1"/>
      <c r="B227" s="1"/>
      <c r="C227" s="1"/>
      <c r="D227" s="1"/>
      <c r="E227" s="1"/>
      <c r="F227" s="221"/>
      <c r="G227" s="221"/>
      <c r="H227" s="1"/>
      <c r="I227" s="1"/>
      <c r="J227" s="1"/>
      <c r="K227" s="1"/>
      <c r="L227" s="1"/>
      <c r="M227" s="1"/>
      <c r="N227" s="1"/>
      <c r="O227" s="1"/>
      <c r="P227" s="1"/>
      <c r="Q227" s="1"/>
      <c r="R227" s="1"/>
      <c r="S227" s="1"/>
      <c r="T227" s="1"/>
      <c r="U227" s="1"/>
      <c r="V227" s="1"/>
      <c r="W227" s="1"/>
      <c r="X227" s="1"/>
      <c r="Y227" s="1"/>
      <c r="Z227" s="1"/>
    </row>
    <row r="228" spans="1:26" ht="14.25">
      <c r="A228" s="1"/>
      <c r="B228" s="1"/>
      <c r="C228" s="1"/>
      <c r="D228" s="1"/>
      <c r="E228" s="1"/>
      <c r="F228" s="221"/>
      <c r="G228" s="221"/>
      <c r="H228" s="1"/>
      <c r="I228" s="1"/>
      <c r="J228" s="1"/>
      <c r="K228" s="1"/>
      <c r="L228" s="1"/>
      <c r="M228" s="1"/>
      <c r="N228" s="1"/>
      <c r="O228" s="1"/>
      <c r="P228" s="1"/>
      <c r="Q228" s="1"/>
      <c r="R228" s="1"/>
      <c r="S228" s="1"/>
      <c r="T228" s="1"/>
      <c r="U228" s="1"/>
      <c r="V228" s="1"/>
      <c r="W228" s="1"/>
      <c r="X228" s="1"/>
      <c r="Y228" s="1"/>
      <c r="Z228" s="1"/>
    </row>
    <row r="229" spans="1:26" ht="14.25">
      <c r="A229" s="1"/>
      <c r="B229" s="1"/>
      <c r="C229" s="1"/>
      <c r="D229" s="1"/>
      <c r="E229" s="1"/>
      <c r="F229" s="221"/>
      <c r="G229" s="221"/>
      <c r="H229" s="1"/>
      <c r="I229" s="1"/>
      <c r="J229" s="1"/>
      <c r="K229" s="1"/>
      <c r="L229" s="1"/>
      <c r="M229" s="1"/>
      <c r="N229" s="1"/>
      <c r="O229" s="1"/>
      <c r="P229" s="1"/>
      <c r="Q229" s="1"/>
      <c r="R229" s="1"/>
      <c r="S229" s="1"/>
      <c r="T229" s="1"/>
      <c r="U229" s="1"/>
      <c r="V229" s="1"/>
      <c r="W229" s="1"/>
      <c r="X229" s="1"/>
      <c r="Y229" s="1"/>
      <c r="Z229" s="1"/>
    </row>
    <row r="230" spans="1:26" ht="14.25">
      <c r="A230" s="1"/>
      <c r="B230" s="1"/>
      <c r="C230" s="1"/>
      <c r="D230" s="1"/>
      <c r="E230" s="1"/>
      <c r="F230" s="221"/>
      <c r="G230" s="221"/>
      <c r="H230" s="1"/>
      <c r="I230" s="1"/>
      <c r="J230" s="1"/>
      <c r="K230" s="1"/>
      <c r="L230" s="1"/>
      <c r="M230" s="1"/>
      <c r="N230" s="1"/>
      <c r="O230" s="1"/>
      <c r="P230" s="1"/>
      <c r="Q230" s="1"/>
      <c r="R230" s="1"/>
      <c r="S230" s="1"/>
      <c r="T230" s="1"/>
      <c r="U230" s="1"/>
      <c r="V230" s="1"/>
      <c r="W230" s="1"/>
      <c r="X230" s="1"/>
      <c r="Y230" s="1"/>
      <c r="Z230" s="1"/>
    </row>
    <row r="231" spans="1:26" ht="14.25">
      <c r="A231" s="1"/>
      <c r="B231" s="1"/>
      <c r="C231" s="1"/>
      <c r="D231" s="1"/>
      <c r="E231" s="1"/>
      <c r="F231" s="221"/>
      <c r="G231" s="221"/>
      <c r="H231" s="1"/>
      <c r="I231" s="1"/>
      <c r="J231" s="1"/>
      <c r="K231" s="1"/>
      <c r="L231" s="1"/>
      <c r="M231" s="1"/>
      <c r="N231" s="1"/>
      <c r="O231" s="1"/>
      <c r="P231" s="1"/>
      <c r="Q231" s="1"/>
      <c r="R231" s="1"/>
      <c r="S231" s="1"/>
      <c r="T231" s="1"/>
      <c r="U231" s="1"/>
      <c r="V231" s="1"/>
      <c r="W231" s="1"/>
      <c r="X231" s="1"/>
      <c r="Y231" s="1"/>
      <c r="Z231" s="1"/>
    </row>
    <row r="232" spans="1:26" ht="14.25">
      <c r="A232" s="1"/>
      <c r="B232" s="1"/>
      <c r="C232" s="1"/>
      <c r="D232" s="1"/>
      <c r="E232" s="1"/>
      <c r="F232" s="221"/>
      <c r="G232" s="221"/>
      <c r="H232" s="1"/>
      <c r="I232" s="1"/>
      <c r="J232" s="1"/>
      <c r="K232" s="1"/>
      <c r="L232" s="1"/>
      <c r="M232" s="1"/>
      <c r="N232" s="1"/>
      <c r="O232" s="1"/>
      <c r="P232" s="1"/>
      <c r="Q232" s="1"/>
      <c r="R232" s="1"/>
      <c r="S232" s="1"/>
      <c r="T232" s="1"/>
      <c r="U232" s="1"/>
      <c r="V232" s="1"/>
      <c r="W232" s="1"/>
      <c r="X232" s="1"/>
      <c r="Y232" s="1"/>
      <c r="Z232" s="1"/>
    </row>
    <row r="233" spans="1:26" ht="14.25">
      <c r="A233" s="1"/>
      <c r="B233" s="1"/>
      <c r="C233" s="1"/>
      <c r="D233" s="1"/>
      <c r="E233" s="1"/>
      <c r="F233" s="221"/>
      <c r="G233" s="221"/>
      <c r="H233" s="1"/>
      <c r="I233" s="1"/>
      <c r="J233" s="1"/>
      <c r="K233" s="1"/>
      <c r="L233" s="1"/>
      <c r="M233" s="1"/>
      <c r="N233" s="1"/>
      <c r="O233" s="1"/>
      <c r="P233" s="1"/>
      <c r="Q233" s="1"/>
      <c r="R233" s="1"/>
      <c r="S233" s="1"/>
      <c r="T233" s="1"/>
      <c r="U233" s="1"/>
      <c r="V233" s="1"/>
      <c r="W233" s="1"/>
      <c r="X233" s="1"/>
      <c r="Y233" s="1"/>
      <c r="Z233" s="1"/>
    </row>
    <row r="234" spans="1:26" ht="14.25">
      <c r="A234" s="1"/>
      <c r="B234" s="1"/>
      <c r="C234" s="1"/>
      <c r="D234" s="1"/>
      <c r="E234" s="1"/>
      <c r="F234" s="221"/>
      <c r="G234" s="221"/>
      <c r="H234" s="1"/>
      <c r="I234" s="1"/>
      <c r="J234" s="1"/>
      <c r="K234" s="1"/>
      <c r="L234" s="1"/>
      <c r="M234" s="1"/>
      <c r="N234" s="1"/>
      <c r="O234" s="1"/>
      <c r="P234" s="1"/>
      <c r="Q234" s="1"/>
      <c r="R234" s="1"/>
      <c r="S234" s="1"/>
      <c r="T234" s="1"/>
      <c r="U234" s="1"/>
      <c r="V234" s="1"/>
      <c r="W234" s="1"/>
      <c r="X234" s="1"/>
      <c r="Y234" s="1"/>
      <c r="Z234" s="1"/>
    </row>
    <row r="235" spans="1:26" ht="14.25">
      <c r="A235" s="1"/>
      <c r="B235" s="1"/>
      <c r="C235" s="1"/>
      <c r="D235" s="1"/>
      <c r="E235" s="1"/>
      <c r="F235" s="221"/>
      <c r="G235" s="221"/>
      <c r="H235" s="1"/>
      <c r="I235" s="1"/>
      <c r="J235" s="1"/>
      <c r="K235" s="1"/>
      <c r="L235" s="1"/>
      <c r="M235" s="1"/>
      <c r="N235" s="1"/>
      <c r="O235" s="1"/>
      <c r="P235" s="1"/>
      <c r="Q235" s="1"/>
      <c r="R235" s="1"/>
      <c r="S235" s="1"/>
      <c r="T235" s="1"/>
      <c r="U235" s="1"/>
      <c r="V235" s="1"/>
      <c r="W235" s="1"/>
      <c r="X235" s="1"/>
      <c r="Y235" s="1"/>
      <c r="Z235" s="1"/>
    </row>
    <row r="236" spans="1:26" ht="14.25">
      <c r="A236" s="1"/>
      <c r="B236" s="1"/>
      <c r="C236" s="1"/>
      <c r="D236" s="1"/>
      <c r="E236" s="1"/>
      <c r="F236" s="221"/>
      <c r="G236" s="221"/>
      <c r="H236" s="1"/>
      <c r="I236" s="1"/>
      <c r="J236" s="1"/>
      <c r="K236" s="1"/>
      <c r="L236" s="1"/>
      <c r="M236" s="1"/>
      <c r="N236" s="1"/>
      <c r="O236" s="1"/>
      <c r="P236" s="1"/>
      <c r="Q236" s="1"/>
      <c r="R236" s="1"/>
      <c r="S236" s="1"/>
      <c r="T236" s="1"/>
      <c r="U236" s="1"/>
      <c r="V236" s="1"/>
      <c r="W236" s="1"/>
      <c r="X236" s="1"/>
      <c r="Y236" s="1"/>
      <c r="Z236" s="1"/>
    </row>
    <row r="237" spans="1:26" ht="14.25">
      <c r="A237" s="1"/>
      <c r="B237" s="1"/>
      <c r="C237" s="1"/>
      <c r="D237" s="1"/>
      <c r="E237" s="1"/>
      <c r="F237" s="221"/>
      <c r="G237" s="221"/>
      <c r="H237" s="1"/>
      <c r="I237" s="1"/>
      <c r="J237" s="1"/>
      <c r="K237" s="1"/>
      <c r="L237" s="1"/>
      <c r="M237" s="1"/>
      <c r="N237" s="1"/>
      <c r="O237" s="1"/>
      <c r="P237" s="1"/>
      <c r="Q237" s="1"/>
      <c r="R237" s="1"/>
      <c r="S237" s="1"/>
      <c r="T237" s="1"/>
      <c r="U237" s="1"/>
      <c r="V237" s="1"/>
      <c r="W237" s="1"/>
      <c r="X237" s="1"/>
      <c r="Y237" s="1"/>
      <c r="Z237" s="1"/>
    </row>
    <row r="238" spans="1:26" ht="14.25">
      <c r="A238" s="1"/>
      <c r="B238" s="1"/>
      <c r="C238" s="1"/>
      <c r="D238" s="1"/>
      <c r="E238" s="1"/>
      <c r="F238" s="221"/>
      <c r="G238" s="221"/>
      <c r="H238" s="1"/>
      <c r="I238" s="1"/>
      <c r="J238" s="1"/>
      <c r="K238" s="1"/>
      <c r="L238" s="1"/>
      <c r="M238" s="1"/>
      <c r="N238" s="1"/>
      <c r="O238" s="1"/>
      <c r="P238" s="1"/>
      <c r="Q238" s="1"/>
      <c r="R238" s="1"/>
      <c r="S238" s="1"/>
      <c r="T238" s="1"/>
      <c r="U238" s="1"/>
      <c r="V238" s="1"/>
      <c r="W238" s="1"/>
      <c r="X238" s="1"/>
      <c r="Y238" s="1"/>
      <c r="Z238" s="1"/>
    </row>
    <row r="239" spans="1:26" ht="14.25">
      <c r="A239" s="1"/>
      <c r="B239" s="1"/>
      <c r="C239" s="1"/>
      <c r="D239" s="1"/>
      <c r="E239" s="1"/>
      <c r="F239" s="221"/>
      <c r="G239" s="221"/>
      <c r="H239" s="1"/>
      <c r="I239" s="1"/>
      <c r="J239" s="1"/>
      <c r="K239" s="1"/>
      <c r="L239" s="1"/>
      <c r="M239" s="1"/>
      <c r="N239" s="1"/>
      <c r="O239" s="1"/>
      <c r="P239" s="1"/>
      <c r="Q239" s="1"/>
      <c r="R239" s="1"/>
      <c r="S239" s="1"/>
      <c r="T239" s="1"/>
      <c r="U239" s="1"/>
      <c r="V239" s="1"/>
      <c r="W239" s="1"/>
      <c r="X239" s="1"/>
      <c r="Y239" s="1"/>
      <c r="Z239" s="1"/>
    </row>
    <row r="240" spans="1:26" ht="14.25">
      <c r="A240" s="1"/>
      <c r="B240" s="1"/>
      <c r="C240" s="1"/>
      <c r="D240" s="1"/>
      <c r="E240" s="1"/>
      <c r="F240" s="221"/>
      <c r="G240" s="221"/>
      <c r="H240" s="1"/>
      <c r="I240" s="1"/>
      <c r="J240" s="1"/>
      <c r="K240" s="1"/>
      <c r="L240" s="1"/>
      <c r="M240" s="1"/>
      <c r="N240" s="1"/>
      <c r="O240" s="1"/>
      <c r="P240" s="1"/>
      <c r="Q240" s="1"/>
      <c r="R240" s="1"/>
      <c r="S240" s="1"/>
      <c r="T240" s="1"/>
      <c r="U240" s="1"/>
      <c r="V240" s="1"/>
      <c r="W240" s="1"/>
      <c r="X240" s="1"/>
      <c r="Y240" s="1"/>
      <c r="Z240" s="1"/>
    </row>
    <row r="241" spans="1:26" ht="14.25">
      <c r="A241" s="1"/>
      <c r="B241" s="1"/>
      <c r="C241" s="1"/>
      <c r="D241" s="1"/>
      <c r="E241" s="1"/>
      <c r="F241" s="221"/>
      <c r="G241" s="221"/>
      <c r="H241" s="1"/>
      <c r="I241" s="1"/>
      <c r="J241" s="1"/>
      <c r="K241" s="1"/>
      <c r="L241" s="1"/>
      <c r="M241" s="1"/>
      <c r="N241" s="1"/>
      <c r="O241" s="1"/>
      <c r="P241" s="1"/>
      <c r="Q241" s="1"/>
      <c r="R241" s="1"/>
      <c r="S241" s="1"/>
      <c r="T241" s="1"/>
      <c r="U241" s="1"/>
      <c r="V241" s="1"/>
      <c r="W241" s="1"/>
      <c r="X241" s="1"/>
      <c r="Y241" s="1"/>
      <c r="Z241" s="1"/>
    </row>
    <row r="242" spans="1:26" ht="14.25">
      <c r="A242" s="1"/>
      <c r="B242" s="1"/>
      <c r="C242" s="1"/>
      <c r="D242" s="1"/>
      <c r="E242" s="1"/>
      <c r="F242" s="221"/>
      <c r="G242" s="221"/>
      <c r="H242" s="1"/>
      <c r="I242" s="1"/>
      <c r="J242" s="1"/>
      <c r="K242" s="1"/>
      <c r="L242" s="1"/>
      <c r="M242" s="1"/>
      <c r="N242" s="1"/>
      <c r="O242" s="1"/>
      <c r="P242" s="1"/>
      <c r="Q242" s="1"/>
      <c r="R242" s="1"/>
      <c r="S242" s="1"/>
      <c r="T242" s="1"/>
      <c r="U242" s="1"/>
      <c r="V242" s="1"/>
      <c r="W242" s="1"/>
      <c r="X242" s="1"/>
      <c r="Y242" s="1"/>
      <c r="Z242" s="1"/>
    </row>
    <row r="243" spans="1:26" ht="14.25">
      <c r="A243" s="1"/>
      <c r="B243" s="1"/>
      <c r="C243" s="1"/>
      <c r="D243" s="1"/>
      <c r="E243" s="1"/>
      <c r="F243" s="221"/>
      <c r="G243" s="221"/>
      <c r="H243" s="1"/>
      <c r="I243" s="1"/>
      <c r="J243" s="1"/>
      <c r="K243" s="1"/>
      <c r="L243" s="1"/>
      <c r="M243" s="1"/>
      <c r="N243" s="1"/>
      <c r="O243" s="1"/>
      <c r="P243" s="1"/>
      <c r="Q243" s="1"/>
      <c r="R243" s="1"/>
      <c r="S243" s="1"/>
      <c r="T243" s="1"/>
      <c r="U243" s="1"/>
      <c r="V243" s="1"/>
      <c r="W243" s="1"/>
      <c r="X243" s="1"/>
      <c r="Y243" s="1"/>
      <c r="Z243" s="1"/>
    </row>
    <row r="244" spans="1:26" ht="14.25">
      <c r="A244" s="1"/>
      <c r="B244" s="1"/>
      <c r="C244" s="1"/>
      <c r="D244" s="1"/>
      <c r="E244" s="1"/>
      <c r="F244" s="221"/>
      <c r="G244" s="221"/>
      <c r="H244" s="1"/>
      <c r="I244" s="1"/>
      <c r="J244" s="1"/>
      <c r="K244" s="1"/>
      <c r="L244" s="1"/>
      <c r="M244" s="1"/>
      <c r="N244" s="1"/>
      <c r="O244" s="1"/>
      <c r="P244" s="1"/>
      <c r="Q244" s="1"/>
      <c r="R244" s="1"/>
      <c r="S244" s="1"/>
      <c r="T244" s="1"/>
      <c r="U244" s="1"/>
      <c r="V244" s="1"/>
      <c r="W244" s="1"/>
      <c r="X244" s="1"/>
      <c r="Y244" s="1"/>
      <c r="Z244" s="1"/>
    </row>
    <row r="245" spans="1:26" ht="14.25">
      <c r="A245" s="1"/>
      <c r="B245" s="1"/>
      <c r="C245" s="1"/>
      <c r="D245" s="1"/>
      <c r="E245" s="1"/>
      <c r="F245" s="221"/>
      <c r="G245" s="221"/>
      <c r="H245" s="1"/>
      <c r="I245" s="1"/>
      <c r="J245" s="1"/>
      <c r="K245" s="1"/>
      <c r="L245" s="1"/>
      <c r="M245" s="1"/>
      <c r="N245" s="1"/>
      <c r="O245" s="1"/>
      <c r="P245" s="1"/>
      <c r="Q245" s="1"/>
      <c r="R245" s="1"/>
      <c r="S245" s="1"/>
      <c r="T245" s="1"/>
      <c r="U245" s="1"/>
      <c r="V245" s="1"/>
      <c r="W245" s="1"/>
      <c r="X245" s="1"/>
      <c r="Y245" s="1"/>
      <c r="Z245" s="1"/>
    </row>
    <row r="246" spans="1:26" ht="14.25">
      <c r="A246" s="1"/>
      <c r="B246" s="1"/>
      <c r="C246" s="1"/>
      <c r="D246" s="1"/>
      <c r="E246" s="1"/>
      <c r="F246" s="221"/>
      <c r="G246" s="221"/>
      <c r="H246" s="1"/>
      <c r="I246" s="1"/>
      <c r="J246" s="1"/>
      <c r="K246" s="1"/>
      <c r="L246" s="1"/>
      <c r="M246" s="1"/>
      <c r="N246" s="1"/>
      <c r="O246" s="1"/>
      <c r="P246" s="1"/>
      <c r="Q246" s="1"/>
      <c r="R246" s="1"/>
      <c r="S246" s="1"/>
      <c r="T246" s="1"/>
      <c r="U246" s="1"/>
      <c r="V246" s="1"/>
      <c r="W246" s="1"/>
      <c r="X246" s="1"/>
      <c r="Y246" s="1"/>
      <c r="Z246" s="1"/>
    </row>
    <row r="247" spans="1:26" ht="14.25">
      <c r="A247" s="1"/>
      <c r="B247" s="1"/>
      <c r="C247" s="1"/>
      <c r="D247" s="1"/>
      <c r="E247" s="1"/>
      <c r="F247" s="221"/>
      <c r="G247" s="221"/>
      <c r="H247" s="1"/>
      <c r="I247" s="1"/>
      <c r="J247" s="1"/>
      <c r="K247" s="1"/>
      <c r="L247" s="1"/>
      <c r="M247" s="1"/>
      <c r="N247" s="1"/>
      <c r="O247" s="1"/>
      <c r="P247" s="1"/>
      <c r="Q247" s="1"/>
      <c r="R247" s="1"/>
      <c r="S247" s="1"/>
      <c r="T247" s="1"/>
      <c r="U247" s="1"/>
      <c r="V247" s="1"/>
      <c r="W247" s="1"/>
      <c r="X247" s="1"/>
      <c r="Y247" s="1"/>
      <c r="Z247" s="1"/>
    </row>
    <row r="248" spans="1:26" ht="14.25">
      <c r="A248" s="1"/>
      <c r="B248" s="1"/>
      <c r="C248" s="1"/>
      <c r="D248" s="1"/>
      <c r="E248" s="1"/>
      <c r="F248" s="221"/>
      <c r="G248" s="221"/>
      <c r="H248" s="1"/>
      <c r="I248" s="1"/>
      <c r="J248" s="1"/>
      <c r="K248" s="1"/>
      <c r="L248" s="1"/>
      <c r="M248" s="1"/>
      <c r="N248" s="1"/>
      <c r="O248" s="1"/>
      <c r="P248" s="1"/>
      <c r="Q248" s="1"/>
      <c r="R248" s="1"/>
      <c r="S248" s="1"/>
      <c r="T248" s="1"/>
      <c r="U248" s="1"/>
      <c r="V248" s="1"/>
      <c r="W248" s="1"/>
      <c r="X248" s="1"/>
      <c r="Y248" s="1"/>
      <c r="Z248" s="1"/>
    </row>
    <row r="249" spans="1:26" ht="14.25">
      <c r="A249" s="1"/>
      <c r="B249" s="1"/>
      <c r="C249" s="1"/>
      <c r="D249" s="1"/>
      <c r="E249" s="1"/>
      <c r="F249" s="221"/>
      <c r="G249" s="221"/>
      <c r="H249" s="1"/>
      <c r="I249" s="1"/>
      <c r="J249" s="1"/>
      <c r="K249" s="1"/>
      <c r="L249" s="1"/>
      <c r="M249" s="1"/>
      <c r="N249" s="1"/>
      <c r="O249" s="1"/>
      <c r="P249" s="1"/>
      <c r="Q249" s="1"/>
      <c r="R249" s="1"/>
      <c r="S249" s="1"/>
      <c r="T249" s="1"/>
      <c r="U249" s="1"/>
      <c r="V249" s="1"/>
      <c r="W249" s="1"/>
      <c r="X249" s="1"/>
      <c r="Y249" s="1"/>
      <c r="Z249" s="1"/>
    </row>
    <row r="250" spans="1:26" ht="14.25">
      <c r="A250" s="1"/>
      <c r="B250" s="1"/>
      <c r="C250" s="1"/>
      <c r="D250" s="1"/>
      <c r="E250" s="1"/>
      <c r="F250" s="221"/>
      <c r="G250" s="221"/>
      <c r="H250" s="1"/>
      <c r="I250" s="1"/>
      <c r="J250" s="1"/>
      <c r="K250" s="1"/>
      <c r="L250" s="1"/>
      <c r="M250" s="1"/>
      <c r="N250" s="1"/>
      <c r="O250" s="1"/>
      <c r="P250" s="1"/>
      <c r="Q250" s="1"/>
      <c r="R250" s="1"/>
      <c r="S250" s="1"/>
      <c r="T250" s="1"/>
      <c r="U250" s="1"/>
      <c r="V250" s="1"/>
      <c r="W250" s="1"/>
      <c r="X250" s="1"/>
      <c r="Y250" s="1"/>
      <c r="Z250" s="1"/>
    </row>
    <row r="251" spans="1:26" ht="14.25">
      <c r="A251" s="1"/>
      <c r="B251" s="1"/>
      <c r="C251" s="1"/>
      <c r="D251" s="1"/>
      <c r="E251" s="1"/>
      <c r="F251" s="221"/>
      <c r="G251" s="221"/>
      <c r="H251" s="1"/>
      <c r="I251" s="1"/>
      <c r="J251" s="1"/>
      <c r="K251" s="1"/>
      <c r="L251" s="1"/>
      <c r="M251" s="1"/>
      <c r="N251" s="1"/>
      <c r="O251" s="1"/>
      <c r="P251" s="1"/>
      <c r="Q251" s="1"/>
      <c r="R251" s="1"/>
      <c r="S251" s="1"/>
      <c r="T251" s="1"/>
      <c r="U251" s="1"/>
      <c r="V251" s="1"/>
      <c r="W251" s="1"/>
      <c r="X251" s="1"/>
      <c r="Y251" s="1"/>
      <c r="Z251" s="1"/>
    </row>
    <row r="252" spans="1:26" ht="14.25">
      <c r="A252" s="1"/>
      <c r="B252" s="1"/>
      <c r="C252" s="1"/>
      <c r="D252" s="1"/>
      <c r="E252" s="1"/>
      <c r="F252" s="221"/>
      <c r="G252" s="221"/>
      <c r="H252" s="1"/>
      <c r="I252" s="1"/>
      <c r="J252" s="1"/>
      <c r="K252" s="1"/>
      <c r="L252" s="1"/>
      <c r="M252" s="1"/>
      <c r="N252" s="1"/>
      <c r="O252" s="1"/>
      <c r="P252" s="1"/>
      <c r="Q252" s="1"/>
      <c r="R252" s="1"/>
      <c r="S252" s="1"/>
      <c r="T252" s="1"/>
      <c r="U252" s="1"/>
      <c r="V252" s="1"/>
      <c r="W252" s="1"/>
      <c r="X252" s="1"/>
      <c r="Y252" s="1"/>
      <c r="Z252" s="1"/>
    </row>
    <row r="253" spans="1:26" ht="14.25">
      <c r="A253" s="1"/>
      <c r="B253" s="1"/>
      <c r="C253" s="1"/>
      <c r="D253" s="1"/>
      <c r="E253" s="1"/>
      <c r="F253" s="221"/>
      <c r="G253" s="221"/>
      <c r="H253" s="1"/>
      <c r="I253" s="1"/>
      <c r="J253" s="1"/>
      <c r="K253" s="1"/>
      <c r="L253" s="1"/>
      <c r="M253" s="1"/>
      <c r="N253" s="1"/>
      <c r="O253" s="1"/>
      <c r="P253" s="1"/>
      <c r="Q253" s="1"/>
      <c r="R253" s="1"/>
      <c r="S253" s="1"/>
      <c r="T253" s="1"/>
      <c r="U253" s="1"/>
      <c r="V253" s="1"/>
      <c r="W253" s="1"/>
      <c r="X253" s="1"/>
      <c r="Y253" s="1"/>
      <c r="Z253" s="1"/>
    </row>
    <row r="254" spans="1:26" ht="14.25">
      <c r="A254" s="1"/>
      <c r="B254" s="1"/>
      <c r="C254" s="1"/>
      <c r="D254" s="1"/>
      <c r="E254" s="1"/>
      <c r="F254" s="221"/>
      <c r="G254" s="221"/>
      <c r="H254" s="1"/>
      <c r="I254" s="1"/>
      <c r="J254" s="1"/>
      <c r="K254" s="1"/>
      <c r="L254" s="1"/>
      <c r="M254" s="1"/>
      <c r="N254" s="1"/>
      <c r="O254" s="1"/>
      <c r="P254" s="1"/>
      <c r="Q254" s="1"/>
      <c r="R254" s="1"/>
      <c r="S254" s="1"/>
      <c r="T254" s="1"/>
      <c r="U254" s="1"/>
      <c r="V254" s="1"/>
      <c r="W254" s="1"/>
      <c r="X254" s="1"/>
      <c r="Y254" s="1"/>
      <c r="Z254" s="1"/>
    </row>
    <row r="255" spans="1:26" ht="14.25">
      <c r="A255" s="1"/>
      <c r="B255" s="1"/>
      <c r="C255" s="1"/>
      <c r="D255" s="1"/>
      <c r="E255" s="1"/>
      <c r="F255" s="221"/>
      <c r="G255" s="221"/>
      <c r="H255" s="1"/>
      <c r="I255" s="1"/>
      <c r="J255" s="1"/>
      <c r="K255" s="1"/>
      <c r="L255" s="1"/>
      <c r="M255" s="1"/>
      <c r="N255" s="1"/>
      <c r="O255" s="1"/>
      <c r="P255" s="1"/>
      <c r="Q255" s="1"/>
      <c r="R255" s="1"/>
      <c r="S255" s="1"/>
      <c r="T255" s="1"/>
      <c r="U255" s="1"/>
      <c r="V255" s="1"/>
      <c r="W255" s="1"/>
      <c r="X255" s="1"/>
      <c r="Y255" s="1"/>
      <c r="Z255" s="1"/>
    </row>
    <row r="256" spans="1:26" ht="14.25">
      <c r="A256" s="1"/>
      <c r="B256" s="1"/>
      <c r="C256" s="1"/>
      <c r="D256" s="1"/>
      <c r="E256" s="1"/>
      <c r="F256" s="221"/>
      <c r="G256" s="221"/>
      <c r="H256" s="1"/>
      <c r="I256" s="1"/>
      <c r="J256" s="1"/>
      <c r="K256" s="1"/>
      <c r="L256" s="1"/>
      <c r="M256" s="1"/>
      <c r="N256" s="1"/>
      <c r="O256" s="1"/>
      <c r="P256" s="1"/>
      <c r="Q256" s="1"/>
      <c r="R256" s="1"/>
      <c r="S256" s="1"/>
      <c r="T256" s="1"/>
      <c r="U256" s="1"/>
      <c r="V256" s="1"/>
      <c r="W256" s="1"/>
      <c r="X256" s="1"/>
      <c r="Y256" s="1"/>
      <c r="Z256" s="1"/>
    </row>
    <row r="257" spans="1:26" ht="14.25">
      <c r="A257" s="1"/>
      <c r="B257" s="1"/>
      <c r="C257" s="1"/>
      <c r="D257" s="1"/>
      <c r="E257" s="1"/>
      <c r="F257" s="221"/>
      <c r="G257" s="221"/>
      <c r="H257" s="1"/>
      <c r="I257" s="1"/>
      <c r="J257" s="1"/>
      <c r="K257" s="1"/>
      <c r="L257" s="1"/>
      <c r="M257" s="1"/>
      <c r="N257" s="1"/>
      <c r="O257" s="1"/>
      <c r="P257" s="1"/>
      <c r="Q257" s="1"/>
      <c r="R257" s="1"/>
      <c r="S257" s="1"/>
      <c r="T257" s="1"/>
      <c r="U257" s="1"/>
      <c r="V257" s="1"/>
      <c r="W257" s="1"/>
      <c r="X257" s="1"/>
      <c r="Y257" s="1"/>
      <c r="Z257" s="1"/>
    </row>
    <row r="258" spans="1:26" ht="14.25">
      <c r="A258" s="1"/>
      <c r="B258" s="1"/>
      <c r="C258" s="1"/>
      <c r="D258" s="1"/>
      <c r="E258" s="1"/>
      <c r="F258" s="221"/>
      <c r="G258" s="221"/>
      <c r="H258" s="1"/>
      <c r="I258" s="1"/>
      <c r="J258" s="1"/>
      <c r="K258" s="1"/>
      <c r="L258" s="1"/>
      <c r="M258" s="1"/>
      <c r="N258" s="1"/>
      <c r="O258" s="1"/>
      <c r="P258" s="1"/>
      <c r="Q258" s="1"/>
      <c r="R258" s="1"/>
      <c r="S258" s="1"/>
      <c r="T258" s="1"/>
      <c r="U258" s="1"/>
      <c r="V258" s="1"/>
      <c r="W258" s="1"/>
      <c r="X258" s="1"/>
      <c r="Y258" s="1"/>
      <c r="Z258" s="1"/>
    </row>
    <row r="259" spans="1:26" ht="14.25">
      <c r="A259" s="1"/>
      <c r="B259" s="1"/>
      <c r="C259" s="1"/>
      <c r="D259" s="1"/>
      <c r="E259" s="1"/>
      <c r="F259" s="221"/>
      <c r="G259" s="221"/>
      <c r="H259" s="1"/>
      <c r="I259" s="1"/>
      <c r="J259" s="1"/>
      <c r="K259" s="1"/>
      <c r="L259" s="1"/>
      <c r="M259" s="1"/>
      <c r="N259" s="1"/>
      <c r="O259" s="1"/>
      <c r="P259" s="1"/>
      <c r="Q259" s="1"/>
      <c r="R259" s="1"/>
      <c r="S259" s="1"/>
      <c r="T259" s="1"/>
      <c r="U259" s="1"/>
      <c r="V259" s="1"/>
      <c r="W259" s="1"/>
      <c r="X259" s="1"/>
      <c r="Y259" s="1"/>
      <c r="Z259" s="1"/>
    </row>
    <row r="260" spans="1:26" ht="14.25">
      <c r="A260" s="1"/>
      <c r="B260" s="1"/>
      <c r="C260" s="1"/>
      <c r="D260" s="1"/>
      <c r="E260" s="1"/>
      <c r="F260" s="221"/>
      <c r="G260" s="221"/>
      <c r="H260" s="1"/>
      <c r="I260" s="1"/>
      <c r="J260" s="1"/>
      <c r="K260" s="1"/>
      <c r="L260" s="1"/>
      <c r="M260" s="1"/>
      <c r="N260" s="1"/>
      <c r="O260" s="1"/>
      <c r="P260" s="1"/>
      <c r="Q260" s="1"/>
      <c r="R260" s="1"/>
      <c r="S260" s="1"/>
      <c r="T260" s="1"/>
      <c r="U260" s="1"/>
      <c r="V260" s="1"/>
      <c r="W260" s="1"/>
      <c r="X260" s="1"/>
      <c r="Y260" s="1"/>
      <c r="Z260" s="1"/>
    </row>
    <row r="261" spans="1:26" ht="14.25">
      <c r="A261" s="1"/>
      <c r="B261" s="1"/>
      <c r="C261" s="1"/>
      <c r="D261" s="1"/>
      <c r="E261" s="1"/>
      <c r="F261" s="221"/>
      <c r="G261" s="221"/>
      <c r="H261" s="1"/>
      <c r="I261" s="1"/>
      <c r="J261" s="1"/>
      <c r="K261" s="1"/>
      <c r="L261" s="1"/>
      <c r="M261" s="1"/>
      <c r="N261" s="1"/>
      <c r="O261" s="1"/>
      <c r="P261" s="1"/>
      <c r="Q261" s="1"/>
      <c r="R261" s="1"/>
      <c r="S261" s="1"/>
      <c r="T261" s="1"/>
      <c r="U261" s="1"/>
      <c r="V261" s="1"/>
      <c r="W261" s="1"/>
      <c r="X261" s="1"/>
      <c r="Y261" s="1"/>
      <c r="Z261" s="1"/>
    </row>
    <row r="262" spans="1:26" ht="14.25">
      <c r="A262" s="1"/>
      <c r="B262" s="1"/>
      <c r="C262" s="1"/>
      <c r="D262" s="1"/>
      <c r="E262" s="1"/>
      <c r="F262" s="221"/>
      <c r="G262" s="221"/>
      <c r="H262" s="1"/>
      <c r="I262" s="1"/>
      <c r="J262" s="1"/>
      <c r="K262" s="1"/>
      <c r="L262" s="1"/>
      <c r="M262" s="1"/>
      <c r="N262" s="1"/>
      <c r="O262" s="1"/>
      <c r="P262" s="1"/>
      <c r="Q262" s="1"/>
      <c r="R262" s="1"/>
      <c r="S262" s="1"/>
      <c r="T262" s="1"/>
      <c r="U262" s="1"/>
      <c r="V262" s="1"/>
      <c r="W262" s="1"/>
      <c r="X262" s="1"/>
      <c r="Y262" s="1"/>
      <c r="Z262" s="1"/>
    </row>
    <row r="263" spans="1:26" ht="14.25">
      <c r="A263" s="1"/>
      <c r="B263" s="1"/>
      <c r="C263" s="1"/>
      <c r="D263" s="1"/>
      <c r="E263" s="1"/>
      <c r="F263" s="221"/>
      <c r="G263" s="221"/>
      <c r="H263" s="1"/>
      <c r="I263" s="1"/>
      <c r="J263" s="1"/>
      <c r="K263" s="1"/>
      <c r="L263" s="1"/>
      <c r="M263" s="1"/>
      <c r="N263" s="1"/>
      <c r="O263" s="1"/>
      <c r="P263" s="1"/>
      <c r="Q263" s="1"/>
      <c r="R263" s="1"/>
      <c r="S263" s="1"/>
      <c r="T263" s="1"/>
      <c r="U263" s="1"/>
      <c r="V263" s="1"/>
      <c r="W263" s="1"/>
      <c r="X263" s="1"/>
      <c r="Y263" s="1"/>
      <c r="Z263" s="1"/>
    </row>
    <row r="264" spans="1:26" ht="14.25">
      <c r="A264" s="1"/>
      <c r="B264" s="1"/>
      <c r="C264" s="1"/>
      <c r="D264" s="1"/>
      <c r="E264" s="1"/>
      <c r="F264" s="221"/>
      <c r="G264" s="221"/>
      <c r="H264" s="1"/>
      <c r="I264" s="1"/>
      <c r="J264" s="1"/>
      <c r="K264" s="1"/>
      <c r="L264" s="1"/>
      <c r="M264" s="1"/>
      <c r="N264" s="1"/>
      <c r="O264" s="1"/>
      <c r="P264" s="1"/>
      <c r="Q264" s="1"/>
      <c r="R264" s="1"/>
      <c r="S264" s="1"/>
      <c r="T264" s="1"/>
      <c r="U264" s="1"/>
      <c r="V264" s="1"/>
      <c r="W264" s="1"/>
      <c r="X264" s="1"/>
      <c r="Y264" s="1"/>
      <c r="Z264" s="1"/>
    </row>
    <row r="265" spans="1:26" ht="14.25">
      <c r="A265" s="1"/>
      <c r="B265" s="1"/>
      <c r="C265" s="1"/>
      <c r="D265" s="1"/>
      <c r="E265" s="1"/>
      <c r="F265" s="221"/>
      <c r="G265" s="221"/>
      <c r="H265" s="1"/>
      <c r="I265" s="1"/>
      <c r="J265" s="1"/>
      <c r="K265" s="1"/>
      <c r="L265" s="1"/>
      <c r="M265" s="1"/>
      <c r="N265" s="1"/>
      <c r="O265" s="1"/>
      <c r="P265" s="1"/>
      <c r="Q265" s="1"/>
      <c r="R265" s="1"/>
      <c r="S265" s="1"/>
      <c r="T265" s="1"/>
      <c r="U265" s="1"/>
      <c r="V265" s="1"/>
      <c r="W265" s="1"/>
      <c r="X265" s="1"/>
      <c r="Y265" s="1"/>
      <c r="Z265" s="1"/>
    </row>
    <row r="266" spans="1:26" ht="14.25">
      <c r="A266" s="1"/>
      <c r="B266" s="1"/>
      <c r="C266" s="1"/>
      <c r="D266" s="1"/>
      <c r="E266" s="1"/>
      <c r="F266" s="221"/>
      <c r="G266" s="221"/>
      <c r="H266" s="1"/>
      <c r="I266" s="1"/>
      <c r="J266" s="1"/>
      <c r="K266" s="1"/>
      <c r="L266" s="1"/>
      <c r="M266" s="1"/>
      <c r="N266" s="1"/>
      <c r="O266" s="1"/>
      <c r="P266" s="1"/>
      <c r="Q266" s="1"/>
      <c r="R266" s="1"/>
      <c r="S266" s="1"/>
      <c r="T266" s="1"/>
      <c r="U266" s="1"/>
      <c r="V266" s="1"/>
      <c r="W266" s="1"/>
      <c r="X266" s="1"/>
      <c r="Y266" s="1"/>
      <c r="Z266" s="1"/>
    </row>
    <row r="267" spans="1:26" ht="14.25">
      <c r="A267" s="1"/>
      <c r="B267" s="1"/>
      <c r="C267" s="1"/>
      <c r="D267" s="1"/>
      <c r="E267" s="1"/>
      <c r="F267" s="221"/>
      <c r="G267" s="221"/>
      <c r="H267" s="1"/>
      <c r="I267" s="1"/>
      <c r="J267" s="1"/>
      <c r="K267" s="1"/>
      <c r="L267" s="1"/>
      <c r="M267" s="1"/>
      <c r="N267" s="1"/>
      <c r="O267" s="1"/>
      <c r="P267" s="1"/>
      <c r="Q267" s="1"/>
      <c r="R267" s="1"/>
      <c r="S267" s="1"/>
      <c r="T267" s="1"/>
      <c r="U267" s="1"/>
      <c r="V267" s="1"/>
      <c r="W267" s="1"/>
      <c r="X267" s="1"/>
      <c r="Y267" s="1"/>
      <c r="Z267" s="1"/>
    </row>
    <row r="268" spans="1:26" ht="14.25">
      <c r="A268" s="1"/>
      <c r="B268" s="1"/>
      <c r="C268" s="1"/>
      <c r="D268" s="1"/>
      <c r="E268" s="1"/>
      <c r="F268" s="221"/>
      <c r="G268" s="221"/>
      <c r="H268" s="1"/>
      <c r="I268" s="1"/>
      <c r="J268" s="1"/>
      <c r="K268" s="1"/>
      <c r="L268" s="1"/>
      <c r="M268" s="1"/>
      <c r="N268" s="1"/>
      <c r="O268" s="1"/>
      <c r="P268" s="1"/>
      <c r="Q268" s="1"/>
      <c r="R268" s="1"/>
      <c r="S268" s="1"/>
      <c r="T268" s="1"/>
      <c r="U268" s="1"/>
      <c r="V268" s="1"/>
      <c r="W268" s="1"/>
      <c r="X268" s="1"/>
      <c r="Y268" s="1"/>
      <c r="Z268" s="1"/>
    </row>
    <row r="269" spans="1:26" ht="14.25">
      <c r="A269" s="1"/>
      <c r="B269" s="1"/>
      <c r="C269" s="1"/>
      <c r="D269" s="1"/>
      <c r="E269" s="1"/>
      <c r="F269" s="221"/>
      <c r="G269" s="221"/>
      <c r="H269" s="1"/>
      <c r="I269" s="1"/>
      <c r="J269" s="1"/>
      <c r="K269" s="1"/>
      <c r="L269" s="1"/>
      <c r="M269" s="1"/>
      <c r="N269" s="1"/>
      <c r="O269" s="1"/>
      <c r="P269" s="1"/>
      <c r="Q269" s="1"/>
      <c r="R269" s="1"/>
      <c r="S269" s="1"/>
      <c r="T269" s="1"/>
      <c r="U269" s="1"/>
      <c r="V269" s="1"/>
      <c r="W269" s="1"/>
      <c r="X269" s="1"/>
      <c r="Y269" s="1"/>
      <c r="Z269" s="1"/>
    </row>
    <row r="270" spans="1:26" ht="14.25">
      <c r="A270" s="1"/>
      <c r="B270" s="1"/>
      <c r="C270" s="1"/>
      <c r="D270" s="1"/>
      <c r="E270" s="1"/>
      <c r="F270" s="221"/>
      <c r="G270" s="221"/>
      <c r="H270" s="1"/>
      <c r="I270" s="1"/>
      <c r="J270" s="1"/>
      <c r="K270" s="1"/>
      <c r="L270" s="1"/>
      <c r="M270" s="1"/>
      <c r="N270" s="1"/>
      <c r="O270" s="1"/>
      <c r="P270" s="1"/>
      <c r="Q270" s="1"/>
      <c r="R270" s="1"/>
      <c r="S270" s="1"/>
      <c r="T270" s="1"/>
      <c r="U270" s="1"/>
      <c r="V270" s="1"/>
      <c r="W270" s="1"/>
      <c r="X270" s="1"/>
      <c r="Y270" s="1"/>
      <c r="Z270" s="1"/>
    </row>
    <row r="271" spans="1:26" ht="14.25">
      <c r="A271" s="1"/>
      <c r="B271" s="1"/>
      <c r="C271" s="1"/>
      <c r="D271" s="1"/>
      <c r="E271" s="1"/>
      <c r="F271" s="221"/>
      <c r="G271" s="221"/>
      <c r="H271" s="1"/>
      <c r="I271" s="1"/>
      <c r="J271" s="1"/>
      <c r="K271" s="1"/>
      <c r="L271" s="1"/>
      <c r="M271" s="1"/>
      <c r="N271" s="1"/>
      <c r="O271" s="1"/>
      <c r="P271" s="1"/>
      <c r="Q271" s="1"/>
      <c r="R271" s="1"/>
      <c r="S271" s="1"/>
      <c r="T271" s="1"/>
      <c r="U271" s="1"/>
      <c r="V271" s="1"/>
      <c r="W271" s="1"/>
      <c r="X271" s="1"/>
      <c r="Y271" s="1"/>
      <c r="Z271" s="1"/>
    </row>
    <row r="272" spans="1:26" ht="14.25">
      <c r="A272" s="1"/>
      <c r="B272" s="1"/>
      <c r="C272" s="1"/>
      <c r="D272" s="1"/>
      <c r="E272" s="1"/>
      <c r="F272" s="221"/>
      <c r="G272" s="221"/>
      <c r="H272" s="1"/>
      <c r="I272" s="1"/>
      <c r="J272" s="1"/>
      <c r="K272" s="1"/>
      <c r="L272" s="1"/>
      <c r="M272" s="1"/>
      <c r="N272" s="1"/>
      <c r="O272" s="1"/>
      <c r="P272" s="1"/>
      <c r="Q272" s="1"/>
      <c r="R272" s="1"/>
      <c r="S272" s="1"/>
      <c r="T272" s="1"/>
      <c r="U272" s="1"/>
      <c r="V272" s="1"/>
      <c r="W272" s="1"/>
      <c r="X272" s="1"/>
      <c r="Y272" s="1"/>
      <c r="Z272" s="1"/>
    </row>
    <row r="273" spans="1:26" ht="14.25">
      <c r="A273" s="1"/>
      <c r="B273" s="1"/>
      <c r="C273" s="1"/>
      <c r="D273" s="1"/>
      <c r="E273" s="1"/>
      <c r="F273" s="221"/>
      <c r="G273" s="221"/>
      <c r="H273" s="1"/>
      <c r="I273" s="1"/>
      <c r="J273" s="1"/>
      <c r="K273" s="1"/>
      <c r="L273" s="1"/>
      <c r="M273" s="1"/>
      <c r="N273" s="1"/>
      <c r="O273" s="1"/>
      <c r="P273" s="1"/>
      <c r="Q273" s="1"/>
      <c r="R273" s="1"/>
      <c r="S273" s="1"/>
      <c r="T273" s="1"/>
      <c r="U273" s="1"/>
      <c r="V273" s="1"/>
      <c r="W273" s="1"/>
      <c r="X273" s="1"/>
      <c r="Y273" s="1"/>
      <c r="Z273" s="1"/>
    </row>
    <row r="274" spans="1:26" ht="14.25">
      <c r="A274" s="1"/>
      <c r="B274" s="1"/>
      <c r="C274" s="1"/>
      <c r="D274" s="1"/>
      <c r="E274" s="1"/>
      <c r="F274" s="221"/>
      <c r="G274" s="221"/>
      <c r="H274" s="1"/>
      <c r="I274" s="1"/>
      <c r="J274" s="1"/>
      <c r="K274" s="1"/>
      <c r="L274" s="1"/>
      <c r="M274" s="1"/>
      <c r="N274" s="1"/>
      <c r="O274" s="1"/>
      <c r="P274" s="1"/>
      <c r="Q274" s="1"/>
      <c r="R274" s="1"/>
      <c r="S274" s="1"/>
      <c r="T274" s="1"/>
      <c r="U274" s="1"/>
      <c r="V274" s="1"/>
      <c r="W274" s="1"/>
      <c r="X274" s="1"/>
      <c r="Y274" s="1"/>
      <c r="Z274" s="1"/>
    </row>
    <row r="275" spans="1:26" ht="14.25">
      <c r="A275" s="1"/>
      <c r="B275" s="1"/>
      <c r="C275" s="1"/>
      <c r="D275" s="1"/>
      <c r="E275" s="1"/>
      <c r="F275" s="221"/>
      <c r="G275" s="221"/>
      <c r="H275" s="1"/>
      <c r="I275" s="1"/>
      <c r="J275" s="1"/>
      <c r="K275" s="1"/>
      <c r="L275" s="1"/>
      <c r="M275" s="1"/>
      <c r="N275" s="1"/>
      <c r="O275" s="1"/>
      <c r="P275" s="1"/>
      <c r="Q275" s="1"/>
      <c r="R275" s="1"/>
      <c r="S275" s="1"/>
      <c r="T275" s="1"/>
      <c r="U275" s="1"/>
      <c r="V275" s="1"/>
      <c r="W275" s="1"/>
      <c r="X275" s="1"/>
      <c r="Y275" s="1"/>
      <c r="Z275" s="1"/>
    </row>
    <row r="276" spans="1:26" ht="14.25">
      <c r="A276" s="1"/>
      <c r="B276" s="1"/>
      <c r="C276" s="1"/>
      <c r="D276" s="1"/>
      <c r="E276" s="1"/>
      <c r="F276" s="221"/>
      <c r="G276" s="221"/>
      <c r="H276" s="1"/>
      <c r="I276" s="1"/>
      <c r="J276" s="1"/>
      <c r="K276" s="1"/>
      <c r="L276" s="1"/>
      <c r="M276" s="1"/>
      <c r="N276" s="1"/>
      <c r="O276" s="1"/>
      <c r="P276" s="1"/>
      <c r="Q276" s="1"/>
      <c r="R276" s="1"/>
      <c r="S276" s="1"/>
      <c r="T276" s="1"/>
      <c r="U276" s="1"/>
      <c r="V276" s="1"/>
      <c r="W276" s="1"/>
      <c r="X276" s="1"/>
      <c r="Y276" s="1"/>
      <c r="Z276" s="1"/>
    </row>
    <row r="277" spans="1:26" ht="14.25">
      <c r="A277" s="1"/>
      <c r="B277" s="1"/>
      <c r="C277" s="1"/>
      <c r="D277" s="1"/>
      <c r="E277" s="1"/>
      <c r="F277" s="221"/>
      <c r="G277" s="221"/>
      <c r="H277" s="1"/>
      <c r="I277" s="1"/>
      <c r="J277" s="1"/>
      <c r="K277" s="1"/>
      <c r="L277" s="1"/>
      <c r="M277" s="1"/>
      <c r="N277" s="1"/>
      <c r="O277" s="1"/>
      <c r="P277" s="1"/>
      <c r="Q277" s="1"/>
      <c r="R277" s="1"/>
      <c r="S277" s="1"/>
      <c r="T277" s="1"/>
      <c r="U277" s="1"/>
      <c r="V277" s="1"/>
      <c r="W277" s="1"/>
      <c r="X277" s="1"/>
      <c r="Y277" s="1"/>
      <c r="Z277" s="1"/>
    </row>
    <row r="278" spans="1:26" ht="14.25">
      <c r="A278" s="1"/>
      <c r="B278" s="1"/>
      <c r="C278" s="1"/>
      <c r="D278" s="1"/>
      <c r="E278" s="1"/>
      <c r="F278" s="221"/>
      <c r="G278" s="221"/>
      <c r="H278" s="1"/>
      <c r="I278" s="1"/>
      <c r="J278" s="1"/>
      <c r="K278" s="1"/>
      <c r="L278" s="1"/>
      <c r="M278" s="1"/>
      <c r="N278" s="1"/>
      <c r="O278" s="1"/>
      <c r="P278" s="1"/>
      <c r="Q278" s="1"/>
      <c r="R278" s="1"/>
      <c r="S278" s="1"/>
      <c r="T278" s="1"/>
      <c r="U278" s="1"/>
      <c r="V278" s="1"/>
      <c r="W278" s="1"/>
      <c r="X278" s="1"/>
      <c r="Y278" s="1"/>
      <c r="Z278" s="1"/>
    </row>
    <row r="279" spans="1:26" ht="14.25">
      <c r="A279" s="1"/>
      <c r="B279" s="1"/>
      <c r="C279" s="1"/>
      <c r="D279" s="1"/>
      <c r="E279" s="1"/>
      <c r="F279" s="221"/>
      <c r="G279" s="221"/>
      <c r="H279" s="1"/>
      <c r="I279" s="1"/>
      <c r="J279" s="1"/>
      <c r="K279" s="1"/>
      <c r="L279" s="1"/>
      <c r="M279" s="1"/>
      <c r="N279" s="1"/>
      <c r="O279" s="1"/>
      <c r="P279" s="1"/>
      <c r="Q279" s="1"/>
      <c r="R279" s="1"/>
      <c r="S279" s="1"/>
      <c r="T279" s="1"/>
      <c r="U279" s="1"/>
      <c r="V279" s="1"/>
      <c r="W279" s="1"/>
      <c r="X279" s="1"/>
      <c r="Y279" s="1"/>
      <c r="Z279" s="1"/>
    </row>
    <row r="280" spans="1:26" ht="14.25">
      <c r="A280" s="1"/>
      <c r="B280" s="1"/>
      <c r="C280" s="1"/>
      <c r="D280" s="1"/>
      <c r="E280" s="1"/>
      <c r="F280" s="221"/>
      <c r="G280" s="221"/>
      <c r="H280" s="1"/>
      <c r="I280" s="1"/>
      <c r="J280" s="1"/>
      <c r="K280" s="1"/>
      <c r="L280" s="1"/>
      <c r="M280" s="1"/>
      <c r="N280" s="1"/>
      <c r="O280" s="1"/>
      <c r="P280" s="1"/>
      <c r="Q280" s="1"/>
      <c r="R280" s="1"/>
      <c r="S280" s="1"/>
      <c r="T280" s="1"/>
      <c r="U280" s="1"/>
      <c r="V280" s="1"/>
      <c r="W280" s="1"/>
      <c r="X280" s="1"/>
      <c r="Y280" s="1"/>
      <c r="Z280" s="1"/>
    </row>
    <row r="281" spans="1:26" ht="14.25">
      <c r="A281" s="1"/>
      <c r="B281" s="1"/>
      <c r="C281" s="1"/>
      <c r="D281" s="1"/>
      <c r="E281" s="1"/>
      <c r="F281" s="221"/>
      <c r="G281" s="221"/>
      <c r="H281" s="1"/>
      <c r="I281" s="1"/>
      <c r="J281" s="1"/>
      <c r="K281" s="1"/>
      <c r="L281" s="1"/>
      <c r="M281" s="1"/>
      <c r="N281" s="1"/>
      <c r="O281" s="1"/>
      <c r="P281" s="1"/>
      <c r="Q281" s="1"/>
      <c r="R281" s="1"/>
      <c r="S281" s="1"/>
      <c r="T281" s="1"/>
      <c r="U281" s="1"/>
      <c r="V281" s="1"/>
      <c r="W281" s="1"/>
      <c r="X281" s="1"/>
      <c r="Y281" s="1"/>
      <c r="Z281" s="1"/>
    </row>
    <row r="282" spans="1:26" ht="14.25">
      <c r="A282" s="1"/>
      <c r="B282" s="1"/>
      <c r="C282" s="1"/>
      <c r="D282" s="1"/>
      <c r="E282" s="1"/>
      <c r="F282" s="221"/>
      <c r="G282" s="221"/>
      <c r="H282" s="1"/>
      <c r="I282" s="1"/>
      <c r="J282" s="1"/>
      <c r="K282" s="1"/>
      <c r="L282" s="1"/>
      <c r="M282" s="1"/>
      <c r="N282" s="1"/>
      <c r="O282" s="1"/>
      <c r="P282" s="1"/>
      <c r="Q282" s="1"/>
      <c r="R282" s="1"/>
      <c r="S282" s="1"/>
      <c r="T282" s="1"/>
      <c r="U282" s="1"/>
      <c r="V282" s="1"/>
      <c r="W282" s="1"/>
      <c r="X282" s="1"/>
      <c r="Y282" s="1"/>
      <c r="Z282" s="1"/>
    </row>
    <row r="283" spans="1:26" ht="14.25">
      <c r="A283" s="1"/>
      <c r="B283" s="1"/>
      <c r="C283" s="1"/>
      <c r="D283" s="1"/>
      <c r="E283" s="1"/>
      <c r="F283" s="221"/>
      <c r="G283" s="221"/>
      <c r="H283" s="1"/>
      <c r="I283" s="1"/>
      <c r="J283" s="1"/>
      <c r="K283" s="1"/>
      <c r="L283" s="1"/>
      <c r="M283" s="1"/>
      <c r="N283" s="1"/>
      <c r="O283" s="1"/>
      <c r="P283" s="1"/>
      <c r="Q283" s="1"/>
      <c r="R283" s="1"/>
      <c r="S283" s="1"/>
      <c r="T283" s="1"/>
      <c r="U283" s="1"/>
      <c r="V283" s="1"/>
      <c r="W283" s="1"/>
      <c r="X283" s="1"/>
      <c r="Y283" s="1"/>
      <c r="Z283" s="1"/>
    </row>
    <row r="284" spans="1:26" ht="14.25">
      <c r="A284" s="1"/>
      <c r="B284" s="1"/>
      <c r="C284" s="1"/>
      <c r="D284" s="1"/>
      <c r="E284" s="1"/>
      <c r="F284" s="221"/>
      <c r="G284" s="221"/>
      <c r="H284" s="1"/>
      <c r="I284" s="1"/>
      <c r="J284" s="1"/>
      <c r="K284" s="1"/>
      <c r="L284" s="1"/>
      <c r="M284" s="1"/>
      <c r="N284" s="1"/>
      <c r="O284" s="1"/>
      <c r="P284" s="1"/>
      <c r="Q284" s="1"/>
      <c r="R284" s="1"/>
      <c r="S284" s="1"/>
      <c r="T284" s="1"/>
      <c r="U284" s="1"/>
      <c r="V284" s="1"/>
      <c r="W284" s="1"/>
      <c r="X284" s="1"/>
      <c r="Y284" s="1"/>
      <c r="Z284" s="1"/>
    </row>
    <row r="285" spans="1:26" ht="14.25">
      <c r="A285" s="1"/>
      <c r="B285" s="1"/>
      <c r="C285" s="1"/>
      <c r="D285" s="1"/>
      <c r="E285" s="1"/>
      <c r="F285" s="221"/>
      <c r="G285" s="221"/>
      <c r="H285" s="1"/>
      <c r="I285" s="1"/>
      <c r="J285" s="1"/>
      <c r="K285" s="1"/>
      <c r="L285" s="1"/>
      <c r="M285" s="1"/>
      <c r="N285" s="1"/>
      <c r="O285" s="1"/>
      <c r="P285" s="1"/>
      <c r="Q285" s="1"/>
      <c r="R285" s="1"/>
      <c r="S285" s="1"/>
      <c r="T285" s="1"/>
      <c r="U285" s="1"/>
      <c r="V285" s="1"/>
      <c r="W285" s="1"/>
      <c r="X285" s="1"/>
      <c r="Y285" s="1"/>
      <c r="Z285" s="1"/>
    </row>
    <row r="286" spans="1:26" ht="14.25">
      <c r="A286" s="1"/>
      <c r="B286" s="1"/>
      <c r="C286" s="1"/>
      <c r="D286" s="1"/>
      <c r="E286" s="1"/>
      <c r="F286" s="221"/>
      <c r="G286" s="221"/>
      <c r="H286" s="1"/>
      <c r="I286" s="1"/>
      <c r="J286" s="1"/>
      <c r="K286" s="1"/>
      <c r="L286" s="1"/>
      <c r="M286" s="1"/>
      <c r="N286" s="1"/>
      <c r="O286" s="1"/>
      <c r="P286" s="1"/>
      <c r="Q286" s="1"/>
      <c r="R286" s="1"/>
      <c r="S286" s="1"/>
      <c r="T286" s="1"/>
      <c r="U286" s="1"/>
      <c r="V286" s="1"/>
      <c r="W286" s="1"/>
      <c r="X286" s="1"/>
      <c r="Y286" s="1"/>
      <c r="Z286" s="1"/>
    </row>
    <row r="287" spans="1:26" ht="14.25">
      <c r="A287" s="1"/>
      <c r="B287" s="1"/>
      <c r="C287" s="1"/>
      <c r="D287" s="1"/>
      <c r="E287" s="1"/>
      <c r="F287" s="221"/>
      <c r="G287" s="221"/>
      <c r="H287" s="1"/>
      <c r="I287" s="1"/>
      <c r="J287" s="1"/>
      <c r="K287" s="1"/>
      <c r="L287" s="1"/>
      <c r="M287" s="1"/>
      <c r="N287" s="1"/>
      <c r="O287" s="1"/>
      <c r="P287" s="1"/>
      <c r="Q287" s="1"/>
      <c r="R287" s="1"/>
      <c r="S287" s="1"/>
      <c r="T287" s="1"/>
      <c r="U287" s="1"/>
      <c r="V287" s="1"/>
      <c r="W287" s="1"/>
      <c r="X287" s="1"/>
      <c r="Y287" s="1"/>
      <c r="Z287" s="1"/>
    </row>
    <row r="288" spans="1:26" ht="14.25">
      <c r="A288" s="1"/>
      <c r="B288" s="1"/>
      <c r="C288" s="1"/>
      <c r="D288" s="1"/>
      <c r="E288" s="1"/>
      <c r="F288" s="221"/>
      <c r="G288" s="221"/>
      <c r="H288" s="1"/>
      <c r="I288" s="1"/>
      <c r="J288" s="1"/>
      <c r="K288" s="1"/>
      <c r="L288" s="1"/>
      <c r="M288" s="1"/>
      <c r="N288" s="1"/>
      <c r="O288" s="1"/>
      <c r="P288" s="1"/>
      <c r="Q288" s="1"/>
      <c r="R288" s="1"/>
      <c r="S288" s="1"/>
      <c r="T288" s="1"/>
      <c r="U288" s="1"/>
      <c r="V288" s="1"/>
      <c r="W288" s="1"/>
      <c r="X288" s="1"/>
      <c r="Y288" s="1"/>
      <c r="Z288" s="1"/>
    </row>
    <row r="289" spans="1:26" ht="14.25">
      <c r="A289" s="1"/>
      <c r="B289" s="1"/>
      <c r="C289" s="1"/>
      <c r="D289" s="1"/>
      <c r="E289" s="1"/>
      <c r="F289" s="221"/>
      <c r="G289" s="221"/>
      <c r="H289" s="1"/>
      <c r="I289" s="1"/>
      <c r="J289" s="1"/>
      <c r="K289" s="1"/>
      <c r="L289" s="1"/>
      <c r="M289" s="1"/>
      <c r="N289" s="1"/>
      <c r="O289" s="1"/>
      <c r="P289" s="1"/>
      <c r="Q289" s="1"/>
      <c r="R289" s="1"/>
      <c r="S289" s="1"/>
      <c r="T289" s="1"/>
      <c r="U289" s="1"/>
      <c r="V289" s="1"/>
      <c r="W289" s="1"/>
      <c r="X289" s="1"/>
      <c r="Y289" s="1"/>
      <c r="Z289" s="1"/>
    </row>
    <row r="290" spans="1:26" ht="14.25">
      <c r="A290" s="1"/>
      <c r="B290" s="1"/>
      <c r="C290" s="1"/>
      <c r="D290" s="1"/>
      <c r="E290" s="1"/>
      <c r="F290" s="221"/>
      <c r="G290" s="221"/>
      <c r="H290" s="1"/>
      <c r="I290" s="1"/>
      <c r="J290" s="1"/>
      <c r="K290" s="1"/>
      <c r="L290" s="1"/>
      <c r="M290" s="1"/>
      <c r="N290" s="1"/>
      <c r="O290" s="1"/>
      <c r="P290" s="1"/>
      <c r="Q290" s="1"/>
      <c r="R290" s="1"/>
      <c r="S290" s="1"/>
      <c r="T290" s="1"/>
      <c r="U290" s="1"/>
      <c r="V290" s="1"/>
      <c r="W290" s="1"/>
      <c r="X290" s="1"/>
      <c r="Y290" s="1"/>
      <c r="Z290" s="1"/>
    </row>
    <row r="291" spans="1:26" ht="14.25">
      <c r="A291" s="1"/>
      <c r="B291" s="1"/>
      <c r="C291" s="1"/>
      <c r="D291" s="1"/>
      <c r="E291" s="1"/>
      <c r="F291" s="221"/>
      <c r="G291" s="221"/>
      <c r="H291" s="1"/>
      <c r="I291" s="1"/>
      <c r="J291" s="1"/>
      <c r="K291" s="1"/>
      <c r="L291" s="1"/>
      <c r="M291" s="1"/>
      <c r="N291" s="1"/>
      <c r="O291" s="1"/>
      <c r="P291" s="1"/>
      <c r="Q291" s="1"/>
      <c r="R291" s="1"/>
      <c r="S291" s="1"/>
      <c r="T291" s="1"/>
      <c r="U291" s="1"/>
      <c r="V291" s="1"/>
      <c r="W291" s="1"/>
      <c r="X291" s="1"/>
      <c r="Y291" s="1"/>
      <c r="Z291" s="1"/>
    </row>
    <row r="292" spans="1:26" ht="14.25">
      <c r="A292" s="1"/>
      <c r="B292" s="1"/>
      <c r="C292" s="1"/>
      <c r="D292" s="1"/>
      <c r="E292" s="1"/>
      <c r="F292" s="221"/>
      <c r="G292" s="221"/>
      <c r="H292" s="1"/>
      <c r="I292" s="1"/>
      <c r="J292" s="1"/>
      <c r="K292" s="1"/>
      <c r="L292" s="1"/>
      <c r="M292" s="1"/>
      <c r="N292" s="1"/>
      <c r="O292" s="1"/>
      <c r="P292" s="1"/>
      <c r="Q292" s="1"/>
      <c r="R292" s="1"/>
      <c r="S292" s="1"/>
      <c r="T292" s="1"/>
      <c r="U292" s="1"/>
      <c r="V292" s="1"/>
      <c r="W292" s="1"/>
      <c r="X292" s="1"/>
      <c r="Y292" s="1"/>
      <c r="Z292" s="1"/>
    </row>
    <row r="293" spans="1:26" ht="14.25">
      <c r="A293" s="1"/>
      <c r="B293" s="1"/>
      <c r="C293" s="1"/>
      <c r="D293" s="1"/>
      <c r="E293" s="1"/>
      <c r="F293" s="221"/>
      <c r="G293" s="221"/>
      <c r="H293" s="1"/>
      <c r="I293" s="1"/>
      <c r="J293" s="1"/>
      <c r="K293" s="1"/>
      <c r="L293" s="1"/>
      <c r="M293" s="1"/>
      <c r="N293" s="1"/>
      <c r="O293" s="1"/>
      <c r="P293" s="1"/>
      <c r="Q293" s="1"/>
      <c r="R293" s="1"/>
      <c r="S293" s="1"/>
      <c r="T293" s="1"/>
      <c r="U293" s="1"/>
      <c r="V293" s="1"/>
      <c r="W293" s="1"/>
      <c r="X293" s="1"/>
      <c r="Y293" s="1"/>
      <c r="Z293" s="1"/>
    </row>
    <row r="294" spans="1:26" ht="14.25">
      <c r="A294" s="1"/>
      <c r="B294" s="1"/>
      <c r="C294" s="1"/>
      <c r="D294" s="1"/>
      <c r="E294" s="1"/>
      <c r="F294" s="221"/>
      <c r="G294" s="221"/>
      <c r="H294" s="1"/>
      <c r="I294" s="1"/>
      <c r="J294" s="1"/>
      <c r="K294" s="1"/>
      <c r="L294" s="1"/>
      <c r="M294" s="1"/>
      <c r="N294" s="1"/>
      <c r="O294" s="1"/>
      <c r="P294" s="1"/>
      <c r="Q294" s="1"/>
      <c r="R294" s="1"/>
      <c r="S294" s="1"/>
      <c r="T294" s="1"/>
      <c r="U294" s="1"/>
      <c r="V294" s="1"/>
      <c r="W294" s="1"/>
      <c r="X294" s="1"/>
      <c r="Y294" s="1"/>
      <c r="Z294" s="1"/>
    </row>
    <row r="295" spans="1:26" ht="14.25">
      <c r="A295" s="1"/>
      <c r="B295" s="1"/>
      <c r="C295" s="1"/>
      <c r="D295" s="1"/>
      <c r="E295" s="1"/>
      <c r="F295" s="221"/>
      <c r="G295" s="221"/>
      <c r="H295" s="1"/>
      <c r="I295" s="1"/>
      <c r="J295" s="1"/>
      <c r="K295" s="1"/>
      <c r="L295" s="1"/>
      <c r="M295" s="1"/>
      <c r="N295" s="1"/>
      <c r="O295" s="1"/>
      <c r="P295" s="1"/>
      <c r="Q295" s="1"/>
      <c r="R295" s="1"/>
      <c r="S295" s="1"/>
      <c r="T295" s="1"/>
      <c r="U295" s="1"/>
      <c r="V295" s="1"/>
      <c r="W295" s="1"/>
      <c r="X295" s="1"/>
      <c r="Y295" s="1"/>
      <c r="Z295" s="1"/>
    </row>
    <row r="296" spans="1:26" ht="14.25">
      <c r="A296" s="1"/>
      <c r="B296" s="1"/>
      <c r="C296" s="1"/>
      <c r="D296" s="1"/>
      <c r="E296" s="1"/>
      <c r="F296" s="221"/>
      <c r="G296" s="221"/>
      <c r="H296" s="1"/>
      <c r="I296" s="1"/>
      <c r="J296" s="1"/>
      <c r="K296" s="1"/>
      <c r="L296" s="1"/>
      <c r="M296" s="1"/>
      <c r="N296" s="1"/>
      <c r="O296" s="1"/>
      <c r="P296" s="1"/>
      <c r="Q296" s="1"/>
      <c r="R296" s="1"/>
      <c r="S296" s="1"/>
      <c r="T296" s="1"/>
      <c r="U296" s="1"/>
      <c r="V296" s="1"/>
      <c r="W296" s="1"/>
      <c r="X296" s="1"/>
      <c r="Y296" s="1"/>
      <c r="Z296" s="1"/>
    </row>
    <row r="297" spans="1:26" ht="14.25">
      <c r="A297" s="1"/>
      <c r="B297" s="1"/>
      <c r="C297" s="1"/>
      <c r="D297" s="1"/>
      <c r="E297" s="1"/>
      <c r="F297" s="221"/>
      <c r="G297" s="221"/>
      <c r="H297" s="1"/>
      <c r="I297" s="1"/>
      <c r="J297" s="1"/>
      <c r="K297" s="1"/>
      <c r="L297" s="1"/>
      <c r="M297" s="1"/>
      <c r="N297" s="1"/>
      <c r="O297" s="1"/>
      <c r="P297" s="1"/>
      <c r="Q297" s="1"/>
      <c r="R297" s="1"/>
      <c r="S297" s="1"/>
      <c r="T297" s="1"/>
      <c r="U297" s="1"/>
      <c r="V297" s="1"/>
      <c r="W297" s="1"/>
      <c r="X297" s="1"/>
      <c r="Y297" s="1"/>
      <c r="Z297" s="1"/>
    </row>
    <row r="298" spans="1:26" ht="14.25">
      <c r="A298" s="1"/>
      <c r="B298" s="1"/>
      <c r="C298" s="1"/>
      <c r="D298" s="1"/>
      <c r="E298" s="1"/>
      <c r="F298" s="221"/>
      <c r="G298" s="221"/>
      <c r="H298" s="1"/>
      <c r="I298" s="1"/>
      <c r="J298" s="1"/>
      <c r="K298" s="1"/>
      <c r="L298" s="1"/>
      <c r="M298" s="1"/>
      <c r="N298" s="1"/>
      <c r="O298" s="1"/>
      <c r="P298" s="1"/>
      <c r="Q298" s="1"/>
      <c r="R298" s="1"/>
      <c r="S298" s="1"/>
      <c r="T298" s="1"/>
      <c r="U298" s="1"/>
      <c r="V298" s="1"/>
      <c r="W298" s="1"/>
      <c r="X298" s="1"/>
      <c r="Y298" s="1"/>
      <c r="Z298" s="1"/>
    </row>
    <row r="299" spans="1:26" ht="14.25">
      <c r="A299" s="1"/>
      <c r="B299" s="1"/>
      <c r="C299" s="1"/>
      <c r="D299" s="1"/>
      <c r="E299" s="1"/>
      <c r="F299" s="221"/>
      <c r="G299" s="221"/>
      <c r="H299" s="1"/>
      <c r="I299" s="1"/>
      <c r="J299" s="1"/>
      <c r="K299" s="1"/>
      <c r="L299" s="1"/>
      <c r="M299" s="1"/>
      <c r="N299" s="1"/>
      <c r="O299" s="1"/>
      <c r="P299" s="1"/>
      <c r="Q299" s="1"/>
      <c r="R299" s="1"/>
      <c r="S299" s="1"/>
      <c r="T299" s="1"/>
      <c r="U299" s="1"/>
      <c r="V299" s="1"/>
      <c r="W299" s="1"/>
      <c r="X299" s="1"/>
      <c r="Y299" s="1"/>
      <c r="Z299" s="1"/>
    </row>
    <row r="300" spans="1:26" ht="14.25">
      <c r="A300" s="1"/>
      <c r="B300" s="1"/>
      <c r="C300" s="1"/>
      <c r="D300" s="1"/>
      <c r="E300" s="1"/>
      <c r="F300" s="221"/>
      <c r="G300" s="221"/>
      <c r="H300" s="1"/>
      <c r="I300" s="1"/>
      <c r="J300" s="1"/>
      <c r="K300" s="1"/>
      <c r="L300" s="1"/>
      <c r="M300" s="1"/>
      <c r="N300" s="1"/>
      <c r="O300" s="1"/>
      <c r="P300" s="1"/>
      <c r="Q300" s="1"/>
      <c r="R300" s="1"/>
      <c r="S300" s="1"/>
      <c r="T300" s="1"/>
      <c r="U300" s="1"/>
      <c r="V300" s="1"/>
      <c r="W300" s="1"/>
      <c r="X300" s="1"/>
      <c r="Y300" s="1"/>
      <c r="Z300" s="1"/>
    </row>
    <row r="301" spans="1:26" ht="14.25">
      <c r="A301" s="1"/>
      <c r="B301" s="1"/>
      <c r="C301" s="1"/>
      <c r="D301" s="1"/>
      <c r="E301" s="1"/>
      <c r="F301" s="221"/>
      <c r="G301" s="221"/>
      <c r="H301" s="1"/>
      <c r="I301" s="1"/>
      <c r="J301" s="1"/>
      <c r="K301" s="1"/>
      <c r="L301" s="1"/>
      <c r="M301" s="1"/>
      <c r="N301" s="1"/>
      <c r="O301" s="1"/>
      <c r="P301" s="1"/>
      <c r="Q301" s="1"/>
      <c r="R301" s="1"/>
      <c r="S301" s="1"/>
      <c r="T301" s="1"/>
      <c r="U301" s="1"/>
      <c r="V301" s="1"/>
      <c r="W301" s="1"/>
      <c r="X301" s="1"/>
      <c r="Y301" s="1"/>
      <c r="Z301" s="1"/>
    </row>
    <row r="302" spans="1:26" ht="14.25">
      <c r="A302" s="1"/>
      <c r="B302" s="1"/>
      <c r="C302" s="1"/>
      <c r="D302" s="1"/>
      <c r="E302" s="1"/>
      <c r="F302" s="221"/>
      <c r="G302" s="221"/>
      <c r="H302" s="1"/>
      <c r="I302" s="1"/>
      <c r="J302" s="1"/>
      <c r="K302" s="1"/>
      <c r="L302" s="1"/>
      <c r="M302" s="1"/>
      <c r="N302" s="1"/>
      <c r="O302" s="1"/>
      <c r="P302" s="1"/>
      <c r="Q302" s="1"/>
      <c r="R302" s="1"/>
      <c r="S302" s="1"/>
      <c r="T302" s="1"/>
      <c r="U302" s="1"/>
      <c r="V302" s="1"/>
      <c r="W302" s="1"/>
      <c r="X302" s="1"/>
      <c r="Y302" s="1"/>
      <c r="Z302" s="1"/>
    </row>
    <row r="303" spans="1:26" ht="14.25">
      <c r="A303" s="1"/>
      <c r="B303" s="1"/>
      <c r="C303" s="1"/>
      <c r="D303" s="1"/>
      <c r="E303" s="1"/>
      <c r="F303" s="221"/>
      <c r="G303" s="221"/>
      <c r="H303" s="1"/>
      <c r="I303" s="1"/>
      <c r="J303" s="1"/>
      <c r="K303" s="1"/>
      <c r="L303" s="1"/>
      <c r="M303" s="1"/>
      <c r="N303" s="1"/>
      <c r="O303" s="1"/>
      <c r="P303" s="1"/>
      <c r="Q303" s="1"/>
      <c r="R303" s="1"/>
      <c r="S303" s="1"/>
      <c r="T303" s="1"/>
      <c r="U303" s="1"/>
      <c r="V303" s="1"/>
      <c r="W303" s="1"/>
      <c r="X303" s="1"/>
      <c r="Y303" s="1"/>
      <c r="Z303" s="1"/>
    </row>
    <row r="304" spans="1:26" ht="14.25">
      <c r="A304" s="1"/>
      <c r="B304" s="1"/>
      <c r="C304" s="1"/>
      <c r="D304" s="1"/>
      <c r="E304" s="1"/>
      <c r="F304" s="221"/>
      <c r="G304" s="221"/>
      <c r="H304" s="1"/>
      <c r="I304" s="1"/>
      <c r="J304" s="1"/>
      <c r="K304" s="1"/>
      <c r="L304" s="1"/>
      <c r="M304" s="1"/>
      <c r="N304" s="1"/>
      <c r="O304" s="1"/>
      <c r="P304" s="1"/>
      <c r="Q304" s="1"/>
      <c r="R304" s="1"/>
      <c r="S304" s="1"/>
      <c r="T304" s="1"/>
      <c r="U304" s="1"/>
      <c r="V304" s="1"/>
      <c r="W304" s="1"/>
      <c r="X304" s="1"/>
      <c r="Y304" s="1"/>
      <c r="Z304" s="1"/>
    </row>
    <row r="305" spans="1:26" ht="14.25">
      <c r="A305" s="1"/>
      <c r="B305" s="1"/>
      <c r="C305" s="1"/>
      <c r="D305" s="1"/>
      <c r="E305" s="1"/>
      <c r="F305" s="221"/>
      <c r="G305" s="221"/>
      <c r="H305" s="1"/>
      <c r="I305" s="1"/>
      <c r="J305" s="1"/>
      <c r="K305" s="1"/>
      <c r="L305" s="1"/>
      <c r="M305" s="1"/>
      <c r="N305" s="1"/>
      <c r="O305" s="1"/>
      <c r="P305" s="1"/>
      <c r="Q305" s="1"/>
      <c r="R305" s="1"/>
      <c r="S305" s="1"/>
      <c r="T305" s="1"/>
      <c r="U305" s="1"/>
      <c r="V305" s="1"/>
      <c r="W305" s="1"/>
      <c r="X305" s="1"/>
      <c r="Y305" s="1"/>
      <c r="Z305" s="1"/>
    </row>
    <row r="306" spans="1:26" ht="14.25">
      <c r="A306" s="1"/>
      <c r="B306" s="1"/>
      <c r="C306" s="1"/>
      <c r="D306" s="1"/>
      <c r="E306" s="1"/>
      <c r="F306" s="221"/>
      <c r="G306" s="221"/>
      <c r="H306" s="1"/>
      <c r="I306" s="1"/>
      <c r="J306" s="1"/>
      <c r="K306" s="1"/>
      <c r="L306" s="1"/>
      <c r="M306" s="1"/>
      <c r="N306" s="1"/>
      <c r="O306" s="1"/>
      <c r="P306" s="1"/>
      <c r="Q306" s="1"/>
      <c r="R306" s="1"/>
      <c r="S306" s="1"/>
      <c r="T306" s="1"/>
      <c r="U306" s="1"/>
      <c r="V306" s="1"/>
      <c r="W306" s="1"/>
      <c r="X306" s="1"/>
      <c r="Y306" s="1"/>
      <c r="Z306" s="1"/>
    </row>
    <row r="307" spans="1:26" ht="14.25">
      <c r="A307" s="1"/>
      <c r="B307" s="1"/>
      <c r="C307" s="1"/>
      <c r="D307" s="1"/>
      <c r="E307" s="1"/>
      <c r="F307" s="221"/>
      <c r="G307" s="221"/>
      <c r="H307" s="1"/>
      <c r="I307" s="1"/>
      <c r="J307" s="1"/>
      <c r="K307" s="1"/>
      <c r="L307" s="1"/>
      <c r="M307" s="1"/>
      <c r="N307" s="1"/>
      <c r="O307" s="1"/>
      <c r="P307" s="1"/>
      <c r="Q307" s="1"/>
      <c r="R307" s="1"/>
      <c r="S307" s="1"/>
      <c r="T307" s="1"/>
      <c r="U307" s="1"/>
      <c r="V307" s="1"/>
      <c r="W307" s="1"/>
      <c r="X307" s="1"/>
      <c r="Y307" s="1"/>
      <c r="Z307" s="1"/>
    </row>
    <row r="308" spans="1:26" ht="14.25">
      <c r="A308" s="1"/>
      <c r="B308" s="1"/>
      <c r="C308" s="1"/>
      <c r="D308" s="1"/>
      <c r="E308" s="1"/>
      <c r="F308" s="221"/>
      <c r="G308" s="221"/>
      <c r="H308" s="1"/>
      <c r="I308" s="1"/>
      <c r="J308" s="1"/>
      <c r="K308" s="1"/>
      <c r="L308" s="1"/>
      <c r="M308" s="1"/>
      <c r="N308" s="1"/>
      <c r="O308" s="1"/>
      <c r="P308" s="1"/>
      <c r="Q308" s="1"/>
      <c r="R308" s="1"/>
      <c r="S308" s="1"/>
      <c r="T308" s="1"/>
      <c r="U308" s="1"/>
      <c r="V308" s="1"/>
      <c r="W308" s="1"/>
      <c r="X308" s="1"/>
      <c r="Y308" s="1"/>
      <c r="Z308" s="1"/>
    </row>
    <row r="309" spans="1:26" ht="14.25">
      <c r="A309" s="1"/>
      <c r="B309" s="1"/>
      <c r="C309" s="1"/>
      <c r="D309" s="1"/>
      <c r="E309" s="1"/>
      <c r="F309" s="221"/>
      <c r="G309" s="221"/>
      <c r="H309" s="1"/>
      <c r="I309" s="1"/>
      <c r="J309" s="1"/>
      <c r="K309" s="1"/>
      <c r="L309" s="1"/>
      <c r="M309" s="1"/>
      <c r="N309" s="1"/>
      <c r="O309" s="1"/>
      <c r="P309" s="1"/>
      <c r="Q309" s="1"/>
      <c r="R309" s="1"/>
      <c r="S309" s="1"/>
      <c r="T309" s="1"/>
      <c r="U309" s="1"/>
      <c r="V309" s="1"/>
      <c r="W309" s="1"/>
      <c r="X309" s="1"/>
      <c r="Y309" s="1"/>
      <c r="Z309" s="1"/>
    </row>
    <row r="310" spans="1:26" ht="14.25">
      <c r="A310" s="1"/>
      <c r="B310" s="1"/>
      <c r="C310" s="1"/>
      <c r="D310" s="1"/>
      <c r="E310" s="1"/>
      <c r="F310" s="221"/>
      <c r="G310" s="221"/>
      <c r="H310" s="1"/>
      <c r="I310" s="1"/>
      <c r="J310" s="1"/>
      <c r="K310" s="1"/>
      <c r="L310" s="1"/>
      <c r="M310" s="1"/>
      <c r="N310" s="1"/>
      <c r="O310" s="1"/>
      <c r="P310" s="1"/>
      <c r="Q310" s="1"/>
      <c r="R310" s="1"/>
      <c r="S310" s="1"/>
      <c r="T310" s="1"/>
      <c r="U310" s="1"/>
      <c r="V310" s="1"/>
      <c r="W310" s="1"/>
      <c r="X310" s="1"/>
      <c r="Y310" s="1"/>
      <c r="Z310" s="1"/>
    </row>
    <row r="311" spans="1:26" ht="14.25">
      <c r="A311" s="1"/>
      <c r="B311" s="1"/>
      <c r="C311" s="1"/>
      <c r="D311" s="1"/>
      <c r="E311" s="1"/>
      <c r="F311" s="221"/>
      <c r="G311" s="221"/>
      <c r="H311" s="1"/>
      <c r="I311" s="1"/>
      <c r="J311" s="1"/>
      <c r="K311" s="1"/>
      <c r="L311" s="1"/>
      <c r="M311" s="1"/>
      <c r="N311" s="1"/>
      <c r="O311" s="1"/>
      <c r="P311" s="1"/>
      <c r="Q311" s="1"/>
      <c r="R311" s="1"/>
      <c r="S311" s="1"/>
      <c r="T311" s="1"/>
      <c r="U311" s="1"/>
      <c r="V311" s="1"/>
      <c r="W311" s="1"/>
      <c r="X311" s="1"/>
      <c r="Y311" s="1"/>
      <c r="Z311" s="1"/>
    </row>
    <row r="312" spans="1:26" ht="14.25">
      <c r="A312" s="1"/>
      <c r="B312" s="1"/>
      <c r="C312" s="1"/>
      <c r="D312" s="1"/>
      <c r="E312" s="1"/>
      <c r="F312" s="221"/>
      <c r="G312" s="221"/>
      <c r="H312" s="1"/>
      <c r="I312" s="1"/>
      <c r="J312" s="1"/>
      <c r="K312" s="1"/>
      <c r="L312" s="1"/>
      <c r="M312" s="1"/>
      <c r="N312" s="1"/>
      <c r="O312" s="1"/>
      <c r="P312" s="1"/>
      <c r="Q312" s="1"/>
      <c r="R312" s="1"/>
      <c r="S312" s="1"/>
      <c r="T312" s="1"/>
      <c r="U312" s="1"/>
      <c r="V312" s="1"/>
      <c r="W312" s="1"/>
      <c r="X312" s="1"/>
      <c r="Y312" s="1"/>
      <c r="Z312" s="1"/>
    </row>
    <row r="313" spans="1:26" ht="14.25">
      <c r="A313" s="1"/>
      <c r="B313" s="1"/>
      <c r="C313" s="1"/>
      <c r="D313" s="1"/>
      <c r="E313" s="1"/>
      <c r="F313" s="221"/>
      <c r="G313" s="221"/>
      <c r="H313" s="1"/>
      <c r="I313" s="1"/>
      <c r="J313" s="1"/>
      <c r="K313" s="1"/>
      <c r="L313" s="1"/>
      <c r="M313" s="1"/>
      <c r="N313" s="1"/>
      <c r="O313" s="1"/>
      <c r="P313" s="1"/>
      <c r="Q313" s="1"/>
      <c r="R313" s="1"/>
      <c r="S313" s="1"/>
      <c r="T313" s="1"/>
      <c r="U313" s="1"/>
      <c r="V313" s="1"/>
      <c r="W313" s="1"/>
      <c r="X313" s="1"/>
      <c r="Y313" s="1"/>
      <c r="Z313" s="1"/>
    </row>
    <row r="314" spans="1:26" ht="14.25">
      <c r="A314" s="1"/>
      <c r="B314" s="1"/>
      <c r="C314" s="1"/>
      <c r="D314" s="1"/>
      <c r="E314" s="1"/>
      <c r="F314" s="221"/>
      <c r="G314" s="221"/>
      <c r="H314" s="1"/>
      <c r="I314" s="1"/>
      <c r="J314" s="1"/>
      <c r="K314" s="1"/>
      <c r="L314" s="1"/>
      <c r="M314" s="1"/>
      <c r="N314" s="1"/>
      <c r="O314" s="1"/>
      <c r="P314" s="1"/>
      <c r="Q314" s="1"/>
      <c r="R314" s="1"/>
      <c r="S314" s="1"/>
      <c r="T314" s="1"/>
      <c r="U314" s="1"/>
      <c r="V314" s="1"/>
      <c r="W314" s="1"/>
      <c r="X314" s="1"/>
      <c r="Y314" s="1"/>
      <c r="Z314" s="1"/>
    </row>
    <row r="315" spans="1:26" ht="14.25">
      <c r="A315" s="1"/>
      <c r="B315" s="1"/>
      <c r="C315" s="1"/>
      <c r="D315" s="1"/>
      <c r="E315" s="1"/>
      <c r="F315" s="221"/>
      <c r="G315" s="221"/>
      <c r="H315" s="1"/>
      <c r="I315" s="1"/>
      <c r="J315" s="1"/>
      <c r="K315" s="1"/>
      <c r="L315" s="1"/>
      <c r="M315" s="1"/>
      <c r="N315" s="1"/>
      <c r="O315" s="1"/>
      <c r="P315" s="1"/>
      <c r="Q315" s="1"/>
      <c r="R315" s="1"/>
      <c r="S315" s="1"/>
      <c r="T315" s="1"/>
      <c r="U315" s="1"/>
      <c r="V315" s="1"/>
      <c r="W315" s="1"/>
      <c r="X315" s="1"/>
      <c r="Y315" s="1"/>
      <c r="Z315" s="1"/>
    </row>
    <row r="316" spans="1:26" ht="14.25">
      <c r="A316" s="1"/>
      <c r="B316" s="1"/>
      <c r="C316" s="1"/>
      <c r="D316" s="1"/>
      <c r="E316" s="1"/>
      <c r="F316" s="221"/>
      <c r="G316" s="221"/>
      <c r="H316" s="1"/>
      <c r="I316" s="1"/>
      <c r="J316" s="1"/>
      <c r="K316" s="1"/>
      <c r="L316" s="1"/>
      <c r="M316" s="1"/>
      <c r="N316" s="1"/>
      <c r="O316" s="1"/>
      <c r="P316" s="1"/>
      <c r="Q316" s="1"/>
      <c r="R316" s="1"/>
      <c r="S316" s="1"/>
      <c r="T316" s="1"/>
      <c r="U316" s="1"/>
      <c r="V316" s="1"/>
      <c r="W316" s="1"/>
      <c r="X316" s="1"/>
      <c r="Y316" s="1"/>
      <c r="Z316" s="1"/>
    </row>
    <row r="317" spans="1:26" ht="14.25">
      <c r="A317" s="1"/>
      <c r="B317" s="1"/>
      <c r="C317" s="1"/>
      <c r="D317" s="1"/>
      <c r="E317" s="1"/>
      <c r="F317" s="221"/>
      <c r="G317" s="221"/>
      <c r="H317" s="1"/>
      <c r="I317" s="1"/>
      <c r="J317" s="1"/>
      <c r="K317" s="1"/>
      <c r="L317" s="1"/>
      <c r="M317" s="1"/>
      <c r="N317" s="1"/>
      <c r="O317" s="1"/>
      <c r="P317" s="1"/>
      <c r="Q317" s="1"/>
      <c r="R317" s="1"/>
      <c r="S317" s="1"/>
      <c r="T317" s="1"/>
      <c r="U317" s="1"/>
      <c r="V317" s="1"/>
      <c r="W317" s="1"/>
      <c r="X317" s="1"/>
      <c r="Y317" s="1"/>
      <c r="Z317" s="1"/>
    </row>
    <row r="318" spans="1:26" ht="14.25">
      <c r="A318" s="1"/>
      <c r="B318" s="1"/>
      <c r="C318" s="1"/>
      <c r="D318" s="1"/>
      <c r="E318" s="1"/>
      <c r="F318" s="221"/>
      <c r="G318" s="221"/>
      <c r="H318" s="1"/>
      <c r="I318" s="1"/>
      <c r="J318" s="1"/>
      <c r="K318" s="1"/>
      <c r="L318" s="1"/>
      <c r="M318" s="1"/>
      <c r="N318" s="1"/>
      <c r="O318" s="1"/>
      <c r="P318" s="1"/>
      <c r="Q318" s="1"/>
      <c r="R318" s="1"/>
      <c r="S318" s="1"/>
      <c r="T318" s="1"/>
      <c r="U318" s="1"/>
      <c r="V318" s="1"/>
      <c r="W318" s="1"/>
      <c r="X318" s="1"/>
      <c r="Y318" s="1"/>
      <c r="Z318" s="1"/>
    </row>
    <row r="319" spans="1:26" ht="14.25">
      <c r="A319" s="1"/>
      <c r="B319" s="1"/>
      <c r="C319" s="1"/>
      <c r="D319" s="1"/>
      <c r="E319" s="1"/>
      <c r="F319" s="221"/>
      <c r="G319" s="221"/>
      <c r="H319" s="1"/>
      <c r="I319" s="1"/>
      <c r="J319" s="1"/>
      <c r="K319" s="1"/>
      <c r="L319" s="1"/>
      <c r="M319" s="1"/>
      <c r="N319" s="1"/>
      <c r="O319" s="1"/>
      <c r="P319" s="1"/>
      <c r="Q319" s="1"/>
      <c r="R319" s="1"/>
      <c r="S319" s="1"/>
      <c r="T319" s="1"/>
      <c r="U319" s="1"/>
      <c r="V319" s="1"/>
      <c r="W319" s="1"/>
      <c r="X319" s="1"/>
      <c r="Y319" s="1"/>
      <c r="Z319" s="1"/>
    </row>
    <row r="320" spans="1:26" ht="14.25">
      <c r="A320" s="1"/>
      <c r="B320" s="1"/>
      <c r="C320" s="1"/>
      <c r="D320" s="1"/>
      <c r="E320" s="1"/>
      <c r="F320" s="221"/>
      <c r="G320" s="221"/>
      <c r="H320" s="1"/>
      <c r="I320" s="1"/>
      <c r="J320" s="1"/>
      <c r="K320" s="1"/>
      <c r="L320" s="1"/>
      <c r="M320" s="1"/>
      <c r="N320" s="1"/>
      <c r="O320" s="1"/>
      <c r="P320" s="1"/>
      <c r="Q320" s="1"/>
      <c r="R320" s="1"/>
      <c r="S320" s="1"/>
      <c r="T320" s="1"/>
      <c r="U320" s="1"/>
      <c r="V320" s="1"/>
      <c r="W320" s="1"/>
      <c r="X320" s="1"/>
      <c r="Y320" s="1"/>
      <c r="Z320" s="1"/>
    </row>
    <row r="321" spans="1:26" ht="14.25">
      <c r="A321" s="1"/>
      <c r="B321" s="1"/>
      <c r="C321" s="1"/>
      <c r="D321" s="1"/>
      <c r="E321" s="1"/>
      <c r="F321" s="221"/>
      <c r="G321" s="221"/>
      <c r="H321" s="1"/>
      <c r="I321" s="1"/>
      <c r="J321" s="1"/>
      <c r="K321" s="1"/>
      <c r="L321" s="1"/>
      <c r="M321" s="1"/>
      <c r="N321" s="1"/>
      <c r="O321" s="1"/>
      <c r="P321" s="1"/>
      <c r="Q321" s="1"/>
      <c r="R321" s="1"/>
      <c r="S321" s="1"/>
      <c r="T321" s="1"/>
      <c r="U321" s="1"/>
      <c r="V321" s="1"/>
      <c r="W321" s="1"/>
      <c r="X321" s="1"/>
      <c r="Y321" s="1"/>
      <c r="Z321" s="1"/>
    </row>
    <row r="322" spans="1:26" ht="14.25">
      <c r="A322" s="1"/>
      <c r="B322" s="1"/>
      <c r="C322" s="1"/>
      <c r="D322" s="1"/>
      <c r="E322" s="1"/>
      <c r="F322" s="221"/>
      <c r="G322" s="221"/>
      <c r="H322" s="1"/>
      <c r="I322" s="1"/>
      <c r="J322" s="1"/>
      <c r="K322" s="1"/>
      <c r="L322" s="1"/>
      <c r="M322" s="1"/>
      <c r="N322" s="1"/>
      <c r="O322" s="1"/>
      <c r="P322" s="1"/>
      <c r="Q322" s="1"/>
      <c r="R322" s="1"/>
      <c r="S322" s="1"/>
      <c r="T322" s="1"/>
      <c r="U322" s="1"/>
      <c r="V322" s="1"/>
      <c r="W322" s="1"/>
      <c r="X322" s="1"/>
      <c r="Y322" s="1"/>
      <c r="Z322" s="1"/>
    </row>
    <row r="323" spans="1:26" ht="14.25">
      <c r="A323" s="1"/>
      <c r="B323" s="1"/>
      <c r="C323" s="1"/>
      <c r="D323" s="1"/>
      <c r="E323" s="1"/>
      <c r="F323" s="221"/>
      <c r="G323" s="221"/>
      <c r="H323" s="1"/>
      <c r="I323" s="1"/>
      <c r="J323" s="1"/>
      <c r="K323" s="1"/>
      <c r="L323" s="1"/>
      <c r="M323" s="1"/>
      <c r="N323" s="1"/>
      <c r="O323" s="1"/>
      <c r="P323" s="1"/>
      <c r="Q323" s="1"/>
      <c r="R323" s="1"/>
      <c r="S323" s="1"/>
      <c r="T323" s="1"/>
      <c r="U323" s="1"/>
      <c r="V323" s="1"/>
      <c r="W323" s="1"/>
      <c r="X323" s="1"/>
      <c r="Y323" s="1"/>
      <c r="Z323" s="1"/>
    </row>
    <row r="324" spans="1:26" ht="14.25">
      <c r="A324" s="1"/>
      <c r="B324" s="1"/>
      <c r="C324" s="1"/>
      <c r="D324" s="1"/>
      <c r="E324" s="1"/>
      <c r="F324" s="221"/>
      <c r="G324" s="221"/>
      <c r="H324" s="1"/>
      <c r="I324" s="1"/>
      <c r="J324" s="1"/>
      <c r="K324" s="1"/>
      <c r="L324" s="1"/>
      <c r="M324" s="1"/>
      <c r="N324" s="1"/>
      <c r="O324" s="1"/>
      <c r="P324" s="1"/>
      <c r="Q324" s="1"/>
      <c r="R324" s="1"/>
      <c r="S324" s="1"/>
      <c r="T324" s="1"/>
      <c r="U324" s="1"/>
      <c r="V324" s="1"/>
      <c r="W324" s="1"/>
      <c r="X324" s="1"/>
      <c r="Y324" s="1"/>
      <c r="Z324" s="1"/>
    </row>
    <row r="325" spans="1:26" ht="14.25">
      <c r="A325" s="1"/>
      <c r="B325" s="1"/>
      <c r="C325" s="1"/>
      <c r="D325" s="1"/>
      <c r="E325" s="1"/>
      <c r="F325" s="221"/>
      <c r="G325" s="221"/>
      <c r="H325" s="1"/>
      <c r="I325" s="1"/>
      <c r="J325" s="1"/>
      <c r="K325" s="1"/>
      <c r="L325" s="1"/>
      <c r="M325" s="1"/>
      <c r="N325" s="1"/>
      <c r="O325" s="1"/>
      <c r="P325" s="1"/>
      <c r="Q325" s="1"/>
      <c r="R325" s="1"/>
      <c r="S325" s="1"/>
      <c r="T325" s="1"/>
      <c r="U325" s="1"/>
      <c r="V325" s="1"/>
      <c r="W325" s="1"/>
      <c r="X325" s="1"/>
      <c r="Y325" s="1"/>
      <c r="Z325" s="1"/>
    </row>
    <row r="326" spans="1:26" ht="14.25">
      <c r="A326" s="1"/>
      <c r="B326" s="1"/>
      <c r="C326" s="1"/>
      <c r="D326" s="1"/>
      <c r="E326" s="1"/>
      <c r="F326" s="221"/>
      <c r="G326" s="221"/>
      <c r="H326" s="1"/>
      <c r="I326" s="1"/>
      <c r="J326" s="1"/>
      <c r="K326" s="1"/>
      <c r="L326" s="1"/>
      <c r="M326" s="1"/>
      <c r="N326" s="1"/>
      <c r="O326" s="1"/>
      <c r="P326" s="1"/>
      <c r="Q326" s="1"/>
      <c r="R326" s="1"/>
      <c r="S326" s="1"/>
      <c r="T326" s="1"/>
      <c r="U326" s="1"/>
      <c r="V326" s="1"/>
      <c r="W326" s="1"/>
      <c r="X326" s="1"/>
      <c r="Y326" s="1"/>
      <c r="Z326" s="1"/>
    </row>
    <row r="327" spans="1:26" ht="14.25">
      <c r="A327" s="1"/>
      <c r="B327" s="1"/>
      <c r="C327" s="1"/>
      <c r="D327" s="1"/>
      <c r="E327" s="1"/>
      <c r="F327" s="221"/>
      <c r="G327" s="221"/>
      <c r="H327" s="1"/>
      <c r="I327" s="1"/>
      <c r="J327" s="1"/>
      <c r="K327" s="1"/>
      <c r="L327" s="1"/>
      <c r="M327" s="1"/>
      <c r="N327" s="1"/>
      <c r="O327" s="1"/>
      <c r="P327" s="1"/>
      <c r="Q327" s="1"/>
      <c r="R327" s="1"/>
      <c r="S327" s="1"/>
      <c r="T327" s="1"/>
      <c r="U327" s="1"/>
      <c r="V327" s="1"/>
      <c r="W327" s="1"/>
      <c r="X327" s="1"/>
      <c r="Y327" s="1"/>
      <c r="Z327" s="1"/>
    </row>
    <row r="328" spans="1:26" ht="14.25">
      <c r="A328" s="1"/>
      <c r="B328" s="1"/>
      <c r="C328" s="1"/>
      <c r="D328" s="1"/>
      <c r="E328" s="1"/>
      <c r="F328" s="221"/>
      <c r="G328" s="221"/>
      <c r="H328" s="1"/>
      <c r="I328" s="1"/>
      <c r="J328" s="1"/>
      <c r="K328" s="1"/>
      <c r="L328" s="1"/>
      <c r="M328" s="1"/>
      <c r="N328" s="1"/>
      <c r="O328" s="1"/>
      <c r="P328" s="1"/>
      <c r="Q328" s="1"/>
      <c r="R328" s="1"/>
      <c r="S328" s="1"/>
      <c r="T328" s="1"/>
      <c r="U328" s="1"/>
      <c r="V328" s="1"/>
      <c r="W328" s="1"/>
      <c r="X328" s="1"/>
      <c r="Y328" s="1"/>
      <c r="Z328" s="1"/>
    </row>
    <row r="329" spans="1:26" ht="14.25">
      <c r="A329" s="1"/>
      <c r="B329" s="1"/>
      <c r="C329" s="1"/>
      <c r="D329" s="1"/>
      <c r="E329" s="1"/>
      <c r="F329" s="221"/>
      <c r="G329" s="221"/>
      <c r="H329" s="1"/>
      <c r="I329" s="1"/>
      <c r="J329" s="1"/>
      <c r="K329" s="1"/>
      <c r="L329" s="1"/>
      <c r="M329" s="1"/>
      <c r="N329" s="1"/>
      <c r="O329" s="1"/>
      <c r="P329" s="1"/>
      <c r="Q329" s="1"/>
      <c r="R329" s="1"/>
      <c r="S329" s="1"/>
      <c r="T329" s="1"/>
      <c r="U329" s="1"/>
      <c r="V329" s="1"/>
      <c r="W329" s="1"/>
      <c r="X329" s="1"/>
      <c r="Y329" s="1"/>
      <c r="Z329" s="1"/>
    </row>
    <row r="330" spans="1:26" ht="14.25">
      <c r="A330" s="1"/>
      <c r="B330" s="1"/>
      <c r="C330" s="1"/>
      <c r="D330" s="1"/>
      <c r="E330" s="1"/>
      <c r="F330" s="221"/>
      <c r="G330" s="221"/>
      <c r="H330" s="1"/>
      <c r="I330" s="1"/>
      <c r="J330" s="1"/>
      <c r="K330" s="1"/>
      <c r="L330" s="1"/>
      <c r="M330" s="1"/>
      <c r="N330" s="1"/>
      <c r="O330" s="1"/>
      <c r="P330" s="1"/>
      <c r="Q330" s="1"/>
      <c r="R330" s="1"/>
      <c r="S330" s="1"/>
      <c r="T330" s="1"/>
      <c r="U330" s="1"/>
      <c r="V330" s="1"/>
      <c r="W330" s="1"/>
      <c r="X330" s="1"/>
      <c r="Y330" s="1"/>
      <c r="Z330" s="1"/>
    </row>
    <row r="331" spans="1:26" ht="14.25">
      <c r="A331" s="1"/>
      <c r="B331" s="1"/>
      <c r="C331" s="1"/>
      <c r="D331" s="1"/>
      <c r="E331" s="1"/>
      <c r="F331" s="221"/>
      <c r="G331" s="221"/>
      <c r="H331" s="1"/>
      <c r="I331" s="1"/>
      <c r="J331" s="1"/>
      <c r="K331" s="1"/>
      <c r="L331" s="1"/>
      <c r="M331" s="1"/>
      <c r="N331" s="1"/>
      <c r="O331" s="1"/>
      <c r="P331" s="1"/>
      <c r="Q331" s="1"/>
      <c r="R331" s="1"/>
      <c r="S331" s="1"/>
      <c r="T331" s="1"/>
      <c r="U331" s="1"/>
      <c r="V331" s="1"/>
      <c r="W331" s="1"/>
      <c r="X331" s="1"/>
      <c r="Y331" s="1"/>
      <c r="Z331" s="1"/>
    </row>
    <row r="332" spans="1:26" ht="14.25">
      <c r="A332" s="1"/>
      <c r="B332" s="1"/>
      <c r="C332" s="1"/>
      <c r="D332" s="1"/>
      <c r="E332" s="1"/>
      <c r="F332" s="221"/>
      <c r="G332" s="221"/>
      <c r="H332" s="1"/>
      <c r="I332" s="1"/>
      <c r="J332" s="1"/>
      <c r="K332" s="1"/>
      <c r="L332" s="1"/>
      <c r="M332" s="1"/>
      <c r="N332" s="1"/>
      <c r="O332" s="1"/>
      <c r="P332" s="1"/>
      <c r="Q332" s="1"/>
      <c r="R332" s="1"/>
      <c r="S332" s="1"/>
      <c r="T332" s="1"/>
      <c r="U332" s="1"/>
      <c r="V332" s="1"/>
      <c r="W332" s="1"/>
      <c r="X332" s="1"/>
      <c r="Y332" s="1"/>
      <c r="Z332" s="1"/>
    </row>
    <row r="333" spans="1:26" ht="14.25">
      <c r="A333" s="1"/>
      <c r="B333" s="1"/>
      <c r="C333" s="1"/>
      <c r="D333" s="1"/>
      <c r="E333" s="1"/>
      <c r="F333" s="221"/>
      <c r="G333" s="221"/>
      <c r="H333" s="1"/>
      <c r="I333" s="1"/>
      <c r="J333" s="1"/>
      <c r="K333" s="1"/>
      <c r="L333" s="1"/>
      <c r="M333" s="1"/>
      <c r="N333" s="1"/>
      <c r="O333" s="1"/>
      <c r="P333" s="1"/>
      <c r="Q333" s="1"/>
      <c r="R333" s="1"/>
      <c r="S333" s="1"/>
      <c r="T333" s="1"/>
      <c r="U333" s="1"/>
      <c r="V333" s="1"/>
      <c r="W333" s="1"/>
      <c r="X333" s="1"/>
      <c r="Y333" s="1"/>
      <c r="Z333" s="1"/>
    </row>
    <row r="334" spans="1:26" ht="14.25">
      <c r="A334" s="1"/>
      <c r="B334" s="1"/>
      <c r="C334" s="1"/>
      <c r="D334" s="1"/>
      <c r="E334" s="1"/>
      <c r="F334" s="221"/>
      <c r="G334" s="221"/>
      <c r="H334" s="1"/>
      <c r="I334" s="1"/>
      <c r="J334" s="1"/>
      <c r="K334" s="1"/>
      <c r="L334" s="1"/>
      <c r="M334" s="1"/>
      <c r="N334" s="1"/>
      <c r="O334" s="1"/>
      <c r="P334" s="1"/>
      <c r="Q334" s="1"/>
      <c r="R334" s="1"/>
      <c r="S334" s="1"/>
      <c r="T334" s="1"/>
      <c r="U334" s="1"/>
      <c r="V334" s="1"/>
      <c r="W334" s="1"/>
      <c r="X334" s="1"/>
      <c r="Y334" s="1"/>
      <c r="Z334" s="1"/>
    </row>
    <row r="335" spans="1:26" ht="14.25">
      <c r="A335" s="1"/>
      <c r="B335" s="1"/>
      <c r="C335" s="1"/>
      <c r="D335" s="1"/>
      <c r="E335" s="1"/>
      <c r="F335" s="221"/>
      <c r="G335" s="221"/>
      <c r="H335" s="1"/>
      <c r="I335" s="1"/>
      <c r="J335" s="1"/>
      <c r="K335" s="1"/>
      <c r="L335" s="1"/>
      <c r="M335" s="1"/>
      <c r="N335" s="1"/>
      <c r="O335" s="1"/>
      <c r="P335" s="1"/>
      <c r="Q335" s="1"/>
      <c r="R335" s="1"/>
      <c r="S335" s="1"/>
      <c r="T335" s="1"/>
      <c r="U335" s="1"/>
      <c r="V335" s="1"/>
      <c r="W335" s="1"/>
      <c r="X335" s="1"/>
      <c r="Y335" s="1"/>
      <c r="Z335" s="1"/>
    </row>
    <row r="336" spans="1:26" ht="14.25">
      <c r="A336" s="1"/>
      <c r="B336" s="1"/>
      <c r="C336" s="1"/>
      <c r="D336" s="1"/>
      <c r="E336" s="1"/>
      <c r="F336" s="221"/>
      <c r="G336" s="221"/>
      <c r="H336" s="1"/>
      <c r="I336" s="1"/>
      <c r="J336" s="1"/>
      <c r="K336" s="1"/>
      <c r="L336" s="1"/>
      <c r="M336" s="1"/>
      <c r="N336" s="1"/>
      <c r="O336" s="1"/>
      <c r="P336" s="1"/>
      <c r="Q336" s="1"/>
      <c r="R336" s="1"/>
      <c r="S336" s="1"/>
      <c r="T336" s="1"/>
      <c r="U336" s="1"/>
      <c r="V336" s="1"/>
      <c r="W336" s="1"/>
      <c r="X336" s="1"/>
      <c r="Y336" s="1"/>
      <c r="Z336" s="1"/>
    </row>
    <row r="337" spans="1:26" ht="14.25">
      <c r="A337" s="1"/>
      <c r="B337" s="1"/>
      <c r="C337" s="1"/>
      <c r="D337" s="1"/>
      <c r="E337" s="1"/>
      <c r="F337" s="221"/>
      <c r="G337" s="221"/>
      <c r="H337" s="1"/>
      <c r="I337" s="1"/>
      <c r="J337" s="1"/>
      <c r="K337" s="1"/>
      <c r="L337" s="1"/>
      <c r="M337" s="1"/>
      <c r="N337" s="1"/>
      <c r="O337" s="1"/>
      <c r="P337" s="1"/>
      <c r="Q337" s="1"/>
      <c r="R337" s="1"/>
      <c r="S337" s="1"/>
      <c r="T337" s="1"/>
      <c r="U337" s="1"/>
      <c r="V337" s="1"/>
      <c r="W337" s="1"/>
      <c r="X337" s="1"/>
      <c r="Y337" s="1"/>
      <c r="Z337" s="1"/>
    </row>
    <row r="338" spans="1:26" ht="14.25">
      <c r="A338" s="1"/>
      <c r="B338" s="1"/>
      <c r="C338" s="1"/>
      <c r="D338" s="1"/>
      <c r="E338" s="1"/>
      <c r="F338" s="221"/>
      <c r="G338" s="221"/>
      <c r="H338" s="1"/>
      <c r="I338" s="1"/>
      <c r="J338" s="1"/>
      <c r="K338" s="1"/>
      <c r="L338" s="1"/>
      <c r="M338" s="1"/>
      <c r="N338" s="1"/>
      <c r="O338" s="1"/>
      <c r="P338" s="1"/>
      <c r="Q338" s="1"/>
      <c r="R338" s="1"/>
      <c r="S338" s="1"/>
      <c r="T338" s="1"/>
      <c r="U338" s="1"/>
      <c r="V338" s="1"/>
      <c r="W338" s="1"/>
      <c r="X338" s="1"/>
      <c r="Y338" s="1"/>
      <c r="Z338" s="1"/>
    </row>
    <row r="339" spans="1:26" ht="14.25">
      <c r="A339" s="1"/>
      <c r="B339" s="1"/>
      <c r="C339" s="1"/>
      <c r="D339" s="1"/>
      <c r="E339" s="1"/>
      <c r="F339" s="221"/>
      <c r="G339" s="221"/>
      <c r="H339" s="1"/>
      <c r="I339" s="1"/>
      <c r="J339" s="1"/>
      <c r="K339" s="1"/>
      <c r="L339" s="1"/>
      <c r="M339" s="1"/>
      <c r="N339" s="1"/>
      <c r="O339" s="1"/>
      <c r="P339" s="1"/>
      <c r="Q339" s="1"/>
      <c r="R339" s="1"/>
      <c r="S339" s="1"/>
      <c r="T339" s="1"/>
      <c r="U339" s="1"/>
      <c r="V339" s="1"/>
      <c r="W339" s="1"/>
      <c r="X339" s="1"/>
      <c r="Y339" s="1"/>
      <c r="Z339" s="1"/>
    </row>
    <row r="340" spans="1:26" ht="14.25">
      <c r="A340" s="1"/>
      <c r="B340" s="1"/>
      <c r="C340" s="1"/>
      <c r="D340" s="1"/>
      <c r="E340" s="1"/>
      <c r="F340" s="221"/>
      <c r="G340" s="221"/>
      <c r="H340" s="1"/>
      <c r="I340" s="1"/>
      <c r="J340" s="1"/>
      <c r="K340" s="1"/>
      <c r="L340" s="1"/>
      <c r="M340" s="1"/>
      <c r="N340" s="1"/>
      <c r="O340" s="1"/>
      <c r="P340" s="1"/>
      <c r="Q340" s="1"/>
      <c r="R340" s="1"/>
      <c r="S340" s="1"/>
      <c r="T340" s="1"/>
      <c r="U340" s="1"/>
      <c r="V340" s="1"/>
      <c r="W340" s="1"/>
      <c r="X340" s="1"/>
      <c r="Y340" s="1"/>
      <c r="Z340" s="1"/>
    </row>
    <row r="341" spans="1:26" ht="14.25">
      <c r="A341" s="1"/>
      <c r="B341" s="1"/>
      <c r="C341" s="1"/>
      <c r="D341" s="1"/>
      <c r="E341" s="1"/>
      <c r="F341" s="221"/>
      <c r="G341" s="221"/>
      <c r="H341" s="1"/>
      <c r="I341" s="1"/>
      <c r="J341" s="1"/>
      <c r="K341" s="1"/>
      <c r="L341" s="1"/>
      <c r="M341" s="1"/>
      <c r="N341" s="1"/>
      <c r="O341" s="1"/>
      <c r="P341" s="1"/>
      <c r="Q341" s="1"/>
      <c r="R341" s="1"/>
      <c r="S341" s="1"/>
      <c r="T341" s="1"/>
      <c r="U341" s="1"/>
      <c r="V341" s="1"/>
      <c r="W341" s="1"/>
      <c r="X341" s="1"/>
      <c r="Y341" s="1"/>
      <c r="Z341" s="1"/>
    </row>
    <row r="342" spans="1:26" ht="14.25">
      <c r="A342" s="1"/>
      <c r="B342" s="1"/>
      <c r="C342" s="1"/>
      <c r="D342" s="1"/>
      <c r="E342" s="1"/>
      <c r="F342" s="221"/>
      <c r="G342" s="221"/>
      <c r="H342" s="1"/>
      <c r="I342" s="1"/>
      <c r="J342" s="1"/>
      <c r="K342" s="1"/>
      <c r="L342" s="1"/>
      <c r="M342" s="1"/>
      <c r="N342" s="1"/>
      <c r="O342" s="1"/>
      <c r="P342" s="1"/>
      <c r="Q342" s="1"/>
      <c r="R342" s="1"/>
      <c r="S342" s="1"/>
      <c r="T342" s="1"/>
      <c r="U342" s="1"/>
      <c r="V342" s="1"/>
      <c r="W342" s="1"/>
      <c r="X342" s="1"/>
      <c r="Y342" s="1"/>
      <c r="Z342" s="1"/>
    </row>
    <row r="343" spans="1:26" ht="14.25">
      <c r="A343" s="1"/>
      <c r="B343" s="1"/>
      <c r="C343" s="1"/>
      <c r="D343" s="1"/>
      <c r="E343" s="1"/>
      <c r="F343" s="221"/>
      <c r="G343" s="221"/>
      <c r="H343" s="1"/>
      <c r="I343" s="1"/>
      <c r="J343" s="1"/>
      <c r="K343" s="1"/>
      <c r="L343" s="1"/>
      <c r="M343" s="1"/>
      <c r="N343" s="1"/>
      <c r="O343" s="1"/>
      <c r="P343" s="1"/>
      <c r="Q343" s="1"/>
      <c r="R343" s="1"/>
      <c r="S343" s="1"/>
      <c r="T343" s="1"/>
      <c r="U343" s="1"/>
      <c r="V343" s="1"/>
      <c r="W343" s="1"/>
      <c r="X343" s="1"/>
      <c r="Y343" s="1"/>
      <c r="Z343" s="1"/>
    </row>
    <row r="344" spans="1:26" ht="14.25">
      <c r="A344" s="1"/>
      <c r="B344" s="1"/>
      <c r="C344" s="1"/>
      <c r="D344" s="1"/>
      <c r="E344" s="1"/>
      <c r="F344" s="221"/>
      <c r="G344" s="221"/>
      <c r="H344" s="1"/>
      <c r="I344" s="1"/>
      <c r="J344" s="1"/>
      <c r="K344" s="1"/>
      <c r="L344" s="1"/>
      <c r="M344" s="1"/>
      <c r="N344" s="1"/>
      <c r="O344" s="1"/>
      <c r="P344" s="1"/>
      <c r="Q344" s="1"/>
      <c r="R344" s="1"/>
      <c r="S344" s="1"/>
      <c r="T344" s="1"/>
      <c r="U344" s="1"/>
      <c r="V344" s="1"/>
      <c r="W344" s="1"/>
      <c r="X344" s="1"/>
      <c r="Y344" s="1"/>
      <c r="Z344" s="1"/>
    </row>
    <row r="345" spans="1:26" ht="14.25">
      <c r="A345" s="1"/>
      <c r="B345" s="1"/>
      <c r="C345" s="1"/>
      <c r="D345" s="1"/>
      <c r="E345" s="1"/>
      <c r="F345" s="221"/>
      <c r="G345" s="221"/>
      <c r="H345" s="1"/>
      <c r="I345" s="1"/>
      <c r="J345" s="1"/>
      <c r="K345" s="1"/>
      <c r="L345" s="1"/>
      <c r="M345" s="1"/>
      <c r="N345" s="1"/>
      <c r="O345" s="1"/>
      <c r="P345" s="1"/>
      <c r="Q345" s="1"/>
      <c r="R345" s="1"/>
      <c r="S345" s="1"/>
      <c r="T345" s="1"/>
      <c r="U345" s="1"/>
      <c r="V345" s="1"/>
      <c r="W345" s="1"/>
      <c r="X345" s="1"/>
      <c r="Y345" s="1"/>
      <c r="Z345" s="1"/>
    </row>
    <row r="346" spans="1:26" ht="14.25">
      <c r="A346" s="1"/>
      <c r="B346" s="1"/>
      <c r="C346" s="1"/>
      <c r="D346" s="1"/>
      <c r="E346" s="1"/>
      <c r="F346" s="221"/>
      <c r="G346" s="221"/>
      <c r="H346" s="1"/>
      <c r="I346" s="1"/>
      <c r="J346" s="1"/>
      <c r="K346" s="1"/>
      <c r="L346" s="1"/>
      <c r="M346" s="1"/>
      <c r="N346" s="1"/>
      <c r="O346" s="1"/>
      <c r="P346" s="1"/>
      <c r="Q346" s="1"/>
      <c r="R346" s="1"/>
      <c r="S346" s="1"/>
      <c r="T346" s="1"/>
      <c r="U346" s="1"/>
      <c r="V346" s="1"/>
      <c r="W346" s="1"/>
      <c r="X346" s="1"/>
      <c r="Y346" s="1"/>
      <c r="Z346" s="1"/>
    </row>
    <row r="347" spans="1:26" ht="14.25">
      <c r="A347" s="1"/>
      <c r="B347" s="1"/>
      <c r="C347" s="1"/>
      <c r="D347" s="1"/>
      <c r="E347" s="1"/>
      <c r="F347" s="221"/>
      <c r="G347" s="221"/>
      <c r="H347" s="1"/>
      <c r="I347" s="1"/>
      <c r="J347" s="1"/>
      <c r="K347" s="1"/>
      <c r="L347" s="1"/>
      <c r="M347" s="1"/>
      <c r="N347" s="1"/>
      <c r="O347" s="1"/>
      <c r="P347" s="1"/>
      <c r="Q347" s="1"/>
      <c r="R347" s="1"/>
      <c r="S347" s="1"/>
      <c r="T347" s="1"/>
      <c r="U347" s="1"/>
      <c r="V347" s="1"/>
      <c r="W347" s="1"/>
      <c r="X347" s="1"/>
      <c r="Y347" s="1"/>
      <c r="Z347" s="1"/>
    </row>
    <row r="348" spans="1:26" ht="14.25">
      <c r="A348" s="1"/>
      <c r="B348" s="1"/>
      <c r="C348" s="1"/>
      <c r="D348" s="1"/>
      <c r="E348" s="1"/>
      <c r="F348" s="221"/>
      <c r="G348" s="221"/>
      <c r="H348" s="1"/>
      <c r="I348" s="1"/>
      <c r="J348" s="1"/>
      <c r="K348" s="1"/>
      <c r="L348" s="1"/>
      <c r="M348" s="1"/>
      <c r="N348" s="1"/>
      <c r="O348" s="1"/>
      <c r="P348" s="1"/>
      <c r="Q348" s="1"/>
      <c r="R348" s="1"/>
      <c r="S348" s="1"/>
      <c r="T348" s="1"/>
      <c r="U348" s="1"/>
      <c r="V348" s="1"/>
      <c r="W348" s="1"/>
      <c r="X348" s="1"/>
      <c r="Y348" s="1"/>
      <c r="Z348" s="1"/>
    </row>
    <row r="349" spans="1:26" ht="14.25">
      <c r="A349" s="1"/>
      <c r="B349" s="1"/>
      <c r="C349" s="1"/>
      <c r="D349" s="1"/>
      <c r="E349" s="1"/>
      <c r="F349" s="221"/>
      <c r="G349" s="221"/>
      <c r="H349" s="1"/>
      <c r="I349" s="1"/>
      <c r="J349" s="1"/>
      <c r="K349" s="1"/>
      <c r="L349" s="1"/>
      <c r="M349" s="1"/>
      <c r="N349" s="1"/>
      <c r="O349" s="1"/>
      <c r="P349" s="1"/>
      <c r="Q349" s="1"/>
      <c r="R349" s="1"/>
      <c r="S349" s="1"/>
      <c r="T349" s="1"/>
      <c r="U349" s="1"/>
      <c r="V349" s="1"/>
      <c r="W349" s="1"/>
      <c r="X349" s="1"/>
      <c r="Y349" s="1"/>
      <c r="Z349" s="1"/>
    </row>
    <row r="350" spans="1:26" ht="14.25">
      <c r="A350" s="1"/>
      <c r="B350" s="1"/>
      <c r="C350" s="1"/>
      <c r="D350" s="1"/>
      <c r="E350" s="1"/>
      <c r="F350" s="221"/>
      <c r="G350" s="221"/>
      <c r="H350" s="1"/>
      <c r="I350" s="1"/>
      <c r="J350" s="1"/>
      <c r="K350" s="1"/>
      <c r="L350" s="1"/>
      <c r="M350" s="1"/>
      <c r="N350" s="1"/>
      <c r="O350" s="1"/>
      <c r="P350" s="1"/>
      <c r="Q350" s="1"/>
      <c r="R350" s="1"/>
      <c r="S350" s="1"/>
      <c r="T350" s="1"/>
      <c r="U350" s="1"/>
      <c r="V350" s="1"/>
      <c r="W350" s="1"/>
      <c r="X350" s="1"/>
      <c r="Y350" s="1"/>
      <c r="Z350" s="1"/>
    </row>
    <row r="351" spans="1:26" ht="14.25">
      <c r="A351" s="1"/>
      <c r="B351" s="1"/>
      <c r="C351" s="1"/>
      <c r="D351" s="1"/>
      <c r="E351" s="1"/>
      <c r="F351" s="221"/>
      <c r="G351" s="221"/>
      <c r="H351" s="1"/>
      <c r="I351" s="1"/>
      <c r="J351" s="1"/>
      <c r="K351" s="1"/>
      <c r="L351" s="1"/>
      <c r="M351" s="1"/>
      <c r="N351" s="1"/>
      <c r="O351" s="1"/>
      <c r="P351" s="1"/>
      <c r="Q351" s="1"/>
      <c r="R351" s="1"/>
      <c r="S351" s="1"/>
      <c r="T351" s="1"/>
      <c r="U351" s="1"/>
      <c r="V351" s="1"/>
      <c r="W351" s="1"/>
      <c r="X351" s="1"/>
      <c r="Y351" s="1"/>
      <c r="Z351" s="1"/>
    </row>
    <row r="352" spans="1:26" ht="14.25">
      <c r="A352" s="1"/>
      <c r="B352" s="1"/>
      <c r="C352" s="1"/>
      <c r="D352" s="1"/>
      <c r="E352" s="1"/>
      <c r="F352" s="221"/>
      <c r="G352" s="221"/>
      <c r="H352" s="1"/>
      <c r="I352" s="1"/>
      <c r="J352" s="1"/>
      <c r="K352" s="1"/>
      <c r="L352" s="1"/>
      <c r="M352" s="1"/>
      <c r="N352" s="1"/>
      <c r="O352" s="1"/>
      <c r="P352" s="1"/>
      <c r="Q352" s="1"/>
      <c r="R352" s="1"/>
      <c r="S352" s="1"/>
      <c r="T352" s="1"/>
      <c r="U352" s="1"/>
      <c r="V352" s="1"/>
      <c r="W352" s="1"/>
      <c r="X352" s="1"/>
      <c r="Y352" s="1"/>
      <c r="Z352" s="1"/>
    </row>
    <row r="353" spans="1:26" ht="14.25">
      <c r="A353" s="1"/>
      <c r="B353" s="1"/>
      <c r="C353" s="1"/>
      <c r="D353" s="1"/>
      <c r="E353" s="1"/>
      <c r="F353" s="221"/>
      <c r="G353" s="221"/>
      <c r="H353" s="1"/>
      <c r="I353" s="1"/>
      <c r="J353" s="1"/>
      <c r="K353" s="1"/>
      <c r="L353" s="1"/>
      <c r="M353" s="1"/>
      <c r="N353" s="1"/>
      <c r="O353" s="1"/>
      <c r="P353" s="1"/>
      <c r="Q353" s="1"/>
      <c r="R353" s="1"/>
      <c r="S353" s="1"/>
      <c r="T353" s="1"/>
      <c r="U353" s="1"/>
      <c r="V353" s="1"/>
      <c r="W353" s="1"/>
      <c r="X353" s="1"/>
      <c r="Y353" s="1"/>
      <c r="Z353" s="1"/>
    </row>
    <row r="354" spans="1:26" ht="14.25">
      <c r="A354" s="1"/>
      <c r="B354" s="1"/>
      <c r="C354" s="1"/>
      <c r="D354" s="1"/>
      <c r="E354" s="1"/>
      <c r="F354" s="221"/>
      <c r="G354" s="221"/>
      <c r="H354" s="1"/>
      <c r="I354" s="1"/>
      <c r="J354" s="1"/>
      <c r="K354" s="1"/>
      <c r="L354" s="1"/>
      <c r="M354" s="1"/>
      <c r="N354" s="1"/>
      <c r="O354" s="1"/>
      <c r="P354" s="1"/>
      <c r="Q354" s="1"/>
      <c r="R354" s="1"/>
      <c r="S354" s="1"/>
      <c r="T354" s="1"/>
      <c r="U354" s="1"/>
      <c r="V354" s="1"/>
      <c r="W354" s="1"/>
      <c r="X354" s="1"/>
      <c r="Y354" s="1"/>
      <c r="Z354" s="1"/>
    </row>
    <row r="355" spans="1:26" ht="14.25">
      <c r="A355" s="1"/>
      <c r="B355" s="1"/>
      <c r="C355" s="1"/>
      <c r="D355" s="1"/>
      <c r="E355" s="1"/>
      <c r="F355" s="221"/>
      <c r="G355" s="221"/>
      <c r="H355" s="1"/>
      <c r="I355" s="1"/>
      <c r="J355" s="1"/>
      <c r="K355" s="1"/>
      <c r="L355" s="1"/>
      <c r="M355" s="1"/>
      <c r="N355" s="1"/>
      <c r="O355" s="1"/>
      <c r="P355" s="1"/>
      <c r="Q355" s="1"/>
      <c r="R355" s="1"/>
      <c r="S355" s="1"/>
      <c r="T355" s="1"/>
      <c r="U355" s="1"/>
      <c r="V355" s="1"/>
      <c r="W355" s="1"/>
      <c r="X355" s="1"/>
      <c r="Y355" s="1"/>
      <c r="Z355" s="1"/>
    </row>
    <row r="356" spans="1:26" ht="14.25">
      <c r="A356" s="1"/>
      <c r="B356" s="1"/>
      <c r="C356" s="1"/>
      <c r="D356" s="1"/>
      <c r="E356" s="1"/>
      <c r="F356" s="221"/>
      <c r="G356" s="221"/>
      <c r="H356" s="1"/>
      <c r="I356" s="1"/>
      <c r="J356" s="1"/>
      <c r="K356" s="1"/>
      <c r="L356" s="1"/>
      <c r="M356" s="1"/>
      <c r="N356" s="1"/>
      <c r="O356" s="1"/>
      <c r="P356" s="1"/>
      <c r="Q356" s="1"/>
      <c r="R356" s="1"/>
      <c r="S356" s="1"/>
      <c r="T356" s="1"/>
      <c r="U356" s="1"/>
      <c r="V356" s="1"/>
      <c r="W356" s="1"/>
      <c r="X356" s="1"/>
      <c r="Y356" s="1"/>
      <c r="Z356" s="1"/>
    </row>
    <row r="357" spans="1:26" ht="14.25">
      <c r="A357" s="1"/>
      <c r="B357" s="1"/>
      <c r="C357" s="1"/>
      <c r="D357" s="1"/>
      <c r="E357" s="1"/>
      <c r="F357" s="221"/>
      <c r="G357" s="221"/>
      <c r="H357" s="1"/>
      <c r="I357" s="1"/>
      <c r="J357" s="1"/>
      <c r="K357" s="1"/>
      <c r="L357" s="1"/>
      <c r="M357" s="1"/>
      <c r="N357" s="1"/>
      <c r="O357" s="1"/>
      <c r="P357" s="1"/>
      <c r="Q357" s="1"/>
      <c r="R357" s="1"/>
      <c r="S357" s="1"/>
      <c r="T357" s="1"/>
      <c r="U357" s="1"/>
      <c r="V357" s="1"/>
      <c r="W357" s="1"/>
      <c r="X357" s="1"/>
      <c r="Y357" s="1"/>
      <c r="Z357" s="1"/>
    </row>
    <row r="358" spans="1:26" ht="14.25">
      <c r="A358" s="1"/>
      <c r="B358" s="1"/>
      <c r="C358" s="1"/>
      <c r="D358" s="1"/>
      <c r="E358" s="1"/>
      <c r="F358" s="221"/>
      <c r="G358" s="221"/>
      <c r="H358" s="1"/>
      <c r="I358" s="1"/>
      <c r="J358" s="1"/>
      <c r="K358" s="1"/>
      <c r="L358" s="1"/>
      <c r="M358" s="1"/>
      <c r="N358" s="1"/>
      <c r="O358" s="1"/>
      <c r="P358" s="1"/>
      <c r="Q358" s="1"/>
      <c r="R358" s="1"/>
      <c r="S358" s="1"/>
      <c r="T358" s="1"/>
      <c r="U358" s="1"/>
      <c r="V358" s="1"/>
      <c r="W358" s="1"/>
      <c r="X358" s="1"/>
      <c r="Y358" s="1"/>
      <c r="Z358" s="1"/>
    </row>
    <row r="359" spans="1:26" ht="14.25">
      <c r="A359" s="1"/>
      <c r="B359" s="1"/>
      <c r="C359" s="1"/>
      <c r="D359" s="1"/>
      <c r="E359" s="1"/>
      <c r="F359" s="221"/>
      <c r="G359" s="221"/>
      <c r="H359" s="1"/>
      <c r="I359" s="1"/>
      <c r="J359" s="1"/>
      <c r="K359" s="1"/>
      <c r="L359" s="1"/>
      <c r="M359" s="1"/>
      <c r="N359" s="1"/>
      <c r="O359" s="1"/>
      <c r="P359" s="1"/>
      <c r="Q359" s="1"/>
      <c r="R359" s="1"/>
      <c r="S359" s="1"/>
      <c r="T359" s="1"/>
      <c r="U359" s="1"/>
      <c r="V359" s="1"/>
      <c r="W359" s="1"/>
      <c r="X359" s="1"/>
      <c r="Y359" s="1"/>
      <c r="Z359" s="1"/>
    </row>
    <row r="360" spans="1:26" ht="14.25">
      <c r="A360" s="1"/>
      <c r="B360" s="1"/>
      <c r="C360" s="1"/>
      <c r="D360" s="1"/>
      <c r="E360" s="1"/>
      <c r="F360" s="221"/>
      <c r="G360" s="221"/>
      <c r="H360" s="1"/>
      <c r="I360" s="1"/>
      <c r="J360" s="1"/>
      <c r="K360" s="1"/>
      <c r="L360" s="1"/>
      <c r="M360" s="1"/>
      <c r="N360" s="1"/>
      <c r="O360" s="1"/>
      <c r="P360" s="1"/>
      <c r="Q360" s="1"/>
      <c r="R360" s="1"/>
      <c r="S360" s="1"/>
      <c r="T360" s="1"/>
      <c r="U360" s="1"/>
      <c r="V360" s="1"/>
      <c r="W360" s="1"/>
      <c r="X360" s="1"/>
      <c r="Y360" s="1"/>
      <c r="Z360" s="1"/>
    </row>
    <row r="361" spans="1:26" ht="14.25">
      <c r="A361" s="1"/>
      <c r="B361" s="1"/>
      <c r="C361" s="1"/>
      <c r="D361" s="1"/>
      <c r="E361" s="1"/>
      <c r="F361" s="221"/>
      <c r="G361" s="221"/>
      <c r="H361" s="1"/>
      <c r="I361" s="1"/>
      <c r="J361" s="1"/>
      <c r="K361" s="1"/>
      <c r="L361" s="1"/>
      <c r="M361" s="1"/>
      <c r="N361" s="1"/>
      <c r="O361" s="1"/>
      <c r="P361" s="1"/>
      <c r="Q361" s="1"/>
      <c r="R361" s="1"/>
      <c r="S361" s="1"/>
      <c r="T361" s="1"/>
      <c r="U361" s="1"/>
      <c r="V361" s="1"/>
      <c r="W361" s="1"/>
      <c r="X361" s="1"/>
      <c r="Y361" s="1"/>
      <c r="Z361" s="1"/>
    </row>
    <row r="362" spans="1:26" ht="14.25">
      <c r="A362" s="1"/>
      <c r="B362" s="1"/>
      <c r="C362" s="1"/>
      <c r="D362" s="1"/>
      <c r="E362" s="1"/>
      <c r="F362" s="221"/>
      <c r="G362" s="221"/>
      <c r="H362" s="1"/>
      <c r="I362" s="1"/>
      <c r="J362" s="1"/>
      <c r="K362" s="1"/>
      <c r="L362" s="1"/>
      <c r="M362" s="1"/>
      <c r="N362" s="1"/>
      <c r="O362" s="1"/>
      <c r="P362" s="1"/>
      <c r="Q362" s="1"/>
      <c r="R362" s="1"/>
      <c r="S362" s="1"/>
      <c r="T362" s="1"/>
      <c r="U362" s="1"/>
      <c r="V362" s="1"/>
      <c r="W362" s="1"/>
      <c r="X362" s="1"/>
      <c r="Y362" s="1"/>
      <c r="Z362" s="1"/>
    </row>
    <row r="363" spans="1:26" ht="14.25">
      <c r="A363" s="1"/>
      <c r="B363" s="1"/>
      <c r="C363" s="1"/>
      <c r="D363" s="1"/>
      <c r="E363" s="1"/>
      <c r="F363" s="221"/>
      <c r="G363" s="221"/>
      <c r="H363" s="1"/>
      <c r="I363" s="1"/>
      <c r="J363" s="1"/>
      <c r="K363" s="1"/>
      <c r="L363" s="1"/>
      <c r="M363" s="1"/>
      <c r="N363" s="1"/>
      <c r="O363" s="1"/>
      <c r="P363" s="1"/>
      <c r="Q363" s="1"/>
      <c r="R363" s="1"/>
      <c r="S363" s="1"/>
      <c r="T363" s="1"/>
      <c r="U363" s="1"/>
      <c r="V363" s="1"/>
      <c r="W363" s="1"/>
      <c r="X363" s="1"/>
      <c r="Y363" s="1"/>
      <c r="Z363" s="1"/>
    </row>
    <row r="364" spans="1:26" ht="14.25">
      <c r="A364" s="1"/>
      <c r="B364" s="1"/>
      <c r="C364" s="1"/>
      <c r="D364" s="1"/>
      <c r="E364" s="1"/>
      <c r="F364" s="221"/>
      <c r="G364" s="221"/>
      <c r="H364" s="1"/>
      <c r="I364" s="1"/>
      <c r="J364" s="1"/>
      <c r="K364" s="1"/>
      <c r="L364" s="1"/>
      <c r="M364" s="1"/>
      <c r="N364" s="1"/>
      <c r="O364" s="1"/>
      <c r="P364" s="1"/>
      <c r="Q364" s="1"/>
      <c r="R364" s="1"/>
      <c r="S364" s="1"/>
      <c r="T364" s="1"/>
      <c r="U364" s="1"/>
      <c r="V364" s="1"/>
      <c r="W364" s="1"/>
      <c r="X364" s="1"/>
      <c r="Y364" s="1"/>
      <c r="Z364" s="1"/>
    </row>
    <row r="365" spans="1:26" ht="14.25">
      <c r="A365" s="1"/>
      <c r="B365" s="1"/>
      <c r="C365" s="1"/>
      <c r="D365" s="1"/>
      <c r="E365" s="1"/>
      <c r="F365" s="221"/>
      <c r="G365" s="221"/>
      <c r="H365" s="1"/>
      <c r="I365" s="1"/>
      <c r="J365" s="1"/>
      <c r="K365" s="1"/>
      <c r="L365" s="1"/>
      <c r="M365" s="1"/>
      <c r="N365" s="1"/>
      <c r="O365" s="1"/>
      <c r="P365" s="1"/>
      <c r="Q365" s="1"/>
      <c r="R365" s="1"/>
      <c r="S365" s="1"/>
      <c r="T365" s="1"/>
      <c r="U365" s="1"/>
      <c r="V365" s="1"/>
      <c r="W365" s="1"/>
      <c r="X365" s="1"/>
      <c r="Y365" s="1"/>
      <c r="Z365" s="1"/>
    </row>
    <row r="366" spans="1:26" ht="14.25">
      <c r="A366" s="1"/>
      <c r="B366" s="1"/>
      <c r="C366" s="1"/>
      <c r="D366" s="1"/>
      <c r="E366" s="1"/>
      <c r="F366" s="221"/>
      <c r="G366" s="221"/>
      <c r="H366" s="1"/>
      <c r="I366" s="1"/>
      <c r="J366" s="1"/>
      <c r="K366" s="1"/>
      <c r="L366" s="1"/>
      <c r="M366" s="1"/>
      <c r="N366" s="1"/>
      <c r="O366" s="1"/>
      <c r="P366" s="1"/>
      <c r="Q366" s="1"/>
      <c r="R366" s="1"/>
      <c r="S366" s="1"/>
      <c r="T366" s="1"/>
      <c r="U366" s="1"/>
      <c r="V366" s="1"/>
      <c r="W366" s="1"/>
      <c r="X366" s="1"/>
      <c r="Y366" s="1"/>
      <c r="Z366" s="1"/>
    </row>
    <row r="367" spans="1:26" ht="14.25">
      <c r="A367" s="1"/>
      <c r="B367" s="1"/>
      <c r="C367" s="1"/>
      <c r="D367" s="1"/>
      <c r="E367" s="1"/>
      <c r="F367" s="221"/>
      <c r="G367" s="221"/>
      <c r="H367" s="1"/>
      <c r="I367" s="1"/>
      <c r="J367" s="1"/>
      <c r="K367" s="1"/>
      <c r="L367" s="1"/>
      <c r="M367" s="1"/>
      <c r="N367" s="1"/>
      <c r="O367" s="1"/>
      <c r="P367" s="1"/>
      <c r="Q367" s="1"/>
      <c r="R367" s="1"/>
      <c r="S367" s="1"/>
      <c r="T367" s="1"/>
      <c r="U367" s="1"/>
      <c r="V367" s="1"/>
      <c r="W367" s="1"/>
      <c r="X367" s="1"/>
      <c r="Y367" s="1"/>
      <c r="Z367" s="1"/>
    </row>
    <row r="368" spans="1:26" ht="14.25">
      <c r="A368" s="1"/>
      <c r="B368" s="1"/>
      <c r="C368" s="1"/>
      <c r="D368" s="1"/>
      <c r="E368" s="1"/>
      <c r="F368" s="221"/>
      <c r="G368" s="221"/>
      <c r="H368" s="1"/>
      <c r="I368" s="1"/>
      <c r="J368" s="1"/>
      <c r="K368" s="1"/>
      <c r="L368" s="1"/>
      <c r="M368" s="1"/>
      <c r="N368" s="1"/>
      <c r="O368" s="1"/>
      <c r="P368" s="1"/>
      <c r="Q368" s="1"/>
      <c r="R368" s="1"/>
      <c r="S368" s="1"/>
      <c r="T368" s="1"/>
      <c r="U368" s="1"/>
      <c r="V368" s="1"/>
      <c r="W368" s="1"/>
      <c r="X368" s="1"/>
      <c r="Y368" s="1"/>
      <c r="Z368" s="1"/>
    </row>
    <row r="369" spans="1:26" ht="14.25">
      <c r="A369" s="1"/>
      <c r="B369" s="1"/>
      <c r="C369" s="1"/>
      <c r="D369" s="1"/>
      <c r="E369" s="1"/>
      <c r="F369" s="221"/>
      <c r="G369" s="221"/>
      <c r="H369" s="1"/>
      <c r="I369" s="1"/>
      <c r="J369" s="1"/>
      <c r="K369" s="1"/>
      <c r="L369" s="1"/>
      <c r="M369" s="1"/>
      <c r="N369" s="1"/>
      <c r="O369" s="1"/>
      <c r="P369" s="1"/>
      <c r="Q369" s="1"/>
      <c r="R369" s="1"/>
      <c r="S369" s="1"/>
      <c r="T369" s="1"/>
      <c r="U369" s="1"/>
      <c r="V369" s="1"/>
      <c r="W369" s="1"/>
      <c r="X369" s="1"/>
      <c r="Y369" s="1"/>
      <c r="Z369" s="1"/>
    </row>
    <row r="370" spans="1:26" ht="14.25">
      <c r="A370" s="1"/>
      <c r="B370" s="1"/>
      <c r="C370" s="1"/>
      <c r="D370" s="1"/>
      <c r="E370" s="1"/>
      <c r="F370" s="221"/>
      <c r="G370" s="221"/>
      <c r="H370" s="1"/>
      <c r="I370" s="1"/>
      <c r="J370" s="1"/>
      <c r="K370" s="1"/>
      <c r="L370" s="1"/>
      <c r="M370" s="1"/>
      <c r="N370" s="1"/>
      <c r="O370" s="1"/>
      <c r="P370" s="1"/>
      <c r="Q370" s="1"/>
      <c r="R370" s="1"/>
      <c r="S370" s="1"/>
      <c r="T370" s="1"/>
      <c r="U370" s="1"/>
      <c r="V370" s="1"/>
      <c r="W370" s="1"/>
      <c r="X370" s="1"/>
      <c r="Y370" s="1"/>
      <c r="Z370" s="1"/>
    </row>
    <row r="371" spans="1:26" ht="14.25">
      <c r="A371" s="1"/>
      <c r="B371" s="1"/>
      <c r="C371" s="1"/>
      <c r="D371" s="1"/>
      <c r="E371" s="1"/>
      <c r="F371" s="221"/>
      <c r="G371" s="221"/>
      <c r="H371" s="1"/>
      <c r="I371" s="1"/>
      <c r="J371" s="1"/>
      <c r="K371" s="1"/>
      <c r="L371" s="1"/>
      <c r="M371" s="1"/>
      <c r="N371" s="1"/>
      <c r="O371" s="1"/>
      <c r="P371" s="1"/>
      <c r="Q371" s="1"/>
      <c r="R371" s="1"/>
      <c r="S371" s="1"/>
      <c r="T371" s="1"/>
      <c r="U371" s="1"/>
      <c r="V371" s="1"/>
      <c r="W371" s="1"/>
      <c r="X371" s="1"/>
      <c r="Y371" s="1"/>
      <c r="Z371" s="1"/>
    </row>
    <row r="372" spans="1:26" ht="14.25">
      <c r="A372" s="1"/>
      <c r="B372" s="1"/>
      <c r="C372" s="1"/>
      <c r="D372" s="1"/>
      <c r="E372" s="1"/>
      <c r="F372" s="221"/>
      <c r="G372" s="221"/>
      <c r="H372" s="1"/>
      <c r="I372" s="1"/>
      <c r="J372" s="1"/>
      <c r="K372" s="1"/>
      <c r="L372" s="1"/>
      <c r="M372" s="1"/>
      <c r="N372" s="1"/>
      <c r="O372" s="1"/>
      <c r="P372" s="1"/>
      <c r="Q372" s="1"/>
      <c r="R372" s="1"/>
      <c r="S372" s="1"/>
      <c r="T372" s="1"/>
      <c r="U372" s="1"/>
      <c r="V372" s="1"/>
      <c r="W372" s="1"/>
      <c r="X372" s="1"/>
      <c r="Y372" s="1"/>
      <c r="Z372" s="1"/>
    </row>
    <row r="373" spans="1:26" ht="14.25">
      <c r="A373" s="1"/>
      <c r="B373" s="1"/>
      <c r="C373" s="1"/>
      <c r="D373" s="1"/>
      <c r="E373" s="1"/>
      <c r="F373" s="221"/>
      <c r="G373" s="221"/>
      <c r="H373" s="1"/>
      <c r="I373" s="1"/>
      <c r="J373" s="1"/>
      <c r="K373" s="1"/>
      <c r="L373" s="1"/>
      <c r="M373" s="1"/>
      <c r="N373" s="1"/>
      <c r="O373" s="1"/>
      <c r="P373" s="1"/>
      <c r="Q373" s="1"/>
      <c r="R373" s="1"/>
      <c r="S373" s="1"/>
      <c r="T373" s="1"/>
      <c r="U373" s="1"/>
      <c r="V373" s="1"/>
      <c r="W373" s="1"/>
      <c r="X373" s="1"/>
      <c r="Y373" s="1"/>
      <c r="Z373" s="1"/>
    </row>
    <row r="374" spans="1:26" ht="14.25">
      <c r="A374" s="1"/>
      <c r="B374" s="1"/>
      <c r="C374" s="1"/>
      <c r="D374" s="1"/>
      <c r="E374" s="1"/>
      <c r="F374" s="221"/>
      <c r="G374" s="221"/>
      <c r="H374" s="1"/>
      <c r="I374" s="1"/>
      <c r="J374" s="1"/>
      <c r="K374" s="1"/>
      <c r="L374" s="1"/>
      <c r="M374" s="1"/>
      <c r="N374" s="1"/>
      <c r="O374" s="1"/>
      <c r="P374" s="1"/>
      <c r="Q374" s="1"/>
      <c r="R374" s="1"/>
      <c r="S374" s="1"/>
      <c r="T374" s="1"/>
      <c r="U374" s="1"/>
      <c r="V374" s="1"/>
      <c r="W374" s="1"/>
      <c r="X374" s="1"/>
      <c r="Y374" s="1"/>
      <c r="Z374" s="1"/>
    </row>
    <row r="375" spans="1:26" ht="14.25">
      <c r="A375" s="1"/>
      <c r="B375" s="1"/>
      <c r="C375" s="1"/>
      <c r="D375" s="1"/>
      <c r="E375" s="1"/>
      <c r="F375" s="221"/>
      <c r="G375" s="221"/>
      <c r="H375" s="1"/>
      <c r="I375" s="1"/>
      <c r="J375" s="1"/>
      <c r="K375" s="1"/>
      <c r="L375" s="1"/>
      <c r="M375" s="1"/>
      <c r="N375" s="1"/>
      <c r="O375" s="1"/>
      <c r="P375" s="1"/>
      <c r="Q375" s="1"/>
      <c r="R375" s="1"/>
      <c r="S375" s="1"/>
      <c r="T375" s="1"/>
      <c r="U375" s="1"/>
      <c r="V375" s="1"/>
      <c r="W375" s="1"/>
      <c r="X375" s="1"/>
      <c r="Y375" s="1"/>
      <c r="Z375" s="1"/>
    </row>
    <row r="376" spans="1:26" ht="14.25">
      <c r="A376" s="1"/>
      <c r="B376" s="1"/>
      <c r="C376" s="1"/>
      <c r="D376" s="1"/>
      <c r="E376" s="1"/>
      <c r="F376" s="221"/>
      <c r="G376" s="221"/>
      <c r="H376" s="1"/>
      <c r="I376" s="1"/>
      <c r="J376" s="1"/>
      <c r="K376" s="1"/>
      <c r="L376" s="1"/>
      <c r="M376" s="1"/>
      <c r="N376" s="1"/>
      <c r="O376" s="1"/>
      <c r="P376" s="1"/>
      <c r="Q376" s="1"/>
      <c r="R376" s="1"/>
      <c r="S376" s="1"/>
      <c r="T376" s="1"/>
      <c r="U376" s="1"/>
      <c r="V376" s="1"/>
      <c r="W376" s="1"/>
      <c r="X376" s="1"/>
      <c r="Y376" s="1"/>
      <c r="Z376" s="1"/>
    </row>
    <row r="377" spans="1:26" ht="14.25">
      <c r="A377" s="1"/>
      <c r="B377" s="1"/>
      <c r="C377" s="1"/>
      <c r="D377" s="1"/>
      <c r="E377" s="1"/>
      <c r="F377" s="221"/>
      <c r="G377" s="221"/>
      <c r="H377" s="1"/>
      <c r="I377" s="1"/>
      <c r="J377" s="1"/>
      <c r="K377" s="1"/>
      <c r="L377" s="1"/>
      <c r="M377" s="1"/>
      <c r="N377" s="1"/>
      <c r="O377" s="1"/>
      <c r="P377" s="1"/>
      <c r="Q377" s="1"/>
      <c r="R377" s="1"/>
      <c r="S377" s="1"/>
      <c r="T377" s="1"/>
      <c r="U377" s="1"/>
      <c r="V377" s="1"/>
      <c r="W377" s="1"/>
      <c r="X377" s="1"/>
      <c r="Y377" s="1"/>
      <c r="Z377" s="1"/>
    </row>
    <row r="378" spans="1:26" ht="14.25">
      <c r="A378" s="1"/>
      <c r="B378" s="1"/>
      <c r="C378" s="1"/>
      <c r="D378" s="1"/>
      <c r="E378" s="1"/>
      <c r="F378" s="221"/>
      <c r="G378" s="221"/>
      <c r="H378" s="1"/>
      <c r="I378" s="1"/>
      <c r="J378" s="1"/>
      <c r="K378" s="1"/>
      <c r="L378" s="1"/>
      <c r="M378" s="1"/>
      <c r="N378" s="1"/>
      <c r="O378" s="1"/>
      <c r="P378" s="1"/>
      <c r="Q378" s="1"/>
      <c r="R378" s="1"/>
      <c r="S378" s="1"/>
      <c r="T378" s="1"/>
      <c r="U378" s="1"/>
      <c r="V378" s="1"/>
      <c r="W378" s="1"/>
      <c r="X378" s="1"/>
      <c r="Y378" s="1"/>
      <c r="Z378" s="1"/>
    </row>
    <row r="379" spans="1:26" ht="14.25">
      <c r="A379" s="1"/>
      <c r="B379" s="1"/>
      <c r="C379" s="1"/>
      <c r="D379" s="1"/>
      <c r="E379" s="1"/>
      <c r="F379" s="221"/>
      <c r="G379" s="221"/>
      <c r="H379" s="1"/>
      <c r="I379" s="1"/>
      <c r="J379" s="1"/>
      <c r="K379" s="1"/>
      <c r="L379" s="1"/>
      <c r="M379" s="1"/>
      <c r="N379" s="1"/>
      <c r="O379" s="1"/>
      <c r="P379" s="1"/>
      <c r="Q379" s="1"/>
      <c r="R379" s="1"/>
      <c r="S379" s="1"/>
      <c r="T379" s="1"/>
      <c r="U379" s="1"/>
      <c r="V379" s="1"/>
      <c r="W379" s="1"/>
      <c r="X379" s="1"/>
      <c r="Y379" s="1"/>
      <c r="Z379" s="1"/>
    </row>
    <row r="380" spans="1:26" ht="14.25">
      <c r="A380" s="1"/>
      <c r="B380" s="1"/>
      <c r="C380" s="1"/>
      <c r="D380" s="1"/>
      <c r="E380" s="1"/>
      <c r="F380" s="221"/>
      <c r="G380" s="221"/>
      <c r="H380" s="1"/>
      <c r="I380" s="1"/>
      <c r="J380" s="1"/>
      <c r="K380" s="1"/>
      <c r="L380" s="1"/>
      <c r="M380" s="1"/>
      <c r="N380" s="1"/>
      <c r="O380" s="1"/>
      <c r="P380" s="1"/>
      <c r="Q380" s="1"/>
      <c r="R380" s="1"/>
      <c r="S380" s="1"/>
      <c r="T380" s="1"/>
      <c r="U380" s="1"/>
      <c r="V380" s="1"/>
      <c r="W380" s="1"/>
      <c r="X380" s="1"/>
      <c r="Y380" s="1"/>
      <c r="Z380" s="1"/>
    </row>
    <row r="381" spans="1:26" ht="14.25">
      <c r="A381" s="1"/>
      <c r="B381" s="1"/>
      <c r="C381" s="1"/>
      <c r="D381" s="1"/>
      <c r="E381" s="1"/>
      <c r="F381" s="221"/>
      <c r="G381" s="221"/>
      <c r="H381" s="1"/>
      <c r="I381" s="1"/>
      <c r="J381" s="1"/>
      <c r="K381" s="1"/>
      <c r="L381" s="1"/>
      <c r="M381" s="1"/>
      <c r="N381" s="1"/>
      <c r="O381" s="1"/>
      <c r="P381" s="1"/>
      <c r="Q381" s="1"/>
      <c r="R381" s="1"/>
      <c r="S381" s="1"/>
      <c r="T381" s="1"/>
      <c r="U381" s="1"/>
      <c r="V381" s="1"/>
      <c r="W381" s="1"/>
      <c r="X381" s="1"/>
      <c r="Y381" s="1"/>
      <c r="Z381" s="1"/>
    </row>
    <row r="382" spans="1:26" ht="14.25">
      <c r="A382" s="1"/>
      <c r="B382" s="1"/>
      <c r="C382" s="1"/>
      <c r="D382" s="1"/>
      <c r="E382" s="1"/>
      <c r="F382" s="221"/>
      <c r="G382" s="221"/>
      <c r="H382" s="1"/>
      <c r="I382" s="1"/>
      <c r="J382" s="1"/>
      <c r="K382" s="1"/>
      <c r="L382" s="1"/>
      <c r="M382" s="1"/>
      <c r="N382" s="1"/>
      <c r="O382" s="1"/>
      <c r="P382" s="1"/>
      <c r="Q382" s="1"/>
      <c r="R382" s="1"/>
      <c r="S382" s="1"/>
      <c r="T382" s="1"/>
      <c r="U382" s="1"/>
      <c r="V382" s="1"/>
      <c r="W382" s="1"/>
      <c r="X382" s="1"/>
      <c r="Y382" s="1"/>
      <c r="Z382" s="1"/>
    </row>
    <row r="383" spans="1:26" ht="14.25">
      <c r="A383" s="1"/>
      <c r="B383" s="1"/>
      <c r="C383" s="1"/>
      <c r="D383" s="1"/>
      <c r="E383" s="1"/>
      <c r="F383" s="221"/>
      <c r="G383" s="221"/>
      <c r="H383" s="1"/>
      <c r="I383" s="1"/>
      <c r="J383" s="1"/>
      <c r="K383" s="1"/>
      <c r="L383" s="1"/>
      <c r="M383" s="1"/>
      <c r="N383" s="1"/>
      <c r="O383" s="1"/>
      <c r="P383" s="1"/>
      <c r="Q383" s="1"/>
      <c r="R383" s="1"/>
      <c r="S383" s="1"/>
      <c r="T383" s="1"/>
      <c r="U383" s="1"/>
      <c r="V383" s="1"/>
      <c r="W383" s="1"/>
      <c r="X383" s="1"/>
      <c r="Y383" s="1"/>
      <c r="Z383" s="1"/>
    </row>
    <row r="384" spans="1:26" ht="14.25">
      <c r="A384" s="1"/>
      <c r="B384" s="1"/>
      <c r="C384" s="1"/>
      <c r="D384" s="1"/>
      <c r="E384" s="1"/>
      <c r="F384" s="221"/>
      <c r="G384" s="221"/>
      <c r="H384" s="1"/>
      <c r="I384" s="1"/>
      <c r="J384" s="1"/>
      <c r="K384" s="1"/>
      <c r="L384" s="1"/>
      <c r="M384" s="1"/>
      <c r="N384" s="1"/>
      <c r="O384" s="1"/>
      <c r="P384" s="1"/>
      <c r="Q384" s="1"/>
      <c r="R384" s="1"/>
      <c r="S384" s="1"/>
      <c r="T384" s="1"/>
      <c r="U384" s="1"/>
      <c r="V384" s="1"/>
      <c r="W384" s="1"/>
      <c r="X384" s="1"/>
      <c r="Y384" s="1"/>
      <c r="Z384" s="1"/>
    </row>
    <row r="385" spans="1:26" ht="14.25">
      <c r="A385" s="1"/>
      <c r="B385" s="1"/>
      <c r="C385" s="1"/>
      <c r="D385" s="1"/>
      <c r="E385" s="1"/>
      <c r="F385" s="221"/>
      <c r="G385" s="221"/>
      <c r="H385" s="1"/>
      <c r="I385" s="1"/>
      <c r="J385" s="1"/>
      <c r="K385" s="1"/>
      <c r="L385" s="1"/>
      <c r="M385" s="1"/>
      <c r="N385" s="1"/>
      <c r="O385" s="1"/>
      <c r="P385" s="1"/>
      <c r="Q385" s="1"/>
      <c r="R385" s="1"/>
      <c r="S385" s="1"/>
      <c r="T385" s="1"/>
      <c r="U385" s="1"/>
      <c r="V385" s="1"/>
      <c r="W385" s="1"/>
      <c r="X385" s="1"/>
      <c r="Y385" s="1"/>
      <c r="Z385" s="1"/>
    </row>
    <row r="386" spans="1:26" ht="14.25">
      <c r="A386" s="1"/>
      <c r="B386" s="1"/>
      <c r="C386" s="1"/>
      <c r="D386" s="1"/>
      <c r="E386" s="1"/>
      <c r="F386" s="221"/>
      <c r="G386" s="221"/>
      <c r="H386" s="1"/>
      <c r="I386" s="1"/>
      <c r="J386" s="1"/>
      <c r="K386" s="1"/>
      <c r="L386" s="1"/>
      <c r="M386" s="1"/>
      <c r="N386" s="1"/>
      <c r="O386" s="1"/>
      <c r="P386" s="1"/>
      <c r="Q386" s="1"/>
      <c r="R386" s="1"/>
      <c r="S386" s="1"/>
      <c r="T386" s="1"/>
      <c r="U386" s="1"/>
      <c r="V386" s="1"/>
      <c r="W386" s="1"/>
      <c r="X386" s="1"/>
      <c r="Y386" s="1"/>
      <c r="Z386" s="1"/>
    </row>
    <row r="387" spans="1:26" ht="14.25">
      <c r="A387" s="1"/>
      <c r="B387" s="1"/>
      <c r="C387" s="1"/>
      <c r="D387" s="1"/>
      <c r="E387" s="1"/>
      <c r="F387" s="221"/>
      <c r="G387" s="221"/>
      <c r="H387" s="1"/>
      <c r="I387" s="1"/>
      <c r="J387" s="1"/>
      <c r="K387" s="1"/>
      <c r="L387" s="1"/>
      <c r="M387" s="1"/>
      <c r="N387" s="1"/>
      <c r="O387" s="1"/>
      <c r="P387" s="1"/>
      <c r="Q387" s="1"/>
      <c r="R387" s="1"/>
      <c r="S387" s="1"/>
      <c r="T387" s="1"/>
      <c r="U387" s="1"/>
      <c r="V387" s="1"/>
      <c r="W387" s="1"/>
      <c r="X387" s="1"/>
      <c r="Y387" s="1"/>
      <c r="Z387" s="1"/>
    </row>
    <row r="388" spans="1:26" ht="14.25">
      <c r="A388" s="1"/>
      <c r="B388" s="1"/>
      <c r="C388" s="1"/>
      <c r="D388" s="1"/>
      <c r="E388" s="1"/>
      <c r="F388" s="221"/>
      <c r="G388" s="221"/>
      <c r="H388" s="1"/>
      <c r="I388" s="1"/>
      <c r="J388" s="1"/>
      <c r="K388" s="1"/>
      <c r="L388" s="1"/>
      <c r="M388" s="1"/>
      <c r="N388" s="1"/>
      <c r="O388" s="1"/>
      <c r="P388" s="1"/>
      <c r="Q388" s="1"/>
      <c r="R388" s="1"/>
      <c r="S388" s="1"/>
      <c r="T388" s="1"/>
      <c r="U388" s="1"/>
      <c r="V388" s="1"/>
      <c r="W388" s="1"/>
      <c r="X388" s="1"/>
      <c r="Y388" s="1"/>
      <c r="Z388" s="1"/>
    </row>
    <row r="389" spans="1:26" ht="14.25">
      <c r="A389" s="1"/>
      <c r="B389" s="1"/>
      <c r="C389" s="1"/>
      <c r="D389" s="1"/>
      <c r="E389" s="1"/>
      <c r="F389" s="221"/>
      <c r="G389" s="221"/>
      <c r="H389" s="1"/>
      <c r="I389" s="1"/>
      <c r="J389" s="1"/>
      <c r="K389" s="1"/>
      <c r="L389" s="1"/>
      <c r="M389" s="1"/>
      <c r="N389" s="1"/>
      <c r="O389" s="1"/>
      <c r="P389" s="1"/>
      <c r="Q389" s="1"/>
      <c r="R389" s="1"/>
      <c r="S389" s="1"/>
      <c r="T389" s="1"/>
      <c r="U389" s="1"/>
      <c r="V389" s="1"/>
      <c r="W389" s="1"/>
      <c r="X389" s="1"/>
      <c r="Y389" s="1"/>
      <c r="Z389" s="1"/>
    </row>
    <row r="390" spans="1:26" ht="14.25">
      <c r="A390" s="1"/>
      <c r="B390" s="1"/>
      <c r="C390" s="1"/>
      <c r="D390" s="1"/>
      <c r="E390" s="1"/>
      <c r="F390" s="221"/>
      <c r="G390" s="221"/>
      <c r="H390" s="1"/>
      <c r="I390" s="1"/>
      <c r="J390" s="1"/>
      <c r="K390" s="1"/>
      <c r="L390" s="1"/>
      <c r="M390" s="1"/>
      <c r="N390" s="1"/>
      <c r="O390" s="1"/>
      <c r="P390" s="1"/>
      <c r="Q390" s="1"/>
      <c r="R390" s="1"/>
      <c r="S390" s="1"/>
      <c r="T390" s="1"/>
      <c r="U390" s="1"/>
      <c r="V390" s="1"/>
      <c r="W390" s="1"/>
      <c r="X390" s="1"/>
      <c r="Y390" s="1"/>
      <c r="Z390" s="1"/>
    </row>
    <row r="391" spans="1:26" ht="14.25">
      <c r="A391" s="1"/>
      <c r="B391" s="1"/>
      <c r="C391" s="1"/>
      <c r="D391" s="1"/>
      <c r="E391" s="1"/>
      <c r="F391" s="221"/>
      <c r="G391" s="221"/>
      <c r="H391" s="1"/>
      <c r="I391" s="1"/>
      <c r="J391" s="1"/>
      <c r="K391" s="1"/>
      <c r="L391" s="1"/>
      <c r="M391" s="1"/>
      <c r="N391" s="1"/>
      <c r="O391" s="1"/>
      <c r="P391" s="1"/>
      <c r="Q391" s="1"/>
      <c r="R391" s="1"/>
      <c r="S391" s="1"/>
      <c r="T391" s="1"/>
      <c r="U391" s="1"/>
      <c r="V391" s="1"/>
      <c r="W391" s="1"/>
      <c r="X391" s="1"/>
      <c r="Y391" s="1"/>
      <c r="Z391" s="1"/>
    </row>
    <row r="392" spans="1:26" ht="14.25">
      <c r="A392" s="1"/>
      <c r="B392" s="1"/>
      <c r="C392" s="1"/>
      <c r="D392" s="1"/>
      <c r="E392" s="1"/>
      <c r="F392" s="221"/>
      <c r="G392" s="221"/>
      <c r="H392" s="1"/>
      <c r="I392" s="1"/>
      <c r="J392" s="1"/>
      <c r="K392" s="1"/>
      <c r="L392" s="1"/>
      <c r="M392" s="1"/>
      <c r="N392" s="1"/>
      <c r="O392" s="1"/>
      <c r="P392" s="1"/>
      <c r="Q392" s="1"/>
      <c r="R392" s="1"/>
      <c r="S392" s="1"/>
      <c r="T392" s="1"/>
      <c r="U392" s="1"/>
      <c r="V392" s="1"/>
      <c r="W392" s="1"/>
      <c r="X392" s="1"/>
      <c r="Y392" s="1"/>
      <c r="Z392" s="1"/>
    </row>
    <row r="393" spans="1:26" ht="14.25">
      <c r="A393" s="1"/>
      <c r="B393" s="1"/>
      <c r="C393" s="1"/>
      <c r="D393" s="1"/>
      <c r="E393" s="1"/>
      <c r="F393" s="221"/>
      <c r="G393" s="221"/>
      <c r="H393" s="1"/>
      <c r="I393" s="1"/>
      <c r="J393" s="1"/>
      <c r="K393" s="1"/>
      <c r="L393" s="1"/>
      <c r="M393" s="1"/>
      <c r="N393" s="1"/>
      <c r="O393" s="1"/>
      <c r="P393" s="1"/>
      <c r="Q393" s="1"/>
      <c r="R393" s="1"/>
      <c r="S393" s="1"/>
      <c r="T393" s="1"/>
      <c r="U393" s="1"/>
      <c r="V393" s="1"/>
      <c r="W393" s="1"/>
      <c r="X393" s="1"/>
      <c r="Y393" s="1"/>
      <c r="Z393" s="1"/>
    </row>
    <row r="394" spans="1:26" ht="14.25">
      <c r="A394" s="1"/>
      <c r="B394" s="1"/>
      <c r="C394" s="1"/>
      <c r="D394" s="1"/>
      <c r="E394" s="1"/>
      <c r="F394" s="221"/>
      <c r="G394" s="221"/>
      <c r="H394" s="1"/>
      <c r="I394" s="1"/>
      <c r="J394" s="1"/>
      <c r="K394" s="1"/>
      <c r="L394" s="1"/>
      <c r="M394" s="1"/>
      <c r="N394" s="1"/>
      <c r="O394" s="1"/>
      <c r="P394" s="1"/>
      <c r="Q394" s="1"/>
      <c r="R394" s="1"/>
      <c r="S394" s="1"/>
      <c r="T394" s="1"/>
      <c r="U394" s="1"/>
      <c r="V394" s="1"/>
      <c r="W394" s="1"/>
      <c r="X394" s="1"/>
      <c r="Y394" s="1"/>
      <c r="Z394" s="1"/>
    </row>
    <row r="395" spans="1:26" ht="14.25">
      <c r="A395" s="1"/>
      <c r="B395" s="1"/>
      <c r="C395" s="1"/>
      <c r="D395" s="1"/>
      <c r="E395" s="1"/>
      <c r="F395" s="221"/>
      <c r="G395" s="221"/>
      <c r="H395" s="1"/>
      <c r="I395" s="1"/>
      <c r="J395" s="1"/>
      <c r="K395" s="1"/>
      <c r="L395" s="1"/>
      <c r="M395" s="1"/>
      <c r="N395" s="1"/>
      <c r="O395" s="1"/>
      <c r="P395" s="1"/>
      <c r="Q395" s="1"/>
      <c r="R395" s="1"/>
      <c r="S395" s="1"/>
      <c r="T395" s="1"/>
      <c r="U395" s="1"/>
      <c r="V395" s="1"/>
      <c r="W395" s="1"/>
      <c r="X395" s="1"/>
      <c r="Y395" s="1"/>
      <c r="Z395" s="1"/>
    </row>
    <row r="396" spans="1:26" ht="14.25">
      <c r="A396" s="1"/>
      <c r="B396" s="1"/>
      <c r="C396" s="1"/>
      <c r="D396" s="1"/>
      <c r="E396" s="1"/>
      <c r="F396" s="221"/>
      <c r="G396" s="221"/>
      <c r="H396" s="1"/>
      <c r="I396" s="1"/>
      <c r="J396" s="1"/>
      <c r="K396" s="1"/>
      <c r="L396" s="1"/>
      <c r="M396" s="1"/>
      <c r="N396" s="1"/>
      <c r="O396" s="1"/>
      <c r="P396" s="1"/>
      <c r="Q396" s="1"/>
      <c r="R396" s="1"/>
      <c r="S396" s="1"/>
      <c r="T396" s="1"/>
      <c r="U396" s="1"/>
      <c r="V396" s="1"/>
      <c r="W396" s="1"/>
      <c r="X396" s="1"/>
      <c r="Y396" s="1"/>
      <c r="Z396" s="1"/>
    </row>
    <row r="397" spans="1:26" ht="14.25">
      <c r="A397" s="1"/>
      <c r="B397" s="1"/>
      <c r="C397" s="1"/>
      <c r="D397" s="1"/>
      <c r="E397" s="1"/>
      <c r="F397" s="221"/>
      <c r="G397" s="221"/>
      <c r="H397" s="1"/>
      <c r="I397" s="1"/>
      <c r="J397" s="1"/>
      <c r="K397" s="1"/>
      <c r="L397" s="1"/>
      <c r="M397" s="1"/>
      <c r="N397" s="1"/>
      <c r="O397" s="1"/>
      <c r="P397" s="1"/>
      <c r="Q397" s="1"/>
      <c r="R397" s="1"/>
      <c r="S397" s="1"/>
      <c r="T397" s="1"/>
      <c r="U397" s="1"/>
      <c r="V397" s="1"/>
      <c r="W397" s="1"/>
      <c r="X397" s="1"/>
      <c r="Y397" s="1"/>
      <c r="Z397" s="1"/>
    </row>
    <row r="398" spans="1:26" ht="14.25">
      <c r="A398" s="1"/>
      <c r="B398" s="1"/>
      <c r="C398" s="1"/>
      <c r="D398" s="1"/>
      <c r="E398" s="1"/>
      <c r="F398" s="221"/>
      <c r="G398" s="221"/>
      <c r="H398" s="1"/>
      <c r="I398" s="1"/>
      <c r="J398" s="1"/>
      <c r="K398" s="1"/>
      <c r="L398" s="1"/>
      <c r="M398" s="1"/>
      <c r="N398" s="1"/>
      <c r="O398" s="1"/>
      <c r="P398" s="1"/>
      <c r="Q398" s="1"/>
      <c r="R398" s="1"/>
      <c r="S398" s="1"/>
      <c r="T398" s="1"/>
      <c r="U398" s="1"/>
      <c r="V398" s="1"/>
      <c r="W398" s="1"/>
      <c r="X398" s="1"/>
      <c r="Y398" s="1"/>
      <c r="Z398" s="1"/>
    </row>
    <row r="399" spans="1:26" ht="14.25">
      <c r="A399" s="1"/>
      <c r="B399" s="1"/>
      <c r="C399" s="1"/>
      <c r="D399" s="1"/>
      <c r="E399" s="1"/>
      <c r="F399" s="221"/>
      <c r="G399" s="221"/>
      <c r="H399" s="1"/>
      <c r="I399" s="1"/>
      <c r="J399" s="1"/>
      <c r="K399" s="1"/>
      <c r="L399" s="1"/>
      <c r="M399" s="1"/>
      <c r="N399" s="1"/>
      <c r="O399" s="1"/>
      <c r="P399" s="1"/>
      <c r="Q399" s="1"/>
      <c r="R399" s="1"/>
      <c r="S399" s="1"/>
      <c r="T399" s="1"/>
      <c r="U399" s="1"/>
      <c r="V399" s="1"/>
      <c r="W399" s="1"/>
      <c r="X399" s="1"/>
      <c r="Y399" s="1"/>
      <c r="Z399" s="1"/>
    </row>
    <row r="400" spans="1:26" ht="14.25">
      <c r="A400" s="1"/>
      <c r="B400" s="1"/>
      <c r="C400" s="1"/>
      <c r="D400" s="1"/>
      <c r="E400" s="1"/>
      <c r="F400" s="221"/>
      <c r="G400" s="221"/>
      <c r="H400" s="1"/>
      <c r="I400" s="1"/>
      <c r="J400" s="1"/>
      <c r="K400" s="1"/>
      <c r="L400" s="1"/>
      <c r="M400" s="1"/>
      <c r="N400" s="1"/>
      <c r="O400" s="1"/>
      <c r="P400" s="1"/>
      <c r="Q400" s="1"/>
      <c r="R400" s="1"/>
      <c r="S400" s="1"/>
      <c r="T400" s="1"/>
      <c r="U400" s="1"/>
      <c r="V400" s="1"/>
      <c r="W400" s="1"/>
      <c r="X400" s="1"/>
      <c r="Y400" s="1"/>
      <c r="Z400" s="1"/>
    </row>
    <row r="401" spans="1:26" ht="14.25">
      <c r="A401" s="1"/>
      <c r="B401" s="1"/>
      <c r="C401" s="1"/>
      <c r="D401" s="1"/>
      <c r="E401" s="1"/>
      <c r="F401" s="221"/>
      <c r="G401" s="221"/>
      <c r="H401" s="1"/>
      <c r="I401" s="1"/>
      <c r="J401" s="1"/>
      <c r="K401" s="1"/>
      <c r="L401" s="1"/>
      <c r="M401" s="1"/>
      <c r="N401" s="1"/>
      <c r="O401" s="1"/>
      <c r="P401" s="1"/>
      <c r="Q401" s="1"/>
      <c r="R401" s="1"/>
      <c r="S401" s="1"/>
      <c r="T401" s="1"/>
      <c r="U401" s="1"/>
      <c r="V401" s="1"/>
      <c r="W401" s="1"/>
      <c r="X401" s="1"/>
      <c r="Y401" s="1"/>
      <c r="Z401" s="1"/>
    </row>
    <row r="402" spans="1:26" ht="14.25">
      <c r="A402" s="1"/>
      <c r="B402" s="1"/>
      <c r="C402" s="1"/>
      <c r="D402" s="1"/>
      <c r="E402" s="1"/>
      <c r="F402" s="221"/>
      <c r="G402" s="221"/>
      <c r="H402" s="1"/>
      <c r="I402" s="1"/>
      <c r="J402" s="1"/>
      <c r="K402" s="1"/>
      <c r="L402" s="1"/>
      <c r="M402" s="1"/>
      <c r="N402" s="1"/>
      <c r="O402" s="1"/>
      <c r="P402" s="1"/>
      <c r="Q402" s="1"/>
      <c r="R402" s="1"/>
      <c r="S402" s="1"/>
      <c r="T402" s="1"/>
      <c r="U402" s="1"/>
      <c r="V402" s="1"/>
      <c r="W402" s="1"/>
      <c r="X402" s="1"/>
      <c r="Y402" s="1"/>
      <c r="Z402" s="1"/>
    </row>
    <row r="403" spans="1:26" ht="14.25">
      <c r="A403" s="1"/>
      <c r="B403" s="1"/>
      <c r="C403" s="1"/>
      <c r="D403" s="1"/>
      <c r="E403" s="1"/>
      <c r="F403" s="221"/>
      <c r="G403" s="221"/>
      <c r="H403" s="1"/>
      <c r="I403" s="1"/>
      <c r="J403" s="1"/>
      <c r="K403" s="1"/>
      <c r="L403" s="1"/>
      <c r="M403" s="1"/>
      <c r="N403" s="1"/>
      <c r="O403" s="1"/>
      <c r="P403" s="1"/>
      <c r="Q403" s="1"/>
      <c r="R403" s="1"/>
      <c r="S403" s="1"/>
      <c r="T403" s="1"/>
      <c r="U403" s="1"/>
      <c r="V403" s="1"/>
      <c r="W403" s="1"/>
      <c r="X403" s="1"/>
      <c r="Y403" s="1"/>
      <c r="Z403" s="1"/>
    </row>
    <row r="404" spans="1:26" ht="14.25">
      <c r="A404" s="1"/>
      <c r="B404" s="1"/>
      <c r="C404" s="1"/>
      <c r="D404" s="1"/>
      <c r="E404" s="1"/>
      <c r="F404" s="221"/>
      <c r="G404" s="221"/>
      <c r="H404" s="1"/>
      <c r="I404" s="1"/>
      <c r="J404" s="1"/>
      <c r="K404" s="1"/>
      <c r="L404" s="1"/>
      <c r="M404" s="1"/>
      <c r="N404" s="1"/>
      <c r="O404" s="1"/>
      <c r="P404" s="1"/>
      <c r="Q404" s="1"/>
      <c r="R404" s="1"/>
      <c r="S404" s="1"/>
      <c r="T404" s="1"/>
      <c r="U404" s="1"/>
      <c r="V404" s="1"/>
      <c r="W404" s="1"/>
      <c r="X404" s="1"/>
      <c r="Y404" s="1"/>
      <c r="Z404" s="1"/>
    </row>
    <row r="405" spans="1:26" ht="14.25">
      <c r="A405" s="1"/>
      <c r="B405" s="1"/>
      <c r="C405" s="1"/>
      <c r="D405" s="1"/>
      <c r="E405" s="1"/>
      <c r="F405" s="221"/>
      <c r="G405" s="221"/>
      <c r="H405" s="1"/>
      <c r="I405" s="1"/>
      <c r="J405" s="1"/>
      <c r="K405" s="1"/>
      <c r="L405" s="1"/>
      <c r="M405" s="1"/>
      <c r="N405" s="1"/>
      <c r="O405" s="1"/>
      <c r="P405" s="1"/>
      <c r="Q405" s="1"/>
      <c r="R405" s="1"/>
      <c r="S405" s="1"/>
      <c r="T405" s="1"/>
      <c r="U405" s="1"/>
      <c r="V405" s="1"/>
      <c r="W405" s="1"/>
      <c r="X405" s="1"/>
      <c r="Y405" s="1"/>
      <c r="Z405" s="1"/>
    </row>
    <row r="406" spans="1:26" ht="14.25">
      <c r="A406" s="1"/>
      <c r="B406" s="1"/>
      <c r="C406" s="1"/>
      <c r="D406" s="1"/>
      <c r="E406" s="1"/>
      <c r="F406" s="221"/>
      <c r="G406" s="221"/>
      <c r="H406" s="1"/>
      <c r="I406" s="1"/>
      <c r="J406" s="1"/>
      <c r="K406" s="1"/>
      <c r="L406" s="1"/>
      <c r="M406" s="1"/>
      <c r="N406" s="1"/>
      <c r="O406" s="1"/>
      <c r="P406" s="1"/>
      <c r="Q406" s="1"/>
      <c r="R406" s="1"/>
      <c r="S406" s="1"/>
      <c r="T406" s="1"/>
      <c r="U406" s="1"/>
      <c r="V406" s="1"/>
      <c r="W406" s="1"/>
      <c r="X406" s="1"/>
      <c r="Y406" s="1"/>
      <c r="Z406" s="1"/>
    </row>
    <row r="407" spans="1:26" ht="14.25">
      <c r="A407" s="1"/>
      <c r="B407" s="1"/>
      <c r="C407" s="1"/>
      <c r="D407" s="1"/>
      <c r="E407" s="1"/>
      <c r="F407" s="221"/>
      <c r="G407" s="221"/>
      <c r="H407" s="1"/>
      <c r="I407" s="1"/>
      <c r="J407" s="1"/>
      <c r="K407" s="1"/>
      <c r="L407" s="1"/>
      <c r="M407" s="1"/>
      <c r="N407" s="1"/>
      <c r="O407" s="1"/>
      <c r="P407" s="1"/>
      <c r="Q407" s="1"/>
      <c r="R407" s="1"/>
      <c r="S407" s="1"/>
      <c r="T407" s="1"/>
      <c r="U407" s="1"/>
      <c r="V407" s="1"/>
      <c r="W407" s="1"/>
      <c r="X407" s="1"/>
      <c r="Y407" s="1"/>
      <c r="Z407" s="1"/>
    </row>
    <row r="408" spans="1:26" ht="14.25">
      <c r="A408" s="1"/>
      <c r="B408" s="1"/>
      <c r="C408" s="1"/>
      <c r="D408" s="1"/>
      <c r="E408" s="1"/>
      <c r="F408" s="221"/>
      <c r="G408" s="221"/>
      <c r="H408" s="1"/>
      <c r="I408" s="1"/>
      <c r="J408" s="1"/>
      <c r="K408" s="1"/>
      <c r="L408" s="1"/>
      <c r="M408" s="1"/>
      <c r="N408" s="1"/>
      <c r="O408" s="1"/>
      <c r="P408" s="1"/>
      <c r="Q408" s="1"/>
      <c r="R408" s="1"/>
      <c r="S408" s="1"/>
      <c r="T408" s="1"/>
      <c r="U408" s="1"/>
      <c r="V408" s="1"/>
      <c r="W408" s="1"/>
      <c r="X408" s="1"/>
      <c r="Y408" s="1"/>
      <c r="Z408" s="1"/>
    </row>
    <row r="409" spans="1:26" ht="14.25">
      <c r="A409" s="1"/>
      <c r="B409" s="1"/>
      <c r="C409" s="1"/>
      <c r="D409" s="1"/>
      <c r="E409" s="1"/>
      <c r="F409" s="221"/>
      <c r="G409" s="221"/>
      <c r="H409" s="1"/>
      <c r="I409" s="1"/>
      <c r="J409" s="1"/>
      <c r="K409" s="1"/>
      <c r="L409" s="1"/>
      <c r="M409" s="1"/>
      <c r="N409" s="1"/>
      <c r="O409" s="1"/>
      <c r="P409" s="1"/>
      <c r="Q409" s="1"/>
      <c r="R409" s="1"/>
      <c r="S409" s="1"/>
      <c r="T409" s="1"/>
      <c r="U409" s="1"/>
      <c r="V409" s="1"/>
      <c r="W409" s="1"/>
      <c r="X409" s="1"/>
      <c r="Y409" s="1"/>
      <c r="Z409" s="1"/>
    </row>
    <row r="410" spans="1:26" ht="14.25">
      <c r="A410" s="1"/>
      <c r="B410" s="1"/>
      <c r="C410" s="1"/>
      <c r="D410" s="1"/>
      <c r="E410" s="1"/>
      <c r="F410" s="221"/>
      <c r="G410" s="221"/>
      <c r="H410" s="1"/>
      <c r="I410" s="1"/>
      <c r="J410" s="1"/>
      <c r="K410" s="1"/>
      <c r="L410" s="1"/>
      <c r="M410" s="1"/>
      <c r="N410" s="1"/>
      <c r="O410" s="1"/>
      <c r="P410" s="1"/>
      <c r="Q410" s="1"/>
      <c r="R410" s="1"/>
      <c r="S410" s="1"/>
      <c r="T410" s="1"/>
      <c r="U410" s="1"/>
      <c r="V410" s="1"/>
      <c r="W410" s="1"/>
      <c r="X410" s="1"/>
      <c r="Y410" s="1"/>
      <c r="Z410" s="1"/>
    </row>
    <row r="411" spans="1:26" ht="14.25">
      <c r="A411" s="1"/>
      <c r="B411" s="1"/>
      <c r="C411" s="1"/>
      <c r="D411" s="1"/>
      <c r="E411" s="1"/>
      <c r="F411" s="221"/>
      <c r="G411" s="221"/>
      <c r="H411" s="1"/>
      <c r="I411" s="1"/>
      <c r="J411" s="1"/>
      <c r="K411" s="1"/>
      <c r="L411" s="1"/>
      <c r="M411" s="1"/>
      <c r="N411" s="1"/>
      <c r="O411" s="1"/>
      <c r="P411" s="1"/>
      <c r="Q411" s="1"/>
      <c r="R411" s="1"/>
      <c r="S411" s="1"/>
      <c r="T411" s="1"/>
      <c r="U411" s="1"/>
      <c r="V411" s="1"/>
      <c r="W411" s="1"/>
      <c r="X411" s="1"/>
      <c r="Y411" s="1"/>
      <c r="Z411" s="1"/>
    </row>
    <row r="412" spans="1:26" ht="14.25">
      <c r="A412" s="1"/>
      <c r="B412" s="1"/>
      <c r="C412" s="1"/>
      <c r="D412" s="1"/>
      <c r="E412" s="1"/>
      <c r="F412" s="221"/>
      <c r="G412" s="221"/>
      <c r="H412" s="1"/>
      <c r="I412" s="1"/>
      <c r="J412" s="1"/>
      <c r="K412" s="1"/>
      <c r="L412" s="1"/>
      <c r="M412" s="1"/>
      <c r="N412" s="1"/>
      <c r="O412" s="1"/>
      <c r="P412" s="1"/>
      <c r="Q412" s="1"/>
      <c r="R412" s="1"/>
      <c r="S412" s="1"/>
      <c r="T412" s="1"/>
      <c r="U412" s="1"/>
      <c r="V412" s="1"/>
      <c r="W412" s="1"/>
      <c r="X412" s="1"/>
      <c r="Y412" s="1"/>
      <c r="Z412" s="1"/>
    </row>
    <row r="413" spans="1:26" ht="14.25">
      <c r="A413" s="1"/>
      <c r="B413" s="1"/>
      <c r="C413" s="1"/>
      <c r="D413" s="1"/>
      <c r="E413" s="1"/>
      <c r="F413" s="221"/>
      <c r="G413" s="221"/>
      <c r="H413" s="1"/>
      <c r="I413" s="1"/>
      <c r="J413" s="1"/>
      <c r="K413" s="1"/>
      <c r="L413" s="1"/>
      <c r="M413" s="1"/>
      <c r="N413" s="1"/>
      <c r="O413" s="1"/>
      <c r="P413" s="1"/>
      <c r="Q413" s="1"/>
      <c r="R413" s="1"/>
      <c r="S413" s="1"/>
      <c r="T413" s="1"/>
      <c r="U413" s="1"/>
      <c r="V413" s="1"/>
      <c r="W413" s="1"/>
      <c r="X413" s="1"/>
      <c r="Y413" s="1"/>
      <c r="Z413" s="1"/>
    </row>
    <row r="414" spans="1:26" ht="14.25">
      <c r="A414" s="1"/>
      <c r="B414" s="1"/>
      <c r="C414" s="1"/>
      <c r="D414" s="1"/>
      <c r="E414" s="1"/>
      <c r="F414" s="221"/>
      <c r="G414" s="221"/>
      <c r="H414" s="1"/>
      <c r="I414" s="1"/>
      <c r="J414" s="1"/>
      <c r="K414" s="1"/>
      <c r="L414" s="1"/>
      <c r="M414" s="1"/>
      <c r="N414" s="1"/>
      <c r="O414" s="1"/>
      <c r="P414" s="1"/>
      <c r="Q414" s="1"/>
      <c r="R414" s="1"/>
      <c r="S414" s="1"/>
      <c r="T414" s="1"/>
      <c r="U414" s="1"/>
      <c r="V414" s="1"/>
      <c r="W414" s="1"/>
      <c r="X414" s="1"/>
      <c r="Y414" s="1"/>
      <c r="Z414" s="1"/>
    </row>
    <row r="415" spans="1:26" ht="14.25">
      <c r="A415" s="1"/>
      <c r="B415" s="1"/>
      <c r="C415" s="1"/>
      <c r="D415" s="1"/>
      <c r="E415" s="1"/>
      <c r="F415" s="221"/>
      <c r="G415" s="221"/>
      <c r="H415" s="1"/>
      <c r="I415" s="1"/>
      <c r="J415" s="1"/>
      <c r="K415" s="1"/>
      <c r="L415" s="1"/>
      <c r="M415" s="1"/>
      <c r="N415" s="1"/>
      <c r="O415" s="1"/>
      <c r="P415" s="1"/>
      <c r="Q415" s="1"/>
      <c r="R415" s="1"/>
      <c r="S415" s="1"/>
      <c r="T415" s="1"/>
      <c r="U415" s="1"/>
      <c r="V415" s="1"/>
      <c r="W415" s="1"/>
      <c r="X415" s="1"/>
      <c r="Y415" s="1"/>
      <c r="Z415" s="1"/>
    </row>
    <row r="416" spans="1:26" ht="14.25">
      <c r="A416" s="1"/>
      <c r="B416" s="1"/>
      <c r="C416" s="1"/>
      <c r="D416" s="1"/>
      <c r="E416" s="1"/>
      <c r="F416" s="221"/>
      <c r="G416" s="221"/>
      <c r="H416" s="1"/>
      <c r="I416" s="1"/>
      <c r="J416" s="1"/>
      <c r="K416" s="1"/>
      <c r="L416" s="1"/>
      <c r="M416" s="1"/>
      <c r="N416" s="1"/>
      <c r="O416" s="1"/>
      <c r="P416" s="1"/>
      <c r="Q416" s="1"/>
      <c r="R416" s="1"/>
      <c r="S416" s="1"/>
      <c r="T416" s="1"/>
      <c r="U416" s="1"/>
      <c r="V416" s="1"/>
      <c r="W416" s="1"/>
      <c r="X416" s="1"/>
      <c r="Y416" s="1"/>
      <c r="Z416" s="1"/>
    </row>
    <row r="417" spans="1:26" ht="14.25">
      <c r="A417" s="1"/>
      <c r="B417" s="1"/>
      <c r="C417" s="1"/>
      <c r="D417" s="1"/>
      <c r="E417" s="1"/>
      <c r="F417" s="221"/>
      <c r="G417" s="221"/>
      <c r="H417" s="1"/>
      <c r="I417" s="1"/>
      <c r="J417" s="1"/>
      <c r="K417" s="1"/>
      <c r="L417" s="1"/>
      <c r="M417" s="1"/>
      <c r="N417" s="1"/>
      <c r="O417" s="1"/>
      <c r="P417" s="1"/>
      <c r="Q417" s="1"/>
      <c r="R417" s="1"/>
      <c r="S417" s="1"/>
      <c r="T417" s="1"/>
      <c r="U417" s="1"/>
      <c r="V417" s="1"/>
      <c r="W417" s="1"/>
      <c r="X417" s="1"/>
      <c r="Y417" s="1"/>
      <c r="Z417" s="1"/>
    </row>
    <row r="418" spans="1:26" ht="14.25">
      <c r="A418" s="1"/>
      <c r="B418" s="1"/>
      <c r="C418" s="1"/>
      <c r="D418" s="1"/>
      <c r="E418" s="1"/>
      <c r="F418" s="221"/>
      <c r="G418" s="221"/>
      <c r="H418" s="1"/>
      <c r="I418" s="1"/>
      <c r="J418" s="1"/>
      <c r="K418" s="1"/>
      <c r="L418" s="1"/>
      <c r="M418" s="1"/>
      <c r="N418" s="1"/>
      <c r="O418" s="1"/>
      <c r="P418" s="1"/>
      <c r="Q418" s="1"/>
      <c r="R418" s="1"/>
      <c r="S418" s="1"/>
      <c r="T418" s="1"/>
      <c r="U418" s="1"/>
      <c r="V418" s="1"/>
      <c r="W418" s="1"/>
      <c r="X418" s="1"/>
      <c r="Y418" s="1"/>
      <c r="Z418" s="1"/>
    </row>
    <row r="419" spans="1:26" ht="14.25">
      <c r="A419" s="1"/>
      <c r="B419" s="1"/>
      <c r="C419" s="1"/>
      <c r="D419" s="1"/>
      <c r="E419" s="1"/>
      <c r="F419" s="221"/>
      <c r="G419" s="221"/>
      <c r="H419" s="1"/>
      <c r="I419" s="1"/>
      <c r="J419" s="1"/>
      <c r="K419" s="1"/>
      <c r="L419" s="1"/>
      <c r="M419" s="1"/>
      <c r="N419" s="1"/>
      <c r="O419" s="1"/>
      <c r="P419" s="1"/>
      <c r="Q419" s="1"/>
      <c r="R419" s="1"/>
      <c r="S419" s="1"/>
      <c r="T419" s="1"/>
      <c r="U419" s="1"/>
      <c r="V419" s="1"/>
      <c r="W419" s="1"/>
      <c r="X419" s="1"/>
      <c r="Y419" s="1"/>
      <c r="Z419" s="1"/>
    </row>
    <row r="420" spans="1:26" ht="14.25">
      <c r="A420" s="1"/>
      <c r="B420" s="1"/>
      <c r="C420" s="1"/>
      <c r="D420" s="1"/>
      <c r="E420" s="1"/>
      <c r="F420" s="221"/>
      <c r="G420" s="221"/>
      <c r="H420" s="1"/>
      <c r="I420" s="1"/>
      <c r="J420" s="1"/>
      <c r="K420" s="1"/>
      <c r="L420" s="1"/>
      <c r="M420" s="1"/>
      <c r="N420" s="1"/>
      <c r="O420" s="1"/>
      <c r="P420" s="1"/>
      <c r="Q420" s="1"/>
      <c r="R420" s="1"/>
      <c r="S420" s="1"/>
      <c r="T420" s="1"/>
      <c r="U420" s="1"/>
      <c r="V420" s="1"/>
      <c r="W420" s="1"/>
      <c r="X420" s="1"/>
      <c r="Y420" s="1"/>
      <c r="Z420" s="1"/>
    </row>
    <row r="421" spans="1:26" ht="14.25">
      <c r="A421" s="1"/>
      <c r="B421" s="1"/>
      <c r="C421" s="1"/>
      <c r="D421" s="1"/>
      <c r="E421" s="1"/>
      <c r="F421" s="221"/>
      <c r="G421" s="221"/>
      <c r="H421" s="1"/>
      <c r="I421" s="1"/>
      <c r="J421" s="1"/>
      <c r="K421" s="1"/>
      <c r="L421" s="1"/>
      <c r="M421" s="1"/>
      <c r="N421" s="1"/>
      <c r="O421" s="1"/>
      <c r="P421" s="1"/>
      <c r="Q421" s="1"/>
      <c r="R421" s="1"/>
      <c r="S421" s="1"/>
      <c r="T421" s="1"/>
      <c r="U421" s="1"/>
      <c r="V421" s="1"/>
      <c r="W421" s="1"/>
      <c r="X421" s="1"/>
      <c r="Y421" s="1"/>
      <c r="Z421" s="1"/>
    </row>
    <row r="422" spans="1:26" ht="14.25">
      <c r="A422" s="1"/>
      <c r="B422" s="1"/>
      <c r="C422" s="1"/>
      <c r="D422" s="1"/>
      <c r="E422" s="1"/>
      <c r="F422" s="221"/>
      <c r="G422" s="221"/>
      <c r="H422" s="1"/>
      <c r="I422" s="1"/>
      <c r="J422" s="1"/>
      <c r="K422" s="1"/>
      <c r="L422" s="1"/>
      <c r="M422" s="1"/>
      <c r="N422" s="1"/>
      <c r="O422" s="1"/>
      <c r="P422" s="1"/>
      <c r="Q422" s="1"/>
      <c r="R422" s="1"/>
      <c r="S422" s="1"/>
      <c r="T422" s="1"/>
      <c r="U422" s="1"/>
      <c r="V422" s="1"/>
      <c r="W422" s="1"/>
      <c r="X422" s="1"/>
      <c r="Y422" s="1"/>
      <c r="Z422" s="1"/>
    </row>
    <row r="423" spans="1:26" ht="14.25">
      <c r="A423" s="1"/>
      <c r="B423" s="1"/>
      <c r="C423" s="1"/>
      <c r="D423" s="1"/>
      <c r="E423" s="1"/>
      <c r="F423" s="221"/>
      <c r="G423" s="221"/>
      <c r="H423" s="1"/>
      <c r="I423" s="1"/>
      <c r="J423" s="1"/>
      <c r="K423" s="1"/>
      <c r="L423" s="1"/>
      <c r="M423" s="1"/>
      <c r="N423" s="1"/>
      <c r="O423" s="1"/>
      <c r="P423" s="1"/>
      <c r="Q423" s="1"/>
      <c r="R423" s="1"/>
      <c r="S423" s="1"/>
      <c r="T423" s="1"/>
      <c r="U423" s="1"/>
      <c r="V423" s="1"/>
      <c r="W423" s="1"/>
      <c r="X423" s="1"/>
      <c r="Y423" s="1"/>
      <c r="Z423" s="1"/>
    </row>
    <row r="424" spans="1:26" ht="14.25">
      <c r="A424" s="1"/>
      <c r="B424" s="1"/>
      <c r="C424" s="1"/>
      <c r="D424" s="1"/>
      <c r="E424" s="1"/>
      <c r="F424" s="221"/>
      <c r="G424" s="221"/>
      <c r="H424" s="1"/>
      <c r="I424" s="1"/>
      <c r="J424" s="1"/>
      <c r="K424" s="1"/>
      <c r="L424" s="1"/>
      <c r="M424" s="1"/>
      <c r="N424" s="1"/>
      <c r="O424" s="1"/>
      <c r="P424" s="1"/>
      <c r="Q424" s="1"/>
      <c r="R424" s="1"/>
      <c r="S424" s="1"/>
      <c r="T424" s="1"/>
      <c r="U424" s="1"/>
      <c r="V424" s="1"/>
      <c r="W424" s="1"/>
      <c r="X424" s="1"/>
      <c r="Y424" s="1"/>
      <c r="Z424" s="1"/>
    </row>
    <row r="425" spans="1:26" ht="14.25">
      <c r="A425" s="1"/>
      <c r="B425" s="1"/>
      <c r="C425" s="1"/>
      <c r="D425" s="1"/>
      <c r="E425" s="1"/>
      <c r="F425" s="221"/>
      <c r="G425" s="221"/>
      <c r="H425" s="1"/>
      <c r="I425" s="1"/>
      <c r="J425" s="1"/>
      <c r="K425" s="1"/>
      <c r="L425" s="1"/>
      <c r="M425" s="1"/>
      <c r="N425" s="1"/>
      <c r="O425" s="1"/>
      <c r="P425" s="1"/>
      <c r="Q425" s="1"/>
      <c r="R425" s="1"/>
      <c r="S425" s="1"/>
      <c r="T425" s="1"/>
      <c r="U425" s="1"/>
      <c r="V425" s="1"/>
      <c r="W425" s="1"/>
      <c r="X425" s="1"/>
      <c r="Y425" s="1"/>
      <c r="Z425" s="1"/>
    </row>
    <row r="426" spans="1:26" ht="14.25">
      <c r="A426" s="1"/>
      <c r="B426" s="1"/>
      <c r="C426" s="1"/>
      <c r="D426" s="1"/>
      <c r="E426" s="1"/>
      <c r="F426" s="221"/>
      <c r="G426" s="221"/>
      <c r="H426" s="1"/>
      <c r="I426" s="1"/>
      <c r="J426" s="1"/>
      <c r="K426" s="1"/>
      <c r="L426" s="1"/>
      <c r="M426" s="1"/>
      <c r="N426" s="1"/>
      <c r="O426" s="1"/>
      <c r="P426" s="1"/>
      <c r="Q426" s="1"/>
      <c r="R426" s="1"/>
      <c r="S426" s="1"/>
      <c r="T426" s="1"/>
      <c r="U426" s="1"/>
      <c r="V426" s="1"/>
      <c r="W426" s="1"/>
      <c r="X426" s="1"/>
      <c r="Y426" s="1"/>
      <c r="Z426" s="1"/>
    </row>
    <row r="427" spans="1:26" ht="14.25">
      <c r="A427" s="1"/>
      <c r="B427" s="1"/>
      <c r="C427" s="1"/>
      <c r="D427" s="1"/>
      <c r="E427" s="1"/>
      <c r="F427" s="221"/>
      <c r="G427" s="221"/>
      <c r="H427" s="1"/>
      <c r="I427" s="1"/>
      <c r="J427" s="1"/>
      <c r="K427" s="1"/>
      <c r="L427" s="1"/>
      <c r="M427" s="1"/>
      <c r="N427" s="1"/>
      <c r="O427" s="1"/>
      <c r="P427" s="1"/>
      <c r="Q427" s="1"/>
      <c r="R427" s="1"/>
      <c r="S427" s="1"/>
      <c r="T427" s="1"/>
      <c r="U427" s="1"/>
      <c r="V427" s="1"/>
      <c r="W427" s="1"/>
      <c r="X427" s="1"/>
      <c r="Y427" s="1"/>
      <c r="Z427" s="1"/>
    </row>
    <row r="428" spans="1:26" ht="14.25">
      <c r="A428" s="1"/>
      <c r="B428" s="1"/>
      <c r="C428" s="1"/>
      <c r="D428" s="1"/>
      <c r="E428" s="1"/>
      <c r="F428" s="221"/>
      <c r="G428" s="221"/>
      <c r="H428" s="1"/>
      <c r="I428" s="1"/>
      <c r="J428" s="1"/>
      <c r="K428" s="1"/>
      <c r="L428" s="1"/>
      <c r="M428" s="1"/>
      <c r="N428" s="1"/>
      <c r="O428" s="1"/>
      <c r="P428" s="1"/>
      <c r="Q428" s="1"/>
      <c r="R428" s="1"/>
      <c r="S428" s="1"/>
      <c r="T428" s="1"/>
      <c r="U428" s="1"/>
      <c r="V428" s="1"/>
      <c r="W428" s="1"/>
      <c r="X428" s="1"/>
      <c r="Y428" s="1"/>
      <c r="Z428" s="1"/>
    </row>
    <row r="429" spans="1:26" ht="14.25">
      <c r="A429" s="1"/>
      <c r="B429" s="1"/>
      <c r="C429" s="1"/>
      <c r="D429" s="1"/>
      <c r="E429" s="1"/>
      <c r="F429" s="221"/>
      <c r="G429" s="221"/>
      <c r="H429" s="1"/>
      <c r="I429" s="1"/>
      <c r="J429" s="1"/>
      <c r="K429" s="1"/>
      <c r="L429" s="1"/>
      <c r="M429" s="1"/>
      <c r="N429" s="1"/>
      <c r="O429" s="1"/>
      <c r="P429" s="1"/>
      <c r="Q429" s="1"/>
      <c r="R429" s="1"/>
      <c r="S429" s="1"/>
      <c r="T429" s="1"/>
      <c r="U429" s="1"/>
      <c r="V429" s="1"/>
      <c r="W429" s="1"/>
      <c r="X429" s="1"/>
      <c r="Y429" s="1"/>
      <c r="Z429" s="1"/>
    </row>
    <row r="430" spans="1:26" ht="14.25">
      <c r="A430" s="1"/>
      <c r="B430" s="1"/>
      <c r="C430" s="1"/>
      <c r="D430" s="1"/>
      <c r="E430" s="1"/>
      <c r="F430" s="221"/>
      <c r="G430" s="221"/>
      <c r="H430" s="1"/>
      <c r="I430" s="1"/>
      <c r="J430" s="1"/>
      <c r="K430" s="1"/>
      <c r="L430" s="1"/>
      <c r="M430" s="1"/>
      <c r="N430" s="1"/>
      <c r="O430" s="1"/>
      <c r="P430" s="1"/>
      <c r="Q430" s="1"/>
      <c r="R430" s="1"/>
      <c r="S430" s="1"/>
      <c r="T430" s="1"/>
      <c r="U430" s="1"/>
      <c r="V430" s="1"/>
      <c r="W430" s="1"/>
      <c r="X430" s="1"/>
      <c r="Y430" s="1"/>
      <c r="Z430" s="1"/>
    </row>
    <row r="431" spans="1:26" ht="14.25">
      <c r="A431" s="1"/>
      <c r="B431" s="1"/>
      <c r="C431" s="1"/>
      <c r="D431" s="1"/>
      <c r="E431" s="1"/>
      <c r="F431" s="221"/>
      <c r="G431" s="221"/>
      <c r="H431" s="1"/>
      <c r="I431" s="1"/>
      <c r="J431" s="1"/>
      <c r="K431" s="1"/>
      <c r="L431" s="1"/>
      <c r="M431" s="1"/>
      <c r="N431" s="1"/>
      <c r="O431" s="1"/>
      <c r="P431" s="1"/>
      <c r="Q431" s="1"/>
      <c r="R431" s="1"/>
      <c r="S431" s="1"/>
      <c r="T431" s="1"/>
      <c r="U431" s="1"/>
      <c r="V431" s="1"/>
      <c r="W431" s="1"/>
      <c r="X431" s="1"/>
      <c r="Y431" s="1"/>
      <c r="Z431" s="1"/>
    </row>
    <row r="432" spans="1:26" ht="14.25">
      <c r="A432" s="1"/>
      <c r="B432" s="1"/>
      <c r="C432" s="1"/>
      <c r="D432" s="1"/>
      <c r="E432" s="1"/>
      <c r="F432" s="221"/>
      <c r="G432" s="221"/>
      <c r="H432" s="1"/>
      <c r="I432" s="1"/>
      <c r="J432" s="1"/>
      <c r="K432" s="1"/>
      <c r="L432" s="1"/>
      <c r="M432" s="1"/>
      <c r="N432" s="1"/>
      <c r="O432" s="1"/>
      <c r="P432" s="1"/>
      <c r="Q432" s="1"/>
      <c r="R432" s="1"/>
      <c r="S432" s="1"/>
      <c r="T432" s="1"/>
      <c r="U432" s="1"/>
      <c r="V432" s="1"/>
      <c r="W432" s="1"/>
      <c r="X432" s="1"/>
      <c r="Y432" s="1"/>
      <c r="Z432" s="1"/>
    </row>
    <row r="433" spans="1:26" ht="14.25">
      <c r="A433" s="1"/>
      <c r="B433" s="1"/>
      <c r="C433" s="1"/>
      <c r="D433" s="1"/>
      <c r="E433" s="1"/>
      <c r="F433" s="221"/>
      <c r="G433" s="221"/>
      <c r="H433" s="1"/>
      <c r="I433" s="1"/>
      <c r="J433" s="1"/>
      <c r="K433" s="1"/>
      <c r="L433" s="1"/>
      <c r="M433" s="1"/>
      <c r="N433" s="1"/>
      <c r="O433" s="1"/>
      <c r="P433" s="1"/>
      <c r="Q433" s="1"/>
      <c r="R433" s="1"/>
      <c r="S433" s="1"/>
      <c r="T433" s="1"/>
      <c r="U433" s="1"/>
      <c r="V433" s="1"/>
      <c r="W433" s="1"/>
      <c r="X433" s="1"/>
      <c r="Y433" s="1"/>
      <c r="Z433" s="1"/>
    </row>
    <row r="434" spans="1:26" ht="14.25">
      <c r="A434" s="1"/>
      <c r="B434" s="1"/>
      <c r="C434" s="1"/>
      <c r="D434" s="1"/>
      <c r="E434" s="1"/>
      <c r="F434" s="221"/>
      <c r="G434" s="221"/>
      <c r="H434" s="1"/>
      <c r="I434" s="1"/>
      <c r="J434" s="1"/>
      <c r="K434" s="1"/>
      <c r="L434" s="1"/>
      <c r="M434" s="1"/>
      <c r="N434" s="1"/>
      <c r="O434" s="1"/>
      <c r="P434" s="1"/>
      <c r="Q434" s="1"/>
      <c r="R434" s="1"/>
      <c r="S434" s="1"/>
      <c r="T434" s="1"/>
      <c r="U434" s="1"/>
      <c r="V434" s="1"/>
      <c r="W434" s="1"/>
      <c r="X434" s="1"/>
      <c r="Y434" s="1"/>
      <c r="Z434" s="1"/>
    </row>
    <row r="435" spans="1:26" ht="14.25">
      <c r="A435" s="1"/>
      <c r="B435" s="1"/>
      <c r="C435" s="1"/>
      <c r="D435" s="1"/>
      <c r="E435" s="1"/>
      <c r="F435" s="221"/>
      <c r="G435" s="221"/>
      <c r="H435" s="1"/>
      <c r="I435" s="1"/>
      <c r="J435" s="1"/>
      <c r="K435" s="1"/>
      <c r="L435" s="1"/>
      <c r="M435" s="1"/>
      <c r="N435" s="1"/>
      <c r="O435" s="1"/>
      <c r="P435" s="1"/>
      <c r="Q435" s="1"/>
      <c r="R435" s="1"/>
      <c r="S435" s="1"/>
      <c r="T435" s="1"/>
      <c r="U435" s="1"/>
      <c r="V435" s="1"/>
      <c r="W435" s="1"/>
      <c r="X435" s="1"/>
      <c r="Y435" s="1"/>
      <c r="Z435" s="1"/>
    </row>
    <row r="436" spans="1:26" ht="14.25">
      <c r="A436" s="1"/>
      <c r="B436" s="1"/>
      <c r="C436" s="1"/>
      <c r="D436" s="1"/>
      <c r="E436" s="1"/>
      <c r="F436" s="221"/>
      <c r="G436" s="221"/>
      <c r="H436" s="1"/>
      <c r="I436" s="1"/>
      <c r="J436" s="1"/>
      <c r="K436" s="1"/>
      <c r="L436" s="1"/>
      <c r="M436" s="1"/>
      <c r="N436" s="1"/>
      <c r="O436" s="1"/>
      <c r="P436" s="1"/>
      <c r="Q436" s="1"/>
      <c r="R436" s="1"/>
      <c r="S436" s="1"/>
      <c r="T436" s="1"/>
      <c r="U436" s="1"/>
      <c r="V436" s="1"/>
      <c r="W436" s="1"/>
      <c r="X436" s="1"/>
      <c r="Y436" s="1"/>
      <c r="Z436" s="1"/>
    </row>
    <row r="437" spans="1:26" ht="14.25">
      <c r="A437" s="1"/>
      <c r="B437" s="1"/>
      <c r="C437" s="1"/>
      <c r="D437" s="1"/>
      <c r="E437" s="1"/>
      <c r="F437" s="221"/>
      <c r="G437" s="221"/>
      <c r="H437" s="1"/>
      <c r="I437" s="1"/>
      <c r="J437" s="1"/>
      <c r="K437" s="1"/>
      <c r="L437" s="1"/>
      <c r="M437" s="1"/>
      <c r="N437" s="1"/>
      <c r="O437" s="1"/>
      <c r="P437" s="1"/>
      <c r="Q437" s="1"/>
      <c r="R437" s="1"/>
      <c r="S437" s="1"/>
      <c r="T437" s="1"/>
      <c r="U437" s="1"/>
      <c r="V437" s="1"/>
      <c r="W437" s="1"/>
      <c r="X437" s="1"/>
      <c r="Y437" s="1"/>
      <c r="Z437" s="1"/>
    </row>
    <row r="438" spans="1:26" ht="14.25">
      <c r="A438" s="1"/>
      <c r="B438" s="1"/>
      <c r="C438" s="1"/>
      <c r="D438" s="1"/>
      <c r="E438" s="1"/>
      <c r="F438" s="221"/>
      <c r="G438" s="221"/>
      <c r="H438" s="1"/>
      <c r="I438" s="1"/>
      <c r="J438" s="1"/>
      <c r="K438" s="1"/>
      <c r="L438" s="1"/>
      <c r="M438" s="1"/>
      <c r="N438" s="1"/>
      <c r="O438" s="1"/>
      <c r="P438" s="1"/>
      <c r="Q438" s="1"/>
      <c r="R438" s="1"/>
      <c r="S438" s="1"/>
      <c r="T438" s="1"/>
      <c r="U438" s="1"/>
      <c r="V438" s="1"/>
      <c r="W438" s="1"/>
      <c r="X438" s="1"/>
      <c r="Y438" s="1"/>
      <c r="Z438" s="1"/>
    </row>
    <row r="439" spans="1:26" ht="14.25">
      <c r="A439" s="1"/>
      <c r="B439" s="1"/>
      <c r="C439" s="1"/>
      <c r="D439" s="1"/>
      <c r="E439" s="1"/>
      <c r="F439" s="221"/>
      <c r="G439" s="221"/>
      <c r="H439" s="1"/>
      <c r="I439" s="1"/>
      <c r="J439" s="1"/>
      <c r="K439" s="1"/>
      <c r="L439" s="1"/>
      <c r="M439" s="1"/>
      <c r="N439" s="1"/>
      <c r="O439" s="1"/>
      <c r="P439" s="1"/>
      <c r="Q439" s="1"/>
      <c r="R439" s="1"/>
      <c r="S439" s="1"/>
      <c r="T439" s="1"/>
      <c r="U439" s="1"/>
      <c r="V439" s="1"/>
      <c r="W439" s="1"/>
      <c r="X439" s="1"/>
      <c r="Y439" s="1"/>
      <c r="Z439" s="1"/>
    </row>
    <row r="440" spans="1:26" ht="14.25">
      <c r="A440" s="1"/>
      <c r="B440" s="1"/>
      <c r="C440" s="1"/>
      <c r="D440" s="1"/>
      <c r="E440" s="1"/>
      <c r="F440" s="221"/>
      <c r="G440" s="221"/>
      <c r="H440" s="1"/>
      <c r="I440" s="1"/>
      <c r="J440" s="1"/>
      <c r="K440" s="1"/>
      <c r="L440" s="1"/>
      <c r="M440" s="1"/>
      <c r="N440" s="1"/>
      <c r="O440" s="1"/>
      <c r="P440" s="1"/>
      <c r="Q440" s="1"/>
      <c r="R440" s="1"/>
      <c r="S440" s="1"/>
      <c r="T440" s="1"/>
      <c r="U440" s="1"/>
      <c r="V440" s="1"/>
      <c r="W440" s="1"/>
      <c r="X440" s="1"/>
      <c r="Y440" s="1"/>
      <c r="Z440" s="1"/>
    </row>
    <row r="441" spans="1:26" ht="14.25">
      <c r="A441" s="1"/>
      <c r="B441" s="1"/>
      <c r="C441" s="1"/>
      <c r="D441" s="1"/>
      <c r="E441" s="1"/>
      <c r="F441" s="221"/>
      <c r="G441" s="221"/>
      <c r="H441" s="1"/>
      <c r="I441" s="1"/>
      <c r="J441" s="1"/>
      <c r="K441" s="1"/>
      <c r="L441" s="1"/>
      <c r="M441" s="1"/>
      <c r="N441" s="1"/>
      <c r="O441" s="1"/>
      <c r="P441" s="1"/>
      <c r="Q441" s="1"/>
      <c r="R441" s="1"/>
      <c r="S441" s="1"/>
      <c r="T441" s="1"/>
      <c r="U441" s="1"/>
      <c r="V441" s="1"/>
      <c r="W441" s="1"/>
      <c r="X441" s="1"/>
      <c r="Y441" s="1"/>
      <c r="Z441" s="1"/>
    </row>
    <row r="442" spans="1:26" ht="14.25">
      <c r="A442" s="1"/>
      <c r="B442" s="1"/>
      <c r="C442" s="1"/>
      <c r="D442" s="1"/>
      <c r="E442" s="1"/>
      <c r="F442" s="221"/>
      <c r="G442" s="221"/>
      <c r="H442" s="1"/>
      <c r="I442" s="1"/>
      <c r="J442" s="1"/>
      <c r="K442" s="1"/>
      <c r="L442" s="1"/>
      <c r="M442" s="1"/>
      <c r="N442" s="1"/>
      <c r="O442" s="1"/>
      <c r="P442" s="1"/>
      <c r="Q442" s="1"/>
      <c r="R442" s="1"/>
      <c r="S442" s="1"/>
      <c r="T442" s="1"/>
      <c r="U442" s="1"/>
      <c r="V442" s="1"/>
      <c r="W442" s="1"/>
      <c r="X442" s="1"/>
      <c r="Y442" s="1"/>
      <c r="Z442" s="1"/>
    </row>
    <row r="443" spans="1:26" ht="14.25">
      <c r="A443" s="1"/>
      <c r="B443" s="1"/>
      <c r="C443" s="1"/>
      <c r="D443" s="1"/>
      <c r="E443" s="1"/>
      <c r="F443" s="221"/>
      <c r="G443" s="221"/>
      <c r="H443" s="1"/>
      <c r="I443" s="1"/>
      <c r="J443" s="1"/>
      <c r="K443" s="1"/>
      <c r="L443" s="1"/>
      <c r="M443" s="1"/>
      <c r="N443" s="1"/>
      <c r="O443" s="1"/>
      <c r="P443" s="1"/>
      <c r="Q443" s="1"/>
      <c r="R443" s="1"/>
      <c r="S443" s="1"/>
      <c r="T443" s="1"/>
      <c r="U443" s="1"/>
      <c r="V443" s="1"/>
      <c r="W443" s="1"/>
      <c r="X443" s="1"/>
      <c r="Y443" s="1"/>
      <c r="Z443" s="1"/>
    </row>
    <row r="444" spans="1:26" ht="14.25">
      <c r="A444" s="1"/>
      <c r="B444" s="1"/>
      <c r="C444" s="1"/>
      <c r="D444" s="1"/>
      <c r="E444" s="1"/>
      <c r="F444" s="221"/>
      <c r="G444" s="221"/>
      <c r="H444" s="1"/>
      <c r="I444" s="1"/>
      <c r="J444" s="1"/>
      <c r="K444" s="1"/>
      <c r="L444" s="1"/>
      <c r="M444" s="1"/>
      <c r="N444" s="1"/>
      <c r="O444" s="1"/>
      <c r="P444" s="1"/>
      <c r="Q444" s="1"/>
      <c r="R444" s="1"/>
      <c r="S444" s="1"/>
      <c r="T444" s="1"/>
      <c r="U444" s="1"/>
      <c r="V444" s="1"/>
      <c r="W444" s="1"/>
      <c r="X444" s="1"/>
      <c r="Y444" s="1"/>
      <c r="Z444" s="1"/>
    </row>
    <row r="445" spans="1:26" ht="14.25">
      <c r="A445" s="1"/>
      <c r="B445" s="1"/>
      <c r="C445" s="1"/>
      <c r="D445" s="1"/>
      <c r="E445" s="1"/>
      <c r="F445" s="221"/>
      <c r="G445" s="221"/>
      <c r="H445" s="1"/>
      <c r="I445" s="1"/>
      <c r="J445" s="1"/>
      <c r="K445" s="1"/>
      <c r="L445" s="1"/>
      <c r="M445" s="1"/>
      <c r="N445" s="1"/>
      <c r="O445" s="1"/>
      <c r="P445" s="1"/>
      <c r="Q445" s="1"/>
      <c r="R445" s="1"/>
      <c r="S445" s="1"/>
      <c r="T445" s="1"/>
      <c r="U445" s="1"/>
      <c r="V445" s="1"/>
      <c r="W445" s="1"/>
      <c r="X445" s="1"/>
      <c r="Y445" s="1"/>
      <c r="Z445" s="1"/>
    </row>
    <row r="446" spans="1:26" ht="14.25">
      <c r="A446" s="1"/>
      <c r="B446" s="1"/>
      <c r="C446" s="1"/>
      <c r="D446" s="1"/>
      <c r="E446" s="1"/>
      <c r="F446" s="221"/>
      <c r="G446" s="221"/>
      <c r="H446" s="1"/>
      <c r="I446" s="1"/>
      <c r="J446" s="1"/>
      <c r="K446" s="1"/>
      <c r="L446" s="1"/>
      <c r="M446" s="1"/>
      <c r="N446" s="1"/>
      <c r="O446" s="1"/>
      <c r="P446" s="1"/>
      <c r="Q446" s="1"/>
      <c r="R446" s="1"/>
      <c r="S446" s="1"/>
      <c r="T446" s="1"/>
      <c r="U446" s="1"/>
      <c r="V446" s="1"/>
      <c r="W446" s="1"/>
      <c r="X446" s="1"/>
      <c r="Y446" s="1"/>
      <c r="Z446" s="1"/>
    </row>
    <row r="447" spans="1:26" ht="14.25">
      <c r="A447" s="1"/>
      <c r="B447" s="1"/>
      <c r="C447" s="1"/>
      <c r="D447" s="1"/>
      <c r="E447" s="1"/>
      <c r="F447" s="221"/>
      <c r="G447" s="221"/>
      <c r="H447" s="1"/>
      <c r="I447" s="1"/>
      <c r="J447" s="1"/>
      <c r="K447" s="1"/>
      <c r="L447" s="1"/>
      <c r="M447" s="1"/>
      <c r="N447" s="1"/>
      <c r="O447" s="1"/>
      <c r="P447" s="1"/>
      <c r="Q447" s="1"/>
      <c r="R447" s="1"/>
      <c r="S447" s="1"/>
      <c r="T447" s="1"/>
      <c r="U447" s="1"/>
      <c r="V447" s="1"/>
      <c r="W447" s="1"/>
      <c r="X447" s="1"/>
      <c r="Y447" s="1"/>
      <c r="Z447" s="1"/>
    </row>
    <row r="448" spans="1:26" ht="14.25">
      <c r="A448" s="1"/>
      <c r="B448" s="1"/>
      <c r="C448" s="1"/>
      <c r="D448" s="1"/>
      <c r="E448" s="1"/>
      <c r="F448" s="221"/>
      <c r="G448" s="221"/>
      <c r="H448" s="1"/>
      <c r="I448" s="1"/>
      <c r="J448" s="1"/>
      <c r="K448" s="1"/>
      <c r="L448" s="1"/>
      <c r="M448" s="1"/>
      <c r="N448" s="1"/>
      <c r="O448" s="1"/>
      <c r="P448" s="1"/>
      <c r="Q448" s="1"/>
      <c r="R448" s="1"/>
      <c r="S448" s="1"/>
      <c r="T448" s="1"/>
      <c r="U448" s="1"/>
      <c r="V448" s="1"/>
      <c r="W448" s="1"/>
      <c r="X448" s="1"/>
      <c r="Y448" s="1"/>
      <c r="Z448" s="1"/>
    </row>
    <row r="449" spans="1:26" ht="14.25">
      <c r="A449" s="1"/>
      <c r="B449" s="1"/>
      <c r="C449" s="1"/>
      <c r="D449" s="1"/>
      <c r="E449" s="1"/>
      <c r="F449" s="221"/>
      <c r="G449" s="221"/>
      <c r="H449" s="1"/>
      <c r="I449" s="1"/>
      <c r="J449" s="1"/>
      <c r="K449" s="1"/>
      <c r="L449" s="1"/>
      <c r="M449" s="1"/>
      <c r="N449" s="1"/>
      <c r="O449" s="1"/>
      <c r="P449" s="1"/>
      <c r="Q449" s="1"/>
      <c r="R449" s="1"/>
      <c r="S449" s="1"/>
      <c r="T449" s="1"/>
      <c r="U449" s="1"/>
      <c r="V449" s="1"/>
      <c r="W449" s="1"/>
      <c r="X449" s="1"/>
      <c r="Y449" s="1"/>
      <c r="Z449" s="1"/>
    </row>
    <row r="450" spans="1:26" ht="14.25">
      <c r="A450" s="1"/>
      <c r="B450" s="1"/>
      <c r="C450" s="1"/>
      <c r="D450" s="1"/>
      <c r="E450" s="1"/>
      <c r="F450" s="221"/>
      <c r="G450" s="221"/>
      <c r="H450" s="1"/>
      <c r="I450" s="1"/>
      <c r="J450" s="1"/>
      <c r="K450" s="1"/>
      <c r="L450" s="1"/>
      <c r="M450" s="1"/>
      <c r="N450" s="1"/>
      <c r="O450" s="1"/>
      <c r="P450" s="1"/>
      <c r="Q450" s="1"/>
      <c r="R450" s="1"/>
      <c r="S450" s="1"/>
      <c r="T450" s="1"/>
      <c r="U450" s="1"/>
      <c r="V450" s="1"/>
      <c r="W450" s="1"/>
      <c r="X450" s="1"/>
      <c r="Y450" s="1"/>
      <c r="Z450" s="1"/>
    </row>
    <row r="451" spans="1:26" ht="14.25">
      <c r="A451" s="1"/>
      <c r="B451" s="1"/>
      <c r="C451" s="1"/>
      <c r="D451" s="1"/>
      <c r="E451" s="1"/>
      <c r="F451" s="221"/>
      <c r="G451" s="221"/>
      <c r="H451" s="1"/>
      <c r="I451" s="1"/>
      <c r="J451" s="1"/>
      <c r="K451" s="1"/>
      <c r="L451" s="1"/>
      <c r="M451" s="1"/>
      <c r="N451" s="1"/>
      <c r="O451" s="1"/>
      <c r="P451" s="1"/>
      <c r="Q451" s="1"/>
      <c r="R451" s="1"/>
      <c r="S451" s="1"/>
      <c r="T451" s="1"/>
      <c r="U451" s="1"/>
      <c r="V451" s="1"/>
      <c r="W451" s="1"/>
      <c r="X451" s="1"/>
      <c r="Y451" s="1"/>
      <c r="Z451" s="1"/>
    </row>
    <row r="452" spans="1:26" ht="14.25">
      <c r="A452" s="1"/>
      <c r="B452" s="1"/>
      <c r="C452" s="1"/>
      <c r="D452" s="1"/>
      <c r="E452" s="1"/>
      <c r="F452" s="221"/>
      <c r="G452" s="221"/>
      <c r="H452" s="1"/>
      <c r="I452" s="1"/>
      <c r="J452" s="1"/>
      <c r="K452" s="1"/>
      <c r="L452" s="1"/>
      <c r="M452" s="1"/>
      <c r="N452" s="1"/>
      <c r="O452" s="1"/>
      <c r="P452" s="1"/>
      <c r="Q452" s="1"/>
      <c r="R452" s="1"/>
      <c r="S452" s="1"/>
      <c r="T452" s="1"/>
      <c r="U452" s="1"/>
      <c r="V452" s="1"/>
      <c r="W452" s="1"/>
      <c r="X452" s="1"/>
      <c r="Y452" s="1"/>
      <c r="Z452" s="1"/>
    </row>
    <row r="453" spans="1:26" ht="14.25">
      <c r="A453" s="1"/>
      <c r="B453" s="1"/>
      <c r="C453" s="1"/>
      <c r="D453" s="1"/>
      <c r="E453" s="1"/>
      <c r="F453" s="221"/>
      <c r="G453" s="221"/>
      <c r="H453" s="1"/>
      <c r="I453" s="1"/>
      <c r="J453" s="1"/>
      <c r="K453" s="1"/>
      <c r="L453" s="1"/>
      <c r="M453" s="1"/>
      <c r="N453" s="1"/>
      <c r="O453" s="1"/>
      <c r="P453" s="1"/>
      <c r="Q453" s="1"/>
      <c r="R453" s="1"/>
      <c r="S453" s="1"/>
      <c r="T453" s="1"/>
      <c r="U453" s="1"/>
      <c r="V453" s="1"/>
      <c r="W453" s="1"/>
      <c r="X453" s="1"/>
      <c r="Y453" s="1"/>
      <c r="Z453" s="1"/>
    </row>
    <row r="454" spans="1:26" ht="14.25">
      <c r="A454" s="1"/>
      <c r="B454" s="1"/>
      <c r="C454" s="1"/>
      <c r="D454" s="1"/>
      <c r="E454" s="1"/>
      <c r="F454" s="221"/>
      <c r="G454" s="221"/>
      <c r="H454" s="1"/>
      <c r="I454" s="1"/>
      <c r="J454" s="1"/>
      <c r="K454" s="1"/>
      <c r="L454" s="1"/>
      <c r="M454" s="1"/>
      <c r="N454" s="1"/>
      <c r="O454" s="1"/>
      <c r="P454" s="1"/>
      <c r="Q454" s="1"/>
      <c r="R454" s="1"/>
      <c r="S454" s="1"/>
      <c r="T454" s="1"/>
      <c r="U454" s="1"/>
      <c r="V454" s="1"/>
      <c r="W454" s="1"/>
      <c r="X454" s="1"/>
      <c r="Y454" s="1"/>
      <c r="Z454" s="1"/>
    </row>
    <row r="455" spans="1:26" ht="14.25">
      <c r="A455" s="1"/>
      <c r="B455" s="1"/>
      <c r="C455" s="1"/>
      <c r="D455" s="1"/>
      <c r="E455" s="1"/>
      <c r="F455" s="221"/>
      <c r="G455" s="221"/>
      <c r="H455" s="1"/>
      <c r="I455" s="1"/>
      <c r="J455" s="1"/>
      <c r="K455" s="1"/>
      <c r="L455" s="1"/>
      <c r="M455" s="1"/>
      <c r="N455" s="1"/>
      <c r="O455" s="1"/>
      <c r="P455" s="1"/>
      <c r="Q455" s="1"/>
      <c r="R455" s="1"/>
      <c r="S455" s="1"/>
      <c r="T455" s="1"/>
      <c r="U455" s="1"/>
      <c r="V455" s="1"/>
      <c r="W455" s="1"/>
      <c r="X455" s="1"/>
      <c r="Y455" s="1"/>
      <c r="Z455" s="1"/>
    </row>
    <row r="456" spans="1:26" ht="14.25">
      <c r="A456" s="1"/>
      <c r="B456" s="1"/>
      <c r="C456" s="1"/>
      <c r="D456" s="1"/>
      <c r="E456" s="1"/>
      <c r="F456" s="221"/>
      <c r="G456" s="221"/>
      <c r="H456" s="1"/>
      <c r="I456" s="1"/>
      <c r="J456" s="1"/>
      <c r="K456" s="1"/>
      <c r="L456" s="1"/>
      <c r="M456" s="1"/>
      <c r="N456" s="1"/>
      <c r="O456" s="1"/>
      <c r="P456" s="1"/>
      <c r="Q456" s="1"/>
      <c r="R456" s="1"/>
      <c r="S456" s="1"/>
      <c r="T456" s="1"/>
      <c r="U456" s="1"/>
      <c r="V456" s="1"/>
      <c r="W456" s="1"/>
      <c r="X456" s="1"/>
      <c r="Y456" s="1"/>
      <c r="Z456" s="1"/>
    </row>
    <row r="457" spans="1:26" ht="14.25">
      <c r="A457" s="1"/>
      <c r="B457" s="1"/>
      <c r="C457" s="1"/>
      <c r="D457" s="1"/>
      <c r="E457" s="1"/>
      <c r="F457" s="221"/>
      <c r="G457" s="221"/>
      <c r="H457" s="1"/>
      <c r="I457" s="1"/>
      <c r="J457" s="1"/>
      <c r="K457" s="1"/>
      <c r="L457" s="1"/>
      <c r="M457" s="1"/>
      <c r="N457" s="1"/>
      <c r="O457" s="1"/>
      <c r="P457" s="1"/>
      <c r="Q457" s="1"/>
      <c r="R457" s="1"/>
      <c r="S457" s="1"/>
      <c r="T457" s="1"/>
      <c r="U457" s="1"/>
      <c r="V457" s="1"/>
      <c r="W457" s="1"/>
      <c r="X457" s="1"/>
      <c r="Y457" s="1"/>
      <c r="Z457" s="1"/>
    </row>
    <row r="458" spans="1:26" ht="14.25">
      <c r="A458" s="1"/>
      <c r="B458" s="1"/>
      <c r="C458" s="1"/>
      <c r="D458" s="1"/>
      <c r="E458" s="1"/>
      <c r="F458" s="221"/>
      <c r="G458" s="221"/>
      <c r="H458" s="1"/>
      <c r="I458" s="1"/>
      <c r="J458" s="1"/>
      <c r="K458" s="1"/>
      <c r="L458" s="1"/>
      <c r="M458" s="1"/>
      <c r="N458" s="1"/>
      <c r="O458" s="1"/>
      <c r="P458" s="1"/>
      <c r="Q458" s="1"/>
      <c r="R458" s="1"/>
      <c r="S458" s="1"/>
      <c r="T458" s="1"/>
      <c r="U458" s="1"/>
      <c r="V458" s="1"/>
      <c r="W458" s="1"/>
      <c r="X458" s="1"/>
      <c r="Y458" s="1"/>
      <c r="Z458" s="1"/>
    </row>
    <row r="459" spans="1:26" ht="14.25">
      <c r="A459" s="1"/>
      <c r="B459" s="1"/>
      <c r="C459" s="1"/>
      <c r="D459" s="1"/>
      <c r="E459" s="1"/>
      <c r="F459" s="221"/>
      <c r="G459" s="221"/>
      <c r="H459" s="1"/>
      <c r="I459" s="1"/>
      <c r="J459" s="1"/>
      <c r="K459" s="1"/>
      <c r="L459" s="1"/>
      <c r="M459" s="1"/>
      <c r="N459" s="1"/>
      <c r="O459" s="1"/>
      <c r="P459" s="1"/>
      <c r="Q459" s="1"/>
      <c r="R459" s="1"/>
      <c r="S459" s="1"/>
      <c r="T459" s="1"/>
      <c r="U459" s="1"/>
      <c r="V459" s="1"/>
      <c r="W459" s="1"/>
      <c r="X459" s="1"/>
      <c r="Y459" s="1"/>
      <c r="Z459" s="1"/>
    </row>
    <row r="460" spans="1:26" ht="14.25">
      <c r="A460" s="1"/>
      <c r="B460" s="1"/>
      <c r="C460" s="1"/>
      <c r="D460" s="1"/>
      <c r="E460" s="1"/>
      <c r="F460" s="221"/>
      <c r="G460" s="221"/>
      <c r="H460" s="1"/>
      <c r="I460" s="1"/>
      <c r="J460" s="1"/>
      <c r="K460" s="1"/>
      <c r="L460" s="1"/>
      <c r="M460" s="1"/>
      <c r="N460" s="1"/>
      <c r="O460" s="1"/>
      <c r="P460" s="1"/>
      <c r="Q460" s="1"/>
      <c r="R460" s="1"/>
      <c r="S460" s="1"/>
      <c r="T460" s="1"/>
      <c r="U460" s="1"/>
      <c r="V460" s="1"/>
      <c r="W460" s="1"/>
      <c r="X460" s="1"/>
      <c r="Y460" s="1"/>
      <c r="Z460" s="1"/>
    </row>
    <row r="461" spans="1:26" ht="14.25">
      <c r="A461" s="1"/>
      <c r="B461" s="1"/>
      <c r="C461" s="1"/>
      <c r="D461" s="1"/>
      <c r="E461" s="1"/>
      <c r="F461" s="221"/>
      <c r="G461" s="221"/>
      <c r="H461" s="1"/>
      <c r="I461" s="1"/>
      <c r="J461" s="1"/>
      <c r="K461" s="1"/>
      <c r="L461" s="1"/>
      <c r="M461" s="1"/>
      <c r="N461" s="1"/>
      <c r="O461" s="1"/>
      <c r="P461" s="1"/>
      <c r="Q461" s="1"/>
      <c r="R461" s="1"/>
      <c r="S461" s="1"/>
      <c r="T461" s="1"/>
      <c r="U461" s="1"/>
      <c r="V461" s="1"/>
      <c r="W461" s="1"/>
      <c r="X461" s="1"/>
      <c r="Y461" s="1"/>
      <c r="Z461" s="1"/>
    </row>
    <row r="462" spans="1:26" ht="14.25">
      <c r="A462" s="1"/>
      <c r="B462" s="1"/>
      <c r="C462" s="1"/>
      <c r="D462" s="1"/>
      <c r="E462" s="1"/>
      <c r="F462" s="221"/>
      <c r="G462" s="221"/>
      <c r="H462" s="1"/>
      <c r="I462" s="1"/>
      <c r="J462" s="1"/>
      <c r="K462" s="1"/>
      <c r="L462" s="1"/>
      <c r="M462" s="1"/>
      <c r="N462" s="1"/>
      <c r="O462" s="1"/>
      <c r="P462" s="1"/>
      <c r="Q462" s="1"/>
      <c r="R462" s="1"/>
      <c r="S462" s="1"/>
      <c r="T462" s="1"/>
      <c r="U462" s="1"/>
      <c r="V462" s="1"/>
      <c r="W462" s="1"/>
      <c r="X462" s="1"/>
      <c r="Y462" s="1"/>
      <c r="Z462" s="1"/>
    </row>
    <row r="463" spans="1:26" ht="14.25">
      <c r="A463" s="1"/>
      <c r="B463" s="1"/>
      <c r="C463" s="1"/>
      <c r="D463" s="1"/>
      <c r="E463" s="1"/>
      <c r="F463" s="221"/>
      <c r="G463" s="221"/>
      <c r="H463" s="1"/>
      <c r="I463" s="1"/>
      <c r="J463" s="1"/>
      <c r="K463" s="1"/>
      <c r="L463" s="1"/>
      <c r="M463" s="1"/>
      <c r="N463" s="1"/>
      <c r="O463" s="1"/>
      <c r="P463" s="1"/>
      <c r="Q463" s="1"/>
      <c r="R463" s="1"/>
      <c r="S463" s="1"/>
      <c r="T463" s="1"/>
      <c r="U463" s="1"/>
      <c r="V463" s="1"/>
      <c r="W463" s="1"/>
      <c r="X463" s="1"/>
      <c r="Y463" s="1"/>
      <c r="Z463" s="1"/>
    </row>
    <row r="464" spans="1:26" ht="14.25">
      <c r="A464" s="1"/>
      <c r="B464" s="1"/>
      <c r="C464" s="1"/>
      <c r="D464" s="1"/>
      <c r="E464" s="1"/>
      <c r="F464" s="221"/>
      <c r="G464" s="221"/>
      <c r="H464" s="1"/>
      <c r="I464" s="1"/>
      <c r="J464" s="1"/>
      <c r="K464" s="1"/>
      <c r="L464" s="1"/>
      <c r="M464" s="1"/>
      <c r="N464" s="1"/>
      <c r="O464" s="1"/>
      <c r="P464" s="1"/>
      <c r="Q464" s="1"/>
      <c r="R464" s="1"/>
      <c r="S464" s="1"/>
      <c r="T464" s="1"/>
      <c r="U464" s="1"/>
      <c r="V464" s="1"/>
      <c r="W464" s="1"/>
      <c r="X464" s="1"/>
      <c r="Y464" s="1"/>
      <c r="Z464" s="1"/>
    </row>
    <row r="465" spans="1:26" ht="14.25">
      <c r="A465" s="1"/>
      <c r="B465" s="1"/>
      <c r="C465" s="1"/>
      <c r="D465" s="1"/>
      <c r="E465" s="1"/>
      <c r="F465" s="221"/>
      <c r="G465" s="221"/>
      <c r="H465" s="1"/>
      <c r="I465" s="1"/>
      <c r="J465" s="1"/>
      <c r="K465" s="1"/>
      <c r="L465" s="1"/>
      <c r="M465" s="1"/>
      <c r="N465" s="1"/>
      <c r="O465" s="1"/>
      <c r="P465" s="1"/>
      <c r="Q465" s="1"/>
      <c r="R465" s="1"/>
      <c r="S465" s="1"/>
      <c r="T465" s="1"/>
      <c r="U465" s="1"/>
      <c r="V465" s="1"/>
      <c r="W465" s="1"/>
      <c r="X465" s="1"/>
      <c r="Y465" s="1"/>
      <c r="Z465" s="1"/>
    </row>
    <row r="466" spans="1:26" ht="14.25">
      <c r="A466" s="1"/>
      <c r="B466" s="1"/>
      <c r="C466" s="1"/>
      <c r="D466" s="1"/>
      <c r="E466" s="1"/>
      <c r="F466" s="221"/>
      <c r="G466" s="221"/>
      <c r="H466" s="1"/>
      <c r="I466" s="1"/>
      <c r="J466" s="1"/>
      <c r="K466" s="1"/>
      <c r="L466" s="1"/>
      <c r="M466" s="1"/>
      <c r="N466" s="1"/>
      <c r="O466" s="1"/>
      <c r="P466" s="1"/>
      <c r="Q466" s="1"/>
      <c r="R466" s="1"/>
      <c r="S466" s="1"/>
      <c r="T466" s="1"/>
      <c r="U466" s="1"/>
      <c r="V466" s="1"/>
      <c r="W466" s="1"/>
      <c r="X466" s="1"/>
      <c r="Y466" s="1"/>
      <c r="Z466" s="1"/>
    </row>
    <row r="467" spans="1:26" ht="14.25">
      <c r="A467" s="1"/>
      <c r="B467" s="1"/>
      <c r="C467" s="1"/>
      <c r="D467" s="1"/>
      <c r="E467" s="1"/>
      <c r="F467" s="221"/>
      <c r="G467" s="221"/>
      <c r="H467" s="1"/>
      <c r="I467" s="1"/>
      <c r="J467" s="1"/>
      <c r="K467" s="1"/>
      <c r="L467" s="1"/>
      <c r="M467" s="1"/>
      <c r="N467" s="1"/>
      <c r="O467" s="1"/>
      <c r="P467" s="1"/>
      <c r="Q467" s="1"/>
      <c r="R467" s="1"/>
      <c r="S467" s="1"/>
      <c r="T467" s="1"/>
      <c r="U467" s="1"/>
      <c r="V467" s="1"/>
      <c r="W467" s="1"/>
      <c r="X467" s="1"/>
      <c r="Y467" s="1"/>
      <c r="Z467" s="1"/>
    </row>
    <row r="468" spans="1:26" ht="14.25">
      <c r="A468" s="1"/>
      <c r="B468" s="1"/>
      <c r="C468" s="1"/>
      <c r="D468" s="1"/>
      <c r="E468" s="1"/>
      <c r="F468" s="221"/>
      <c r="G468" s="221"/>
      <c r="H468" s="1"/>
      <c r="I468" s="1"/>
      <c r="J468" s="1"/>
      <c r="K468" s="1"/>
      <c r="L468" s="1"/>
      <c r="M468" s="1"/>
      <c r="N468" s="1"/>
      <c r="O468" s="1"/>
      <c r="P468" s="1"/>
      <c r="Q468" s="1"/>
      <c r="R468" s="1"/>
      <c r="S468" s="1"/>
      <c r="T468" s="1"/>
      <c r="U468" s="1"/>
      <c r="V468" s="1"/>
      <c r="W468" s="1"/>
      <c r="X468" s="1"/>
      <c r="Y468" s="1"/>
      <c r="Z468" s="1"/>
    </row>
    <row r="469" spans="1:26" ht="14.25">
      <c r="A469" s="1"/>
      <c r="B469" s="1"/>
      <c r="C469" s="1"/>
      <c r="D469" s="1"/>
      <c r="E469" s="1"/>
      <c r="F469" s="221"/>
      <c r="G469" s="221"/>
      <c r="H469" s="1"/>
      <c r="I469" s="1"/>
      <c r="J469" s="1"/>
      <c r="K469" s="1"/>
      <c r="L469" s="1"/>
      <c r="M469" s="1"/>
      <c r="N469" s="1"/>
      <c r="O469" s="1"/>
      <c r="P469" s="1"/>
      <c r="Q469" s="1"/>
      <c r="R469" s="1"/>
      <c r="S469" s="1"/>
      <c r="T469" s="1"/>
      <c r="U469" s="1"/>
      <c r="V469" s="1"/>
      <c r="W469" s="1"/>
      <c r="X469" s="1"/>
      <c r="Y469" s="1"/>
      <c r="Z469" s="1"/>
    </row>
    <row r="470" spans="1:26" ht="14.25">
      <c r="A470" s="1"/>
      <c r="B470" s="1"/>
      <c r="C470" s="1"/>
      <c r="D470" s="1"/>
      <c r="E470" s="1"/>
      <c r="F470" s="221"/>
      <c r="G470" s="221"/>
      <c r="H470" s="1"/>
      <c r="I470" s="1"/>
      <c r="J470" s="1"/>
      <c r="K470" s="1"/>
      <c r="L470" s="1"/>
      <c r="M470" s="1"/>
      <c r="N470" s="1"/>
      <c r="O470" s="1"/>
      <c r="P470" s="1"/>
      <c r="Q470" s="1"/>
      <c r="R470" s="1"/>
      <c r="S470" s="1"/>
      <c r="T470" s="1"/>
      <c r="U470" s="1"/>
      <c r="V470" s="1"/>
      <c r="W470" s="1"/>
      <c r="X470" s="1"/>
      <c r="Y470" s="1"/>
      <c r="Z470" s="1"/>
    </row>
    <row r="471" spans="1:26" ht="14.25">
      <c r="A471" s="1"/>
      <c r="B471" s="1"/>
      <c r="C471" s="1"/>
      <c r="D471" s="1"/>
      <c r="E471" s="1"/>
      <c r="F471" s="221"/>
      <c r="G471" s="221"/>
      <c r="H471" s="1"/>
      <c r="I471" s="1"/>
      <c r="J471" s="1"/>
      <c r="K471" s="1"/>
      <c r="L471" s="1"/>
      <c r="M471" s="1"/>
      <c r="N471" s="1"/>
      <c r="O471" s="1"/>
      <c r="P471" s="1"/>
      <c r="Q471" s="1"/>
      <c r="R471" s="1"/>
      <c r="S471" s="1"/>
      <c r="T471" s="1"/>
      <c r="U471" s="1"/>
      <c r="V471" s="1"/>
      <c r="W471" s="1"/>
      <c r="X471" s="1"/>
      <c r="Y471" s="1"/>
      <c r="Z471" s="1"/>
    </row>
    <row r="472" spans="1:26" ht="14.25">
      <c r="A472" s="1"/>
      <c r="B472" s="1"/>
      <c r="C472" s="1"/>
      <c r="D472" s="1"/>
      <c r="E472" s="1"/>
      <c r="F472" s="221"/>
      <c r="G472" s="221"/>
      <c r="H472" s="1"/>
      <c r="I472" s="1"/>
      <c r="J472" s="1"/>
      <c r="K472" s="1"/>
      <c r="L472" s="1"/>
      <c r="M472" s="1"/>
      <c r="N472" s="1"/>
      <c r="O472" s="1"/>
      <c r="P472" s="1"/>
      <c r="Q472" s="1"/>
      <c r="R472" s="1"/>
      <c r="S472" s="1"/>
      <c r="T472" s="1"/>
      <c r="U472" s="1"/>
      <c r="V472" s="1"/>
      <c r="W472" s="1"/>
      <c r="X472" s="1"/>
      <c r="Y472" s="1"/>
      <c r="Z472" s="1"/>
    </row>
    <row r="473" spans="1:26" ht="14.25">
      <c r="A473" s="1"/>
      <c r="B473" s="1"/>
      <c r="C473" s="1"/>
      <c r="D473" s="1"/>
      <c r="E473" s="1"/>
      <c r="F473" s="221"/>
      <c r="G473" s="221"/>
      <c r="H473" s="1"/>
      <c r="I473" s="1"/>
      <c r="J473" s="1"/>
      <c r="K473" s="1"/>
      <c r="L473" s="1"/>
      <c r="M473" s="1"/>
      <c r="N473" s="1"/>
      <c r="O473" s="1"/>
      <c r="P473" s="1"/>
      <c r="Q473" s="1"/>
      <c r="R473" s="1"/>
      <c r="S473" s="1"/>
      <c r="T473" s="1"/>
      <c r="U473" s="1"/>
      <c r="V473" s="1"/>
      <c r="W473" s="1"/>
      <c r="X473" s="1"/>
      <c r="Y473" s="1"/>
      <c r="Z473" s="1"/>
    </row>
    <row r="474" spans="1:26" ht="14.25">
      <c r="A474" s="1"/>
      <c r="B474" s="1"/>
      <c r="C474" s="1"/>
      <c r="D474" s="1"/>
      <c r="E474" s="1"/>
      <c r="F474" s="221"/>
      <c r="G474" s="221"/>
      <c r="H474" s="1"/>
      <c r="I474" s="1"/>
      <c r="J474" s="1"/>
      <c r="K474" s="1"/>
      <c r="L474" s="1"/>
      <c r="M474" s="1"/>
      <c r="N474" s="1"/>
      <c r="O474" s="1"/>
      <c r="P474" s="1"/>
      <c r="Q474" s="1"/>
      <c r="R474" s="1"/>
      <c r="S474" s="1"/>
      <c r="T474" s="1"/>
      <c r="U474" s="1"/>
      <c r="V474" s="1"/>
      <c r="W474" s="1"/>
      <c r="X474" s="1"/>
      <c r="Y474" s="1"/>
      <c r="Z474" s="1"/>
    </row>
    <row r="475" spans="1:26" ht="14.25">
      <c r="A475" s="1"/>
      <c r="B475" s="1"/>
      <c r="C475" s="1"/>
      <c r="D475" s="1"/>
      <c r="E475" s="1"/>
      <c r="F475" s="221"/>
      <c r="G475" s="221"/>
      <c r="H475" s="1"/>
      <c r="I475" s="1"/>
      <c r="J475" s="1"/>
      <c r="K475" s="1"/>
      <c r="L475" s="1"/>
      <c r="M475" s="1"/>
      <c r="N475" s="1"/>
      <c r="O475" s="1"/>
      <c r="P475" s="1"/>
      <c r="Q475" s="1"/>
      <c r="R475" s="1"/>
      <c r="S475" s="1"/>
      <c r="T475" s="1"/>
      <c r="U475" s="1"/>
      <c r="V475" s="1"/>
      <c r="W475" s="1"/>
      <c r="X475" s="1"/>
      <c r="Y475" s="1"/>
      <c r="Z475" s="1"/>
    </row>
    <row r="476" spans="1:26" ht="14.25">
      <c r="A476" s="1"/>
      <c r="B476" s="1"/>
      <c r="C476" s="1"/>
      <c r="D476" s="1"/>
      <c r="E476" s="1"/>
      <c r="F476" s="221"/>
      <c r="G476" s="221"/>
      <c r="H476" s="1"/>
      <c r="I476" s="1"/>
      <c r="J476" s="1"/>
      <c r="K476" s="1"/>
      <c r="L476" s="1"/>
      <c r="M476" s="1"/>
      <c r="N476" s="1"/>
      <c r="O476" s="1"/>
      <c r="P476" s="1"/>
      <c r="Q476" s="1"/>
      <c r="R476" s="1"/>
      <c r="S476" s="1"/>
      <c r="T476" s="1"/>
      <c r="U476" s="1"/>
      <c r="V476" s="1"/>
      <c r="W476" s="1"/>
      <c r="X476" s="1"/>
      <c r="Y476" s="1"/>
      <c r="Z476" s="1"/>
    </row>
    <row r="477" spans="1:26" ht="14.25">
      <c r="A477" s="1"/>
      <c r="B477" s="1"/>
      <c r="C477" s="1"/>
      <c r="D477" s="1"/>
      <c r="E477" s="1"/>
      <c r="F477" s="221"/>
      <c r="G477" s="221"/>
      <c r="H477" s="1"/>
      <c r="I477" s="1"/>
      <c r="J477" s="1"/>
      <c r="K477" s="1"/>
      <c r="L477" s="1"/>
      <c r="M477" s="1"/>
      <c r="N477" s="1"/>
      <c r="O477" s="1"/>
      <c r="P477" s="1"/>
      <c r="Q477" s="1"/>
      <c r="R477" s="1"/>
      <c r="S477" s="1"/>
      <c r="T477" s="1"/>
      <c r="U477" s="1"/>
      <c r="V477" s="1"/>
      <c r="W477" s="1"/>
      <c r="X477" s="1"/>
      <c r="Y477" s="1"/>
      <c r="Z477" s="1"/>
    </row>
    <row r="478" spans="1:26" ht="14.25">
      <c r="A478" s="1"/>
      <c r="B478" s="1"/>
      <c r="C478" s="1"/>
      <c r="D478" s="1"/>
      <c r="E478" s="1"/>
      <c r="F478" s="221"/>
      <c r="G478" s="221"/>
      <c r="H478" s="1"/>
      <c r="I478" s="1"/>
      <c r="J478" s="1"/>
      <c r="K478" s="1"/>
      <c r="L478" s="1"/>
      <c r="M478" s="1"/>
      <c r="N478" s="1"/>
      <c r="O478" s="1"/>
      <c r="P478" s="1"/>
      <c r="Q478" s="1"/>
      <c r="R478" s="1"/>
      <c r="S478" s="1"/>
      <c r="T478" s="1"/>
      <c r="U478" s="1"/>
      <c r="V478" s="1"/>
      <c r="W478" s="1"/>
      <c r="X478" s="1"/>
      <c r="Y478" s="1"/>
      <c r="Z478" s="1"/>
    </row>
    <row r="479" spans="1:26" ht="14.25">
      <c r="A479" s="1"/>
      <c r="B479" s="1"/>
      <c r="C479" s="1"/>
      <c r="D479" s="1"/>
      <c r="E479" s="1"/>
      <c r="F479" s="221"/>
      <c r="G479" s="221"/>
      <c r="H479" s="1"/>
      <c r="I479" s="1"/>
      <c r="J479" s="1"/>
      <c r="K479" s="1"/>
      <c r="L479" s="1"/>
      <c r="M479" s="1"/>
      <c r="N479" s="1"/>
      <c r="O479" s="1"/>
      <c r="P479" s="1"/>
      <c r="Q479" s="1"/>
      <c r="R479" s="1"/>
      <c r="S479" s="1"/>
      <c r="T479" s="1"/>
      <c r="U479" s="1"/>
      <c r="V479" s="1"/>
      <c r="W479" s="1"/>
      <c r="X479" s="1"/>
      <c r="Y479" s="1"/>
      <c r="Z479" s="1"/>
    </row>
    <row r="480" spans="1:26" ht="14.25">
      <c r="A480" s="1"/>
      <c r="B480" s="1"/>
      <c r="C480" s="1"/>
      <c r="D480" s="1"/>
      <c r="E480" s="1"/>
      <c r="F480" s="221"/>
      <c r="G480" s="221"/>
      <c r="H480" s="1"/>
      <c r="I480" s="1"/>
      <c r="J480" s="1"/>
      <c r="K480" s="1"/>
      <c r="L480" s="1"/>
      <c r="M480" s="1"/>
      <c r="N480" s="1"/>
      <c r="O480" s="1"/>
      <c r="P480" s="1"/>
      <c r="Q480" s="1"/>
      <c r="R480" s="1"/>
      <c r="S480" s="1"/>
      <c r="T480" s="1"/>
      <c r="U480" s="1"/>
      <c r="V480" s="1"/>
      <c r="W480" s="1"/>
      <c r="X480" s="1"/>
      <c r="Y480" s="1"/>
      <c r="Z480" s="1"/>
    </row>
    <row r="481" spans="1:26" ht="14.25">
      <c r="A481" s="1"/>
      <c r="B481" s="1"/>
      <c r="C481" s="1"/>
      <c r="D481" s="1"/>
      <c r="E481" s="1"/>
      <c r="F481" s="221"/>
      <c r="G481" s="221"/>
      <c r="H481" s="1"/>
      <c r="I481" s="1"/>
      <c r="J481" s="1"/>
      <c r="K481" s="1"/>
      <c r="L481" s="1"/>
      <c r="M481" s="1"/>
      <c r="N481" s="1"/>
      <c r="O481" s="1"/>
      <c r="P481" s="1"/>
      <c r="Q481" s="1"/>
      <c r="R481" s="1"/>
      <c r="S481" s="1"/>
      <c r="T481" s="1"/>
      <c r="U481" s="1"/>
      <c r="V481" s="1"/>
      <c r="W481" s="1"/>
      <c r="X481" s="1"/>
      <c r="Y481" s="1"/>
      <c r="Z481" s="1"/>
    </row>
    <row r="482" spans="1:26" ht="14.25">
      <c r="A482" s="1"/>
      <c r="B482" s="1"/>
      <c r="C482" s="1"/>
      <c r="D482" s="1"/>
      <c r="E482" s="1"/>
      <c r="F482" s="221"/>
      <c r="G482" s="221"/>
      <c r="H482" s="1"/>
      <c r="I482" s="1"/>
      <c r="J482" s="1"/>
      <c r="K482" s="1"/>
      <c r="L482" s="1"/>
      <c r="M482" s="1"/>
      <c r="N482" s="1"/>
      <c r="O482" s="1"/>
      <c r="P482" s="1"/>
      <c r="Q482" s="1"/>
      <c r="R482" s="1"/>
      <c r="S482" s="1"/>
      <c r="T482" s="1"/>
      <c r="U482" s="1"/>
      <c r="V482" s="1"/>
      <c r="W482" s="1"/>
      <c r="X482" s="1"/>
      <c r="Y482" s="1"/>
      <c r="Z482" s="1"/>
    </row>
    <row r="483" spans="1:26" ht="14.25">
      <c r="A483" s="1"/>
      <c r="B483" s="1"/>
      <c r="C483" s="1"/>
      <c r="D483" s="1"/>
      <c r="E483" s="1"/>
      <c r="F483" s="221"/>
      <c r="G483" s="221"/>
      <c r="H483" s="1"/>
      <c r="I483" s="1"/>
      <c r="J483" s="1"/>
      <c r="K483" s="1"/>
      <c r="L483" s="1"/>
      <c r="M483" s="1"/>
      <c r="N483" s="1"/>
      <c r="O483" s="1"/>
      <c r="P483" s="1"/>
      <c r="Q483" s="1"/>
      <c r="R483" s="1"/>
      <c r="S483" s="1"/>
      <c r="T483" s="1"/>
      <c r="U483" s="1"/>
      <c r="V483" s="1"/>
      <c r="W483" s="1"/>
      <c r="X483" s="1"/>
      <c r="Y483" s="1"/>
      <c r="Z483" s="1"/>
    </row>
    <row r="484" spans="1:26" ht="14.25">
      <c r="A484" s="1"/>
      <c r="B484" s="1"/>
      <c r="C484" s="1"/>
      <c r="D484" s="1"/>
      <c r="E484" s="1"/>
      <c r="F484" s="221"/>
      <c r="G484" s="221"/>
      <c r="H484" s="1"/>
      <c r="I484" s="1"/>
      <c r="J484" s="1"/>
      <c r="K484" s="1"/>
      <c r="L484" s="1"/>
      <c r="M484" s="1"/>
      <c r="N484" s="1"/>
      <c r="O484" s="1"/>
      <c r="P484" s="1"/>
      <c r="Q484" s="1"/>
      <c r="R484" s="1"/>
      <c r="S484" s="1"/>
      <c r="T484" s="1"/>
      <c r="U484" s="1"/>
      <c r="V484" s="1"/>
      <c r="W484" s="1"/>
      <c r="X484" s="1"/>
      <c r="Y484" s="1"/>
      <c r="Z484" s="1"/>
    </row>
    <row r="485" spans="1:26" ht="14.25">
      <c r="A485" s="1"/>
      <c r="B485" s="1"/>
      <c r="C485" s="1"/>
      <c r="D485" s="1"/>
      <c r="E485" s="1"/>
      <c r="F485" s="221"/>
      <c r="G485" s="221"/>
      <c r="H485" s="1"/>
      <c r="I485" s="1"/>
      <c r="J485" s="1"/>
      <c r="K485" s="1"/>
      <c r="L485" s="1"/>
      <c r="M485" s="1"/>
      <c r="N485" s="1"/>
      <c r="O485" s="1"/>
      <c r="P485" s="1"/>
      <c r="Q485" s="1"/>
      <c r="R485" s="1"/>
      <c r="S485" s="1"/>
      <c r="T485" s="1"/>
      <c r="U485" s="1"/>
      <c r="V485" s="1"/>
      <c r="W485" s="1"/>
      <c r="X485" s="1"/>
      <c r="Y485" s="1"/>
      <c r="Z485" s="1"/>
    </row>
    <row r="486" spans="1:26" ht="14.25">
      <c r="A486" s="1"/>
      <c r="B486" s="1"/>
      <c r="C486" s="1"/>
      <c r="D486" s="1"/>
      <c r="E486" s="1"/>
      <c r="F486" s="221"/>
      <c r="G486" s="221"/>
      <c r="H486" s="1"/>
      <c r="I486" s="1"/>
      <c r="J486" s="1"/>
      <c r="K486" s="1"/>
      <c r="L486" s="1"/>
      <c r="M486" s="1"/>
      <c r="N486" s="1"/>
      <c r="O486" s="1"/>
      <c r="P486" s="1"/>
      <c r="Q486" s="1"/>
      <c r="R486" s="1"/>
      <c r="S486" s="1"/>
      <c r="T486" s="1"/>
      <c r="U486" s="1"/>
      <c r="V486" s="1"/>
      <c r="W486" s="1"/>
      <c r="X486" s="1"/>
      <c r="Y486" s="1"/>
      <c r="Z486" s="1"/>
    </row>
    <row r="487" spans="1:26" ht="14.25">
      <c r="A487" s="1"/>
      <c r="B487" s="1"/>
      <c r="C487" s="1"/>
      <c r="D487" s="1"/>
      <c r="E487" s="1"/>
      <c r="F487" s="221"/>
      <c r="G487" s="221"/>
      <c r="H487" s="1"/>
      <c r="I487" s="1"/>
      <c r="J487" s="1"/>
      <c r="K487" s="1"/>
      <c r="L487" s="1"/>
      <c r="M487" s="1"/>
      <c r="N487" s="1"/>
      <c r="O487" s="1"/>
      <c r="P487" s="1"/>
      <c r="Q487" s="1"/>
      <c r="R487" s="1"/>
      <c r="S487" s="1"/>
      <c r="T487" s="1"/>
      <c r="U487" s="1"/>
      <c r="V487" s="1"/>
      <c r="W487" s="1"/>
      <c r="X487" s="1"/>
      <c r="Y487" s="1"/>
      <c r="Z487" s="1"/>
    </row>
    <row r="488" spans="1:26" ht="14.25">
      <c r="A488" s="1"/>
      <c r="B488" s="1"/>
      <c r="C488" s="1"/>
      <c r="D488" s="1"/>
      <c r="E488" s="1"/>
      <c r="F488" s="221"/>
      <c r="G488" s="221"/>
      <c r="H488" s="1"/>
      <c r="I488" s="1"/>
      <c r="J488" s="1"/>
      <c r="K488" s="1"/>
      <c r="L488" s="1"/>
      <c r="M488" s="1"/>
      <c r="N488" s="1"/>
      <c r="O488" s="1"/>
      <c r="P488" s="1"/>
      <c r="Q488" s="1"/>
      <c r="R488" s="1"/>
      <c r="S488" s="1"/>
      <c r="T488" s="1"/>
      <c r="U488" s="1"/>
      <c r="V488" s="1"/>
      <c r="W488" s="1"/>
      <c r="X488" s="1"/>
      <c r="Y488" s="1"/>
      <c r="Z488" s="1"/>
    </row>
    <row r="489" spans="1:26" ht="14.25">
      <c r="A489" s="1"/>
      <c r="B489" s="1"/>
      <c r="C489" s="1"/>
      <c r="D489" s="1"/>
      <c r="E489" s="1"/>
      <c r="F489" s="221"/>
      <c r="G489" s="221"/>
      <c r="H489" s="1"/>
      <c r="I489" s="1"/>
      <c r="J489" s="1"/>
      <c r="K489" s="1"/>
      <c r="L489" s="1"/>
      <c r="M489" s="1"/>
      <c r="N489" s="1"/>
      <c r="O489" s="1"/>
      <c r="P489" s="1"/>
      <c r="Q489" s="1"/>
      <c r="R489" s="1"/>
      <c r="S489" s="1"/>
      <c r="T489" s="1"/>
      <c r="U489" s="1"/>
      <c r="V489" s="1"/>
      <c r="W489" s="1"/>
      <c r="X489" s="1"/>
      <c r="Y489" s="1"/>
      <c r="Z489" s="1"/>
    </row>
    <row r="490" spans="1:26" ht="14.25">
      <c r="A490" s="1"/>
      <c r="B490" s="1"/>
      <c r="C490" s="1"/>
      <c r="D490" s="1"/>
      <c r="E490" s="1"/>
      <c r="F490" s="221"/>
      <c r="G490" s="221"/>
      <c r="H490" s="1"/>
      <c r="I490" s="1"/>
      <c r="J490" s="1"/>
      <c r="K490" s="1"/>
      <c r="L490" s="1"/>
      <c r="M490" s="1"/>
      <c r="N490" s="1"/>
      <c r="O490" s="1"/>
      <c r="P490" s="1"/>
      <c r="Q490" s="1"/>
      <c r="R490" s="1"/>
      <c r="S490" s="1"/>
      <c r="T490" s="1"/>
      <c r="U490" s="1"/>
      <c r="V490" s="1"/>
      <c r="W490" s="1"/>
      <c r="X490" s="1"/>
      <c r="Y490" s="1"/>
      <c r="Z490" s="1"/>
    </row>
    <row r="491" spans="1:26" ht="14.25">
      <c r="A491" s="1"/>
      <c r="B491" s="1"/>
      <c r="C491" s="1"/>
      <c r="D491" s="1"/>
      <c r="E491" s="1"/>
      <c r="F491" s="221"/>
      <c r="G491" s="221"/>
      <c r="H491" s="1"/>
      <c r="I491" s="1"/>
      <c r="J491" s="1"/>
      <c r="K491" s="1"/>
      <c r="L491" s="1"/>
      <c r="M491" s="1"/>
      <c r="N491" s="1"/>
      <c r="O491" s="1"/>
      <c r="P491" s="1"/>
      <c r="Q491" s="1"/>
      <c r="R491" s="1"/>
      <c r="S491" s="1"/>
      <c r="T491" s="1"/>
      <c r="U491" s="1"/>
      <c r="V491" s="1"/>
      <c r="W491" s="1"/>
      <c r="X491" s="1"/>
      <c r="Y491" s="1"/>
      <c r="Z491" s="1"/>
    </row>
    <row r="492" spans="1:26" ht="14.25">
      <c r="A492" s="1"/>
      <c r="B492" s="1"/>
      <c r="C492" s="1"/>
      <c r="D492" s="1"/>
      <c r="E492" s="1"/>
      <c r="F492" s="221"/>
      <c r="G492" s="221"/>
      <c r="H492" s="1"/>
      <c r="I492" s="1"/>
      <c r="J492" s="1"/>
      <c r="K492" s="1"/>
      <c r="L492" s="1"/>
      <c r="M492" s="1"/>
      <c r="N492" s="1"/>
      <c r="O492" s="1"/>
      <c r="P492" s="1"/>
      <c r="Q492" s="1"/>
      <c r="R492" s="1"/>
      <c r="S492" s="1"/>
      <c r="T492" s="1"/>
      <c r="U492" s="1"/>
      <c r="V492" s="1"/>
      <c r="W492" s="1"/>
      <c r="X492" s="1"/>
      <c r="Y492" s="1"/>
      <c r="Z492" s="1"/>
    </row>
    <row r="493" spans="1:26" ht="14.25">
      <c r="A493" s="1"/>
      <c r="B493" s="1"/>
      <c r="C493" s="1"/>
      <c r="D493" s="1"/>
      <c r="E493" s="1"/>
      <c r="F493" s="221"/>
      <c r="G493" s="221"/>
      <c r="H493" s="1"/>
      <c r="I493" s="1"/>
      <c r="J493" s="1"/>
      <c r="K493" s="1"/>
      <c r="L493" s="1"/>
      <c r="M493" s="1"/>
      <c r="N493" s="1"/>
      <c r="O493" s="1"/>
      <c r="P493" s="1"/>
      <c r="Q493" s="1"/>
      <c r="R493" s="1"/>
      <c r="S493" s="1"/>
      <c r="T493" s="1"/>
      <c r="U493" s="1"/>
      <c r="V493" s="1"/>
      <c r="W493" s="1"/>
      <c r="X493" s="1"/>
      <c r="Y493" s="1"/>
      <c r="Z493" s="1"/>
    </row>
    <row r="494" spans="1:26" ht="14.25">
      <c r="A494" s="1"/>
      <c r="B494" s="1"/>
      <c r="C494" s="1"/>
      <c r="D494" s="1"/>
      <c r="E494" s="1"/>
      <c r="F494" s="221"/>
      <c r="G494" s="221"/>
      <c r="H494" s="1"/>
      <c r="I494" s="1"/>
      <c r="J494" s="1"/>
      <c r="K494" s="1"/>
      <c r="L494" s="1"/>
      <c r="M494" s="1"/>
      <c r="N494" s="1"/>
      <c r="O494" s="1"/>
      <c r="P494" s="1"/>
      <c r="Q494" s="1"/>
      <c r="R494" s="1"/>
      <c r="S494" s="1"/>
      <c r="T494" s="1"/>
      <c r="U494" s="1"/>
      <c r="V494" s="1"/>
      <c r="W494" s="1"/>
      <c r="X494" s="1"/>
      <c r="Y494" s="1"/>
      <c r="Z494" s="1"/>
    </row>
    <row r="495" spans="1:26" ht="14.25">
      <c r="A495" s="1"/>
      <c r="B495" s="1"/>
      <c r="C495" s="1"/>
      <c r="D495" s="1"/>
      <c r="E495" s="1"/>
      <c r="F495" s="221"/>
      <c r="G495" s="221"/>
      <c r="H495" s="1"/>
      <c r="I495" s="1"/>
      <c r="J495" s="1"/>
      <c r="K495" s="1"/>
      <c r="L495" s="1"/>
      <c r="M495" s="1"/>
      <c r="N495" s="1"/>
      <c r="O495" s="1"/>
      <c r="P495" s="1"/>
      <c r="Q495" s="1"/>
      <c r="R495" s="1"/>
      <c r="S495" s="1"/>
      <c r="T495" s="1"/>
      <c r="U495" s="1"/>
      <c r="V495" s="1"/>
      <c r="W495" s="1"/>
      <c r="X495" s="1"/>
      <c r="Y495" s="1"/>
      <c r="Z495" s="1"/>
    </row>
    <row r="496" spans="1:26" ht="14.25">
      <c r="A496" s="1"/>
      <c r="B496" s="1"/>
      <c r="C496" s="1"/>
      <c r="D496" s="1"/>
      <c r="E496" s="1"/>
      <c r="F496" s="221"/>
      <c r="G496" s="221"/>
      <c r="H496" s="1"/>
      <c r="I496" s="1"/>
      <c r="J496" s="1"/>
      <c r="K496" s="1"/>
      <c r="L496" s="1"/>
      <c r="M496" s="1"/>
      <c r="N496" s="1"/>
      <c r="O496" s="1"/>
      <c r="P496" s="1"/>
      <c r="Q496" s="1"/>
      <c r="R496" s="1"/>
      <c r="S496" s="1"/>
      <c r="T496" s="1"/>
      <c r="U496" s="1"/>
      <c r="V496" s="1"/>
      <c r="W496" s="1"/>
      <c r="X496" s="1"/>
      <c r="Y496" s="1"/>
      <c r="Z496" s="1"/>
    </row>
    <row r="497" spans="1:26" ht="14.25">
      <c r="A497" s="1"/>
      <c r="B497" s="1"/>
      <c r="C497" s="1"/>
      <c r="D497" s="1"/>
      <c r="E497" s="1"/>
      <c r="F497" s="221"/>
      <c r="G497" s="221"/>
      <c r="H497" s="1"/>
      <c r="I497" s="1"/>
      <c r="J497" s="1"/>
      <c r="K497" s="1"/>
      <c r="L497" s="1"/>
      <c r="M497" s="1"/>
      <c r="N497" s="1"/>
      <c r="O497" s="1"/>
      <c r="P497" s="1"/>
      <c r="Q497" s="1"/>
      <c r="R497" s="1"/>
      <c r="S497" s="1"/>
      <c r="T497" s="1"/>
      <c r="U497" s="1"/>
      <c r="V497" s="1"/>
      <c r="W497" s="1"/>
      <c r="X497" s="1"/>
      <c r="Y497" s="1"/>
      <c r="Z497" s="1"/>
    </row>
    <row r="498" spans="1:26" ht="14.25">
      <c r="A498" s="1"/>
      <c r="B498" s="1"/>
      <c r="C498" s="1"/>
      <c r="D498" s="1"/>
      <c r="E498" s="1"/>
      <c r="F498" s="221"/>
      <c r="G498" s="221"/>
      <c r="H498" s="1"/>
      <c r="I498" s="1"/>
      <c r="J498" s="1"/>
      <c r="K498" s="1"/>
      <c r="L498" s="1"/>
      <c r="M498" s="1"/>
      <c r="N498" s="1"/>
      <c r="O498" s="1"/>
      <c r="P498" s="1"/>
      <c r="Q498" s="1"/>
      <c r="R498" s="1"/>
      <c r="S498" s="1"/>
      <c r="T498" s="1"/>
      <c r="U498" s="1"/>
      <c r="V498" s="1"/>
      <c r="W498" s="1"/>
      <c r="X498" s="1"/>
      <c r="Y498" s="1"/>
      <c r="Z498" s="1"/>
    </row>
    <row r="499" spans="1:26" ht="14.25">
      <c r="A499" s="1"/>
      <c r="B499" s="1"/>
      <c r="C499" s="1"/>
      <c r="D499" s="1"/>
      <c r="E499" s="1"/>
      <c r="F499" s="221"/>
      <c r="G499" s="221"/>
      <c r="H499" s="1"/>
      <c r="I499" s="1"/>
      <c r="J499" s="1"/>
      <c r="K499" s="1"/>
      <c r="L499" s="1"/>
      <c r="M499" s="1"/>
      <c r="N499" s="1"/>
      <c r="O499" s="1"/>
      <c r="P499" s="1"/>
      <c r="Q499" s="1"/>
      <c r="R499" s="1"/>
      <c r="S499" s="1"/>
      <c r="T499" s="1"/>
      <c r="U499" s="1"/>
      <c r="V499" s="1"/>
      <c r="W499" s="1"/>
      <c r="X499" s="1"/>
      <c r="Y499" s="1"/>
      <c r="Z499" s="1"/>
    </row>
    <row r="500" spans="1:26" ht="14.25">
      <c r="A500" s="1"/>
      <c r="B500" s="1"/>
      <c r="C500" s="1"/>
      <c r="D500" s="1"/>
      <c r="E500" s="1"/>
      <c r="F500" s="221"/>
      <c r="G500" s="221"/>
      <c r="H500" s="1"/>
      <c r="I500" s="1"/>
      <c r="J500" s="1"/>
      <c r="K500" s="1"/>
      <c r="L500" s="1"/>
      <c r="M500" s="1"/>
      <c r="N500" s="1"/>
      <c r="O500" s="1"/>
      <c r="P500" s="1"/>
      <c r="Q500" s="1"/>
      <c r="R500" s="1"/>
      <c r="S500" s="1"/>
      <c r="T500" s="1"/>
      <c r="U500" s="1"/>
      <c r="V500" s="1"/>
      <c r="W500" s="1"/>
      <c r="X500" s="1"/>
      <c r="Y500" s="1"/>
      <c r="Z500" s="1"/>
    </row>
    <row r="501" spans="1:26" ht="14.25">
      <c r="A501" s="1"/>
      <c r="B501" s="1"/>
      <c r="C501" s="1"/>
      <c r="D501" s="1"/>
      <c r="E501" s="1"/>
      <c r="F501" s="221"/>
      <c r="G501" s="221"/>
      <c r="H501" s="1"/>
      <c r="I501" s="1"/>
      <c r="J501" s="1"/>
      <c r="K501" s="1"/>
      <c r="L501" s="1"/>
      <c r="M501" s="1"/>
      <c r="N501" s="1"/>
      <c r="O501" s="1"/>
      <c r="P501" s="1"/>
      <c r="Q501" s="1"/>
      <c r="R501" s="1"/>
      <c r="S501" s="1"/>
      <c r="T501" s="1"/>
      <c r="U501" s="1"/>
      <c r="V501" s="1"/>
      <c r="W501" s="1"/>
      <c r="X501" s="1"/>
      <c r="Y501" s="1"/>
      <c r="Z501" s="1"/>
    </row>
    <row r="502" spans="1:26" ht="14.25">
      <c r="A502" s="1"/>
      <c r="B502" s="1"/>
      <c r="C502" s="1"/>
      <c r="D502" s="1"/>
      <c r="E502" s="1"/>
      <c r="F502" s="221"/>
      <c r="G502" s="221"/>
      <c r="H502" s="1"/>
      <c r="I502" s="1"/>
      <c r="J502" s="1"/>
      <c r="K502" s="1"/>
      <c r="L502" s="1"/>
      <c r="M502" s="1"/>
      <c r="N502" s="1"/>
      <c r="O502" s="1"/>
      <c r="P502" s="1"/>
      <c r="Q502" s="1"/>
      <c r="R502" s="1"/>
      <c r="S502" s="1"/>
      <c r="T502" s="1"/>
      <c r="U502" s="1"/>
      <c r="V502" s="1"/>
      <c r="W502" s="1"/>
      <c r="X502" s="1"/>
      <c r="Y502" s="1"/>
      <c r="Z502" s="1"/>
    </row>
    <row r="503" spans="1:26" ht="14.25">
      <c r="A503" s="1"/>
      <c r="B503" s="1"/>
      <c r="C503" s="1"/>
      <c r="D503" s="1"/>
      <c r="E503" s="1"/>
      <c r="F503" s="221"/>
      <c r="G503" s="221"/>
      <c r="H503" s="1"/>
      <c r="I503" s="1"/>
      <c r="J503" s="1"/>
      <c r="K503" s="1"/>
      <c r="L503" s="1"/>
      <c r="M503" s="1"/>
      <c r="N503" s="1"/>
      <c r="O503" s="1"/>
      <c r="P503" s="1"/>
      <c r="Q503" s="1"/>
      <c r="R503" s="1"/>
      <c r="S503" s="1"/>
      <c r="T503" s="1"/>
      <c r="U503" s="1"/>
      <c r="V503" s="1"/>
      <c r="W503" s="1"/>
      <c r="X503" s="1"/>
      <c r="Y503" s="1"/>
      <c r="Z503" s="1"/>
    </row>
    <row r="504" spans="1:26" ht="14.25">
      <c r="A504" s="1"/>
      <c r="B504" s="1"/>
      <c r="C504" s="1"/>
      <c r="D504" s="1"/>
      <c r="E504" s="1"/>
      <c r="F504" s="221"/>
      <c r="G504" s="221"/>
      <c r="H504" s="1"/>
      <c r="I504" s="1"/>
      <c r="J504" s="1"/>
      <c r="K504" s="1"/>
      <c r="L504" s="1"/>
      <c r="M504" s="1"/>
      <c r="N504" s="1"/>
      <c r="O504" s="1"/>
      <c r="P504" s="1"/>
      <c r="Q504" s="1"/>
      <c r="R504" s="1"/>
      <c r="S504" s="1"/>
      <c r="T504" s="1"/>
      <c r="U504" s="1"/>
      <c r="V504" s="1"/>
      <c r="W504" s="1"/>
      <c r="X504" s="1"/>
      <c r="Y504" s="1"/>
      <c r="Z504" s="1"/>
    </row>
    <row r="505" spans="1:26" ht="14.25">
      <c r="A505" s="1"/>
      <c r="B505" s="1"/>
      <c r="C505" s="1"/>
      <c r="D505" s="1"/>
      <c r="E505" s="1"/>
      <c r="F505" s="221"/>
      <c r="G505" s="221"/>
      <c r="H505" s="1"/>
      <c r="I505" s="1"/>
      <c r="J505" s="1"/>
      <c r="K505" s="1"/>
      <c r="L505" s="1"/>
      <c r="M505" s="1"/>
      <c r="N505" s="1"/>
      <c r="O505" s="1"/>
      <c r="P505" s="1"/>
      <c r="Q505" s="1"/>
      <c r="R505" s="1"/>
      <c r="S505" s="1"/>
      <c r="T505" s="1"/>
      <c r="U505" s="1"/>
      <c r="V505" s="1"/>
      <c r="W505" s="1"/>
      <c r="X505" s="1"/>
      <c r="Y505" s="1"/>
      <c r="Z505" s="1"/>
    </row>
    <row r="506" spans="1:26" ht="14.25">
      <c r="A506" s="1"/>
      <c r="B506" s="1"/>
      <c r="C506" s="1"/>
      <c r="D506" s="1"/>
      <c r="E506" s="1"/>
      <c r="F506" s="221"/>
      <c r="G506" s="221"/>
      <c r="H506" s="1"/>
      <c r="I506" s="1"/>
      <c r="J506" s="1"/>
      <c r="K506" s="1"/>
      <c r="L506" s="1"/>
      <c r="M506" s="1"/>
      <c r="N506" s="1"/>
      <c r="O506" s="1"/>
      <c r="P506" s="1"/>
      <c r="Q506" s="1"/>
      <c r="R506" s="1"/>
      <c r="S506" s="1"/>
      <c r="T506" s="1"/>
      <c r="U506" s="1"/>
      <c r="V506" s="1"/>
      <c r="W506" s="1"/>
      <c r="X506" s="1"/>
      <c r="Y506" s="1"/>
      <c r="Z506" s="1"/>
    </row>
    <row r="507" spans="1:26" ht="14.25">
      <c r="A507" s="1"/>
      <c r="B507" s="1"/>
      <c r="C507" s="1"/>
      <c r="D507" s="1"/>
      <c r="E507" s="1"/>
      <c r="F507" s="221"/>
      <c r="G507" s="221"/>
      <c r="H507" s="1"/>
      <c r="I507" s="1"/>
      <c r="J507" s="1"/>
      <c r="K507" s="1"/>
      <c r="L507" s="1"/>
      <c r="M507" s="1"/>
      <c r="N507" s="1"/>
      <c r="O507" s="1"/>
      <c r="P507" s="1"/>
      <c r="Q507" s="1"/>
      <c r="R507" s="1"/>
      <c r="S507" s="1"/>
      <c r="T507" s="1"/>
      <c r="U507" s="1"/>
      <c r="V507" s="1"/>
      <c r="W507" s="1"/>
      <c r="X507" s="1"/>
      <c r="Y507" s="1"/>
      <c r="Z507" s="1"/>
    </row>
    <row r="508" spans="1:26" ht="14.25">
      <c r="A508" s="1"/>
      <c r="B508" s="1"/>
      <c r="C508" s="1"/>
      <c r="D508" s="1"/>
      <c r="E508" s="1"/>
      <c r="F508" s="221"/>
      <c r="G508" s="221"/>
      <c r="H508" s="1"/>
      <c r="I508" s="1"/>
      <c r="J508" s="1"/>
      <c r="K508" s="1"/>
      <c r="L508" s="1"/>
      <c r="M508" s="1"/>
      <c r="N508" s="1"/>
      <c r="O508" s="1"/>
      <c r="P508" s="1"/>
      <c r="Q508" s="1"/>
      <c r="R508" s="1"/>
      <c r="S508" s="1"/>
      <c r="T508" s="1"/>
      <c r="U508" s="1"/>
      <c r="V508" s="1"/>
      <c r="W508" s="1"/>
      <c r="X508" s="1"/>
      <c r="Y508" s="1"/>
      <c r="Z508" s="1"/>
    </row>
    <row r="509" spans="1:26" ht="14.25">
      <c r="A509" s="1"/>
      <c r="B509" s="1"/>
      <c r="C509" s="1"/>
      <c r="D509" s="1"/>
      <c r="E509" s="1"/>
      <c r="F509" s="221"/>
      <c r="G509" s="221"/>
      <c r="H509" s="1"/>
      <c r="I509" s="1"/>
      <c r="J509" s="1"/>
      <c r="K509" s="1"/>
      <c r="L509" s="1"/>
      <c r="M509" s="1"/>
      <c r="N509" s="1"/>
      <c r="O509" s="1"/>
      <c r="P509" s="1"/>
      <c r="Q509" s="1"/>
      <c r="R509" s="1"/>
      <c r="S509" s="1"/>
      <c r="T509" s="1"/>
      <c r="U509" s="1"/>
      <c r="V509" s="1"/>
      <c r="W509" s="1"/>
      <c r="X509" s="1"/>
      <c r="Y509" s="1"/>
      <c r="Z509" s="1"/>
    </row>
    <row r="510" spans="1:26" ht="14.25">
      <c r="A510" s="1"/>
      <c r="B510" s="1"/>
      <c r="C510" s="1"/>
      <c r="D510" s="1"/>
      <c r="E510" s="1"/>
      <c r="F510" s="221"/>
      <c r="G510" s="221"/>
      <c r="H510" s="1"/>
      <c r="I510" s="1"/>
      <c r="J510" s="1"/>
      <c r="K510" s="1"/>
      <c r="L510" s="1"/>
      <c r="M510" s="1"/>
      <c r="N510" s="1"/>
      <c r="O510" s="1"/>
      <c r="P510" s="1"/>
      <c r="Q510" s="1"/>
      <c r="R510" s="1"/>
      <c r="S510" s="1"/>
      <c r="T510" s="1"/>
      <c r="U510" s="1"/>
      <c r="V510" s="1"/>
      <c r="W510" s="1"/>
      <c r="X510" s="1"/>
      <c r="Y510" s="1"/>
      <c r="Z510" s="1"/>
    </row>
    <row r="511" spans="1:26" ht="14.25">
      <c r="A511" s="1"/>
      <c r="B511" s="1"/>
      <c r="C511" s="1"/>
      <c r="D511" s="1"/>
      <c r="E511" s="1"/>
      <c r="F511" s="221"/>
      <c r="G511" s="221"/>
      <c r="H511" s="1"/>
      <c r="I511" s="1"/>
      <c r="J511" s="1"/>
      <c r="K511" s="1"/>
      <c r="L511" s="1"/>
      <c r="M511" s="1"/>
      <c r="N511" s="1"/>
      <c r="O511" s="1"/>
      <c r="P511" s="1"/>
      <c r="Q511" s="1"/>
      <c r="R511" s="1"/>
      <c r="S511" s="1"/>
      <c r="T511" s="1"/>
      <c r="U511" s="1"/>
      <c r="V511" s="1"/>
      <c r="W511" s="1"/>
      <c r="X511" s="1"/>
      <c r="Y511" s="1"/>
      <c r="Z511" s="1"/>
    </row>
    <row r="512" spans="1:26" ht="14.25">
      <c r="A512" s="1"/>
      <c r="B512" s="1"/>
      <c r="C512" s="1"/>
      <c r="D512" s="1"/>
      <c r="E512" s="1"/>
      <c r="F512" s="221"/>
      <c r="G512" s="221"/>
      <c r="H512" s="1"/>
      <c r="I512" s="1"/>
      <c r="J512" s="1"/>
      <c r="K512" s="1"/>
      <c r="L512" s="1"/>
      <c r="M512" s="1"/>
      <c r="N512" s="1"/>
      <c r="O512" s="1"/>
      <c r="P512" s="1"/>
      <c r="Q512" s="1"/>
      <c r="R512" s="1"/>
      <c r="S512" s="1"/>
      <c r="T512" s="1"/>
      <c r="U512" s="1"/>
      <c r="V512" s="1"/>
      <c r="W512" s="1"/>
      <c r="X512" s="1"/>
      <c r="Y512" s="1"/>
      <c r="Z512" s="1"/>
    </row>
    <row r="513" spans="1:26" ht="14.25">
      <c r="A513" s="1"/>
      <c r="B513" s="1"/>
      <c r="C513" s="1"/>
      <c r="D513" s="1"/>
      <c r="E513" s="1"/>
      <c r="F513" s="221"/>
      <c r="G513" s="221"/>
      <c r="H513" s="1"/>
      <c r="I513" s="1"/>
      <c r="J513" s="1"/>
      <c r="K513" s="1"/>
      <c r="L513" s="1"/>
      <c r="M513" s="1"/>
      <c r="N513" s="1"/>
      <c r="O513" s="1"/>
      <c r="P513" s="1"/>
      <c r="Q513" s="1"/>
      <c r="R513" s="1"/>
      <c r="S513" s="1"/>
      <c r="T513" s="1"/>
      <c r="U513" s="1"/>
      <c r="V513" s="1"/>
      <c r="W513" s="1"/>
      <c r="X513" s="1"/>
      <c r="Y513" s="1"/>
      <c r="Z513" s="1"/>
    </row>
    <row r="514" spans="1:26" ht="14.25">
      <c r="A514" s="1"/>
      <c r="B514" s="1"/>
      <c r="C514" s="1"/>
      <c r="D514" s="1"/>
      <c r="E514" s="1"/>
      <c r="F514" s="221"/>
      <c r="G514" s="221"/>
      <c r="H514" s="1"/>
      <c r="I514" s="1"/>
      <c r="J514" s="1"/>
      <c r="K514" s="1"/>
      <c r="L514" s="1"/>
      <c r="M514" s="1"/>
      <c r="N514" s="1"/>
      <c r="O514" s="1"/>
      <c r="P514" s="1"/>
      <c r="Q514" s="1"/>
      <c r="R514" s="1"/>
      <c r="S514" s="1"/>
      <c r="T514" s="1"/>
      <c r="U514" s="1"/>
      <c r="V514" s="1"/>
      <c r="W514" s="1"/>
      <c r="X514" s="1"/>
      <c r="Y514" s="1"/>
      <c r="Z514" s="1"/>
    </row>
    <row r="515" spans="1:26" ht="14.25">
      <c r="A515" s="1"/>
      <c r="B515" s="1"/>
      <c r="C515" s="1"/>
      <c r="D515" s="1"/>
      <c r="E515" s="1"/>
      <c r="F515" s="221"/>
      <c r="G515" s="221"/>
      <c r="H515" s="1"/>
      <c r="I515" s="1"/>
      <c r="J515" s="1"/>
      <c r="K515" s="1"/>
      <c r="L515" s="1"/>
      <c r="M515" s="1"/>
      <c r="N515" s="1"/>
      <c r="O515" s="1"/>
      <c r="P515" s="1"/>
      <c r="Q515" s="1"/>
      <c r="R515" s="1"/>
      <c r="S515" s="1"/>
      <c r="T515" s="1"/>
      <c r="U515" s="1"/>
      <c r="V515" s="1"/>
      <c r="W515" s="1"/>
      <c r="X515" s="1"/>
      <c r="Y515" s="1"/>
      <c r="Z515" s="1"/>
    </row>
    <row r="516" spans="1:26" ht="14.25">
      <c r="A516" s="1"/>
      <c r="B516" s="1"/>
      <c r="C516" s="1"/>
      <c r="D516" s="1"/>
      <c r="E516" s="1"/>
      <c r="F516" s="221"/>
      <c r="G516" s="221"/>
      <c r="H516" s="1"/>
      <c r="I516" s="1"/>
      <c r="J516" s="1"/>
      <c r="K516" s="1"/>
      <c r="L516" s="1"/>
      <c r="M516" s="1"/>
      <c r="N516" s="1"/>
      <c r="O516" s="1"/>
      <c r="P516" s="1"/>
      <c r="Q516" s="1"/>
      <c r="R516" s="1"/>
      <c r="S516" s="1"/>
      <c r="T516" s="1"/>
      <c r="U516" s="1"/>
      <c r="V516" s="1"/>
      <c r="W516" s="1"/>
      <c r="X516" s="1"/>
      <c r="Y516" s="1"/>
      <c r="Z516" s="1"/>
    </row>
    <row r="517" spans="1:26" ht="14.25">
      <c r="A517" s="1"/>
      <c r="B517" s="1"/>
      <c r="C517" s="1"/>
      <c r="D517" s="1"/>
      <c r="E517" s="1"/>
      <c r="F517" s="221"/>
      <c r="G517" s="221"/>
      <c r="H517" s="1"/>
      <c r="I517" s="1"/>
      <c r="J517" s="1"/>
      <c r="K517" s="1"/>
      <c r="L517" s="1"/>
      <c r="M517" s="1"/>
      <c r="N517" s="1"/>
      <c r="O517" s="1"/>
      <c r="P517" s="1"/>
      <c r="Q517" s="1"/>
      <c r="R517" s="1"/>
      <c r="S517" s="1"/>
      <c r="T517" s="1"/>
      <c r="U517" s="1"/>
      <c r="V517" s="1"/>
      <c r="W517" s="1"/>
      <c r="X517" s="1"/>
      <c r="Y517" s="1"/>
      <c r="Z517" s="1"/>
    </row>
    <row r="518" spans="1:26" ht="14.25">
      <c r="A518" s="1"/>
      <c r="B518" s="1"/>
      <c r="C518" s="1"/>
      <c r="D518" s="1"/>
      <c r="E518" s="1"/>
      <c r="F518" s="221"/>
      <c r="G518" s="221"/>
      <c r="H518" s="1"/>
      <c r="I518" s="1"/>
      <c r="J518" s="1"/>
      <c r="K518" s="1"/>
      <c r="L518" s="1"/>
      <c r="M518" s="1"/>
      <c r="N518" s="1"/>
      <c r="O518" s="1"/>
      <c r="P518" s="1"/>
      <c r="Q518" s="1"/>
      <c r="R518" s="1"/>
      <c r="S518" s="1"/>
      <c r="T518" s="1"/>
      <c r="U518" s="1"/>
      <c r="V518" s="1"/>
      <c r="W518" s="1"/>
      <c r="X518" s="1"/>
      <c r="Y518" s="1"/>
      <c r="Z518" s="1"/>
    </row>
    <row r="519" spans="1:26" ht="14.25">
      <c r="A519" s="1"/>
      <c r="B519" s="1"/>
      <c r="C519" s="1"/>
      <c r="D519" s="1"/>
      <c r="E519" s="1"/>
      <c r="F519" s="221"/>
      <c r="G519" s="221"/>
      <c r="H519" s="1"/>
      <c r="I519" s="1"/>
      <c r="J519" s="1"/>
      <c r="K519" s="1"/>
      <c r="L519" s="1"/>
      <c r="M519" s="1"/>
      <c r="N519" s="1"/>
      <c r="O519" s="1"/>
      <c r="P519" s="1"/>
      <c r="Q519" s="1"/>
      <c r="R519" s="1"/>
      <c r="S519" s="1"/>
      <c r="T519" s="1"/>
      <c r="U519" s="1"/>
      <c r="V519" s="1"/>
      <c r="W519" s="1"/>
      <c r="X519" s="1"/>
      <c r="Y519" s="1"/>
      <c r="Z519" s="1"/>
    </row>
    <row r="520" spans="1:26" ht="14.25">
      <c r="A520" s="1"/>
      <c r="B520" s="1"/>
      <c r="C520" s="1"/>
      <c r="D520" s="1"/>
      <c r="E520" s="1"/>
      <c r="F520" s="221"/>
      <c r="G520" s="221"/>
      <c r="H520" s="1"/>
      <c r="I520" s="1"/>
      <c r="J520" s="1"/>
      <c r="K520" s="1"/>
      <c r="L520" s="1"/>
      <c r="M520" s="1"/>
      <c r="N520" s="1"/>
      <c r="O520" s="1"/>
      <c r="P520" s="1"/>
      <c r="Q520" s="1"/>
      <c r="R520" s="1"/>
      <c r="S520" s="1"/>
      <c r="T520" s="1"/>
      <c r="U520" s="1"/>
      <c r="V520" s="1"/>
      <c r="W520" s="1"/>
      <c r="X520" s="1"/>
      <c r="Y520" s="1"/>
      <c r="Z520" s="1"/>
    </row>
    <row r="521" spans="1:26" ht="14.25">
      <c r="A521" s="1"/>
      <c r="B521" s="1"/>
      <c r="C521" s="1"/>
      <c r="D521" s="1"/>
      <c r="E521" s="1"/>
      <c r="F521" s="221"/>
      <c r="G521" s="221"/>
      <c r="H521" s="1"/>
      <c r="I521" s="1"/>
      <c r="J521" s="1"/>
      <c r="K521" s="1"/>
      <c r="L521" s="1"/>
      <c r="M521" s="1"/>
      <c r="N521" s="1"/>
      <c r="O521" s="1"/>
      <c r="P521" s="1"/>
      <c r="Q521" s="1"/>
      <c r="R521" s="1"/>
      <c r="S521" s="1"/>
      <c r="T521" s="1"/>
      <c r="U521" s="1"/>
      <c r="V521" s="1"/>
      <c r="W521" s="1"/>
      <c r="X521" s="1"/>
      <c r="Y521" s="1"/>
      <c r="Z521" s="1"/>
    </row>
    <row r="522" spans="1:26" ht="14.25">
      <c r="A522" s="1"/>
      <c r="B522" s="1"/>
      <c r="C522" s="1"/>
      <c r="D522" s="1"/>
      <c r="E522" s="1"/>
      <c r="F522" s="221"/>
      <c r="G522" s="221"/>
      <c r="H522" s="1"/>
      <c r="I522" s="1"/>
      <c r="J522" s="1"/>
      <c r="K522" s="1"/>
      <c r="L522" s="1"/>
      <c r="M522" s="1"/>
      <c r="N522" s="1"/>
      <c r="O522" s="1"/>
      <c r="P522" s="1"/>
      <c r="Q522" s="1"/>
      <c r="R522" s="1"/>
      <c r="S522" s="1"/>
      <c r="T522" s="1"/>
      <c r="U522" s="1"/>
      <c r="V522" s="1"/>
      <c r="W522" s="1"/>
      <c r="X522" s="1"/>
      <c r="Y522" s="1"/>
      <c r="Z522" s="1"/>
    </row>
    <row r="523" spans="1:26" ht="14.25">
      <c r="A523" s="1"/>
      <c r="B523" s="1"/>
      <c r="C523" s="1"/>
      <c r="D523" s="1"/>
      <c r="E523" s="1"/>
      <c r="F523" s="221"/>
      <c r="G523" s="221"/>
      <c r="H523" s="1"/>
      <c r="I523" s="1"/>
      <c r="J523" s="1"/>
      <c r="K523" s="1"/>
      <c r="L523" s="1"/>
      <c r="M523" s="1"/>
      <c r="N523" s="1"/>
      <c r="O523" s="1"/>
      <c r="P523" s="1"/>
      <c r="Q523" s="1"/>
      <c r="R523" s="1"/>
      <c r="S523" s="1"/>
      <c r="T523" s="1"/>
      <c r="U523" s="1"/>
      <c r="V523" s="1"/>
      <c r="W523" s="1"/>
      <c r="X523" s="1"/>
      <c r="Y523" s="1"/>
      <c r="Z523" s="1"/>
    </row>
    <row r="524" spans="1:26" ht="14.25">
      <c r="A524" s="1"/>
      <c r="B524" s="1"/>
      <c r="C524" s="1"/>
      <c r="D524" s="1"/>
      <c r="E524" s="1"/>
      <c r="F524" s="221"/>
      <c r="G524" s="221"/>
      <c r="H524" s="1"/>
      <c r="I524" s="1"/>
      <c r="J524" s="1"/>
      <c r="K524" s="1"/>
      <c r="L524" s="1"/>
      <c r="M524" s="1"/>
      <c r="N524" s="1"/>
      <c r="O524" s="1"/>
      <c r="P524" s="1"/>
      <c r="Q524" s="1"/>
      <c r="R524" s="1"/>
      <c r="S524" s="1"/>
      <c r="T524" s="1"/>
      <c r="U524" s="1"/>
      <c r="V524" s="1"/>
      <c r="W524" s="1"/>
      <c r="X524" s="1"/>
      <c r="Y524" s="1"/>
      <c r="Z524" s="1"/>
    </row>
    <row r="525" spans="1:26" ht="14.25">
      <c r="A525" s="1"/>
      <c r="B525" s="1"/>
      <c r="C525" s="1"/>
      <c r="D525" s="1"/>
      <c r="E525" s="1"/>
      <c r="F525" s="221"/>
      <c r="G525" s="221"/>
      <c r="H525" s="1"/>
      <c r="I525" s="1"/>
      <c r="J525" s="1"/>
      <c r="K525" s="1"/>
      <c r="L525" s="1"/>
      <c r="M525" s="1"/>
      <c r="N525" s="1"/>
      <c r="O525" s="1"/>
      <c r="P525" s="1"/>
      <c r="Q525" s="1"/>
      <c r="R525" s="1"/>
      <c r="S525" s="1"/>
      <c r="T525" s="1"/>
      <c r="U525" s="1"/>
      <c r="V525" s="1"/>
      <c r="W525" s="1"/>
      <c r="X525" s="1"/>
      <c r="Y525" s="1"/>
      <c r="Z525" s="1"/>
    </row>
    <row r="526" spans="1:26" ht="14.25">
      <c r="A526" s="1"/>
      <c r="B526" s="1"/>
      <c r="C526" s="1"/>
      <c r="D526" s="1"/>
      <c r="E526" s="1"/>
      <c r="F526" s="221"/>
      <c r="G526" s="221"/>
      <c r="H526" s="1"/>
      <c r="I526" s="1"/>
      <c r="J526" s="1"/>
      <c r="K526" s="1"/>
      <c r="L526" s="1"/>
      <c r="M526" s="1"/>
      <c r="N526" s="1"/>
      <c r="O526" s="1"/>
      <c r="P526" s="1"/>
      <c r="Q526" s="1"/>
      <c r="R526" s="1"/>
      <c r="S526" s="1"/>
      <c r="T526" s="1"/>
      <c r="U526" s="1"/>
      <c r="V526" s="1"/>
      <c r="W526" s="1"/>
      <c r="X526" s="1"/>
      <c r="Y526" s="1"/>
      <c r="Z526" s="1"/>
    </row>
    <row r="527" spans="1:26" ht="14.25">
      <c r="A527" s="1"/>
      <c r="B527" s="1"/>
      <c r="C527" s="1"/>
      <c r="D527" s="1"/>
      <c r="E527" s="1"/>
      <c r="F527" s="221"/>
      <c r="G527" s="221"/>
      <c r="H527" s="1"/>
      <c r="I527" s="1"/>
      <c r="J527" s="1"/>
      <c r="K527" s="1"/>
      <c r="L527" s="1"/>
      <c r="M527" s="1"/>
      <c r="N527" s="1"/>
      <c r="O527" s="1"/>
      <c r="P527" s="1"/>
      <c r="Q527" s="1"/>
      <c r="R527" s="1"/>
      <c r="S527" s="1"/>
      <c r="T527" s="1"/>
      <c r="U527" s="1"/>
      <c r="V527" s="1"/>
      <c r="W527" s="1"/>
      <c r="X527" s="1"/>
      <c r="Y527" s="1"/>
      <c r="Z527" s="1"/>
    </row>
    <row r="528" spans="1:26" ht="14.25">
      <c r="A528" s="1"/>
      <c r="B528" s="1"/>
      <c r="C528" s="1"/>
      <c r="D528" s="1"/>
      <c r="E528" s="1"/>
      <c r="F528" s="221"/>
      <c r="G528" s="221"/>
      <c r="H528" s="1"/>
      <c r="I528" s="1"/>
      <c r="J528" s="1"/>
      <c r="K528" s="1"/>
      <c r="L528" s="1"/>
      <c r="M528" s="1"/>
      <c r="N528" s="1"/>
      <c r="O528" s="1"/>
      <c r="P528" s="1"/>
      <c r="Q528" s="1"/>
      <c r="R528" s="1"/>
      <c r="S528" s="1"/>
      <c r="T528" s="1"/>
      <c r="U528" s="1"/>
      <c r="V528" s="1"/>
      <c r="W528" s="1"/>
      <c r="X528" s="1"/>
      <c r="Y528" s="1"/>
      <c r="Z528" s="1"/>
    </row>
    <row r="529" spans="1:26" ht="14.25">
      <c r="A529" s="1"/>
      <c r="B529" s="1"/>
      <c r="C529" s="1"/>
      <c r="D529" s="1"/>
      <c r="E529" s="1"/>
      <c r="F529" s="221"/>
      <c r="G529" s="221"/>
      <c r="H529" s="1"/>
      <c r="I529" s="1"/>
      <c r="J529" s="1"/>
      <c r="K529" s="1"/>
      <c r="L529" s="1"/>
      <c r="M529" s="1"/>
      <c r="N529" s="1"/>
      <c r="O529" s="1"/>
      <c r="P529" s="1"/>
      <c r="Q529" s="1"/>
      <c r="R529" s="1"/>
      <c r="S529" s="1"/>
      <c r="T529" s="1"/>
      <c r="U529" s="1"/>
      <c r="V529" s="1"/>
      <c r="W529" s="1"/>
      <c r="X529" s="1"/>
      <c r="Y529" s="1"/>
      <c r="Z529" s="1"/>
    </row>
    <row r="530" spans="1:26" ht="14.25">
      <c r="A530" s="1"/>
      <c r="B530" s="1"/>
      <c r="C530" s="1"/>
      <c r="D530" s="1"/>
      <c r="E530" s="1"/>
      <c r="F530" s="221"/>
      <c r="G530" s="221"/>
      <c r="H530" s="1"/>
      <c r="I530" s="1"/>
      <c r="J530" s="1"/>
      <c r="K530" s="1"/>
      <c r="L530" s="1"/>
      <c r="M530" s="1"/>
      <c r="N530" s="1"/>
      <c r="O530" s="1"/>
      <c r="P530" s="1"/>
      <c r="Q530" s="1"/>
      <c r="R530" s="1"/>
      <c r="S530" s="1"/>
      <c r="T530" s="1"/>
      <c r="U530" s="1"/>
      <c r="V530" s="1"/>
      <c r="W530" s="1"/>
      <c r="X530" s="1"/>
      <c r="Y530" s="1"/>
      <c r="Z530" s="1"/>
    </row>
    <row r="531" spans="1:26" ht="14.25">
      <c r="A531" s="1"/>
      <c r="B531" s="1"/>
      <c r="C531" s="1"/>
      <c r="D531" s="1"/>
      <c r="E531" s="1"/>
      <c r="F531" s="221"/>
      <c r="G531" s="221"/>
      <c r="H531" s="1"/>
      <c r="I531" s="1"/>
      <c r="J531" s="1"/>
      <c r="K531" s="1"/>
      <c r="L531" s="1"/>
      <c r="M531" s="1"/>
      <c r="N531" s="1"/>
      <c r="O531" s="1"/>
      <c r="P531" s="1"/>
      <c r="Q531" s="1"/>
      <c r="R531" s="1"/>
      <c r="S531" s="1"/>
      <c r="T531" s="1"/>
      <c r="U531" s="1"/>
      <c r="V531" s="1"/>
      <c r="W531" s="1"/>
      <c r="X531" s="1"/>
      <c r="Y531" s="1"/>
      <c r="Z531" s="1"/>
    </row>
    <row r="532" spans="1:26" ht="14.25">
      <c r="A532" s="1"/>
      <c r="B532" s="1"/>
      <c r="C532" s="1"/>
      <c r="D532" s="1"/>
      <c r="E532" s="1"/>
      <c r="F532" s="221"/>
      <c r="G532" s="221"/>
      <c r="H532" s="1"/>
      <c r="I532" s="1"/>
      <c r="J532" s="1"/>
      <c r="K532" s="1"/>
      <c r="L532" s="1"/>
      <c r="M532" s="1"/>
      <c r="N532" s="1"/>
      <c r="O532" s="1"/>
      <c r="P532" s="1"/>
      <c r="Q532" s="1"/>
      <c r="R532" s="1"/>
      <c r="S532" s="1"/>
      <c r="T532" s="1"/>
      <c r="U532" s="1"/>
      <c r="V532" s="1"/>
      <c r="W532" s="1"/>
      <c r="X532" s="1"/>
      <c r="Y532" s="1"/>
      <c r="Z532" s="1"/>
    </row>
    <row r="533" spans="1:26" ht="14.25">
      <c r="A533" s="1"/>
      <c r="B533" s="1"/>
      <c r="C533" s="1"/>
      <c r="D533" s="1"/>
      <c r="E533" s="1"/>
      <c r="F533" s="221"/>
      <c r="G533" s="221"/>
      <c r="H533" s="1"/>
      <c r="I533" s="1"/>
      <c r="J533" s="1"/>
      <c r="K533" s="1"/>
      <c r="L533" s="1"/>
      <c r="M533" s="1"/>
      <c r="N533" s="1"/>
      <c r="O533" s="1"/>
      <c r="P533" s="1"/>
      <c r="Q533" s="1"/>
      <c r="R533" s="1"/>
      <c r="S533" s="1"/>
      <c r="T533" s="1"/>
      <c r="U533" s="1"/>
      <c r="V533" s="1"/>
      <c r="W533" s="1"/>
      <c r="X533" s="1"/>
      <c r="Y533" s="1"/>
      <c r="Z533" s="1"/>
    </row>
    <row r="534" spans="1:26" ht="14.25">
      <c r="A534" s="1"/>
      <c r="B534" s="1"/>
      <c r="C534" s="1"/>
      <c r="D534" s="1"/>
      <c r="E534" s="1"/>
      <c r="F534" s="221"/>
      <c r="G534" s="221"/>
      <c r="H534" s="1"/>
      <c r="I534" s="1"/>
      <c r="J534" s="1"/>
      <c r="K534" s="1"/>
      <c r="L534" s="1"/>
      <c r="M534" s="1"/>
      <c r="N534" s="1"/>
      <c r="O534" s="1"/>
      <c r="P534" s="1"/>
      <c r="Q534" s="1"/>
      <c r="R534" s="1"/>
      <c r="S534" s="1"/>
      <c r="T534" s="1"/>
      <c r="U534" s="1"/>
      <c r="V534" s="1"/>
      <c r="W534" s="1"/>
      <c r="X534" s="1"/>
      <c r="Y534" s="1"/>
      <c r="Z534" s="1"/>
    </row>
    <row r="535" spans="1:26" ht="14.25">
      <c r="A535" s="1"/>
      <c r="B535" s="1"/>
      <c r="C535" s="1"/>
      <c r="D535" s="1"/>
      <c r="E535" s="1"/>
      <c r="F535" s="221"/>
      <c r="G535" s="221"/>
      <c r="H535" s="1"/>
      <c r="I535" s="1"/>
      <c r="J535" s="1"/>
      <c r="K535" s="1"/>
      <c r="L535" s="1"/>
      <c r="M535" s="1"/>
      <c r="N535" s="1"/>
      <c r="O535" s="1"/>
      <c r="P535" s="1"/>
      <c r="Q535" s="1"/>
      <c r="R535" s="1"/>
      <c r="S535" s="1"/>
      <c r="T535" s="1"/>
      <c r="U535" s="1"/>
      <c r="V535" s="1"/>
      <c r="W535" s="1"/>
      <c r="X535" s="1"/>
      <c r="Y535" s="1"/>
      <c r="Z535" s="1"/>
    </row>
    <row r="536" spans="1:26" ht="14.25">
      <c r="A536" s="1"/>
      <c r="B536" s="1"/>
      <c r="C536" s="1"/>
      <c r="D536" s="1"/>
      <c r="E536" s="1"/>
      <c r="F536" s="221"/>
      <c r="G536" s="221"/>
      <c r="H536" s="1"/>
      <c r="I536" s="1"/>
      <c r="J536" s="1"/>
      <c r="K536" s="1"/>
      <c r="L536" s="1"/>
      <c r="M536" s="1"/>
      <c r="N536" s="1"/>
      <c r="O536" s="1"/>
      <c r="P536" s="1"/>
      <c r="Q536" s="1"/>
      <c r="R536" s="1"/>
      <c r="S536" s="1"/>
      <c r="T536" s="1"/>
      <c r="U536" s="1"/>
      <c r="V536" s="1"/>
      <c r="W536" s="1"/>
      <c r="X536" s="1"/>
      <c r="Y536" s="1"/>
      <c r="Z536" s="1"/>
    </row>
    <row r="537" spans="1:26" ht="14.25">
      <c r="A537" s="1"/>
      <c r="B537" s="1"/>
      <c r="C537" s="1"/>
      <c r="D537" s="1"/>
      <c r="E537" s="1"/>
      <c r="F537" s="221"/>
      <c r="G537" s="221"/>
      <c r="H537" s="1"/>
      <c r="I537" s="1"/>
      <c r="J537" s="1"/>
      <c r="K537" s="1"/>
      <c r="L537" s="1"/>
      <c r="M537" s="1"/>
      <c r="N537" s="1"/>
      <c r="O537" s="1"/>
      <c r="P537" s="1"/>
      <c r="Q537" s="1"/>
      <c r="R537" s="1"/>
      <c r="S537" s="1"/>
      <c r="T537" s="1"/>
      <c r="U537" s="1"/>
      <c r="V537" s="1"/>
      <c r="W537" s="1"/>
      <c r="X537" s="1"/>
      <c r="Y537" s="1"/>
      <c r="Z537" s="1"/>
    </row>
    <row r="538" spans="1:26" ht="14.25">
      <c r="A538" s="1"/>
      <c r="B538" s="1"/>
      <c r="C538" s="1"/>
      <c r="D538" s="1"/>
      <c r="E538" s="1"/>
      <c r="F538" s="221"/>
      <c r="G538" s="221"/>
      <c r="H538" s="1"/>
      <c r="I538" s="1"/>
      <c r="J538" s="1"/>
      <c r="K538" s="1"/>
      <c r="L538" s="1"/>
      <c r="M538" s="1"/>
      <c r="N538" s="1"/>
      <c r="O538" s="1"/>
      <c r="P538" s="1"/>
      <c r="Q538" s="1"/>
      <c r="R538" s="1"/>
      <c r="S538" s="1"/>
      <c r="T538" s="1"/>
      <c r="U538" s="1"/>
      <c r="V538" s="1"/>
      <c r="W538" s="1"/>
      <c r="X538" s="1"/>
      <c r="Y538" s="1"/>
      <c r="Z538" s="1"/>
    </row>
    <row r="539" spans="1:26" ht="14.25">
      <c r="A539" s="1"/>
      <c r="B539" s="1"/>
      <c r="C539" s="1"/>
      <c r="D539" s="1"/>
      <c r="E539" s="1"/>
      <c r="F539" s="221"/>
      <c r="G539" s="221"/>
      <c r="H539" s="1"/>
      <c r="I539" s="1"/>
      <c r="J539" s="1"/>
      <c r="K539" s="1"/>
      <c r="L539" s="1"/>
      <c r="M539" s="1"/>
      <c r="N539" s="1"/>
      <c r="O539" s="1"/>
      <c r="P539" s="1"/>
      <c r="Q539" s="1"/>
      <c r="R539" s="1"/>
      <c r="S539" s="1"/>
      <c r="T539" s="1"/>
      <c r="U539" s="1"/>
      <c r="V539" s="1"/>
      <c r="W539" s="1"/>
      <c r="X539" s="1"/>
      <c r="Y539" s="1"/>
      <c r="Z539" s="1"/>
    </row>
    <row r="540" spans="1:26" ht="14.25">
      <c r="A540" s="1"/>
      <c r="B540" s="1"/>
      <c r="C540" s="1"/>
      <c r="D540" s="1"/>
      <c r="E540" s="1"/>
      <c r="F540" s="221"/>
      <c r="G540" s="221"/>
      <c r="H540" s="1"/>
      <c r="I540" s="1"/>
      <c r="J540" s="1"/>
      <c r="K540" s="1"/>
      <c r="L540" s="1"/>
      <c r="M540" s="1"/>
      <c r="N540" s="1"/>
      <c r="O540" s="1"/>
      <c r="P540" s="1"/>
      <c r="Q540" s="1"/>
      <c r="R540" s="1"/>
      <c r="S540" s="1"/>
      <c r="T540" s="1"/>
      <c r="U540" s="1"/>
      <c r="V540" s="1"/>
      <c r="W540" s="1"/>
      <c r="X540" s="1"/>
      <c r="Y540" s="1"/>
      <c r="Z540" s="1"/>
    </row>
    <row r="541" spans="1:26" ht="14.25">
      <c r="A541" s="1"/>
      <c r="B541" s="1"/>
      <c r="C541" s="1"/>
      <c r="D541" s="1"/>
      <c r="E541" s="1"/>
      <c r="F541" s="221"/>
      <c r="G541" s="221"/>
      <c r="H541" s="1"/>
      <c r="I541" s="1"/>
      <c r="J541" s="1"/>
      <c r="K541" s="1"/>
      <c r="L541" s="1"/>
      <c r="M541" s="1"/>
      <c r="N541" s="1"/>
      <c r="O541" s="1"/>
      <c r="P541" s="1"/>
      <c r="Q541" s="1"/>
      <c r="R541" s="1"/>
      <c r="S541" s="1"/>
      <c r="T541" s="1"/>
      <c r="U541" s="1"/>
      <c r="V541" s="1"/>
      <c r="W541" s="1"/>
      <c r="X541" s="1"/>
      <c r="Y541" s="1"/>
      <c r="Z541" s="1"/>
    </row>
    <row r="542" spans="1:26" ht="14.25">
      <c r="A542" s="1"/>
      <c r="B542" s="1"/>
      <c r="C542" s="1"/>
      <c r="D542" s="1"/>
      <c r="E542" s="1"/>
      <c r="F542" s="221"/>
      <c r="G542" s="221"/>
      <c r="H542" s="1"/>
      <c r="I542" s="1"/>
      <c r="J542" s="1"/>
      <c r="K542" s="1"/>
      <c r="L542" s="1"/>
      <c r="M542" s="1"/>
      <c r="N542" s="1"/>
      <c r="O542" s="1"/>
      <c r="P542" s="1"/>
      <c r="Q542" s="1"/>
      <c r="R542" s="1"/>
      <c r="S542" s="1"/>
      <c r="T542" s="1"/>
      <c r="U542" s="1"/>
      <c r="V542" s="1"/>
      <c r="W542" s="1"/>
      <c r="X542" s="1"/>
      <c r="Y542" s="1"/>
      <c r="Z542" s="1"/>
    </row>
    <row r="543" spans="1:26" ht="14.25">
      <c r="A543" s="1"/>
      <c r="B543" s="1"/>
      <c r="C543" s="1"/>
      <c r="D543" s="1"/>
      <c r="E543" s="1"/>
      <c r="F543" s="221"/>
      <c r="G543" s="221"/>
      <c r="H543" s="1"/>
      <c r="I543" s="1"/>
      <c r="J543" s="1"/>
      <c r="K543" s="1"/>
      <c r="L543" s="1"/>
      <c r="M543" s="1"/>
      <c r="N543" s="1"/>
      <c r="O543" s="1"/>
      <c r="P543" s="1"/>
      <c r="Q543" s="1"/>
      <c r="R543" s="1"/>
      <c r="S543" s="1"/>
      <c r="T543" s="1"/>
      <c r="U543" s="1"/>
      <c r="V543" s="1"/>
      <c r="W543" s="1"/>
      <c r="X543" s="1"/>
      <c r="Y543" s="1"/>
      <c r="Z543" s="1"/>
    </row>
    <row r="544" spans="1:26" ht="14.25">
      <c r="A544" s="1"/>
      <c r="B544" s="1"/>
      <c r="C544" s="1"/>
      <c r="D544" s="1"/>
      <c r="E544" s="1"/>
      <c r="F544" s="221"/>
      <c r="G544" s="221"/>
      <c r="H544" s="1"/>
      <c r="I544" s="1"/>
      <c r="J544" s="1"/>
      <c r="K544" s="1"/>
      <c r="L544" s="1"/>
      <c r="M544" s="1"/>
      <c r="N544" s="1"/>
      <c r="O544" s="1"/>
      <c r="P544" s="1"/>
      <c r="Q544" s="1"/>
      <c r="R544" s="1"/>
      <c r="S544" s="1"/>
      <c r="T544" s="1"/>
      <c r="U544" s="1"/>
      <c r="V544" s="1"/>
      <c r="W544" s="1"/>
      <c r="X544" s="1"/>
      <c r="Y544" s="1"/>
      <c r="Z544" s="1"/>
    </row>
    <row r="545" spans="1:26" ht="14.25">
      <c r="A545" s="1"/>
      <c r="B545" s="1"/>
      <c r="C545" s="1"/>
      <c r="D545" s="1"/>
      <c r="E545" s="1"/>
      <c r="F545" s="221"/>
      <c r="G545" s="221"/>
      <c r="H545" s="1"/>
      <c r="I545" s="1"/>
      <c r="J545" s="1"/>
      <c r="K545" s="1"/>
      <c r="L545" s="1"/>
      <c r="M545" s="1"/>
      <c r="N545" s="1"/>
      <c r="O545" s="1"/>
      <c r="P545" s="1"/>
      <c r="Q545" s="1"/>
      <c r="R545" s="1"/>
      <c r="S545" s="1"/>
      <c r="T545" s="1"/>
      <c r="U545" s="1"/>
      <c r="V545" s="1"/>
      <c r="W545" s="1"/>
      <c r="X545" s="1"/>
      <c r="Y545" s="1"/>
      <c r="Z545" s="1"/>
    </row>
    <row r="546" spans="1:26" ht="14.25">
      <c r="A546" s="1"/>
      <c r="B546" s="1"/>
      <c r="C546" s="1"/>
      <c r="D546" s="1"/>
      <c r="E546" s="1"/>
      <c r="F546" s="221"/>
      <c r="G546" s="221"/>
      <c r="H546" s="1"/>
      <c r="I546" s="1"/>
      <c r="J546" s="1"/>
      <c r="K546" s="1"/>
      <c r="L546" s="1"/>
      <c r="M546" s="1"/>
      <c r="N546" s="1"/>
      <c r="O546" s="1"/>
      <c r="P546" s="1"/>
      <c r="Q546" s="1"/>
      <c r="R546" s="1"/>
      <c r="S546" s="1"/>
      <c r="T546" s="1"/>
      <c r="U546" s="1"/>
      <c r="V546" s="1"/>
      <c r="W546" s="1"/>
      <c r="X546" s="1"/>
      <c r="Y546" s="1"/>
      <c r="Z546" s="1"/>
    </row>
    <row r="547" spans="1:26" ht="14.25">
      <c r="A547" s="1"/>
      <c r="B547" s="1"/>
      <c r="C547" s="1"/>
      <c r="D547" s="1"/>
      <c r="E547" s="1"/>
      <c r="F547" s="221"/>
      <c r="G547" s="221"/>
      <c r="H547" s="1"/>
      <c r="I547" s="1"/>
      <c r="J547" s="1"/>
      <c r="K547" s="1"/>
      <c r="L547" s="1"/>
      <c r="M547" s="1"/>
      <c r="N547" s="1"/>
      <c r="O547" s="1"/>
      <c r="P547" s="1"/>
      <c r="Q547" s="1"/>
      <c r="R547" s="1"/>
      <c r="S547" s="1"/>
      <c r="T547" s="1"/>
      <c r="U547" s="1"/>
      <c r="V547" s="1"/>
      <c r="W547" s="1"/>
      <c r="X547" s="1"/>
      <c r="Y547" s="1"/>
      <c r="Z547" s="1"/>
    </row>
    <row r="548" spans="1:26" ht="14.25">
      <c r="A548" s="1"/>
      <c r="B548" s="1"/>
      <c r="C548" s="1"/>
      <c r="D548" s="1"/>
      <c r="E548" s="1"/>
      <c r="F548" s="221"/>
      <c r="G548" s="221"/>
      <c r="H548" s="1"/>
      <c r="I548" s="1"/>
      <c r="J548" s="1"/>
      <c r="K548" s="1"/>
      <c r="L548" s="1"/>
      <c r="M548" s="1"/>
      <c r="N548" s="1"/>
      <c r="O548" s="1"/>
      <c r="P548" s="1"/>
      <c r="Q548" s="1"/>
      <c r="R548" s="1"/>
      <c r="S548" s="1"/>
      <c r="T548" s="1"/>
      <c r="U548" s="1"/>
      <c r="V548" s="1"/>
      <c r="W548" s="1"/>
      <c r="X548" s="1"/>
      <c r="Y548" s="1"/>
      <c r="Z548" s="1"/>
    </row>
    <row r="549" spans="1:26" ht="14.25">
      <c r="A549" s="1"/>
      <c r="B549" s="1"/>
      <c r="C549" s="1"/>
      <c r="D549" s="1"/>
      <c r="E549" s="1"/>
      <c r="F549" s="221"/>
      <c r="G549" s="221"/>
      <c r="H549" s="1"/>
      <c r="I549" s="1"/>
      <c r="J549" s="1"/>
      <c r="K549" s="1"/>
      <c r="L549" s="1"/>
      <c r="M549" s="1"/>
      <c r="N549" s="1"/>
      <c r="O549" s="1"/>
      <c r="P549" s="1"/>
      <c r="Q549" s="1"/>
      <c r="R549" s="1"/>
      <c r="S549" s="1"/>
      <c r="T549" s="1"/>
      <c r="U549" s="1"/>
      <c r="V549" s="1"/>
      <c r="W549" s="1"/>
      <c r="X549" s="1"/>
      <c r="Y549" s="1"/>
      <c r="Z549" s="1"/>
    </row>
    <row r="550" spans="1:26" ht="14.25">
      <c r="A550" s="1"/>
      <c r="B550" s="1"/>
      <c r="C550" s="1"/>
      <c r="D550" s="1"/>
      <c r="E550" s="1"/>
      <c r="F550" s="221"/>
      <c r="G550" s="221"/>
      <c r="H550" s="1"/>
      <c r="I550" s="1"/>
      <c r="J550" s="1"/>
      <c r="K550" s="1"/>
      <c r="L550" s="1"/>
      <c r="M550" s="1"/>
      <c r="N550" s="1"/>
      <c r="O550" s="1"/>
      <c r="P550" s="1"/>
      <c r="Q550" s="1"/>
      <c r="R550" s="1"/>
      <c r="S550" s="1"/>
      <c r="T550" s="1"/>
      <c r="U550" s="1"/>
      <c r="V550" s="1"/>
      <c r="W550" s="1"/>
      <c r="X550" s="1"/>
      <c r="Y550" s="1"/>
      <c r="Z550" s="1"/>
    </row>
    <row r="551" spans="1:26" ht="14.25">
      <c r="A551" s="1"/>
      <c r="B551" s="1"/>
      <c r="C551" s="1"/>
      <c r="D551" s="1"/>
      <c r="E551" s="1"/>
      <c r="F551" s="221"/>
      <c r="G551" s="221"/>
      <c r="H551" s="1"/>
      <c r="I551" s="1"/>
      <c r="J551" s="1"/>
      <c r="K551" s="1"/>
      <c r="L551" s="1"/>
      <c r="M551" s="1"/>
      <c r="N551" s="1"/>
      <c r="O551" s="1"/>
      <c r="P551" s="1"/>
      <c r="Q551" s="1"/>
      <c r="R551" s="1"/>
      <c r="S551" s="1"/>
      <c r="T551" s="1"/>
      <c r="U551" s="1"/>
      <c r="V551" s="1"/>
      <c r="W551" s="1"/>
      <c r="X551" s="1"/>
      <c r="Y551" s="1"/>
      <c r="Z551" s="1"/>
    </row>
    <row r="552" spans="1:26" ht="14.25">
      <c r="A552" s="1"/>
      <c r="B552" s="1"/>
      <c r="C552" s="1"/>
      <c r="D552" s="1"/>
      <c r="E552" s="1"/>
      <c r="F552" s="221"/>
      <c r="G552" s="221"/>
      <c r="H552" s="1"/>
      <c r="I552" s="1"/>
      <c r="J552" s="1"/>
      <c r="K552" s="1"/>
      <c r="L552" s="1"/>
      <c r="M552" s="1"/>
      <c r="N552" s="1"/>
      <c r="O552" s="1"/>
      <c r="P552" s="1"/>
      <c r="Q552" s="1"/>
      <c r="R552" s="1"/>
      <c r="S552" s="1"/>
      <c r="T552" s="1"/>
      <c r="U552" s="1"/>
      <c r="V552" s="1"/>
      <c r="W552" s="1"/>
      <c r="X552" s="1"/>
      <c r="Y552" s="1"/>
      <c r="Z552" s="1"/>
    </row>
    <row r="553" spans="1:26" ht="14.25">
      <c r="A553" s="1"/>
      <c r="B553" s="1"/>
      <c r="C553" s="1"/>
      <c r="D553" s="1"/>
      <c r="E553" s="1"/>
      <c r="F553" s="221"/>
      <c r="G553" s="221"/>
      <c r="H553" s="1"/>
      <c r="I553" s="1"/>
      <c r="J553" s="1"/>
      <c r="K553" s="1"/>
      <c r="L553" s="1"/>
      <c r="M553" s="1"/>
      <c r="N553" s="1"/>
      <c r="O553" s="1"/>
      <c r="P553" s="1"/>
      <c r="Q553" s="1"/>
      <c r="R553" s="1"/>
      <c r="S553" s="1"/>
      <c r="T553" s="1"/>
      <c r="U553" s="1"/>
      <c r="V553" s="1"/>
      <c r="W553" s="1"/>
      <c r="X553" s="1"/>
      <c r="Y553" s="1"/>
      <c r="Z553" s="1"/>
    </row>
    <row r="554" spans="1:26" ht="14.25">
      <c r="A554" s="1"/>
      <c r="B554" s="1"/>
      <c r="C554" s="1"/>
      <c r="D554" s="1"/>
      <c r="E554" s="1"/>
      <c r="F554" s="221"/>
      <c r="G554" s="221"/>
      <c r="H554" s="1"/>
      <c r="I554" s="1"/>
      <c r="J554" s="1"/>
      <c r="K554" s="1"/>
      <c r="L554" s="1"/>
      <c r="M554" s="1"/>
      <c r="N554" s="1"/>
      <c r="O554" s="1"/>
      <c r="P554" s="1"/>
      <c r="Q554" s="1"/>
      <c r="R554" s="1"/>
      <c r="S554" s="1"/>
      <c r="T554" s="1"/>
      <c r="U554" s="1"/>
      <c r="V554" s="1"/>
      <c r="W554" s="1"/>
      <c r="X554" s="1"/>
      <c r="Y554" s="1"/>
      <c r="Z554" s="1"/>
    </row>
    <row r="555" spans="1:26" ht="14.25">
      <c r="A555" s="1"/>
      <c r="B555" s="1"/>
      <c r="C555" s="1"/>
      <c r="D555" s="1"/>
      <c r="E555" s="1"/>
      <c r="F555" s="221"/>
      <c r="G555" s="221"/>
      <c r="H555" s="1"/>
      <c r="I555" s="1"/>
      <c r="J555" s="1"/>
      <c r="K555" s="1"/>
      <c r="L555" s="1"/>
      <c r="M555" s="1"/>
      <c r="N555" s="1"/>
      <c r="O555" s="1"/>
      <c r="P555" s="1"/>
      <c r="Q555" s="1"/>
      <c r="R555" s="1"/>
      <c r="S555" s="1"/>
      <c r="T555" s="1"/>
      <c r="U555" s="1"/>
      <c r="V555" s="1"/>
      <c r="W555" s="1"/>
      <c r="X555" s="1"/>
      <c r="Y555" s="1"/>
      <c r="Z555" s="1"/>
    </row>
    <row r="556" spans="1:26" ht="14.25">
      <c r="A556" s="1"/>
      <c r="B556" s="1"/>
      <c r="C556" s="1"/>
      <c r="D556" s="1"/>
      <c r="E556" s="1"/>
      <c r="F556" s="221"/>
      <c r="G556" s="221"/>
      <c r="H556" s="1"/>
      <c r="I556" s="1"/>
      <c r="J556" s="1"/>
      <c r="K556" s="1"/>
      <c r="L556" s="1"/>
      <c r="M556" s="1"/>
      <c r="N556" s="1"/>
      <c r="O556" s="1"/>
      <c r="P556" s="1"/>
      <c r="Q556" s="1"/>
      <c r="R556" s="1"/>
      <c r="S556" s="1"/>
      <c r="T556" s="1"/>
      <c r="U556" s="1"/>
      <c r="V556" s="1"/>
      <c r="W556" s="1"/>
      <c r="X556" s="1"/>
      <c r="Y556" s="1"/>
      <c r="Z556" s="1"/>
    </row>
    <row r="557" spans="1:26" ht="14.25">
      <c r="A557" s="1"/>
      <c r="B557" s="1"/>
      <c r="C557" s="1"/>
      <c r="D557" s="1"/>
      <c r="E557" s="1"/>
      <c r="F557" s="221"/>
      <c r="G557" s="221"/>
      <c r="H557" s="1"/>
      <c r="I557" s="1"/>
      <c r="J557" s="1"/>
      <c r="K557" s="1"/>
      <c r="L557" s="1"/>
      <c r="M557" s="1"/>
      <c r="N557" s="1"/>
      <c r="O557" s="1"/>
      <c r="P557" s="1"/>
      <c r="Q557" s="1"/>
      <c r="R557" s="1"/>
      <c r="S557" s="1"/>
      <c r="T557" s="1"/>
      <c r="U557" s="1"/>
      <c r="V557" s="1"/>
      <c r="W557" s="1"/>
      <c r="X557" s="1"/>
      <c r="Y557" s="1"/>
      <c r="Z557" s="1"/>
    </row>
    <row r="558" spans="1:26" ht="14.25">
      <c r="A558" s="1"/>
      <c r="B558" s="1"/>
      <c r="C558" s="1"/>
      <c r="D558" s="1"/>
      <c r="E558" s="1"/>
      <c r="F558" s="221"/>
      <c r="G558" s="221"/>
      <c r="H558" s="1"/>
      <c r="I558" s="1"/>
      <c r="J558" s="1"/>
      <c r="K558" s="1"/>
      <c r="L558" s="1"/>
      <c r="M558" s="1"/>
      <c r="N558" s="1"/>
      <c r="O558" s="1"/>
      <c r="P558" s="1"/>
      <c r="Q558" s="1"/>
      <c r="R558" s="1"/>
      <c r="S558" s="1"/>
      <c r="T558" s="1"/>
      <c r="U558" s="1"/>
      <c r="V558" s="1"/>
      <c r="W558" s="1"/>
      <c r="X558" s="1"/>
      <c r="Y558" s="1"/>
      <c r="Z558" s="1"/>
    </row>
    <row r="559" spans="1:26" ht="14.25">
      <c r="A559" s="1"/>
      <c r="B559" s="1"/>
      <c r="C559" s="1"/>
      <c r="D559" s="1"/>
      <c r="E559" s="1"/>
      <c r="F559" s="221"/>
      <c r="G559" s="221"/>
      <c r="H559" s="1"/>
      <c r="I559" s="1"/>
      <c r="J559" s="1"/>
      <c r="K559" s="1"/>
      <c r="L559" s="1"/>
      <c r="M559" s="1"/>
      <c r="N559" s="1"/>
      <c r="O559" s="1"/>
      <c r="P559" s="1"/>
      <c r="Q559" s="1"/>
      <c r="R559" s="1"/>
      <c r="S559" s="1"/>
      <c r="T559" s="1"/>
      <c r="U559" s="1"/>
      <c r="V559" s="1"/>
      <c r="W559" s="1"/>
      <c r="X559" s="1"/>
      <c r="Y559" s="1"/>
      <c r="Z559" s="1"/>
    </row>
    <row r="560" spans="1:26" ht="14.25">
      <c r="A560" s="1"/>
      <c r="B560" s="1"/>
      <c r="C560" s="1"/>
      <c r="D560" s="1"/>
      <c r="E560" s="1"/>
      <c r="F560" s="221"/>
      <c r="G560" s="221"/>
      <c r="H560" s="1"/>
      <c r="I560" s="1"/>
      <c r="J560" s="1"/>
      <c r="K560" s="1"/>
      <c r="L560" s="1"/>
      <c r="M560" s="1"/>
      <c r="N560" s="1"/>
      <c r="O560" s="1"/>
      <c r="P560" s="1"/>
      <c r="Q560" s="1"/>
      <c r="R560" s="1"/>
      <c r="S560" s="1"/>
      <c r="T560" s="1"/>
      <c r="U560" s="1"/>
      <c r="V560" s="1"/>
      <c r="W560" s="1"/>
      <c r="X560" s="1"/>
      <c r="Y560" s="1"/>
      <c r="Z560" s="1"/>
    </row>
    <row r="561" spans="1:26" ht="14.25">
      <c r="A561" s="1"/>
      <c r="B561" s="1"/>
      <c r="C561" s="1"/>
      <c r="D561" s="1"/>
      <c r="E561" s="1"/>
      <c r="F561" s="221"/>
      <c r="G561" s="221"/>
      <c r="H561" s="1"/>
      <c r="I561" s="1"/>
      <c r="J561" s="1"/>
      <c r="K561" s="1"/>
      <c r="L561" s="1"/>
      <c r="M561" s="1"/>
      <c r="N561" s="1"/>
      <c r="O561" s="1"/>
      <c r="P561" s="1"/>
      <c r="Q561" s="1"/>
      <c r="R561" s="1"/>
      <c r="S561" s="1"/>
      <c r="T561" s="1"/>
      <c r="U561" s="1"/>
      <c r="V561" s="1"/>
      <c r="W561" s="1"/>
      <c r="X561" s="1"/>
      <c r="Y561" s="1"/>
      <c r="Z561" s="1"/>
    </row>
    <row r="562" spans="1:26" ht="14.25">
      <c r="A562" s="1"/>
      <c r="B562" s="1"/>
      <c r="C562" s="1"/>
      <c r="D562" s="1"/>
      <c r="E562" s="1"/>
      <c r="F562" s="221"/>
      <c r="G562" s="221"/>
      <c r="H562" s="1"/>
      <c r="I562" s="1"/>
      <c r="J562" s="1"/>
      <c r="K562" s="1"/>
      <c r="L562" s="1"/>
      <c r="M562" s="1"/>
      <c r="N562" s="1"/>
      <c r="O562" s="1"/>
      <c r="P562" s="1"/>
      <c r="Q562" s="1"/>
      <c r="R562" s="1"/>
      <c r="S562" s="1"/>
      <c r="T562" s="1"/>
      <c r="U562" s="1"/>
      <c r="V562" s="1"/>
      <c r="W562" s="1"/>
      <c r="X562" s="1"/>
      <c r="Y562" s="1"/>
      <c r="Z562" s="1"/>
    </row>
    <row r="563" spans="1:26" ht="14.25">
      <c r="A563" s="1"/>
      <c r="B563" s="1"/>
      <c r="C563" s="1"/>
      <c r="D563" s="1"/>
      <c r="E563" s="1"/>
      <c r="F563" s="221"/>
      <c r="G563" s="221"/>
      <c r="H563" s="1"/>
      <c r="I563" s="1"/>
      <c r="J563" s="1"/>
      <c r="K563" s="1"/>
      <c r="L563" s="1"/>
      <c r="M563" s="1"/>
      <c r="N563" s="1"/>
      <c r="O563" s="1"/>
      <c r="P563" s="1"/>
      <c r="Q563" s="1"/>
      <c r="R563" s="1"/>
      <c r="S563" s="1"/>
      <c r="T563" s="1"/>
      <c r="U563" s="1"/>
      <c r="V563" s="1"/>
      <c r="W563" s="1"/>
      <c r="X563" s="1"/>
      <c r="Y563" s="1"/>
      <c r="Z563" s="1"/>
    </row>
    <row r="564" spans="1:26" ht="14.25">
      <c r="A564" s="1"/>
      <c r="B564" s="1"/>
      <c r="C564" s="1"/>
      <c r="D564" s="1"/>
      <c r="E564" s="1"/>
      <c r="F564" s="221"/>
      <c r="G564" s="221"/>
      <c r="H564" s="1"/>
      <c r="I564" s="1"/>
      <c r="J564" s="1"/>
      <c r="K564" s="1"/>
      <c r="L564" s="1"/>
      <c r="M564" s="1"/>
      <c r="N564" s="1"/>
      <c r="O564" s="1"/>
      <c r="P564" s="1"/>
      <c r="Q564" s="1"/>
      <c r="R564" s="1"/>
      <c r="S564" s="1"/>
      <c r="T564" s="1"/>
      <c r="U564" s="1"/>
      <c r="V564" s="1"/>
      <c r="W564" s="1"/>
      <c r="X564" s="1"/>
      <c r="Y564" s="1"/>
      <c r="Z564" s="1"/>
    </row>
    <row r="565" spans="1:26" ht="14.25">
      <c r="A565" s="1"/>
      <c r="B565" s="1"/>
      <c r="C565" s="1"/>
      <c r="D565" s="1"/>
      <c r="E565" s="1"/>
      <c r="F565" s="221"/>
      <c r="G565" s="221"/>
      <c r="H565" s="1"/>
      <c r="I565" s="1"/>
      <c r="J565" s="1"/>
      <c r="K565" s="1"/>
      <c r="L565" s="1"/>
      <c r="M565" s="1"/>
      <c r="N565" s="1"/>
      <c r="O565" s="1"/>
      <c r="P565" s="1"/>
      <c r="Q565" s="1"/>
      <c r="R565" s="1"/>
      <c r="S565" s="1"/>
      <c r="T565" s="1"/>
      <c r="U565" s="1"/>
      <c r="V565" s="1"/>
      <c r="W565" s="1"/>
      <c r="X565" s="1"/>
      <c r="Y565" s="1"/>
      <c r="Z565" s="1"/>
    </row>
    <row r="566" spans="1:26" ht="14.25">
      <c r="A566" s="1"/>
      <c r="B566" s="1"/>
      <c r="C566" s="1"/>
      <c r="D566" s="1"/>
      <c r="E566" s="1"/>
      <c r="F566" s="221"/>
      <c r="G566" s="221"/>
      <c r="H566" s="1"/>
      <c r="I566" s="1"/>
      <c r="J566" s="1"/>
      <c r="K566" s="1"/>
      <c r="L566" s="1"/>
      <c r="M566" s="1"/>
      <c r="N566" s="1"/>
      <c r="O566" s="1"/>
      <c r="P566" s="1"/>
      <c r="Q566" s="1"/>
      <c r="R566" s="1"/>
      <c r="S566" s="1"/>
      <c r="T566" s="1"/>
      <c r="U566" s="1"/>
      <c r="V566" s="1"/>
      <c r="W566" s="1"/>
      <c r="X566" s="1"/>
      <c r="Y566" s="1"/>
      <c r="Z566" s="1"/>
    </row>
    <row r="567" spans="1:26" ht="14.25">
      <c r="A567" s="1"/>
      <c r="B567" s="1"/>
      <c r="C567" s="1"/>
      <c r="D567" s="1"/>
      <c r="E567" s="1"/>
      <c r="F567" s="221"/>
      <c r="G567" s="221"/>
      <c r="H567" s="1"/>
      <c r="I567" s="1"/>
      <c r="J567" s="1"/>
      <c r="K567" s="1"/>
      <c r="L567" s="1"/>
      <c r="M567" s="1"/>
      <c r="N567" s="1"/>
      <c r="O567" s="1"/>
      <c r="P567" s="1"/>
      <c r="Q567" s="1"/>
      <c r="R567" s="1"/>
      <c r="S567" s="1"/>
      <c r="T567" s="1"/>
      <c r="U567" s="1"/>
      <c r="V567" s="1"/>
      <c r="W567" s="1"/>
      <c r="X567" s="1"/>
      <c r="Y567" s="1"/>
      <c r="Z567" s="1"/>
    </row>
    <row r="568" spans="1:26" ht="14.25">
      <c r="A568" s="1"/>
      <c r="B568" s="1"/>
      <c r="C568" s="1"/>
      <c r="D568" s="1"/>
      <c r="E568" s="1"/>
      <c r="F568" s="221"/>
      <c r="G568" s="221"/>
      <c r="H568" s="1"/>
      <c r="I568" s="1"/>
      <c r="J568" s="1"/>
      <c r="K568" s="1"/>
      <c r="L568" s="1"/>
      <c r="M568" s="1"/>
      <c r="N568" s="1"/>
      <c r="O568" s="1"/>
      <c r="P568" s="1"/>
      <c r="Q568" s="1"/>
      <c r="R568" s="1"/>
      <c r="S568" s="1"/>
      <c r="T568" s="1"/>
      <c r="U568" s="1"/>
      <c r="V568" s="1"/>
      <c r="W568" s="1"/>
      <c r="X568" s="1"/>
      <c r="Y568" s="1"/>
      <c r="Z568" s="1"/>
    </row>
    <row r="569" spans="1:26" ht="14.25">
      <c r="A569" s="1"/>
      <c r="B569" s="1"/>
      <c r="C569" s="1"/>
      <c r="D569" s="1"/>
      <c r="E569" s="1"/>
      <c r="F569" s="221"/>
      <c r="G569" s="221"/>
      <c r="H569" s="1"/>
      <c r="I569" s="1"/>
      <c r="J569" s="1"/>
      <c r="K569" s="1"/>
      <c r="L569" s="1"/>
      <c r="M569" s="1"/>
      <c r="N569" s="1"/>
      <c r="O569" s="1"/>
      <c r="P569" s="1"/>
      <c r="Q569" s="1"/>
      <c r="R569" s="1"/>
      <c r="S569" s="1"/>
      <c r="T569" s="1"/>
      <c r="U569" s="1"/>
      <c r="V569" s="1"/>
      <c r="W569" s="1"/>
      <c r="X569" s="1"/>
      <c r="Y569" s="1"/>
      <c r="Z569" s="1"/>
    </row>
    <row r="570" spans="1:26" ht="14.25">
      <c r="A570" s="1"/>
      <c r="B570" s="1"/>
      <c r="C570" s="1"/>
      <c r="D570" s="1"/>
      <c r="E570" s="1"/>
      <c r="F570" s="221"/>
      <c r="G570" s="221"/>
      <c r="H570" s="1"/>
      <c r="I570" s="1"/>
      <c r="J570" s="1"/>
      <c r="K570" s="1"/>
      <c r="L570" s="1"/>
      <c r="M570" s="1"/>
      <c r="N570" s="1"/>
      <c r="O570" s="1"/>
      <c r="P570" s="1"/>
      <c r="Q570" s="1"/>
      <c r="R570" s="1"/>
      <c r="S570" s="1"/>
      <c r="T570" s="1"/>
      <c r="U570" s="1"/>
      <c r="V570" s="1"/>
      <c r="W570" s="1"/>
      <c r="X570" s="1"/>
      <c r="Y570" s="1"/>
      <c r="Z570" s="1"/>
    </row>
    <row r="571" spans="1:26" ht="14.25">
      <c r="A571" s="1"/>
      <c r="B571" s="1"/>
      <c r="C571" s="1"/>
      <c r="D571" s="1"/>
      <c r="E571" s="1"/>
      <c r="F571" s="221"/>
      <c r="G571" s="221"/>
      <c r="H571" s="1"/>
      <c r="I571" s="1"/>
      <c r="J571" s="1"/>
      <c r="K571" s="1"/>
      <c r="L571" s="1"/>
      <c r="M571" s="1"/>
      <c r="N571" s="1"/>
      <c r="O571" s="1"/>
      <c r="P571" s="1"/>
      <c r="Q571" s="1"/>
      <c r="R571" s="1"/>
      <c r="S571" s="1"/>
      <c r="T571" s="1"/>
      <c r="U571" s="1"/>
      <c r="V571" s="1"/>
      <c r="W571" s="1"/>
      <c r="X571" s="1"/>
      <c r="Y571" s="1"/>
      <c r="Z571" s="1"/>
    </row>
    <row r="572" spans="1:26" ht="14.25">
      <c r="A572" s="1"/>
      <c r="B572" s="1"/>
      <c r="C572" s="1"/>
      <c r="D572" s="1"/>
      <c r="E572" s="1"/>
      <c r="F572" s="221"/>
      <c r="G572" s="221"/>
      <c r="H572" s="1"/>
      <c r="I572" s="1"/>
      <c r="J572" s="1"/>
      <c r="K572" s="1"/>
      <c r="L572" s="1"/>
      <c r="M572" s="1"/>
      <c r="N572" s="1"/>
      <c r="O572" s="1"/>
      <c r="P572" s="1"/>
      <c r="Q572" s="1"/>
      <c r="R572" s="1"/>
      <c r="S572" s="1"/>
      <c r="T572" s="1"/>
      <c r="U572" s="1"/>
      <c r="V572" s="1"/>
      <c r="W572" s="1"/>
      <c r="X572" s="1"/>
      <c r="Y572" s="1"/>
      <c r="Z572" s="1"/>
    </row>
    <row r="573" spans="1:26" ht="14.25">
      <c r="A573" s="1"/>
      <c r="B573" s="1"/>
      <c r="C573" s="1"/>
      <c r="D573" s="1"/>
      <c r="E573" s="1"/>
      <c r="F573" s="221"/>
      <c r="G573" s="221"/>
      <c r="H573" s="1"/>
      <c r="I573" s="1"/>
      <c r="J573" s="1"/>
      <c r="K573" s="1"/>
      <c r="L573" s="1"/>
      <c r="M573" s="1"/>
      <c r="N573" s="1"/>
      <c r="O573" s="1"/>
      <c r="P573" s="1"/>
      <c r="Q573" s="1"/>
      <c r="R573" s="1"/>
      <c r="S573" s="1"/>
      <c r="T573" s="1"/>
      <c r="U573" s="1"/>
      <c r="V573" s="1"/>
      <c r="W573" s="1"/>
      <c r="X573" s="1"/>
      <c r="Y573" s="1"/>
      <c r="Z573" s="1"/>
    </row>
    <row r="574" spans="1:26" ht="14.25">
      <c r="A574" s="1"/>
      <c r="B574" s="1"/>
      <c r="C574" s="1"/>
      <c r="D574" s="1"/>
      <c r="E574" s="1"/>
      <c r="F574" s="221"/>
      <c r="G574" s="221"/>
      <c r="H574" s="1"/>
      <c r="I574" s="1"/>
      <c r="J574" s="1"/>
      <c r="K574" s="1"/>
      <c r="L574" s="1"/>
      <c r="M574" s="1"/>
      <c r="N574" s="1"/>
      <c r="O574" s="1"/>
      <c r="P574" s="1"/>
      <c r="Q574" s="1"/>
      <c r="R574" s="1"/>
      <c r="S574" s="1"/>
      <c r="T574" s="1"/>
      <c r="U574" s="1"/>
      <c r="V574" s="1"/>
      <c r="W574" s="1"/>
      <c r="X574" s="1"/>
      <c r="Y574" s="1"/>
      <c r="Z574" s="1"/>
    </row>
    <row r="575" spans="1:26" ht="14.25">
      <c r="A575" s="1"/>
      <c r="B575" s="1"/>
      <c r="C575" s="1"/>
      <c r="D575" s="1"/>
      <c r="E575" s="1"/>
      <c r="F575" s="221"/>
      <c r="G575" s="221"/>
      <c r="H575" s="1"/>
      <c r="I575" s="1"/>
      <c r="J575" s="1"/>
      <c r="K575" s="1"/>
      <c r="L575" s="1"/>
      <c r="M575" s="1"/>
      <c r="N575" s="1"/>
      <c r="O575" s="1"/>
      <c r="P575" s="1"/>
      <c r="Q575" s="1"/>
      <c r="R575" s="1"/>
      <c r="S575" s="1"/>
      <c r="T575" s="1"/>
      <c r="U575" s="1"/>
      <c r="V575" s="1"/>
      <c r="W575" s="1"/>
      <c r="X575" s="1"/>
      <c r="Y575" s="1"/>
      <c r="Z575" s="1"/>
    </row>
    <row r="576" spans="1:26" ht="14.25">
      <c r="A576" s="1"/>
      <c r="B576" s="1"/>
      <c r="C576" s="1"/>
      <c r="D576" s="1"/>
      <c r="E576" s="1"/>
      <c r="F576" s="221"/>
      <c r="G576" s="221"/>
      <c r="H576" s="1"/>
      <c r="I576" s="1"/>
      <c r="J576" s="1"/>
      <c r="K576" s="1"/>
      <c r="L576" s="1"/>
      <c r="M576" s="1"/>
      <c r="N576" s="1"/>
      <c r="O576" s="1"/>
      <c r="P576" s="1"/>
      <c r="Q576" s="1"/>
      <c r="R576" s="1"/>
      <c r="S576" s="1"/>
      <c r="T576" s="1"/>
      <c r="U576" s="1"/>
      <c r="V576" s="1"/>
      <c r="W576" s="1"/>
      <c r="X576" s="1"/>
      <c r="Y576" s="1"/>
      <c r="Z576" s="1"/>
    </row>
    <row r="577" spans="1:26" ht="14.25">
      <c r="A577" s="1"/>
      <c r="B577" s="1"/>
      <c r="C577" s="1"/>
      <c r="D577" s="1"/>
      <c r="E577" s="1"/>
      <c r="F577" s="221"/>
      <c r="G577" s="221"/>
      <c r="H577" s="1"/>
      <c r="I577" s="1"/>
      <c r="J577" s="1"/>
      <c r="K577" s="1"/>
      <c r="L577" s="1"/>
      <c r="M577" s="1"/>
      <c r="N577" s="1"/>
      <c r="O577" s="1"/>
      <c r="P577" s="1"/>
      <c r="Q577" s="1"/>
      <c r="R577" s="1"/>
      <c r="S577" s="1"/>
      <c r="T577" s="1"/>
      <c r="U577" s="1"/>
      <c r="V577" s="1"/>
      <c r="W577" s="1"/>
      <c r="X577" s="1"/>
      <c r="Y577" s="1"/>
      <c r="Z577" s="1"/>
    </row>
    <row r="578" spans="1:26" ht="14.25">
      <c r="A578" s="1"/>
      <c r="B578" s="1"/>
      <c r="C578" s="1"/>
      <c r="D578" s="1"/>
      <c r="E578" s="1"/>
      <c r="F578" s="221"/>
      <c r="G578" s="221"/>
      <c r="H578" s="1"/>
      <c r="I578" s="1"/>
      <c r="J578" s="1"/>
      <c r="K578" s="1"/>
      <c r="L578" s="1"/>
      <c r="M578" s="1"/>
      <c r="N578" s="1"/>
      <c r="O578" s="1"/>
      <c r="P578" s="1"/>
      <c r="Q578" s="1"/>
      <c r="R578" s="1"/>
      <c r="S578" s="1"/>
      <c r="T578" s="1"/>
      <c r="U578" s="1"/>
      <c r="V578" s="1"/>
      <c r="W578" s="1"/>
      <c r="X578" s="1"/>
      <c r="Y578" s="1"/>
      <c r="Z578" s="1"/>
    </row>
    <row r="579" spans="1:26" ht="14.25">
      <c r="A579" s="1"/>
      <c r="B579" s="1"/>
      <c r="C579" s="1"/>
      <c r="D579" s="1"/>
      <c r="E579" s="1"/>
      <c r="F579" s="221"/>
      <c r="G579" s="221"/>
      <c r="H579" s="1"/>
      <c r="I579" s="1"/>
      <c r="J579" s="1"/>
      <c r="K579" s="1"/>
      <c r="L579" s="1"/>
      <c r="M579" s="1"/>
      <c r="N579" s="1"/>
      <c r="O579" s="1"/>
      <c r="P579" s="1"/>
      <c r="Q579" s="1"/>
      <c r="R579" s="1"/>
      <c r="S579" s="1"/>
      <c r="T579" s="1"/>
      <c r="U579" s="1"/>
      <c r="V579" s="1"/>
      <c r="W579" s="1"/>
      <c r="X579" s="1"/>
      <c r="Y579" s="1"/>
      <c r="Z579" s="1"/>
    </row>
    <row r="580" spans="1:26" ht="14.25">
      <c r="A580" s="1"/>
      <c r="B580" s="1"/>
      <c r="C580" s="1"/>
      <c r="D580" s="1"/>
      <c r="E580" s="1"/>
      <c r="F580" s="221"/>
      <c r="G580" s="221"/>
      <c r="H580" s="1"/>
      <c r="I580" s="1"/>
      <c r="J580" s="1"/>
      <c r="K580" s="1"/>
      <c r="L580" s="1"/>
      <c r="M580" s="1"/>
      <c r="N580" s="1"/>
      <c r="O580" s="1"/>
      <c r="P580" s="1"/>
      <c r="Q580" s="1"/>
      <c r="R580" s="1"/>
      <c r="S580" s="1"/>
      <c r="T580" s="1"/>
      <c r="U580" s="1"/>
      <c r="V580" s="1"/>
      <c r="W580" s="1"/>
      <c r="X580" s="1"/>
      <c r="Y580" s="1"/>
      <c r="Z580" s="1"/>
    </row>
    <row r="581" spans="1:26" ht="14.25">
      <c r="A581" s="1"/>
      <c r="B581" s="1"/>
      <c r="C581" s="1"/>
      <c r="D581" s="1"/>
      <c r="E581" s="1"/>
      <c r="F581" s="221"/>
      <c r="G581" s="221"/>
      <c r="H581" s="1"/>
      <c r="I581" s="1"/>
      <c r="J581" s="1"/>
      <c r="K581" s="1"/>
      <c r="L581" s="1"/>
      <c r="M581" s="1"/>
      <c r="N581" s="1"/>
      <c r="O581" s="1"/>
      <c r="P581" s="1"/>
      <c r="Q581" s="1"/>
      <c r="R581" s="1"/>
      <c r="S581" s="1"/>
      <c r="T581" s="1"/>
      <c r="U581" s="1"/>
      <c r="V581" s="1"/>
      <c r="W581" s="1"/>
      <c r="X581" s="1"/>
      <c r="Y581" s="1"/>
      <c r="Z581" s="1"/>
    </row>
    <row r="582" spans="1:26" ht="14.25">
      <c r="A582" s="1"/>
      <c r="B582" s="1"/>
      <c r="C582" s="1"/>
      <c r="D582" s="1"/>
      <c r="E582" s="1"/>
      <c r="F582" s="221"/>
      <c r="G582" s="221"/>
      <c r="H582" s="1"/>
      <c r="I582" s="1"/>
      <c r="J582" s="1"/>
      <c r="K582" s="1"/>
      <c r="L582" s="1"/>
      <c r="M582" s="1"/>
      <c r="N582" s="1"/>
      <c r="O582" s="1"/>
      <c r="P582" s="1"/>
      <c r="Q582" s="1"/>
      <c r="R582" s="1"/>
      <c r="S582" s="1"/>
      <c r="T582" s="1"/>
      <c r="U582" s="1"/>
      <c r="V582" s="1"/>
      <c r="W582" s="1"/>
      <c r="X582" s="1"/>
      <c r="Y582" s="1"/>
      <c r="Z582" s="1"/>
    </row>
    <row r="583" spans="1:26" ht="14.25">
      <c r="A583" s="1"/>
      <c r="B583" s="1"/>
      <c r="C583" s="1"/>
      <c r="D583" s="1"/>
      <c r="E583" s="1"/>
      <c r="F583" s="221"/>
      <c r="G583" s="221"/>
      <c r="H583" s="1"/>
      <c r="I583" s="1"/>
      <c r="J583" s="1"/>
      <c r="K583" s="1"/>
      <c r="L583" s="1"/>
      <c r="M583" s="1"/>
      <c r="N583" s="1"/>
      <c r="O583" s="1"/>
      <c r="P583" s="1"/>
      <c r="Q583" s="1"/>
      <c r="R583" s="1"/>
      <c r="S583" s="1"/>
      <c r="T583" s="1"/>
      <c r="U583" s="1"/>
      <c r="V583" s="1"/>
      <c r="W583" s="1"/>
      <c r="X583" s="1"/>
      <c r="Y583" s="1"/>
      <c r="Z583" s="1"/>
    </row>
    <row r="584" spans="1:26" ht="14.25">
      <c r="A584" s="1"/>
      <c r="B584" s="1"/>
      <c r="C584" s="1"/>
      <c r="D584" s="1"/>
      <c r="E584" s="1"/>
      <c r="F584" s="221"/>
      <c r="G584" s="221"/>
      <c r="H584" s="1"/>
      <c r="I584" s="1"/>
      <c r="J584" s="1"/>
      <c r="K584" s="1"/>
      <c r="L584" s="1"/>
      <c r="M584" s="1"/>
      <c r="N584" s="1"/>
      <c r="O584" s="1"/>
      <c r="P584" s="1"/>
      <c r="Q584" s="1"/>
      <c r="R584" s="1"/>
      <c r="S584" s="1"/>
      <c r="T584" s="1"/>
      <c r="U584" s="1"/>
      <c r="V584" s="1"/>
      <c r="W584" s="1"/>
      <c r="X584" s="1"/>
      <c r="Y584" s="1"/>
      <c r="Z584" s="1"/>
    </row>
    <row r="585" spans="1:26" ht="14.25">
      <c r="A585" s="1"/>
      <c r="B585" s="1"/>
      <c r="C585" s="1"/>
      <c r="D585" s="1"/>
      <c r="E585" s="1"/>
      <c r="F585" s="221"/>
      <c r="G585" s="221"/>
      <c r="H585" s="1"/>
      <c r="I585" s="1"/>
      <c r="J585" s="1"/>
      <c r="K585" s="1"/>
      <c r="L585" s="1"/>
      <c r="M585" s="1"/>
      <c r="N585" s="1"/>
      <c r="O585" s="1"/>
      <c r="P585" s="1"/>
      <c r="Q585" s="1"/>
      <c r="R585" s="1"/>
      <c r="S585" s="1"/>
      <c r="T585" s="1"/>
      <c r="U585" s="1"/>
      <c r="V585" s="1"/>
      <c r="W585" s="1"/>
      <c r="X585" s="1"/>
      <c r="Y585" s="1"/>
      <c r="Z585" s="1"/>
    </row>
    <row r="586" spans="1:26" ht="14.25">
      <c r="A586" s="1"/>
      <c r="B586" s="1"/>
      <c r="C586" s="1"/>
      <c r="D586" s="1"/>
      <c r="E586" s="1"/>
      <c r="F586" s="221"/>
      <c r="G586" s="221"/>
      <c r="H586" s="1"/>
      <c r="I586" s="1"/>
      <c r="J586" s="1"/>
      <c r="K586" s="1"/>
      <c r="L586" s="1"/>
      <c r="M586" s="1"/>
      <c r="N586" s="1"/>
      <c r="O586" s="1"/>
      <c r="P586" s="1"/>
      <c r="Q586" s="1"/>
      <c r="R586" s="1"/>
      <c r="S586" s="1"/>
      <c r="T586" s="1"/>
      <c r="U586" s="1"/>
      <c r="V586" s="1"/>
      <c r="W586" s="1"/>
      <c r="X586" s="1"/>
      <c r="Y586" s="1"/>
      <c r="Z586" s="1"/>
    </row>
    <row r="587" spans="1:26" ht="14.25">
      <c r="A587" s="1"/>
      <c r="B587" s="1"/>
      <c r="C587" s="1"/>
      <c r="D587" s="1"/>
      <c r="E587" s="1"/>
      <c r="F587" s="221"/>
      <c r="G587" s="221"/>
      <c r="H587" s="1"/>
      <c r="I587" s="1"/>
      <c r="J587" s="1"/>
      <c r="K587" s="1"/>
      <c r="L587" s="1"/>
      <c r="M587" s="1"/>
      <c r="N587" s="1"/>
      <c r="O587" s="1"/>
      <c r="P587" s="1"/>
      <c r="Q587" s="1"/>
      <c r="R587" s="1"/>
      <c r="S587" s="1"/>
      <c r="T587" s="1"/>
      <c r="U587" s="1"/>
      <c r="V587" s="1"/>
      <c r="W587" s="1"/>
      <c r="X587" s="1"/>
      <c r="Y587" s="1"/>
      <c r="Z587" s="1"/>
    </row>
    <row r="588" spans="1:26" ht="14.25">
      <c r="A588" s="1"/>
      <c r="B588" s="1"/>
      <c r="C588" s="1"/>
      <c r="D588" s="1"/>
      <c r="E588" s="1"/>
      <c r="F588" s="221"/>
      <c r="G588" s="221"/>
      <c r="H588" s="1"/>
      <c r="I588" s="1"/>
      <c r="J588" s="1"/>
      <c r="K588" s="1"/>
      <c r="L588" s="1"/>
      <c r="M588" s="1"/>
      <c r="N588" s="1"/>
      <c r="O588" s="1"/>
      <c r="P588" s="1"/>
      <c r="Q588" s="1"/>
      <c r="R588" s="1"/>
      <c r="S588" s="1"/>
      <c r="T588" s="1"/>
      <c r="U588" s="1"/>
      <c r="V588" s="1"/>
      <c r="W588" s="1"/>
      <c r="X588" s="1"/>
      <c r="Y588" s="1"/>
      <c r="Z588" s="1"/>
    </row>
    <row r="589" spans="1:26" ht="14.25">
      <c r="A589" s="1"/>
      <c r="B589" s="1"/>
      <c r="C589" s="1"/>
      <c r="D589" s="1"/>
      <c r="E589" s="1"/>
      <c r="F589" s="221"/>
      <c r="G589" s="221"/>
      <c r="H589" s="1"/>
      <c r="I589" s="1"/>
      <c r="J589" s="1"/>
      <c r="K589" s="1"/>
      <c r="L589" s="1"/>
      <c r="M589" s="1"/>
      <c r="N589" s="1"/>
      <c r="O589" s="1"/>
      <c r="P589" s="1"/>
      <c r="Q589" s="1"/>
      <c r="R589" s="1"/>
      <c r="S589" s="1"/>
      <c r="T589" s="1"/>
      <c r="U589" s="1"/>
      <c r="V589" s="1"/>
      <c r="W589" s="1"/>
      <c r="X589" s="1"/>
      <c r="Y589" s="1"/>
      <c r="Z589" s="1"/>
    </row>
    <row r="590" spans="1:26" ht="14.25">
      <c r="A590" s="1"/>
      <c r="B590" s="1"/>
      <c r="C590" s="1"/>
      <c r="D590" s="1"/>
      <c r="E590" s="1"/>
      <c r="F590" s="221"/>
      <c r="G590" s="221"/>
      <c r="H590" s="1"/>
      <c r="I590" s="1"/>
      <c r="J590" s="1"/>
      <c r="K590" s="1"/>
      <c r="L590" s="1"/>
      <c r="M590" s="1"/>
      <c r="N590" s="1"/>
      <c r="O590" s="1"/>
      <c r="P590" s="1"/>
      <c r="Q590" s="1"/>
      <c r="R590" s="1"/>
      <c r="S590" s="1"/>
      <c r="T590" s="1"/>
      <c r="U590" s="1"/>
      <c r="V590" s="1"/>
      <c r="W590" s="1"/>
      <c r="X590" s="1"/>
      <c r="Y590" s="1"/>
      <c r="Z590" s="1"/>
    </row>
    <row r="591" spans="1:26" ht="14.25">
      <c r="A591" s="1"/>
      <c r="B591" s="1"/>
      <c r="C591" s="1"/>
      <c r="D591" s="1"/>
      <c r="E591" s="1"/>
      <c r="F591" s="221"/>
      <c r="G591" s="221"/>
      <c r="H591" s="1"/>
      <c r="I591" s="1"/>
      <c r="J591" s="1"/>
      <c r="K591" s="1"/>
      <c r="L591" s="1"/>
      <c r="M591" s="1"/>
      <c r="N591" s="1"/>
      <c r="O591" s="1"/>
      <c r="P591" s="1"/>
      <c r="Q591" s="1"/>
      <c r="R591" s="1"/>
      <c r="S591" s="1"/>
      <c r="T591" s="1"/>
      <c r="U591" s="1"/>
      <c r="V591" s="1"/>
      <c r="W591" s="1"/>
      <c r="X591" s="1"/>
      <c r="Y591" s="1"/>
      <c r="Z591" s="1"/>
    </row>
    <row r="592" spans="1:26" ht="14.25">
      <c r="A592" s="1"/>
      <c r="B592" s="1"/>
      <c r="C592" s="1"/>
      <c r="D592" s="1"/>
      <c r="E592" s="1"/>
      <c r="F592" s="221"/>
      <c r="G592" s="221"/>
      <c r="H592" s="1"/>
      <c r="I592" s="1"/>
      <c r="J592" s="1"/>
      <c r="K592" s="1"/>
      <c r="L592" s="1"/>
      <c r="M592" s="1"/>
      <c r="N592" s="1"/>
      <c r="O592" s="1"/>
      <c r="P592" s="1"/>
      <c r="Q592" s="1"/>
      <c r="R592" s="1"/>
      <c r="S592" s="1"/>
      <c r="T592" s="1"/>
      <c r="U592" s="1"/>
      <c r="V592" s="1"/>
      <c r="W592" s="1"/>
      <c r="X592" s="1"/>
      <c r="Y592" s="1"/>
      <c r="Z592" s="1"/>
    </row>
    <row r="593" spans="1:26" ht="14.25">
      <c r="A593" s="1"/>
      <c r="B593" s="1"/>
      <c r="C593" s="1"/>
      <c r="D593" s="1"/>
      <c r="E593" s="1"/>
      <c r="F593" s="221"/>
      <c r="G593" s="221"/>
      <c r="H593" s="1"/>
      <c r="I593" s="1"/>
      <c r="J593" s="1"/>
      <c r="K593" s="1"/>
      <c r="L593" s="1"/>
      <c r="M593" s="1"/>
      <c r="N593" s="1"/>
      <c r="O593" s="1"/>
      <c r="P593" s="1"/>
      <c r="Q593" s="1"/>
      <c r="R593" s="1"/>
      <c r="S593" s="1"/>
      <c r="T593" s="1"/>
      <c r="U593" s="1"/>
      <c r="V593" s="1"/>
      <c r="W593" s="1"/>
      <c r="X593" s="1"/>
      <c r="Y593" s="1"/>
      <c r="Z593" s="1"/>
    </row>
    <row r="594" spans="1:26" ht="14.25">
      <c r="A594" s="1"/>
      <c r="B594" s="1"/>
      <c r="C594" s="1"/>
      <c r="D594" s="1"/>
      <c r="E594" s="1"/>
      <c r="F594" s="221"/>
      <c r="G594" s="221"/>
      <c r="H594" s="1"/>
      <c r="I594" s="1"/>
      <c r="J594" s="1"/>
      <c r="K594" s="1"/>
      <c r="L594" s="1"/>
      <c r="M594" s="1"/>
      <c r="N594" s="1"/>
      <c r="O594" s="1"/>
      <c r="P594" s="1"/>
      <c r="Q594" s="1"/>
      <c r="R594" s="1"/>
      <c r="S594" s="1"/>
      <c r="T594" s="1"/>
      <c r="U594" s="1"/>
      <c r="V594" s="1"/>
      <c r="W594" s="1"/>
      <c r="X594" s="1"/>
      <c r="Y594" s="1"/>
      <c r="Z594" s="1"/>
    </row>
    <row r="595" spans="1:26" ht="14.25">
      <c r="A595" s="1"/>
      <c r="B595" s="1"/>
      <c r="C595" s="1"/>
      <c r="D595" s="1"/>
      <c r="E595" s="1"/>
      <c r="F595" s="221"/>
      <c r="G595" s="221"/>
      <c r="H595" s="1"/>
      <c r="I595" s="1"/>
      <c r="J595" s="1"/>
      <c r="K595" s="1"/>
      <c r="L595" s="1"/>
      <c r="M595" s="1"/>
      <c r="N595" s="1"/>
      <c r="O595" s="1"/>
      <c r="P595" s="1"/>
      <c r="Q595" s="1"/>
      <c r="R595" s="1"/>
      <c r="S595" s="1"/>
      <c r="T595" s="1"/>
      <c r="U595" s="1"/>
      <c r="V595" s="1"/>
      <c r="W595" s="1"/>
      <c r="X595" s="1"/>
      <c r="Y595" s="1"/>
      <c r="Z595" s="1"/>
    </row>
    <row r="596" spans="1:26" ht="14.25">
      <c r="A596" s="1"/>
      <c r="B596" s="1"/>
      <c r="C596" s="1"/>
      <c r="D596" s="1"/>
      <c r="E596" s="1"/>
      <c r="F596" s="221"/>
      <c r="G596" s="221"/>
      <c r="H596" s="1"/>
      <c r="I596" s="1"/>
      <c r="J596" s="1"/>
      <c r="K596" s="1"/>
      <c r="L596" s="1"/>
      <c r="M596" s="1"/>
      <c r="N596" s="1"/>
      <c r="O596" s="1"/>
      <c r="P596" s="1"/>
      <c r="Q596" s="1"/>
      <c r="R596" s="1"/>
      <c r="S596" s="1"/>
      <c r="T596" s="1"/>
      <c r="U596" s="1"/>
      <c r="V596" s="1"/>
      <c r="W596" s="1"/>
      <c r="X596" s="1"/>
      <c r="Y596" s="1"/>
      <c r="Z596" s="1"/>
    </row>
    <row r="597" spans="1:26" ht="14.25">
      <c r="A597" s="1"/>
      <c r="B597" s="1"/>
      <c r="C597" s="1"/>
      <c r="D597" s="1"/>
      <c r="E597" s="1"/>
      <c r="F597" s="221"/>
      <c r="G597" s="221"/>
      <c r="H597" s="1"/>
      <c r="I597" s="1"/>
      <c r="J597" s="1"/>
      <c r="K597" s="1"/>
      <c r="L597" s="1"/>
      <c r="M597" s="1"/>
      <c r="N597" s="1"/>
      <c r="O597" s="1"/>
      <c r="P597" s="1"/>
      <c r="Q597" s="1"/>
      <c r="R597" s="1"/>
      <c r="S597" s="1"/>
      <c r="T597" s="1"/>
      <c r="U597" s="1"/>
      <c r="V597" s="1"/>
      <c r="W597" s="1"/>
      <c r="X597" s="1"/>
      <c r="Y597" s="1"/>
      <c r="Z597" s="1"/>
    </row>
    <row r="598" spans="1:26" ht="14.25">
      <c r="A598" s="1"/>
      <c r="B598" s="1"/>
      <c r="C598" s="1"/>
      <c r="D598" s="1"/>
      <c r="E598" s="1"/>
      <c r="F598" s="221"/>
      <c r="G598" s="221"/>
      <c r="H598" s="1"/>
      <c r="I598" s="1"/>
      <c r="J598" s="1"/>
      <c r="K598" s="1"/>
      <c r="L598" s="1"/>
      <c r="M598" s="1"/>
      <c r="N598" s="1"/>
      <c r="O598" s="1"/>
      <c r="P598" s="1"/>
      <c r="Q598" s="1"/>
      <c r="R598" s="1"/>
      <c r="S598" s="1"/>
      <c r="T598" s="1"/>
      <c r="U598" s="1"/>
      <c r="V598" s="1"/>
      <c r="W598" s="1"/>
      <c r="X598" s="1"/>
      <c r="Y598" s="1"/>
      <c r="Z598" s="1"/>
    </row>
    <row r="599" spans="1:26" ht="14.25">
      <c r="A599" s="1"/>
      <c r="B599" s="1"/>
      <c r="C599" s="1"/>
      <c r="D599" s="1"/>
      <c r="E599" s="1"/>
      <c r="F599" s="221"/>
      <c r="G599" s="221"/>
      <c r="H599" s="1"/>
      <c r="I599" s="1"/>
      <c r="J599" s="1"/>
      <c r="K599" s="1"/>
      <c r="L599" s="1"/>
      <c r="M599" s="1"/>
      <c r="N599" s="1"/>
      <c r="O599" s="1"/>
      <c r="P599" s="1"/>
      <c r="Q599" s="1"/>
      <c r="R599" s="1"/>
      <c r="S599" s="1"/>
      <c r="T599" s="1"/>
      <c r="U599" s="1"/>
      <c r="V599" s="1"/>
      <c r="W599" s="1"/>
      <c r="X599" s="1"/>
      <c r="Y599" s="1"/>
      <c r="Z599" s="1"/>
    </row>
    <row r="600" spans="1:26" ht="14.25">
      <c r="A600" s="1"/>
      <c r="B600" s="1"/>
      <c r="C600" s="1"/>
      <c r="D600" s="1"/>
      <c r="E600" s="1"/>
      <c r="F600" s="221"/>
      <c r="G600" s="221"/>
      <c r="H600" s="1"/>
      <c r="I600" s="1"/>
      <c r="J600" s="1"/>
      <c r="K600" s="1"/>
      <c r="L600" s="1"/>
      <c r="M600" s="1"/>
      <c r="N600" s="1"/>
      <c r="O600" s="1"/>
      <c r="P600" s="1"/>
      <c r="Q600" s="1"/>
      <c r="R600" s="1"/>
      <c r="S600" s="1"/>
      <c r="T600" s="1"/>
      <c r="U600" s="1"/>
      <c r="V600" s="1"/>
      <c r="W600" s="1"/>
      <c r="X600" s="1"/>
      <c r="Y600" s="1"/>
      <c r="Z600" s="1"/>
    </row>
    <row r="601" spans="1:26" ht="14.25">
      <c r="A601" s="1"/>
      <c r="B601" s="1"/>
      <c r="C601" s="1"/>
      <c r="D601" s="1"/>
      <c r="E601" s="1"/>
      <c r="F601" s="221"/>
      <c r="G601" s="221"/>
      <c r="H601" s="1"/>
      <c r="I601" s="1"/>
      <c r="J601" s="1"/>
      <c r="K601" s="1"/>
      <c r="L601" s="1"/>
      <c r="M601" s="1"/>
      <c r="N601" s="1"/>
      <c r="O601" s="1"/>
      <c r="P601" s="1"/>
      <c r="Q601" s="1"/>
      <c r="R601" s="1"/>
      <c r="S601" s="1"/>
      <c r="T601" s="1"/>
      <c r="U601" s="1"/>
      <c r="V601" s="1"/>
      <c r="W601" s="1"/>
      <c r="X601" s="1"/>
      <c r="Y601" s="1"/>
      <c r="Z601" s="1"/>
    </row>
    <row r="602" spans="1:26" ht="14.25">
      <c r="A602" s="1"/>
      <c r="B602" s="1"/>
      <c r="C602" s="1"/>
      <c r="D602" s="1"/>
      <c r="E602" s="1"/>
      <c r="F602" s="221"/>
      <c r="G602" s="221"/>
      <c r="H602" s="1"/>
      <c r="I602" s="1"/>
      <c r="J602" s="1"/>
      <c r="K602" s="1"/>
      <c r="L602" s="1"/>
      <c r="M602" s="1"/>
      <c r="N602" s="1"/>
      <c r="O602" s="1"/>
      <c r="P602" s="1"/>
      <c r="Q602" s="1"/>
      <c r="R602" s="1"/>
      <c r="S602" s="1"/>
      <c r="T602" s="1"/>
      <c r="U602" s="1"/>
      <c r="V602" s="1"/>
      <c r="W602" s="1"/>
      <c r="X602" s="1"/>
      <c r="Y602" s="1"/>
      <c r="Z602" s="1"/>
    </row>
    <row r="603" spans="1:26" ht="14.25">
      <c r="A603" s="1"/>
      <c r="B603" s="1"/>
      <c r="C603" s="1"/>
      <c r="D603" s="1"/>
      <c r="E603" s="1"/>
      <c r="F603" s="221"/>
      <c r="G603" s="221"/>
      <c r="H603" s="1"/>
      <c r="I603" s="1"/>
      <c r="J603" s="1"/>
      <c r="K603" s="1"/>
      <c r="L603" s="1"/>
      <c r="M603" s="1"/>
      <c r="N603" s="1"/>
      <c r="O603" s="1"/>
      <c r="P603" s="1"/>
      <c r="Q603" s="1"/>
      <c r="R603" s="1"/>
      <c r="S603" s="1"/>
      <c r="T603" s="1"/>
      <c r="U603" s="1"/>
      <c r="V603" s="1"/>
      <c r="W603" s="1"/>
      <c r="X603" s="1"/>
      <c r="Y603" s="1"/>
      <c r="Z603" s="1"/>
    </row>
    <row r="604" spans="1:26" ht="14.25">
      <c r="A604" s="1"/>
      <c r="B604" s="1"/>
      <c r="C604" s="1"/>
      <c r="D604" s="1"/>
      <c r="E604" s="1"/>
      <c r="F604" s="221"/>
      <c r="G604" s="221"/>
      <c r="H604" s="1"/>
      <c r="I604" s="1"/>
      <c r="J604" s="1"/>
      <c r="K604" s="1"/>
      <c r="L604" s="1"/>
      <c r="M604" s="1"/>
      <c r="N604" s="1"/>
      <c r="O604" s="1"/>
      <c r="P604" s="1"/>
      <c r="Q604" s="1"/>
      <c r="R604" s="1"/>
      <c r="S604" s="1"/>
      <c r="T604" s="1"/>
      <c r="U604" s="1"/>
      <c r="V604" s="1"/>
      <c r="W604" s="1"/>
      <c r="X604" s="1"/>
      <c r="Y604" s="1"/>
      <c r="Z604" s="1"/>
    </row>
    <row r="605" spans="1:26" ht="14.25">
      <c r="A605" s="1"/>
      <c r="B605" s="1"/>
      <c r="C605" s="1"/>
      <c r="D605" s="1"/>
      <c r="E605" s="1"/>
      <c r="F605" s="221"/>
      <c r="G605" s="221"/>
      <c r="H605" s="1"/>
      <c r="I605" s="1"/>
      <c r="J605" s="1"/>
      <c r="K605" s="1"/>
      <c r="L605" s="1"/>
      <c r="M605" s="1"/>
      <c r="N605" s="1"/>
      <c r="O605" s="1"/>
      <c r="P605" s="1"/>
      <c r="Q605" s="1"/>
      <c r="R605" s="1"/>
      <c r="S605" s="1"/>
      <c r="T605" s="1"/>
      <c r="U605" s="1"/>
      <c r="V605" s="1"/>
      <c r="W605" s="1"/>
      <c r="X605" s="1"/>
      <c r="Y605" s="1"/>
      <c r="Z605" s="1"/>
    </row>
    <row r="606" spans="1:26" ht="14.25">
      <c r="A606" s="1"/>
      <c r="B606" s="1"/>
      <c r="C606" s="1"/>
      <c r="D606" s="1"/>
      <c r="E606" s="1"/>
      <c r="F606" s="221"/>
      <c r="G606" s="221"/>
      <c r="H606" s="1"/>
      <c r="I606" s="1"/>
      <c r="J606" s="1"/>
      <c r="K606" s="1"/>
      <c r="L606" s="1"/>
      <c r="M606" s="1"/>
      <c r="N606" s="1"/>
      <c r="O606" s="1"/>
      <c r="P606" s="1"/>
      <c r="Q606" s="1"/>
      <c r="R606" s="1"/>
      <c r="S606" s="1"/>
      <c r="T606" s="1"/>
      <c r="U606" s="1"/>
      <c r="V606" s="1"/>
      <c r="W606" s="1"/>
      <c r="X606" s="1"/>
      <c r="Y606" s="1"/>
      <c r="Z606" s="1"/>
    </row>
    <row r="607" spans="1:26" ht="14.25">
      <c r="A607" s="1"/>
      <c r="B607" s="1"/>
      <c r="C607" s="1"/>
      <c r="D607" s="1"/>
      <c r="E607" s="1"/>
      <c r="F607" s="221"/>
      <c r="G607" s="221"/>
      <c r="H607" s="1"/>
      <c r="I607" s="1"/>
      <c r="J607" s="1"/>
      <c r="K607" s="1"/>
      <c r="L607" s="1"/>
      <c r="M607" s="1"/>
      <c r="N607" s="1"/>
      <c r="O607" s="1"/>
      <c r="P607" s="1"/>
      <c r="Q607" s="1"/>
      <c r="R607" s="1"/>
      <c r="S607" s="1"/>
      <c r="T607" s="1"/>
      <c r="U607" s="1"/>
      <c r="V607" s="1"/>
      <c r="W607" s="1"/>
      <c r="X607" s="1"/>
      <c r="Y607" s="1"/>
      <c r="Z607" s="1"/>
    </row>
    <row r="608" spans="1:26" ht="14.25">
      <c r="A608" s="1"/>
      <c r="B608" s="1"/>
      <c r="C608" s="1"/>
      <c r="D608" s="1"/>
      <c r="E608" s="1"/>
      <c r="F608" s="221"/>
      <c r="G608" s="221"/>
      <c r="H608" s="1"/>
      <c r="I608" s="1"/>
      <c r="J608" s="1"/>
      <c r="K608" s="1"/>
      <c r="L608" s="1"/>
      <c r="M608" s="1"/>
      <c r="N608" s="1"/>
      <c r="O608" s="1"/>
      <c r="P608" s="1"/>
      <c r="Q608" s="1"/>
      <c r="R608" s="1"/>
      <c r="S608" s="1"/>
      <c r="T608" s="1"/>
      <c r="U608" s="1"/>
      <c r="V608" s="1"/>
      <c r="W608" s="1"/>
      <c r="X608" s="1"/>
      <c r="Y608" s="1"/>
      <c r="Z608" s="1"/>
    </row>
    <row r="609" spans="1:26" ht="14.25">
      <c r="A609" s="1"/>
      <c r="B609" s="1"/>
      <c r="C609" s="1"/>
      <c r="D609" s="1"/>
      <c r="E609" s="1"/>
      <c r="F609" s="221"/>
      <c r="G609" s="221"/>
      <c r="H609" s="1"/>
      <c r="I609" s="1"/>
      <c r="J609" s="1"/>
      <c r="K609" s="1"/>
      <c r="L609" s="1"/>
      <c r="M609" s="1"/>
      <c r="N609" s="1"/>
      <c r="O609" s="1"/>
      <c r="P609" s="1"/>
      <c r="Q609" s="1"/>
      <c r="R609" s="1"/>
      <c r="S609" s="1"/>
      <c r="T609" s="1"/>
      <c r="U609" s="1"/>
      <c r="V609" s="1"/>
      <c r="W609" s="1"/>
      <c r="X609" s="1"/>
      <c r="Y609" s="1"/>
      <c r="Z609" s="1"/>
    </row>
    <row r="610" spans="1:26" ht="14.25">
      <c r="A610" s="1"/>
      <c r="B610" s="1"/>
      <c r="C610" s="1"/>
      <c r="D610" s="1"/>
      <c r="E610" s="1"/>
      <c r="F610" s="221"/>
      <c r="G610" s="221"/>
      <c r="H610" s="1"/>
      <c r="I610" s="1"/>
      <c r="J610" s="1"/>
      <c r="K610" s="1"/>
      <c r="L610" s="1"/>
      <c r="M610" s="1"/>
      <c r="N610" s="1"/>
      <c r="O610" s="1"/>
      <c r="P610" s="1"/>
      <c r="Q610" s="1"/>
      <c r="R610" s="1"/>
      <c r="S610" s="1"/>
      <c r="T610" s="1"/>
      <c r="U610" s="1"/>
      <c r="V610" s="1"/>
      <c r="W610" s="1"/>
      <c r="X610" s="1"/>
      <c r="Y610" s="1"/>
      <c r="Z610" s="1"/>
    </row>
    <row r="611" spans="1:26" ht="14.25">
      <c r="A611" s="1"/>
      <c r="B611" s="1"/>
      <c r="C611" s="1"/>
      <c r="D611" s="1"/>
      <c r="E611" s="1"/>
      <c r="F611" s="221"/>
      <c r="G611" s="221"/>
      <c r="H611" s="1"/>
      <c r="I611" s="1"/>
      <c r="J611" s="1"/>
      <c r="K611" s="1"/>
      <c r="L611" s="1"/>
      <c r="M611" s="1"/>
      <c r="N611" s="1"/>
      <c r="O611" s="1"/>
      <c r="P611" s="1"/>
      <c r="Q611" s="1"/>
      <c r="R611" s="1"/>
      <c r="S611" s="1"/>
      <c r="T611" s="1"/>
      <c r="U611" s="1"/>
      <c r="V611" s="1"/>
      <c r="W611" s="1"/>
      <c r="X611" s="1"/>
      <c r="Y611" s="1"/>
      <c r="Z611" s="1"/>
    </row>
    <row r="612" spans="1:26" ht="14.25">
      <c r="A612" s="1"/>
      <c r="B612" s="1"/>
      <c r="C612" s="1"/>
      <c r="D612" s="1"/>
      <c r="E612" s="1"/>
      <c r="F612" s="221"/>
      <c r="G612" s="221"/>
      <c r="H612" s="1"/>
      <c r="I612" s="1"/>
      <c r="J612" s="1"/>
      <c r="K612" s="1"/>
      <c r="L612" s="1"/>
      <c r="M612" s="1"/>
      <c r="N612" s="1"/>
      <c r="O612" s="1"/>
      <c r="P612" s="1"/>
      <c r="Q612" s="1"/>
      <c r="R612" s="1"/>
      <c r="S612" s="1"/>
      <c r="T612" s="1"/>
      <c r="U612" s="1"/>
      <c r="V612" s="1"/>
      <c r="W612" s="1"/>
      <c r="X612" s="1"/>
      <c r="Y612" s="1"/>
      <c r="Z612" s="1"/>
    </row>
    <row r="613" spans="1:26" ht="14.25">
      <c r="A613" s="1"/>
      <c r="B613" s="1"/>
      <c r="C613" s="1"/>
      <c r="D613" s="1"/>
      <c r="E613" s="1"/>
      <c r="F613" s="221"/>
      <c r="G613" s="221"/>
      <c r="H613" s="1"/>
      <c r="I613" s="1"/>
      <c r="J613" s="1"/>
      <c r="K613" s="1"/>
      <c r="L613" s="1"/>
      <c r="M613" s="1"/>
      <c r="N613" s="1"/>
      <c r="O613" s="1"/>
      <c r="P613" s="1"/>
      <c r="Q613" s="1"/>
      <c r="R613" s="1"/>
      <c r="S613" s="1"/>
      <c r="T613" s="1"/>
      <c r="U613" s="1"/>
      <c r="V613" s="1"/>
      <c r="W613" s="1"/>
      <c r="X613" s="1"/>
      <c r="Y613" s="1"/>
      <c r="Z613" s="1"/>
    </row>
    <row r="614" spans="1:26" ht="14.25">
      <c r="A614" s="1"/>
      <c r="B614" s="1"/>
      <c r="C614" s="1"/>
      <c r="D614" s="1"/>
      <c r="E614" s="1"/>
      <c r="F614" s="221"/>
      <c r="G614" s="221"/>
      <c r="H614" s="1"/>
      <c r="I614" s="1"/>
      <c r="J614" s="1"/>
      <c r="K614" s="1"/>
      <c r="L614" s="1"/>
      <c r="M614" s="1"/>
      <c r="N614" s="1"/>
      <c r="O614" s="1"/>
      <c r="P614" s="1"/>
      <c r="Q614" s="1"/>
      <c r="R614" s="1"/>
      <c r="S614" s="1"/>
      <c r="T614" s="1"/>
      <c r="U614" s="1"/>
      <c r="V614" s="1"/>
      <c r="W614" s="1"/>
      <c r="X614" s="1"/>
      <c r="Y614" s="1"/>
      <c r="Z614" s="1"/>
    </row>
    <row r="615" spans="1:26" ht="14.25">
      <c r="A615" s="1"/>
      <c r="B615" s="1"/>
      <c r="C615" s="1"/>
      <c r="D615" s="1"/>
      <c r="E615" s="1"/>
      <c r="F615" s="221"/>
      <c r="G615" s="221"/>
      <c r="H615" s="1"/>
      <c r="I615" s="1"/>
      <c r="J615" s="1"/>
      <c r="K615" s="1"/>
      <c r="L615" s="1"/>
      <c r="M615" s="1"/>
      <c r="N615" s="1"/>
      <c r="O615" s="1"/>
      <c r="P615" s="1"/>
      <c r="Q615" s="1"/>
      <c r="R615" s="1"/>
      <c r="S615" s="1"/>
      <c r="T615" s="1"/>
      <c r="U615" s="1"/>
      <c r="V615" s="1"/>
      <c r="W615" s="1"/>
      <c r="X615" s="1"/>
      <c r="Y615" s="1"/>
      <c r="Z615" s="1"/>
    </row>
    <row r="616" spans="1:26" ht="14.25">
      <c r="A616" s="1"/>
      <c r="B616" s="1"/>
      <c r="C616" s="1"/>
      <c r="D616" s="1"/>
      <c r="E616" s="1"/>
      <c r="F616" s="221"/>
      <c r="G616" s="221"/>
      <c r="H616" s="1"/>
      <c r="I616" s="1"/>
      <c r="J616" s="1"/>
      <c r="K616" s="1"/>
      <c r="L616" s="1"/>
      <c r="M616" s="1"/>
      <c r="N616" s="1"/>
      <c r="O616" s="1"/>
      <c r="P616" s="1"/>
      <c r="Q616" s="1"/>
      <c r="R616" s="1"/>
      <c r="S616" s="1"/>
      <c r="T616" s="1"/>
      <c r="U616" s="1"/>
      <c r="V616" s="1"/>
      <c r="W616" s="1"/>
      <c r="X616" s="1"/>
      <c r="Y616" s="1"/>
      <c r="Z616" s="1"/>
    </row>
    <row r="617" spans="1:26" ht="14.25">
      <c r="A617" s="1"/>
      <c r="B617" s="1"/>
      <c r="C617" s="1"/>
      <c r="D617" s="1"/>
      <c r="E617" s="1"/>
      <c r="F617" s="221"/>
      <c r="G617" s="221"/>
      <c r="H617" s="1"/>
      <c r="I617" s="1"/>
      <c r="J617" s="1"/>
      <c r="K617" s="1"/>
      <c r="L617" s="1"/>
      <c r="M617" s="1"/>
      <c r="N617" s="1"/>
      <c r="O617" s="1"/>
      <c r="P617" s="1"/>
      <c r="Q617" s="1"/>
      <c r="R617" s="1"/>
      <c r="S617" s="1"/>
      <c r="T617" s="1"/>
      <c r="U617" s="1"/>
      <c r="V617" s="1"/>
      <c r="W617" s="1"/>
      <c r="X617" s="1"/>
      <c r="Y617" s="1"/>
      <c r="Z617" s="1"/>
    </row>
    <row r="618" spans="1:26" ht="14.25">
      <c r="A618" s="1"/>
      <c r="B618" s="1"/>
      <c r="C618" s="1"/>
      <c r="D618" s="1"/>
      <c r="E618" s="1"/>
      <c r="F618" s="221"/>
      <c r="G618" s="221"/>
      <c r="H618" s="1"/>
      <c r="I618" s="1"/>
      <c r="J618" s="1"/>
      <c r="K618" s="1"/>
      <c r="L618" s="1"/>
      <c r="M618" s="1"/>
      <c r="N618" s="1"/>
      <c r="O618" s="1"/>
      <c r="P618" s="1"/>
      <c r="Q618" s="1"/>
      <c r="R618" s="1"/>
      <c r="S618" s="1"/>
      <c r="T618" s="1"/>
      <c r="U618" s="1"/>
      <c r="V618" s="1"/>
      <c r="W618" s="1"/>
      <c r="X618" s="1"/>
      <c r="Y618" s="1"/>
      <c r="Z618" s="1"/>
    </row>
    <row r="619" spans="1:26" ht="14.25">
      <c r="A619" s="1"/>
      <c r="B619" s="1"/>
      <c r="C619" s="1"/>
      <c r="D619" s="1"/>
      <c r="E619" s="1"/>
      <c r="F619" s="221"/>
      <c r="G619" s="221"/>
      <c r="H619" s="1"/>
      <c r="I619" s="1"/>
      <c r="J619" s="1"/>
      <c r="K619" s="1"/>
      <c r="L619" s="1"/>
      <c r="M619" s="1"/>
      <c r="N619" s="1"/>
      <c r="O619" s="1"/>
      <c r="P619" s="1"/>
      <c r="Q619" s="1"/>
      <c r="R619" s="1"/>
      <c r="S619" s="1"/>
      <c r="T619" s="1"/>
      <c r="U619" s="1"/>
      <c r="V619" s="1"/>
      <c r="W619" s="1"/>
      <c r="X619" s="1"/>
      <c r="Y619" s="1"/>
      <c r="Z619" s="1"/>
    </row>
    <row r="620" spans="1:26" ht="14.25">
      <c r="A620" s="1"/>
      <c r="B620" s="1"/>
      <c r="C620" s="1"/>
      <c r="D620" s="1"/>
      <c r="E620" s="1"/>
      <c r="F620" s="221"/>
      <c r="G620" s="221"/>
      <c r="H620" s="1"/>
      <c r="I620" s="1"/>
      <c r="J620" s="1"/>
      <c r="K620" s="1"/>
      <c r="L620" s="1"/>
      <c r="M620" s="1"/>
      <c r="N620" s="1"/>
      <c r="O620" s="1"/>
      <c r="P620" s="1"/>
      <c r="Q620" s="1"/>
      <c r="R620" s="1"/>
      <c r="S620" s="1"/>
      <c r="T620" s="1"/>
      <c r="U620" s="1"/>
      <c r="V620" s="1"/>
      <c r="W620" s="1"/>
      <c r="X620" s="1"/>
      <c r="Y620" s="1"/>
      <c r="Z620" s="1"/>
    </row>
    <row r="621" spans="1:26" ht="14.25">
      <c r="A621" s="1"/>
      <c r="B621" s="1"/>
      <c r="C621" s="1"/>
      <c r="D621" s="1"/>
      <c r="E621" s="1"/>
      <c r="F621" s="221"/>
      <c r="G621" s="221"/>
      <c r="H621" s="1"/>
      <c r="I621" s="1"/>
      <c r="J621" s="1"/>
      <c r="K621" s="1"/>
      <c r="L621" s="1"/>
      <c r="M621" s="1"/>
      <c r="N621" s="1"/>
      <c r="O621" s="1"/>
      <c r="P621" s="1"/>
      <c r="Q621" s="1"/>
      <c r="R621" s="1"/>
      <c r="S621" s="1"/>
      <c r="T621" s="1"/>
      <c r="U621" s="1"/>
      <c r="V621" s="1"/>
      <c r="W621" s="1"/>
      <c r="X621" s="1"/>
      <c r="Y621" s="1"/>
      <c r="Z621" s="1"/>
    </row>
    <row r="622" spans="1:26" ht="14.25">
      <c r="A622" s="1"/>
      <c r="B622" s="1"/>
      <c r="C622" s="1"/>
      <c r="D622" s="1"/>
      <c r="E622" s="1"/>
      <c r="F622" s="221"/>
      <c r="G622" s="221"/>
      <c r="H622" s="1"/>
      <c r="I622" s="1"/>
      <c r="J622" s="1"/>
      <c r="K622" s="1"/>
      <c r="L622" s="1"/>
      <c r="M622" s="1"/>
      <c r="N622" s="1"/>
      <c r="O622" s="1"/>
      <c r="P622" s="1"/>
      <c r="Q622" s="1"/>
      <c r="R622" s="1"/>
      <c r="S622" s="1"/>
      <c r="T622" s="1"/>
      <c r="U622" s="1"/>
      <c r="V622" s="1"/>
      <c r="W622" s="1"/>
      <c r="X622" s="1"/>
      <c r="Y622" s="1"/>
      <c r="Z622" s="1"/>
    </row>
    <row r="623" spans="1:26" ht="14.25">
      <c r="A623" s="1"/>
      <c r="B623" s="1"/>
      <c r="C623" s="1"/>
      <c r="D623" s="1"/>
      <c r="E623" s="1"/>
      <c r="F623" s="221"/>
      <c r="G623" s="221"/>
      <c r="H623" s="1"/>
      <c r="I623" s="1"/>
      <c r="J623" s="1"/>
      <c r="K623" s="1"/>
      <c r="L623" s="1"/>
      <c r="M623" s="1"/>
      <c r="N623" s="1"/>
      <c r="O623" s="1"/>
      <c r="P623" s="1"/>
      <c r="Q623" s="1"/>
      <c r="R623" s="1"/>
      <c r="S623" s="1"/>
      <c r="T623" s="1"/>
      <c r="U623" s="1"/>
      <c r="V623" s="1"/>
      <c r="W623" s="1"/>
      <c r="X623" s="1"/>
      <c r="Y623" s="1"/>
      <c r="Z623" s="1"/>
    </row>
    <row r="624" spans="1:26" ht="14.25">
      <c r="A624" s="1"/>
      <c r="B624" s="1"/>
      <c r="C624" s="1"/>
      <c r="D624" s="1"/>
      <c r="E624" s="1"/>
      <c r="F624" s="221"/>
      <c r="G624" s="221"/>
      <c r="H624" s="1"/>
      <c r="I624" s="1"/>
      <c r="J624" s="1"/>
      <c r="K624" s="1"/>
      <c r="L624" s="1"/>
      <c r="M624" s="1"/>
      <c r="N624" s="1"/>
      <c r="O624" s="1"/>
      <c r="P624" s="1"/>
      <c r="Q624" s="1"/>
      <c r="R624" s="1"/>
      <c r="S624" s="1"/>
      <c r="T624" s="1"/>
      <c r="U624" s="1"/>
      <c r="V624" s="1"/>
      <c r="W624" s="1"/>
      <c r="X624" s="1"/>
      <c r="Y624" s="1"/>
      <c r="Z624" s="1"/>
    </row>
    <row r="625" spans="1:26" ht="14.25">
      <c r="A625" s="1"/>
      <c r="B625" s="1"/>
      <c r="C625" s="1"/>
      <c r="D625" s="1"/>
      <c r="E625" s="1"/>
      <c r="F625" s="221"/>
      <c r="G625" s="221"/>
      <c r="H625" s="1"/>
      <c r="I625" s="1"/>
      <c r="J625" s="1"/>
      <c r="K625" s="1"/>
      <c r="L625" s="1"/>
      <c r="M625" s="1"/>
      <c r="N625" s="1"/>
      <c r="O625" s="1"/>
      <c r="P625" s="1"/>
      <c r="Q625" s="1"/>
      <c r="R625" s="1"/>
      <c r="S625" s="1"/>
      <c r="T625" s="1"/>
      <c r="U625" s="1"/>
      <c r="V625" s="1"/>
      <c r="W625" s="1"/>
      <c r="X625" s="1"/>
      <c r="Y625" s="1"/>
      <c r="Z625" s="1"/>
    </row>
    <row r="626" spans="1:26" ht="14.25">
      <c r="A626" s="1"/>
      <c r="B626" s="1"/>
      <c r="C626" s="1"/>
      <c r="D626" s="1"/>
      <c r="E626" s="1"/>
      <c r="F626" s="221"/>
      <c r="G626" s="221"/>
      <c r="H626" s="1"/>
      <c r="I626" s="1"/>
      <c r="J626" s="1"/>
      <c r="K626" s="1"/>
      <c r="L626" s="1"/>
      <c r="M626" s="1"/>
      <c r="N626" s="1"/>
      <c r="O626" s="1"/>
      <c r="P626" s="1"/>
      <c r="Q626" s="1"/>
      <c r="R626" s="1"/>
      <c r="S626" s="1"/>
      <c r="T626" s="1"/>
      <c r="U626" s="1"/>
      <c r="V626" s="1"/>
      <c r="W626" s="1"/>
      <c r="X626" s="1"/>
      <c r="Y626" s="1"/>
      <c r="Z626" s="1"/>
    </row>
    <row r="627" spans="1:26" ht="14.25">
      <c r="A627" s="1"/>
      <c r="B627" s="1"/>
      <c r="C627" s="1"/>
      <c r="D627" s="1"/>
      <c r="E627" s="1"/>
      <c r="F627" s="221"/>
      <c r="G627" s="221"/>
      <c r="H627" s="1"/>
      <c r="I627" s="1"/>
      <c r="J627" s="1"/>
      <c r="K627" s="1"/>
      <c r="L627" s="1"/>
      <c r="M627" s="1"/>
      <c r="N627" s="1"/>
      <c r="O627" s="1"/>
      <c r="P627" s="1"/>
      <c r="Q627" s="1"/>
      <c r="R627" s="1"/>
      <c r="S627" s="1"/>
      <c r="T627" s="1"/>
      <c r="U627" s="1"/>
      <c r="V627" s="1"/>
      <c r="W627" s="1"/>
      <c r="X627" s="1"/>
      <c r="Y627" s="1"/>
      <c r="Z627" s="1"/>
    </row>
    <row r="628" spans="1:26" ht="14.25">
      <c r="A628" s="1"/>
      <c r="B628" s="1"/>
      <c r="C628" s="1"/>
      <c r="D628" s="1"/>
      <c r="E628" s="1"/>
      <c r="F628" s="221"/>
      <c r="G628" s="221"/>
      <c r="H628" s="1"/>
      <c r="I628" s="1"/>
      <c r="J628" s="1"/>
      <c r="K628" s="1"/>
      <c r="L628" s="1"/>
      <c r="M628" s="1"/>
      <c r="N628" s="1"/>
      <c r="O628" s="1"/>
      <c r="P628" s="1"/>
      <c r="Q628" s="1"/>
      <c r="R628" s="1"/>
      <c r="S628" s="1"/>
      <c r="T628" s="1"/>
      <c r="U628" s="1"/>
      <c r="V628" s="1"/>
      <c r="W628" s="1"/>
      <c r="X628" s="1"/>
      <c r="Y628" s="1"/>
      <c r="Z628" s="1"/>
    </row>
    <row r="629" spans="1:26" ht="14.25">
      <c r="A629" s="1"/>
      <c r="B629" s="1"/>
      <c r="C629" s="1"/>
      <c r="D629" s="1"/>
      <c r="E629" s="1"/>
      <c r="F629" s="221"/>
      <c r="G629" s="221"/>
      <c r="H629" s="1"/>
      <c r="I629" s="1"/>
      <c r="J629" s="1"/>
      <c r="K629" s="1"/>
      <c r="L629" s="1"/>
      <c r="M629" s="1"/>
      <c r="N629" s="1"/>
      <c r="O629" s="1"/>
      <c r="P629" s="1"/>
      <c r="Q629" s="1"/>
      <c r="R629" s="1"/>
      <c r="S629" s="1"/>
      <c r="T629" s="1"/>
      <c r="U629" s="1"/>
      <c r="V629" s="1"/>
      <c r="W629" s="1"/>
      <c r="X629" s="1"/>
      <c r="Y629" s="1"/>
      <c r="Z629" s="1"/>
    </row>
    <row r="630" spans="1:26" ht="14.25">
      <c r="A630" s="1"/>
      <c r="B630" s="1"/>
      <c r="C630" s="1"/>
      <c r="D630" s="1"/>
      <c r="E630" s="1"/>
      <c r="F630" s="221"/>
      <c r="G630" s="221"/>
      <c r="H630" s="1"/>
      <c r="I630" s="1"/>
      <c r="J630" s="1"/>
      <c r="K630" s="1"/>
      <c r="L630" s="1"/>
      <c r="M630" s="1"/>
      <c r="N630" s="1"/>
      <c r="O630" s="1"/>
      <c r="P630" s="1"/>
      <c r="Q630" s="1"/>
      <c r="R630" s="1"/>
      <c r="S630" s="1"/>
      <c r="T630" s="1"/>
      <c r="U630" s="1"/>
      <c r="V630" s="1"/>
      <c r="W630" s="1"/>
      <c r="X630" s="1"/>
      <c r="Y630" s="1"/>
      <c r="Z630" s="1"/>
    </row>
    <row r="631" spans="1:26" ht="14.25">
      <c r="A631" s="1"/>
      <c r="B631" s="1"/>
      <c r="C631" s="1"/>
      <c r="D631" s="1"/>
      <c r="E631" s="1"/>
      <c r="F631" s="221"/>
      <c r="G631" s="221"/>
      <c r="H631" s="1"/>
      <c r="I631" s="1"/>
      <c r="J631" s="1"/>
      <c r="K631" s="1"/>
      <c r="L631" s="1"/>
      <c r="M631" s="1"/>
      <c r="N631" s="1"/>
      <c r="O631" s="1"/>
      <c r="P631" s="1"/>
      <c r="Q631" s="1"/>
      <c r="R631" s="1"/>
      <c r="S631" s="1"/>
      <c r="T631" s="1"/>
      <c r="U631" s="1"/>
      <c r="V631" s="1"/>
      <c r="W631" s="1"/>
      <c r="X631" s="1"/>
      <c r="Y631" s="1"/>
      <c r="Z631" s="1"/>
    </row>
    <row r="632" spans="1:26" ht="14.25">
      <c r="A632" s="1"/>
      <c r="B632" s="1"/>
      <c r="C632" s="1"/>
      <c r="D632" s="1"/>
      <c r="E632" s="1"/>
      <c r="F632" s="221"/>
      <c r="G632" s="221"/>
      <c r="H632" s="1"/>
      <c r="I632" s="1"/>
      <c r="J632" s="1"/>
      <c r="K632" s="1"/>
      <c r="L632" s="1"/>
      <c r="M632" s="1"/>
      <c r="N632" s="1"/>
      <c r="O632" s="1"/>
      <c r="P632" s="1"/>
      <c r="Q632" s="1"/>
      <c r="R632" s="1"/>
      <c r="S632" s="1"/>
      <c r="T632" s="1"/>
      <c r="U632" s="1"/>
      <c r="V632" s="1"/>
      <c r="W632" s="1"/>
      <c r="X632" s="1"/>
      <c r="Y632" s="1"/>
      <c r="Z632" s="1"/>
    </row>
    <row r="633" spans="1:26" ht="14.25">
      <c r="A633" s="1"/>
      <c r="B633" s="1"/>
      <c r="C633" s="1"/>
      <c r="D633" s="1"/>
      <c r="E633" s="1"/>
      <c r="F633" s="221"/>
      <c r="G633" s="221"/>
      <c r="H633" s="1"/>
      <c r="I633" s="1"/>
      <c r="J633" s="1"/>
      <c r="K633" s="1"/>
      <c r="L633" s="1"/>
      <c r="M633" s="1"/>
      <c r="N633" s="1"/>
      <c r="O633" s="1"/>
      <c r="P633" s="1"/>
      <c r="Q633" s="1"/>
      <c r="R633" s="1"/>
      <c r="S633" s="1"/>
      <c r="T633" s="1"/>
      <c r="U633" s="1"/>
      <c r="V633" s="1"/>
      <c r="W633" s="1"/>
      <c r="X633" s="1"/>
      <c r="Y633" s="1"/>
      <c r="Z633" s="1"/>
    </row>
    <row r="634" spans="1:26" ht="14.25">
      <c r="A634" s="1"/>
      <c r="B634" s="1"/>
      <c r="C634" s="1"/>
      <c r="D634" s="1"/>
      <c r="E634" s="1"/>
      <c r="F634" s="221"/>
      <c r="G634" s="221"/>
      <c r="H634" s="1"/>
      <c r="I634" s="1"/>
      <c r="J634" s="1"/>
      <c r="K634" s="1"/>
      <c r="L634" s="1"/>
      <c r="M634" s="1"/>
      <c r="N634" s="1"/>
      <c r="O634" s="1"/>
      <c r="P634" s="1"/>
      <c r="Q634" s="1"/>
      <c r="R634" s="1"/>
      <c r="S634" s="1"/>
      <c r="T634" s="1"/>
      <c r="U634" s="1"/>
      <c r="V634" s="1"/>
      <c r="W634" s="1"/>
      <c r="X634" s="1"/>
      <c r="Y634" s="1"/>
      <c r="Z634" s="1"/>
    </row>
    <row r="635" spans="1:26" ht="14.25">
      <c r="A635" s="1"/>
      <c r="B635" s="1"/>
      <c r="C635" s="1"/>
      <c r="D635" s="1"/>
      <c r="E635" s="1"/>
      <c r="F635" s="221"/>
      <c r="G635" s="221"/>
      <c r="H635" s="1"/>
      <c r="I635" s="1"/>
      <c r="J635" s="1"/>
      <c r="K635" s="1"/>
      <c r="L635" s="1"/>
      <c r="M635" s="1"/>
      <c r="N635" s="1"/>
      <c r="O635" s="1"/>
      <c r="P635" s="1"/>
      <c r="Q635" s="1"/>
      <c r="R635" s="1"/>
      <c r="S635" s="1"/>
      <c r="T635" s="1"/>
      <c r="U635" s="1"/>
      <c r="V635" s="1"/>
      <c r="W635" s="1"/>
      <c r="X635" s="1"/>
      <c r="Y635" s="1"/>
      <c r="Z635" s="1"/>
    </row>
    <row r="636" spans="1:26" ht="14.25">
      <c r="A636" s="1"/>
      <c r="B636" s="1"/>
      <c r="C636" s="1"/>
      <c r="D636" s="1"/>
      <c r="E636" s="1"/>
      <c r="F636" s="221"/>
      <c r="G636" s="221"/>
      <c r="H636" s="1"/>
      <c r="I636" s="1"/>
      <c r="J636" s="1"/>
      <c r="K636" s="1"/>
      <c r="L636" s="1"/>
      <c r="M636" s="1"/>
      <c r="N636" s="1"/>
      <c r="O636" s="1"/>
      <c r="P636" s="1"/>
      <c r="Q636" s="1"/>
      <c r="R636" s="1"/>
      <c r="S636" s="1"/>
      <c r="T636" s="1"/>
      <c r="U636" s="1"/>
      <c r="V636" s="1"/>
      <c r="W636" s="1"/>
      <c r="X636" s="1"/>
      <c r="Y636" s="1"/>
      <c r="Z636" s="1"/>
    </row>
    <row r="637" spans="1:26" ht="14.25">
      <c r="A637" s="1"/>
      <c r="B637" s="1"/>
      <c r="C637" s="1"/>
      <c r="D637" s="1"/>
      <c r="E637" s="1"/>
      <c r="F637" s="221"/>
      <c r="G637" s="221"/>
      <c r="H637" s="1"/>
      <c r="I637" s="1"/>
      <c r="J637" s="1"/>
      <c r="K637" s="1"/>
      <c r="L637" s="1"/>
      <c r="M637" s="1"/>
      <c r="N637" s="1"/>
      <c r="O637" s="1"/>
      <c r="P637" s="1"/>
      <c r="Q637" s="1"/>
      <c r="R637" s="1"/>
      <c r="S637" s="1"/>
      <c r="T637" s="1"/>
      <c r="U637" s="1"/>
      <c r="V637" s="1"/>
      <c r="W637" s="1"/>
      <c r="X637" s="1"/>
      <c r="Y637" s="1"/>
      <c r="Z637" s="1"/>
    </row>
    <row r="638" spans="1:26" ht="14.25">
      <c r="A638" s="1"/>
      <c r="B638" s="1"/>
      <c r="C638" s="1"/>
      <c r="D638" s="1"/>
      <c r="E638" s="1"/>
      <c r="F638" s="221"/>
      <c r="G638" s="221"/>
      <c r="H638" s="1"/>
      <c r="I638" s="1"/>
      <c r="J638" s="1"/>
      <c r="K638" s="1"/>
      <c r="L638" s="1"/>
      <c r="M638" s="1"/>
      <c r="N638" s="1"/>
      <c r="O638" s="1"/>
      <c r="P638" s="1"/>
      <c r="Q638" s="1"/>
      <c r="R638" s="1"/>
      <c r="S638" s="1"/>
      <c r="T638" s="1"/>
      <c r="U638" s="1"/>
      <c r="V638" s="1"/>
      <c r="W638" s="1"/>
      <c r="X638" s="1"/>
      <c r="Y638" s="1"/>
      <c r="Z638" s="1"/>
    </row>
    <row r="639" spans="1:26" ht="14.25">
      <c r="A639" s="1"/>
      <c r="B639" s="1"/>
      <c r="C639" s="1"/>
      <c r="D639" s="1"/>
      <c r="E639" s="1"/>
      <c r="F639" s="221"/>
      <c r="G639" s="221"/>
      <c r="H639" s="1"/>
      <c r="I639" s="1"/>
      <c r="J639" s="1"/>
      <c r="K639" s="1"/>
      <c r="L639" s="1"/>
      <c r="M639" s="1"/>
      <c r="N639" s="1"/>
      <c r="O639" s="1"/>
      <c r="P639" s="1"/>
      <c r="Q639" s="1"/>
      <c r="R639" s="1"/>
      <c r="S639" s="1"/>
      <c r="T639" s="1"/>
      <c r="U639" s="1"/>
      <c r="V639" s="1"/>
      <c r="W639" s="1"/>
      <c r="X639" s="1"/>
      <c r="Y639" s="1"/>
      <c r="Z639" s="1"/>
    </row>
    <row r="640" spans="1:26" ht="14.25">
      <c r="A640" s="1"/>
      <c r="B640" s="1"/>
      <c r="C640" s="1"/>
      <c r="D640" s="1"/>
      <c r="E640" s="1"/>
      <c r="F640" s="221"/>
      <c r="G640" s="221"/>
      <c r="H640" s="1"/>
      <c r="I640" s="1"/>
      <c r="J640" s="1"/>
      <c r="K640" s="1"/>
      <c r="L640" s="1"/>
      <c r="M640" s="1"/>
      <c r="N640" s="1"/>
      <c r="O640" s="1"/>
      <c r="P640" s="1"/>
      <c r="Q640" s="1"/>
      <c r="R640" s="1"/>
      <c r="S640" s="1"/>
      <c r="T640" s="1"/>
      <c r="U640" s="1"/>
      <c r="V640" s="1"/>
      <c r="W640" s="1"/>
      <c r="X640" s="1"/>
      <c r="Y640" s="1"/>
      <c r="Z640" s="1"/>
    </row>
    <row r="641" spans="1:26" ht="14.25">
      <c r="A641" s="1"/>
      <c r="B641" s="1"/>
      <c r="C641" s="1"/>
      <c r="D641" s="1"/>
      <c r="E641" s="1"/>
      <c r="F641" s="221"/>
      <c r="G641" s="221"/>
      <c r="H641" s="1"/>
      <c r="I641" s="1"/>
      <c r="J641" s="1"/>
      <c r="K641" s="1"/>
      <c r="L641" s="1"/>
      <c r="M641" s="1"/>
      <c r="N641" s="1"/>
      <c r="O641" s="1"/>
      <c r="P641" s="1"/>
      <c r="Q641" s="1"/>
      <c r="R641" s="1"/>
      <c r="S641" s="1"/>
      <c r="T641" s="1"/>
      <c r="U641" s="1"/>
      <c r="V641" s="1"/>
      <c r="W641" s="1"/>
      <c r="X641" s="1"/>
      <c r="Y641" s="1"/>
      <c r="Z641" s="1"/>
    </row>
    <row r="642" spans="1:26" ht="14.25">
      <c r="A642" s="1"/>
      <c r="B642" s="1"/>
      <c r="C642" s="1"/>
      <c r="D642" s="1"/>
      <c r="E642" s="1"/>
      <c r="F642" s="221"/>
      <c r="G642" s="221"/>
      <c r="H642" s="1"/>
      <c r="I642" s="1"/>
      <c r="J642" s="1"/>
      <c r="K642" s="1"/>
      <c r="L642" s="1"/>
      <c r="M642" s="1"/>
      <c r="N642" s="1"/>
      <c r="O642" s="1"/>
      <c r="P642" s="1"/>
      <c r="Q642" s="1"/>
      <c r="R642" s="1"/>
      <c r="S642" s="1"/>
      <c r="T642" s="1"/>
      <c r="U642" s="1"/>
      <c r="V642" s="1"/>
      <c r="W642" s="1"/>
      <c r="X642" s="1"/>
      <c r="Y642" s="1"/>
      <c r="Z642" s="1"/>
    </row>
    <row r="643" spans="1:26" ht="14.25">
      <c r="A643" s="1"/>
      <c r="B643" s="1"/>
      <c r="C643" s="1"/>
      <c r="D643" s="1"/>
      <c r="E643" s="1"/>
      <c r="F643" s="221"/>
      <c r="G643" s="221"/>
      <c r="H643" s="1"/>
      <c r="I643" s="1"/>
      <c r="J643" s="1"/>
      <c r="K643" s="1"/>
      <c r="L643" s="1"/>
      <c r="M643" s="1"/>
      <c r="N643" s="1"/>
      <c r="O643" s="1"/>
      <c r="P643" s="1"/>
      <c r="Q643" s="1"/>
      <c r="R643" s="1"/>
      <c r="S643" s="1"/>
      <c r="T643" s="1"/>
      <c r="U643" s="1"/>
      <c r="V643" s="1"/>
      <c r="W643" s="1"/>
      <c r="X643" s="1"/>
      <c r="Y643" s="1"/>
      <c r="Z643" s="1"/>
    </row>
    <row r="644" spans="1:26" ht="14.25">
      <c r="A644" s="1"/>
      <c r="B644" s="1"/>
      <c r="C644" s="1"/>
      <c r="D644" s="1"/>
      <c r="E644" s="1"/>
      <c r="F644" s="221"/>
      <c r="G644" s="221"/>
      <c r="H644" s="1"/>
      <c r="I644" s="1"/>
      <c r="J644" s="1"/>
      <c r="K644" s="1"/>
      <c r="L644" s="1"/>
      <c r="M644" s="1"/>
      <c r="N644" s="1"/>
      <c r="O644" s="1"/>
      <c r="P644" s="1"/>
      <c r="Q644" s="1"/>
      <c r="R644" s="1"/>
      <c r="S644" s="1"/>
      <c r="T644" s="1"/>
      <c r="U644" s="1"/>
      <c r="V644" s="1"/>
      <c r="W644" s="1"/>
      <c r="X644" s="1"/>
      <c r="Y644" s="1"/>
      <c r="Z644" s="1"/>
    </row>
    <row r="645" spans="1:26" ht="14.25">
      <c r="A645" s="1"/>
      <c r="B645" s="1"/>
      <c r="C645" s="1"/>
      <c r="D645" s="1"/>
      <c r="E645" s="1"/>
      <c r="F645" s="221"/>
      <c r="G645" s="221"/>
      <c r="H645" s="1"/>
      <c r="I645" s="1"/>
      <c r="J645" s="1"/>
      <c r="K645" s="1"/>
      <c r="L645" s="1"/>
      <c r="M645" s="1"/>
      <c r="N645" s="1"/>
      <c r="O645" s="1"/>
      <c r="P645" s="1"/>
      <c r="Q645" s="1"/>
      <c r="R645" s="1"/>
      <c r="S645" s="1"/>
      <c r="T645" s="1"/>
      <c r="U645" s="1"/>
      <c r="V645" s="1"/>
      <c r="W645" s="1"/>
      <c r="X645" s="1"/>
      <c r="Y645" s="1"/>
      <c r="Z645" s="1"/>
    </row>
    <row r="646" spans="1:26" ht="14.25">
      <c r="A646" s="1"/>
      <c r="B646" s="1"/>
      <c r="C646" s="1"/>
      <c r="D646" s="1"/>
      <c r="E646" s="1"/>
      <c r="F646" s="221"/>
      <c r="G646" s="221"/>
      <c r="H646" s="1"/>
      <c r="I646" s="1"/>
      <c r="J646" s="1"/>
      <c r="K646" s="1"/>
      <c r="L646" s="1"/>
      <c r="M646" s="1"/>
      <c r="N646" s="1"/>
      <c r="O646" s="1"/>
      <c r="P646" s="1"/>
      <c r="Q646" s="1"/>
      <c r="R646" s="1"/>
      <c r="S646" s="1"/>
      <c r="T646" s="1"/>
      <c r="U646" s="1"/>
      <c r="V646" s="1"/>
      <c r="W646" s="1"/>
      <c r="X646" s="1"/>
      <c r="Y646" s="1"/>
      <c r="Z646" s="1"/>
    </row>
    <row r="647" spans="1:26" ht="14.25">
      <c r="A647" s="1"/>
      <c r="B647" s="1"/>
      <c r="C647" s="1"/>
      <c r="D647" s="1"/>
      <c r="E647" s="1"/>
      <c r="F647" s="221"/>
      <c r="G647" s="221"/>
      <c r="H647" s="1"/>
      <c r="I647" s="1"/>
      <c r="J647" s="1"/>
      <c r="K647" s="1"/>
      <c r="L647" s="1"/>
      <c r="M647" s="1"/>
      <c r="N647" s="1"/>
      <c r="O647" s="1"/>
      <c r="P647" s="1"/>
      <c r="Q647" s="1"/>
      <c r="R647" s="1"/>
      <c r="S647" s="1"/>
      <c r="T647" s="1"/>
      <c r="U647" s="1"/>
      <c r="V647" s="1"/>
      <c r="W647" s="1"/>
      <c r="X647" s="1"/>
      <c r="Y647" s="1"/>
      <c r="Z647" s="1"/>
    </row>
    <row r="648" spans="1:26" ht="14.25">
      <c r="A648" s="1"/>
      <c r="B648" s="1"/>
      <c r="C648" s="1"/>
      <c r="D648" s="1"/>
      <c r="E648" s="1"/>
      <c r="F648" s="221"/>
      <c r="G648" s="221"/>
      <c r="H648" s="1"/>
      <c r="I648" s="1"/>
      <c r="J648" s="1"/>
      <c r="K648" s="1"/>
      <c r="L648" s="1"/>
      <c r="M648" s="1"/>
      <c r="N648" s="1"/>
      <c r="O648" s="1"/>
      <c r="P648" s="1"/>
      <c r="Q648" s="1"/>
      <c r="R648" s="1"/>
      <c r="S648" s="1"/>
      <c r="T648" s="1"/>
      <c r="U648" s="1"/>
      <c r="V648" s="1"/>
      <c r="W648" s="1"/>
      <c r="X648" s="1"/>
      <c r="Y648" s="1"/>
      <c r="Z648" s="1"/>
    </row>
    <row r="649" spans="1:26" ht="14.25">
      <c r="A649" s="1"/>
      <c r="B649" s="1"/>
      <c r="C649" s="1"/>
      <c r="D649" s="1"/>
      <c r="E649" s="1"/>
      <c r="F649" s="221"/>
      <c r="G649" s="221"/>
      <c r="H649" s="1"/>
      <c r="I649" s="1"/>
      <c r="J649" s="1"/>
      <c r="K649" s="1"/>
      <c r="L649" s="1"/>
      <c r="M649" s="1"/>
      <c r="N649" s="1"/>
      <c r="O649" s="1"/>
      <c r="P649" s="1"/>
      <c r="Q649" s="1"/>
      <c r="R649" s="1"/>
      <c r="S649" s="1"/>
      <c r="T649" s="1"/>
      <c r="U649" s="1"/>
      <c r="V649" s="1"/>
      <c r="W649" s="1"/>
      <c r="X649" s="1"/>
      <c r="Y649" s="1"/>
      <c r="Z649" s="1"/>
    </row>
    <row r="650" spans="1:26" ht="14.25">
      <c r="A650" s="1"/>
      <c r="B650" s="1"/>
      <c r="C650" s="1"/>
      <c r="D650" s="1"/>
      <c r="E650" s="1"/>
      <c r="F650" s="221"/>
      <c r="G650" s="221"/>
      <c r="H650" s="1"/>
      <c r="I650" s="1"/>
      <c r="J650" s="1"/>
      <c r="K650" s="1"/>
      <c r="L650" s="1"/>
      <c r="M650" s="1"/>
      <c r="N650" s="1"/>
      <c r="O650" s="1"/>
      <c r="P650" s="1"/>
      <c r="Q650" s="1"/>
      <c r="R650" s="1"/>
      <c r="S650" s="1"/>
      <c r="T650" s="1"/>
      <c r="U650" s="1"/>
      <c r="V650" s="1"/>
      <c r="W650" s="1"/>
      <c r="X650" s="1"/>
      <c r="Y650" s="1"/>
      <c r="Z650" s="1"/>
    </row>
    <row r="651" spans="1:26" ht="14.25">
      <c r="A651" s="1"/>
      <c r="B651" s="1"/>
      <c r="C651" s="1"/>
      <c r="D651" s="1"/>
      <c r="E651" s="1"/>
      <c r="F651" s="221"/>
      <c r="G651" s="221"/>
      <c r="H651" s="1"/>
      <c r="I651" s="1"/>
      <c r="J651" s="1"/>
      <c r="K651" s="1"/>
      <c r="L651" s="1"/>
      <c r="M651" s="1"/>
      <c r="N651" s="1"/>
      <c r="O651" s="1"/>
      <c r="P651" s="1"/>
      <c r="Q651" s="1"/>
      <c r="R651" s="1"/>
      <c r="S651" s="1"/>
      <c r="T651" s="1"/>
      <c r="U651" s="1"/>
      <c r="V651" s="1"/>
      <c r="W651" s="1"/>
      <c r="X651" s="1"/>
      <c r="Y651" s="1"/>
      <c r="Z651" s="1"/>
    </row>
    <row r="652" spans="1:26" ht="14.25">
      <c r="A652" s="1"/>
      <c r="B652" s="1"/>
      <c r="C652" s="1"/>
      <c r="D652" s="1"/>
      <c r="E652" s="1"/>
      <c r="F652" s="221"/>
      <c r="G652" s="221"/>
      <c r="H652" s="1"/>
      <c r="I652" s="1"/>
      <c r="J652" s="1"/>
      <c r="K652" s="1"/>
      <c r="L652" s="1"/>
      <c r="M652" s="1"/>
      <c r="N652" s="1"/>
      <c r="O652" s="1"/>
      <c r="P652" s="1"/>
      <c r="Q652" s="1"/>
      <c r="R652" s="1"/>
      <c r="S652" s="1"/>
      <c r="T652" s="1"/>
      <c r="U652" s="1"/>
      <c r="V652" s="1"/>
      <c r="W652" s="1"/>
      <c r="X652" s="1"/>
      <c r="Y652" s="1"/>
      <c r="Z652" s="1"/>
    </row>
    <row r="653" spans="1:26" ht="14.25">
      <c r="A653" s="1"/>
      <c r="B653" s="1"/>
      <c r="C653" s="1"/>
      <c r="D653" s="1"/>
      <c r="E653" s="1"/>
      <c r="F653" s="221"/>
      <c r="G653" s="221"/>
      <c r="H653" s="1"/>
      <c r="I653" s="1"/>
      <c r="J653" s="1"/>
      <c r="K653" s="1"/>
      <c r="L653" s="1"/>
      <c r="M653" s="1"/>
      <c r="N653" s="1"/>
      <c r="O653" s="1"/>
      <c r="P653" s="1"/>
      <c r="Q653" s="1"/>
      <c r="R653" s="1"/>
      <c r="S653" s="1"/>
      <c r="T653" s="1"/>
      <c r="U653" s="1"/>
      <c r="V653" s="1"/>
      <c r="W653" s="1"/>
      <c r="X653" s="1"/>
      <c r="Y653" s="1"/>
      <c r="Z653" s="1"/>
    </row>
    <row r="654" spans="1:26" ht="14.25">
      <c r="A654" s="1"/>
      <c r="B654" s="1"/>
      <c r="C654" s="1"/>
      <c r="D654" s="1"/>
      <c r="E654" s="1"/>
      <c r="F654" s="221"/>
      <c r="G654" s="221"/>
      <c r="H654" s="1"/>
      <c r="I654" s="1"/>
      <c r="J654" s="1"/>
      <c r="K654" s="1"/>
      <c r="L654" s="1"/>
      <c r="M654" s="1"/>
      <c r="N654" s="1"/>
      <c r="O654" s="1"/>
      <c r="P654" s="1"/>
      <c r="Q654" s="1"/>
      <c r="R654" s="1"/>
      <c r="S654" s="1"/>
      <c r="T654" s="1"/>
      <c r="U654" s="1"/>
      <c r="V654" s="1"/>
      <c r="W654" s="1"/>
      <c r="X654" s="1"/>
      <c r="Y654" s="1"/>
      <c r="Z654" s="1"/>
    </row>
    <row r="655" spans="1:26" ht="14.25">
      <c r="A655" s="1"/>
      <c r="B655" s="1"/>
      <c r="C655" s="1"/>
      <c r="D655" s="1"/>
      <c r="E655" s="1"/>
      <c r="F655" s="221"/>
      <c r="G655" s="221"/>
      <c r="H655" s="1"/>
      <c r="I655" s="1"/>
      <c r="J655" s="1"/>
      <c r="K655" s="1"/>
      <c r="L655" s="1"/>
      <c r="M655" s="1"/>
      <c r="N655" s="1"/>
      <c r="O655" s="1"/>
      <c r="P655" s="1"/>
      <c r="Q655" s="1"/>
      <c r="R655" s="1"/>
      <c r="S655" s="1"/>
      <c r="T655" s="1"/>
      <c r="U655" s="1"/>
      <c r="V655" s="1"/>
      <c r="W655" s="1"/>
      <c r="X655" s="1"/>
      <c r="Y655" s="1"/>
      <c r="Z655" s="1"/>
    </row>
    <row r="656" spans="1:26" ht="14.25">
      <c r="A656" s="1"/>
      <c r="B656" s="1"/>
      <c r="C656" s="1"/>
      <c r="D656" s="1"/>
      <c r="E656" s="1"/>
      <c r="F656" s="221"/>
      <c r="G656" s="221"/>
      <c r="H656" s="1"/>
      <c r="I656" s="1"/>
      <c r="J656" s="1"/>
      <c r="K656" s="1"/>
      <c r="L656" s="1"/>
      <c r="M656" s="1"/>
      <c r="N656" s="1"/>
      <c r="O656" s="1"/>
      <c r="P656" s="1"/>
      <c r="Q656" s="1"/>
      <c r="R656" s="1"/>
      <c r="S656" s="1"/>
      <c r="T656" s="1"/>
      <c r="U656" s="1"/>
      <c r="V656" s="1"/>
      <c r="W656" s="1"/>
      <c r="X656" s="1"/>
      <c r="Y656" s="1"/>
      <c r="Z656" s="1"/>
    </row>
    <row r="657" spans="1:26" ht="14.25">
      <c r="A657" s="1"/>
      <c r="B657" s="1"/>
      <c r="C657" s="1"/>
      <c r="D657" s="1"/>
      <c r="E657" s="1"/>
      <c r="F657" s="221"/>
      <c r="G657" s="221"/>
      <c r="H657" s="1"/>
      <c r="I657" s="1"/>
      <c r="J657" s="1"/>
      <c r="K657" s="1"/>
      <c r="L657" s="1"/>
      <c r="M657" s="1"/>
      <c r="N657" s="1"/>
      <c r="O657" s="1"/>
      <c r="P657" s="1"/>
      <c r="Q657" s="1"/>
      <c r="R657" s="1"/>
      <c r="S657" s="1"/>
      <c r="T657" s="1"/>
      <c r="U657" s="1"/>
      <c r="V657" s="1"/>
      <c r="W657" s="1"/>
      <c r="X657" s="1"/>
      <c r="Y657" s="1"/>
      <c r="Z657" s="1"/>
    </row>
    <row r="658" spans="1:26" ht="14.25">
      <c r="A658" s="1"/>
      <c r="B658" s="1"/>
      <c r="C658" s="1"/>
      <c r="D658" s="1"/>
      <c r="E658" s="1"/>
      <c r="F658" s="221"/>
      <c r="G658" s="221"/>
      <c r="H658" s="1"/>
      <c r="I658" s="1"/>
      <c r="J658" s="1"/>
      <c r="K658" s="1"/>
      <c r="L658" s="1"/>
      <c r="M658" s="1"/>
      <c r="N658" s="1"/>
      <c r="O658" s="1"/>
      <c r="P658" s="1"/>
      <c r="Q658" s="1"/>
      <c r="R658" s="1"/>
      <c r="S658" s="1"/>
      <c r="T658" s="1"/>
      <c r="U658" s="1"/>
      <c r="V658" s="1"/>
      <c r="W658" s="1"/>
      <c r="X658" s="1"/>
      <c r="Y658" s="1"/>
      <c r="Z658" s="1"/>
    </row>
    <row r="659" spans="1:26" ht="14.25">
      <c r="A659" s="1"/>
      <c r="B659" s="1"/>
      <c r="C659" s="1"/>
      <c r="D659" s="1"/>
      <c r="E659" s="1"/>
      <c r="F659" s="221"/>
      <c r="G659" s="221"/>
      <c r="H659" s="1"/>
      <c r="I659" s="1"/>
      <c r="J659" s="1"/>
      <c r="K659" s="1"/>
      <c r="L659" s="1"/>
      <c r="M659" s="1"/>
      <c r="N659" s="1"/>
      <c r="O659" s="1"/>
      <c r="P659" s="1"/>
      <c r="Q659" s="1"/>
      <c r="R659" s="1"/>
      <c r="S659" s="1"/>
      <c r="T659" s="1"/>
      <c r="U659" s="1"/>
      <c r="V659" s="1"/>
      <c r="W659" s="1"/>
      <c r="X659" s="1"/>
      <c r="Y659" s="1"/>
      <c r="Z659" s="1"/>
    </row>
    <row r="660" spans="1:26" ht="14.25">
      <c r="A660" s="1"/>
      <c r="B660" s="1"/>
      <c r="C660" s="1"/>
      <c r="D660" s="1"/>
      <c r="E660" s="1"/>
      <c r="F660" s="221"/>
      <c r="G660" s="221"/>
      <c r="H660" s="1"/>
      <c r="I660" s="1"/>
      <c r="J660" s="1"/>
      <c r="K660" s="1"/>
      <c r="L660" s="1"/>
      <c r="M660" s="1"/>
      <c r="N660" s="1"/>
      <c r="O660" s="1"/>
      <c r="P660" s="1"/>
      <c r="Q660" s="1"/>
      <c r="R660" s="1"/>
      <c r="S660" s="1"/>
      <c r="T660" s="1"/>
      <c r="U660" s="1"/>
      <c r="V660" s="1"/>
      <c r="W660" s="1"/>
      <c r="X660" s="1"/>
      <c r="Y660" s="1"/>
      <c r="Z660" s="1"/>
    </row>
    <row r="661" spans="1:26" ht="14.25">
      <c r="A661" s="1"/>
      <c r="B661" s="1"/>
      <c r="C661" s="1"/>
      <c r="D661" s="1"/>
      <c r="E661" s="1"/>
      <c r="F661" s="221"/>
      <c r="G661" s="221"/>
      <c r="H661" s="1"/>
      <c r="I661" s="1"/>
      <c r="J661" s="1"/>
      <c r="K661" s="1"/>
      <c r="L661" s="1"/>
      <c r="M661" s="1"/>
      <c r="N661" s="1"/>
      <c r="O661" s="1"/>
      <c r="P661" s="1"/>
      <c r="Q661" s="1"/>
      <c r="R661" s="1"/>
      <c r="S661" s="1"/>
      <c r="T661" s="1"/>
      <c r="U661" s="1"/>
      <c r="V661" s="1"/>
      <c r="W661" s="1"/>
      <c r="X661" s="1"/>
      <c r="Y661" s="1"/>
      <c r="Z661" s="1"/>
    </row>
    <row r="662" spans="1:26" ht="14.25">
      <c r="A662" s="1"/>
      <c r="B662" s="1"/>
      <c r="C662" s="1"/>
      <c r="D662" s="1"/>
      <c r="E662" s="1"/>
      <c r="F662" s="221"/>
      <c r="G662" s="221"/>
      <c r="H662" s="1"/>
      <c r="I662" s="1"/>
      <c r="J662" s="1"/>
      <c r="K662" s="1"/>
      <c r="L662" s="1"/>
      <c r="M662" s="1"/>
      <c r="N662" s="1"/>
      <c r="O662" s="1"/>
      <c r="P662" s="1"/>
      <c r="Q662" s="1"/>
      <c r="R662" s="1"/>
      <c r="S662" s="1"/>
      <c r="T662" s="1"/>
      <c r="U662" s="1"/>
      <c r="V662" s="1"/>
      <c r="W662" s="1"/>
      <c r="X662" s="1"/>
      <c r="Y662" s="1"/>
      <c r="Z662" s="1"/>
    </row>
    <row r="663" spans="1:26" ht="14.25">
      <c r="A663" s="1"/>
      <c r="B663" s="1"/>
      <c r="C663" s="1"/>
      <c r="D663" s="1"/>
      <c r="E663" s="1"/>
      <c r="F663" s="221"/>
      <c r="G663" s="221"/>
      <c r="H663" s="1"/>
      <c r="I663" s="1"/>
      <c r="J663" s="1"/>
      <c r="K663" s="1"/>
      <c r="L663" s="1"/>
      <c r="M663" s="1"/>
      <c r="N663" s="1"/>
      <c r="O663" s="1"/>
      <c r="P663" s="1"/>
      <c r="Q663" s="1"/>
      <c r="R663" s="1"/>
      <c r="S663" s="1"/>
      <c r="T663" s="1"/>
      <c r="U663" s="1"/>
      <c r="V663" s="1"/>
      <c r="W663" s="1"/>
      <c r="X663" s="1"/>
      <c r="Y663" s="1"/>
      <c r="Z663" s="1"/>
    </row>
    <row r="664" spans="1:26" ht="14.25">
      <c r="A664" s="1"/>
      <c r="B664" s="1"/>
      <c r="C664" s="1"/>
      <c r="D664" s="1"/>
      <c r="E664" s="1"/>
      <c r="F664" s="221"/>
      <c r="G664" s="221"/>
      <c r="H664" s="1"/>
      <c r="I664" s="1"/>
      <c r="J664" s="1"/>
      <c r="K664" s="1"/>
      <c r="L664" s="1"/>
      <c r="M664" s="1"/>
      <c r="N664" s="1"/>
      <c r="O664" s="1"/>
      <c r="P664" s="1"/>
      <c r="Q664" s="1"/>
      <c r="R664" s="1"/>
      <c r="S664" s="1"/>
      <c r="T664" s="1"/>
      <c r="U664" s="1"/>
      <c r="V664" s="1"/>
      <c r="W664" s="1"/>
      <c r="X664" s="1"/>
      <c r="Y664" s="1"/>
      <c r="Z664" s="1"/>
    </row>
    <row r="665" spans="1:26" ht="14.25">
      <c r="A665" s="1"/>
      <c r="B665" s="1"/>
      <c r="C665" s="1"/>
      <c r="D665" s="1"/>
      <c r="E665" s="1"/>
      <c r="F665" s="221"/>
      <c r="G665" s="221"/>
      <c r="H665" s="1"/>
      <c r="I665" s="1"/>
      <c r="J665" s="1"/>
      <c r="K665" s="1"/>
      <c r="L665" s="1"/>
      <c r="M665" s="1"/>
      <c r="N665" s="1"/>
      <c r="O665" s="1"/>
      <c r="P665" s="1"/>
      <c r="Q665" s="1"/>
      <c r="R665" s="1"/>
      <c r="S665" s="1"/>
      <c r="T665" s="1"/>
      <c r="U665" s="1"/>
      <c r="V665" s="1"/>
      <c r="W665" s="1"/>
      <c r="X665" s="1"/>
      <c r="Y665" s="1"/>
      <c r="Z665" s="1"/>
    </row>
    <row r="666" spans="1:26" ht="14.25">
      <c r="A666" s="1"/>
      <c r="B666" s="1"/>
      <c r="C666" s="1"/>
      <c r="D666" s="1"/>
      <c r="E666" s="1"/>
      <c r="F666" s="221"/>
      <c r="G666" s="221"/>
      <c r="H666" s="1"/>
      <c r="I666" s="1"/>
      <c r="J666" s="1"/>
      <c r="K666" s="1"/>
      <c r="L666" s="1"/>
      <c r="M666" s="1"/>
      <c r="N666" s="1"/>
      <c r="O666" s="1"/>
      <c r="P666" s="1"/>
      <c r="Q666" s="1"/>
      <c r="R666" s="1"/>
      <c r="S666" s="1"/>
      <c r="T666" s="1"/>
      <c r="U666" s="1"/>
      <c r="V666" s="1"/>
      <c r="W666" s="1"/>
      <c r="X666" s="1"/>
      <c r="Y666" s="1"/>
      <c r="Z666" s="1"/>
    </row>
    <row r="667" spans="1:26" ht="14.25">
      <c r="A667" s="1"/>
      <c r="B667" s="1"/>
      <c r="C667" s="1"/>
      <c r="D667" s="1"/>
      <c r="E667" s="1"/>
      <c r="F667" s="221"/>
      <c r="G667" s="221"/>
      <c r="H667" s="1"/>
      <c r="I667" s="1"/>
      <c r="J667" s="1"/>
      <c r="K667" s="1"/>
      <c r="L667" s="1"/>
      <c r="M667" s="1"/>
      <c r="N667" s="1"/>
      <c r="O667" s="1"/>
      <c r="P667" s="1"/>
      <c r="Q667" s="1"/>
      <c r="R667" s="1"/>
      <c r="S667" s="1"/>
      <c r="T667" s="1"/>
      <c r="U667" s="1"/>
      <c r="V667" s="1"/>
      <c r="W667" s="1"/>
      <c r="X667" s="1"/>
      <c r="Y667" s="1"/>
      <c r="Z667" s="1"/>
    </row>
    <row r="668" spans="1:26" ht="14.25">
      <c r="A668" s="1"/>
      <c r="B668" s="1"/>
      <c r="C668" s="1"/>
      <c r="D668" s="1"/>
      <c r="E668" s="1"/>
      <c r="F668" s="221"/>
      <c r="G668" s="221"/>
      <c r="H668" s="1"/>
      <c r="I668" s="1"/>
      <c r="J668" s="1"/>
      <c r="K668" s="1"/>
      <c r="L668" s="1"/>
      <c r="M668" s="1"/>
      <c r="N668" s="1"/>
      <c r="O668" s="1"/>
      <c r="P668" s="1"/>
      <c r="Q668" s="1"/>
      <c r="R668" s="1"/>
      <c r="S668" s="1"/>
      <c r="T668" s="1"/>
      <c r="U668" s="1"/>
      <c r="V668" s="1"/>
      <c r="W668" s="1"/>
      <c r="X668" s="1"/>
      <c r="Y668" s="1"/>
      <c r="Z668" s="1"/>
    </row>
    <row r="669" spans="1:26" ht="14.25">
      <c r="A669" s="1"/>
      <c r="B669" s="1"/>
      <c r="C669" s="1"/>
      <c r="D669" s="1"/>
      <c r="E669" s="1"/>
      <c r="F669" s="221"/>
      <c r="G669" s="221"/>
      <c r="H669" s="1"/>
      <c r="I669" s="1"/>
      <c r="J669" s="1"/>
      <c r="K669" s="1"/>
      <c r="L669" s="1"/>
      <c r="M669" s="1"/>
      <c r="N669" s="1"/>
      <c r="O669" s="1"/>
      <c r="P669" s="1"/>
      <c r="Q669" s="1"/>
      <c r="R669" s="1"/>
      <c r="S669" s="1"/>
      <c r="T669" s="1"/>
      <c r="U669" s="1"/>
      <c r="V669" s="1"/>
      <c r="W669" s="1"/>
      <c r="X669" s="1"/>
      <c r="Y669" s="1"/>
      <c r="Z669" s="1"/>
    </row>
    <row r="670" spans="1:26" ht="14.25">
      <c r="A670" s="1"/>
      <c r="B670" s="1"/>
      <c r="C670" s="1"/>
      <c r="D670" s="1"/>
      <c r="E670" s="1"/>
      <c r="F670" s="221"/>
      <c r="G670" s="221"/>
      <c r="H670" s="1"/>
      <c r="I670" s="1"/>
      <c r="J670" s="1"/>
      <c r="K670" s="1"/>
      <c r="L670" s="1"/>
      <c r="M670" s="1"/>
      <c r="N670" s="1"/>
      <c r="O670" s="1"/>
      <c r="P670" s="1"/>
      <c r="Q670" s="1"/>
      <c r="R670" s="1"/>
      <c r="S670" s="1"/>
      <c r="T670" s="1"/>
      <c r="U670" s="1"/>
      <c r="V670" s="1"/>
      <c r="W670" s="1"/>
      <c r="X670" s="1"/>
      <c r="Y670" s="1"/>
      <c r="Z670" s="1"/>
    </row>
    <row r="671" spans="1:26" ht="14.25">
      <c r="A671" s="1"/>
      <c r="B671" s="1"/>
      <c r="C671" s="1"/>
      <c r="D671" s="1"/>
      <c r="E671" s="1"/>
      <c r="F671" s="221"/>
      <c r="G671" s="221"/>
      <c r="H671" s="1"/>
      <c r="I671" s="1"/>
      <c r="J671" s="1"/>
      <c r="K671" s="1"/>
      <c r="L671" s="1"/>
      <c r="M671" s="1"/>
      <c r="N671" s="1"/>
      <c r="O671" s="1"/>
      <c r="P671" s="1"/>
      <c r="Q671" s="1"/>
      <c r="R671" s="1"/>
      <c r="S671" s="1"/>
      <c r="T671" s="1"/>
      <c r="U671" s="1"/>
      <c r="V671" s="1"/>
      <c r="W671" s="1"/>
      <c r="X671" s="1"/>
      <c r="Y671" s="1"/>
      <c r="Z671" s="1"/>
    </row>
    <row r="672" spans="1:26" ht="14.25">
      <c r="A672" s="1"/>
      <c r="B672" s="1"/>
      <c r="C672" s="1"/>
      <c r="D672" s="1"/>
      <c r="E672" s="1"/>
      <c r="F672" s="221"/>
      <c r="G672" s="221"/>
      <c r="H672" s="1"/>
      <c r="I672" s="1"/>
      <c r="J672" s="1"/>
      <c r="K672" s="1"/>
      <c r="L672" s="1"/>
      <c r="M672" s="1"/>
      <c r="N672" s="1"/>
      <c r="O672" s="1"/>
      <c r="P672" s="1"/>
      <c r="Q672" s="1"/>
      <c r="R672" s="1"/>
      <c r="S672" s="1"/>
      <c r="T672" s="1"/>
      <c r="U672" s="1"/>
      <c r="V672" s="1"/>
      <c r="W672" s="1"/>
      <c r="X672" s="1"/>
      <c r="Y672" s="1"/>
      <c r="Z672" s="1"/>
    </row>
    <row r="673" spans="1:26" ht="14.25">
      <c r="A673" s="1"/>
      <c r="B673" s="1"/>
      <c r="C673" s="1"/>
      <c r="D673" s="1"/>
      <c r="E673" s="1"/>
      <c r="F673" s="221"/>
      <c r="G673" s="221"/>
      <c r="H673" s="1"/>
      <c r="I673" s="1"/>
      <c r="J673" s="1"/>
      <c r="K673" s="1"/>
      <c r="L673" s="1"/>
      <c r="M673" s="1"/>
      <c r="N673" s="1"/>
      <c r="O673" s="1"/>
      <c r="P673" s="1"/>
      <c r="Q673" s="1"/>
      <c r="R673" s="1"/>
      <c r="S673" s="1"/>
      <c r="T673" s="1"/>
      <c r="U673" s="1"/>
      <c r="V673" s="1"/>
      <c r="W673" s="1"/>
      <c r="X673" s="1"/>
      <c r="Y673" s="1"/>
      <c r="Z673" s="1"/>
    </row>
    <row r="674" spans="1:26" ht="14.25">
      <c r="A674" s="1"/>
      <c r="B674" s="1"/>
      <c r="C674" s="1"/>
      <c r="D674" s="1"/>
      <c r="E674" s="1"/>
      <c r="F674" s="221"/>
      <c r="G674" s="221"/>
      <c r="H674" s="1"/>
      <c r="I674" s="1"/>
      <c r="J674" s="1"/>
      <c r="K674" s="1"/>
      <c r="L674" s="1"/>
      <c r="M674" s="1"/>
      <c r="N674" s="1"/>
      <c r="O674" s="1"/>
      <c r="P674" s="1"/>
      <c r="Q674" s="1"/>
      <c r="R674" s="1"/>
      <c r="S674" s="1"/>
      <c r="T674" s="1"/>
      <c r="U674" s="1"/>
      <c r="V674" s="1"/>
      <c r="W674" s="1"/>
      <c r="X674" s="1"/>
      <c r="Y674" s="1"/>
      <c r="Z674" s="1"/>
    </row>
    <row r="675" spans="1:26" ht="14.25">
      <c r="A675" s="1"/>
      <c r="B675" s="1"/>
      <c r="C675" s="1"/>
      <c r="D675" s="1"/>
      <c r="E675" s="1"/>
      <c r="F675" s="221"/>
      <c r="G675" s="221"/>
      <c r="H675" s="1"/>
      <c r="I675" s="1"/>
      <c r="J675" s="1"/>
      <c r="K675" s="1"/>
      <c r="L675" s="1"/>
      <c r="M675" s="1"/>
      <c r="N675" s="1"/>
      <c r="O675" s="1"/>
      <c r="P675" s="1"/>
      <c r="Q675" s="1"/>
      <c r="R675" s="1"/>
      <c r="S675" s="1"/>
      <c r="T675" s="1"/>
      <c r="U675" s="1"/>
      <c r="V675" s="1"/>
      <c r="W675" s="1"/>
      <c r="X675" s="1"/>
      <c r="Y675" s="1"/>
      <c r="Z675" s="1"/>
    </row>
    <row r="676" spans="1:26" ht="14.25">
      <c r="A676" s="1"/>
      <c r="B676" s="1"/>
      <c r="C676" s="1"/>
      <c r="D676" s="1"/>
      <c r="E676" s="1"/>
      <c r="F676" s="221"/>
      <c r="G676" s="221"/>
      <c r="H676" s="1"/>
      <c r="I676" s="1"/>
      <c r="J676" s="1"/>
      <c r="K676" s="1"/>
      <c r="L676" s="1"/>
      <c r="M676" s="1"/>
      <c r="N676" s="1"/>
      <c r="O676" s="1"/>
      <c r="P676" s="1"/>
      <c r="Q676" s="1"/>
      <c r="R676" s="1"/>
      <c r="S676" s="1"/>
      <c r="T676" s="1"/>
      <c r="U676" s="1"/>
      <c r="V676" s="1"/>
      <c r="W676" s="1"/>
      <c r="X676" s="1"/>
      <c r="Y676" s="1"/>
      <c r="Z676" s="1"/>
    </row>
    <row r="677" spans="1:26" ht="14.25">
      <c r="A677" s="1"/>
      <c r="B677" s="1"/>
      <c r="C677" s="1"/>
      <c r="D677" s="1"/>
      <c r="E677" s="1"/>
      <c r="F677" s="221"/>
      <c r="G677" s="221"/>
      <c r="H677" s="1"/>
      <c r="I677" s="1"/>
      <c r="J677" s="1"/>
      <c r="K677" s="1"/>
      <c r="L677" s="1"/>
      <c r="M677" s="1"/>
      <c r="N677" s="1"/>
      <c r="O677" s="1"/>
      <c r="P677" s="1"/>
      <c r="Q677" s="1"/>
      <c r="R677" s="1"/>
      <c r="S677" s="1"/>
      <c r="T677" s="1"/>
      <c r="U677" s="1"/>
      <c r="V677" s="1"/>
      <c r="W677" s="1"/>
      <c r="X677" s="1"/>
      <c r="Y677" s="1"/>
      <c r="Z677" s="1"/>
    </row>
    <row r="678" spans="1:26" ht="14.25">
      <c r="A678" s="1"/>
      <c r="B678" s="1"/>
      <c r="C678" s="1"/>
      <c r="D678" s="1"/>
      <c r="E678" s="1"/>
      <c r="F678" s="221"/>
      <c r="G678" s="221"/>
      <c r="H678" s="1"/>
      <c r="I678" s="1"/>
      <c r="J678" s="1"/>
      <c r="K678" s="1"/>
      <c r="L678" s="1"/>
      <c r="M678" s="1"/>
      <c r="N678" s="1"/>
      <c r="O678" s="1"/>
      <c r="P678" s="1"/>
      <c r="Q678" s="1"/>
      <c r="R678" s="1"/>
      <c r="S678" s="1"/>
      <c r="T678" s="1"/>
      <c r="U678" s="1"/>
      <c r="V678" s="1"/>
      <c r="W678" s="1"/>
      <c r="X678" s="1"/>
      <c r="Y678" s="1"/>
      <c r="Z678" s="1"/>
    </row>
    <row r="679" spans="1:26" ht="14.25">
      <c r="A679" s="1"/>
      <c r="B679" s="1"/>
      <c r="C679" s="1"/>
      <c r="D679" s="1"/>
      <c r="E679" s="1"/>
      <c r="F679" s="221"/>
      <c r="G679" s="221"/>
      <c r="H679" s="1"/>
      <c r="I679" s="1"/>
      <c r="J679" s="1"/>
      <c r="K679" s="1"/>
      <c r="L679" s="1"/>
      <c r="M679" s="1"/>
      <c r="N679" s="1"/>
      <c r="O679" s="1"/>
      <c r="P679" s="1"/>
      <c r="Q679" s="1"/>
      <c r="R679" s="1"/>
      <c r="S679" s="1"/>
      <c r="T679" s="1"/>
      <c r="U679" s="1"/>
      <c r="V679" s="1"/>
      <c r="W679" s="1"/>
      <c r="X679" s="1"/>
      <c r="Y679" s="1"/>
      <c r="Z679" s="1"/>
    </row>
    <row r="680" spans="1:26" ht="14.25">
      <c r="A680" s="1"/>
      <c r="B680" s="1"/>
      <c r="C680" s="1"/>
      <c r="D680" s="1"/>
      <c r="E680" s="1"/>
      <c r="F680" s="221"/>
      <c r="G680" s="221"/>
      <c r="H680" s="1"/>
      <c r="I680" s="1"/>
      <c r="J680" s="1"/>
      <c r="K680" s="1"/>
      <c r="L680" s="1"/>
      <c r="M680" s="1"/>
      <c r="N680" s="1"/>
      <c r="O680" s="1"/>
      <c r="P680" s="1"/>
      <c r="Q680" s="1"/>
      <c r="R680" s="1"/>
      <c r="S680" s="1"/>
      <c r="T680" s="1"/>
      <c r="U680" s="1"/>
      <c r="V680" s="1"/>
      <c r="W680" s="1"/>
      <c r="X680" s="1"/>
      <c r="Y680" s="1"/>
      <c r="Z680" s="1"/>
    </row>
    <row r="681" spans="1:26" ht="14.25">
      <c r="A681" s="1"/>
      <c r="B681" s="1"/>
      <c r="C681" s="1"/>
      <c r="D681" s="1"/>
      <c r="E681" s="1"/>
      <c r="F681" s="221"/>
      <c r="G681" s="221"/>
      <c r="H681" s="1"/>
      <c r="I681" s="1"/>
      <c r="J681" s="1"/>
      <c r="K681" s="1"/>
      <c r="L681" s="1"/>
      <c r="M681" s="1"/>
      <c r="N681" s="1"/>
      <c r="O681" s="1"/>
      <c r="P681" s="1"/>
      <c r="Q681" s="1"/>
      <c r="R681" s="1"/>
      <c r="S681" s="1"/>
      <c r="T681" s="1"/>
      <c r="U681" s="1"/>
      <c r="V681" s="1"/>
      <c r="W681" s="1"/>
      <c r="X681" s="1"/>
      <c r="Y681" s="1"/>
      <c r="Z681" s="1"/>
    </row>
    <row r="682" spans="1:26" ht="14.25">
      <c r="A682" s="1"/>
      <c r="B682" s="1"/>
      <c r="C682" s="1"/>
      <c r="D682" s="1"/>
      <c r="E682" s="1"/>
      <c r="F682" s="221"/>
      <c r="G682" s="221"/>
      <c r="H682" s="1"/>
      <c r="I682" s="1"/>
      <c r="J682" s="1"/>
      <c r="K682" s="1"/>
      <c r="L682" s="1"/>
      <c r="M682" s="1"/>
      <c r="N682" s="1"/>
      <c r="O682" s="1"/>
      <c r="P682" s="1"/>
      <c r="Q682" s="1"/>
      <c r="R682" s="1"/>
      <c r="S682" s="1"/>
      <c r="T682" s="1"/>
      <c r="U682" s="1"/>
      <c r="V682" s="1"/>
      <c r="W682" s="1"/>
      <c r="X682" s="1"/>
      <c r="Y682" s="1"/>
      <c r="Z682" s="1"/>
    </row>
    <row r="683" spans="1:26" ht="14.25">
      <c r="A683" s="1"/>
      <c r="B683" s="1"/>
      <c r="C683" s="1"/>
      <c r="D683" s="1"/>
      <c r="E683" s="1"/>
      <c r="F683" s="221"/>
      <c r="G683" s="221"/>
      <c r="H683" s="1"/>
      <c r="I683" s="1"/>
      <c r="J683" s="1"/>
      <c r="K683" s="1"/>
      <c r="L683" s="1"/>
      <c r="M683" s="1"/>
      <c r="N683" s="1"/>
      <c r="O683" s="1"/>
      <c r="P683" s="1"/>
      <c r="Q683" s="1"/>
      <c r="R683" s="1"/>
      <c r="S683" s="1"/>
      <c r="T683" s="1"/>
      <c r="U683" s="1"/>
      <c r="V683" s="1"/>
      <c r="W683" s="1"/>
      <c r="X683" s="1"/>
      <c r="Y683" s="1"/>
      <c r="Z683" s="1"/>
    </row>
    <row r="684" spans="1:26" ht="14.25">
      <c r="A684" s="1"/>
      <c r="B684" s="1"/>
      <c r="C684" s="1"/>
      <c r="D684" s="1"/>
      <c r="E684" s="1"/>
      <c r="F684" s="221"/>
      <c r="G684" s="221"/>
      <c r="H684" s="1"/>
      <c r="I684" s="1"/>
      <c r="J684" s="1"/>
      <c r="K684" s="1"/>
      <c r="L684" s="1"/>
      <c r="M684" s="1"/>
      <c r="N684" s="1"/>
      <c r="O684" s="1"/>
      <c r="P684" s="1"/>
      <c r="Q684" s="1"/>
      <c r="R684" s="1"/>
      <c r="S684" s="1"/>
      <c r="T684" s="1"/>
      <c r="U684" s="1"/>
      <c r="V684" s="1"/>
      <c r="W684" s="1"/>
      <c r="X684" s="1"/>
      <c r="Y684" s="1"/>
      <c r="Z684" s="1"/>
    </row>
    <row r="685" spans="1:26" ht="14.25">
      <c r="A685" s="1"/>
      <c r="B685" s="1"/>
      <c r="C685" s="1"/>
      <c r="D685" s="1"/>
      <c r="E685" s="1"/>
      <c r="F685" s="221"/>
      <c r="G685" s="221"/>
      <c r="H685" s="1"/>
      <c r="I685" s="1"/>
      <c r="J685" s="1"/>
      <c r="K685" s="1"/>
      <c r="L685" s="1"/>
      <c r="M685" s="1"/>
      <c r="N685" s="1"/>
      <c r="O685" s="1"/>
      <c r="P685" s="1"/>
      <c r="Q685" s="1"/>
      <c r="R685" s="1"/>
      <c r="S685" s="1"/>
      <c r="T685" s="1"/>
      <c r="U685" s="1"/>
      <c r="V685" s="1"/>
      <c r="W685" s="1"/>
      <c r="X685" s="1"/>
      <c r="Y685" s="1"/>
      <c r="Z685" s="1"/>
    </row>
    <row r="686" spans="1:26" ht="14.25">
      <c r="A686" s="1"/>
      <c r="B686" s="1"/>
      <c r="C686" s="1"/>
      <c r="D686" s="1"/>
      <c r="E686" s="1"/>
      <c r="F686" s="221"/>
      <c r="G686" s="221"/>
      <c r="H686" s="1"/>
      <c r="I686" s="1"/>
      <c r="J686" s="1"/>
      <c r="K686" s="1"/>
      <c r="L686" s="1"/>
      <c r="M686" s="1"/>
      <c r="N686" s="1"/>
      <c r="O686" s="1"/>
      <c r="P686" s="1"/>
      <c r="Q686" s="1"/>
      <c r="R686" s="1"/>
      <c r="S686" s="1"/>
      <c r="T686" s="1"/>
      <c r="U686" s="1"/>
      <c r="V686" s="1"/>
      <c r="W686" s="1"/>
      <c r="X686" s="1"/>
      <c r="Y686" s="1"/>
      <c r="Z686" s="1"/>
    </row>
    <row r="687" spans="1:26" ht="14.25">
      <c r="A687" s="1"/>
      <c r="B687" s="1"/>
      <c r="C687" s="1"/>
      <c r="D687" s="1"/>
      <c r="E687" s="1"/>
      <c r="F687" s="221"/>
      <c r="G687" s="221"/>
      <c r="H687" s="1"/>
      <c r="I687" s="1"/>
      <c r="J687" s="1"/>
      <c r="K687" s="1"/>
      <c r="L687" s="1"/>
      <c r="M687" s="1"/>
      <c r="N687" s="1"/>
      <c r="O687" s="1"/>
      <c r="P687" s="1"/>
      <c r="Q687" s="1"/>
      <c r="R687" s="1"/>
      <c r="S687" s="1"/>
      <c r="T687" s="1"/>
      <c r="U687" s="1"/>
      <c r="V687" s="1"/>
      <c r="W687" s="1"/>
      <c r="X687" s="1"/>
      <c r="Y687" s="1"/>
      <c r="Z687" s="1"/>
    </row>
    <row r="688" spans="1:26" ht="14.25">
      <c r="A688" s="1"/>
      <c r="B688" s="1"/>
      <c r="C688" s="1"/>
      <c r="D688" s="1"/>
      <c r="E688" s="1"/>
      <c r="F688" s="221"/>
      <c r="G688" s="221"/>
      <c r="H688" s="1"/>
      <c r="I688" s="1"/>
      <c r="J688" s="1"/>
      <c r="K688" s="1"/>
      <c r="L688" s="1"/>
      <c r="M688" s="1"/>
      <c r="N688" s="1"/>
      <c r="O688" s="1"/>
      <c r="P688" s="1"/>
      <c r="Q688" s="1"/>
      <c r="R688" s="1"/>
      <c r="S688" s="1"/>
      <c r="T688" s="1"/>
      <c r="U688" s="1"/>
      <c r="V688" s="1"/>
      <c r="W688" s="1"/>
      <c r="X688" s="1"/>
      <c r="Y688" s="1"/>
      <c r="Z688" s="1"/>
    </row>
    <row r="689" spans="1:26" ht="14.25">
      <c r="A689" s="1"/>
      <c r="B689" s="1"/>
      <c r="C689" s="1"/>
      <c r="D689" s="1"/>
      <c r="E689" s="1"/>
      <c r="F689" s="221"/>
      <c r="G689" s="221"/>
      <c r="H689" s="1"/>
      <c r="I689" s="1"/>
      <c r="J689" s="1"/>
      <c r="K689" s="1"/>
      <c r="L689" s="1"/>
      <c r="M689" s="1"/>
      <c r="N689" s="1"/>
      <c r="O689" s="1"/>
      <c r="P689" s="1"/>
      <c r="Q689" s="1"/>
      <c r="R689" s="1"/>
      <c r="S689" s="1"/>
      <c r="T689" s="1"/>
      <c r="U689" s="1"/>
      <c r="V689" s="1"/>
      <c r="W689" s="1"/>
      <c r="X689" s="1"/>
      <c r="Y689" s="1"/>
      <c r="Z689" s="1"/>
    </row>
    <row r="690" spans="1:26" ht="14.25">
      <c r="A690" s="1"/>
      <c r="B690" s="1"/>
      <c r="C690" s="1"/>
      <c r="D690" s="1"/>
      <c r="E690" s="1"/>
      <c r="F690" s="221"/>
      <c r="G690" s="221"/>
      <c r="H690" s="1"/>
      <c r="I690" s="1"/>
      <c r="J690" s="1"/>
      <c r="K690" s="1"/>
      <c r="L690" s="1"/>
      <c r="M690" s="1"/>
      <c r="N690" s="1"/>
      <c r="O690" s="1"/>
      <c r="P690" s="1"/>
      <c r="Q690" s="1"/>
      <c r="R690" s="1"/>
      <c r="S690" s="1"/>
      <c r="T690" s="1"/>
      <c r="U690" s="1"/>
      <c r="V690" s="1"/>
      <c r="W690" s="1"/>
      <c r="X690" s="1"/>
      <c r="Y690" s="1"/>
      <c r="Z690" s="1"/>
    </row>
    <row r="691" spans="1:26" ht="14.25">
      <c r="A691" s="1"/>
      <c r="B691" s="1"/>
      <c r="C691" s="1"/>
      <c r="D691" s="1"/>
      <c r="E691" s="1"/>
      <c r="F691" s="221"/>
      <c r="G691" s="221"/>
      <c r="H691" s="1"/>
      <c r="I691" s="1"/>
      <c r="J691" s="1"/>
      <c r="K691" s="1"/>
      <c r="L691" s="1"/>
      <c r="M691" s="1"/>
      <c r="N691" s="1"/>
      <c r="O691" s="1"/>
      <c r="P691" s="1"/>
      <c r="Q691" s="1"/>
      <c r="R691" s="1"/>
      <c r="S691" s="1"/>
      <c r="T691" s="1"/>
      <c r="U691" s="1"/>
      <c r="V691" s="1"/>
      <c r="W691" s="1"/>
      <c r="X691" s="1"/>
      <c r="Y691" s="1"/>
      <c r="Z691" s="1"/>
    </row>
    <row r="692" spans="1:26" ht="14.25">
      <c r="A692" s="1"/>
      <c r="B692" s="1"/>
      <c r="C692" s="1"/>
      <c r="D692" s="1"/>
      <c r="E692" s="1"/>
      <c r="F692" s="221"/>
      <c r="G692" s="221"/>
      <c r="H692" s="1"/>
      <c r="I692" s="1"/>
      <c r="J692" s="1"/>
      <c r="K692" s="1"/>
      <c r="L692" s="1"/>
      <c r="M692" s="1"/>
      <c r="N692" s="1"/>
      <c r="O692" s="1"/>
      <c r="P692" s="1"/>
      <c r="Q692" s="1"/>
      <c r="R692" s="1"/>
      <c r="S692" s="1"/>
      <c r="T692" s="1"/>
      <c r="U692" s="1"/>
      <c r="V692" s="1"/>
      <c r="W692" s="1"/>
      <c r="X692" s="1"/>
      <c r="Y692" s="1"/>
      <c r="Z692" s="1"/>
    </row>
    <row r="693" spans="1:26" ht="14.25">
      <c r="A693" s="1"/>
      <c r="B693" s="1"/>
      <c r="C693" s="1"/>
      <c r="D693" s="1"/>
      <c r="E693" s="1"/>
      <c r="F693" s="221"/>
      <c r="G693" s="221"/>
      <c r="H693" s="1"/>
      <c r="I693" s="1"/>
      <c r="J693" s="1"/>
      <c r="K693" s="1"/>
      <c r="L693" s="1"/>
      <c r="M693" s="1"/>
      <c r="N693" s="1"/>
      <c r="O693" s="1"/>
      <c r="P693" s="1"/>
      <c r="Q693" s="1"/>
      <c r="R693" s="1"/>
      <c r="S693" s="1"/>
      <c r="T693" s="1"/>
      <c r="U693" s="1"/>
      <c r="V693" s="1"/>
      <c r="W693" s="1"/>
      <c r="X693" s="1"/>
      <c r="Y693" s="1"/>
      <c r="Z693" s="1"/>
    </row>
    <row r="694" spans="1:26" ht="14.25">
      <c r="A694" s="1"/>
      <c r="B694" s="1"/>
      <c r="C694" s="1"/>
      <c r="D694" s="1"/>
      <c r="E694" s="1"/>
      <c r="F694" s="221"/>
      <c r="G694" s="221"/>
      <c r="H694" s="1"/>
      <c r="I694" s="1"/>
      <c r="J694" s="1"/>
      <c r="K694" s="1"/>
      <c r="L694" s="1"/>
      <c r="M694" s="1"/>
      <c r="N694" s="1"/>
      <c r="O694" s="1"/>
      <c r="P694" s="1"/>
      <c r="Q694" s="1"/>
      <c r="R694" s="1"/>
      <c r="S694" s="1"/>
      <c r="T694" s="1"/>
      <c r="U694" s="1"/>
      <c r="V694" s="1"/>
      <c r="W694" s="1"/>
      <c r="X694" s="1"/>
      <c r="Y694" s="1"/>
      <c r="Z694" s="1"/>
    </row>
    <row r="695" spans="1:26" ht="14.25">
      <c r="A695" s="1"/>
      <c r="B695" s="1"/>
      <c r="C695" s="1"/>
      <c r="D695" s="1"/>
      <c r="E695" s="1"/>
      <c r="F695" s="221"/>
      <c r="G695" s="221"/>
      <c r="H695" s="1"/>
      <c r="I695" s="1"/>
      <c r="J695" s="1"/>
      <c r="K695" s="1"/>
      <c r="L695" s="1"/>
      <c r="M695" s="1"/>
      <c r="N695" s="1"/>
      <c r="O695" s="1"/>
      <c r="P695" s="1"/>
      <c r="Q695" s="1"/>
      <c r="R695" s="1"/>
      <c r="S695" s="1"/>
      <c r="T695" s="1"/>
      <c r="U695" s="1"/>
      <c r="V695" s="1"/>
      <c r="W695" s="1"/>
      <c r="X695" s="1"/>
      <c r="Y695" s="1"/>
      <c r="Z695" s="1"/>
    </row>
    <row r="696" spans="1:26" ht="14.25">
      <c r="A696" s="1"/>
      <c r="B696" s="1"/>
      <c r="C696" s="1"/>
      <c r="D696" s="1"/>
      <c r="E696" s="1"/>
      <c r="F696" s="221"/>
      <c r="G696" s="221"/>
      <c r="H696" s="1"/>
      <c r="I696" s="1"/>
      <c r="J696" s="1"/>
      <c r="K696" s="1"/>
      <c r="L696" s="1"/>
      <c r="M696" s="1"/>
      <c r="N696" s="1"/>
      <c r="O696" s="1"/>
      <c r="P696" s="1"/>
      <c r="Q696" s="1"/>
      <c r="R696" s="1"/>
      <c r="S696" s="1"/>
      <c r="T696" s="1"/>
      <c r="U696" s="1"/>
      <c r="V696" s="1"/>
      <c r="W696" s="1"/>
      <c r="X696" s="1"/>
      <c r="Y696" s="1"/>
      <c r="Z696" s="1"/>
    </row>
    <row r="697" spans="1:26" ht="14.25">
      <c r="A697" s="1"/>
      <c r="B697" s="1"/>
      <c r="C697" s="1"/>
      <c r="D697" s="1"/>
      <c r="E697" s="1"/>
      <c r="F697" s="221"/>
      <c r="G697" s="221"/>
      <c r="H697" s="1"/>
      <c r="I697" s="1"/>
      <c r="J697" s="1"/>
      <c r="K697" s="1"/>
      <c r="L697" s="1"/>
      <c r="M697" s="1"/>
      <c r="N697" s="1"/>
      <c r="O697" s="1"/>
      <c r="P697" s="1"/>
      <c r="Q697" s="1"/>
      <c r="R697" s="1"/>
      <c r="S697" s="1"/>
      <c r="T697" s="1"/>
      <c r="U697" s="1"/>
      <c r="V697" s="1"/>
      <c r="W697" s="1"/>
      <c r="X697" s="1"/>
      <c r="Y697" s="1"/>
      <c r="Z697" s="1"/>
    </row>
    <row r="698" spans="1:26" ht="14.25">
      <c r="A698" s="1"/>
      <c r="B698" s="1"/>
      <c r="C698" s="1"/>
      <c r="D698" s="1"/>
      <c r="E698" s="1"/>
      <c r="F698" s="221"/>
      <c r="G698" s="221"/>
      <c r="H698" s="1"/>
      <c r="I698" s="1"/>
      <c r="J698" s="1"/>
      <c r="K698" s="1"/>
      <c r="L698" s="1"/>
      <c r="M698" s="1"/>
      <c r="N698" s="1"/>
      <c r="O698" s="1"/>
      <c r="P698" s="1"/>
      <c r="Q698" s="1"/>
      <c r="R698" s="1"/>
      <c r="S698" s="1"/>
      <c r="T698" s="1"/>
      <c r="U698" s="1"/>
      <c r="V698" s="1"/>
      <c r="W698" s="1"/>
      <c r="X698" s="1"/>
      <c r="Y698" s="1"/>
      <c r="Z698" s="1"/>
    </row>
    <row r="699" spans="1:26" ht="14.25">
      <c r="A699" s="1"/>
      <c r="B699" s="1"/>
      <c r="C699" s="1"/>
      <c r="D699" s="1"/>
      <c r="E699" s="1"/>
      <c r="F699" s="221"/>
      <c r="G699" s="221"/>
      <c r="H699" s="1"/>
      <c r="I699" s="1"/>
      <c r="J699" s="1"/>
      <c r="K699" s="1"/>
      <c r="L699" s="1"/>
      <c r="M699" s="1"/>
      <c r="N699" s="1"/>
      <c r="O699" s="1"/>
      <c r="P699" s="1"/>
      <c r="Q699" s="1"/>
      <c r="R699" s="1"/>
      <c r="S699" s="1"/>
      <c r="T699" s="1"/>
      <c r="U699" s="1"/>
      <c r="V699" s="1"/>
      <c r="W699" s="1"/>
      <c r="X699" s="1"/>
      <c r="Y699" s="1"/>
      <c r="Z699" s="1"/>
    </row>
    <row r="700" spans="1:26" ht="14.25">
      <c r="A700" s="1"/>
      <c r="B700" s="1"/>
      <c r="C700" s="1"/>
      <c r="D700" s="1"/>
      <c r="E700" s="1"/>
      <c r="F700" s="221"/>
      <c r="G700" s="221"/>
      <c r="H700" s="1"/>
      <c r="I700" s="1"/>
      <c r="J700" s="1"/>
      <c r="K700" s="1"/>
      <c r="L700" s="1"/>
      <c r="M700" s="1"/>
      <c r="N700" s="1"/>
      <c r="O700" s="1"/>
      <c r="P700" s="1"/>
      <c r="Q700" s="1"/>
      <c r="R700" s="1"/>
      <c r="S700" s="1"/>
      <c r="T700" s="1"/>
      <c r="U700" s="1"/>
      <c r="V700" s="1"/>
      <c r="W700" s="1"/>
      <c r="X700" s="1"/>
      <c r="Y700" s="1"/>
      <c r="Z700" s="1"/>
    </row>
    <row r="701" spans="1:26" ht="14.25">
      <c r="A701" s="1"/>
      <c r="B701" s="1"/>
      <c r="C701" s="1"/>
      <c r="D701" s="1"/>
      <c r="E701" s="1"/>
      <c r="F701" s="221"/>
      <c r="G701" s="221"/>
      <c r="H701" s="1"/>
      <c r="I701" s="1"/>
      <c r="J701" s="1"/>
      <c r="K701" s="1"/>
      <c r="L701" s="1"/>
      <c r="M701" s="1"/>
      <c r="N701" s="1"/>
      <c r="O701" s="1"/>
      <c r="P701" s="1"/>
      <c r="Q701" s="1"/>
      <c r="R701" s="1"/>
      <c r="S701" s="1"/>
      <c r="T701" s="1"/>
      <c r="U701" s="1"/>
      <c r="V701" s="1"/>
      <c r="W701" s="1"/>
      <c r="X701" s="1"/>
      <c r="Y701" s="1"/>
      <c r="Z701" s="1"/>
    </row>
    <row r="702" spans="1:26" ht="14.25">
      <c r="A702" s="1"/>
      <c r="B702" s="1"/>
      <c r="C702" s="1"/>
      <c r="D702" s="1"/>
      <c r="E702" s="1"/>
      <c r="F702" s="221"/>
      <c r="G702" s="221"/>
      <c r="H702" s="1"/>
      <c r="I702" s="1"/>
      <c r="J702" s="1"/>
      <c r="K702" s="1"/>
      <c r="L702" s="1"/>
      <c r="M702" s="1"/>
      <c r="N702" s="1"/>
      <c r="O702" s="1"/>
      <c r="P702" s="1"/>
      <c r="Q702" s="1"/>
      <c r="R702" s="1"/>
      <c r="S702" s="1"/>
      <c r="T702" s="1"/>
      <c r="U702" s="1"/>
      <c r="V702" s="1"/>
      <c r="W702" s="1"/>
      <c r="X702" s="1"/>
      <c r="Y702" s="1"/>
      <c r="Z702" s="1"/>
    </row>
    <row r="703" spans="1:26" ht="14.25">
      <c r="A703" s="1"/>
      <c r="B703" s="1"/>
      <c r="C703" s="1"/>
      <c r="D703" s="1"/>
      <c r="E703" s="1"/>
      <c r="F703" s="221"/>
      <c r="G703" s="221"/>
      <c r="H703" s="1"/>
      <c r="I703" s="1"/>
      <c r="J703" s="1"/>
      <c r="K703" s="1"/>
      <c r="L703" s="1"/>
      <c r="M703" s="1"/>
      <c r="N703" s="1"/>
      <c r="O703" s="1"/>
      <c r="P703" s="1"/>
      <c r="Q703" s="1"/>
      <c r="R703" s="1"/>
      <c r="S703" s="1"/>
      <c r="T703" s="1"/>
      <c r="U703" s="1"/>
      <c r="V703" s="1"/>
      <c r="W703" s="1"/>
      <c r="X703" s="1"/>
      <c r="Y703" s="1"/>
      <c r="Z703" s="1"/>
    </row>
    <row r="704" spans="1:26" ht="14.25">
      <c r="A704" s="1"/>
      <c r="B704" s="1"/>
      <c r="C704" s="1"/>
      <c r="D704" s="1"/>
      <c r="E704" s="1"/>
      <c r="F704" s="221"/>
      <c r="G704" s="221"/>
      <c r="H704" s="1"/>
      <c r="I704" s="1"/>
      <c r="J704" s="1"/>
      <c r="K704" s="1"/>
      <c r="L704" s="1"/>
      <c r="M704" s="1"/>
      <c r="N704" s="1"/>
      <c r="O704" s="1"/>
      <c r="P704" s="1"/>
      <c r="Q704" s="1"/>
      <c r="R704" s="1"/>
      <c r="S704" s="1"/>
      <c r="T704" s="1"/>
      <c r="U704" s="1"/>
      <c r="V704" s="1"/>
      <c r="W704" s="1"/>
      <c r="X704" s="1"/>
      <c r="Y704" s="1"/>
      <c r="Z704" s="1"/>
    </row>
    <row r="705" spans="1:26" ht="14.25">
      <c r="A705" s="1"/>
      <c r="B705" s="1"/>
      <c r="C705" s="1"/>
      <c r="D705" s="1"/>
      <c r="E705" s="1"/>
      <c r="F705" s="221"/>
      <c r="G705" s="221"/>
      <c r="H705" s="1"/>
      <c r="I705" s="1"/>
      <c r="J705" s="1"/>
      <c r="K705" s="1"/>
      <c r="L705" s="1"/>
      <c r="M705" s="1"/>
      <c r="N705" s="1"/>
      <c r="O705" s="1"/>
      <c r="P705" s="1"/>
      <c r="Q705" s="1"/>
      <c r="R705" s="1"/>
      <c r="S705" s="1"/>
      <c r="T705" s="1"/>
      <c r="U705" s="1"/>
      <c r="V705" s="1"/>
      <c r="W705" s="1"/>
      <c r="X705" s="1"/>
      <c r="Y705" s="1"/>
      <c r="Z705" s="1"/>
    </row>
    <row r="706" spans="1:26" ht="14.25">
      <c r="A706" s="1"/>
      <c r="B706" s="1"/>
      <c r="C706" s="1"/>
      <c r="D706" s="1"/>
      <c r="E706" s="1"/>
      <c r="F706" s="221"/>
      <c r="G706" s="221"/>
      <c r="H706" s="1"/>
      <c r="I706" s="1"/>
      <c r="J706" s="1"/>
      <c r="K706" s="1"/>
      <c r="L706" s="1"/>
      <c r="M706" s="1"/>
      <c r="N706" s="1"/>
      <c r="O706" s="1"/>
      <c r="P706" s="1"/>
      <c r="Q706" s="1"/>
      <c r="R706" s="1"/>
      <c r="S706" s="1"/>
      <c r="T706" s="1"/>
      <c r="U706" s="1"/>
      <c r="V706" s="1"/>
      <c r="W706" s="1"/>
      <c r="X706" s="1"/>
      <c r="Y706" s="1"/>
      <c r="Z706" s="1"/>
    </row>
    <row r="707" spans="1:26" ht="14.25">
      <c r="A707" s="1"/>
      <c r="B707" s="1"/>
      <c r="C707" s="1"/>
      <c r="D707" s="1"/>
      <c r="E707" s="1"/>
      <c r="F707" s="221"/>
      <c r="G707" s="221"/>
      <c r="H707" s="1"/>
      <c r="I707" s="1"/>
      <c r="J707" s="1"/>
      <c r="K707" s="1"/>
      <c r="L707" s="1"/>
      <c r="M707" s="1"/>
      <c r="N707" s="1"/>
      <c r="O707" s="1"/>
      <c r="P707" s="1"/>
      <c r="Q707" s="1"/>
      <c r="R707" s="1"/>
      <c r="S707" s="1"/>
      <c r="T707" s="1"/>
      <c r="U707" s="1"/>
      <c r="V707" s="1"/>
      <c r="W707" s="1"/>
      <c r="X707" s="1"/>
      <c r="Y707" s="1"/>
      <c r="Z707" s="1"/>
    </row>
    <row r="708" spans="1:26" ht="14.25">
      <c r="A708" s="1"/>
      <c r="B708" s="1"/>
      <c r="C708" s="1"/>
      <c r="D708" s="1"/>
      <c r="E708" s="1"/>
      <c r="F708" s="221"/>
      <c r="G708" s="221"/>
      <c r="H708" s="1"/>
      <c r="I708" s="1"/>
      <c r="J708" s="1"/>
      <c r="K708" s="1"/>
      <c r="L708" s="1"/>
      <c r="M708" s="1"/>
      <c r="N708" s="1"/>
      <c r="O708" s="1"/>
      <c r="P708" s="1"/>
      <c r="Q708" s="1"/>
      <c r="R708" s="1"/>
      <c r="S708" s="1"/>
      <c r="T708" s="1"/>
      <c r="U708" s="1"/>
      <c r="V708" s="1"/>
      <c r="W708" s="1"/>
      <c r="X708" s="1"/>
      <c r="Y708" s="1"/>
      <c r="Z708" s="1"/>
    </row>
    <row r="709" spans="1:26" ht="14.25">
      <c r="A709" s="1"/>
      <c r="B709" s="1"/>
      <c r="C709" s="1"/>
      <c r="D709" s="1"/>
      <c r="E709" s="1"/>
      <c r="F709" s="221"/>
      <c r="G709" s="221"/>
      <c r="H709" s="1"/>
      <c r="I709" s="1"/>
      <c r="J709" s="1"/>
      <c r="K709" s="1"/>
      <c r="L709" s="1"/>
      <c r="M709" s="1"/>
      <c r="N709" s="1"/>
      <c r="O709" s="1"/>
      <c r="P709" s="1"/>
      <c r="Q709" s="1"/>
      <c r="R709" s="1"/>
      <c r="S709" s="1"/>
      <c r="T709" s="1"/>
      <c r="U709" s="1"/>
      <c r="V709" s="1"/>
      <c r="W709" s="1"/>
      <c r="X709" s="1"/>
      <c r="Y709" s="1"/>
      <c r="Z709" s="1"/>
    </row>
    <row r="710" spans="1:26" ht="14.25">
      <c r="A710" s="1"/>
      <c r="B710" s="1"/>
      <c r="C710" s="1"/>
      <c r="D710" s="1"/>
      <c r="E710" s="1"/>
      <c r="F710" s="221"/>
      <c r="G710" s="221"/>
      <c r="H710" s="1"/>
      <c r="I710" s="1"/>
      <c r="J710" s="1"/>
      <c r="K710" s="1"/>
      <c r="L710" s="1"/>
      <c r="M710" s="1"/>
      <c r="N710" s="1"/>
      <c r="O710" s="1"/>
      <c r="P710" s="1"/>
      <c r="Q710" s="1"/>
      <c r="R710" s="1"/>
      <c r="S710" s="1"/>
      <c r="T710" s="1"/>
      <c r="U710" s="1"/>
      <c r="V710" s="1"/>
      <c r="W710" s="1"/>
      <c r="X710" s="1"/>
      <c r="Y710" s="1"/>
      <c r="Z710" s="1"/>
    </row>
    <row r="711" spans="1:26" ht="14.25">
      <c r="A711" s="1"/>
      <c r="B711" s="1"/>
      <c r="C711" s="1"/>
      <c r="D711" s="1"/>
      <c r="E711" s="1"/>
      <c r="F711" s="221"/>
      <c r="G711" s="221"/>
      <c r="H711" s="1"/>
      <c r="I711" s="1"/>
      <c r="J711" s="1"/>
      <c r="K711" s="1"/>
      <c r="L711" s="1"/>
      <c r="M711" s="1"/>
      <c r="N711" s="1"/>
      <c r="O711" s="1"/>
      <c r="P711" s="1"/>
      <c r="Q711" s="1"/>
      <c r="R711" s="1"/>
      <c r="S711" s="1"/>
      <c r="T711" s="1"/>
      <c r="U711" s="1"/>
      <c r="V711" s="1"/>
      <c r="W711" s="1"/>
      <c r="X711" s="1"/>
      <c r="Y711" s="1"/>
      <c r="Z711" s="1"/>
    </row>
    <row r="712" spans="1:26" ht="14.25">
      <c r="A712" s="1"/>
      <c r="B712" s="1"/>
      <c r="C712" s="1"/>
      <c r="D712" s="1"/>
      <c r="E712" s="1"/>
      <c r="F712" s="221"/>
      <c r="G712" s="221"/>
      <c r="H712" s="1"/>
      <c r="I712" s="1"/>
      <c r="J712" s="1"/>
      <c r="K712" s="1"/>
      <c r="L712" s="1"/>
      <c r="M712" s="1"/>
      <c r="N712" s="1"/>
      <c r="O712" s="1"/>
      <c r="P712" s="1"/>
      <c r="Q712" s="1"/>
      <c r="R712" s="1"/>
      <c r="S712" s="1"/>
      <c r="T712" s="1"/>
      <c r="U712" s="1"/>
      <c r="V712" s="1"/>
      <c r="W712" s="1"/>
      <c r="X712" s="1"/>
      <c r="Y712" s="1"/>
      <c r="Z712" s="1"/>
    </row>
    <row r="713" spans="1:26" ht="14.25">
      <c r="A713" s="1"/>
      <c r="B713" s="1"/>
      <c r="C713" s="1"/>
      <c r="D713" s="1"/>
      <c r="E713" s="1"/>
      <c r="F713" s="221"/>
      <c r="G713" s="221"/>
      <c r="H713" s="1"/>
      <c r="I713" s="1"/>
      <c r="J713" s="1"/>
      <c r="K713" s="1"/>
      <c r="L713" s="1"/>
      <c r="M713" s="1"/>
      <c r="N713" s="1"/>
      <c r="O713" s="1"/>
      <c r="P713" s="1"/>
      <c r="Q713" s="1"/>
      <c r="R713" s="1"/>
      <c r="S713" s="1"/>
      <c r="T713" s="1"/>
      <c r="U713" s="1"/>
      <c r="V713" s="1"/>
      <c r="W713" s="1"/>
      <c r="X713" s="1"/>
      <c r="Y713" s="1"/>
      <c r="Z713" s="1"/>
    </row>
    <row r="714" spans="1:26" ht="14.25">
      <c r="A714" s="1"/>
      <c r="B714" s="1"/>
      <c r="C714" s="1"/>
      <c r="D714" s="1"/>
      <c r="E714" s="1"/>
      <c r="F714" s="221"/>
      <c r="G714" s="221"/>
      <c r="H714" s="1"/>
      <c r="I714" s="1"/>
      <c r="J714" s="1"/>
      <c r="K714" s="1"/>
      <c r="L714" s="1"/>
      <c r="M714" s="1"/>
      <c r="N714" s="1"/>
      <c r="O714" s="1"/>
      <c r="P714" s="1"/>
      <c r="Q714" s="1"/>
      <c r="R714" s="1"/>
      <c r="S714" s="1"/>
      <c r="T714" s="1"/>
      <c r="U714" s="1"/>
      <c r="V714" s="1"/>
      <c r="W714" s="1"/>
      <c r="X714" s="1"/>
      <c r="Y714" s="1"/>
      <c r="Z714" s="1"/>
    </row>
    <row r="715" spans="1:26" ht="14.25">
      <c r="A715" s="1"/>
      <c r="B715" s="1"/>
      <c r="C715" s="1"/>
      <c r="D715" s="1"/>
      <c r="E715" s="1"/>
      <c r="F715" s="221"/>
      <c r="G715" s="221"/>
      <c r="H715" s="1"/>
      <c r="I715" s="1"/>
      <c r="J715" s="1"/>
      <c r="K715" s="1"/>
      <c r="L715" s="1"/>
      <c r="M715" s="1"/>
      <c r="N715" s="1"/>
      <c r="O715" s="1"/>
      <c r="P715" s="1"/>
      <c r="Q715" s="1"/>
      <c r="R715" s="1"/>
      <c r="S715" s="1"/>
      <c r="T715" s="1"/>
      <c r="U715" s="1"/>
      <c r="V715" s="1"/>
      <c r="W715" s="1"/>
      <c r="X715" s="1"/>
      <c r="Y715" s="1"/>
      <c r="Z715" s="1"/>
    </row>
    <row r="716" spans="1:26" ht="14.25">
      <c r="A716" s="1"/>
      <c r="B716" s="1"/>
      <c r="C716" s="1"/>
      <c r="D716" s="1"/>
      <c r="E716" s="1"/>
      <c r="F716" s="221"/>
      <c r="G716" s="221"/>
      <c r="H716" s="1"/>
      <c r="I716" s="1"/>
      <c r="J716" s="1"/>
      <c r="K716" s="1"/>
      <c r="L716" s="1"/>
      <c r="M716" s="1"/>
      <c r="N716" s="1"/>
      <c r="O716" s="1"/>
      <c r="P716" s="1"/>
      <c r="Q716" s="1"/>
      <c r="R716" s="1"/>
      <c r="S716" s="1"/>
      <c r="T716" s="1"/>
      <c r="U716" s="1"/>
      <c r="V716" s="1"/>
      <c r="W716" s="1"/>
      <c r="X716" s="1"/>
      <c r="Y716" s="1"/>
      <c r="Z716" s="1"/>
    </row>
    <row r="717" spans="1:26" ht="14.25">
      <c r="A717" s="1"/>
      <c r="B717" s="1"/>
      <c r="C717" s="1"/>
      <c r="D717" s="1"/>
      <c r="E717" s="1"/>
      <c r="F717" s="221"/>
      <c r="G717" s="221"/>
      <c r="H717" s="1"/>
      <c r="I717" s="1"/>
      <c r="J717" s="1"/>
      <c r="K717" s="1"/>
      <c r="L717" s="1"/>
      <c r="M717" s="1"/>
      <c r="N717" s="1"/>
      <c r="O717" s="1"/>
      <c r="P717" s="1"/>
      <c r="Q717" s="1"/>
      <c r="R717" s="1"/>
      <c r="S717" s="1"/>
      <c r="T717" s="1"/>
      <c r="U717" s="1"/>
      <c r="V717" s="1"/>
      <c r="W717" s="1"/>
      <c r="X717" s="1"/>
      <c r="Y717" s="1"/>
      <c r="Z717" s="1"/>
    </row>
    <row r="718" spans="1:26" ht="14.25">
      <c r="A718" s="1"/>
      <c r="B718" s="1"/>
      <c r="C718" s="1"/>
      <c r="D718" s="1"/>
      <c r="E718" s="1"/>
      <c r="F718" s="221"/>
      <c r="G718" s="221"/>
      <c r="H718" s="1"/>
      <c r="I718" s="1"/>
      <c r="J718" s="1"/>
      <c r="K718" s="1"/>
      <c r="L718" s="1"/>
      <c r="M718" s="1"/>
      <c r="N718" s="1"/>
      <c r="O718" s="1"/>
      <c r="P718" s="1"/>
      <c r="Q718" s="1"/>
      <c r="R718" s="1"/>
      <c r="S718" s="1"/>
      <c r="T718" s="1"/>
      <c r="U718" s="1"/>
      <c r="V718" s="1"/>
      <c r="W718" s="1"/>
      <c r="X718" s="1"/>
      <c r="Y718" s="1"/>
      <c r="Z718" s="1"/>
    </row>
    <row r="719" spans="1:26" ht="14.25">
      <c r="A719" s="1"/>
      <c r="B719" s="1"/>
      <c r="C719" s="1"/>
      <c r="D719" s="1"/>
      <c r="E719" s="1"/>
      <c r="F719" s="221"/>
      <c r="G719" s="221"/>
      <c r="H719" s="1"/>
      <c r="I719" s="1"/>
      <c r="J719" s="1"/>
      <c r="K719" s="1"/>
      <c r="L719" s="1"/>
      <c r="M719" s="1"/>
      <c r="N719" s="1"/>
      <c r="O719" s="1"/>
      <c r="P719" s="1"/>
      <c r="Q719" s="1"/>
      <c r="R719" s="1"/>
      <c r="S719" s="1"/>
      <c r="T719" s="1"/>
      <c r="U719" s="1"/>
      <c r="V719" s="1"/>
      <c r="W719" s="1"/>
      <c r="X719" s="1"/>
      <c r="Y719" s="1"/>
      <c r="Z719" s="1"/>
    </row>
    <row r="720" spans="1:26" ht="14.25">
      <c r="A720" s="1"/>
      <c r="B720" s="1"/>
      <c r="C720" s="1"/>
      <c r="D720" s="1"/>
      <c r="E720" s="1"/>
      <c r="F720" s="221"/>
      <c r="G720" s="221"/>
      <c r="H720" s="1"/>
      <c r="I720" s="1"/>
      <c r="J720" s="1"/>
      <c r="K720" s="1"/>
      <c r="L720" s="1"/>
      <c r="M720" s="1"/>
      <c r="N720" s="1"/>
      <c r="O720" s="1"/>
      <c r="P720" s="1"/>
      <c r="Q720" s="1"/>
      <c r="R720" s="1"/>
      <c r="S720" s="1"/>
      <c r="T720" s="1"/>
      <c r="U720" s="1"/>
      <c r="V720" s="1"/>
      <c r="W720" s="1"/>
      <c r="X720" s="1"/>
      <c r="Y720" s="1"/>
      <c r="Z720" s="1"/>
    </row>
    <row r="721" spans="1:26" ht="14.25">
      <c r="A721" s="1"/>
      <c r="B721" s="1"/>
      <c r="C721" s="1"/>
      <c r="D721" s="1"/>
      <c r="E721" s="1"/>
      <c r="F721" s="221"/>
      <c r="G721" s="221"/>
      <c r="H721" s="1"/>
      <c r="I721" s="1"/>
      <c r="J721" s="1"/>
      <c r="K721" s="1"/>
      <c r="L721" s="1"/>
      <c r="M721" s="1"/>
      <c r="N721" s="1"/>
      <c r="O721" s="1"/>
      <c r="P721" s="1"/>
      <c r="Q721" s="1"/>
      <c r="R721" s="1"/>
      <c r="S721" s="1"/>
      <c r="T721" s="1"/>
      <c r="U721" s="1"/>
      <c r="V721" s="1"/>
      <c r="W721" s="1"/>
      <c r="X721" s="1"/>
      <c r="Y721" s="1"/>
      <c r="Z721" s="1"/>
    </row>
    <row r="722" spans="1:26" ht="14.25">
      <c r="A722" s="1"/>
      <c r="B722" s="1"/>
      <c r="C722" s="1"/>
      <c r="D722" s="1"/>
      <c r="E722" s="1"/>
      <c r="F722" s="221"/>
      <c r="G722" s="221"/>
      <c r="H722" s="1"/>
      <c r="I722" s="1"/>
      <c r="J722" s="1"/>
      <c r="K722" s="1"/>
      <c r="L722" s="1"/>
      <c r="M722" s="1"/>
      <c r="N722" s="1"/>
      <c r="O722" s="1"/>
      <c r="P722" s="1"/>
      <c r="Q722" s="1"/>
      <c r="R722" s="1"/>
      <c r="S722" s="1"/>
      <c r="T722" s="1"/>
      <c r="U722" s="1"/>
      <c r="V722" s="1"/>
      <c r="W722" s="1"/>
      <c r="X722" s="1"/>
      <c r="Y722" s="1"/>
      <c r="Z722" s="1"/>
    </row>
    <row r="723" spans="1:26" ht="14.25">
      <c r="A723" s="1"/>
      <c r="B723" s="1"/>
      <c r="C723" s="1"/>
      <c r="D723" s="1"/>
      <c r="E723" s="1"/>
      <c r="F723" s="221"/>
      <c r="G723" s="221"/>
      <c r="H723" s="1"/>
      <c r="I723" s="1"/>
      <c r="J723" s="1"/>
      <c r="K723" s="1"/>
      <c r="L723" s="1"/>
      <c r="M723" s="1"/>
      <c r="N723" s="1"/>
      <c r="O723" s="1"/>
      <c r="P723" s="1"/>
      <c r="Q723" s="1"/>
      <c r="R723" s="1"/>
      <c r="S723" s="1"/>
      <c r="T723" s="1"/>
      <c r="U723" s="1"/>
      <c r="V723" s="1"/>
      <c r="W723" s="1"/>
      <c r="X723" s="1"/>
      <c r="Y723" s="1"/>
      <c r="Z723" s="1"/>
    </row>
    <row r="724" spans="1:26" ht="14.25">
      <c r="A724" s="1"/>
      <c r="B724" s="1"/>
      <c r="C724" s="1"/>
      <c r="D724" s="1"/>
      <c r="E724" s="1"/>
      <c r="F724" s="221"/>
      <c r="G724" s="221"/>
      <c r="H724" s="1"/>
      <c r="I724" s="1"/>
      <c r="J724" s="1"/>
      <c r="K724" s="1"/>
      <c r="L724" s="1"/>
      <c r="M724" s="1"/>
      <c r="N724" s="1"/>
      <c r="O724" s="1"/>
      <c r="P724" s="1"/>
      <c r="Q724" s="1"/>
      <c r="R724" s="1"/>
      <c r="S724" s="1"/>
      <c r="T724" s="1"/>
      <c r="U724" s="1"/>
      <c r="V724" s="1"/>
      <c r="W724" s="1"/>
      <c r="X724" s="1"/>
      <c r="Y724" s="1"/>
      <c r="Z724" s="1"/>
    </row>
    <row r="725" spans="1:26" ht="14.25">
      <c r="A725" s="1"/>
      <c r="B725" s="1"/>
      <c r="C725" s="1"/>
      <c r="D725" s="1"/>
      <c r="E725" s="1"/>
      <c r="F725" s="221"/>
      <c r="G725" s="221"/>
      <c r="H725" s="1"/>
      <c r="I725" s="1"/>
      <c r="J725" s="1"/>
      <c r="K725" s="1"/>
      <c r="L725" s="1"/>
      <c r="M725" s="1"/>
      <c r="N725" s="1"/>
      <c r="O725" s="1"/>
      <c r="P725" s="1"/>
      <c r="Q725" s="1"/>
      <c r="R725" s="1"/>
      <c r="S725" s="1"/>
      <c r="T725" s="1"/>
      <c r="U725" s="1"/>
      <c r="V725" s="1"/>
      <c r="W725" s="1"/>
      <c r="X725" s="1"/>
      <c r="Y725" s="1"/>
      <c r="Z725" s="1"/>
    </row>
    <row r="726" spans="1:26" ht="14.25">
      <c r="A726" s="1"/>
      <c r="B726" s="1"/>
      <c r="C726" s="1"/>
      <c r="D726" s="1"/>
      <c r="E726" s="1"/>
      <c r="F726" s="221"/>
      <c r="G726" s="221"/>
      <c r="H726" s="1"/>
      <c r="I726" s="1"/>
      <c r="J726" s="1"/>
      <c r="K726" s="1"/>
      <c r="L726" s="1"/>
      <c r="M726" s="1"/>
      <c r="N726" s="1"/>
      <c r="O726" s="1"/>
      <c r="P726" s="1"/>
      <c r="Q726" s="1"/>
      <c r="R726" s="1"/>
      <c r="S726" s="1"/>
      <c r="T726" s="1"/>
      <c r="U726" s="1"/>
      <c r="V726" s="1"/>
      <c r="W726" s="1"/>
      <c r="X726" s="1"/>
      <c r="Y726" s="1"/>
      <c r="Z726" s="1"/>
    </row>
    <row r="727" spans="1:26" ht="14.25">
      <c r="A727" s="1"/>
      <c r="B727" s="1"/>
      <c r="C727" s="1"/>
      <c r="D727" s="1"/>
      <c r="E727" s="1"/>
      <c r="F727" s="221"/>
      <c r="G727" s="221"/>
      <c r="H727" s="1"/>
      <c r="I727" s="1"/>
      <c r="J727" s="1"/>
      <c r="K727" s="1"/>
      <c r="L727" s="1"/>
      <c r="M727" s="1"/>
      <c r="N727" s="1"/>
      <c r="O727" s="1"/>
      <c r="P727" s="1"/>
      <c r="Q727" s="1"/>
      <c r="R727" s="1"/>
      <c r="S727" s="1"/>
      <c r="T727" s="1"/>
      <c r="U727" s="1"/>
      <c r="V727" s="1"/>
      <c r="W727" s="1"/>
      <c r="X727" s="1"/>
      <c r="Y727" s="1"/>
      <c r="Z727" s="1"/>
    </row>
    <row r="728" spans="1:26" ht="14.25">
      <c r="A728" s="1"/>
      <c r="B728" s="1"/>
      <c r="C728" s="1"/>
      <c r="D728" s="1"/>
      <c r="E728" s="1"/>
      <c r="F728" s="221"/>
      <c r="G728" s="221"/>
      <c r="H728" s="1"/>
      <c r="I728" s="1"/>
      <c r="J728" s="1"/>
      <c r="K728" s="1"/>
      <c r="L728" s="1"/>
      <c r="M728" s="1"/>
      <c r="N728" s="1"/>
      <c r="O728" s="1"/>
      <c r="P728" s="1"/>
      <c r="Q728" s="1"/>
      <c r="R728" s="1"/>
      <c r="S728" s="1"/>
      <c r="T728" s="1"/>
      <c r="U728" s="1"/>
      <c r="V728" s="1"/>
      <c r="W728" s="1"/>
      <c r="X728" s="1"/>
      <c r="Y728" s="1"/>
      <c r="Z728" s="1"/>
    </row>
    <row r="729" spans="1:26" ht="14.25">
      <c r="A729" s="1"/>
      <c r="B729" s="1"/>
      <c r="C729" s="1"/>
      <c r="D729" s="1"/>
      <c r="E729" s="1"/>
      <c r="F729" s="221"/>
      <c r="G729" s="221"/>
      <c r="H729" s="1"/>
      <c r="I729" s="1"/>
      <c r="J729" s="1"/>
      <c r="K729" s="1"/>
      <c r="L729" s="1"/>
      <c r="M729" s="1"/>
      <c r="N729" s="1"/>
      <c r="O729" s="1"/>
      <c r="P729" s="1"/>
      <c r="Q729" s="1"/>
      <c r="R729" s="1"/>
      <c r="S729" s="1"/>
      <c r="T729" s="1"/>
      <c r="U729" s="1"/>
      <c r="V729" s="1"/>
      <c r="W729" s="1"/>
      <c r="X729" s="1"/>
      <c r="Y729" s="1"/>
      <c r="Z729" s="1"/>
    </row>
    <row r="730" spans="1:26" ht="14.25">
      <c r="A730" s="1"/>
      <c r="B730" s="1"/>
      <c r="C730" s="1"/>
      <c r="D730" s="1"/>
      <c r="E730" s="1"/>
      <c r="F730" s="221"/>
      <c r="G730" s="221"/>
      <c r="H730" s="1"/>
      <c r="I730" s="1"/>
      <c r="J730" s="1"/>
      <c r="K730" s="1"/>
      <c r="L730" s="1"/>
      <c r="M730" s="1"/>
      <c r="N730" s="1"/>
      <c r="O730" s="1"/>
      <c r="P730" s="1"/>
      <c r="Q730" s="1"/>
      <c r="R730" s="1"/>
      <c r="S730" s="1"/>
      <c r="T730" s="1"/>
      <c r="U730" s="1"/>
      <c r="V730" s="1"/>
      <c r="W730" s="1"/>
      <c r="X730" s="1"/>
      <c r="Y730" s="1"/>
      <c r="Z730" s="1"/>
    </row>
    <row r="731" spans="1:26" ht="14.25">
      <c r="A731" s="1"/>
      <c r="B731" s="1"/>
      <c r="C731" s="1"/>
      <c r="D731" s="1"/>
      <c r="E731" s="1"/>
      <c r="F731" s="221"/>
      <c r="G731" s="221"/>
      <c r="H731" s="1"/>
      <c r="I731" s="1"/>
      <c r="J731" s="1"/>
      <c r="K731" s="1"/>
      <c r="L731" s="1"/>
      <c r="M731" s="1"/>
      <c r="N731" s="1"/>
      <c r="O731" s="1"/>
      <c r="P731" s="1"/>
      <c r="Q731" s="1"/>
      <c r="R731" s="1"/>
      <c r="S731" s="1"/>
      <c r="T731" s="1"/>
      <c r="U731" s="1"/>
      <c r="V731" s="1"/>
      <c r="W731" s="1"/>
      <c r="X731" s="1"/>
      <c r="Y731" s="1"/>
      <c r="Z731" s="1"/>
    </row>
    <row r="732" spans="1:26" ht="14.25">
      <c r="A732" s="1"/>
      <c r="B732" s="1"/>
      <c r="C732" s="1"/>
      <c r="D732" s="1"/>
      <c r="E732" s="1"/>
      <c r="F732" s="221"/>
      <c r="G732" s="221"/>
      <c r="H732" s="1"/>
      <c r="I732" s="1"/>
      <c r="J732" s="1"/>
      <c r="K732" s="1"/>
      <c r="L732" s="1"/>
      <c r="M732" s="1"/>
      <c r="N732" s="1"/>
      <c r="O732" s="1"/>
      <c r="P732" s="1"/>
      <c r="Q732" s="1"/>
      <c r="R732" s="1"/>
      <c r="S732" s="1"/>
      <c r="T732" s="1"/>
      <c r="U732" s="1"/>
      <c r="V732" s="1"/>
      <c r="W732" s="1"/>
      <c r="X732" s="1"/>
      <c r="Y732" s="1"/>
      <c r="Z732" s="1"/>
    </row>
    <row r="733" spans="1:26" ht="14.25">
      <c r="A733" s="1"/>
      <c r="B733" s="1"/>
      <c r="C733" s="1"/>
      <c r="D733" s="1"/>
      <c r="E733" s="1"/>
      <c r="F733" s="221"/>
      <c r="G733" s="221"/>
      <c r="H733" s="1"/>
      <c r="I733" s="1"/>
      <c r="J733" s="1"/>
      <c r="K733" s="1"/>
      <c r="L733" s="1"/>
      <c r="M733" s="1"/>
      <c r="N733" s="1"/>
      <c r="O733" s="1"/>
      <c r="P733" s="1"/>
      <c r="Q733" s="1"/>
      <c r="R733" s="1"/>
      <c r="S733" s="1"/>
      <c r="T733" s="1"/>
      <c r="U733" s="1"/>
      <c r="V733" s="1"/>
      <c r="W733" s="1"/>
      <c r="X733" s="1"/>
      <c r="Y733" s="1"/>
      <c r="Z733" s="1"/>
    </row>
    <row r="734" spans="1:26" ht="14.25">
      <c r="A734" s="1"/>
      <c r="B734" s="1"/>
      <c r="C734" s="1"/>
      <c r="D734" s="1"/>
      <c r="E734" s="1"/>
      <c r="F734" s="221"/>
      <c r="G734" s="221"/>
      <c r="H734" s="1"/>
      <c r="I734" s="1"/>
      <c r="J734" s="1"/>
      <c r="K734" s="1"/>
      <c r="L734" s="1"/>
      <c r="M734" s="1"/>
      <c r="N734" s="1"/>
      <c r="O734" s="1"/>
      <c r="P734" s="1"/>
      <c r="Q734" s="1"/>
      <c r="R734" s="1"/>
      <c r="S734" s="1"/>
      <c r="T734" s="1"/>
      <c r="U734" s="1"/>
      <c r="V734" s="1"/>
      <c r="W734" s="1"/>
      <c r="X734" s="1"/>
      <c r="Y734" s="1"/>
      <c r="Z734" s="1"/>
    </row>
    <row r="735" spans="1:26" ht="14.25">
      <c r="A735" s="1"/>
      <c r="B735" s="1"/>
      <c r="C735" s="1"/>
      <c r="D735" s="1"/>
      <c r="E735" s="1"/>
      <c r="F735" s="221"/>
      <c r="G735" s="221"/>
      <c r="H735" s="1"/>
      <c r="I735" s="1"/>
      <c r="J735" s="1"/>
      <c r="K735" s="1"/>
      <c r="L735" s="1"/>
      <c r="M735" s="1"/>
      <c r="N735" s="1"/>
      <c r="O735" s="1"/>
      <c r="P735" s="1"/>
      <c r="Q735" s="1"/>
      <c r="R735" s="1"/>
      <c r="S735" s="1"/>
      <c r="T735" s="1"/>
      <c r="U735" s="1"/>
      <c r="V735" s="1"/>
      <c r="W735" s="1"/>
      <c r="X735" s="1"/>
      <c r="Y735" s="1"/>
      <c r="Z735" s="1"/>
    </row>
    <row r="736" spans="1:26" ht="14.25">
      <c r="A736" s="1"/>
      <c r="B736" s="1"/>
      <c r="C736" s="1"/>
      <c r="D736" s="1"/>
      <c r="E736" s="1"/>
      <c r="F736" s="221"/>
      <c r="G736" s="221"/>
      <c r="H736" s="1"/>
      <c r="I736" s="1"/>
      <c r="J736" s="1"/>
      <c r="K736" s="1"/>
      <c r="L736" s="1"/>
      <c r="M736" s="1"/>
      <c r="N736" s="1"/>
      <c r="O736" s="1"/>
      <c r="P736" s="1"/>
      <c r="Q736" s="1"/>
      <c r="R736" s="1"/>
      <c r="S736" s="1"/>
      <c r="T736" s="1"/>
      <c r="U736" s="1"/>
      <c r="V736" s="1"/>
      <c r="W736" s="1"/>
      <c r="X736" s="1"/>
      <c r="Y736" s="1"/>
      <c r="Z736" s="1"/>
    </row>
    <row r="737" spans="1:26" ht="14.25">
      <c r="A737" s="1"/>
      <c r="B737" s="1"/>
      <c r="C737" s="1"/>
      <c r="D737" s="1"/>
      <c r="E737" s="1"/>
      <c r="F737" s="221"/>
      <c r="G737" s="221"/>
      <c r="H737" s="1"/>
      <c r="I737" s="1"/>
      <c r="J737" s="1"/>
      <c r="K737" s="1"/>
      <c r="L737" s="1"/>
      <c r="M737" s="1"/>
      <c r="N737" s="1"/>
      <c r="O737" s="1"/>
      <c r="P737" s="1"/>
      <c r="Q737" s="1"/>
      <c r="R737" s="1"/>
      <c r="S737" s="1"/>
      <c r="T737" s="1"/>
      <c r="U737" s="1"/>
      <c r="V737" s="1"/>
      <c r="W737" s="1"/>
      <c r="X737" s="1"/>
      <c r="Y737" s="1"/>
      <c r="Z737" s="1"/>
    </row>
    <row r="738" spans="1:26" ht="14.25">
      <c r="A738" s="1"/>
      <c r="B738" s="1"/>
      <c r="C738" s="1"/>
      <c r="D738" s="1"/>
      <c r="E738" s="1"/>
      <c r="F738" s="221"/>
      <c r="G738" s="221"/>
      <c r="H738" s="1"/>
      <c r="I738" s="1"/>
      <c r="J738" s="1"/>
      <c r="K738" s="1"/>
      <c r="L738" s="1"/>
      <c r="M738" s="1"/>
      <c r="N738" s="1"/>
      <c r="O738" s="1"/>
      <c r="P738" s="1"/>
      <c r="Q738" s="1"/>
      <c r="R738" s="1"/>
      <c r="S738" s="1"/>
      <c r="T738" s="1"/>
      <c r="U738" s="1"/>
      <c r="V738" s="1"/>
      <c r="W738" s="1"/>
      <c r="X738" s="1"/>
      <c r="Y738" s="1"/>
      <c r="Z738" s="1"/>
    </row>
    <row r="739" spans="1:26" ht="14.25">
      <c r="A739" s="1"/>
      <c r="B739" s="1"/>
      <c r="C739" s="1"/>
      <c r="D739" s="1"/>
      <c r="E739" s="1"/>
      <c r="F739" s="221"/>
      <c r="G739" s="221"/>
      <c r="H739" s="1"/>
      <c r="I739" s="1"/>
      <c r="J739" s="1"/>
      <c r="K739" s="1"/>
      <c r="L739" s="1"/>
      <c r="M739" s="1"/>
      <c r="N739" s="1"/>
      <c r="O739" s="1"/>
      <c r="P739" s="1"/>
      <c r="Q739" s="1"/>
      <c r="R739" s="1"/>
      <c r="S739" s="1"/>
      <c r="T739" s="1"/>
      <c r="U739" s="1"/>
      <c r="V739" s="1"/>
      <c r="W739" s="1"/>
      <c r="X739" s="1"/>
      <c r="Y739" s="1"/>
      <c r="Z739" s="1"/>
    </row>
    <row r="740" spans="1:26" ht="14.25">
      <c r="A740" s="1"/>
      <c r="B740" s="1"/>
      <c r="C740" s="1"/>
      <c r="D740" s="1"/>
      <c r="E740" s="1"/>
      <c r="F740" s="221"/>
      <c r="G740" s="221"/>
      <c r="H740" s="1"/>
      <c r="I740" s="1"/>
      <c r="J740" s="1"/>
      <c r="K740" s="1"/>
      <c r="L740" s="1"/>
      <c r="M740" s="1"/>
      <c r="N740" s="1"/>
      <c r="O740" s="1"/>
      <c r="P740" s="1"/>
      <c r="Q740" s="1"/>
      <c r="R740" s="1"/>
      <c r="S740" s="1"/>
      <c r="T740" s="1"/>
      <c r="U740" s="1"/>
      <c r="V740" s="1"/>
      <c r="W740" s="1"/>
      <c r="X740" s="1"/>
      <c r="Y740" s="1"/>
      <c r="Z740" s="1"/>
    </row>
    <row r="741" spans="1:26" ht="14.25">
      <c r="A741" s="1"/>
      <c r="B741" s="1"/>
      <c r="C741" s="1"/>
      <c r="D741" s="1"/>
      <c r="E741" s="1"/>
      <c r="F741" s="221"/>
      <c r="G741" s="221"/>
      <c r="H741" s="1"/>
      <c r="I741" s="1"/>
      <c r="J741" s="1"/>
      <c r="K741" s="1"/>
      <c r="L741" s="1"/>
      <c r="M741" s="1"/>
      <c r="N741" s="1"/>
      <c r="O741" s="1"/>
      <c r="P741" s="1"/>
      <c r="Q741" s="1"/>
      <c r="R741" s="1"/>
      <c r="S741" s="1"/>
      <c r="T741" s="1"/>
      <c r="U741" s="1"/>
      <c r="V741" s="1"/>
      <c r="W741" s="1"/>
      <c r="X741" s="1"/>
      <c r="Y741" s="1"/>
      <c r="Z741" s="1"/>
    </row>
    <row r="742" spans="1:26" ht="14.25">
      <c r="A742" s="1"/>
      <c r="B742" s="1"/>
      <c r="C742" s="1"/>
      <c r="D742" s="1"/>
      <c r="E742" s="1"/>
      <c r="F742" s="221"/>
      <c r="G742" s="221"/>
      <c r="H742" s="1"/>
      <c r="I742" s="1"/>
      <c r="J742" s="1"/>
      <c r="K742" s="1"/>
      <c r="L742" s="1"/>
      <c r="M742" s="1"/>
      <c r="N742" s="1"/>
      <c r="O742" s="1"/>
      <c r="P742" s="1"/>
      <c r="Q742" s="1"/>
      <c r="R742" s="1"/>
      <c r="S742" s="1"/>
      <c r="T742" s="1"/>
      <c r="U742" s="1"/>
      <c r="V742" s="1"/>
      <c r="W742" s="1"/>
      <c r="X742" s="1"/>
      <c r="Y742" s="1"/>
      <c r="Z742" s="1"/>
    </row>
    <row r="743" spans="1:26" ht="14.25">
      <c r="A743" s="1"/>
      <c r="B743" s="1"/>
      <c r="C743" s="1"/>
      <c r="D743" s="1"/>
      <c r="E743" s="1"/>
      <c r="F743" s="221"/>
      <c r="G743" s="221"/>
      <c r="H743" s="1"/>
      <c r="I743" s="1"/>
      <c r="J743" s="1"/>
      <c r="K743" s="1"/>
      <c r="L743" s="1"/>
      <c r="M743" s="1"/>
      <c r="N743" s="1"/>
      <c r="O743" s="1"/>
      <c r="P743" s="1"/>
      <c r="Q743" s="1"/>
      <c r="R743" s="1"/>
      <c r="S743" s="1"/>
      <c r="T743" s="1"/>
      <c r="U743" s="1"/>
      <c r="V743" s="1"/>
      <c r="W743" s="1"/>
      <c r="X743" s="1"/>
      <c r="Y743" s="1"/>
      <c r="Z743" s="1"/>
    </row>
    <row r="744" spans="1:26" ht="14.25">
      <c r="A744" s="1"/>
      <c r="B744" s="1"/>
      <c r="C744" s="1"/>
      <c r="D744" s="1"/>
      <c r="E744" s="1"/>
      <c r="F744" s="221"/>
      <c r="G744" s="221"/>
      <c r="H744" s="1"/>
      <c r="I744" s="1"/>
      <c r="J744" s="1"/>
      <c r="K744" s="1"/>
      <c r="L744" s="1"/>
      <c r="M744" s="1"/>
      <c r="N744" s="1"/>
      <c r="O744" s="1"/>
      <c r="P744" s="1"/>
      <c r="Q744" s="1"/>
      <c r="R744" s="1"/>
      <c r="S744" s="1"/>
      <c r="T744" s="1"/>
      <c r="U744" s="1"/>
      <c r="V744" s="1"/>
      <c r="W744" s="1"/>
      <c r="X744" s="1"/>
      <c r="Y744" s="1"/>
      <c r="Z744" s="1"/>
    </row>
    <row r="745" spans="1:26" ht="14.25">
      <c r="A745" s="1"/>
      <c r="B745" s="1"/>
      <c r="C745" s="1"/>
      <c r="D745" s="1"/>
      <c r="E745" s="1"/>
      <c r="F745" s="221"/>
      <c r="G745" s="221"/>
      <c r="H745" s="1"/>
      <c r="I745" s="1"/>
      <c r="J745" s="1"/>
      <c r="K745" s="1"/>
      <c r="L745" s="1"/>
      <c r="M745" s="1"/>
      <c r="N745" s="1"/>
      <c r="O745" s="1"/>
      <c r="P745" s="1"/>
      <c r="Q745" s="1"/>
      <c r="R745" s="1"/>
      <c r="S745" s="1"/>
      <c r="T745" s="1"/>
      <c r="U745" s="1"/>
      <c r="V745" s="1"/>
      <c r="W745" s="1"/>
      <c r="X745" s="1"/>
      <c r="Y745" s="1"/>
      <c r="Z745" s="1"/>
    </row>
    <row r="746" spans="1:26" ht="14.25">
      <c r="A746" s="1"/>
      <c r="B746" s="1"/>
      <c r="C746" s="1"/>
      <c r="D746" s="1"/>
      <c r="E746" s="1"/>
      <c r="F746" s="221"/>
      <c r="G746" s="221"/>
      <c r="H746" s="1"/>
      <c r="I746" s="1"/>
      <c r="J746" s="1"/>
      <c r="K746" s="1"/>
      <c r="L746" s="1"/>
      <c r="M746" s="1"/>
      <c r="N746" s="1"/>
      <c r="O746" s="1"/>
      <c r="P746" s="1"/>
      <c r="Q746" s="1"/>
      <c r="R746" s="1"/>
      <c r="S746" s="1"/>
      <c r="T746" s="1"/>
      <c r="U746" s="1"/>
      <c r="V746" s="1"/>
      <c r="W746" s="1"/>
      <c r="X746" s="1"/>
      <c r="Y746" s="1"/>
      <c r="Z746" s="1"/>
    </row>
    <row r="747" spans="1:26" ht="14.25">
      <c r="A747" s="1"/>
      <c r="B747" s="1"/>
      <c r="C747" s="1"/>
      <c r="D747" s="1"/>
      <c r="E747" s="1"/>
      <c r="F747" s="221"/>
      <c r="G747" s="221"/>
      <c r="H747" s="1"/>
      <c r="I747" s="1"/>
      <c r="J747" s="1"/>
      <c r="K747" s="1"/>
      <c r="L747" s="1"/>
      <c r="M747" s="1"/>
      <c r="N747" s="1"/>
      <c r="O747" s="1"/>
      <c r="P747" s="1"/>
      <c r="Q747" s="1"/>
      <c r="R747" s="1"/>
      <c r="S747" s="1"/>
      <c r="T747" s="1"/>
      <c r="U747" s="1"/>
      <c r="V747" s="1"/>
      <c r="W747" s="1"/>
      <c r="X747" s="1"/>
      <c r="Y747" s="1"/>
      <c r="Z747" s="1"/>
    </row>
    <row r="748" spans="1:26" ht="14.25">
      <c r="A748" s="1"/>
      <c r="B748" s="1"/>
      <c r="C748" s="1"/>
      <c r="D748" s="1"/>
      <c r="E748" s="1"/>
      <c r="F748" s="221"/>
      <c r="G748" s="221"/>
      <c r="H748" s="1"/>
      <c r="I748" s="1"/>
      <c r="J748" s="1"/>
      <c r="K748" s="1"/>
      <c r="L748" s="1"/>
      <c r="M748" s="1"/>
      <c r="N748" s="1"/>
      <c r="O748" s="1"/>
      <c r="P748" s="1"/>
      <c r="Q748" s="1"/>
      <c r="R748" s="1"/>
      <c r="S748" s="1"/>
      <c r="T748" s="1"/>
      <c r="U748" s="1"/>
      <c r="V748" s="1"/>
      <c r="W748" s="1"/>
      <c r="X748" s="1"/>
      <c r="Y748" s="1"/>
      <c r="Z748" s="1"/>
    </row>
    <row r="749" spans="1:26" ht="14.25">
      <c r="A749" s="1"/>
      <c r="B749" s="1"/>
      <c r="C749" s="1"/>
      <c r="D749" s="1"/>
      <c r="E749" s="1"/>
      <c r="F749" s="221"/>
      <c r="G749" s="221"/>
      <c r="H749" s="1"/>
      <c r="I749" s="1"/>
      <c r="J749" s="1"/>
      <c r="K749" s="1"/>
      <c r="L749" s="1"/>
      <c r="M749" s="1"/>
      <c r="N749" s="1"/>
      <c r="O749" s="1"/>
      <c r="P749" s="1"/>
      <c r="Q749" s="1"/>
      <c r="R749" s="1"/>
      <c r="S749" s="1"/>
      <c r="T749" s="1"/>
      <c r="U749" s="1"/>
      <c r="V749" s="1"/>
      <c r="W749" s="1"/>
      <c r="X749" s="1"/>
      <c r="Y749" s="1"/>
      <c r="Z749" s="1"/>
    </row>
    <row r="750" spans="1:26" ht="14.25">
      <c r="A750" s="1"/>
      <c r="B750" s="1"/>
      <c r="C750" s="1"/>
      <c r="D750" s="1"/>
      <c r="E750" s="1"/>
      <c r="F750" s="221"/>
      <c r="G750" s="221"/>
      <c r="H750" s="1"/>
      <c r="I750" s="1"/>
      <c r="J750" s="1"/>
      <c r="K750" s="1"/>
      <c r="L750" s="1"/>
      <c r="M750" s="1"/>
      <c r="N750" s="1"/>
      <c r="O750" s="1"/>
      <c r="P750" s="1"/>
      <c r="Q750" s="1"/>
      <c r="R750" s="1"/>
      <c r="S750" s="1"/>
      <c r="T750" s="1"/>
      <c r="U750" s="1"/>
      <c r="V750" s="1"/>
      <c r="W750" s="1"/>
      <c r="X750" s="1"/>
      <c r="Y750" s="1"/>
      <c r="Z750" s="1"/>
    </row>
    <row r="751" spans="1:26" ht="14.25">
      <c r="A751" s="1"/>
      <c r="B751" s="1"/>
      <c r="C751" s="1"/>
      <c r="D751" s="1"/>
      <c r="E751" s="1"/>
      <c r="F751" s="221"/>
      <c r="G751" s="221"/>
      <c r="H751" s="1"/>
      <c r="I751" s="1"/>
      <c r="J751" s="1"/>
      <c r="K751" s="1"/>
      <c r="L751" s="1"/>
      <c r="M751" s="1"/>
      <c r="N751" s="1"/>
      <c r="O751" s="1"/>
      <c r="P751" s="1"/>
      <c r="Q751" s="1"/>
      <c r="R751" s="1"/>
      <c r="S751" s="1"/>
      <c r="T751" s="1"/>
      <c r="U751" s="1"/>
      <c r="V751" s="1"/>
      <c r="W751" s="1"/>
      <c r="X751" s="1"/>
      <c r="Y751" s="1"/>
      <c r="Z751" s="1"/>
    </row>
    <row r="752" spans="1:26" ht="14.25">
      <c r="A752" s="1"/>
      <c r="B752" s="1"/>
      <c r="C752" s="1"/>
      <c r="D752" s="1"/>
      <c r="E752" s="1"/>
      <c r="F752" s="221"/>
      <c r="G752" s="221"/>
      <c r="H752" s="1"/>
      <c r="I752" s="1"/>
      <c r="J752" s="1"/>
      <c r="K752" s="1"/>
      <c r="L752" s="1"/>
      <c r="M752" s="1"/>
      <c r="N752" s="1"/>
      <c r="O752" s="1"/>
      <c r="P752" s="1"/>
      <c r="Q752" s="1"/>
      <c r="R752" s="1"/>
      <c r="S752" s="1"/>
      <c r="T752" s="1"/>
      <c r="U752" s="1"/>
      <c r="V752" s="1"/>
      <c r="W752" s="1"/>
      <c r="X752" s="1"/>
      <c r="Y752" s="1"/>
      <c r="Z752" s="1"/>
    </row>
    <row r="753" spans="1:26" ht="14.25">
      <c r="A753" s="1"/>
      <c r="B753" s="1"/>
      <c r="C753" s="1"/>
      <c r="D753" s="1"/>
      <c r="E753" s="1"/>
      <c r="F753" s="221"/>
      <c r="G753" s="221"/>
      <c r="H753" s="1"/>
      <c r="I753" s="1"/>
      <c r="J753" s="1"/>
      <c r="K753" s="1"/>
      <c r="L753" s="1"/>
      <c r="M753" s="1"/>
      <c r="N753" s="1"/>
      <c r="O753" s="1"/>
      <c r="P753" s="1"/>
      <c r="Q753" s="1"/>
      <c r="R753" s="1"/>
      <c r="S753" s="1"/>
      <c r="T753" s="1"/>
      <c r="U753" s="1"/>
      <c r="V753" s="1"/>
      <c r="W753" s="1"/>
      <c r="X753" s="1"/>
      <c r="Y753" s="1"/>
      <c r="Z753" s="1"/>
    </row>
    <row r="754" spans="1:26" ht="14.25">
      <c r="A754" s="1"/>
      <c r="B754" s="1"/>
      <c r="C754" s="1"/>
      <c r="D754" s="1"/>
      <c r="E754" s="1"/>
      <c r="F754" s="221"/>
      <c r="G754" s="221"/>
      <c r="H754" s="1"/>
      <c r="I754" s="1"/>
      <c r="J754" s="1"/>
      <c r="K754" s="1"/>
      <c r="L754" s="1"/>
      <c r="M754" s="1"/>
      <c r="N754" s="1"/>
      <c r="O754" s="1"/>
      <c r="P754" s="1"/>
      <c r="Q754" s="1"/>
      <c r="R754" s="1"/>
      <c r="S754" s="1"/>
      <c r="T754" s="1"/>
      <c r="U754" s="1"/>
      <c r="V754" s="1"/>
      <c r="W754" s="1"/>
      <c r="X754" s="1"/>
      <c r="Y754" s="1"/>
      <c r="Z754" s="1"/>
    </row>
    <row r="755" spans="1:26" ht="14.25">
      <c r="A755" s="1"/>
      <c r="B755" s="1"/>
      <c r="C755" s="1"/>
      <c r="D755" s="1"/>
      <c r="E755" s="1"/>
      <c r="F755" s="221"/>
      <c r="G755" s="221"/>
      <c r="H755" s="1"/>
      <c r="I755" s="1"/>
      <c r="J755" s="1"/>
      <c r="K755" s="1"/>
      <c r="L755" s="1"/>
      <c r="M755" s="1"/>
      <c r="N755" s="1"/>
      <c r="O755" s="1"/>
      <c r="P755" s="1"/>
      <c r="Q755" s="1"/>
      <c r="R755" s="1"/>
      <c r="S755" s="1"/>
      <c r="T755" s="1"/>
      <c r="U755" s="1"/>
      <c r="V755" s="1"/>
      <c r="W755" s="1"/>
      <c r="X755" s="1"/>
      <c r="Y755" s="1"/>
      <c r="Z755" s="1"/>
    </row>
    <row r="756" spans="1:26" ht="14.25">
      <c r="A756" s="1"/>
      <c r="B756" s="1"/>
      <c r="C756" s="1"/>
      <c r="D756" s="1"/>
      <c r="E756" s="1"/>
      <c r="F756" s="221"/>
      <c r="G756" s="221"/>
      <c r="H756" s="1"/>
      <c r="I756" s="1"/>
      <c r="J756" s="1"/>
      <c r="K756" s="1"/>
      <c r="L756" s="1"/>
      <c r="M756" s="1"/>
      <c r="N756" s="1"/>
      <c r="O756" s="1"/>
      <c r="P756" s="1"/>
      <c r="Q756" s="1"/>
      <c r="R756" s="1"/>
      <c r="S756" s="1"/>
      <c r="T756" s="1"/>
      <c r="U756" s="1"/>
      <c r="V756" s="1"/>
      <c r="W756" s="1"/>
      <c r="X756" s="1"/>
      <c r="Y756" s="1"/>
      <c r="Z756" s="1"/>
    </row>
    <row r="757" spans="1:26" ht="14.25">
      <c r="A757" s="1"/>
      <c r="B757" s="1"/>
      <c r="C757" s="1"/>
      <c r="D757" s="1"/>
      <c r="E757" s="1"/>
      <c r="F757" s="221"/>
      <c r="G757" s="221"/>
      <c r="H757" s="1"/>
      <c r="I757" s="1"/>
      <c r="J757" s="1"/>
      <c r="K757" s="1"/>
      <c r="L757" s="1"/>
      <c r="M757" s="1"/>
      <c r="N757" s="1"/>
      <c r="O757" s="1"/>
      <c r="P757" s="1"/>
      <c r="Q757" s="1"/>
      <c r="R757" s="1"/>
      <c r="S757" s="1"/>
      <c r="T757" s="1"/>
      <c r="U757" s="1"/>
      <c r="V757" s="1"/>
      <c r="W757" s="1"/>
      <c r="X757" s="1"/>
      <c r="Y757" s="1"/>
      <c r="Z757" s="1"/>
    </row>
    <row r="758" spans="1:26" ht="14.25">
      <c r="A758" s="1"/>
      <c r="B758" s="1"/>
      <c r="C758" s="1"/>
      <c r="D758" s="1"/>
      <c r="E758" s="1"/>
      <c r="F758" s="221"/>
      <c r="G758" s="221"/>
      <c r="H758" s="1"/>
      <c r="I758" s="1"/>
      <c r="J758" s="1"/>
      <c r="K758" s="1"/>
      <c r="L758" s="1"/>
      <c r="M758" s="1"/>
      <c r="N758" s="1"/>
      <c r="O758" s="1"/>
      <c r="P758" s="1"/>
      <c r="Q758" s="1"/>
      <c r="R758" s="1"/>
      <c r="S758" s="1"/>
      <c r="T758" s="1"/>
      <c r="U758" s="1"/>
      <c r="V758" s="1"/>
      <c r="W758" s="1"/>
      <c r="X758" s="1"/>
      <c r="Y758" s="1"/>
      <c r="Z758" s="1"/>
    </row>
    <row r="759" spans="1:26" ht="14.25">
      <c r="A759" s="1"/>
      <c r="B759" s="1"/>
      <c r="C759" s="1"/>
      <c r="D759" s="1"/>
      <c r="E759" s="1"/>
      <c r="F759" s="221"/>
      <c r="G759" s="221"/>
      <c r="H759" s="1"/>
      <c r="I759" s="1"/>
      <c r="J759" s="1"/>
      <c r="K759" s="1"/>
      <c r="L759" s="1"/>
      <c r="M759" s="1"/>
      <c r="N759" s="1"/>
      <c r="O759" s="1"/>
      <c r="P759" s="1"/>
      <c r="Q759" s="1"/>
      <c r="R759" s="1"/>
      <c r="S759" s="1"/>
      <c r="T759" s="1"/>
      <c r="U759" s="1"/>
      <c r="V759" s="1"/>
      <c r="W759" s="1"/>
      <c r="X759" s="1"/>
      <c r="Y759" s="1"/>
      <c r="Z759" s="1"/>
    </row>
    <row r="760" spans="1:26" ht="14.25">
      <c r="A760" s="1"/>
      <c r="B760" s="1"/>
      <c r="C760" s="1"/>
      <c r="D760" s="1"/>
      <c r="E760" s="1"/>
      <c r="F760" s="221"/>
      <c r="G760" s="221"/>
      <c r="H760" s="1"/>
      <c r="I760" s="1"/>
      <c r="J760" s="1"/>
      <c r="K760" s="1"/>
      <c r="L760" s="1"/>
      <c r="M760" s="1"/>
      <c r="N760" s="1"/>
      <c r="O760" s="1"/>
      <c r="P760" s="1"/>
      <c r="Q760" s="1"/>
      <c r="R760" s="1"/>
      <c r="S760" s="1"/>
      <c r="T760" s="1"/>
      <c r="U760" s="1"/>
      <c r="V760" s="1"/>
      <c r="W760" s="1"/>
      <c r="X760" s="1"/>
      <c r="Y760" s="1"/>
      <c r="Z760" s="1"/>
    </row>
    <row r="761" spans="1:26" ht="14.25">
      <c r="A761" s="1"/>
      <c r="B761" s="1"/>
      <c r="C761" s="1"/>
      <c r="D761" s="1"/>
      <c r="E761" s="1"/>
      <c r="F761" s="221"/>
      <c r="G761" s="221"/>
      <c r="H761" s="1"/>
      <c r="I761" s="1"/>
      <c r="J761" s="1"/>
      <c r="K761" s="1"/>
      <c r="L761" s="1"/>
      <c r="M761" s="1"/>
      <c r="N761" s="1"/>
      <c r="O761" s="1"/>
      <c r="P761" s="1"/>
      <c r="Q761" s="1"/>
      <c r="R761" s="1"/>
      <c r="S761" s="1"/>
      <c r="T761" s="1"/>
      <c r="U761" s="1"/>
      <c r="V761" s="1"/>
      <c r="W761" s="1"/>
      <c r="X761" s="1"/>
      <c r="Y761" s="1"/>
      <c r="Z761" s="1"/>
    </row>
    <row r="762" spans="1:26" ht="14.25">
      <c r="A762" s="1"/>
      <c r="B762" s="1"/>
      <c r="C762" s="1"/>
      <c r="D762" s="1"/>
      <c r="E762" s="1"/>
      <c r="F762" s="221"/>
      <c r="G762" s="221"/>
      <c r="H762" s="1"/>
      <c r="I762" s="1"/>
      <c r="J762" s="1"/>
      <c r="K762" s="1"/>
      <c r="L762" s="1"/>
      <c r="M762" s="1"/>
      <c r="N762" s="1"/>
      <c r="O762" s="1"/>
      <c r="P762" s="1"/>
      <c r="Q762" s="1"/>
      <c r="R762" s="1"/>
      <c r="S762" s="1"/>
      <c r="T762" s="1"/>
      <c r="U762" s="1"/>
      <c r="V762" s="1"/>
      <c r="W762" s="1"/>
      <c r="X762" s="1"/>
      <c r="Y762" s="1"/>
      <c r="Z762" s="1"/>
    </row>
    <row r="763" spans="1:26" ht="14.25">
      <c r="A763" s="1"/>
      <c r="B763" s="1"/>
      <c r="C763" s="1"/>
      <c r="D763" s="1"/>
      <c r="E763" s="1"/>
      <c r="F763" s="221"/>
      <c r="G763" s="221"/>
      <c r="H763" s="1"/>
      <c r="I763" s="1"/>
      <c r="J763" s="1"/>
      <c r="K763" s="1"/>
      <c r="L763" s="1"/>
      <c r="M763" s="1"/>
      <c r="N763" s="1"/>
      <c r="O763" s="1"/>
      <c r="P763" s="1"/>
      <c r="Q763" s="1"/>
      <c r="R763" s="1"/>
      <c r="S763" s="1"/>
      <c r="T763" s="1"/>
      <c r="U763" s="1"/>
      <c r="V763" s="1"/>
      <c r="W763" s="1"/>
      <c r="X763" s="1"/>
      <c r="Y763" s="1"/>
      <c r="Z763" s="1"/>
    </row>
    <row r="764" spans="1:26" ht="14.25">
      <c r="A764" s="1"/>
      <c r="B764" s="1"/>
      <c r="C764" s="1"/>
      <c r="D764" s="1"/>
      <c r="E764" s="1"/>
      <c r="F764" s="221"/>
      <c r="G764" s="221"/>
      <c r="H764" s="1"/>
      <c r="I764" s="1"/>
      <c r="J764" s="1"/>
      <c r="K764" s="1"/>
      <c r="L764" s="1"/>
      <c r="M764" s="1"/>
      <c r="N764" s="1"/>
      <c r="O764" s="1"/>
      <c r="P764" s="1"/>
      <c r="Q764" s="1"/>
      <c r="R764" s="1"/>
      <c r="S764" s="1"/>
      <c r="T764" s="1"/>
      <c r="U764" s="1"/>
      <c r="V764" s="1"/>
      <c r="W764" s="1"/>
      <c r="X764" s="1"/>
      <c r="Y764" s="1"/>
      <c r="Z764" s="1"/>
    </row>
    <row r="765" spans="1:26" ht="14.25">
      <c r="A765" s="1"/>
      <c r="B765" s="1"/>
      <c r="C765" s="1"/>
      <c r="D765" s="1"/>
      <c r="E765" s="1"/>
      <c r="F765" s="221"/>
      <c r="G765" s="221"/>
      <c r="H765" s="1"/>
      <c r="I765" s="1"/>
      <c r="J765" s="1"/>
      <c r="K765" s="1"/>
      <c r="L765" s="1"/>
      <c r="M765" s="1"/>
      <c r="N765" s="1"/>
      <c r="O765" s="1"/>
      <c r="P765" s="1"/>
      <c r="Q765" s="1"/>
      <c r="R765" s="1"/>
      <c r="S765" s="1"/>
      <c r="T765" s="1"/>
      <c r="U765" s="1"/>
      <c r="V765" s="1"/>
      <c r="W765" s="1"/>
      <c r="X765" s="1"/>
      <c r="Y765" s="1"/>
      <c r="Z765" s="1"/>
    </row>
    <row r="766" spans="1:26" ht="14.25">
      <c r="A766" s="1"/>
      <c r="B766" s="1"/>
      <c r="C766" s="1"/>
      <c r="D766" s="1"/>
      <c r="E766" s="1"/>
      <c r="F766" s="221"/>
      <c r="G766" s="221"/>
      <c r="H766" s="1"/>
      <c r="I766" s="1"/>
      <c r="J766" s="1"/>
      <c r="K766" s="1"/>
      <c r="L766" s="1"/>
      <c r="M766" s="1"/>
      <c r="N766" s="1"/>
      <c r="O766" s="1"/>
      <c r="P766" s="1"/>
      <c r="Q766" s="1"/>
      <c r="R766" s="1"/>
      <c r="S766" s="1"/>
      <c r="T766" s="1"/>
      <c r="U766" s="1"/>
      <c r="V766" s="1"/>
      <c r="W766" s="1"/>
      <c r="X766" s="1"/>
      <c r="Y766" s="1"/>
      <c r="Z766" s="1"/>
    </row>
    <row r="767" spans="1:26" ht="14.25">
      <c r="A767" s="1"/>
      <c r="B767" s="1"/>
      <c r="C767" s="1"/>
      <c r="D767" s="1"/>
      <c r="E767" s="1"/>
      <c r="F767" s="221"/>
      <c r="G767" s="221"/>
      <c r="H767" s="1"/>
      <c r="I767" s="1"/>
      <c r="J767" s="1"/>
      <c r="K767" s="1"/>
      <c r="L767" s="1"/>
      <c r="M767" s="1"/>
      <c r="N767" s="1"/>
      <c r="O767" s="1"/>
      <c r="P767" s="1"/>
      <c r="Q767" s="1"/>
      <c r="R767" s="1"/>
      <c r="S767" s="1"/>
      <c r="T767" s="1"/>
      <c r="U767" s="1"/>
      <c r="V767" s="1"/>
      <c r="W767" s="1"/>
      <c r="X767" s="1"/>
      <c r="Y767" s="1"/>
      <c r="Z767" s="1"/>
    </row>
    <row r="768" spans="1:26" ht="14.25">
      <c r="A768" s="1"/>
      <c r="B768" s="1"/>
      <c r="C768" s="1"/>
      <c r="D768" s="1"/>
      <c r="E768" s="1"/>
      <c r="F768" s="221"/>
      <c r="G768" s="221"/>
      <c r="H768" s="1"/>
      <c r="I768" s="1"/>
      <c r="J768" s="1"/>
      <c r="K768" s="1"/>
      <c r="L768" s="1"/>
      <c r="M768" s="1"/>
      <c r="N768" s="1"/>
      <c r="O768" s="1"/>
      <c r="P768" s="1"/>
      <c r="Q768" s="1"/>
      <c r="R768" s="1"/>
      <c r="S768" s="1"/>
      <c r="T768" s="1"/>
      <c r="U768" s="1"/>
      <c r="V768" s="1"/>
      <c r="W768" s="1"/>
      <c r="X768" s="1"/>
      <c r="Y768" s="1"/>
      <c r="Z768" s="1"/>
    </row>
    <row r="769" spans="1:26" ht="14.25">
      <c r="A769" s="1"/>
      <c r="B769" s="1"/>
      <c r="C769" s="1"/>
      <c r="D769" s="1"/>
      <c r="E769" s="1"/>
      <c r="F769" s="221"/>
      <c r="G769" s="221"/>
      <c r="H769" s="1"/>
      <c r="I769" s="1"/>
      <c r="J769" s="1"/>
      <c r="K769" s="1"/>
      <c r="L769" s="1"/>
      <c r="M769" s="1"/>
      <c r="N769" s="1"/>
      <c r="O769" s="1"/>
      <c r="P769" s="1"/>
      <c r="Q769" s="1"/>
      <c r="R769" s="1"/>
      <c r="S769" s="1"/>
      <c r="T769" s="1"/>
      <c r="U769" s="1"/>
      <c r="V769" s="1"/>
      <c r="W769" s="1"/>
      <c r="X769" s="1"/>
      <c r="Y769" s="1"/>
      <c r="Z769" s="1"/>
    </row>
    <row r="770" spans="1:26" ht="14.25">
      <c r="A770" s="1"/>
      <c r="B770" s="1"/>
      <c r="C770" s="1"/>
      <c r="D770" s="1"/>
      <c r="E770" s="1"/>
      <c r="F770" s="221"/>
      <c r="G770" s="221"/>
      <c r="H770" s="1"/>
      <c r="I770" s="1"/>
      <c r="J770" s="1"/>
      <c r="K770" s="1"/>
      <c r="L770" s="1"/>
      <c r="M770" s="1"/>
      <c r="N770" s="1"/>
      <c r="O770" s="1"/>
      <c r="P770" s="1"/>
      <c r="Q770" s="1"/>
      <c r="R770" s="1"/>
      <c r="S770" s="1"/>
      <c r="T770" s="1"/>
      <c r="U770" s="1"/>
      <c r="V770" s="1"/>
      <c r="W770" s="1"/>
      <c r="X770" s="1"/>
      <c r="Y770" s="1"/>
      <c r="Z770" s="1"/>
    </row>
    <row r="771" spans="1:26" ht="14.25">
      <c r="A771" s="1"/>
      <c r="B771" s="1"/>
      <c r="C771" s="1"/>
      <c r="D771" s="1"/>
      <c r="E771" s="1"/>
      <c r="F771" s="221"/>
      <c r="G771" s="221"/>
      <c r="H771" s="1"/>
      <c r="I771" s="1"/>
      <c r="J771" s="1"/>
      <c r="K771" s="1"/>
      <c r="L771" s="1"/>
      <c r="M771" s="1"/>
      <c r="N771" s="1"/>
      <c r="O771" s="1"/>
      <c r="P771" s="1"/>
      <c r="Q771" s="1"/>
      <c r="R771" s="1"/>
      <c r="S771" s="1"/>
      <c r="T771" s="1"/>
      <c r="U771" s="1"/>
      <c r="V771" s="1"/>
      <c r="W771" s="1"/>
      <c r="X771" s="1"/>
      <c r="Y771" s="1"/>
      <c r="Z771" s="1"/>
    </row>
    <row r="772" spans="1:26" ht="14.25">
      <c r="A772" s="1"/>
      <c r="B772" s="1"/>
      <c r="C772" s="1"/>
      <c r="D772" s="1"/>
      <c r="E772" s="1"/>
      <c r="F772" s="221"/>
      <c r="G772" s="221"/>
      <c r="H772" s="1"/>
      <c r="I772" s="1"/>
      <c r="J772" s="1"/>
      <c r="K772" s="1"/>
      <c r="L772" s="1"/>
      <c r="M772" s="1"/>
      <c r="N772" s="1"/>
      <c r="O772" s="1"/>
      <c r="P772" s="1"/>
      <c r="Q772" s="1"/>
      <c r="R772" s="1"/>
      <c r="S772" s="1"/>
      <c r="T772" s="1"/>
      <c r="U772" s="1"/>
      <c r="V772" s="1"/>
      <c r="W772" s="1"/>
      <c r="X772" s="1"/>
      <c r="Y772" s="1"/>
      <c r="Z772" s="1"/>
    </row>
    <row r="773" spans="1:26" ht="14.25">
      <c r="A773" s="1"/>
      <c r="B773" s="1"/>
      <c r="C773" s="1"/>
      <c r="D773" s="1"/>
      <c r="E773" s="1"/>
      <c r="F773" s="221"/>
      <c r="G773" s="221"/>
      <c r="H773" s="1"/>
      <c r="I773" s="1"/>
      <c r="J773" s="1"/>
      <c r="K773" s="1"/>
      <c r="L773" s="1"/>
      <c r="M773" s="1"/>
      <c r="N773" s="1"/>
      <c r="O773" s="1"/>
      <c r="P773" s="1"/>
      <c r="Q773" s="1"/>
      <c r="R773" s="1"/>
      <c r="S773" s="1"/>
      <c r="T773" s="1"/>
      <c r="U773" s="1"/>
      <c r="V773" s="1"/>
      <c r="W773" s="1"/>
      <c r="X773" s="1"/>
      <c r="Y773" s="1"/>
      <c r="Z773" s="1"/>
    </row>
    <row r="774" spans="1:26" ht="14.25">
      <c r="A774" s="1"/>
      <c r="B774" s="1"/>
      <c r="C774" s="1"/>
      <c r="D774" s="1"/>
      <c r="E774" s="1"/>
      <c r="F774" s="221"/>
      <c r="G774" s="221"/>
      <c r="H774" s="1"/>
      <c r="I774" s="1"/>
      <c r="J774" s="1"/>
      <c r="K774" s="1"/>
      <c r="L774" s="1"/>
      <c r="M774" s="1"/>
      <c r="N774" s="1"/>
      <c r="O774" s="1"/>
      <c r="P774" s="1"/>
      <c r="Q774" s="1"/>
      <c r="R774" s="1"/>
      <c r="S774" s="1"/>
      <c r="T774" s="1"/>
      <c r="U774" s="1"/>
      <c r="V774" s="1"/>
      <c r="W774" s="1"/>
      <c r="X774" s="1"/>
      <c r="Y774" s="1"/>
      <c r="Z774" s="1"/>
    </row>
    <row r="775" spans="1:26" ht="14.25">
      <c r="A775" s="1"/>
      <c r="B775" s="1"/>
      <c r="C775" s="1"/>
      <c r="D775" s="1"/>
      <c r="E775" s="1"/>
      <c r="F775" s="221"/>
      <c r="G775" s="221"/>
      <c r="H775" s="1"/>
      <c r="I775" s="1"/>
      <c r="J775" s="1"/>
      <c r="K775" s="1"/>
      <c r="L775" s="1"/>
      <c r="M775" s="1"/>
      <c r="N775" s="1"/>
      <c r="O775" s="1"/>
      <c r="P775" s="1"/>
      <c r="Q775" s="1"/>
      <c r="R775" s="1"/>
      <c r="S775" s="1"/>
      <c r="T775" s="1"/>
      <c r="U775" s="1"/>
      <c r="V775" s="1"/>
      <c r="W775" s="1"/>
      <c r="X775" s="1"/>
      <c r="Y775" s="1"/>
      <c r="Z775" s="1"/>
    </row>
    <row r="776" spans="1:26" ht="14.25">
      <c r="A776" s="1"/>
      <c r="B776" s="1"/>
      <c r="C776" s="1"/>
      <c r="D776" s="1"/>
      <c r="E776" s="1"/>
      <c r="F776" s="221"/>
      <c r="G776" s="221"/>
      <c r="H776" s="1"/>
      <c r="I776" s="1"/>
      <c r="J776" s="1"/>
      <c r="K776" s="1"/>
      <c r="L776" s="1"/>
      <c r="M776" s="1"/>
      <c r="N776" s="1"/>
      <c r="O776" s="1"/>
      <c r="P776" s="1"/>
      <c r="Q776" s="1"/>
      <c r="R776" s="1"/>
      <c r="S776" s="1"/>
      <c r="T776" s="1"/>
      <c r="U776" s="1"/>
      <c r="V776" s="1"/>
      <c r="W776" s="1"/>
      <c r="X776" s="1"/>
      <c r="Y776" s="1"/>
      <c r="Z776" s="1"/>
    </row>
    <row r="777" spans="1:26" ht="14.25">
      <c r="A777" s="1"/>
      <c r="B777" s="1"/>
      <c r="C777" s="1"/>
      <c r="D777" s="1"/>
      <c r="E777" s="1"/>
      <c r="F777" s="221"/>
      <c r="G777" s="221"/>
      <c r="H777" s="1"/>
      <c r="I777" s="1"/>
      <c r="J777" s="1"/>
      <c r="K777" s="1"/>
      <c r="L777" s="1"/>
      <c r="M777" s="1"/>
      <c r="N777" s="1"/>
      <c r="O777" s="1"/>
      <c r="P777" s="1"/>
      <c r="Q777" s="1"/>
      <c r="R777" s="1"/>
      <c r="S777" s="1"/>
      <c r="T777" s="1"/>
      <c r="U777" s="1"/>
      <c r="V777" s="1"/>
      <c r="W777" s="1"/>
      <c r="X777" s="1"/>
      <c r="Y777" s="1"/>
      <c r="Z777" s="1"/>
    </row>
    <row r="778" spans="1:26" ht="14.25">
      <c r="A778" s="1"/>
      <c r="B778" s="1"/>
      <c r="C778" s="1"/>
      <c r="D778" s="1"/>
      <c r="E778" s="1"/>
      <c r="F778" s="221"/>
      <c r="G778" s="221"/>
      <c r="H778" s="1"/>
      <c r="I778" s="1"/>
      <c r="J778" s="1"/>
      <c r="K778" s="1"/>
      <c r="L778" s="1"/>
      <c r="M778" s="1"/>
      <c r="N778" s="1"/>
      <c r="O778" s="1"/>
      <c r="P778" s="1"/>
      <c r="Q778" s="1"/>
      <c r="R778" s="1"/>
      <c r="S778" s="1"/>
      <c r="T778" s="1"/>
      <c r="U778" s="1"/>
      <c r="V778" s="1"/>
      <c r="W778" s="1"/>
      <c r="X778" s="1"/>
      <c r="Y778" s="1"/>
      <c r="Z778" s="1"/>
    </row>
    <row r="779" spans="1:26" ht="14.25">
      <c r="A779" s="1"/>
      <c r="B779" s="1"/>
      <c r="C779" s="1"/>
      <c r="D779" s="1"/>
      <c r="E779" s="1"/>
      <c r="F779" s="221"/>
      <c r="G779" s="221"/>
      <c r="H779" s="1"/>
      <c r="I779" s="1"/>
      <c r="J779" s="1"/>
      <c r="K779" s="1"/>
      <c r="L779" s="1"/>
      <c r="M779" s="1"/>
      <c r="N779" s="1"/>
      <c r="O779" s="1"/>
      <c r="P779" s="1"/>
      <c r="Q779" s="1"/>
      <c r="R779" s="1"/>
      <c r="S779" s="1"/>
      <c r="T779" s="1"/>
      <c r="U779" s="1"/>
      <c r="V779" s="1"/>
      <c r="W779" s="1"/>
      <c r="X779" s="1"/>
      <c r="Y779" s="1"/>
      <c r="Z779" s="1"/>
    </row>
    <row r="780" spans="1:26" ht="14.25">
      <c r="A780" s="1"/>
      <c r="B780" s="1"/>
      <c r="C780" s="1"/>
      <c r="D780" s="1"/>
      <c r="E780" s="1"/>
      <c r="F780" s="221"/>
      <c r="G780" s="221"/>
      <c r="H780" s="1"/>
      <c r="I780" s="1"/>
      <c r="J780" s="1"/>
      <c r="K780" s="1"/>
      <c r="L780" s="1"/>
      <c r="M780" s="1"/>
      <c r="N780" s="1"/>
      <c r="O780" s="1"/>
      <c r="P780" s="1"/>
      <c r="Q780" s="1"/>
      <c r="R780" s="1"/>
      <c r="S780" s="1"/>
      <c r="T780" s="1"/>
      <c r="U780" s="1"/>
      <c r="V780" s="1"/>
      <c r="W780" s="1"/>
      <c r="X780" s="1"/>
      <c r="Y780" s="1"/>
      <c r="Z780" s="1"/>
    </row>
    <row r="781" spans="1:26" ht="14.25">
      <c r="A781" s="1"/>
      <c r="B781" s="1"/>
      <c r="C781" s="1"/>
      <c r="D781" s="1"/>
      <c r="E781" s="1"/>
      <c r="F781" s="221"/>
      <c r="G781" s="221"/>
      <c r="H781" s="1"/>
      <c r="I781" s="1"/>
      <c r="J781" s="1"/>
      <c r="K781" s="1"/>
      <c r="L781" s="1"/>
      <c r="M781" s="1"/>
      <c r="N781" s="1"/>
      <c r="O781" s="1"/>
      <c r="P781" s="1"/>
      <c r="Q781" s="1"/>
      <c r="R781" s="1"/>
      <c r="S781" s="1"/>
      <c r="T781" s="1"/>
      <c r="U781" s="1"/>
      <c r="V781" s="1"/>
      <c r="W781" s="1"/>
      <c r="X781" s="1"/>
      <c r="Y781" s="1"/>
      <c r="Z781" s="1"/>
    </row>
    <row r="782" spans="1:26" ht="14.25">
      <c r="A782" s="1"/>
      <c r="B782" s="1"/>
      <c r="C782" s="1"/>
      <c r="D782" s="1"/>
      <c r="E782" s="1"/>
      <c r="F782" s="221"/>
      <c r="G782" s="221"/>
      <c r="H782" s="1"/>
      <c r="I782" s="1"/>
      <c r="J782" s="1"/>
      <c r="K782" s="1"/>
      <c r="L782" s="1"/>
      <c r="M782" s="1"/>
      <c r="N782" s="1"/>
      <c r="O782" s="1"/>
      <c r="P782" s="1"/>
      <c r="Q782" s="1"/>
      <c r="R782" s="1"/>
      <c r="S782" s="1"/>
      <c r="T782" s="1"/>
      <c r="U782" s="1"/>
      <c r="V782" s="1"/>
      <c r="W782" s="1"/>
      <c r="X782" s="1"/>
      <c r="Y782" s="1"/>
      <c r="Z782" s="1"/>
    </row>
    <row r="783" spans="1:26" ht="14.25">
      <c r="A783" s="1"/>
      <c r="B783" s="1"/>
      <c r="C783" s="1"/>
      <c r="D783" s="1"/>
      <c r="E783" s="1"/>
      <c r="F783" s="221"/>
      <c r="G783" s="221"/>
      <c r="H783" s="1"/>
      <c r="I783" s="1"/>
      <c r="J783" s="1"/>
      <c r="K783" s="1"/>
      <c r="L783" s="1"/>
      <c r="M783" s="1"/>
      <c r="N783" s="1"/>
      <c r="O783" s="1"/>
      <c r="P783" s="1"/>
      <c r="Q783" s="1"/>
      <c r="R783" s="1"/>
      <c r="S783" s="1"/>
      <c r="T783" s="1"/>
      <c r="U783" s="1"/>
      <c r="V783" s="1"/>
      <c r="W783" s="1"/>
      <c r="X783" s="1"/>
      <c r="Y783" s="1"/>
      <c r="Z783" s="1"/>
    </row>
    <row r="784" spans="1:26" ht="14.25">
      <c r="A784" s="1"/>
      <c r="B784" s="1"/>
      <c r="C784" s="1"/>
      <c r="D784" s="1"/>
      <c r="E784" s="1"/>
      <c r="F784" s="221"/>
      <c r="G784" s="221"/>
      <c r="H784" s="1"/>
      <c r="I784" s="1"/>
      <c r="J784" s="1"/>
      <c r="K784" s="1"/>
      <c r="L784" s="1"/>
      <c r="M784" s="1"/>
      <c r="N784" s="1"/>
      <c r="O784" s="1"/>
      <c r="P784" s="1"/>
      <c r="Q784" s="1"/>
      <c r="R784" s="1"/>
      <c r="S784" s="1"/>
      <c r="T784" s="1"/>
      <c r="U784" s="1"/>
      <c r="V784" s="1"/>
      <c r="W784" s="1"/>
      <c r="X784" s="1"/>
      <c r="Y784" s="1"/>
      <c r="Z784" s="1"/>
    </row>
    <row r="785" spans="1:26" ht="14.25">
      <c r="A785" s="1"/>
      <c r="B785" s="1"/>
      <c r="C785" s="1"/>
      <c r="D785" s="1"/>
      <c r="E785" s="1"/>
      <c r="F785" s="221"/>
      <c r="G785" s="221"/>
      <c r="H785" s="1"/>
      <c r="I785" s="1"/>
      <c r="J785" s="1"/>
      <c r="K785" s="1"/>
      <c r="L785" s="1"/>
      <c r="M785" s="1"/>
      <c r="N785" s="1"/>
      <c r="O785" s="1"/>
      <c r="P785" s="1"/>
      <c r="Q785" s="1"/>
      <c r="R785" s="1"/>
      <c r="S785" s="1"/>
      <c r="T785" s="1"/>
      <c r="U785" s="1"/>
      <c r="V785" s="1"/>
      <c r="W785" s="1"/>
      <c r="X785" s="1"/>
      <c r="Y785" s="1"/>
      <c r="Z785" s="1"/>
    </row>
    <row r="786" spans="1:26" ht="14.25">
      <c r="A786" s="1"/>
      <c r="B786" s="1"/>
      <c r="C786" s="1"/>
      <c r="D786" s="1"/>
      <c r="E786" s="1"/>
      <c r="F786" s="221"/>
      <c r="G786" s="221"/>
      <c r="H786" s="1"/>
      <c r="I786" s="1"/>
      <c r="J786" s="1"/>
      <c r="K786" s="1"/>
      <c r="L786" s="1"/>
      <c r="M786" s="1"/>
      <c r="N786" s="1"/>
      <c r="O786" s="1"/>
      <c r="P786" s="1"/>
      <c r="Q786" s="1"/>
      <c r="R786" s="1"/>
      <c r="S786" s="1"/>
      <c r="T786" s="1"/>
      <c r="U786" s="1"/>
      <c r="V786" s="1"/>
      <c r="W786" s="1"/>
      <c r="X786" s="1"/>
      <c r="Y786" s="1"/>
      <c r="Z786" s="1"/>
    </row>
    <row r="787" spans="1:26" ht="14.25">
      <c r="A787" s="1"/>
      <c r="B787" s="1"/>
      <c r="C787" s="1"/>
      <c r="D787" s="1"/>
      <c r="E787" s="1"/>
      <c r="F787" s="221"/>
      <c r="G787" s="221"/>
      <c r="H787" s="1"/>
      <c r="I787" s="1"/>
      <c r="J787" s="1"/>
      <c r="K787" s="1"/>
      <c r="L787" s="1"/>
      <c r="M787" s="1"/>
      <c r="N787" s="1"/>
      <c r="O787" s="1"/>
      <c r="P787" s="1"/>
      <c r="Q787" s="1"/>
      <c r="R787" s="1"/>
      <c r="S787" s="1"/>
      <c r="T787" s="1"/>
      <c r="U787" s="1"/>
      <c r="V787" s="1"/>
      <c r="W787" s="1"/>
      <c r="X787" s="1"/>
      <c r="Y787" s="1"/>
      <c r="Z787" s="1"/>
    </row>
    <row r="788" spans="1:26" ht="14.25">
      <c r="A788" s="1"/>
      <c r="B788" s="1"/>
      <c r="C788" s="1"/>
      <c r="D788" s="1"/>
      <c r="E788" s="1"/>
      <c r="F788" s="221"/>
      <c r="G788" s="221"/>
      <c r="H788" s="1"/>
      <c r="I788" s="1"/>
      <c r="J788" s="1"/>
      <c r="K788" s="1"/>
      <c r="L788" s="1"/>
      <c r="M788" s="1"/>
      <c r="N788" s="1"/>
      <c r="O788" s="1"/>
      <c r="P788" s="1"/>
      <c r="Q788" s="1"/>
      <c r="R788" s="1"/>
      <c r="S788" s="1"/>
      <c r="T788" s="1"/>
      <c r="U788" s="1"/>
      <c r="V788" s="1"/>
      <c r="W788" s="1"/>
      <c r="X788" s="1"/>
      <c r="Y788" s="1"/>
      <c r="Z788" s="1"/>
    </row>
    <row r="789" spans="1:26" ht="14.25">
      <c r="A789" s="1"/>
      <c r="B789" s="1"/>
      <c r="C789" s="1"/>
      <c r="D789" s="1"/>
      <c r="E789" s="1"/>
      <c r="F789" s="221"/>
      <c r="G789" s="221"/>
      <c r="H789" s="1"/>
      <c r="I789" s="1"/>
      <c r="J789" s="1"/>
      <c r="K789" s="1"/>
      <c r="L789" s="1"/>
      <c r="M789" s="1"/>
      <c r="N789" s="1"/>
      <c r="O789" s="1"/>
      <c r="P789" s="1"/>
      <c r="Q789" s="1"/>
      <c r="R789" s="1"/>
      <c r="S789" s="1"/>
      <c r="T789" s="1"/>
      <c r="U789" s="1"/>
      <c r="V789" s="1"/>
      <c r="W789" s="1"/>
      <c r="X789" s="1"/>
      <c r="Y789" s="1"/>
      <c r="Z789" s="1"/>
    </row>
    <row r="790" spans="1:26" ht="14.25">
      <c r="A790" s="1"/>
      <c r="B790" s="1"/>
      <c r="C790" s="1"/>
      <c r="D790" s="1"/>
      <c r="E790" s="1"/>
      <c r="F790" s="221"/>
      <c r="G790" s="221"/>
      <c r="H790" s="1"/>
      <c r="I790" s="1"/>
      <c r="J790" s="1"/>
      <c r="K790" s="1"/>
      <c r="L790" s="1"/>
      <c r="M790" s="1"/>
      <c r="N790" s="1"/>
      <c r="O790" s="1"/>
      <c r="P790" s="1"/>
      <c r="Q790" s="1"/>
      <c r="R790" s="1"/>
      <c r="S790" s="1"/>
      <c r="T790" s="1"/>
      <c r="U790" s="1"/>
      <c r="V790" s="1"/>
      <c r="W790" s="1"/>
      <c r="X790" s="1"/>
      <c r="Y790" s="1"/>
      <c r="Z790" s="1"/>
    </row>
    <row r="791" spans="1:26" ht="14.25">
      <c r="A791" s="1"/>
      <c r="B791" s="1"/>
      <c r="C791" s="1"/>
      <c r="D791" s="1"/>
      <c r="E791" s="1"/>
      <c r="F791" s="221"/>
      <c r="G791" s="221"/>
      <c r="H791" s="1"/>
      <c r="I791" s="1"/>
      <c r="J791" s="1"/>
      <c r="K791" s="1"/>
      <c r="L791" s="1"/>
      <c r="M791" s="1"/>
      <c r="N791" s="1"/>
      <c r="O791" s="1"/>
      <c r="P791" s="1"/>
      <c r="Q791" s="1"/>
      <c r="R791" s="1"/>
      <c r="S791" s="1"/>
      <c r="T791" s="1"/>
      <c r="U791" s="1"/>
      <c r="V791" s="1"/>
      <c r="W791" s="1"/>
      <c r="X791" s="1"/>
      <c r="Y791" s="1"/>
      <c r="Z791" s="1"/>
    </row>
    <row r="792" spans="1:26" ht="14.25">
      <c r="A792" s="1"/>
      <c r="B792" s="1"/>
      <c r="C792" s="1"/>
      <c r="D792" s="1"/>
      <c r="E792" s="1"/>
      <c r="F792" s="221"/>
      <c r="G792" s="221"/>
      <c r="H792" s="1"/>
      <c r="I792" s="1"/>
      <c r="J792" s="1"/>
      <c r="K792" s="1"/>
      <c r="L792" s="1"/>
      <c r="M792" s="1"/>
      <c r="N792" s="1"/>
      <c r="O792" s="1"/>
      <c r="P792" s="1"/>
      <c r="Q792" s="1"/>
      <c r="R792" s="1"/>
      <c r="S792" s="1"/>
      <c r="T792" s="1"/>
      <c r="U792" s="1"/>
      <c r="V792" s="1"/>
      <c r="W792" s="1"/>
      <c r="X792" s="1"/>
      <c r="Y792" s="1"/>
      <c r="Z792" s="1"/>
    </row>
    <row r="793" spans="1:26" ht="14.25">
      <c r="A793" s="1"/>
      <c r="B793" s="1"/>
      <c r="C793" s="1"/>
      <c r="D793" s="1"/>
      <c r="E793" s="1"/>
      <c r="F793" s="221"/>
      <c r="G793" s="221"/>
      <c r="H793" s="1"/>
      <c r="I793" s="1"/>
      <c r="J793" s="1"/>
      <c r="K793" s="1"/>
      <c r="L793" s="1"/>
      <c r="M793" s="1"/>
      <c r="N793" s="1"/>
      <c r="O793" s="1"/>
      <c r="P793" s="1"/>
      <c r="Q793" s="1"/>
      <c r="R793" s="1"/>
      <c r="S793" s="1"/>
      <c r="T793" s="1"/>
      <c r="U793" s="1"/>
      <c r="V793" s="1"/>
      <c r="W793" s="1"/>
      <c r="X793" s="1"/>
      <c r="Y793" s="1"/>
      <c r="Z793" s="1"/>
    </row>
    <row r="794" spans="1:26" ht="14.25">
      <c r="A794" s="1"/>
      <c r="B794" s="1"/>
      <c r="C794" s="1"/>
      <c r="D794" s="1"/>
      <c r="E794" s="1"/>
      <c r="F794" s="221"/>
      <c r="G794" s="221"/>
      <c r="H794" s="1"/>
      <c r="I794" s="1"/>
      <c r="J794" s="1"/>
      <c r="K794" s="1"/>
      <c r="L794" s="1"/>
      <c r="M794" s="1"/>
      <c r="N794" s="1"/>
      <c r="O794" s="1"/>
      <c r="P794" s="1"/>
      <c r="Q794" s="1"/>
      <c r="R794" s="1"/>
      <c r="S794" s="1"/>
      <c r="T794" s="1"/>
      <c r="U794" s="1"/>
      <c r="V794" s="1"/>
      <c r="W794" s="1"/>
      <c r="X794" s="1"/>
      <c r="Y794" s="1"/>
      <c r="Z794" s="1"/>
    </row>
    <row r="795" spans="1:26" ht="14.25">
      <c r="A795" s="1"/>
      <c r="B795" s="1"/>
      <c r="C795" s="1"/>
      <c r="D795" s="1"/>
      <c r="E795" s="1"/>
      <c r="F795" s="221"/>
      <c r="G795" s="221"/>
      <c r="H795" s="1"/>
      <c r="I795" s="1"/>
      <c r="J795" s="1"/>
      <c r="K795" s="1"/>
      <c r="L795" s="1"/>
      <c r="M795" s="1"/>
      <c r="N795" s="1"/>
      <c r="O795" s="1"/>
      <c r="P795" s="1"/>
      <c r="Q795" s="1"/>
      <c r="R795" s="1"/>
      <c r="S795" s="1"/>
      <c r="T795" s="1"/>
      <c r="U795" s="1"/>
      <c r="V795" s="1"/>
      <c r="W795" s="1"/>
      <c r="X795" s="1"/>
      <c r="Y795" s="1"/>
      <c r="Z795" s="1"/>
    </row>
    <row r="796" spans="1:26" ht="14.25">
      <c r="A796" s="1"/>
      <c r="B796" s="1"/>
      <c r="C796" s="1"/>
      <c r="D796" s="1"/>
      <c r="E796" s="1"/>
      <c r="F796" s="221"/>
      <c r="G796" s="221"/>
      <c r="H796" s="1"/>
      <c r="I796" s="1"/>
      <c r="J796" s="1"/>
      <c r="K796" s="1"/>
      <c r="L796" s="1"/>
      <c r="M796" s="1"/>
      <c r="N796" s="1"/>
      <c r="O796" s="1"/>
      <c r="P796" s="1"/>
      <c r="Q796" s="1"/>
      <c r="R796" s="1"/>
      <c r="S796" s="1"/>
      <c r="T796" s="1"/>
      <c r="U796" s="1"/>
      <c r="V796" s="1"/>
      <c r="W796" s="1"/>
      <c r="X796" s="1"/>
      <c r="Y796" s="1"/>
      <c r="Z796" s="1"/>
    </row>
    <row r="797" spans="1:26" ht="14.25">
      <c r="A797" s="1"/>
      <c r="B797" s="1"/>
      <c r="C797" s="1"/>
      <c r="D797" s="1"/>
      <c r="E797" s="1"/>
      <c r="F797" s="221"/>
      <c r="G797" s="221"/>
      <c r="H797" s="1"/>
      <c r="I797" s="1"/>
      <c r="J797" s="1"/>
      <c r="K797" s="1"/>
      <c r="L797" s="1"/>
      <c r="M797" s="1"/>
      <c r="N797" s="1"/>
      <c r="O797" s="1"/>
      <c r="P797" s="1"/>
      <c r="Q797" s="1"/>
      <c r="R797" s="1"/>
      <c r="S797" s="1"/>
      <c r="T797" s="1"/>
      <c r="U797" s="1"/>
      <c r="V797" s="1"/>
      <c r="W797" s="1"/>
      <c r="X797" s="1"/>
      <c r="Y797" s="1"/>
      <c r="Z797" s="1"/>
    </row>
    <row r="798" spans="1:26" ht="14.25">
      <c r="A798" s="1"/>
      <c r="B798" s="1"/>
      <c r="C798" s="1"/>
      <c r="D798" s="1"/>
      <c r="E798" s="1"/>
      <c r="F798" s="221"/>
      <c r="G798" s="221"/>
      <c r="H798" s="1"/>
      <c r="I798" s="1"/>
      <c r="J798" s="1"/>
      <c r="K798" s="1"/>
      <c r="L798" s="1"/>
      <c r="M798" s="1"/>
      <c r="N798" s="1"/>
      <c r="O798" s="1"/>
      <c r="P798" s="1"/>
      <c r="Q798" s="1"/>
      <c r="R798" s="1"/>
      <c r="S798" s="1"/>
      <c r="T798" s="1"/>
      <c r="U798" s="1"/>
      <c r="V798" s="1"/>
      <c r="W798" s="1"/>
      <c r="X798" s="1"/>
      <c r="Y798" s="1"/>
      <c r="Z798" s="1"/>
    </row>
    <row r="799" spans="1:26" ht="14.25">
      <c r="A799" s="1"/>
      <c r="B799" s="1"/>
      <c r="C799" s="1"/>
      <c r="D799" s="1"/>
      <c r="E799" s="1"/>
      <c r="F799" s="221"/>
      <c r="G799" s="221"/>
      <c r="H799" s="1"/>
      <c r="I799" s="1"/>
      <c r="J799" s="1"/>
      <c r="K799" s="1"/>
      <c r="L799" s="1"/>
      <c r="M799" s="1"/>
      <c r="N799" s="1"/>
      <c r="O799" s="1"/>
      <c r="P799" s="1"/>
      <c r="Q799" s="1"/>
      <c r="R799" s="1"/>
      <c r="S799" s="1"/>
      <c r="T799" s="1"/>
      <c r="U799" s="1"/>
      <c r="V799" s="1"/>
      <c r="W799" s="1"/>
      <c r="X799" s="1"/>
      <c r="Y799" s="1"/>
      <c r="Z799" s="1"/>
    </row>
    <row r="800" spans="1:26" ht="14.25">
      <c r="A800" s="1"/>
      <c r="B800" s="1"/>
      <c r="C800" s="1"/>
      <c r="D800" s="1"/>
      <c r="E800" s="1"/>
      <c r="F800" s="221"/>
      <c r="G800" s="221"/>
      <c r="H800" s="1"/>
      <c r="I800" s="1"/>
      <c r="J800" s="1"/>
      <c r="K800" s="1"/>
      <c r="L800" s="1"/>
      <c r="M800" s="1"/>
      <c r="N800" s="1"/>
      <c r="O800" s="1"/>
      <c r="P800" s="1"/>
      <c r="Q800" s="1"/>
      <c r="R800" s="1"/>
      <c r="S800" s="1"/>
      <c r="T800" s="1"/>
      <c r="U800" s="1"/>
      <c r="V800" s="1"/>
      <c r="W800" s="1"/>
      <c r="X800" s="1"/>
      <c r="Y800" s="1"/>
      <c r="Z800" s="1"/>
    </row>
    <row r="801" spans="1:26" ht="14.25">
      <c r="A801" s="1"/>
      <c r="B801" s="1"/>
      <c r="C801" s="1"/>
      <c r="D801" s="1"/>
      <c r="E801" s="1"/>
      <c r="F801" s="221"/>
      <c r="G801" s="221"/>
      <c r="H801" s="1"/>
      <c r="I801" s="1"/>
      <c r="J801" s="1"/>
      <c r="K801" s="1"/>
      <c r="L801" s="1"/>
      <c r="M801" s="1"/>
      <c r="N801" s="1"/>
      <c r="O801" s="1"/>
      <c r="P801" s="1"/>
      <c r="Q801" s="1"/>
      <c r="R801" s="1"/>
      <c r="S801" s="1"/>
      <c r="T801" s="1"/>
      <c r="U801" s="1"/>
      <c r="V801" s="1"/>
      <c r="W801" s="1"/>
      <c r="X801" s="1"/>
      <c r="Y801" s="1"/>
      <c r="Z801" s="1"/>
    </row>
    <row r="802" spans="1:26" ht="14.25">
      <c r="A802" s="1"/>
      <c r="B802" s="1"/>
      <c r="C802" s="1"/>
      <c r="D802" s="1"/>
      <c r="E802" s="1"/>
      <c r="F802" s="221"/>
      <c r="G802" s="221"/>
      <c r="H802" s="1"/>
      <c r="I802" s="1"/>
      <c r="J802" s="1"/>
      <c r="K802" s="1"/>
      <c r="L802" s="1"/>
      <c r="M802" s="1"/>
      <c r="N802" s="1"/>
      <c r="O802" s="1"/>
      <c r="P802" s="1"/>
      <c r="Q802" s="1"/>
      <c r="R802" s="1"/>
      <c r="S802" s="1"/>
      <c r="T802" s="1"/>
      <c r="U802" s="1"/>
      <c r="V802" s="1"/>
      <c r="W802" s="1"/>
      <c r="X802" s="1"/>
      <c r="Y802" s="1"/>
      <c r="Z802" s="1"/>
    </row>
    <row r="803" spans="1:26" ht="14.25">
      <c r="A803" s="1"/>
      <c r="B803" s="1"/>
      <c r="C803" s="1"/>
      <c r="D803" s="1"/>
      <c r="E803" s="1"/>
      <c r="F803" s="221"/>
      <c r="G803" s="221"/>
      <c r="H803" s="1"/>
      <c r="I803" s="1"/>
      <c r="J803" s="1"/>
      <c r="K803" s="1"/>
      <c r="L803" s="1"/>
      <c r="M803" s="1"/>
      <c r="N803" s="1"/>
      <c r="O803" s="1"/>
      <c r="P803" s="1"/>
      <c r="Q803" s="1"/>
      <c r="R803" s="1"/>
      <c r="S803" s="1"/>
      <c r="T803" s="1"/>
      <c r="U803" s="1"/>
      <c r="V803" s="1"/>
      <c r="W803" s="1"/>
      <c r="X803" s="1"/>
      <c r="Y803" s="1"/>
      <c r="Z803" s="1"/>
    </row>
    <row r="804" spans="1:26" ht="14.25">
      <c r="A804" s="1"/>
      <c r="B804" s="1"/>
      <c r="C804" s="1"/>
      <c r="D804" s="1"/>
      <c r="E804" s="1"/>
      <c r="F804" s="221"/>
      <c r="G804" s="221"/>
      <c r="H804" s="1"/>
      <c r="I804" s="1"/>
      <c r="J804" s="1"/>
      <c r="K804" s="1"/>
      <c r="L804" s="1"/>
      <c r="M804" s="1"/>
      <c r="N804" s="1"/>
      <c r="O804" s="1"/>
      <c r="P804" s="1"/>
      <c r="Q804" s="1"/>
      <c r="R804" s="1"/>
      <c r="S804" s="1"/>
      <c r="T804" s="1"/>
      <c r="U804" s="1"/>
      <c r="V804" s="1"/>
      <c r="W804" s="1"/>
      <c r="X804" s="1"/>
      <c r="Y804" s="1"/>
      <c r="Z804" s="1"/>
    </row>
    <row r="805" spans="1:26" ht="14.25">
      <c r="A805" s="1"/>
      <c r="B805" s="1"/>
      <c r="C805" s="1"/>
      <c r="D805" s="1"/>
      <c r="E805" s="1"/>
      <c r="F805" s="221"/>
      <c r="G805" s="221"/>
      <c r="H805" s="1"/>
      <c r="I805" s="1"/>
      <c r="J805" s="1"/>
      <c r="K805" s="1"/>
      <c r="L805" s="1"/>
      <c r="M805" s="1"/>
      <c r="N805" s="1"/>
      <c r="O805" s="1"/>
      <c r="P805" s="1"/>
      <c r="Q805" s="1"/>
      <c r="R805" s="1"/>
      <c r="S805" s="1"/>
      <c r="T805" s="1"/>
      <c r="U805" s="1"/>
      <c r="V805" s="1"/>
      <c r="W805" s="1"/>
      <c r="X805" s="1"/>
      <c r="Y805" s="1"/>
      <c r="Z805" s="1"/>
    </row>
    <row r="806" spans="1:26" ht="14.25">
      <c r="A806" s="1"/>
      <c r="B806" s="1"/>
      <c r="C806" s="1"/>
      <c r="D806" s="1"/>
      <c r="E806" s="1"/>
      <c r="F806" s="221"/>
      <c r="G806" s="221"/>
      <c r="H806" s="1"/>
      <c r="I806" s="1"/>
      <c r="J806" s="1"/>
      <c r="K806" s="1"/>
      <c r="L806" s="1"/>
      <c r="M806" s="1"/>
      <c r="N806" s="1"/>
      <c r="O806" s="1"/>
      <c r="P806" s="1"/>
      <c r="Q806" s="1"/>
      <c r="R806" s="1"/>
      <c r="S806" s="1"/>
      <c r="T806" s="1"/>
      <c r="U806" s="1"/>
      <c r="V806" s="1"/>
      <c r="W806" s="1"/>
      <c r="X806" s="1"/>
      <c r="Y806" s="1"/>
      <c r="Z806" s="1"/>
    </row>
    <row r="807" spans="1:26" ht="14.25">
      <c r="A807" s="1"/>
      <c r="B807" s="1"/>
      <c r="C807" s="1"/>
      <c r="D807" s="1"/>
      <c r="E807" s="1"/>
      <c r="F807" s="221"/>
      <c r="G807" s="221"/>
      <c r="H807" s="1"/>
      <c r="I807" s="1"/>
      <c r="J807" s="1"/>
      <c r="K807" s="1"/>
      <c r="L807" s="1"/>
      <c r="M807" s="1"/>
      <c r="N807" s="1"/>
      <c r="O807" s="1"/>
      <c r="P807" s="1"/>
      <c r="Q807" s="1"/>
      <c r="R807" s="1"/>
      <c r="S807" s="1"/>
      <c r="T807" s="1"/>
      <c r="U807" s="1"/>
      <c r="V807" s="1"/>
      <c r="W807" s="1"/>
      <c r="X807" s="1"/>
      <c r="Y807" s="1"/>
      <c r="Z807" s="1"/>
    </row>
    <row r="808" spans="1:26" ht="14.25">
      <c r="A808" s="1"/>
      <c r="B808" s="1"/>
      <c r="C808" s="1"/>
      <c r="D808" s="1"/>
      <c r="E808" s="1"/>
      <c r="F808" s="221"/>
      <c r="G808" s="221"/>
      <c r="H808" s="1"/>
      <c r="I808" s="1"/>
      <c r="J808" s="1"/>
      <c r="K808" s="1"/>
      <c r="L808" s="1"/>
      <c r="M808" s="1"/>
      <c r="N808" s="1"/>
      <c r="O808" s="1"/>
      <c r="P808" s="1"/>
      <c r="Q808" s="1"/>
      <c r="R808" s="1"/>
      <c r="S808" s="1"/>
      <c r="T808" s="1"/>
      <c r="U808" s="1"/>
      <c r="V808" s="1"/>
      <c r="W808" s="1"/>
      <c r="X808" s="1"/>
      <c r="Y808" s="1"/>
      <c r="Z808" s="1"/>
    </row>
    <row r="809" spans="1:26" ht="14.25">
      <c r="A809" s="1"/>
      <c r="B809" s="1"/>
      <c r="C809" s="1"/>
      <c r="D809" s="1"/>
      <c r="E809" s="1"/>
      <c r="F809" s="221"/>
      <c r="G809" s="221"/>
      <c r="H809" s="1"/>
      <c r="I809" s="1"/>
      <c r="J809" s="1"/>
      <c r="K809" s="1"/>
      <c r="L809" s="1"/>
      <c r="M809" s="1"/>
      <c r="N809" s="1"/>
      <c r="O809" s="1"/>
      <c r="P809" s="1"/>
      <c r="Q809" s="1"/>
      <c r="R809" s="1"/>
      <c r="S809" s="1"/>
      <c r="T809" s="1"/>
      <c r="U809" s="1"/>
      <c r="V809" s="1"/>
      <c r="W809" s="1"/>
      <c r="X809" s="1"/>
      <c r="Y809" s="1"/>
      <c r="Z809" s="1"/>
    </row>
    <row r="810" spans="1:26" ht="14.25">
      <c r="A810" s="1"/>
      <c r="B810" s="1"/>
      <c r="C810" s="1"/>
      <c r="D810" s="1"/>
      <c r="E810" s="1"/>
      <c r="F810" s="221"/>
      <c r="G810" s="221"/>
      <c r="H810" s="1"/>
      <c r="I810" s="1"/>
      <c r="J810" s="1"/>
      <c r="K810" s="1"/>
      <c r="L810" s="1"/>
      <c r="M810" s="1"/>
      <c r="N810" s="1"/>
      <c r="O810" s="1"/>
      <c r="P810" s="1"/>
      <c r="Q810" s="1"/>
      <c r="R810" s="1"/>
      <c r="S810" s="1"/>
      <c r="T810" s="1"/>
      <c r="U810" s="1"/>
      <c r="V810" s="1"/>
      <c r="W810" s="1"/>
      <c r="X810" s="1"/>
      <c r="Y810" s="1"/>
      <c r="Z810" s="1"/>
    </row>
    <row r="811" spans="1:26" ht="14.25">
      <c r="A811" s="1"/>
      <c r="B811" s="1"/>
      <c r="C811" s="1"/>
      <c r="D811" s="1"/>
      <c r="E811" s="1"/>
      <c r="F811" s="221"/>
      <c r="G811" s="221"/>
      <c r="H811" s="1"/>
      <c r="I811" s="1"/>
      <c r="J811" s="1"/>
      <c r="K811" s="1"/>
      <c r="L811" s="1"/>
      <c r="M811" s="1"/>
      <c r="N811" s="1"/>
      <c r="O811" s="1"/>
      <c r="P811" s="1"/>
      <c r="Q811" s="1"/>
      <c r="R811" s="1"/>
      <c r="S811" s="1"/>
      <c r="T811" s="1"/>
      <c r="U811" s="1"/>
      <c r="V811" s="1"/>
      <c r="W811" s="1"/>
      <c r="X811" s="1"/>
      <c r="Y811" s="1"/>
      <c r="Z811" s="1"/>
    </row>
    <row r="812" spans="1:26" ht="14.25">
      <c r="A812" s="1"/>
      <c r="B812" s="1"/>
      <c r="C812" s="1"/>
      <c r="D812" s="1"/>
      <c r="E812" s="1"/>
      <c r="F812" s="221"/>
      <c r="G812" s="221"/>
      <c r="H812" s="1"/>
      <c r="I812" s="1"/>
      <c r="J812" s="1"/>
      <c r="K812" s="1"/>
      <c r="L812" s="1"/>
      <c r="M812" s="1"/>
      <c r="N812" s="1"/>
      <c r="O812" s="1"/>
      <c r="P812" s="1"/>
      <c r="Q812" s="1"/>
      <c r="R812" s="1"/>
      <c r="S812" s="1"/>
      <c r="T812" s="1"/>
      <c r="U812" s="1"/>
      <c r="V812" s="1"/>
      <c r="W812" s="1"/>
      <c r="X812" s="1"/>
      <c r="Y812" s="1"/>
      <c r="Z812" s="1"/>
    </row>
    <row r="813" spans="1:26" ht="14.25">
      <c r="A813" s="1"/>
      <c r="B813" s="1"/>
      <c r="C813" s="1"/>
      <c r="D813" s="1"/>
      <c r="E813" s="1"/>
      <c r="F813" s="221"/>
      <c r="G813" s="221"/>
      <c r="H813" s="1"/>
      <c r="I813" s="1"/>
      <c r="J813" s="1"/>
      <c r="K813" s="1"/>
      <c r="L813" s="1"/>
      <c r="M813" s="1"/>
      <c r="N813" s="1"/>
      <c r="O813" s="1"/>
      <c r="P813" s="1"/>
      <c r="Q813" s="1"/>
      <c r="R813" s="1"/>
      <c r="S813" s="1"/>
      <c r="T813" s="1"/>
      <c r="U813" s="1"/>
      <c r="V813" s="1"/>
      <c r="W813" s="1"/>
      <c r="X813" s="1"/>
      <c r="Y813" s="1"/>
      <c r="Z813" s="1"/>
    </row>
    <row r="814" spans="1:26" ht="14.25">
      <c r="A814" s="1"/>
      <c r="B814" s="1"/>
      <c r="C814" s="1"/>
      <c r="D814" s="1"/>
      <c r="E814" s="1"/>
      <c r="F814" s="221"/>
      <c r="G814" s="221"/>
      <c r="H814" s="1"/>
      <c r="I814" s="1"/>
      <c r="J814" s="1"/>
      <c r="K814" s="1"/>
      <c r="L814" s="1"/>
      <c r="M814" s="1"/>
      <c r="N814" s="1"/>
      <c r="O814" s="1"/>
      <c r="P814" s="1"/>
      <c r="Q814" s="1"/>
      <c r="R814" s="1"/>
      <c r="S814" s="1"/>
      <c r="T814" s="1"/>
      <c r="U814" s="1"/>
      <c r="V814" s="1"/>
      <c r="W814" s="1"/>
      <c r="X814" s="1"/>
      <c r="Y814" s="1"/>
      <c r="Z814" s="1"/>
    </row>
    <row r="815" spans="1:26" ht="14.25">
      <c r="A815" s="1"/>
      <c r="B815" s="1"/>
      <c r="C815" s="1"/>
      <c r="D815" s="1"/>
      <c r="E815" s="1"/>
      <c r="F815" s="221"/>
      <c r="G815" s="221"/>
      <c r="H815" s="1"/>
      <c r="I815" s="1"/>
      <c r="J815" s="1"/>
      <c r="K815" s="1"/>
      <c r="L815" s="1"/>
      <c r="M815" s="1"/>
      <c r="N815" s="1"/>
      <c r="O815" s="1"/>
      <c r="P815" s="1"/>
      <c r="Q815" s="1"/>
      <c r="R815" s="1"/>
      <c r="S815" s="1"/>
      <c r="T815" s="1"/>
      <c r="U815" s="1"/>
      <c r="V815" s="1"/>
      <c r="W815" s="1"/>
      <c r="X815" s="1"/>
      <c r="Y815" s="1"/>
      <c r="Z815" s="1"/>
    </row>
    <row r="816" spans="1:26" ht="14.25">
      <c r="A816" s="1"/>
      <c r="B816" s="1"/>
      <c r="C816" s="1"/>
      <c r="D816" s="1"/>
      <c r="E816" s="1"/>
      <c r="F816" s="221"/>
      <c r="G816" s="221"/>
      <c r="H816" s="1"/>
      <c r="I816" s="1"/>
      <c r="J816" s="1"/>
      <c r="K816" s="1"/>
      <c r="L816" s="1"/>
      <c r="M816" s="1"/>
      <c r="N816" s="1"/>
      <c r="O816" s="1"/>
      <c r="P816" s="1"/>
      <c r="Q816" s="1"/>
      <c r="R816" s="1"/>
      <c r="S816" s="1"/>
      <c r="T816" s="1"/>
      <c r="U816" s="1"/>
      <c r="V816" s="1"/>
      <c r="W816" s="1"/>
      <c r="X816" s="1"/>
      <c r="Y816" s="1"/>
      <c r="Z816" s="1"/>
    </row>
    <row r="817" spans="1:26" ht="14.25">
      <c r="A817" s="1"/>
      <c r="B817" s="1"/>
      <c r="C817" s="1"/>
      <c r="D817" s="1"/>
      <c r="E817" s="1"/>
      <c r="F817" s="221"/>
      <c r="G817" s="221"/>
      <c r="H817" s="1"/>
      <c r="I817" s="1"/>
      <c r="J817" s="1"/>
      <c r="K817" s="1"/>
      <c r="L817" s="1"/>
      <c r="M817" s="1"/>
      <c r="N817" s="1"/>
      <c r="O817" s="1"/>
      <c r="P817" s="1"/>
      <c r="Q817" s="1"/>
      <c r="R817" s="1"/>
      <c r="S817" s="1"/>
      <c r="T817" s="1"/>
      <c r="U817" s="1"/>
      <c r="V817" s="1"/>
      <c r="W817" s="1"/>
      <c r="X817" s="1"/>
      <c r="Y817" s="1"/>
      <c r="Z817" s="1"/>
    </row>
    <row r="818" spans="1:26" ht="14.25">
      <c r="A818" s="1"/>
      <c r="B818" s="1"/>
      <c r="C818" s="1"/>
      <c r="D818" s="1"/>
      <c r="E818" s="1"/>
      <c r="F818" s="221"/>
      <c r="G818" s="221"/>
      <c r="H818" s="1"/>
      <c r="I818" s="1"/>
      <c r="J818" s="1"/>
      <c r="K818" s="1"/>
      <c r="L818" s="1"/>
      <c r="M818" s="1"/>
      <c r="N818" s="1"/>
      <c r="O818" s="1"/>
      <c r="P818" s="1"/>
      <c r="Q818" s="1"/>
      <c r="R818" s="1"/>
      <c r="S818" s="1"/>
      <c r="T818" s="1"/>
      <c r="U818" s="1"/>
      <c r="V818" s="1"/>
      <c r="W818" s="1"/>
      <c r="X818" s="1"/>
      <c r="Y818" s="1"/>
      <c r="Z818" s="1"/>
    </row>
    <row r="819" spans="1:26" ht="14.25">
      <c r="A819" s="1"/>
      <c r="B819" s="1"/>
      <c r="C819" s="1"/>
      <c r="D819" s="1"/>
      <c r="E819" s="1"/>
      <c r="F819" s="221"/>
      <c r="G819" s="221"/>
      <c r="H819" s="1"/>
      <c r="I819" s="1"/>
      <c r="J819" s="1"/>
      <c r="K819" s="1"/>
      <c r="L819" s="1"/>
      <c r="M819" s="1"/>
      <c r="N819" s="1"/>
      <c r="O819" s="1"/>
      <c r="P819" s="1"/>
      <c r="Q819" s="1"/>
      <c r="R819" s="1"/>
      <c r="S819" s="1"/>
      <c r="T819" s="1"/>
      <c r="U819" s="1"/>
      <c r="V819" s="1"/>
      <c r="W819" s="1"/>
      <c r="X819" s="1"/>
      <c r="Y819" s="1"/>
      <c r="Z819" s="1"/>
    </row>
    <row r="820" spans="1:26" ht="14.25">
      <c r="A820" s="1"/>
      <c r="B820" s="1"/>
      <c r="C820" s="1"/>
      <c r="D820" s="1"/>
      <c r="E820" s="1"/>
      <c r="F820" s="221"/>
      <c r="G820" s="221"/>
      <c r="H820" s="1"/>
      <c r="I820" s="1"/>
      <c r="J820" s="1"/>
      <c r="K820" s="1"/>
      <c r="L820" s="1"/>
      <c r="M820" s="1"/>
      <c r="N820" s="1"/>
      <c r="O820" s="1"/>
      <c r="P820" s="1"/>
      <c r="Q820" s="1"/>
      <c r="R820" s="1"/>
      <c r="S820" s="1"/>
      <c r="T820" s="1"/>
      <c r="U820" s="1"/>
      <c r="V820" s="1"/>
      <c r="W820" s="1"/>
      <c r="X820" s="1"/>
      <c r="Y820" s="1"/>
      <c r="Z820" s="1"/>
    </row>
    <row r="821" spans="1:26" ht="14.25">
      <c r="A821" s="1"/>
      <c r="B821" s="1"/>
      <c r="C821" s="1"/>
      <c r="D821" s="1"/>
      <c r="E821" s="1"/>
      <c r="F821" s="221"/>
      <c r="G821" s="221"/>
      <c r="H821" s="1"/>
      <c r="I821" s="1"/>
      <c r="J821" s="1"/>
      <c r="K821" s="1"/>
      <c r="L821" s="1"/>
      <c r="M821" s="1"/>
      <c r="N821" s="1"/>
      <c r="O821" s="1"/>
      <c r="P821" s="1"/>
      <c r="Q821" s="1"/>
      <c r="R821" s="1"/>
      <c r="S821" s="1"/>
      <c r="T821" s="1"/>
      <c r="U821" s="1"/>
      <c r="V821" s="1"/>
      <c r="W821" s="1"/>
      <c r="X821" s="1"/>
      <c r="Y821" s="1"/>
      <c r="Z821" s="1"/>
    </row>
    <row r="822" spans="1:26" ht="14.25">
      <c r="A822" s="1"/>
      <c r="B822" s="1"/>
      <c r="C822" s="1"/>
      <c r="D822" s="1"/>
      <c r="E822" s="1"/>
      <c r="F822" s="221"/>
      <c r="G822" s="221"/>
      <c r="H822" s="1"/>
      <c r="I822" s="1"/>
      <c r="J822" s="1"/>
      <c r="K822" s="1"/>
      <c r="L822" s="1"/>
      <c r="M822" s="1"/>
      <c r="N822" s="1"/>
      <c r="O822" s="1"/>
      <c r="P822" s="1"/>
      <c r="Q822" s="1"/>
      <c r="R822" s="1"/>
      <c r="S822" s="1"/>
      <c r="T822" s="1"/>
      <c r="U822" s="1"/>
      <c r="V822" s="1"/>
      <c r="W822" s="1"/>
      <c r="X822" s="1"/>
      <c r="Y822" s="1"/>
      <c r="Z822" s="1"/>
    </row>
    <row r="823" spans="1:26" ht="14.25">
      <c r="A823" s="1"/>
      <c r="B823" s="1"/>
      <c r="C823" s="1"/>
      <c r="D823" s="1"/>
      <c r="E823" s="1"/>
      <c r="F823" s="221"/>
      <c r="G823" s="221"/>
      <c r="H823" s="1"/>
      <c r="I823" s="1"/>
      <c r="J823" s="1"/>
      <c r="K823" s="1"/>
      <c r="L823" s="1"/>
      <c r="M823" s="1"/>
      <c r="N823" s="1"/>
      <c r="O823" s="1"/>
      <c r="P823" s="1"/>
      <c r="Q823" s="1"/>
      <c r="R823" s="1"/>
      <c r="S823" s="1"/>
      <c r="T823" s="1"/>
      <c r="U823" s="1"/>
      <c r="V823" s="1"/>
      <c r="W823" s="1"/>
      <c r="X823" s="1"/>
      <c r="Y823" s="1"/>
      <c r="Z823" s="1"/>
    </row>
    <row r="824" spans="1:26" ht="14.25">
      <c r="A824" s="1"/>
      <c r="B824" s="1"/>
      <c r="C824" s="1"/>
      <c r="D824" s="1"/>
      <c r="E824" s="1"/>
      <c r="F824" s="221"/>
      <c r="G824" s="221"/>
      <c r="H824" s="1"/>
      <c r="I824" s="1"/>
      <c r="J824" s="1"/>
      <c r="K824" s="1"/>
      <c r="L824" s="1"/>
      <c r="M824" s="1"/>
      <c r="N824" s="1"/>
      <c r="O824" s="1"/>
      <c r="P824" s="1"/>
      <c r="Q824" s="1"/>
      <c r="R824" s="1"/>
      <c r="S824" s="1"/>
      <c r="T824" s="1"/>
      <c r="U824" s="1"/>
      <c r="V824" s="1"/>
      <c r="W824" s="1"/>
      <c r="X824" s="1"/>
      <c r="Y824" s="1"/>
      <c r="Z824" s="1"/>
    </row>
    <row r="825" spans="1:26" ht="14.25">
      <c r="A825" s="1"/>
      <c r="B825" s="1"/>
      <c r="C825" s="1"/>
      <c r="D825" s="1"/>
      <c r="E825" s="1"/>
      <c r="F825" s="221"/>
      <c r="G825" s="221"/>
      <c r="H825" s="1"/>
      <c r="I825" s="1"/>
      <c r="J825" s="1"/>
      <c r="K825" s="1"/>
      <c r="L825" s="1"/>
      <c r="M825" s="1"/>
      <c r="N825" s="1"/>
      <c r="O825" s="1"/>
      <c r="P825" s="1"/>
      <c r="Q825" s="1"/>
      <c r="R825" s="1"/>
      <c r="S825" s="1"/>
      <c r="T825" s="1"/>
      <c r="U825" s="1"/>
      <c r="V825" s="1"/>
      <c r="W825" s="1"/>
      <c r="X825" s="1"/>
      <c r="Y825" s="1"/>
      <c r="Z825" s="1"/>
    </row>
    <row r="826" spans="1:26" ht="14.25">
      <c r="A826" s="1"/>
      <c r="B826" s="1"/>
      <c r="C826" s="1"/>
      <c r="D826" s="1"/>
      <c r="E826" s="1"/>
      <c r="F826" s="221"/>
      <c r="G826" s="221"/>
      <c r="H826" s="1"/>
      <c r="I826" s="1"/>
      <c r="J826" s="1"/>
      <c r="K826" s="1"/>
      <c r="L826" s="1"/>
      <c r="M826" s="1"/>
      <c r="N826" s="1"/>
      <c r="O826" s="1"/>
      <c r="P826" s="1"/>
      <c r="Q826" s="1"/>
      <c r="R826" s="1"/>
      <c r="S826" s="1"/>
      <c r="T826" s="1"/>
      <c r="U826" s="1"/>
      <c r="V826" s="1"/>
      <c r="W826" s="1"/>
      <c r="X826" s="1"/>
      <c r="Y826" s="1"/>
      <c r="Z826" s="1"/>
    </row>
    <row r="827" spans="1:26" ht="14.25">
      <c r="A827" s="1"/>
      <c r="B827" s="1"/>
      <c r="C827" s="1"/>
      <c r="D827" s="1"/>
      <c r="E827" s="1"/>
      <c r="F827" s="221"/>
      <c r="G827" s="221"/>
      <c r="H827" s="1"/>
      <c r="I827" s="1"/>
      <c r="J827" s="1"/>
      <c r="K827" s="1"/>
      <c r="L827" s="1"/>
      <c r="M827" s="1"/>
      <c r="N827" s="1"/>
      <c r="O827" s="1"/>
      <c r="P827" s="1"/>
      <c r="Q827" s="1"/>
      <c r="R827" s="1"/>
      <c r="S827" s="1"/>
      <c r="T827" s="1"/>
      <c r="U827" s="1"/>
      <c r="V827" s="1"/>
      <c r="W827" s="1"/>
      <c r="X827" s="1"/>
      <c r="Y827" s="1"/>
      <c r="Z827" s="1"/>
    </row>
    <row r="828" spans="1:26" ht="14.25">
      <c r="A828" s="1"/>
      <c r="B828" s="1"/>
      <c r="C828" s="1"/>
      <c r="D828" s="1"/>
      <c r="E828" s="1"/>
      <c r="F828" s="221"/>
      <c r="G828" s="221"/>
      <c r="H828" s="1"/>
      <c r="I828" s="1"/>
      <c r="J828" s="1"/>
      <c r="K828" s="1"/>
      <c r="L828" s="1"/>
      <c r="M828" s="1"/>
      <c r="N828" s="1"/>
      <c r="O828" s="1"/>
      <c r="P828" s="1"/>
      <c r="Q828" s="1"/>
      <c r="R828" s="1"/>
      <c r="S828" s="1"/>
      <c r="T828" s="1"/>
      <c r="U828" s="1"/>
      <c r="V828" s="1"/>
      <c r="W828" s="1"/>
      <c r="X828" s="1"/>
      <c r="Y828" s="1"/>
      <c r="Z828" s="1"/>
    </row>
    <row r="829" spans="1:26" ht="14.25">
      <c r="A829" s="1"/>
      <c r="B829" s="1"/>
      <c r="C829" s="1"/>
      <c r="D829" s="1"/>
      <c r="E829" s="1"/>
      <c r="F829" s="221"/>
      <c r="G829" s="221"/>
      <c r="H829" s="1"/>
      <c r="I829" s="1"/>
      <c r="J829" s="1"/>
      <c r="K829" s="1"/>
      <c r="L829" s="1"/>
      <c r="M829" s="1"/>
      <c r="N829" s="1"/>
      <c r="O829" s="1"/>
      <c r="P829" s="1"/>
      <c r="Q829" s="1"/>
      <c r="R829" s="1"/>
      <c r="S829" s="1"/>
      <c r="T829" s="1"/>
      <c r="U829" s="1"/>
      <c r="V829" s="1"/>
      <c r="W829" s="1"/>
      <c r="X829" s="1"/>
      <c r="Y829" s="1"/>
      <c r="Z829" s="1"/>
    </row>
    <row r="830" spans="1:26" ht="14.25">
      <c r="A830" s="1"/>
      <c r="B830" s="1"/>
      <c r="C830" s="1"/>
      <c r="D830" s="1"/>
      <c r="E830" s="1"/>
      <c r="F830" s="221"/>
      <c r="G830" s="221"/>
      <c r="H830" s="1"/>
      <c r="I830" s="1"/>
      <c r="J830" s="1"/>
      <c r="K830" s="1"/>
      <c r="L830" s="1"/>
      <c r="M830" s="1"/>
      <c r="N830" s="1"/>
      <c r="O830" s="1"/>
      <c r="P830" s="1"/>
      <c r="Q830" s="1"/>
      <c r="R830" s="1"/>
      <c r="S830" s="1"/>
      <c r="T830" s="1"/>
      <c r="U830" s="1"/>
      <c r="V830" s="1"/>
      <c r="W830" s="1"/>
      <c r="X830" s="1"/>
      <c r="Y830" s="1"/>
      <c r="Z830" s="1"/>
    </row>
    <row r="831" spans="1:26" ht="14.25">
      <c r="A831" s="1"/>
      <c r="B831" s="1"/>
      <c r="C831" s="1"/>
      <c r="D831" s="1"/>
      <c r="E831" s="1"/>
      <c r="F831" s="221"/>
      <c r="G831" s="221"/>
      <c r="H831" s="1"/>
      <c r="I831" s="1"/>
      <c r="J831" s="1"/>
      <c r="K831" s="1"/>
      <c r="L831" s="1"/>
      <c r="M831" s="1"/>
      <c r="N831" s="1"/>
      <c r="O831" s="1"/>
      <c r="P831" s="1"/>
      <c r="Q831" s="1"/>
      <c r="R831" s="1"/>
      <c r="S831" s="1"/>
      <c r="T831" s="1"/>
      <c r="U831" s="1"/>
      <c r="V831" s="1"/>
      <c r="W831" s="1"/>
      <c r="X831" s="1"/>
      <c r="Y831" s="1"/>
      <c r="Z831" s="1"/>
    </row>
    <row r="832" spans="1:26" ht="14.25">
      <c r="A832" s="1"/>
      <c r="B832" s="1"/>
      <c r="C832" s="1"/>
      <c r="D832" s="1"/>
      <c r="E832" s="1"/>
      <c r="F832" s="221"/>
      <c r="G832" s="221"/>
      <c r="H832" s="1"/>
      <c r="I832" s="1"/>
      <c r="J832" s="1"/>
      <c r="K832" s="1"/>
      <c r="L832" s="1"/>
      <c r="M832" s="1"/>
      <c r="N832" s="1"/>
      <c r="O832" s="1"/>
      <c r="P832" s="1"/>
      <c r="Q832" s="1"/>
      <c r="R832" s="1"/>
      <c r="S832" s="1"/>
      <c r="T832" s="1"/>
      <c r="U832" s="1"/>
      <c r="V832" s="1"/>
      <c r="W832" s="1"/>
      <c r="X832" s="1"/>
      <c r="Y832" s="1"/>
      <c r="Z832" s="1"/>
    </row>
    <row r="833" spans="1:26" ht="14.25">
      <c r="A833" s="1"/>
      <c r="B833" s="1"/>
      <c r="C833" s="1"/>
      <c r="D833" s="1"/>
      <c r="E833" s="1"/>
      <c r="F833" s="221"/>
      <c r="G833" s="221"/>
      <c r="H833" s="1"/>
      <c r="I833" s="1"/>
      <c r="J833" s="1"/>
      <c r="K833" s="1"/>
      <c r="L833" s="1"/>
      <c r="M833" s="1"/>
      <c r="N833" s="1"/>
      <c r="O833" s="1"/>
      <c r="P833" s="1"/>
      <c r="Q833" s="1"/>
      <c r="R833" s="1"/>
      <c r="S833" s="1"/>
      <c r="T833" s="1"/>
      <c r="U833" s="1"/>
      <c r="V833" s="1"/>
      <c r="W833" s="1"/>
      <c r="X833" s="1"/>
      <c r="Y833" s="1"/>
      <c r="Z833" s="1"/>
    </row>
    <row r="834" spans="1:26" ht="14.25">
      <c r="A834" s="1"/>
      <c r="B834" s="1"/>
      <c r="C834" s="1"/>
      <c r="D834" s="1"/>
      <c r="E834" s="1"/>
      <c r="F834" s="221"/>
      <c r="G834" s="221"/>
      <c r="H834" s="1"/>
      <c r="I834" s="1"/>
      <c r="J834" s="1"/>
      <c r="K834" s="1"/>
      <c r="L834" s="1"/>
      <c r="M834" s="1"/>
      <c r="N834" s="1"/>
      <c r="O834" s="1"/>
      <c r="P834" s="1"/>
      <c r="Q834" s="1"/>
      <c r="R834" s="1"/>
      <c r="S834" s="1"/>
      <c r="T834" s="1"/>
      <c r="U834" s="1"/>
      <c r="V834" s="1"/>
      <c r="W834" s="1"/>
      <c r="X834" s="1"/>
      <c r="Y834" s="1"/>
      <c r="Z834" s="1"/>
    </row>
    <row r="835" spans="1:26" ht="14.25">
      <c r="A835" s="1"/>
      <c r="B835" s="1"/>
      <c r="C835" s="1"/>
      <c r="D835" s="1"/>
      <c r="E835" s="1"/>
      <c r="F835" s="221"/>
      <c r="G835" s="221"/>
      <c r="H835" s="1"/>
      <c r="I835" s="1"/>
      <c r="J835" s="1"/>
      <c r="K835" s="1"/>
      <c r="L835" s="1"/>
      <c r="M835" s="1"/>
      <c r="N835" s="1"/>
      <c r="O835" s="1"/>
      <c r="P835" s="1"/>
      <c r="Q835" s="1"/>
      <c r="R835" s="1"/>
      <c r="S835" s="1"/>
      <c r="T835" s="1"/>
      <c r="U835" s="1"/>
      <c r="V835" s="1"/>
      <c r="W835" s="1"/>
      <c r="X835" s="1"/>
      <c r="Y835" s="1"/>
      <c r="Z835" s="1"/>
    </row>
    <row r="836" spans="1:26" ht="14.25">
      <c r="A836" s="1"/>
      <c r="B836" s="1"/>
      <c r="C836" s="1"/>
      <c r="D836" s="1"/>
      <c r="E836" s="1"/>
      <c r="F836" s="221"/>
      <c r="G836" s="221"/>
      <c r="H836" s="1"/>
      <c r="I836" s="1"/>
      <c r="J836" s="1"/>
      <c r="K836" s="1"/>
      <c r="L836" s="1"/>
      <c r="M836" s="1"/>
      <c r="N836" s="1"/>
      <c r="O836" s="1"/>
      <c r="P836" s="1"/>
      <c r="Q836" s="1"/>
      <c r="R836" s="1"/>
      <c r="S836" s="1"/>
      <c r="T836" s="1"/>
      <c r="U836" s="1"/>
      <c r="V836" s="1"/>
      <c r="W836" s="1"/>
      <c r="X836" s="1"/>
      <c r="Y836" s="1"/>
      <c r="Z836" s="1"/>
    </row>
    <row r="837" spans="1:26" ht="14.25">
      <c r="A837" s="1"/>
      <c r="B837" s="1"/>
      <c r="C837" s="1"/>
      <c r="D837" s="1"/>
      <c r="E837" s="1"/>
      <c r="F837" s="221"/>
      <c r="G837" s="221"/>
      <c r="H837" s="1"/>
      <c r="I837" s="1"/>
      <c r="J837" s="1"/>
      <c r="K837" s="1"/>
      <c r="L837" s="1"/>
      <c r="M837" s="1"/>
      <c r="N837" s="1"/>
      <c r="O837" s="1"/>
      <c r="P837" s="1"/>
      <c r="Q837" s="1"/>
      <c r="R837" s="1"/>
      <c r="S837" s="1"/>
      <c r="T837" s="1"/>
      <c r="U837" s="1"/>
      <c r="V837" s="1"/>
      <c r="W837" s="1"/>
      <c r="X837" s="1"/>
      <c r="Y837" s="1"/>
      <c r="Z837" s="1"/>
    </row>
    <row r="838" spans="1:26" ht="14.25">
      <c r="A838" s="1"/>
      <c r="B838" s="1"/>
      <c r="C838" s="1"/>
      <c r="D838" s="1"/>
      <c r="E838" s="1"/>
      <c r="F838" s="221"/>
      <c r="G838" s="221"/>
      <c r="H838" s="1"/>
      <c r="I838" s="1"/>
      <c r="J838" s="1"/>
      <c r="K838" s="1"/>
      <c r="L838" s="1"/>
      <c r="M838" s="1"/>
      <c r="N838" s="1"/>
      <c r="O838" s="1"/>
      <c r="P838" s="1"/>
      <c r="Q838" s="1"/>
      <c r="R838" s="1"/>
      <c r="S838" s="1"/>
      <c r="T838" s="1"/>
      <c r="U838" s="1"/>
      <c r="V838" s="1"/>
      <c r="W838" s="1"/>
      <c r="X838" s="1"/>
      <c r="Y838" s="1"/>
      <c r="Z838" s="1"/>
    </row>
    <row r="839" spans="1:26" ht="14.25">
      <c r="A839" s="1"/>
      <c r="B839" s="1"/>
      <c r="C839" s="1"/>
      <c r="D839" s="1"/>
      <c r="E839" s="1"/>
      <c r="F839" s="221"/>
      <c r="G839" s="221"/>
      <c r="H839" s="1"/>
      <c r="I839" s="1"/>
      <c r="J839" s="1"/>
      <c r="K839" s="1"/>
      <c r="L839" s="1"/>
      <c r="M839" s="1"/>
      <c r="N839" s="1"/>
      <c r="O839" s="1"/>
      <c r="P839" s="1"/>
      <c r="Q839" s="1"/>
      <c r="R839" s="1"/>
      <c r="S839" s="1"/>
      <c r="T839" s="1"/>
      <c r="U839" s="1"/>
      <c r="V839" s="1"/>
      <c r="W839" s="1"/>
      <c r="X839" s="1"/>
      <c r="Y839" s="1"/>
      <c r="Z839" s="1"/>
    </row>
    <row r="840" spans="1:26" ht="14.25">
      <c r="A840" s="1"/>
      <c r="B840" s="1"/>
      <c r="C840" s="1"/>
      <c r="D840" s="1"/>
      <c r="E840" s="1"/>
      <c r="F840" s="221"/>
      <c r="G840" s="221"/>
      <c r="H840" s="1"/>
      <c r="I840" s="1"/>
      <c r="J840" s="1"/>
      <c r="K840" s="1"/>
      <c r="L840" s="1"/>
      <c r="M840" s="1"/>
      <c r="N840" s="1"/>
      <c r="O840" s="1"/>
      <c r="P840" s="1"/>
      <c r="Q840" s="1"/>
      <c r="R840" s="1"/>
      <c r="S840" s="1"/>
      <c r="T840" s="1"/>
      <c r="U840" s="1"/>
      <c r="V840" s="1"/>
      <c r="W840" s="1"/>
      <c r="X840" s="1"/>
      <c r="Y840" s="1"/>
      <c r="Z840" s="1"/>
    </row>
    <row r="841" spans="1:26" ht="14.25">
      <c r="A841" s="1"/>
      <c r="B841" s="1"/>
      <c r="C841" s="1"/>
      <c r="D841" s="1"/>
      <c r="E841" s="1"/>
      <c r="F841" s="221"/>
      <c r="G841" s="221"/>
      <c r="H841" s="1"/>
      <c r="I841" s="1"/>
      <c r="J841" s="1"/>
      <c r="K841" s="1"/>
      <c r="L841" s="1"/>
      <c r="M841" s="1"/>
      <c r="N841" s="1"/>
      <c r="O841" s="1"/>
      <c r="P841" s="1"/>
      <c r="Q841" s="1"/>
      <c r="R841" s="1"/>
      <c r="S841" s="1"/>
      <c r="T841" s="1"/>
      <c r="U841" s="1"/>
      <c r="V841" s="1"/>
      <c r="W841" s="1"/>
      <c r="X841" s="1"/>
      <c r="Y841" s="1"/>
      <c r="Z841" s="1"/>
    </row>
    <row r="842" spans="1:26" ht="14.25">
      <c r="A842" s="1"/>
      <c r="B842" s="1"/>
      <c r="C842" s="1"/>
      <c r="D842" s="1"/>
      <c r="E842" s="1"/>
      <c r="F842" s="221"/>
      <c r="G842" s="221"/>
      <c r="H842" s="1"/>
      <c r="I842" s="1"/>
      <c r="J842" s="1"/>
      <c r="K842" s="1"/>
      <c r="L842" s="1"/>
      <c r="M842" s="1"/>
      <c r="N842" s="1"/>
      <c r="O842" s="1"/>
      <c r="P842" s="1"/>
      <c r="Q842" s="1"/>
      <c r="R842" s="1"/>
      <c r="S842" s="1"/>
      <c r="T842" s="1"/>
      <c r="U842" s="1"/>
      <c r="V842" s="1"/>
      <c r="W842" s="1"/>
      <c r="X842" s="1"/>
      <c r="Y842" s="1"/>
      <c r="Z842" s="1"/>
    </row>
    <row r="843" spans="1:26" ht="14.25">
      <c r="A843" s="1"/>
      <c r="B843" s="1"/>
      <c r="C843" s="1"/>
      <c r="D843" s="1"/>
      <c r="E843" s="1"/>
      <c r="F843" s="221"/>
      <c r="G843" s="221"/>
      <c r="H843" s="1"/>
      <c r="I843" s="1"/>
      <c r="J843" s="1"/>
      <c r="K843" s="1"/>
      <c r="L843" s="1"/>
      <c r="M843" s="1"/>
      <c r="N843" s="1"/>
      <c r="O843" s="1"/>
      <c r="P843" s="1"/>
      <c r="Q843" s="1"/>
      <c r="R843" s="1"/>
      <c r="S843" s="1"/>
      <c r="T843" s="1"/>
      <c r="U843" s="1"/>
      <c r="V843" s="1"/>
      <c r="W843" s="1"/>
      <c r="X843" s="1"/>
      <c r="Y843" s="1"/>
      <c r="Z843" s="1"/>
    </row>
    <row r="844" spans="1:26" ht="14.25">
      <c r="A844" s="1"/>
      <c r="B844" s="1"/>
      <c r="C844" s="1"/>
      <c r="D844" s="1"/>
      <c r="E844" s="1"/>
      <c r="F844" s="221"/>
      <c r="G844" s="221"/>
      <c r="H844" s="1"/>
      <c r="I844" s="1"/>
      <c r="J844" s="1"/>
      <c r="K844" s="1"/>
      <c r="L844" s="1"/>
      <c r="M844" s="1"/>
      <c r="N844" s="1"/>
      <c r="O844" s="1"/>
      <c r="P844" s="1"/>
      <c r="Q844" s="1"/>
      <c r="R844" s="1"/>
      <c r="S844" s="1"/>
      <c r="T844" s="1"/>
      <c r="U844" s="1"/>
      <c r="V844" s="1"/>
      <c r="W844" s="1"/>
      <c r="X844" s="1"/>
      <c r="Y844" s="1"/>
      <c r="Z844" s="1"/>
    </row>
    <row r="845" spans="1:26" ht="14.25">
      <c r="A845" s="1"/>
      <c r="B845" s="1"/>
      <c r="C845" s="1"/>
      <c r="D845" s="1"/>
      <c r="E845" s="1"/>
      <c r="F845" s="221"/>
      <c r="G845" s="221"/>
      <c r="H845" s="1"/>
      <c r="I845" s="1"/>
      <c r="J845" s="1"/>
      <c r="K845" s="1"/>
      <c r="L845" s="1"/>
      <c r="M845" s="1"/>
      <c r="N845" s="1"/>
      <c r="O845" s="1"/>
      <c r="P845" s="1"/>
      <c r="Q845" s="1"/>
      <c r="R845" s="1"/>
      <c r="S845" s="1"/>
      <c r="T845" s="1"/>
      <c r="U845" s="1"/>
      <c r="V845" s="1"/>
      <c r="W845" s="1"/>
      <c r="X845" s="1"/>
      <c r="Y845" s="1"/>
      <c r="Z845" s="1"/>
    </row>
    <row r="846" spans="1:26" ht="14.25">
      <c r="A846" s="1"/>
      <c r="B846" s="1"/>
      <c r="C846" s="1"/>
      <c r="D846" s="1"/>
      <c r="E846" s="1"/>
      <c r="F846" s="221"/>
      <c r="G846" s="221"/>
      <c r="H846" s="1"/>
      <c r="I846" s="1"/>
      <c r="J846" s="1"/>
      <c r="K846" s="1"/>
      <c r="L846" s="1"/>
      <c r="M846" s="1"/>
      <c r="N846" s="1"/>
      <c r="O846" s="1"/>
      <c r="P846" s="1"/>
      <c r="Q846" s="1"/>
      <c r="R846" s="1"/>
      <c r="S846" s="1"/>
      <c r="T846" s="1"/>
      <c r="U846" s="1"/>
      <c r="V846" s="1"/>
      <c r="W846" s="1"/>
      <c r="X846" s="1"/>
      <c r="Y846" s="1"/>
      <c r="Z846" s="1"/>
    </row>
    <row r="847" spans="1:26" ht="14.25">
      <c r="A847" s="1"/>
      <c r="B847" s="1"/>
      <c r="C847" s="1"/>
      <c r="D847" s="1"/>
      <c r="E847" s="1"/>
      <c r="F847" s="221"/>
      <c r="G847" s="221"/>
      <c r="H847" s="1"/>
      <c r="I847" s="1"/>
      <c r="J847" s="1"/>
      <c r="K847" s="1"/>
      <c r="L847" s="1"/>
      <c r="M847" s="1"/>
      <c r="N847" s="1"/>
      <c r="O847" s="1"/>
      <c r="P847" s="1"/>
      <c r="Q847" s="1"/>
      <c r="R847" s="1"/>
      <c r="S847" s="1"/>
      <c r="T847" s="1"/>
      <c r="U847" s="1"/>
      <c r="V847" s="1"/>
      <c r="W847" s="1"/>
      <c r="X847" s="1"/>
      <c r="Y847" s="1"/>
      <c r="Z847" s="1"/>
    </row>
    <row r="848" spans="1:26" ht="14.25">
      <c r="A848" s="1"/>
      <c r="B848" s="1"/>
      <c r="C848" s="1"/>
      <c r="D848" s="1"/>
      <c r="E848" s="1"/>
      <c r="F848" s="221"/>
      <c r="G848" s="221"/>
      <c r="H848" s="1"/>
      <c r="I848" s="1"/>
      <c r="J848" s="1"/>
      <c r="K848" s="1"/>
      <c r="L848" s="1"/>
      <c r="M848" s="1"/>
      <c r="N848" s="1"/>
      <c r="O848" s="1"/>
      <c r="P848" s="1"/>
      <c r="Q848" s="1"/>
      <c r="R848" s="1"/>
      <c r="S848" s="1"/>
      <c r="T848" s="1"/>
      <c r="U848" s="1"/>
      <c r="V848" s="1"/>
      <c r="W848" s="1"/>
      <c r="X848" s="1"/>
      <c r="Y848" s="1"/>
      <c r="Z848" s="1"/>
    </row>
    <row r="849" spans="1:26" ht="14.25">
      <c r="A849" s="1"/>
      <c r="B849" s="1"/>
      <c r="C849" s="1"/>
      <c r="D849" s="1"/>
      <c r="E849" s="1"/>
      <c r="F849" s="221"/>
      <c r="G849" s="221"/>
      <c r="H849" s="1"/>
      <c r="I849" s="1"/>
      <c r="J849" s="1"/>
      <c r="K849" s="1"/>
      <c r="L849" s="1"/>
      <c r="M849" s="1"/>
      <c r="N849" s="1"/>
      <c r="O849" s="1"/>
      <c r="P849" s="1"/>
      <c r="Q849" s="1"/>
      <c r="R849" s="1"/>
      <c r="S849" s="1"/>
      <c r="T849" s="1"/>
      <c r="U849" s="1"/>
      <c r="V849" s="1"/>
      <c r="W849" s="1"/>
      <c r="X849" s="1"/>
      <c r="Y849" s="1"/>
      <c r="Z849" s="1"/>
    </row>
    <row r="850" spans="1:26" ht="14.25">
      <c r="A850" s="1"/>
      <c r="B850" s="1"/>
      <c r="C850" s="1"/>
      <c r="D850" s="1"/>
      <c r="E850" s="1"/>
      <c r="F850" s="221"/>
      <c r="G850" s="221"/>
      <c r="H850" s="1"/>
      <c r="I850" s="1"/>
      <c r="J850" s="1"/>
      <c r="K850" s="1"/>
      <c r="L850" s="1"/>
      <c r="M850" s="1"/>
      <c r="N850" s="1"/>
      <c r="O850" s="1"/>
      <c r="P850" s="1"/>
      <c r="Q850" s="1"/>
      <c r="R850" s="1"/>
      <c r="S850" s="1"/>
      <c r="T850" s="1"/>
      <c r="U850" s="1"/>
      <c r="V850" s="1"/>
      <c r="W850" s="1"/>
      <c r="X850" s="1"/>
      <c r="Y850" s="1"/>
      <c r="Z850" s="1"/>
    </row>
    <row r="851" spans="1:26" ht="14.25">
      <c r="A851" s="1"/>
      <c r="B851" s="1"/>
      <c r="C851" s="1"/>
      <c r="D851" s="1"/>
      <c r="E851" s="1"/>
      <c r="F851" s="221"/>
      <c r="G851" s="221"/>
      <c r="H851" s="1"/>
      <c r="I851" s="1"/>
      <c r="J851" s="1"/>
      <c r="K851" s="1"/>
      <c r="L851" s="1"/>
      <c r="M851" s="1"/>
      <c r="N851" s="1"/>
      <c r="O851" s="1"/>
      <c r="P851" s="1"/>
      <c r="Q851" s="1"/>
      <c r="R851" s="1"/>
      <c r="S851" s="1"/>
      <c r="T851" s="1"/>
      <c r="U851" s="1"/>
      <c r="V851" s="1"/>
      <c r="W851" s="1"/>
      <c r="X851" s="1"/>
      <c r="Y851" s="1"/>
      <c r="Z851" s="1"/>
    </row>
    <row r="852" spans="1:26" ht="14.25">
      <c r="A852" s="1"/>
      <c r="B852" s="1"/>
      <c r="C852" s="1"/>
      <c r="D852" s="1"/>
      <c r="E852" s="1"/>
      <c r="F852" s="221"/>
      <c r="G852" s="221"/>
      <c r="H852" s="1"/>
      <c r="I852" s="1"/>
      <c r="J852" s="1"/>
      <c r="K852" s="1"/>
      <c r="L852" s="1"/>
      <c r="M852" s="1"/>
      <c r="N852" s="1"/>
      <c r="O852" s="1"/>
      <c r="P852" s="1"/>
      <c r="Q852" s="1"/>
      <c r="R852" s="1"/>
      <c r="S852" s="1"/>
      <c r="T852" s="1"/>
      <c r="U852" s="1"/>
      <c r="V852" s="1"/>
      <c r="W852" s="1"/>
      <c r="X852" s="1"/>
      <c r="Y852" s="1"/>
      <c r="Z852" s="1"/>
    </row>
    <row r="853" spans="1:26" ht="14.25">
      <c r="A853" s="1"/>
      <c r="B853" s="1"/>
      <c r="C853" s="1"/>
      <c r="D853" s="1"/>
      <c r="E853" s="1"/>
      <c r="F853" s="221"/>
      <c r="G853" s="221"/>
      <c r="H853" s="1"/>
      <c r="I853" s="1"/>
      <c r="J853" s="1"/>
      <c r="K853" s="1"/>
      <c r="L853" s="1"/>
      <c r="M853" s="1"/>
      <c r="N853" s="1"/>
      <c r="O853" s="1"/>
      <c r="P853" s="1"/>
      <c r="Q853" s="1"/>
      <c r="R853" s="1"/>
      <c r="S853" s="1"/>
      <c r="T853" s="1"/>
      <c r="U853" s="1"/>
      <c r="V853" s="1"/>
      <c r="W853" s="1"/>
      <c r="X853" s="1"/>
      <c r="Y853" s="1"/>
      <c r="Z853" s="1"/>
    </row>
    <row r="854" spans="1:26" ht="14.25">
      <c r="A854" s="1"/>
      <c r="B854" s="1"/>
      <c r="C854" s="1"/>
      <c r="D854" s="1"/>
      <c r="E854" s="1"/>
      <c r="F854" s="221"/>
      <c r="G854" s="221"/>
      <c r="H854" s="1"/>
      <c r="I854" s="1"/>
      <c r="J854" s="1"/>
      <c r="K854" s="1"/>
      <c r="L854" s="1"/>
      <c r="M854" s="1"/>
      <c r="N854" s="1"/>
      <c r="O854" s="1"/>
      <c r="P854" s="1"/>
      <c r="Q854" s="1"/>
      <c r="R854" s="1"/>
      <c r="S854" s="1"/>
      <c r="T854" s="1"/>
      <c r="U854" s="1"/>
      <c r="V854" s="1"/>
      <c r="W854" s="1"/>
      <c r="X854" s="1"/>
      <c r="Y854" s="1"/>
      <c r="Z854" s="1"/>
    </row>
    <row r="855" spans="1:26" ht="14.25">
      <c r="A855" s="1"/>
      <c r="B855" s="1"/>
      <c r="C855" s="1"/>
      <c r="D855" s="1"/>
      <c r="E855" s="1"/>
      <c r="F855" s="221"/>
      <c r="G855" s="221"/>
      <c r="H855" s="1"/>
      <c r="I855" s="1"/>
      <c r="J855" s="1"/>
      <c r="K855" s="1"/>
      <c r="L855" s="1"/>
      <c r="M855" s="1"/>
      <c r="N855" s="1"/>
      <c r="O855" s="1"/>
      <c r="P855" s="1"/>
      <c r="Q855" s="1"/>
      <c r="R855" s="1"/>
      <c r="S855" s="1"/>
      <c r="T855" s="1"/>
      <c r="U855" s="1"/>
      <c r="V855" s="1"/>
      <c r="W855" s="1"/>
      <c r="X855" s="1"/>
      <c r="Y855" s="1"/>
      <c r="Z855" s="1"/>
    </row>
    <row r="856" spans="1:26" ht="14.25">
      <c r="A856" s="1"/>
      <c r="B856" s="1"/>
      <c r="C856" s="1"/>
      <c r="D856" s="1"/>
      <c r="E856" s="1"/>
      <c r="F856" s="221"/>
      <c r="G856" s="221"/>
      <c r="H856" s="1"/>
      <c r="I856" s="1"/>
      <c r="J856" s="1"/>
      <c r="K856" s="1"/>
      <c r="L856" s="1"/>
      <c r="M856" s="1"/>
      <c r="N856" s="1"/>
      <c r="O856" s="1"/>
      <c r="P856" s="1"/>
      <c r="Q856" s="1"/>
      <c r="R856" s="1"/>
      <c r="S856" s="1"/>
      <c r="T856" s="1"/>
      <c r="U856" s="1"/>
      <c r="V856" s="1"/>
      <c r="W856" s="1"/>
      <c r="X856" s="1"/>
      <c r="Y856" s="1"/>
      <c r="Z856" s="1"/>
    </row>
    <row r="857" spans="1:26" ht="14.25">
      <c r="A857" s="1"/>
      <c r="B857" s="1"/>
      <c r="C857" s="1"/>
      <c r="D857" s="1"/>
      <c r="E857" s="1"/>
      <c r="F857" s="221"/>
      <c r="G857" s="221"/>
      <c r="H857" s="1"/>
      <c r="I857" s="1"/>
      <c r="J857" s="1"/>
      <c r="K857" s="1"/>
      <c r="L857" s="1"/>
      <c r="M857" s="1"/>
      <c r="N857" s="1"/>
      <c r="O857" s="1"/>
      <c r="P857" s="1"/>
      <c r="Q857" s="1"/>
      <c r="R857" s="1"/>
      <c r="S857" s="1"/>
      <c r="T857" s="1"/>
      <c r="U857" s="1"/>
      <c r="V857" s="1"/>
      <c r="W857" s="1"/>
      <c r="X857" s="1"/>
      <c r="Y857" s="1"/>
      <c r="Z857" s="1"/>
    </row>
    <row r="858" spans="1:26" ht="14.25">
      <c r="A858" s="1"/>
      <c r="B858" s="1"/>
      <c r="C858" s="1"/>
      <c r="D858" s="1"/>
      <c r="E858" s="1"/>
      <c r="F858" s="221"/>
      <c r="G858" s="221"/>
      <c r="H858" s="1"/>
      <c r="I858" s="1"/>
      <c r="J858" s="1"/>
      <c r="K858" s="1"/>
      <c r="L858" s="1"/>
      <c r="M858" s="1"/>
      <c r="N858" s="1"/>
      <c r="O858" s="1"/>
      <c r="P858" s="1"/>
      <c r="Q858" s="1"/>
      <c r="R858" s="1"/>
      <c r="S858" s="1"/>
      <c r="T858" s="1"/>
      <c r="U858" s="1"/>
      <c r="V858" s="1"/>
      <c r="W858" s="1"/>
      <c r="X858" s="1"/>
      <c r="Y858" s="1"/>
      <c r="Z858" s="1"/>
    </row>
    <row r="859" spans="1:26" ht="14.25">
      <c r="A859" s="1"/>
      <c r="B859" s="1"/>
      <c r="C859" s="1"/>
      <c r="D859" s="1"/>
      <c r="E859" s="1"/>
      <c r="F859" s="221"/>
      <c r="G859" s="221"/>
      <c r="H859" s="1"/>
      <c r="I859" s="1"/>
      <c r="J859" s="1"/>
      <c r="K859" s="1"/>
      <c r="L859" s="1"/>
      <c r="M859" s="1"/>
      <c r="N859" s="1"/>
      <c r="O859" s="1"/>
      <c r="P859" s="1"/>
      <c r="Q859" s="1"/>
      <c r="R859" s="1"/>
      <c r="S859" s="1"/>
      <c r="T859" s="1"/>
      <c r="U859" s="1"/>
      <c r="V859" s="1"/>
      <c r="W859" s="1"/>
      <c r="X859" s="1"/>
      <c r="Y859" s="1"/>
      <c r="Z859" s="1"/>
    </row>
    <row r="860" spans="1:26" ht="14.25">
      <c r="A860" s="1"/>
      <c r="B860" s="1"/>
      <c r="C860" s="1"/>
      <c r="D860" s="1"/>
      <c r="E860" s="1"/>
      <c r="F860" s="221"/>
      <c r="G860" s="221"/>
      <c r="H860" s="1"/>
      <c r="I860" s="1"/>
      <c r="J860" s="1"/>
      <c r="K860" s="1"/>
      <c r="L860" s="1"/>
      <c r="M860" s="1"/>
      <c r="N860" s="1"/>
      <c r="O860" s="1"/>
      <c r="P860" s="1"/>
      <c r="Q860" s="1"/>
      <c r="R860" s="1"/>
      <c r="S860" s="1"/>
      <c r="T860" s="1"/>
      <c r="U860" s="1"/>
      <c r="V860" s="1"/>
      <c r="W860" s="1"/>
      <c r="X860" s="1"/>
      <c r="Y860" s="1"/>
      <c r="Z860" s="1"/>
    </row>
    <row r="861" spans="1:26" ht="14.25">
      <c r="A861" s="1"/>
      <c r="B861" s="1"/>
      <c r="C861" s="1"/>
      <c r="D861" s="1"/>
      <c r="E861" s="1"/>
      <c r="F861" s="221"/>
      <c r="G861" s="221"/>
      <c r="H861" s="1"/>
      <c r="I861" s="1"/>
      <c r="J861" s="1"/>
      <c r="K861" s="1"/>
      <c r="L861" s="1"/>
      <c r="M861" s="1"/>
      <c r="N861" s="1"/>
      <c r="O861" s="1"/>
      <c r="P861" s="1"/>
      <c r="Q861" s="1"/>
      <c r="R861" s="1"/>
      <c r="S861" s="1"/>
      <c r="T861" s="1"/>
      <c r="U861" s="1"/>
      <c r="V861" s="1"/>
      <c r="W861" s="1"/>
      <c r="X861" s="1"/>
      <c r="Y861" s="1"/>
      <c r="Z861" s="1"/>
    </row>
    <row r="862" spans="1:26" ht="14.25">
      <c r="A862" s="1"/>
      <c r="B862" s="1"/>
      <c r="C862" s="1"/>
      <c r="D862" s="1"/>
      <c r="E862" s="1"/>
      <c r="F862" s="221"/>
      <c r="G862" s="221"/>
      <c r="H862" s="1"/>
      <c r="I862" s="1"/>
      <c r="J862" s="1"/>
      <c r="K862" s="1"/>
      <c r="L862" s="1"/>
      <c r="M862" s="1"/>
      <c r="N862" s="1"/>
      <c r="O862" s="1"/>
      <c r="P862" s="1"/>
      <c r="Q862" s="1"/>
      <c r="R862" s="1"/>
      <c r="S862" s="1"/>
      <c r="T862" s="1"/>
      <c r="U862" s="1"/>
      <c r="V862" s="1"/>
      <c r="W862" s="1"/>
      <c r="X862" s="1"/>
      <c r="Y862" s="1"/>
      <c r="Z862" s="1"/>
    </row>
    <row r="863" spans="1:26" ht="14.25">
      <c r="A863" s="1"/>
      <c r="B863" s="1"/>
      <c r="C863" s="1"/>
      <c r="D863" s="1"/>
      <c r="E863" s="1"/>
      <c r="F863" s="221"/>
      <c r="G863" s="221"/>
      <c r="H863" s="1"/>
      <c r="I863" s="1"/>
      <c r="J863" s="1"/>
      <c r="K863" s="1"/>
      <c r="L863" s="1"/>
      <c r="M863" s="1"/>
      <c r="N863" s="1"/>
      <c r="O863" s="1"/>
      <c r="P863" s="1"/>
      <c r="Q863" s="1"/>
      <c r="R863" s="1"/>
      <c r="S863" s="1"/>
      <c r="T863" s="1"/>
      <c r="U863" s="1"/>
      <c r="V863" s="1"/>
      <c r="W863" s="1"/>
      <c r="X863" s="1"/>
      <c r="Y863" s="1"/>
      <c r="Z863" s="1"/>
    </row>
    <row r="864" spans="1:26" ht="14.25">
      <c r="A864" s="1"/>
      <c r="B864" s="1"/>
      <c r="C864" s="1"/>
      <c r="D864" s="1"/>
      <c r="E864" s="1"/>
      <c r="F864" s="221"/>
      <c r="G864" s="221"/>
      <c r="H864" s="1"/>
      <c r="I864" s="1"/>
      <c r="J864" s="1"/>
      <c r="K864" s="1"/>
      <c r="L864" s="1"/>
      <c r="M864" s="1"/>
      <c r="N864" s="1"/>
      <c r="O864" s="1"/>
      <c r="P864" s="1"/>
      <c r="Q864" s="1"/>
      <c r="R864" s="1"/>
      <c r="S864" s="1"/>
      <c r="T864" s="1"/>
      <c r="U864" s="1"/>
      <c r="V864" s="1"/>
      <c r="W864" s="1"/>
      <c r="X864" s="1"/>
      <c r="Y864" s="1"/>
      <c r="Z864" s="1"/>
    </row>
    <row r="865" spans="1:26" ht="14.25">
      <c r="A865" s="1"/>
      <c r="B865" s="1"/>
      <c r="C865" s="1"/>
      <c r="D865" s="1"/>
      <c r="E865" s="1"/>
      <c r="F865" s="221"/>
      <c r="G865" s="221"/>
      <c r="H865" s="1"/>
      <c r="I865" s="1"/>
      <c r="J865" s="1"/>
      <c r="K865" s="1"/>
      <c r="L865" s="1"/>
      <c r="M865" s="1"/>
      <c r="N865" s="1"/>
      <c r="O865" s="1"/>
      <c r="P865" s="1"/>
      <c r="Q865" s="1"/>
      <c r="R865" s="1"/>
      <c r="S865" s="1"/>
      <c r="T865" s="1"/>
      <c r="U865" s="1"/>
      <c r="V865" s="1"/>
      <c r="W865" s="1"/>
      <c r="X865" s="1"/>
      <c r="Y865" s="1"/>
      <c r="Z865" s="1"/>
    </row>
    <row r="866" spans="1:26" ht="14.25">
      <c r="A866" s="1"/>
      <c r="B866" s="1"/>
      <c r="C866" s="1"/>
      <c r="D866" s="1"/>
      <c r="E866" s="1"/>
      <c r="F866" s="221"/>
      <c r="G866" s="221"/>
      <c r="H866" s="1"/>
      <c r="I866" s="1"/>
      <c r="J866" s="1"/>
      <c r="K866" s="1"/>
      <c r="L866" s="1"/>
      <c r="M866" s="1"/>
      <c r="N866" s="1"/>
      <c r="O866" s="1"/>
      <c r="P866" s="1"/>
      <c r="Q866" s="1"/>
      <c r="R866" s="1"/>
      <c r="S866" s="1"/>
      <c r="T866" s="1"/>
      <c r="U866" s="1"/>
      <c r="V866" s="1"/>
      <c r="W866" s="1"/>
      <c r="X866" s="1"/>
      <c r="Y866" s="1"/>
      <c r="Z866" s="1"/>
    </row>
    <row r="867" spans="1:26" ht="14.25">
      <c r="A867" s="1"/>
      <c r="B867" s="1"/>
      <c r="C867" s="1"/>
      <c r="D867" s="1"/>
      <c r="E867" s="1"/>
      <c r="F867" s="221"/>
      <c r="G867" s="221"/>
      <c r="H867" s="1"/>
      <c r="I867" s="1"/>
      <c r="J867" s="1"/>
      <c r="K867" s="1"/>
      <c r="L867" s="1"/>
      <c r="M867" s="1"/>
      <c r="N867" s="1"/>
      <c r="O867" s="1"/>
      <c r="P867" s="1"/>
      <c r="Q867" s="1"/>
      <c r="R867" s="1"/>
      <c r="S867" s="1"/>
      <c r="T867" s="1"/>
      <c r="U867" s="1"/>
      <c r="V867" s="1"/>
      <c r="W867" s="1"/>
      <c r="X867" s="1"/>
      <c r="Y867" s="1"/>
      <c r="Z867" s="1"/>
    </row>
    <row r="868" spans="1:26" ht="14.25">
      <c r="A868" s="1"/>
      <c r="B868" s="1"/>
      <c r="C868" s="1"/>
      <c r="D868" s="1"/>
      <c r="E868" s="1"/>
      <c r="F868" s="221"/>
      <c r="G868" s="221"/>
      <c r="H868" s="1"/>
      <c r="I868" s="1"/>
      <c r="J868" s="1"/>
      <c r="K868" s="1"/>
      <c r="L868" s="1"/>
      <c r="M868" s="1"/>
      <c r="N868" s="1"/>
      <c r="O868" s="1"/>
      <c r="P868" s="1"/>
      <c r="Q868" s="1"/>
      <c r="R868" s="1"/>
      <c r="S868" s="1"/>
      <c r="T868" s="1"/>
      <c r="U868" s="1"/>
      <c r="V868" s="1"/>
      <c r="W868" s="1"/>
      <c r="X868" s="1"/>
      <c r="Y868" s="1"/>
      <c r="Z868" s="1"/>
    </row>
    <row r="869" spans="1:26" ht="14.25">
      <c r="A869" s="1"/>
      <c r="B869" s="1"/>
      <c r="C869" s="1"/>
      <c r="D869" s="1"/>
      <c r="E869" s="1"/>
      <c r="F869" s="221"/>
      <c r="G869" s="221"/>
      <c r="H869" s="1"/>
      <c r="I869" s="1"/>
      <c r="J869" s="1"/>
      <c r="K869" s="1"/>
      <c r="L869" s="1"/>
      <c r="M869" s="1"/>
      <c r="N869" s="1"/>
      <c r="O869" s="1"/>
      <c r="P869" s="1"/>
      <c r="Q869" s="1"/>
      <c r="R869" s="1"/>
      <c r="S869" s="1"/>
      <c r="T869" s="1"/>
      <c r="U869" s="1"/>
      <c r="V869" s="1"/>
      <c r="W869" s="1"/>
      <c r="X869" s="1"/>
      <c r="Y869" s="1"/>
      <c r="Z869" s="1"/>
    </row>
    <row r="870" spans="1:26" ht="14.25">
      <c r="A870" s="1"/>
      <c r="B870" s="1"/>
      <c r="C870" s="1"/>
      <c r="D870" s="1"/>
      <c r="E870" s="1"/>
      <c r="F870" s="221"/>
      <c r="G870" s="221"/>
      <c r="H870" s="1"/>
      <c r="I870" s="1"/>
      <c r="J870" s="1"/>
      <c r="K870" s="1"/>
      <c r="L870" s="1"/>
      <c r="M870" s="1"/>
      <c r="N870" s="1"/>
      <c r="O870" s="1"/>
      <c r="P870" s="1"/>
      <c r="Q870" s="1"/>
      <c r="R870" s="1"/>
      <c r="S870" s="1"/>
      <c r="T870" s="1"/>
      <c r="U870" s="1"/>
      <c r="V870" s="1"/>
      <c r="W870" s="1"/>
      <c r="X870" s="1"/>
      <c r="Y870" s="1"/>
      <c r="Z870" s="1"/>
    </row>
    <row r="871" spans="1:26" ht="14.25">
      <c r="A871" s="1"/>
      <c r="B871" s="1"/>
      <c r="C871" s="1"/>
      <c r="D871" s="1"/>
      <c r="E871" s="1"/>
      <c r="F871" s="221"/>
      <c r="G871" s="221"/>
      <c r="H871" s="1"/>
      <c r="I871" s="1"/>
      <c r="J871" s="1"/>
      <c r="K871" s="1"/>
      <c r="L871" s="1"/>
      <c r="M871" s="1"/>
      <c r="N871" s="1"/>
      <c r="O871" s="1"/>
      <c r="P871" s="1"/>
      <c r="Q871" s="1"/>
      <c r="R871" s="1"/>
      <c r="S871" s="1"/>
      <c r="T871" s="1"/>
      <c r="U871" s="1"/>
      <c r="V871" s="1"/>
      <c r="W871" s="1"/>
      <c r="X871" s="1"/>
      <c r="Y871" s="1"/>
      <c r="Z871" s="1"/>
    </row>
    <row r="872" spans="1:26" ht="14.25">
      <c r="A872" s="1"/>
      <c r="B872" s="1"/>
      <c r="C872" s="1"/>
      <c r="D872" s="1"/>
      <c r="E872" s="1"/>
      <c r="F872" s="221"/>
      <c r="G872" s="221"/>
      <c r="H872" s="1"/>
      <c r="I872" s="1"/>
      <c r="J872" s="1"/>
      <c r="K872" s="1"/>
      <c r="L872" s="1"/>
      <c r="M872" s="1"/>
      <c r="N872" s="1"/>
      <c r="O872" s="1"/>
      <c r="P872" s="1"/>
      <c r="Q872" s="1"/>
      <c r="R872" s="1"/>
      <c r="S872" s="1"/>
      <c r="T872" s="1"/>
      <c r="U872" s="1"/>
      <c r="V872" s="1"/>
      <c r="W872" s="1"/>
      <c r="X872" s="1"/>
      <c r="Y872" s="1"/>
      <c r="Z872" s="1"/>
    </row>
    <row r="873" spans="1:26" ht="14.25">
      <c r="A873" s="1"/>
      <c r="B873" s="1"/>
      <c r="C873" s="1"/>
      <c r="D873" s="1"/>
      <c r="E873" s="1"/>
      <c r="F873" s="221"/>
      <c r="G873" s="221"/>
      <c r="H873" s="1"/>
      <c r="I873" s="1"/>
      <c r="J873" s="1"/>
      <c r="K873" s="1"/>
      <c r="L873" s="1"/>
      <c r="M873" s="1"/>
      <c r="N873" s="1"/>
      <c r="O873" s="1"/>
      <c r="P873" s="1"/>
      <c r="Q873" s="1"/>
      <c r="R873" s="1"/>
      <c r="S873" s="1"/>
      <c r="T873" s="1"/>
      <c r="U873" s="1"/>
      <c r="V873" s="1"/>
      <c r="W873" s="1"/>
      <c r="X873" s="1"/>
      <c r="Y873" s="1"/>
      <c r="Z873" s="1"/>
    </row>
    <row r="874" spans="1:26" ht="14.25">
      <c r="A874" s="1"/>
      <c r="B874" s="1"/>
      <c r="C874" s="1"/>
      <c r="D874" s="1"/>
      <c r="E874" s="1"/>
      <c r="F874" s="221"/>
      <c r="G874" s="221"/>
      <c r="H874" s="1"/>
      <c r="I874" s="1"/>
      <c r="J874" s="1"/>
      <c r="K874" s="1"/>
      <c r="L874" s="1"/>
      <c r="M874" s="1"/>
      <c r="N874" s="1"/>
      <c r="O874" s="1"/>
      <c r="P874" s="1"/>
      <c r="Q874" s="1"/>
      <c r="R874" s="1"/>
      <c r="S874" s="1"/>
      <c r="T874" s="1"/>
      <c r="U874" s="1"/>
      <c r="V874" s="1"/>
      <c r="W874" s="1"/>
      <c r="X874" s="1"/>
      <c r="Y874" s="1"/>
      <c r="Z874" s="1"/>
    </row>
    <row r="875" spans="1:26" ht="14.25">
      <c r="A875" s="1"/>
      <c r="B875" s="1"/>
      <c r="C875" s="1"/>
      <c r="D875" s="1"/>
      <c r="E875" s="1"/>
      <c r="F875" s="221"/>
      <c r="G875" s="221"/>
      <c r="H875" s="1"/>
      <c r="I875" s="1"/>
      <c r="J875" s="1"/>
      <c r="K875" s="1"/>
      <c r="L875" s="1"/>
      <c r="M875" s="1"/>
      <c r="N875" s="1"/>
      <c r="O875" s="1"/>
      <c r="P875" s="1"/>
      <c r="Q875" s="1"/>
      <c r="R875" s="1"/>
      <c r="S875" s="1"/>
      <c r="T875" s="1"/>
      <c r="U875" s="1"/>
      <c r="V875" s="1"/>
      <c r="W875" s="1"/>
      <c r="X875" s="1"/>
      <c r="Y875" s="1"/>
      <c r="Z875" s="1"/>
    </row>
    <row r="876" spans="1:26" ht="14.25">
      <c r="A876" s="1"/>
      <c r="B876" s="1"/>
      <c r="C876" s="1"/>
      <c r="D876" s="1"/>
      <c r="E876" s="1"/>
      <c r="F876" s="221"/>
      <c r="G876" s="221"/>
      <c r="H876" s="1"/>
      <c r="I876" s="1"/>
      <c r="J876" s="1"/>
      <c r="K876" s="1"/>
      <c r="L876" s="1"/>
      <c r="M876" s="1"/>
      <c r="N876" s="1"/>
      <c r="O876" s="1"/>
      <c r="P876" s="1"/>
      <c r="Q876" s="1"/>
      <c r="R876" s="1"/>
      <c r="S876" s="1"/>
      <c r="T876" s="1"/>
      <c r="U876" s="1"/>
      <c r="V876" s="1"/>
      <c r="W876" s="1"/>
      <c r="X876" s="1"/>
      <c r="Y876" s="1"/>
      <c r="Z876" s="1"/>
    </row>
    <row r="877" spans="1:26" ht="14.25">
      <c r="A877" s="1"/>
      <c r="B877" s="1"/>
      <c r="C877" s="1"/>
      <c r="D877" s="1"/>
      <c r="E877" s="1"/>
      <c r="F877" s="221"/>
      <c r="G877" s="221"/>
      <c r="H877" s="1"/>
      <c r="I877" s="1"/>
      <c r="J877" s="1"/>
      <c r="K877" s="1"/>
      <c r="L877" s="1"/>
      <c r="M877" s="1"/>
      <c r="N877" s="1"/>
      <c r="O877" s="1"/>
      <c r="P877" s="1"/>
      <c r="Q877" s="1"/>
      <c r="R877" s="1"/>
      <c r="S877" s="1"/>
      <c r="T877" s="1"/>
      <c r="U877" s="1"/>
      <c r="V877" s="1"/>
      <c r="W877" s="1"/>
      <c r="X877" s="1"/>
      <c r="Y877" s="1"/>
      <c r="Z877" s="1"/>
    </row>
    <row r="878" spans="1:26" ht="14.25">
      <c r="A878" s="1"/>
      <c r="B878" s="1"/>
      <c r="C878" s="1"/>
      <c r="D878" s="1"/>
      <c r="E878" s="1"/>
      <c r="F878" s="221"/>
      <c r="G878" s="221"/>
      <c r="H878" s="1"/>
      <c r="I878" s="1"/>
      <c r="J878" s="1"/>
      <c r="K878" s="1"/>
      <c r="L878" s="1"/>
      <c r="M878" s="1"/>
      <c r="N878" s="1"/>
      <c r="O878" s="1"/>
      <c r="P878" s="1"/>
      <c r="Q878" s="1"/>
      <c r="R878" s="1"/>
      <c r="S878" s="1"/>
      <c r="T878" s="1"/>
      <c r="U878" s="1"/>
      <c r="V878" s="1"/>
      <c r="W878" s="1"/>
      <c r="X878" s="1"/>
      <c r="Y878" s="1"/>
      <c r="Z878" s="1"/>
    </row>
    <row r="879" spans="1:26" ht="14.25">
      <c r="A879" s="1"/>
      <c r="B879" s="1"/>
      <c r="C879" s="1"/>
      <c r="D879" s="1"/>
      <c r="E879" s="1"/>
      <c r="F879" s="221"/>
      <c r="G879" s="221"/>
      <c r="H879" s="1"/>
      <c r="I879" s="1"/>
      <c r="J879" s="1"/>
      <c r="K879" s="1"/>
      <c r="L879" s="1"/>
      <c r="M879" s="1"/>
      <c r="N879" s="1"/>
      <c r="O879" s="1"/>
      <c r="P879" s="1"/>
      <c r="Q879" s="1"/>
      <c r="R879" s="1"/>
      <c r="S879" s="1"/>
      <c r="T879" s="1"/>
      <c r="U879" s="1"/>
      <c r="V879" s="1"/>
      <c r="W879" s="1"/>
      <c r="X879" s="1"/>
      <c r="Y879" s="1"/>
      <c r="Z879" s="1"/>
    </row>
    <row r="880" spans="1:26" ht="14.25">
      <c r="A880" s="1"/>
      <c r="B880" s="1"/>
      <c r="C880" s="1"/>
      <c r="D880" s="1"/>
      <c r="E880" s="1"/>
      <c r="F880" s="221"/>
      <c r="G880" s="221"/>
      <c r="H880" s="1"/>
      <c r="I880" s="1"/>
      <c r="J880" s="1"/>
      <c r="K880" s="1"/>
      <c r="L880" s="1"/>
      <c r="M880" s="1"/>
      <c r="N880" s="1"/>
      <c r="O880" s="1"/>
      <c r="P880" s="1"/>
      <c r="Q880" s="1"/>
      <c r="R880" s="1"/>
      <c r="S880" s="1"/>
      <c r="T880" s="1"/>
      <c r="U880" s="1"/>
      <c r="V880" s="1"/>
      <c r="W880" s="1"/>
      <c r="X880" s="1"/>
      <c r="Y880" s="1"/>
      <c r="Z880" s="1"/>
    </row>
    <row r="881" spans="1:26" ht="14.25">
      <c r="A881" s="1"/>
      <c r="B881" s="1"/>
      <c r="C881" s="1"/>
      <c r="D881" s="1"/>
      <c r="E881" s="1"/>
      <c r="F881" s="221"/>
      <c r="G881" s="221"/>
      <c r="H881" s="1"/>
      <c r="I881" s="1"/>
      <c r="J881" s="1"/>
      <c r="K881" s="1"/>
      <c r="L881" s="1"/>
      <c r="M881" s="1"/>
      <c r="N881" s="1"/>
      <c r="O881" s="1"/>
      <c r="P881" s="1"/>
      <c r="Q881" s="1"/>
      <c r="R881" s="1"/>
      <c r="S881" s="1"/>
      <c r="T881" s="1"/>
      <c r="U881" s="1"/>
      <c r="V881" s="1"/>
      <c r="W881" s="1"/>
      <c r="X881" s="1"/>
      <c r="Y881" s="1"/>
      <c r="Z881" s="1"/>
    </row>
    <row r="882" spans="1:26" ht="14.25">
      <c r="A882" s="1"/>
      <c r="B882" s="1"/>
      <c r="C882" s="1"/>
      <c r="D882" s="1"/>
      <c r="E882" s="1"/>
      <c r="F882" s="221"/>
      <c r="G882" s="221"/>
      <c r="H882" s="1"/>
      <c r="I882" s="1"/>
      <c r="J882" s="1"/>
      <c r="K882" s="1"/>
      <c r="L882" s="1"/>
      <c r="M882" s="1"/>
      <c r="N882" s="1"/>
      <c r="O882" s="1"/>
      <c r="P882" s="1"/>
      <c r="Q882" s="1"/>
      <c r="R882" s="1"/>
      <c r="S882" s="1"/>
      <c r="T882" s="1"/>
      <c r="U882" s="1"/>
      <c r="V882" s="1"/>
      <c r="W882" s="1"/>
      <c r="X882" s="1"/>
      <c r="Y882" s="1"/>
      <c r="Z882" s="1"/>
    </row>
    <row r="883" spans="1:26" ht="14.25">
      <c r="A883" s="1"/>
      <c r="B883" s="1"/>
      <c r="C883" s="1"/>
      <c r="D883" s="1"/>
      <c r="E883" s="1"/>
      <c r="F883" s="221"/>
      <c r="G883" s="221"/>
      <c r="H883" s="1"/>
      <c r="I883" s="1"/>
      <c r="J883" s="1"/>
      <c r="K883" s="1"/>
      <c r="L883" s="1"/>
      <c r="M883" s="1"/>
      <c r="N883" s="1"/>
      <c r="O883" s="1"/>
      <c r="P883" s="1"/>
      <c r="Q883" s="1"/>
      <c r="R883" s="1"/>
      <c r="S883" s="1"/>
      <c r="T883" s="1"/>
      <c r="U883" s="1"/>
      <c r="V883" s="1"/>
      <c r="W883" s="1"/>
      <c r="X883" s="1"/>
      <c r="Y883" s="1"/>
      <c r="Z883" s="1"/>
    </row>
    <row r="884" spans="1:26" ht="14.25">
      <c r="A884" s="1"/>
      <c r="B884" s="1"/>
      <c r="C884" s="1"/>
      <c r="D884" s="1"/>
      <c r="E884" s="1"/>
      <c r="F884" s="221"/>
      <c r="G884" s="221"/>
      <c r="H884" s="1"/>
      <c r="I884" s="1"/>
      <c r="J884" s="1"/>
      <c r="K884" s="1"/>
      <c r="L884" s="1"/>
      <c r="M884" s="1"/>
      <c r="N884" s="1"/>
      <c r="O884" s="1"/>
      <c r="P884" s="1"/>
      <c r="Q884" s="1"/>
      <c r="R884" s="1"/>
      <c r="S884" s="1"/>
      <c r="T884" s="1"/>
      <c r="U884" s="1"/>
      <c r="V884" s="1"/>
      <c r="W884" s="1"/>
      <c r="X884" s="1"/>
      <c r="Y884" s="1"/>
      <c r="Z884" s="1"/>
    </row>
    <row r="885" spans="1:26" ht="14.25">
      <c r="A885" s="1"/>
      <c r="B885" s="1"/>
      <c r="C885" s="1"/>
      <c r="D885" s="1"/>
      <c r="E885" s="1"/>
      <c r="F885" s="221"/>
      <c r="G885" s="221"/>
      <c r="H885" s="1"/>
      <c r="I885" s="1"/>
      <c r="J885" s="1"/>
      <c r="K885" s="1"/>
      <c r="L885" s="1"/>
      <c r="M885" s="1"/>
      <c r="N885" s="1"/>
      <c r="O885" s="1"/>
      <c r="P885" s="1"/>
      <c r="Q885" s="1"/>
      <c r="R885" s="1"/>
      <c r="S885" s="1"/>
      <c r="T885" s="1"/>
      <c r="U885" s="1"/>
      <c r="V885" s="1"/>
      <c r="W885" s="1"/>
      <c r="X885" s="1"/>
      <c r="Y885" s="1"/>
      <c r="Z885" s="1"/>
    </row>
    <row r="886" spans="1:26" ht="14.25">
      <c r="A886" s="1"/>
      <c r="B886" s="1"/>
      <c r="C886" s="1"/>
      <c r="D886" s="1"/>
      <c r="E886" s="1"/>
      <c r="F886" s="221"/>
      <c r="G886" s="221"/>
      <c r="H886" s="1"/>
      <c r="I886" s="1"/>
      <c r="J886" s="1"/>
      <c r="K886" s="1"/>
      <c r="L886" s="1"/>
      <c r="M886" s="1"/>
      <c r="N886" s="1"/>
      <c r="O886" s="1"/>
      <c r="P886" s="1"/>
      <c r="Q886" s="1"/>
      <c r="R886" s="1"/>
      <c r="S886" s="1"/>
      <c r="T886" s="1"/>
      <c r="U886" s="1"/>
      <c r="V886" s="1"/>
      <c r="W886" s="1"/>
      <c r="X886" s="1"/>
      <c r="Y886" s="1"/>
      <c r="Z886" s="1"/>
    </row>
    <row r="887" spans="1:26" ht="14.25">
      <c r="A887" s="1"/>
      <c r="B887" s="1"/>
      <c r="C887" s="1"/>
      <c r="D887" s="1"/>
      <c r="E887" s="1"/>
      <c r="F887" s="221"/>
      <c r="G887" s="221"/>
      <c r="H887" s="1"/>
      <c r="I887" s="1"/>
      <c r="J887" s="1"/>
      <c r="K887" s="1"/>
      <c r="L887" s="1"/>
      <c r="M887" s="1"/>
      <c r="N887" s="1"/>
      <c r="O887" s="1"/>
      <c r="P887" s="1"/>
      <c r="Q887" s="1"/>
      <c r="R887" s="1"/>
      <c r="S887" s="1"/>
      <c r="T887" s="1"/>
      <c r="U887" s="1"/>
      <c r="V887" s="1"/>
      <c r="W887" s="1"/>
      <c r="X887" s="1"/>
      <c r="Y887" s="1"/>
      <c r="Z887" s="1"/>
    </row>
    <row r="888" spans="1:26" ht="14.25">
      <c r="A888" s="1"/>
      <c r="B888" s="1"/>
      <c r="C888" s="1"/>
      <c r="D888" s="1"/>
      <c r="E888" s="1"/>
      <c r="F888" s="221"/>
      <c r="G888" s="221"/>
      <c r="H888" s="1"/>
      <c r="I888" s="1"/>
      <c r="J888" s="1"/>
      <c r="K888" s="1"/>
      <c r="L888" s="1"/>
      <c r="M888" s="1"/>
      <c r="N888" s="1"/>
      <c r="O888" s="1"/>
      <c r="P888" s="1"/>
      <c r="Q888" s="1"/>
      <c r="R888" s="1"/>
      <c r="S888" s="1"/>
      <c r="T888" s="1"/>
      <c r="U888" s="1"/>
      <c r="V888" s="1"/>
      <c r="W888" s="1"/>
      <c r="X888" s="1"/>
      <c r="Y888" s="1"/>
      <c r="Z888" s="1"/>
    </row>
    <row r="889" spans="1:26" ht="14.25">
      <c r="A889" s="1"/>
      <c r="B889" s="1"/>
      <c r="C889" s="1"/>
      <c r="D889" s="1"/>
      <c r="E889" s="1"/>
      <c r="F889" s="221"/>
      <c r="G889" s="221"/>
      <c r="H889" s="1"/>
      <c r="I889" s="1"/>
      <c r="J889" s="1"/>
      <c r="K889" s="1"/>
      <c r="L889" s="1"/>
      <c r="M889" s="1"/>
      <c r="N889" s="1"/>
      <c r="O889" s="1"/>
      <c r="P889" s="1"/>
      <c r="Q889" s="1"/>
      <c r="R889" s="1"/>
      <c r="S889" s="1"/>
      <c r="T889" s="1"/>
      <c r="U889" s="1"/>
      <c r="V889" s="1"/>
      <c r="W889" s="1"/>
      <c r="X889" s="1"/>
      <c r="Y889" s="1"/>
      <c r="Z889" s="1"/>
    </row>
    <row r="890" spans="1:26" ht="14.25">
      <c r="A890" s="1"/>
      <c r="B890" s="1"/>
      <c r="C890" s="1"/>
      <c r="D890" s="1"/>
      <c r="E890" s="1"/>
      <c r="F890" s="221"/>
      <c r="G890" s="221"/>
      <c r="H890" s="1"/>
      <c r="I890" s="1"/>
      <c r="J890" s="1"/>
      <c r="K890" s="1"/>
      <c r="L890" s="1"/>
      <c r="M890" s="1"/>
      <c r="N890" s="1"/>
      <c r="O890" s="1"/>
      <c r="P890" s="1"/>
      <c r="Q890" s="1"/>
      <c r="R890" s="1"/>
      <c r="S890" s="1"/>
      <c r="T890" s="1"/>
      <c r="U890" s="1"/>
      <c r="V890" s="1"/>
      <c r="W890" s="1"/>
      <c r="X890" s="1"/>
      <c r="Y890" s="1"/>
      <c r="Z890" s="1"/>
    </row>
    <row r="891" spans="1:26" ht="14.25">
      <c r="A891" s="1"/>
      <c r="B891" s="1"/>
      <c r="C891" s="1"/>
      <c r="D891" s="1"/>
      <c r="E891" s="1"/>
      <c r="F891" s="221"/>
      <c r="G891" s="221"/>
      <c r="H891" s="1"/>
      <c r="I891" s="1"/>
      <c r="J891" s="1"/>
      <c r="K891" s="1"/>
      <c r="L891" s="1"/>
      <c r="M891" s="1"/>
      <c r="N891" s="1"/>
      <c r="O891" s="1"/>
      <c r="P891" s="1"/>
      <c r="Q891" s="1"/>
      <c r="R891" s="1"/>
      <c r="S891" s="1"/>
      <c r="T891" s="1"/>
      <c r="U891" s="1"/>
      <c r="V891" s="1"/>
      <c r="W891" s="1"/>
      <c r="X891" s="1"/>
      <c r="Y891" s="1"/>
      <c r="Z891" s="1"/>
    </row>
    <row r="892" spans="1:26" ht="14.25">
      <c r="A892" s="1"/>
      <c r="B892" s="1"/>
      <c r="C892" s="1"/>
      <c r="D892" s="1"/>
      <c r="E892" s="1"/>
      <c r="F892" s="221"/>
      <c r="G892" s="221"/>
      <c r="H892" s="1"/>
      <c r="I892" s="1"/>
      <c r="J892" s="1"/>
      <c r="K892" s="1"/>
      <c r="L892" s="1"/>
      <c r="M892" s="1"/>
      <c r="N892" s="1"/>
      <c r="O892" s="1"/>
      <c r="P892" s="1"/>
      <c r="Q892" s="1"/>
      <c r="R892" s="1"/>
      <c r="S892" s="1"/>
      <c r="T892" s="1"/>
      <c r="U892" s="1"/>
      <c r="V892" s="1"/>
      <c r="W892" s="1"/>
      <c r="X892" s="1"/>
      <c r="Y892" s="1"/>
      <c r="Z892" s="1"/>
    </row>
    <row r="893" spans="1:26" ht="14.25">
      <c r="A893" s="1"/>
      <c r="B893" s="1"/>
      <c r="C893" s="1"/>
      <c r="D893" s="1"/>
      <c r="E893" s="1"/>
      <c r="F893" s="221"/>
      <c r="G893" s="221"/>
      <c r="H893" s="1"/>
      <c r="I893" s="1"/>
      <c r="J893" s="1"/>
      <c r="K893" s="1"/>
      <c r="L893" s="1"/>
      <c r="M893" s="1"/>
      <c r="N893" s="1"/>
      <c r="O893" s="1"/>
      <c r="P893" s="1"/>
      <c r="Q893" s="1"/>
      <c r="R893" s="1"/>
      <c r="S893" s="1"/>
      <c r="T893" s="1"/>
      <c r="U893" s="1"/>
      <c r="V893" s="1"/>
      <c r="W893" s="1"/>
      <c r="X893" s="1"/>
      <c r="Y893" s="1"/>
      <c r="Z893" s="1"/>
    </row>
    <row r="894" spans="1:26" ht="14.25">
      <c r="A894" s="1"/>
      <c r="B894" s="1"/>
      <c r="C894" s="1"/>
      <c r="D894" s="1"/>
      <c r="E894" s="1"/>
      <c r="F894" s="221"/>
      <c r="G894" s="221"/>
      <c r="H894" s="1"/>
      <c r="I894" s="1"/>
      <c r="J894" s="1"/>
      <c r="K894" s="1"/>
      <c r="L894" s="1"/>
      <c r="M894" s="1"/>
      <c r="N894" s="1"/>
      <c r="O894" s="1"/>
      <c r="P894" s="1"/>
      <c r="Q894" s="1"/>
      <c r="R894" s="1"/>
      <c r="S894" s="1"/>
      <c r="T894" s="1"/>
      <c r="U894" s="1"/>
      <c r="V894" s="1"/>
      <c r="W894" s="1"/>
      <c r="X894" s="1"/>
      <c r="Y894" s="1"/>
      <c r="Z894" s="1"/>
    </row>
    <row r="895" spans="1:26" ht="14.25">
      <c r="A895" s="1"/>
      <c r="B895" s="1"/>
      <c r="C895" s="1"/>
      <c r="D895" s="1"/>
      <c r="E895" s="1"/>
      <c r="F895" s="221"/>
      <c r="G895" s="221"/>
      <c r="H895" s="1"/>
      <c r="I895" s="1"/>
      <c r="J895" s="1"/>
      <c r="K895" s="1"/>
      <c r="L895" s="1"/>
      <c r="M895" s="1"/>
      <c r="N895" s="1"/>
      <c r="O895" s="1"/>
      <c r="P895" s="1"/>
      <c r="Q895" s="1"/>
      <c r="R895" s="1"/>
      <c r="S895" s="1"/>
      <c r="T895" s="1"/>
      <c r="U895" s="1"/>
      <c r="V895" s="1"/>
      <c r="W895" s="1"/>
      <c r="X895" s="1"/>
      <c r="Y895" s="1"/>
      <c r="Z895" s="1"/>
    </row>
    <row r="896" spans="1:26" ht="14.25">
      <c r="A896" s="1"/>
      <c r="B896" s="1"/>
      <c r="C896" s="1"/>
      <c r="D896" s="1"/>
      <c r="E896" s="1"/>
      <c r="F896" s="221"/>
      <c r="G896" s="221"/>
      <c r="H896" s="1"/>
      <c r="I896" s="1"/>
      <c r="J896" s="1"/>
      <c r="K896" s="1"/>
      <c r="L896" s="1"/>
      <c r="M896" s="1"/>
      <c r="N896" s="1"/>
      <c r="O896" s="1"/>
      <c r="P896" s="1"/>
      <c r="Q896" s="1"/>
      <c r="R896" s="1"/>
      <c r="S896" s="1"/>
      <c r="T896" s="1"/>
      <c r="U896" s="1"/>
      <c r="V896" s="1"/>
      <c r="W896" s="1"/>
      <c r="X896" s="1"/>
      <c r="Y896" s="1"/>
      <c r="Z896" s="1"/>
    </row>
    <row r="897" spans="1:26" ht="14.25">
      <c r="A897" s="1"/>
      <c r="B897" s="1"/>
      <c r="C897" s="1"/>
      <c r="D897" s="1"/>
      <c r="E897" s="1"/>
      <c r="F897" s="221"/>
      <c r="G897" s="221"/>
      <c r="H897" s="1"/>
      <c r="I897" s="1"/>
      <c r="J897" s="1"/>
      <c r="K897" s="1"/>
      <c r="L897" s="1"/>
      <c r="M897" s="1"/>
      <c r="N897" s="1"/>
      <c r="O897" s="1"/>
      <c r="P897" s="1"/>
      <c r="Q897" s="1"/>
      <c r="R897" s="1"/>
      <c r="S897" s="1"/>
      <c r="T897" s="1"/>
      <c r="U897" s="1"/>
      <c r="V897" s="1"/>
      <c r="W897" s="1"/>
      <c r="X897" s="1"/>
      <c r="Y897" s="1"/>
      <c r="Z897" s="1"/>
    </row>
    <row r="898" spans="1:26" ht="14.25">
      <c r="A898" s="1"/>
      <c r="B898" s="1"/>
      <c r="C898" s="1"/>
      <c r="D898" s="1"/>
      <c r="E898" s="1"/>
      <c r="F898" s="221"/>
      <c r="G898" s="221"/>
      <c r="H898" s="1"/>
      <c r="I898" s="1"/>
      <c r="J898" s="1"/>
      <c r="K898" s="1"/>
      <c r="L898" s="1"/>
      <c r="M898" s="1"/>
      <c r="N898" s="1"/>
      <c r="O898" s="1"/>
      <c r="P898" s="1"/>
      <c r="Q898" s="1"/>
      <c r="R898" s="1"/>
      <c r="S898" s="1"/>
      <c r="T898" s="1"/>
      <c r="U898" s="1"/>
      <c r="V898" s="1"/>
      <c r="W898" s="1"/>
      <c r="X898" s="1"/>
      <c r="Y898" s="1"/>
      <c r="Z898" s="1"/>
    </row>
    <row r="899" spans="1:26" ht="14.25">
      <c r="A899" s="1"/>
      <c r="B899" s="1"/>
      <c r="C899" s="1"/>
      <c r="D899" s="1"/>
      <c r="E899" s="1"/>
      <c r="F899" s="221"/>
      <c r="G899" s="221"/>
      <c r="H899" s="1"/>
      <c r="I899" s="1"/>
      <c r="J899" s="1"/>
      <c r="K899" s="1"/>
      <c r="L899" s="1"/>
      <c r="M899" s="1"/>
      <c r="N899" s="1"/>
      <c r="O899" s="1"/>
      <c r="P899" s="1"/>
      <c r="Q899" s="1"/>
      <c r="R899" s="1"/>
      <c r="S899" s="1"/>
      <c r="T899" s="1"/>
      <c r="U899" s="1"/>
      <c r="V899" s="1"/>
      <c r="W899" s="1"/>
      <c r="X899" s="1"/>
      <c r="Y899" s="1"/>
      <c r="Z899" s="1"/>
    </row>
    <row r="900" spans="1:26" ht="14.25">
      <c r="A900" s="1"/>
      <c r="B900" s="1"/>
      <c r="C900" s="1"/>
      <c r="D900" s="1"/>
      <c r="E900" s="1"/>
      <c r="F900" s="221"/>
      <c r="G900" s="221"/>
      <c r="H900" s="1"/>
      <c r="I900" s="1"/>
      <c r="J900" s="1"/>
      <c r="K900" s="1"/>
      <c r="L900" s="1"/>
      <c r="M900" s="1"/>
      <c r="N900" s="1"/>
      <c r="O900" s="1"/>
      <c r="P900" s="1"/>
      <c r="Q900" s="1"/>
      <c r="R900" s="1"/>
      <c r="S900" s="1"/>
      <c r="T900" s="1"/>
      <c r="U900" s="1"/>
      <c r="V900" s="1"/>
      <c r="W900" s="1"/>
      <c r="X900" s="1"/>
      <c r="Y900" s="1"/>
      <c r="Z900" s="1"/>
    </row>
    <row r="901" spans="1:26" ht="14.25">
      <c r="A901" s="1"/>
      <c r="B901" s="1"/>
      <c r="C901" s="1"/>
      <c r="D901" s="1"/>
      <c r="E901" s="1"/>
      <c r="F901" s="221"/>
      <c r="G901" s="221"/>
      <c r="H901" s="1"/>
      <c r="I901" s="1"/>
      <c r="J901" s="1"/>
      <c r="K901" s="1"/>
      <c r="L901" s="1"/>
      <c r="M901" s="1"/>
      <c r="N901" s="1"/>
      <c r="O901" s="1"/>
      <c r="P901" s="1"/>
      <c r="Q901" s="1"/>
      <c r="R901" s="1"/>
      <c r="S901" s="1"/>
      <c r="T901" s="1"/>
      <c r="U901" s="1"/>
      <c r="V901" s="1"/>
      <c r="W901" s="1"/>
      <c r="X901" s="1"/>
      <c r="Y901" s="1"/>
      <c r="Z901" s="1"/>
    </row>
    <row r="902" spans="1:26" ht="14.25">
      <c r="A902" s="1"/>
      <c r="B902" s="1"/>
      <c r="C902" s="1"/>
      <c r="D902" s="1"/>
      <c r="E902" s="1"/>
      <c r="F902" s="221"/>
      <c r="G902" s="221"/>
      <c r="H902" s="1"/>
      <c r="I902" s="1"/>
      <c r="J902" s="1"/>
      <c r="K902" s="1"/>
      <c r="L902" s="1"/>
      <c r="M902" s="1"/>
      <c r="N902" s="1"/>
      <c r="O902" s="1"/>
      <c r="P902" s="1"/>
      <c r="Q902" s="1"/>
      <c r="R902" s="1"/>
      <c r="S902" s="1"/>
      <c r="T902" s="1"/>
      <c r="U902" s="1"/>
      <c r="V902" s="1"/>
      <c r="W902" s="1"/>
      <c r="X902" s="1"/>
      <c r="Y902" s="1"/>
      <c r="Z902" s="1"/>
    </row>
    <row r="903" spans="1:26" ht="14.25">
      <c r="A903" s="1"/>
      <c r="B903" s="1"/>
      <c r="C903" s="1"/>
      <c r="D903" s="1"/>
      <c r="E903" s="1"/>
      <c r="F903" s="221"/>
      <c r="G903" s="221"/>
      <c r="H903" s="1"/>
      <c r="I903" s="1"/>
      <c r="J903" s="1"/>
      <c r="K903" s="1"/>
      <c r="L903" s="1"/>
      <c r="M903" s="1"/>
      <c r="N903" s="1"/>
      <c r="O903" s="1"/>
      <c r="P903" s="1"/>
      <c r="Q903" s="1"/>
      <c r="R903" s="1"/>
      <c r="S903" s="1"/>
      <c r="T903" s="1"/>
      <c r="U903" s="1"/>
      <c r="V903" s="1"/>
      <c r="W903" s="1"/>
      <c r="X903" s="1"/>
      <c r="Y903" s="1"/>
      <c r="Z903" s="1"/>
    </row>
    <row r="904" spans="1:26" ht="14.25">
      <c r="A904" s="1"/>
      <c r="B904" s="1"/>
      <c r="C904" s="1"/>
      <c r="D904" s="1"/>
      <c r="E904" s="1"/>
      <c r="F904" s="221"/>
      <c r="G904" s="221"/>
      <c r="H904" s="1"/>
      <c r="I904" s="1"/>
      <c r="J904" s="1"/>
      <c r="K904" s="1"/>
      <c r="L904" s="1"/>
      <c r="M904" s="1"/>
      <c r="N904" s="1"/>
      <c r="O904" s="1"/>
      <c r="P904" s="1"/>
      <c r="Q904" s="1"/>
      <c r="R904" s="1"/>
      <c r="S904" s="1"/>
      <c r="T904" s="1"/>
      <c r="U904" s="1"/>
      <c r="V904" s="1"/>
      <c r="W904" s="1"/>
      <c r="X904" s="1"/>
      <c r="Y904" s="1"/>
      <c r="Z904" s="1"/>
    </row>
    <row r="905" spans="1:26" ht="14.25">
      <c r="A905" s="1"/>
      <c r="B905" s="1"/>
      <c r="C905" s="1"/>
      <c r="D905" s="1"/>
      <c r="E905" s="1"/>
      <c r="F905" s="221"/>
      <c r="G905" s="221"/>
      <c r="H905" s="1"/>
      <c r="I905" s="1"/>
      <c r="J905" s="1"/>
      <c r="K905" s="1"/>
      <c r="L905" s="1"/>
      <c r="M905" s="1"/>
      <c r="N905" s="1"/>
      <c r="O905" s="1"/>
      <c r="P905" s="1"/>
      <c r="Q905" s="1"/>
      <c r="R905" s="1"/>
      <c r="S905" s="1"/>
      <c r="T905" s="1"/>
      <c r="U905" s="1"/>
      <c r="V905" s="1"/>
      <c r="W905" s="1"/>
      <c r="X905" s="1"/>
      <c r="Y905" s="1"/>
      <c r="Z905" s="1"/>
    </row>
    <row r="906" spans="1:26" ht="14.25">
      <c r="A906" s="1"/>
      <c r="B906" s="1"/>
      <c r="C906" s="1"/>
      <c r="D906" s="1"/>
      <c r="E906" s="1"/>
      <c r="F906" s="221"/>
      <c r="G906" s="221"/>
      <c r="H906" s="1"/>
      <c r="I906" s="1"/>
      <c r="J906" s="1"/>
      <c r="K906" s="1"/>
      <c r="L906" s="1"/>
      <c r="M906" s="1"/>
      <c r="N906" s="1"/>
      <c r="O906" s="1"/>
      <c r="P906" s="1"/>
      <c r="Q906" s="1"/>
      <c r="R906" s="1"/>
      <c r="S906" s="1"/>
      <c r="T906" s="1"/>
      <c r="U906" s="1"/>
      <c r="V906" s="1"/>
      <c r="W906" s="1"/>
      <c r="X906" s="1"/>
      <c r="Y906" s="1"/>
      <c r="Z906" s="1"/>
    </row>
    <row r="907" spans="1:26" ht="14.25">
      <c r="A907" s="1"/>
      <c r="B907" s="1"/>
      <c r="C907" s="1"/>
      <c r="D907" s="1"/>
      <c r="E907" s="1"/>
      <c r="F907" s="221"/>
      <c r="G907" s="221"/>
      <c r="H907" s="1"/>
      <c r="I907" s="1"/>
      <c r="J907" s="1"/>
      <c r="K907" s="1"/>
      <c r="L907" s="1"/>
      <c r="M907" s="1"/>
      <c r="N907" s="1"/>
      <c r="O907" s="1"/>
      <c r="P907" s="1"/>
      <c r="Q907" s="1"/>
      <c r="R907" s="1"/>
      <c r="S907" s="1"/>
      <c r="T907" s="1"/>
      <c r="U907" s="1"/>
      <c r="V907" s="1"/>
      <c r="W907" s="1"/>
      <c r="X907" s="1"/>
      <c r="Y907" s="1"/>
      <c r="Z907" s="1"/>
    </row>
    <row r="908" spans="1:26" ht="14.25">
      <c r="A908" s="1"/>
      <c r="B908" s="1"/>
      <c r="C908" s="1"/>
      <c r="D908" s="1"/>
      <c r="E908" s="1"/>
      <c r="F908" s="221"/>
      <c r="G908" s="221"/>
      <c r="H908" s="1"/>
      <c r="I908" s="1"/>
      <c r="J908" s="1"/>
      <c r="K908" s="1"/>
      <c r="L908" s="1"/>
      <c r="M908" s="1"/>
      <c r="N908" s="1"/>
      <c r="O908" s="1"/>
      <c r="P908" s="1"/>
      <c r="Q908" s="1"/>
      <c r="R908" s="1"/>
      <c r="S908" s="1"/>
      <c r="T908" s="1"/>
      <c r="U908" s="1"/>
      <c r="V908" s="1"/>
      <c r="W908" s="1"/>
      <c r="X908" s="1"/>
      <c r="Y908" s="1"/>
      <c r="Z908" s="1"/>
    </row>
    <row r="909" spans="1:26" ht="14.25">
      <c r="A909" s="1"/>
      <c r="B909" s="1"/>
      <c r="C909" s="1"/>
      <c r="D909" s="1"/>
      <c r="E909" s="1"/>
      <c r="F909" s="221"/>
      <c r="G909" s="221"/>
      <c r="H909" s="1"/>
      <c r="I909" s="1"/>
      <c r="J909" s="1"/>
      <c r="K909" s="1"/>
      <c r="L909" s="1"/>
      <c r="M909" s="1"/>
      <c r="N909" s="1"/>
      <c r="O909" s="1"/>
      <c r="P909" s="1"/>
      <c r="Q909" s="1"/>
      <c r="R909" s="1"/>
      <c r="S909" s="1"/>
      <c r="T909" s="1"/>
      <c r="U909" s="1"/>
      <c r="V909" s="1"/>
      <c r="W909" s="1"/>
      <c r="X909" s="1"/>
      <c r="Y909" s="1"/>
      <c r="Z909" s="1"/>
    </row>
    <row r="910" spans="1:26" ht="14.25">
      <c r="A910" s="1"/>
      <c r="B910" s="1"/>
      <c r="C910" s="1"/>
      <c r="D910" s="1"/>
      <c r="E910" s="1"/>
      <c r="F910" s="221"/>
      <c r="G910" s="221"/>
      <c r="H910" s="1"/>
      <c r="I910" s="1"/>
      <c r="J910" s="1"/>
      <c r="K910" s="1"/>
      <c r="L910" s="1"/>
      <c r="M910" s="1"/>
      <c r="N910" s="1"/>
      <c r="O910" s="1"/>
      <c r="P910" s="1"/>
      <c r="Q910" s="1"/>
      <c r="R910" s="1"/>
      <c r="S910" s="1"/>
      <c r="T910" s="1"/>
      <c r="U910" s="1"/>
      <c r="V910" s="1"/>
      <c r="W910" s="1"/>
      <c r="X910" s="1"/>
      <c r="Y910" s="1"/>
      <c r="Z910" s="1"/>
    </row>
    <row r="911" spans="1:26" ht="14.25">
      <c r="A911" s="1"/>
      <c r="B911" s="1"/>
      <c r="C911" s="1"/>
      <c r="D911" s="1"/>
      <c r="E911" s="1"/>
      <c r="F911" s="221"/>
      <c r="G911" s="221"/>
      <c r="H911" s="1"/>
      <c r="I911" s="1"/>
      <c r="J911" s="1"/>
      <c r="K911" s="1"/>
      <c r="L911" s="1"/>
      <c r="M911" s="1"/>
      <c r="N911" s="1"/>
      <c r="O911" s="1"/>
      <c r="P911" s="1"/>
      <c r="Q911" s="1"/>
      <c r="R911" s="1"/>
      <c r="S911" s="1"/>
      <c r="T911" s="1"/>
      <c r="U911" s="1"/>
      <c r="V911" s="1"/>
      <c r="W911" s="1"/>
      <c r="X911" s="1"/>
      <c r="Y911" s="1"/>
      <c r="Z911" s="1"/>
    </row>
    <row r="912" spans="1:26" ht="14.25">
      <c r="A912" s="1"/>
      <c r="B912" s="1"/>
      <c r="C912" s="1"/>
      <c r="D912" s="1"/>
      <c r="E912" s="1"/>
      <c r="F912" s="221"/>
      <c r="G912" s="221"/>
      <c r="H912" s="1"/>
      <c r="I912" s="1"/>
      <c r="J912" s="1"/>
      <c r="K912" s="1"/>
      <c r="L912" s="1"/>
      <c r="M912" s="1"/>
      <c r="N912" s="1"/>
      <c r="O912" s="1"/>
      <c r="P912" s="1"/>
      <c r="Q912" s="1"/>
      <c r="R912" s="1"/>
      <c r="S912" s="1"/>
      <c r="T912" s="1"/>
      <c r="U912" s="1"/>
      <c r="V912" s="1"/>
      <c r="W912" s="1"/>
      <c r="X912" s="1"/>
      <c r="Y912" s="1"/>
      <c r="Z912" s="1"/>
    </row>
    <row r="913" spans="1:26" ht="14.25">
      <c r="A913" s="1"/>
      <c r="B913" s="1"/>
      <c r="C913" s="1"/>
      <c r="D913" s="1"/>
      <c r="E913" s="1"/>
      <c r="F913" s="221"/>
      <c r="G913" s="221"/>
      <c r="H913" s="1"/>
      <c r="I913" s="1"/>
      <c r="J913" s="1"/>
      <c r="K913" s="1"/>
      <c r="L913" s="1"/>
      <c r="M913" s="1"/>
      <c r="N913" s="1"/>
      <c r="O913" s="1"/>
      <c r="P913" s="1"/>
      <c r="Q913" s="1"/>
      <c r="R913" s="1"/>
      <c r="S913" s="1"/>
      <c r="T913" s="1"/>
      <c r="U913" s="1"/>
      <c r="V913" s="1"/>
      <c r="W913" s="1"/>
      <c r="X913" s="1"/>
      <c r="Y913" s="1"/>
      <c r="Z913" s="1"/>
    </row>
    <row r="914" spans="1:26" ht="14.25">
      <c r="A914" s="1"/>
      <c r="B914" s="1"/>
      <c r="C914" s="1"/>
      <c r="D914" s="1"/>
      <c r="E914" s="1"/>
      <c r="F914" s="221"/>
      <c r="G914" s="221"/>
      <c r="H914" s="1"/>
      <c r="I914" s="1"/>
      <c r="J914" s="1"/>
      <c r="K914" s="1"/>
      <c r="L914" s="1"/>
      <c r="M914" s="1"/>
      <c r="N914" s="1"/>
      <c r="O914" s="1"/>
      <c r="P914" s="1"/>
      <c r="Q914" s="1"/>
      <c r="R914" s="1"/>
      <c r="S914" s="1"/>
      <c r="T914" s="1"/>
      <c r="U914" s="1"/>
      <c r="V914" s="1"/>
      <c r="W914" s="1"/>
      <c r="X914" s="1"/>
      <c r="Y914" s="1"/>
      <c r="Z914" s="1"/>
    </row>
    <row r="915" spans="1:26" ht="14.25">
      <c r="A915" s="1"/>
      <c r="B915" s="1"/>
      <c r="C915" s="1"/>
      <c r="D915" s="1"/>
      <c r="E915" s="1"/>
      <c r="F915" s="221"/>
      <c r="G915" s="221"/>
      <c r="H915" s="1"/>
      <c r="I915" s="1"/>
      <c r="J915" s="1"/>
      <c r="K915" s="1"/>
      <c r="L915" s="1"/>
      <c r="M915" s="1"/>
      <c r="N915" s="1"/>
      <c r="O915" s="1"/>
      <c r="P915" s="1"/>
      <c r="Q915" s="1"/>
      <c r="R915" s="1"/>
      <c r="S915" s="1"/>
      <c r="T915" s="1"/>
      <c r="U915" s="1"/>
      <c r="V915" s="1"/>
      <c r="W915" s="1"/>
      <c r="X915" s="1"/>
      <c r="Y915" s="1"/>
      <c r="Z915" s="1"/>
    </row>
    <row r="916" spans="1:26" ht="14.25">
      <c r="A916" s="1"/>
      <c r="B916" s="1"/>
      <c r="C916" s="1"/>
      <c r="D916" s="1"/>
      <c r="E916" s="1"/>
      <c r="F916" s="221"/>
      <c r="G916" s="221"/>
      <c r="H916" s="1"/>
      <c r="I916" s="1"/>
      <c r="J916" s="1"/>
      <c r="K916" s="1"/>
      <c r="L916" s="1"/>
      <c r="M916" s="1"/>
      <c r="N916" s="1"/>
      <c r="O916" s="1"/>
      <c r="P916" s="1"/>
      <c r="Q916" s="1"/>
      <c r="R916" s="1"/>
      <c r="S916" s="1"/>
      <c r="T916" s="1"/>
      <c r="U916" s="1"/>
      <c r="V916" s="1"/>
      <c r="W916" s="1"/>
      <c r="X916" s="1"/>
      <c r="Y916" s="1"/>
      <c r="Z916" s="1"/>
    </row>
    <row r="917" spans="1:26" ht="14.25">
      <c r="A917" s="1"/>
      <c r="B917" s="1"/>
      <c r="C917" s="1"/>
      <c r="D917" s="1"/>
      <c r="E917" s="1"/>
      <c r="F917" s="221"/>
      <c r="G917" s="221"/>
      <c r="H917" s="1"/>
      <c r="I917" s="1"/>
      <c r="J917" s="1"/>
      <c r="K917" s="1"/>
      <c r="L917" s="1"/>
      <c r="M917" s="1"/>
      <c r="N917" s="1"/>
      <c r="O917" s="1"/>
      <c r="P917" s="1"/>
      <c r="Q917" s="1"/>
      <c r="R917" s="1"/>
      <c r="S917" s="1"/>
      <c r="T917" s="1"/>
      <c r="U917" s="1"/>
      <c r="V917" s="1"/>
      <c r="W917" s="1"/>
      <c r="X917" s="1"/>
      <c r="Y917" s="1"/>
      <c r="Z917" s="1"/>
    </row>
    <row r="918" spans="1:26" ht="14.25">
      <c r="A918" s="1"/>
      <c r="B918" s="1"/>
      <c r="C918" s="1"/>
      <c r="D918" s="1"/>
      <c r="E918" s="1"/>
      <c r="F918" s="221"/>
      <c r="G918" s="221"/>
      <c r="H918" s="1"/>
      <c r="I918" s="1"/>
      <c r="J918" s="1"/>
      <c r="K918" s="1"/>
      <c r="L918" s="1"/>
      <c r="M918" s="1"/>
      <c r="N918" s="1"/>
      <c r="O918" s="1"/>
      <c r="P918" s="1"/>
      <c r="Q918" s="1"/>
      <c r="R918" s="1"/>
      <c r="S918" s="1"/>
      <c r="T918" s="1"/>
      <c r="U918" s="1"/>
      <c r="V918" s="1"/>
      <c r="W918" s="1"/>
      <c r="X918" s="1"/>
      <c r="Y918" s="1"/>
      <c r="Z918" s="1"/>
    </row>
    <row r="919" spans="1:26" ht="14.25">
      <c r="A919" s="1"/>
      <c r="B919" s="1"/>
      <c r="C919" s="1"/>
      <c r="D919" s="1"/>
      <c r="E919" s="1"/>
      <c r="F919" s="221"/>
      <c r="G919" s="221"/>
      <c r="H919" s="1"/>
      <c r="I919" s="1"/>
      <c r="J919" s="1"/>
      <c r="K919" s="1"/>
      <c r="L919" s="1"/>
      <c r="M919" s="1"/>
      <c r="N919" s="1"/>
      <c r="O919" s="1"/>
      <c r="P919" s="1"/>
      <c r="Q919" s="1"/>
      <c r="R919" s="1"/>
      <c r="S919" s="1"/>
      <c r="T919" s="1"/>
      <c r="U919" s="1"/>
      <c r="V919" s="1"/>
      <c r="W919" s="1"/>
      <c r="X919" s="1"/>
      <c r="Y919" s="1"/>
      <c r="Z919" s="1"/>
    </row>
    <row r="920" spans="1:26" ht="14.25">
      <c r="A920" s="1"/>
      <c r="B920" s="1"/>
      <c r="C920" s="1"/>
      <c r="D920" s="1"/>
      <c r="E920" s="1"/>
      <c r="F920" s="221"/>
      <c r="G920" s="221"/>
      <c r="H920" s="1"/>
      <c r="I920" s="1"/>
      <c r="J920" s="1"/>
      <c r="K920" s="1"/>
      <c r="L920" s="1"/>
      <c r="M920" s="1"/>
      <c r="N920" s="1"/>
      <c r="O920" s="1"/>
      <c r="P920" s="1"/>
      <c r="Q920" s="1"/>
      <c r="R920" s="1"/>
      <c r="S920" s="1"/>
      <c r="T920" s="1"/>
      <c r="U920" s="1"/>
      <c r="V920" s="1"/>
      <c r="W920" s="1"/>
      <c r="X920" s="1"/>
      <c r="Y920" s="1"/>
      <c r="Z920" s="1"/>
    </row>
    <row r="921" spans="1:26" ht="14.25">
      <c r="A921" s="1"/>
      <c r="B921" s="1"/>
      <c r="C921" s="1"/>
      <c r="D921" s="1"/>
      <c r="E921" s="1"/>
      <c r="F921" s="221"/>
      <c r="G921" s="221"/>
      <c r="H921" s="1"/>
      <c r="I921" s="1"/>
      <c r="J921" s="1"/>
      <c r="K921" s="1"/>
      <c r="L921" s="1"/>
      <c r="M921" s="1"/>
      <c r="N921" s="1"/>
      <c r="O921" s="1"/>
      <c r="P921" s="1"/>
      <c r="Q921" s="1"/>
      <c r="R921" s="1"/>
      <c r="S921" s="1"/>
      <c r="T921" s="1"/>
      <c r="U921" s="1"/>
      <c r="V921" s="1"/>
      <c r="W921" s="1"/>
      <c r="X921" s="1"/>
      <c r="Y921" s="1"/>
      <c r="Z921" s="1"/>
    </row>
    <row r="922" spans="1:26" ht="14.25">
      <c r="A922" s="1"/>
      <c r="B922" s="1"/>
      <c r="C922" s="1"/>
      <c r="D922" s="1"/>
      <c r="E922" s="1"/>
      <c r="F922" s="221"/>
      <c r="G922" s="221"/>
      <c r="H922" s="1"/>
      <c r="I922" s="1"/>
      <c r="J922" s="1"/>
      <c r="K922" s="1"/>
      <c r="L922" s="1"/>
      <c r="M922" s="1"/>
      <c r="N922" s="1"/>
      <c r="O922" s="1"/>
      <c r="P922" s="1"/>
      <c r="Q922" s="1"/>
      <c r="R922" s="1"/>
      <c r="S922" s="1"/>
      <c r="T922" s="1"/>
      <c r="U922" s="1"/>
      <c r="V922" s="1"/>
      <c r="W922" s="1"/>
      <c r="X922" s="1"/>
      <c r="Y922" s="1"/>
      <c r="Z922" s="1"/>
    </row>
    <row r="923" spans="1:26" ht="14.25">
      <c r="A923" s="1"/>
      <c r="B923" s="1"/>
      <c r="C923" s="1"/>
      <c r="D923" s="1"/>
      <c r="E923" s="1"/>
      <c r="F923" s="221"/>
      <c r="G923" s="221"/>
      <c r="H923" s="1"/>
      <c r="I923" s="1"/>
      <c r="J923" s="1"/>
      <c r="K923" s="1"/>
      <c r="L923" s="1"/>
      <c r="M923" s="1"/>
      <c r="N923" s="1"/>
      <c r="O923" s="1"/>
      <c r="P923" s="1"/>
      <c r="Q923" s="1"/>
      <c r="R923" s="1"/>
      <c r="S923" s="1"/>
      <c r="T923" s="1"/>
      <c r="U923" s="1"/>
      <c r="V923" s="1"/>
      <c r="W923" s="1"/>
      <c r="X923" s="1"/>
      <c r="Y923" s="1"/>
      <c r="Z923" s="1"/>
    </row>
    <row r="924" spans="1:26" ht="14.25">
      <c r="A924" s="1"/>
      <c r="B924" s="1"/>
      <c r="C924" s="1"/>
      <c r="D924" s="1"/>
      <c r="E924" s="1"/>
      <c r="F924" s="221"/>
      <c r="G924" s="221"/>
      <c r="H924" s="1"/>
      <c r="I924" s="1"/>
      <c r="J924" s="1"/>
      <c r="K924" s="1"/>
      <c r="L924" s="1"/>
      <c r="M924" s="1"/>
      <c r="N924" s="1"/>
      <c r="O924" s="1"/>
      <c r="P924" s="1"/>
      <c r="Q924" s="1"/>
      <c r="R924" s="1"/>
      <c r="S924" s="1"/>
      <c r="T924" s="1"/>
      <c r="U924" s="1"/>
      <c r="V924" s="1"/>
      <c r="W924" s="1"/>
      <c r="X924" s="1"/>
      <c r="Y924" s="1"/>
      <c r="Z924" s="1"/>
    </row>
    <row r="925" spans="1:26" ht="14.25">
      <c r="A925" s="1"/>
      <c r="B925" s="1"/>
      <c r="C925" s="1"/>
      <c r="D925" s="1"/>
      <c r="E925" s="1"/>
      <c r="F925" s="221"/>
      <c r="G925" s="221"/>
      <c r="H925" s="1"/>
      <c r="I925" s="1"/>
      <c r="J925" s="1"/>
      <c r="K925" s="1"/>
      <c r="L925" s="1"/>
      <c r="M925" s="1"/>
      <c r="N925" s="1"/>
      <c r="O925" s="1"/>
      <c r="P925" s="1"/>
      <c r="Q925" s="1"/>
      <c r="R925" s="1"/>
      <c r="S925" s="1"/>
      <c r="T925" s="1"/>
      <c r="U925" s="1"/>
      <c r="V925" s="1"/>
      <c r="W925" s="1"/>
      <c r="X925" s="1"/>
      <c r="Y925" s="1"/>
      <c r="Z925" s="1"/>
    </row>
    <row r="926" spans="1:26" ht="14.25">
      <c r="A926" s="1"/>
      <c r="B926" s="1"/>
      <c r="C926" s="1"/>
      <c r="D926" s="1"/>
      <c r="E926" s="1"/>
      <c r="F926" s="221"/>
      <c r="G926" s="221"/>
      <c r="H926" s="1"/>
      <c r="I926" s="1"/>
      <c r="J926" s="1"/>
      <c r="K926" s="1"/>
      <c r="L926" s="1"/>
      <c r="M926" s="1"/>
      <c r="N926" s="1"/>
      <c r="O926" s="1"/>
      <c r="P926" s="1"/>
      <c r="Q926" s="1"/>
      <c r="R926" s="1"/>
      <c r="S926" s="1"/>
      <c r="T926" s="1"/>
      <c r="U926" s="1"/>
      <c r="V926" s="1"/>
      <c r="W926" s="1"/>
      <c r="X926" s="1"/>
      <c r="Y926" s="1"/>
      <c r="Z926" s="1"/>
    </row>
    <row r="927" spans="1:26" ht="14.25">
      <c r="A927" s="1"/>
      <c r="B927" s="1"/>
      <c r="C927" s="1"/>
      <c r="D927" s="1"/>
      <c r="E927" s="1"/>
      <c r="F927" s="221"/>
      <c r="G927" s="221"/>
      <c r="H927" s="1"/>
      <c r="I927" s="1"/>
      <c r="J927" s="1"/>
      <c r="K927" s="1"/>
      <c r="L927" s="1"/>
      <c r="M927" s="1"/>
      <c r="N927" s="1"/>
      <c r="O927" s="1"/>
      <c r="P927" s="1"/>
      <c r="Q927" s="1"/>
      <c r="R927" s="1"/>
      <c r="S927" s="1"/>
      <c r="T927" s="1"/>
      <c r="U927" s="1"/>
      <c r="V927" s="1"/>
      <c r="W927" s="1"/>
      <c r="X927" s="1"/>
      <c r="Y927" s="1"/>
      <c r="Z927" s="1"/>
    </row>
    <row r="928" spans="1:26" ht="14.25">
      <c r="A928" s="1"/>
      <c r="B928" s="1"/>
      <c r="C928" s="1"/>
      <c r="D928" s="1"/>
      <c r="E928" s="1"/>
      <c r="F928" s="221"/>
      <c r="G928" s="221"/>
      <c r="H928" s="1"/>
      <c r="I928" s="1"/>
      <c r="J928" s="1"/>
      <c r="K928" s="1"/>
      <c r="L928" s="1"/>
      <c r="M928" s="1"/>
      <c r="N928" s="1"/>
      <c r="O928" s="1"/>
      <c r="P928" s="1"/>
      <c r="Q928" s="1"/>
      <c r="R928" s="1"/>
      <c r="S928" s="1"/>
      <c r="T928" s="1"/>
      <c r="U928" s="1"/>
      <c r="V928" s="1"/>
      <c r="W928" s="1"/>
      <c r="X928" s="1"/>
      <c r="Y928" s="1"/>
      <c r="Z928" s="1"/>
    </row>
    <row r="929" spans="1:26" ht="14.25">
      <c r="A929" s="1"/>
      <c r="B929" s="1"/>
      <c r="C929" s="1"/>
      <c r="D929" s="1"/>
      <c r="E929" s="1"/>
      <c r="F929" s="221"/>
      <c r="G929" s="221"/>
      <c r="H929" s="1"/>
      <c r="I929" s="1"/>
      <c r="J929" s="1"/>
      <c r="K929" s="1"/>
      <c r="L929" s="1"/>
      <c r="M929" s="1"/>
      <c r="N929" s="1"/>
      <c r="O929" s="1"/>
      <c r="P929" s="1"/>
      <c r="Q929" s="1"/>
      <c r="R929" s="1"/>
      <c r="S929" s="1"/>
      <c r="T929" s="1"/>
      <c r="U929" s="1"/>
      <c r="V929" s="1"/>
      <c r="W929" s="1"/>
      <c r="X929" s="1"/>
      <c r="Y929" s="1"/>
      <c r="Z929" s="1"/>
    </row>
    <row r="930" spans="1:26" ht="14.25">
      <c r="A930" s="1"/>
      <c r="B930" s="1"/>
      <c r="C930" s="1"/>
      <c r="D930" s="1"/>
      <c r="E930" s="1"/>
      <c r="F930" s="221"/>
      <c r="G930" s="221"/>
      <c r="H930" s="1"/>
      <c r="I930" s="1"/>
      <c r="J930" s="1"/>
      <c r="K930" s="1"/>
      <c r="L930" s="1"/>
      <c r="M930" s="1"/>
      <c r="N930" s="1"/>
      <c r="O930" s="1"/>
      <c r="P930" s="1"/>
      <c r="Q930" s="1"/>
      <c r="R930" s="1"/>
      <c r="S930" s="1"/>
      <c r="T930" s="1"/>
      <c r="U930" s="1"/>
      <c r="V930" s="1"/>
      <c r="W930" s="1"/>
      <c r="X930" s="1"/>
      <c r="Y930" s="1"/>
      <c r="Z930" s="1"/>
    </row>
    <row r="931" spans="1:26" ht="14.25">
      <c r="A931" s="1"/>
      <c r="B931" s="1"/>
      <c r="C931" s="1"/>
      <c r="D931" s="1"/>
      <c r="E931" s="1"/>
      <c r="F931" s="221"/>
      <c r="G931" s="221"/>
      <c r="H931" s="1"/>
      <c r="I931" s="1"/>
      <c r="J931" s="1"/>
      <c r="K931" s="1"/>
      <c r="L931" s="1"/>
      <c r="M931" s="1"/>
      <c r="N931" s="1"/>
      <c r="O931" s="1"/>
      <c r="P931" s="1"/>
      <c r="Q931" s="1"/>
      <c r="R931" s="1"/>
      <c r="S931" s="1"/>
      <c r="T931" s="1"/>
      <c r="U931" s="1"/>
      <c r="V931" s="1"/>
      <c r="W931" s="1"/>
      <c r="X931" s="1"/>
      <c r="Y931" s="1"/>
      <c r="Z931" s="1"/>
    </row>
    <row r="932" spans="1:26" ht="14.25">
      <c r="A932" s="1"/>
      <c r="B932" s="1"/>
      <c r="C932" s="1"/>
      <c r="D932" s="1"/>
      <c r="E932" s="1"/>
      <c r="F932" s="221"/>
      <c r="G932" s="221"/>
      <c r="H932" s="1"/>
      <c r="I932" s="1"/>
      <c r="J932" s="1"/>
      <c r="K932" s="1"/>
      <c r="L932" s="1"/>
      <c r="M932" s="1"/>
      <c r="N932" s="1"/>
      <c r="O932" s="1"/>
      <c r="P932" s="1"/>
      <c r="Q932" s="1"/>
      <c r="R932" s="1"/>
      <c r="S932" s="1"/>
      <c r="T932" s="1"/>
      <c r="U932" s="1"/>
      <c r="V932" s="1"/>
      <c r="W932" s="1"/>
      <c r="X932" s="1"/>
      <c r="Y932" s="1"/>
      <c r="Z932" s="1"/>
    </row>
    <row r="933" spans="1:26" ht="14.25">
      <c r="A933" s="1"/>
      <c r="B933" s="1"/>
      <c r="C933" s="1"/>
      <c r="D933" s="1"/>
      <c r="E933" s="1"/>
      <c r="F933" s="221"/>
      <c r="G933" s="221"/>
      <c r="H933" s="1"/>
      <c r="I933" s="1"/>
      <c r="J933" s="1"/>
      <c r="K933" s="1"/>
      <c r="L933" s="1"/>
      <c r="M933" s="1"/>
      <c r="N933" s="1"/>
      <c r="O933" s="1"/>
      <c r="P933" s="1"/>
      <c r="Q933" s="1"/>
      <c r="R933" s="1"/>
      <c r="S933" s="1"/>
      <c r="T933" s="1"/>
      <c r="U933" s="1"/>
      <c r="V933" s="1"/>
      <c r="W933" s="1"/>
      <c r="X933" s="1"/>
      <c r="Y933" s="1"/>
      <c r="Z933" s="1"/>
    </row>
    <row r="934" spans="1:26" ht="14.25">
      <c r="A934" s="1"/>
      <c r="B934" s="1"/>
      <c r="C934" s="1"/>
      <c r="D934" s="1"/>
      <c r="E934" s="1"/>
      <c r="F934" s="221"/>
      <c r="G934" s="221"/>
      <c r="H934" s="1"/>
      <c r="I934" s="1"/>
      <c r="J934" s="1"/>
      <c r="K934" s="1"/>
      <c r="L934" s="1"/>
      <c r="M934" s="1"/>
      <c r="N934" s="1"/>
      <c r="O934" s="1"/>
      <c r="P934" s="1"/>
      <c r="Q934" s="1"/>
      <c r="R934" s="1"/>
      <c r="S934" s="1"/>
      <c r="T934" s="1"/>
      <c r="U934" s="1"/>
      <c r="V934" s="1"/>
      <c r="W934" s="1"/>
      <c r="X934" s="1"/>
      <c r="Y934" s="1"/>
      <c r="Z934" s="1"/>
    </row>
    <row r="935" spans="1:26" ht="14.25">
      <c r="A935" s="1"/>
      <c r="B935" s="1"/>
      <c r="C935" s="1"/>
      <c r="D935" s="1"/>
      <c r="E935" s="1"/>
      <c r="F935" s="221"/>
      <c r="G935" s="221"/>
      <c r="H935" s="1"/>
      <c r="I935" s="1"/>
      <c r="J935" s="1"/>
      <c r="K935" s="1"/>
      <c r="L935" s="1"/>
      <c r="M935" s="1"/>
      <c r="N935" s="1"/>
      <c r="O935" s="1"/>
      <c r="P935" s="1"/>
      <c r="Q935" s="1"/>
      <c r="R935" s="1"/>
      <c r="S935" s="1"/>
      <c r="T935" s="1"/>
      <c r="U935" s="1"/>
      <c r="V935" s="1"/>
      <c r="W935" s="1"/>
      <c r="X935" s="1"/>
      <c r="Y935" s="1"/>
      <c r="Z935" s="1"/>
    </row>
    <row r="936" spans="1:26" ht="14.25">
      <c r="A936" s="1"/>
      <c r="B936" s="1"/>
      <c r="C936" s="1"/>
      <c r="D936" s="1"/>
      <c r="E936" s="1"/>
      <c r="F936" s="221"/>
      <c r="G936" s="221"/>
      <c r="H936" s="1"/>
      <c r="I936" s="1"/>
      <c r="J936" s="1"/>
      <c r="K936" s="1"/>
      <c r="L936" s="1"/>
      <c r="M936" s="1"/>
      <c r="N936" s="1"/>
      <c r="O936" s="1"/>
      <c r="P936" s="1"/>
      <c r="Q936" s="1"/>
      <c r="R936" s="1"/>
      <c r="S936" s="1"/>
      <c r="T936" s="1"/>
      <c r="U936" s="1"/>
      <c r="V936" s="1"/>
      <c r="W936" s="1"/>
      <c r="X936" s="1"/>
      <c r="Y936" s="1"/>
      <c r="Z936" s="1"/>
    </row>
    <row r="937" spans="1:26" ht="14.25">
      <c r="A937" s="1"/>
      <c r="B937" s="1"/>
      <c r="C937" s="1"/>
      <c r="D937" s="1"/>
      <c r="E937" s="1"/>
      <c r="F937" s="221"/>
      <c r="G937" s="221"/>
      <c r="H937" s="1"/>
      <c r="I937" s="1"/>
      <c r="J937" s="1"/>
      <c r="K937" s="1"/>
      <c r="L937" s="1"/>
      <c r="M937" s="1"/>
      <c r="N937" s="1"/>
      <c r="O937" s="1"/>
      <c r="P937" s="1"/>
      <c r="Q937" s="1"/>
      <c r="R937" s="1"/>
      <c r="S937" s="1"/>
      <c r="T937" s="1"/>
      <c r="U937" s="1"/>
      <c r="V937" s="1"/>
      <c r="W937" s="1"/>
      <c r="X937" s="1"/>
      <c r="Y937" s="1"/>
      <c r="Z937" s="1"/>
    </row>
    <row r="938" spans="1:26" ht="14.25">
      <c r="A938" s="1"/>
      <c r="B938" s="1"/>
      <c r="C938" s="1"/>
      <c r="D938" s="1"/>
      <c r="E938" s="1"/>
      <c r="F938" s="221"/>
      <c r="G938" s="221"/>
      <c r="H938" s="1"/>
      <c r="I938" s="1"/>
      <c r="J938" s="1"/>
      <c r="K938" s="1"/>
      <c r="L938" s="1"/>
      <c r="M938" s="1"/>
      <c r="N938" s="1"/>
      <c r="O938" s="1"/>
      <c r="P938" s="1"/>
      <c r="Q938" s="1"/>
      <c r="R938" s="1"/>
      <c r="S938" s="1"/>
      <c r="T938" s="1"/>
      <c r="U938" s="1"/>
      <c r="V938" s="1"/>
      <c r="W938" s="1"/>
      <c r="X938" s="1"/>
      <c r="Y938" s="1"/>
      <c r="Z938" s="1"/>
    </row>
    <row r="939" spans="1:26" ht="14.25">
      <c r="A939" s="1"/>
      <c r="B939" s="1"/>
      <c r="C939" s="1"/>
      <c r="D939" s="1"/>
      <c r="E939" s="1"/>
      <c r="F939" s="221"/>
      <c r="G939" s="221"/>
      <c r="H939" s="1"/>
      <c r="I939" s="1"/>
      <c r="J939" s="1"/>
      <c r="K939" s="1"/>
      <c r="L939" s="1"/>
      <c r="M939" s="1"/>
      <c r="N939" s="1"/>
      <c r="O939" s="1"/>
      <c r="P939" s="1"/>
      <c r="Q939" s="1"/>
      <c r="R939" s="1"/>
      <c r="S939" s="1"/>
      <c r="T939" s="1"/>
      <c r="U939" s="1"/>
      <c r="V939" s="1"/>
      <c r="W939" s="1"/>
      <c r="X939" s="1"/>
      <c r="Y939" s="1"/>
      <c r="Z939" s="1"/>
    </row>
    <row r="940" spans="1:26" ht="14.25">
      <c r="A940" s="1"/>
      <c r="B940" s="1"/>
      <c r="C940" s="1"/>
      <c r="D940" s="1"/>
      <c r="E940" s="1"/>
      <c r="F940" s="221"/>
      <c r="G940" s="221"/>
      <c r="H940" s="1"/>
      <c r="I940" s="1"/>
      <c r="J940" s="1"/>
      <c r="K940" s="1"/>
      <c r="L940" s="1"/>
      <c r="M940" s="1"/>
      <c r="N940" s="1"/>
      <c r="O940" s="1"/>
      <c r="P940" s="1"/>
      <c r="Q940" s="1"/>
      <c r="R940" s="1"/>
      <c r="S940" s="1"/>
      <c r="T940" s="1"/>
      <c r="U940" s="1"/>
      <c r="V940" s="1"/>
      <c r="W940" s="1"/>
      <c r="X940" s="1"/>
      <c r="Y940" s="1"/>
      <c r="Z940" s="1"/>
    </row>
    <row r="941" spans="1:26" ht="14.25">
      <c r="A941" s="1"/>
      <c r="B941" s="1"/>
      <c r="C941" s="1"/>
      <c r="D941" s="1"/>
      <c r="E941" s="1"/>
      <c r="F941" s="221"/>
      <c r="G941" s="221"/>
      <c r="H941" s="1"/>
      <c r="I941" s="1"/>
      <c r="J941" s="1"/>
      <c r="K941" s="1"/>
      <c r="L941" s="1"/>
      <c r="M941" s="1"/>
      <c r="N941" s="1"/>
      <c r="O941" s="1"/>
      <c r="P941" s="1"/>
      <c r="Q941" s="1"/>
      <c r="R941" s="1"/>
      <c r="S941" s="1"/>
      <c r="T941" s="1"/>
      <c r="U941" s="1"/>
      <c r="V941" s="1"/>
      <c r="W941" s="1"/>
      <c r="X941" s="1"/>
      <c r="Y941" s="1"/>
      <c r="Z941" s="1"/>
    </row>
    <row r="942" spans="1:26" ht="14.25">
      <c r="A942" s="1"/>
      <c r="B942" s="1"/>
      <c r="C942" s="1"/>
      <c r="D942" s="1"/>
      <c r="E942" s="1"/>
      <c r="F942" s="221"/>
      <c r="G942" s="221"/>
      <c r="H942" s="1"/>
      <c r="I942" s="1"/>
      <c r="J942" s="1"/>
      <c r="K942" s="1"/>
      <c r="L942" s="1"/>
      <c r="M942" s="1"/>
      <c r="N942" s="1"/>
      <c r="O942" s="1"/>
      <c r="P942" s="1"/>
      <c r="Q942" s="1"/>
      <c r="R942" s="1"/>
      <c r="S942" s="1"/>
      <c r="T942" s="1"/>
      <c r="U942" s="1"/>
      <c r="V942" s="1"/>
      <c r="W942" s="1"/>
      <c r="X942" s="1"/>
      <c r="Y942" s="1"/>
      <c r="Z942" s="1"/>
    </row>
    <row r="943" spans="1:26" ht="14.25">
      <c r="A943" s="1"/>
      <c r="B943" s="1"/>
      <c r="C943" s="1"/>
      <c r="D943" s="1"/>
      <c r="E943" s="1"/>
      <c r="F943" s="221"/>
      <c r="G943" s="221"/>
      <c r="H943" s="1"/>
      <c r="I943" s="1"/>
      <c r="J943" s="1"/>
      <c r="K943" s="1"/>
      <c r="L943" s="1"/>
      <c r="M943" s="1"/>
      <c r="N943" s="1"/>
      <c r="O943" s="1"/>
      <c r="P943" s="1"/>
      <c r="Q943" s="1"/>
      <c r="R943" s="1"/>
      <c r="S943" s="1"/>
      <c r="T943" s="1"/>
      <c r="U943" s="1"/>
      <c r="V943" s="1"/>
      <c r="W943" s="1"/>
      <c r="X943" s="1"/>
      <c r="Y943" s="1"/>
      <c r="Z943" s="1"/>
    </row>
    <row r="944" spans="1:26" ht="14.25">
      <c r="A944" s="1"/>
      <c r="B944" s="1"/>
      <c r="C944" s="1"/>
      <c r="D944" s="1"/>
      <c r="E944" s="1"/>
      <c r="F944" s="221"/>
      <c r="G944" s="221"/>
      <c r="H944" s="1"/>
      <c r="I944" s="1"/>
      <c r="J944" s="1"/>
      <c r="K944" s="1"/>
      <c r="L944" s="1"/>
      <c r="M944" s="1"/>
      <c r="N944" s="1"/>
      <c r="O944" s="1"/>
      <c r="P944" s="1"/>
      <c r="Q944" s="1"/>
      <c r="R944" s="1"/>
      <c r="S944" s="1"/>
      <c r="T944" s="1"/>
      <c r="U944" s="1"/>
      <c r="V944" s="1"/>
      <c r="W944" s="1"/>
      <c r="X944" s="1"/>
      <c r="Y944" s="1"/>
      <c r="Z944" s="1"/>
    </row>
    <row r="945" spans="1:26" ht="14.25">
      <c r="A945" s="1"/>
      <c r="B945" s="1"/>
      <c r="C945" s="1"/>
      <c r="D945" s="1"/>
      <c r="E945" s="1"/>
      <c r="F945" s="221"/>
      <c r="G945" s="221"/>
      <c r="H945" s="1"/>
      <c r="I945" s="1"/>
      <c r="J945" s="1"/>
      <c r="K945" s="1"/>
      <c r="L945" s="1"/>
      <c r="M945" s="1"/>
      <c r="N945" s="1"/>
      <c r="O945" s="1"/>
      <c r="P945" s="1"/>
      <c r="Q945" s="1"/>
      <c r="R945" s="1"/>
      <c r="S945" s="1"/>
      <c r="T945" s="1"/>
      <c r="U945" s="1"/>
      <c r="V945" s="1"/>
      <c r="W945" s="1"/>
      <c r="X945" s="1"/>
      <c r="Y945" s="1"/>
      <c r="Z945" s="1"/>
    </row>
    <row r="946" spans="1:26" ht="14.25">
      <c r="A946" s="1"/>
      <c r="B946" s="1"/>
      <c r="C946" s="1"/>
      <c r="D946" s="1"/>
      <c r="E946" s="1"/>
      <c r="F946" s="221"/>
      <c r="G946" s="221"/>
      <c r="H946" s="1"/>
      <c r="I946" s="1"/>
      <c r="J946" s="1"/>
      <c r="K946" s="1"/>
      <c r="L946" s="1"/>
      <c r="M946" s="1"/>
      <c r="N946" s="1"/>
      <c r="O946" s="1"/>
      <c r="P946" s="1"/>
      <c r="Q946" s="1"/>
      <c r="R946" s="1"/>
      <c r="S946" s="1"/>
      <c r="T946" s="1"/>
      <c r="U946" s="1"/>
      <c r="V946" s="1"/>
      <c r="W946" s="1"/>
      <c r="X946" s="1"/>
      <c r="Y946" s="1"/>
      <c r="Z946" s="1"/>
    </row>
    <row r="947" spans="1:26" ht="14.25">
      <c r="A947" s="1"/>
      <c r="B947" s="1"/>
      <c r="C947" s="1"/>
      <c r="D947" s="1"/>
      <c r="E947" s="1"/>
      <c r="F947" s="221"/>
      <c r="G947" s="221"/>
      <c r="H947" s="1"/>
      <c r="I947" s="1"/>
      <c r="J947" s="1"/>
      <c r="K947" s="1"/>
      <c r="L947" s="1"/>
      <c r="M947" s="1"/>
      <c r="N947" s="1"/>
      <c r="O947" s="1"/>
      <c r="P947" s="1"/>
      <c r="Q947" s="1"/>
      <c r="R947" s="1"/>
      <c r="S947" s="1"/>
      <c r="T947" s="1"/>
      <c r="U947" s="1"/>
      <c r="V947" s="1"/>
      <c r="W947" s="1"/>
      <c r="X947" s="1"/>
      <c r="Y947" s="1"/>
      <c r="Z947" s="1"/>
    </row>
    <row r="948" spans="1:26" ht="14.25">
      <c r="A948" s="1"/>
      <c r="B948" s="1"/>
      <c r="C948" s="1"/>
      <c r="D948" s="1"/>
      <c r="E948" s="1"/>
      <c r="F948" s="221"/>
      <c r="G948" s="221"/>
      <c r="H948" s="1"/>
      <c r="I948" s="1"/>
      <c r="J948" s="1"/>
      <c r="K948" s="1"/>
      <c r="L948" s="1"/>
      <c r="M948" s="1"/>
      <c r="N948" s="1"/>
      <c r="O948" s="1"/>
      <c r="P948" s="1"/>
      <c r="Q948" s="1"/>
      <c r="R948" s="1"/>
      <c r="S948" s="1"/>
      <c r="T948" s="1"/>
      <c r="U948" s="1"/>
      <c r="V948" s="1"/>
      <c r="W948" s="1"/>
      <c r="X948" s="1"/>
      <c r="Y948" s="1"/>
      <c r="Z948" s="1"/>
    </row>
    <row r="949" spans="1:26" ht="14.25">
      <c r="A949" s="1"/>
      <c r="B949" s="1"/>
      <c r="C949" s="1"/>
      <c r="D949" s="1"/>
      <c r="E949" s="1"/>
      <c r="F949" s="221"/>
      <c r="G949" s="221"/>
      <c r="H949" s="1"/>
      <c r="I949" s="1"/>
      <c r="J949" s="1"/>
      <c r="K949" s="1"/>
      <c r="L949" s="1"/>
      <c r="M949" s="1"/>
      <c r="N949" s="1"/>
      <c r="O949" s="1"/>
      <c r="P949" s="1"/>
      <c r="Q949" s="1"/>
      <c r="R949" s="1"/>
      <c r="S949" s="1"/>
      <c r="T949" s="1"/>
      <c r="U949" s="1"/>
      <c r="V949" s="1"/>
      <c r="W949" s="1"/>
      <c r="X949" s="1"/>
      <c r="Y949" s="1"/>
      <c r="Z949" s="1"/>
    </row>
    <row r="950" spans="1:26" ht="14.25">
      <c r="A950" s="1"/>
      <c r="B950" s="1"/>
      <c r="C950" s="1"/>
      <c r="D950" s="1"/>
      <c r="E950" s="1"/>
      <c r="F950" s="221"/>
      <c r="G950" s="221"/>
      <c r="H950" s="1"/>
      <c r="I950" s="1"/>
      <c r="J950" s="1"/>
      <c r="K950" s="1"/>
      <c r="L950" s="1"/>
      <c r="M950" s="1"/>
      <c r="N950" s="1"/>
      <c r="O950" s="1"/>
      <c r="P950" s="1"/>
      <c r="Q950" s="1"/>
      <c r="R950" s="1"/>
      <c r="S950" s="1"/>
      <c r="T950" s="1"/>
      <c r="U950" s="1"/>
      <c r="V950" s="1"/>
      <c r="W950" s="1"/>
      <c r="X950" s="1"/>
      <c r="Y950" s="1"/>
      <c r="Z950" s="1"/>
    </row>
    <row r="951" spans="1:26" ht="14.25">
      <c r="A951" s="1"/>
      <c r="B951" s="1"/>
      <c r="C951" s="1"/>
      <c r="D951" s="1"/>
      <c r="E951" s="1"/>
      <c r="F951" s="221"/>
      <c r="G951" s="221"/>
      <c r="H951" s="1"/>
      <c r="I951" s="1"/>
      <c r="J951" s="1"/>
      <c r="K951" s="1"/>
      <c r="L951" s="1"/>
      <c r="M951" s="1"/>
      <c r="N951" s="1"/>
      <c r="O951" s="1"/>
      <c r="P951" s="1"/>
      <c r="Q951" s="1"/>
      <c r="R951" s="1"/>
      <c r="S951" s="1"/>
      <c r="T951" s="1"/>
      <c r="U951" s="1"/>
      <c r="V951" s="1"/>
      <c r="W951" s="1"/>
      <c r="X951" s="1"/>
      <c r="Y951" s="1"/>
      <c r="Z951" s="1"/>
    </row>
    <row r="952" spans="1:26" ht="14.25">
      <c r="A952" s="1"/>
      <c r="B952" s="1"/>
      <c r="C952" s="1"/>
      <c r="D952" s="1"/>
      <c r="E952" s="1"/>
      <c r="F952" s="221"/>
      <c r="G952" s="221"/>
      <c r="H952" s="1"/>
      <c r="I952" s="1"/>
      <c r="J952" s="1"/>
      <c r="K952" s="1"/>
      <c r="L952" s="1"/>
      <c r="M952" s="1"/>
      <c r="N952" s="1"/>
      <c r="O952" s="1"/>
      <c r="P952" s="1"/>
      <c r="Q952" s="1"/>
      <c r="R952" s="1"/>
      <c r="S952" s="1"/>
      <c r="T952" s="1"/>
      <c r="U952" s="1"/>
      <c r="V952" s="1"/>
      <c r="W952" s="1"/>
      <c r="X952" s="1"/>
      <c r="Y952" s="1"/>
      <c r="Z952" s="1"/>
    </row>
    <row r="953" spans="1:26" ht="14.25">
      <c r="A953" s="1"/>
      <c r="B953" s="1"/>
      <c r="C953" s="1"/>
      <c r="D953" s="1"/>
      <c r="E953" s="1"/>
      <c r="F953" s="221"/>
      <c r="G953" s="221"/>
      <c r="H953" s="1"/>
      <c r="I953" s="1"/>
      <c r="J953" s="1"/>
      <c r="K953" s="1"/>
      <c r="L953" s="1"/>
      <c r="M953" s="1"/>
      <c r="N953" s="1"/>
      <c r="O953" s="1"/>
      <c r="P953" s="1"/>
      <c r="Q953" s="1"/>
      <c r="R953" s="1"/>
      <c r="S953" s="1"/>
      <c r="T953" s="1"/>
      <c r="U953" s="1"/>
      <c r="V953" s="1"/>
      <c r="W953" s="1"/>
      <c r="X953" s="1"/>
      <c r="Y953" s="1"/>
      <c r="Z953" s="1"/>
    </row>
    <row r="954" spans="1:26" ht="14.25">
      <c r="A954" s="1"/>
      <c r="B954" s="1"/>
      <c r="C954" s="1"/>
      <c r="D954" s="1"/>
      <c r="E954" s="1"/>
      <c r="F954" s="221"/>
      <c r="G954" s="221"/>
      <c r="H954" s="1"/>
      <c r="I954" s="1"/>
      <c r="J954" s="1"/>
      <c r="K954" s="1"/>
      <c r="L954" s="1"/>
      <c r="M954" s="1"/>
      <c r="N954" s="1"/>
      <c r="O954" s="1"/>
      <c r="P954" s="1"/>
      <c r="Q954" s="1"/>
      <c r="R954" s="1"/>
      <c r="S954" s="1"/>
      <c r="T954" s="1"/>
      <c r="U954" s="1"/>
      <c r="V954" s="1"/>
      <c r="W954" s="1"/>
      <c r="X954" s="1"/>
      <c r="Y954" s="1"/>
      <c r="Z954" s="1"/>
    </row>
    <row r="955" spans="1:26" ht="14.25">
      <c r="A955" s="1"/>
      <c r="B955" s="1"/>
      <c r="C955" s="1"/>
      <c r="D955" s="1"/>
      <c r="E955" s="1"/>
      <c r="F955" s="221"/>
      <c r="G955" s="221"/>
      <c r="H955" s="1"/>
      <c r="I955" s="1"/>
      <c r="J955" s="1"/>
      <c r="K955" s="1"/>
      <c r="L955" s="1"/>
      <c r="M955" s="1"/>
      <c r="N955" s="1"/>
      <c r="O955" s="1"/>
      <c r="P955" s="1"/>
      <c r="Q955" s="1"/>
      <c r="R955" s="1"/>
      <c r="S955" s="1"/>
      <c r="T955" s="1"/>
      <c r="U955" s="1"/>
      <c r="V955" s="1"/>
      <c r="W955" s="1"/>
      <c r="X955" s="1"/>
      <c r="Y955" s="1"/>
      <c r="Z955" s="1"/>
    </row>
    <row r="956" spans="1:26" ht="14.25">
      <c r="A956" s="1"/>
      <c r="B956" s="1"/>
      <c r="C956" s="1"/>
      <c r="D956" s="1"/>
      <c r="E956" s="1"/>
      <c r="F956" s="221"/>
      <c r="G956" s="221"/>
      <c r="H956" s="1"/>
      <c r="I956" s="1"/>
      <c r="J956" s="1"/>
      <c r="K956" s="1"/>
      <c r="L956" s="1"/>
      <c r="M956" s="1"/>
      <c r="N956" s="1"/>
      <c r="O956" s="1"/>
      <c r="P956" s="1"/>
      <c r="Q956" s="1"/>
      <c r="R956" s="1"/>
      <c r="S956" s="1"/>
      <c r="T956" s="1"/>
      <c r="U956" s="1"/>
      <c r="V956" s="1"/>
      <c r="W956" s="1"/>
      <c r="X956" s="1"/>
      <c r="Y956" s="1"/>
      <c r="Z956" s="1"/>
    </row>
    <row r="957" spans="1:26" ht="14.25">
      <c r="A957" s="1"/>
      <c r="B957" s="1"/>
      <c r="C957" s="1"/>
      <c r="D957" s="1"/>
      <c r="E957" s="1"/>
      <c r="F957" s="221"/>
      <c r="G957" s="221"/>
      <c r="H957" s="1"/>
      <c r="I957" s="1"/>
      <c r="J957" s="1"/>
      <c r="K957" s="1"/>
      <c r="L957" s="1"/>
      <c r="M957" s="1"/>
      <c r="N957" s="1"/>
      <c r="O957" s="1"/>
      <c r="P957" s="1"/>
      <c r="Q957" s="1"/>
      <c r="R957" s="1"/>
      <c r="S957" s="1"/>
      <c r="T957" s="1"/>
      <c r="U957" s="1"/>
      <c r="V957" s="1"/>
      <c r="W957" s="1"/>
      <c r="X957" s="1"/>
      <c r="Y957" s="1"/>
      <c r="Z957" s="1"/>
    </row>
    <row r="958" spans="1:26" ht="14.25">
      <c r="A958" s="1"/>
      <c r="B958" s="1"/>
      <c r="C958" s="1"/>
      <c r="D958" s="1"/>
      <c r="E958" s="1"/>
      <c r="F958" s="221"/>
      <c r="G958" s="221"/>
      <c r="H958" s="1"/>
      <c r="I958" s="1"/>
      <c r="J958" s="1"/>
      <c r="K958" s="1"/>
      <c r="L958" s="1"/>
      <c r="M958" s="1"/>
      <c r="N958" s="1"/>
      <c r="O958" s="1"/>
      <c r="P958" s="1"/>
      <c r="Q958" s="1"/>
      <c r="R958" s="1"/>
      <c r="S958" s="1"/>
      <c r="T958" s="1"/>
      <c r="U958" s="1"/>
      <c r="V958" s="1"/>
      <c r="W958" s="1"/>
      <c r="X958" s="1"/>
      <c r="Y958" s="1"/>
      <c r="Z958" s="1"/>
    </row>
    <row r="959" spans="1:26" ht="14.25">
      <c r="A959" s="1"/>
      <c r="B959" s="1"/>
      <c r="C959" s="1"/>
      <c r="D959" s="1"/>
      <c r="E959" s="1"/>
      <c r="F959" s="221"/>
      <c r="G959" s="221"/>
      <c r="H959" s="1"/>
      <c r="I959" s="1"/>
      <c r="J959" s="1"/>
      <c r="K959" s="1"/>
      <c r="L959" s="1"/>
      <c r="M959" s="1"/>
      <c r="N959" s="1"/>
      <c r="O959" s="1"/>
      <c r="P959" s="1"/>
      <c r="Q959" s="1"/>
      <c r="R959" s="1"/>
      <c r="S959" s="1"/>
      <c r="T959" s="1"/>
      <c r="U959" s="1"/>
      <c r="V959" s="1"/>
      <c r="W959" s="1"/>
      <c r="X959" s="1"/>
      <c r="Y959" s="1"/>
      <c r="Z959" s="1"/>
    </row>
    <row r="960" spans="1:26" ht="14.25">
      <c r="A960" s="1"/>
      <c r="B960" s="1"/>
      <c r="C960" s="1"/>
      <c r="D960" s="1"/>
      <c r="E960" s="1"/>
      <c r="F960" s="221"/>
      <c r="G960" s="221"/>
      <c r="H960" s="1"/>
      <c r="I960" s="1"/>
      <c r="J960" s="1"/>
      <c r="K960" s="1"/>
      <c r="L960" s="1"/>
      <c r="M960" s="1"/>
      <c r="N960" s="1"/>
      <c r="O960" s="1"/>
      <c r="P960" s="1"/>
      <c r="Q960" s="1"/>
      <c r="R960" s="1"/>
      <c r="S960" s="1"/>
      <c r="T960" s="1"/>
      <c r="U960" s="1"/>
      <c r="V960" s="1"/>
      <c r="W960" s="1"/>
      <c r="X960" s="1"/>
      <c r="Y960" s="1"/>
      <c r="Z960" s="1"/>
    </row>
    <row r="961" spans="1:26" ht="14.25">
      <c r="A961" s="1"/>
      <c r="B961" s="1"/>
      <c r="C961" s="1"/>
      <c r="D961" s="1"/>
      <c r="E961" s="1"/>
      <c r="F961" s="221"/>
      <c r="G961" s="221"/>
      <c r="H961" s="1"/>
      <c r="I961" s="1"/>
      <c r="J961" s="1"/>
      <c r="K961" s="1"/>
      <c r="L961" s="1"/>
      <c r="M961" s="1"/>
      <c r="N961" s="1"/>
      <c r="O961" s="1"/>
      <c r="P961" s="1"/>
      <c r="Q961" s="1"/>
      <c r="R961" s="1"/>
      <c r="S961" s="1"/>
      <c r="T961" s="1"/>
      <c r="U961" s="1"/>
      <c r="V961" s="1"/>
      <c r="W961" s="1"/>
      <c r="X961" s="1"/>
      <c r="Y961" s="1"/>
      <c r="Z961" s="1"/>
    </row>
    <row r="962" spans="1:26" ht="14.25">
      <c r="A962" s="1"/>
      <c r="B962" s="1"/>
      <c r="C962" s="1"/>
      <c r="D962" s="1"/>
      <c r="E962" s="1"/>
      <c r="F962" s="221"/>
      <c r="G962" s="221"/>
      <c r="H962" s="1"/>
      <c r="I962" s="1"/>
      <c r="J962" s="1"/>
      <c r="K962" s="1"/>
      <c r="L962" s="1"/>
      <c r="M962" s="1"/>
      <c r="N962" s="1"/>
      <c r="O962" s="1"/>
      <c r="P962" s="1"/>
      <c r="Q962" s="1"/>
      <c r="R962" s="1"/>
      <c r="S962" s="1"/>
      <c r="T962" s="1"/>
      <c r="U962" s="1"/>
      <c r="V962" s="1"/>
      <c r="W962" s="1"/>
      <c r="X962" s="1"/>
      <c r="Y962" s="1"/>
      <c r="Z962" s="1"/>
    </row>
    <row r="963" spans="1:26" ht="14.25">
      <c r="A963" s="1"/>
      <c r="B963" s="1"/>
      <c r="C963" s="1"/>
      <c r="D963" s="1"/>
      <c r="E963" s="1"/>
      <c r="F963" s="221"/>
      <c r="G963" s="221"/>
      <c r="H963" s="1"/>
      <c r="I963" s="1"/>
      <c r="J963" s="1"/>
      <c r="K963" s="1"/>
      <c r="L963" s="1"/>
      <c r="M963" s="1"/>
      <c r="N963" s="1"/>
      <c r="O963" s="1"/>
      <c r="P963" s="1"/>
      <c r="Q963" s="1"/>
      <c r="R963" s="1"/>
      <c r="S963" s="1"/>
      <c r="T963" s="1"/>
      <c r="U963" s="1"/>
      <c r="V963" s="1"/>
      <c r="W963" s="1"/>
      <c r="X963" s="1"/>
      <c r="Y963" s="1"/>
      <c r="Z963" s="1"/>
    </row>
    <row r="964" spans="1:26" ht="14.25">
      <c r="A964" s="1"/>
      <c r="B964" s="1"/>
      <c r="C964" s="1"/>
      <c r="D964" s="1"/>
      <c r="E964" s="1"/>
      <c r="F964" s="221"/>
      <c r="G964" s="221"/>
      <c r="H964" s="1"/>
      <c r="I964" s="1"/>
      <c r="J964" s="1"/>
      <c r="K964" s="1"/>
      <c r="L964" s="1"/>
      <c r="M964" s="1"/>
      <c r="N964" s="1"/>
      <c r="O964" s="1"/>
      <c r="P964" s="1"/>
      <c r="Q964" s="1"/>
      <c r="R964" s="1"/>
      <c r="S964" s="1"/>
      <c r="T964" s="1"/>
      <c r="U964" s="1"/>
      <c r="V964" s="1"/>
      <c r="W964" s="1"/>
      <c r="X964" s="1"/>
      <c r="Y964" s="1"/>
      <c r="Z964" s="1"/>
    </row>
    <row r="965" spans="1:26" ht="14.25">
      <c r="A965" s="1"/>
      <c r="B965" s="1"/>
      <c r="C965" s="1"/>
      <c r="D965" s="1"/>
      <c r="E965" s="1"/>
      <c r="F965" s="221"/>
      <c r="G965" s="221"/>
      <c r="H965" s="1"/>
      <c r="I965" s="1"/>
      <c r="J965" s="1"/>
      <c r="K965" s="1"/>
      <c r="L965" s="1"/>
      <c r="M965" s="1"/>
      <c r="N965" s="1"/>
      <c r="O965" s="1"/>
      <c r="P965" s="1"/>
      <c r="Q965" s="1"/>
      <c r="R965" s="1"/>
      <c r="S965" s="1"/>
      <c r="T965" s="1"/>
      <c r="U965" s="1"/>
      <c r="V965" s="1"/>
      <c r="W965" s="1"/>
      <c r="X965" s="1"/>
      <c r="Y965" s="1"/>
      <c r="Z965" s="1"/>
    </row>
    <row r="966" spans="1:26" ht="14.25">
      <c r="A966" s="1"/>
      <c r="B966" s="1"/>
      <c r="C966" s="1"/>
      <c r="D966" s="1"/>
      <c r="E966" s="1"/>
      <c r="F966" s="221"/>
      <c r="G966" s="221"/>
      <c r="H966" s="1"/>
      <c r="I966" s="1"/>
      <c r="J966" s="1"/>
      <c r="K966" s="1"/>
      <c r="L966" s="1"/>
      <c r="M966" s="1"/>
      <c r="N966" s="1"/>
      <c r="O966" s="1"/>
      <c r="P966" s="1"/>
      <c r="Q966" s="1"/>
      <c r="R966" s="1"/>
      <c r="S966" s="1"/>
      <c r="T966" s="1"/>
      <c r="U966" s="1"/>
      <c r="V966" s="1"/>
      <c r="W966" s="1"/>
      <c r="X966" s="1"/>
      <c r="Y966" s="1"/>
      <c r="Z966" s="1"/>
    </row>
    <row r="967" spans="1:26" ht="14.25">
      <c r="A967" s="1"/>
      <c r="B967" s="1"/>
      <c r="C967" s="1"/>
      <c r="D967" s="1"/>
      <c r="E967" s="1"/>
      <c r="F967" s="221"/>
      <c r="G967" s="221"/>
      <c r="H967" s="1"/>
      <c r="I967" s="1"/>
      <c r="J967" s="1"/>
      <c r="K967" s="1"/>
      <c r="L967" s="1"/>
      <c r="M967" s="1"/>
      <c r="N967" s="1"/>
      <c r="O967" s="1"/>
      <c r="P967" s="1"/>
      <c r="Q967" s="1"/>
      <c r="R967" s="1"/>
      <c r="S967" s="1"/>
      <c r="T967" s="1"/>
      <c r="U967" s="1"/>
      <c r="V967" s="1"/>
      <c r="W967" s="1"/>
      <c r="X967" s="1"/>
      <c r="Y967" s="1"/>
      <c r="Z967" s="1"/>
    </row>
    <row r="968" spans="1:26" ht="14.25">
      <c r="A968" s="1"/>
      <c r="B968" s="1"/>
      <c r="C968" s="1"/>
      <c r="D968" s="1"/>
      <c r="E968" s="1"/>
      <c r="F968" s="221"/>
      <c r="G968" s="221"/>
      <c r="H968" s="1"/>
      <c r="I968" s="1"/>
      <c r="J968" s="1"/>
      <c r="K968" s="1"/>
      <c r="L968" s="1"/>
      <c r="M968" s="1"/>
      <c r="N968" s="1"/>
      <c r="O968" s="1"/>
      <c r="P968" s="1"/>
      <c r="Q968" s="1"/>
      <c r="R968" s="1"/>
      <c r="S968" s="1"/>
      <c r="T968" s="1"/>
      <c r="U968" s="1"/>
      <c r="V968" s="1"/>
      <c r="W968" s="1"/>
      <c r="X968" s="1"/>
      <c r="Y968" s="1"/>
      <c r="Z968" s="1"/>
    </row>
    <row r="969" spans="1:26" ht="14.25">
      <c r="A969" s="1"/>
      <c r="B969" s="1"/>
      <c r="C969" s="1"/>
      <c r="D969" s="1"/>
      <c r="E969" s="1"/>
      <c r="F969" s="221"/>
      <c r="G969" s="221"/>
      <c r="H969" s="1"/>
      <c r="I969" s="1"/>
      <c r="J969" s="1"/>
      <c r="K969" s="1"/>
      <c r="L969" s="1"/>
      <c r="M969" s="1"/>
      <c r="N969" s="1"/>
      <c r="O969" s="1"/>
      <c r="P969" s="1"/>
      <c r="Q969" s="1"/>
      <c r="R969" s="1"/>
      <c r="S969" s="1"/>
      <c r="T969" s="1"/>
      <c r="U969" s="1"/>
      <c r="V969" s="1"/>
      <c r="W969" s="1"/>
      <c r="X969" s="1"/>
      <c r="Y969" s="1"/>
      <c r="Z969" s="1"/>
    </row>
    <row r="970" spans="1:26" ht="14.25">
      <c r="A970" s="1"/>
      <c r="B970" s="1"/>
      <c r="C970" s="1"/>
      <c r="D970" s="1"/>
      <c r="E970" s="1"/>
      <c r="F970" s="221"/>
      <c r="G970" s="221"/>
      <c r="H970" s="1"/>
      <c r="I970" s="1"/>
      <c r="J970" s="1"/>
      <c r="K970" s="1"/>
      <c r="L970" s="1"/>
      <c r="M970" s="1"/>
      <c r="N970" s="1"/>
      <c r="O970" s="1"/>
      <c r="P970" s="1"/>
      <c r="Q970" s="1"/>
      <c r="R970" s="1"/>
      <c r="S970" s="1"/>
      <c r="T970" s="1"/>
      <c r="U970" s="1"/>
      <c r="V970" s="1"/>
      <c r="W970" s="1"/>
      <c r="X970" s="1"/>
      <c r="Y970" s="1"/>
      <c r="Z970" s="1"/>
    </row>
    <row r="971" spans="1:26" ht="14.25">
      <c r="A971" s="1"/>
      <c r="B971" s="1"/>
      <c r="C971" s="1"/>
      <c r="D971" s="1"/>
      <c r="E971" s="1"/>
      <c r="F971" s="221"/>
      <c r="G971" s="221"/>
      <c r="H971" s="1"/>
      <c r="I971" s="1"/>
      <c r="J971" s="1"/>
      <c r="K971" s="1"/>
      <c r="L971" s="1"/>
      <c r="M971" s="1"/>
      <c r="N971" s="1"/>
      <c r="O971" s="1"/>
      <c r="P971" s="1"/>
      <c r="Q971" s="1"/>
      <c r="R971" s="1"/>
      <c r="S971" s="1"/>
      <c r="T971" s="1"/>
      <c r="U971" s="1"/>
      <c r="V971" s="1"/>
      <c r="W971" s="1"/>
      <c r="X971" s="1"/>
      <c r="Y971" s="1"/>
      <c r="Z971" s="1"/>
    </row>
    <row r="972" spans="1:26" ht="14.25">
      <c r="A972" s="1"/>
      <c r="B972" s="1"/>
      <c r="C972" s="1"/>
      <c r="D972" s="1"/>
      <c r="E972" s="1"/>
      <c r="F972" s="221"/>
      <c r="G972" s="221"/>
      <c r="H972" s="1"/>
      <c r="I972" s="1"/>
      <c r="J972" s="1"/>
      <c r="K972" s="1"/>
      <c r="L972" s="1"/>
      <c r="M972" s="1"/>
      <c r="N972" s="1"/>
      <c r="O972" s="1"/>
      <c r="P972" s="1"/>
      <c r="Q972" s="1"/>
      <c r="R972" s="1"/>
      <c r="S972" s="1"/>
      <c r="T972" s="1"/>
      <c r="U972" s="1"/>
      <c r="V972" s="1"/>
      <c r="W972" s="1"/>
      <c r="X972" s="1"/>
      <c r="Y972" s="1"/>
      <c r="Z972" s="1"/>
    </row>
    <row r="973" spans="1:26" ht="14.25">
      <c r="A973" s="1"/>
      <c r="B973" s="1"/>
      <c r="C973" s="1"/>
      <c r="D973" s="1"/>
      <c r="E973" s="1"/>
      <c r="F973" s="221"/>
      <c r="G973" s="221"/>
      <c r="H973" s="1"/>
      <c r="I973" s="1"/>
      <c r="J973" s="1"/>
      <c r="K973" s="1"/>
      <c r="L973" s="1"/>
      <c r="M973" s="1"/>
      <c r="N973" s="1"/>
      <c r="O973" s="1"/>
      <c r="P973" s="1"/>
      <c r="Q973" s="1"/>
      <c r="R973" s="1"/>
      <c r="S973" s="1"/>
      <c r="T973" s="1"/>
      <c r="U973" s="1"/>
      <c r="V973" s="1"/>
      <c r="W973" s="1"/>
      <c r="X973" s="1"/>
      <c r="Y973" s="1"/>
      <c r="Z973" s="1"/>
    </row>
    <row r="974" spans="1:26" ht="14.25">
      <c r="A974" s="1"/>
      <c r="B974" s="1"/>
      <c r="C974" s="1"/>
      <c r="D974" s="1"/>
      <c r="E974" s="1"/>
      <c r="F974" s="221"/>
      <c r="G974" s="221"/>
      <c r="H974" s="1"/>
      <c r="I974" s="1"/>
      <c r="J974" s="1"/>
      <c r="K974" s="1"/>
      <c r="L974" s="1"/>
      <c r="M974" s="1"/>
      <c r="N974" s="1"/>
      <c r="O974" s="1"/>
      <c r="P974" s="1"/>
      <c r="Q974" s="1"/>
      <c r="R974" s="1"/>
      <c r="S974" s="1"/>
      <c r="T974" s="1"/>
      <c r="U974" s="1"/>
      <c r="V974" s="1"/>
      <c r="W974" s="1"/>
      <c r="X974" s="1"/>
      <c r="Y974" s="1"/>
      <c r="Z974" s="1"/>
    </row>
    <row r="975" spans="1:26" ht="14.25">
      <c r="A975" s="1"/>
      <c r="B975" s="1"/>
      <c r="C975" s="1"/>
      <c r="D975" s="1"/>
      <c r="E975" s="1"/>
      <c r="F975" s="221"/>
      <c r="G975" s="221"/>
      <c r="H975" s="1"/>
      <c r="I975" s="1"/>
      <c r="J975" s="1"/>
      <c r="K975" s="1"/>
      <c r="L975" s="1"/>
      <c r="M975" s="1"/>
      <c r="N975" s="1"/>
      <c r="O975" s="1"/>
      <c r="P975" s="1"/>
      <c r="Q975" s="1"/>
      <c r="R975" s="1"/>
      <c r="S975" s="1"/>
      <c r="T975" s="1"/>
      <c r="U975" s="1"/>
      <c r="V975" s="1"/>
      <c r="W975" s="1"/>
      <c r="X975" s="1"/>
      <c r="Y975" s="1"/>
      <c r="Z975" s="1"/>
    </row>
    <row r="976" spans="1:26" ht="14.25">
      <c r="A976" s="1"/>
      <c r="B976" s="1"/>
      <c r="C976" s="1"/>
      <c r="D976" s="1"/>
      <c r="E976" s="1"/>
      <c r="F976" s="221"/>
      <c r="G976" s="221"/>
      <c r="H976" s="1"/>
      <c r="I976" s="1"/>
      <c r="J976" s="1"/>
      <c r="K976" s="1"/>
      <c r="L976" s="1"/>
      <c r="M976" s="1"/>
      <c r="N976" s="1"/>
      <c r="O976" s="1"/>
      <c r="P976" s="1"/>
      <c r="Q976" s="1"/>
      <c r="R976" s="1"/>
      <c r="S976" s="1"/>
      <c r="T976" s="1"/>
      <c r="U976" s="1"/>
      <c r="V976" s="1"/>
      <c r="W976" s="1"/>
      <c r="X976" s="1"/>
      <c r="Y976" s="1"/>
      <c r="Z976" s="1"/>
    </row>
    <row r="977" spans="1:26" ht="14.25">
      <c r="A977" s="1"/>
      <c r="B977" s="1"/>
      <c r="C977" s="1"/>
      <c r="D977" s="1"/>
      <c r="E977" s="1"/>
      <c r="F977" s="221"/>
      <c r="G977" s="221"/>
      <c r="H977" s="1"/>
      <c r="I977" s="1"/>
      <c r="J977" s="1"/>
      <c r="K977" s="1"/>
      <c r="L977" s="1"/>
      <c r="M977" s="1"/>
      <c r="N977" s="1"/>
      <c r="O977" s="1"/>
      <c r="P977" s="1"/>
      <c r="Q977" s="1"/>
      <c r="R977" s="1"/>
      <c r="S977" s="1"/>
      <c r="T977" s="1"/>
      <c r="U977" s="1"/>
      <c r="V977" s="1"/>
      <c r="W977" s="1"/>
      <c r="X977" s="1"/>
      <c r="Y977" s="1"/>
      <c r="Z977" s="1"/>
    </row>
    <row r="978" spans="1:26" ht="14.25">
      <c r="A978" s="1"/>
      <c r="B978" s="1"/>
      <c r="C978" s="1"/>
      <c r="D978" s="1"/>
      <c r="E978" s="1"/>
      <c r="F978" s="221"/>
      <c r="G978" s="221"/>
      <c r="H978" s="1"/>
      <c r="I978" s="1"/>
      <c r="J978" s="1"/>
      <c r="K978" s="1"/>
      <c r="L978" s="1"/>
      <c r="M978" s="1"/>
      <c r="N978" s="1"/>
      <c r="O978" s="1"/>
      <c r="P978" s="1"/>
      <c r="Q978" s="1"/>
      <c r="R978" s="1"/>
      <c r="S978" s="1"/>
      <c r="T978" s="1"/>
      <c r="U978" s="1"/>
      <c r="V978" s="1"/>
      <c r="W978" s="1"/>
      <c r="X978" s="1"/>
      <c r="Y978" s="1"/>
      <c r="Z978" s="1"/>
    </row>
    <row r="979" spans="1:26" ht="14.25">
      <c r="A979" s="1"/>
      <c r="B979" s="1"/>
      <c r="C979" s="1"/>
      <c r="D979" s="1"/>
      <c r="E979" s="1"/>
      <c r="F979" s="221"/>
      <c r="G979" s="221"/>
      <c r="H979" s="1"/>
      <c r="I979" s="1"/>
      <c r="J979" s="1"/>
      <c r="K979" s="1"/>
      <c r="L979" s="1"/>
      <c r="M979" s="1"/>
      <c r="N979" s="1"/>
      <c r="O979" s="1"/>
      <c r="P979" s="1"/>
      <c r="Q979" s="1"/>
      <c r="R979" s="1"/>
      <c r="S979" s="1"/>
      <c r="T979" s="1"/>
      <c r="U979" s="1"/>
      <c r="V979" s="1"/>
      <c r="W979" s="1"/>
      <c r="X979" s="1"/>
      <c r="Y979" s="1"/>
      <c r="Z979" s="1"/>
    </row>
    <row r="980" spans="1:26" ht="14.25">
      <c r="A980" s="1"/>
      <c r="B980" s="1"/>
      <c r="C980" s="1"/>
      <c r="D980" s="1"/>
      <c r="E980" s="1"/>
      <c r="F980" s="221"/>
      <c r="G980" s="221"/>
      <c r="H980" s="1"/>
      <c r="I980" s="1"/>
      <c r="J980" s="1"/>
      <c r="K980" s="1"/>
      <c r="L980" s="1"/>
      <c r="M980" s="1"/>
      <c r="N980" s="1"/>
      <c r="O980" s="1"/>
      <c r="P980" s="1"/>
      <c r="Q980" s="1"/>
      <c r="R980" s="1"/>
      <c r="S980" s="1"/>
      <c r="T980" s="1"/>
      <c r="U980" s="1"/>
      <c r="V980" s="1"/>
      <c r="W980" s="1"/>
      <c r="X980" s="1"/>
      <c r="Y980" s="1"/>
      <c r="Z980" s="1"/>
    </row>
    <row r="981" spans="1:26" ht="14.25">
      <c r="A981" s="1"/>
      <c r="B981" s="1"/>
      <c r="C981" s="1"/>
      <c r="D981" s="1"/>
      <c r="E981" s="1"/>
      <c r="F981" s="221"/>
      <c r="G981" s="221"/>
      <c r="H981" s="1"/>
      <c r="I981" s="1"/>
      <c r="J981" s="1"/>
      <c r="K981" s="1"/>
      <c r="L981" s="1"/>
      <c r="M981" s="1"/>
      <c r="N981" s="1"/>
      <c r="O981" s="1"/>
      <c r="P981" s="1"/>
      <c r="Q981" s="1"/>
      <c r="R981" s="1"/>
      <c r="S981" s="1"/>
      <c r="T981" s="1"/>
      <c r="U981" s="1"/>
      <c r="V981" s="1"/>
      <c r="W981" s="1"/>
      <c r="X981" s="1"/>
      <c r="Y981" s="1"/>
      <c r="Z981" s="1"/>
    </row>
    <row r="982" spans="1:26" ht="14.25">
      <c r="A982" s="1"/>
      <c r="B982" s="1"/>
      <c r="C982" s="1"/>
      <c r="D982" s="1"/>
      <c r="E982" s="1"/>
      <c r="F982" s="221"/>
      <c r="G982" s="221"/>
      <c r="H982" s="1"/>
      <c r="I982" s="1"/>
      <c r="J982" s="1"/>
      <c r="K982" s="1"/>
      <c r="L982" s="1"/>
      <c r="M982" s="1"/>
      <c r="N982" s="1"/>
      <c r="O982" s="1"/>
      <c r="P982" s="1"/>
      <c r="Q982" s="1"/>
      <c r="R982" s="1"/>
      <c r="S982" s="1"/>
      <c r="T982" s="1"/>
      <c r="U982" s="1"/>
      <c r="V982" s="1"/>
      <c r="W982" s="1"/>
      <c r="X982" s="1"/>
      <c r="Y982" s="1"/>
      <c r="Z982" s="1"/>
    </row>
    <row r="983" spans="1:26" ht="14.25">
      <c r="A983" s="1"/>
      <c r="B983" s="1"/>
      <c r="C983" s="1"/>
      <c r="D983" s="1"/>
      <c r="E983" s="1"/>
      <c r="F983" s="221"/>
      <c r="G983" s="221"/>
      <c r="H983" s="1"/>
      <c r="I983" s="1"/>
      <c r="J983" s="1"/>
      <c r="K983" s="1"/>
      <c r="L983" s="1"/>
      <c r="M983" s="1"/>
      <c r="N983" s="1"/>
      <c r="O983" s="1"/>
      <c r="P983" s="1"/>
      <c r="Q983" s="1"/>
      <c r="R983" s="1"/>
      <c r="S983" s="1"/>
      <c r="T983" s="1"/>
      <c r="U983" s="1"/>
      <c r="V983" s="1"/>
      <c r="W983" s="1"/>
      <c r="X983" s="1"/>
      <c r="Y983" s="1"/>
      <c r="Z983" s="1"/>
    </row>
    <row r="984" spans="1:26" ht="14.25">
      <c r="A984" s="1"/>
      <c r="B984" s="1"/>
      <c r="C984" s="1"/>
      <c r="D984" s="1"/>
      <c r="E984" s="1"/>
      <c r="F984" s="221"/>
      <c r="G984" s="221"/>
      <c r="H984" s="1"/>
      <c r="I984" s="1"/>
      <c r="J984" s="1"/>
      <c r="K984" s="1"/>
      <c r="L984" s="1"/>
      <c r="M984" s="1"/>
      <c r="N984" s="1"/>
      <c r="O984" s="1"/>
      <c r="P984" s="1"/>
      <c r="Q984" s="1"/>
      <c r="R984" s="1"/>
      <c r="S984" s="1"/>
      <c r="T984" s="1"/>
      <c r="U984" s="1"/>
      <c r="V984" s="1"/>
      <c r="W984" s="1"/>
      <c r="X984" s="1"/>
      <c r="Y984" s="1"/>
      <c r="Z984" s="1"/>
    </row>
    <row r="985" spans="1:26" ht="14.25">
      <c r="A985" s="1"/>
      <c r="B985" s="1"/>
      <c r="C985" s="1"/>
      <c r="D985" s="1"/>
      <c r="E985" s="1"/>
      <c r="F985" s="221"/>
      <c r="G985" s="221"/>
      <c r="H985" s="1"/>
      <c r="I985" s="1"/>
      <c r="J985" s="1"/>
      <c r="K985" s="1"/>
      <c r="L985" s="1"/>
      <c r="M985" s="1"/>
      <c r="N985" s="1"/>
      <c r="O985" s="1"/>
      <c r="P985" s="1"/>
      <c r="Q985" s="1"/>
      <c r="R985" s="1"/>
      <c r="S985" s="1"/>
      <c r="T985" s="1"/>
      <c r="U985" s="1"/>
      <c r="V985" s="1"/>
      <c r="W985" s="1"/>
      <c r="X985" s="1"/>
      <c r="Y985" s="1"/>
      <c r="Z985" s="1"/>
    </row>
    <row r="986" spans="1:26" ht="14.25">
      <c r="A986" s="1"/>
      <c r="B986" s="1"/>
      <c r="C986" s="1"/>
      <c r="D986" s="1"/>
      <c r="E986" s="1"/>
      <c r="F986" s="221"/>
      <c r="G986" s="221"/>
      <c r="H986" s="1"/>
      <c r="I986" s="1"/>
      <c r="J986" s="1"/>
      <c r="K986" s="1"/>
      <c r="L986" s="1"/>
      <c r="M986" s="1"/>
      <c r="N986" s="1"/>
      <c r="O986" s="1"/>
      <c r="P986" s="1"/>
      <c r="Q986" s="1"/>
      <c r="R986" s="1"/>
      <c r="S986" s="1"/>
      <c r="T986" s="1"/>
      <c r="U986" s="1"/>
      <c r="V986" s="1"/>
      <c r="W986" s="1"/>
      <c r="X986" s="1"/>
      <c r="Y986" s="1"/>
      <c r="Z986" s="1"/>
    </row>
    <row r="987" spans="1:26" ht="14.25">
      <c r="A987" s="1"/>
      <c r="B987" s="1"/>
      <c r="C987" s="1"/>
      <c r="D987" s="1"/>
      <c r="E987" s="1"/>
      <c r="F987" s="221"/>
      <c r="G987" s="221"/>
      <c r="H987" s="1"/>
      <c r="I987" s="1"/>
      <c r="J987" s="1"/>
      <c r="K987" s="1"/>
      <c r="L987" s="1"/>
      <c r="M987" s="1"/>
      <c r="N987" s="1"/>
      <c r="O987" s="1"/>
      <c r="P987" s="1"/>
      <c r="Q987" s="1"/>
      <c r="R987" s="1"/>
      <c r="S987" s="1"/>
      <c r="T987" s="1"/>
      <c r="U987" s="1"/>
      <c r="V987" s="1"/>
      <c r="W987" s="1"/>
      <c r="X987" s="1"/>
      <c r="Y987" s="1"/>
      <c r="Z987" s="1"/>
    </row>
    <row r="988" spans="1:26" ht="14.25">
      <c r="A988" s="1"/>
      <c r="B988" s="1"/>
      <c r="C988" s="1"/>
      <c r="D988" s="1"/>
      <c r="E988" s="1"/>
      <c r="F988" s="221"/>
      <c r="G988" s="221"/>
      <c r="H988" s="1"/>
      <c r="I988" s="1"/>
      <c r="J988" s="1"/>
      <c r="K988" s="1"/>
      <c r="L988" s="1"/>
      <c r="M988" s="1"/>
      <c r="N988" s="1"/>
      <c r="O988" s="1"/>
      <c r="P988" s="1"/>
      <c r="Q988" s="1"/>
      <c r="R988" s="1"/>
      <c r="S988" s="1"/>
      <c r="T988" s="1"/>
      <c r="U988" s="1"/>
      <c r="V988" s="1"/>
      <c r="W988" s="1"/>
      <c r="X988" s="1"/>
      <c r="Y988" s="1"/>
      <c r="Z988" s="1"/>
    </row>
    <row r="989" spans="1:26" ht="14.25">
      <c r="A989" s="1"/>
      <c r="B989" s="1"/>
      <c r="C989" s="1"/>
      <c r="D989" s="1"/>
      <c r="E989" s="1"/>
      <c r="F989" s="221"/>
      <c r="G989" s="221"/>
      <c r="H989" s="1"/>
      <c r="I989" s="1"/>
      <c r="J989" s="1"/>
      <c r="K989" s="1"/>
      <c r="L989" s="1"/>
      <c r="M989" s="1"/>
      <c r="N989" s="1"/>
      <c r="O989" s="1"/>
      <c r="P989" s="1"/>
      <c r="Q989" s="1"/>
      <c r="R989" s="1"/>
      <c r="S989" s="1"/>
      <c r="T989" s="1"/>
      <c r="U989" s="1"/>
      <c r="V989" s="1"/>
      <c r="W989" s="1"/>
      <c r="X989" s="1"/>
      <c r="Y989" s="1"/>
      <c r="Z989" s="1"/>
    </row>
    <row r="990" spans="1:26" ht="14.25">
      <c r="A990" s="1"/>
      <c r="B990" s="1"/>
      <c r="C990" s="1"/>
      <c r="D990" s="1"/>
      <c r="E990" s="1"/>
      <c r="F990" s="221"/>
      <c r="G990" s="221"/>
      <c r="H990" s="1"/>
      <c r="I990" s="1"/>
      <c r="J990" s="1"/>
      <c r="K990" s="1"/>
      <c r="L990" s="1"/>
      <c r="M990" s="1"/>
      <c r="N990" s="1"/>
      <c r="O990" s="1"/>
      <c r="P990" s="1"/>
      <c r="Q990" s="1"/>
      <c r="R990" s="1"/>
      <c r="S990" s="1"/>
      <c r="T990" s="1"/>
      <c r="U990" s="1"/>
      <c r="V990" s="1"/>
      <c r="W990" s="1"/>
      <c r="X990" s="1"/>
      <c r="Y990" s="1"/>
      <c r="Z990" s="1"/>
    </row>
    <row r="991" spans="1:26" ht="14.25">
      <c r="A991" s="1"/>
      <c r="B991" s="1"/>
      <c r="C991" s="1"/>
      <c r="D991" s="1"/>
      <c r="E991" s="1"/>
      <c r="F991" s="221"/>
      <c r="G991" s="221"/>
      <c r="H991" s="1"/>
      <c r="I991" s="1"/>
      <c r="J991" s="1"/>
      <c r="K991" s="1"/>
      <c r="L991" s="1"/>
      <c r="M991" s="1"/>
      <c r="N991" s="1"/>
      <c r="O991" s="1"/>
      <c r="P991" s="1"/>
      <c r="Q991" s="1"/>
      <c r="R991" s="1"/>
      <c r="S991" s="1"/>
      <c r="T991" s="1"/>
      <c r="U991" s="1"/>
      <c r="V991" s="1"/>
      <c r="W991" s="1"/>
      <c r="X991" s="1"/>
      <c r="Y991" s="1"/>
      <c r="Z991" s="1"/>
    </row>
    <row r="992" spans="1:26" ht="14.25">
      <c r="A992" s="1"/>
      <c r="B992" s="1"/>
      <c r="C992" s="1"/>
      <c r="D992" s="1"/>
      <c r="E992" s="1"/>
      <c r="F992" s="221"/>
      <c r="G992" s="221"/>
      <c r="H992" s="1"/>
      <c r="I992" s="1"/>
      <c r="J992" s="1"/>
      <c r="K992" s="1"/>
      <c r="L992" s="1"/>
      <c r="M992" s="1"/>
      <c r="N992" s="1"/>
      <c r="O992" s="1"/>
      <c r="P992" s="1"/>
      <c r="Q992" s="1"/>
      <c r="R992" s="1"/>
      <c r="S992" s="1"/>
      <c r="T992" s="1"/>
      <c r="U992" s="1"/>
      <c r="V992" s="1"/>
      <c r="W992" s="1"/>
      <c r="X992" s="1"/>
      <c r="Y992" s="1"/>
      <c r="Z992" s="1"/>
    </row>
    <row r="993" spans="1:26" ht="14.25">
      <c r="A993" s="1"/>
      <c r="B993" s="1"/>
      <c r="C993" s="1"/>
      <c r="D993" s="1"/>
      <c r="E993" s="1"/>
      <c r="F993" s="221"/>
      <c r="G993" s="221"/>
      <c r="H993" s="1"/>
      <c r="I993" s="1"/>
      <c r="J993" s="1"/>
      <c r="K993" s="1"/>
      <c r="L993" s="1"/>
      <c r="M993" s="1"/>
      <c r="N993" s="1"/>
      <c r="O993" s="1"/>
      <c r="P993" s="1"/>
      <c r="Q993" s="1"/>
      <c r="R993" s="1"/>
      <c r="S993" s="1"/>
      <c r="T993" s="1"/>
      <c r="U993" s="1"/>
      <c r="V993" s="1"/>
      <c r="W993" s="1"/>
      <c r="X993" s="1"/>
      <c r="Y993" s="1"/>
      <c r="Z993" s="1"/>
    </row>
    <row r="994" spans="1:26" ht="14.25">
      <c r="A994" s="1"/>
      <c r="B994" s="1"/>
      <c r="C994" s="1"/>
      <c r="D994" s="1"/>
      <c r="E994" s="1"/>
      <c r="F994" s="221"/>
      <c r="G994" s="221"/>
      <c r="H994" s="1"/>
      <c r="I994" s="1"/>
      <c r="J994" s="1"/>
      <c r="K994" s="1"/>
      <c r="L994" s="1"/>
      <c r="M994" s="1"/>
      <c r="N994" s="1"/>
      <c r="O994" s="1"/>
      <c r="P994" s="1"/>
      <c r="Q994" s="1"/>
      <c r="R994" s="1"/>
      <c r="S994" s="1"/>
      <c r="T994" s="1"/>
      <c r="U994" s="1"/>
      <c r="V994" s="1"/>
      <c r="W994" s="1"/>
      <c r="X994" s="1"/>
      <c r="Y994" s="1"/>
      <c r="Z994" s="1"/>
    </row>
    <row r="995" spans="1:26" ht="14.25">
      <c r="A995" s="1"/>
      <c r="B995" s="1"/>
      <c r="C995" s="1"/>
      <c r="D995" s="1"/>
      <c r="E995" s="1"/>
      <c r="F995" s="221"/>
      <c r="G995" s="221"/>
      <c r="H995" s="1"/>
      <c r="I995" s="1"/>
      <c r="J995" s="1"/>
      <c r="K995" s="1"/>
      <c r="L995" s="1"/>
      <c r="M995" s="1"/>
      <c r="N995" s="1"/>
      <c r="O995" s="1"/>
      <c r="P995" s="1"/>
      <c r="Q995" s="1"/>
      <c r="R995" s="1"/>
      <c r="S995" s="1"/>
      <c r="T995" s="1"/>
      <c r="U995" s="1"/>
      <c r="V995" s="1"/>
      <c r="W995" s="1"/>
      <c r="X995" s="1"/>
      <c r="Y995" s="1"/>
      <c r="Z995" s="1"/>
    </row>
    <row r="996" spans="1:26" ht="14.25">
      <c r="A996" s="1"/>
      <c r="B996" s="1"/>
      <c r="C996" s="1"/>
      <c r="D996" s="1"/>
      <c r="E996" s="1"/>
      <c r="F996" s="221"/>
      <c r="G996" s="221"/>
      <c r="H996" s="1"/>
      <c r="I996" s="1"/>
      <c r="J996" s="1"/>
      <c r="K996" s="1"/>
      <c r="L996" s="1"/>
      <c r="M996" s="1"/>
      <c r="N996" s="1"/>
      <c r="O996" s="1"/>
      <c r="P996" s="1"/>
      <c r="Q996" s="1"/>
      <c r="R996" s="1"/>
      <c r="S996" s="1"/>
      <c r="T996" s="1"/>
      <c r="U996" s="1"/>
      <c r="V996" s="1"/>
      <c r="W996" s="1"/>
      <c r="X996" s="1"/>
      <c r="Y996" s="1"/>
      <c r="Z996" s="1"/>
    </row>
    <row r="997" spans="1:26" ht="14.25">
      <c r="A997" s="1"/>
      <c r="B997" s="1"/>
      <c r="C997" s="1"/>
      <c r="D997" s="1"/>
      <c r="E997" s="1"/>
      <c r="F997" s="221"/>
      <c r="G997" s="221"/>
      <c r="H997" s="1"/>
      <c r="I997" s="1"/>
      <c r="J997" s="1"/>
      <c r="K997" s="1"/>
      <c r="L997" s="1"/>
      <c r="M997" s="1"/>
      <c r="N997" s="1"/>
      <c r="O997" s="1"/>
      <c r="P997" s="1"/>
      <c r="Q997" s="1"/>
      <c r="R997" s="1"/>
      <c r="S997" s="1"/>
      <c r="T997" s="1"/>
      <c r="U997" s="1"/>
      <c r="V997" s="1"/>
      <c r="W997" s="1"/>
      <c r="X997" s="1"/>
      <c r="Y997" s="1"/>
      <c r="Z997" s="1"/>
    </row>
    <row r="998" spans="1:26" ht="14.25">
      <c r="A998" s="1"/>
      <c r="B998" s="1"/>
      <c r="C998" s="1"/>
      <c r="D998" s="1"/>
      <c r="E998" s="1"/>
      <c r="F998" s="221"/>
      <c r="G998" s="221"/>
      <c r="H998" s="1"/>
      <c r="I998" s="1"/>
      <c r="J998" s="1"/>
      <c r="K998" s="1"/>
      <c r="L998" s="1"/>
      <c r="M998" s="1"/>
      <c r="N998" s="1"/>
      <c r="O998" s="1"/>
      <c r="P998" s="1"/>
      <c r="Q998" s="1"/>
      <c r="R998" s="1"/>
      <c r="S998" s="1"/>
      <c r="T998" s="1"/>
      <c r="U998" s="1"/>
      <c r="V998" s="1"/>
      <c r="W998" s="1"/>
      <c r="X998" s="1"/>
      <c r="Y998" s="1"/>
      <c r="Z998" s="1"/>
    </row>
    <row r="999" spans="1:26" ht="14.25">
      <c r="A999" s="1"/>
      <c r="B999" s="1"/>
      <c r="C999" s="1"/>
      <c r="D999" s="1"/>
      <c r="E999" s="1"/>
      <c r="F999" s="221"/>
      <c r="G999" s="221"/>
      <c r="H999" s="1"/>
      <c r="I999" s="1"/>
      <c r="J999" s="1"/>
      <c r="K999" s="1"/>
      <c r="L999" s="1"/>
      <c r="M999" s="1"/>
      <c r="N999" s="1"/>
      <c r="O999" s="1"/>
      <c r="P999" s="1"/>
      <c r="Q999" s="1"/>
      <c r="R999" s="1"/>
      <c r="S999" s="1"/>
      <c r="T999" s="1"/>
      <c r="U999" s="1"/>
      <c r="V999" s="1"/>
      <c r="W999" s="1"/>
      <c r="X999" s="1"/>
      <c r="Y999" s="1"/>
      <c r="Z999" s="1"/>
    </row>
    <row r="1000" spans="1:26" ht="14.25">
      <c r="A1000" s="1"/>
      <c r="B1000" s="1"/>
      <c r="C1000" s="1"/>
      <c r="D1000" s="1"/>
      <c r="E1000" s="1"/>
      <c r="F1000" s="221"/>
      <c r="G1000" s="221"/>
      <c r="H1000" s="1"/>
      <c r="I1000" s="1"/>
      <c r="J1000" s="1"/>
      <c r="K1000" s="1"/>
      <c r="L1000" s="1"/>
      <c r="M1000" s="1"/>
      <c r="N1000" s="1"/>
      <c r="O1000" s="1"/>
      <c r="P1000" s="1"/>
      <c r="Q1000" s="1"/>
      <c r="R1000" s="1"/>
      <c r="S1000" s="1"/>
      <c r="T1000" s="1"/>
      <c r="U1000" s="1"/>
      <c r="V1000" s="1"/>
      <c r="W1000" s="1"/>
      <c r="X1000" s="1"/>
      <c r="Y1000" s="1"/>
      <c r="Z1000" s="1"/>
    </row>
  </sheetData>
  <mergeCells count="41">
    <mergeCell ref="E30:E31"/>
    <mergeCell ref="F30:F31"/>
    <mergeCell ref="G30:G31"/>
    <mergeCell ref="E123:E126"/>
    <mergeCell ref="E101:E106"/>
    <mergeCell ref="E112:E115"/>
    <mergeCell ref="A2:G2"/>
    <mergeCell ref="A3:G3"/>
    <mergeCell ref="A1:G1"/>
    <mergeCell ref="A5:G5"/>
    <mergeCell ref="C26:C27"/>
    <mergeCell ref="D26:D27"/>
    <mergeCell ref="E16:E18"/>
    <mergeCell ref="E11:E14"/>
    <mergeCell ref="F16:F18"/>
    <mergeCell ref="F11:F14"/>
    <mergeCell ref="C16:C18"/>
    <mergeCell ref="C11:C14"/>
    <mergeCell ref="E26:E27"/>
    <mergeCell ref="F26:F27"/>
    <mergeCell ref="G26:G27"/>
    <mergeCell ref="A38:G38"/>
    <mergeCell ref="E83:E85"/>
    <mergeCell ref="E64:E65"/>
    <mergeCell ref="E66:E67"/>
    <mergeCell ref="E69:E70"/>
    <mergeCell ref="E72:E76"/>
    <mergeCell ref="E77:E82"/>
    <mergeCell ref="E40:E42"/>
    <mergeCell ref="E148:E151"/>
    <mergeCell ref="F148:F151"/>
    <mergeCell ref="A152:G152"/>
    <mergeCell ref="A116:G116"/>
    <mergeCell ref="A50:G50"/>
    <mergeCell ref="E143:E146"/>
    <mergeCell ref="E140:E142"/>
    <mergeCell ref="E87:E91"/>
    <mergeCell ref="A92:G92"/>
    <mergeCell ref="C58:C59"/>
    <mergeCell ref="E58:E59"/>
    <mergeCell ref="E43:E44"/>
  </mergeCells>
  <pageMargins left="0.70866141732283472" right="0.70866141732283472" top="0.74803149606299213" bottom="0.74803149606299213" header="0" footer="0"/>
  <pageSetup scale="7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C1000"/>
  <sheetViews>
    <sheetView workbookViewId="0"/>
  </sheetViews>
  <sheetFormatPr baseColWidth="10" defaultColWidth="12.625" defaultRowHeight="15" customHeight="1"/>
  <cols>
    <col min="1" max="1" width="17" customWidth="1"/>
    <col min="2" max="2" width="21.375" customWidth="1"/>
    <col min="3" max="3" width="5.125" customWidth="1"/>
    <col min="4" max="5" width="9.125" customWidth="1"/>
    <col min="6" max="6" width="10.125" customWidth="1"/>
    <col min="7" max="10" width="5.375" customWidth="1"/>
    <col min="11" max="12" width="9.375" customWidth="1"/>
    <col min="13" max="13" width="10.125" customWidth="1"/>
    <col min="14" max="14" width="14.875" customWidth="1"/>
    <col min="15" max="15" width="8.375" customWidth="1"/>
    <col min="16" max="16" width="10.375" customWidth="1"/>
    <col min="17" max="17" width="12.75" customWidth="1"/>
    <col min="18" max="18" width="10.375" customWidth="1"/>
    <col min="19" max="19" width="13.125" customWidth="1"/>
    <col min="20" max="29" width="10.375" customWidth="1"/>
  </cols>
  <sheetData>
    <row r="1" spans="1:29" ht="14.25">
      <c r="A1" s="636" t="s">
        <v>0</v>
      </c>
      <c r="B1" s="637"/>
      <c r="C1" s="637"/>
      <c r="D1" s="637"/>
      <c r="E1" s="637"/>
      <c r="F1" s="637"/>
      <c r="G1" s="637"/>
      <c r="H1" s="637"/>
      <c r="I1" s="637"/>
      <c r="J1" s="637"/>
      <c r="K1" s="637"/>
      <c r="L1" s="637"/>
      <c r="M1" s="637"/>
      <c r="N1" s="637"/>
      <c r="O1" s="637"/>
      <c r="P1" s="637"/>
      <c r="Q1" s="637"/>
      <c r="R1" s="637"/>
      <c r="S1" s="637"/>
      <c r="T1" s="142"/>
      <c r="U1" s="142"/>
      <c r="V1" s="142"/>
      <c r="W1" s="142"/>
      <c r="X1" s="142"/>
      <c r="Y1" s="142"/>
      <c r="Z1" s="142"/>
      <c r="AA1" s="142"/>
      <c r="AB1" s="142"/>
      <c r="AC1" s="142"/>
    </row>
    <row r="2" spans="1:29" ht="24.75" customHeight="1">
      <c r="A2" s="636" t="s">
        <v>22</v>
      </c>
      <c r="B2" s="637"/>
      <c r="C2" s="637"/>
      <c r="D2" s="637"/>
      <c r="E2" s="637"/>
      <c r="F2" s="637"/>
      <c r="G2" s="637"/>
      <c r="H2" s="637"/>
      <c r="I2" s="637"/>
      <c r="J2" s="637"/>
      <c r="K2" s="637"/>
      <c r="L2" s="637"/>
      <c r="M2" s="637"/>
      <c r="N2" s="637"/>
      <c r="O2" s="637"/>
      <c r="P2" s="637"/>
      <c r="Q2" s="637"/>
      <c r="R2" s="637"/>
      <c r="S2" s="637"/>
      <c r="T2" s="142"/>
      <c r="U2" s="142"/>
      <c r="V2" s="142"/>
      <c r="W2" s="142"/>
      <c r="X2" s="142"/>
      <c r="Y2" s="142"/>
      <c r="Z2" s="142"/>
      <c r="AA2" s="142"/>
      <c r="AB2" s="142"/>
      <c r="AC2" s="142"/>
    </row>
    <row r="3" spans="1:29" ht="20.25" customHeight="1">
      <c r="A3" s="636" t="s">
        <v>1355</v>
      </c>
      <c r="B3" s="637"/>
      <c r="C3" s="637"/>
      <c r="D3" s="637"/>
      <c r="E3" s="637"/>
      <c r="F3" s="637"/>
      <c r="G3" s="637"/>
      <c r="H3" s="637"/>
      <c r="I3" s="637"/>
      <c r="J3" s="637"/>
      <c r="K3" s="637"/>
      <c r="L3" s="637"/>
      <c r="M3" s="637"/>
      <c r="N3" s="637"/>
      <c r="O3" s="637"/>
      <c r="P3" s="637"/>
      <c r="Q3" s="637"/>
      <c r="R3" s="637"/>
      <c r="S3" s="637"/>
      <c r="T3" s="142"/>
      <c r="U3" s="142"/>
      <c r="V3" s="142"/>
      <c r="W3" s="142"/>
      <c r="X3" s="142"/>
      <c r="Y3" s="142"/>
      <c r="Z3" s="142"/>
      <c r="AA3" s="142"/>
      <c r="AB3" s="142"/>
      <c r="AC3" s="142"/>
    </row>
    <row r="4" spans="1:29" ht="14.25">
      <c r="A4" s="846" t="s">
        <v>1356</v>
      </c>
      <c r="B4" s="847" t="s">
        <v>1357</v>
      </c>
      <c r="C4" s="845" t="s">
        <v>1358</v>
      </c>
      <c r="D4" s="667"/>
      <c r="E4" s="847" t="s">
        <v>1359</v>
      </c>
      <c r="F4" s="844" t="s">
        <v>1360</v>
      </c>
      <c r="G4" s="652"/>
      <c r="H4" s="652"/>
      <c r="I4" s="652"/>
      <c r="J4" s="688"/>
      <c r="K4" s="844" t="s">
        <v>1361</v>
      </c>
      <c r="L4" s="688"/>
      <c r="M4" s="847" t="s">
        <v>1362</v>
      </c>
      <c r="N4" s="844" t="s">
        <v>1363</v>
      </c>
      <c r="O4" s="652"/>
      <c r="P4" s="652"/>
      <c r="Q4" s="688"/>
      <c r="R4" s="847" t="s">
        <v>1364</v>
      </c>
      <c r="S4" s="877" t="s">
        <v>1365</v>
      </c>
      <c r="T4" s="142"/>
      <c r="U4" s="142"/>
      <c r="V4" s="142"/>
      <c r="W4" s="142"/>
      <c r="X4" s="142"/>
      <c r="Y4" s="142"/>
      <c r="Z4" s="142"/>
      <c r="AA4" s="142"/>
      <c r="AB4" s="142"/>
      <c r="AC4" s="142"/>
    </row>
    <row r="5" spans="1:29" ht="24.75" customHeight="1">
      <c r="A5" s="677"/>
      <c r="B5" s="661"/>
      <c r="C5" s="665"/>
      <c r="D5" s="668"/>
      <c r="E5" s="661"/>
      <c r="F5" s="268" t="s">
        <v>1366</v>
      </c>
      <c r="G5" s="268" t="s">
        <v>1367</v>
      </c>
      <c r="H5" s="268" t="s">
        <v>1368</v>
      </c>
      <c r="I5" s="268" t="s">
        <v>1369</v>
      </c>
      <c r="J5" s="268" t="s">
        <v>1370</v>
      </c>
      <c r="K5" s="268" t="s">
        <v>1371</v>
      </c>
      <c r="L5" s="268" t="s">
        <v>1372</v>
      </c>
      <c r="M5" s="661"/>
      <c r="N5" s="68" t="s">
        <v>1373</v>
      </c>
      <c r="O5" s="68" t="s">
        <v>1374</v>
      </c>
      <c r="P5" s="68" t="s">
        <v>1375</v>
      </c>
      <c r="Q5" s="68" t="s">
        <v>667</v>
      </c>
      <c r="R5" s="661"/>
      <c r="S5" s="771"/>
      <c r="T5" s="142"/>
      <c r="U5" s="142"/>
      <c r="V5" s="142"/>
      <c r="W5" s="142"/>
      <c r="X5" s="142"/>
      <c r="Y5" s="142"/>
      <c r="Z5" s="142"/>
      <c r="AA5" s="142"/>
      <c r="AB5" s="142"/>
      <c r="AC5" s="142"/>
    </row>
    <row r="6" spans="1:29" ht="67.5" customHeight="1">
      <c r="A6" s="269" t="s">
        <v>1376</v>
      </c>
      <c r="B6" s="270" t="s">
        <v>1377</v>
      </c>
      <c r="C6" s="848" t="s">
        <v>1378</v>
      </c>
      <c r="D6" s="849"/>
      <c r="E6" s="271">
        <f>SUM(G6:S6)</f>
        <v>44</v>
      </c>
      <c r="F6" s="272">
        <v>26</v>
      </c>
      <c r="G6" s="272">
        <v>2</v>
      </c>
      <c r="H6" s="272">
        <v>0</v>
      </c>
      <c r="I6" s="272">
        <v>24</v>
      </c>
      <c r="J6" s="272">
        <v>0</v>
      </c>
      <c r="K6" s="272">
        <v>0</v>
      </c>
      <c r="L6" s="272">
        <v>0</v>
      </c>
      <c r="M6" s="272">
        <v>1</v>
      </c>
      <c r="N6" s="272">
        <v>11</v>
      </c>
      <c r="O6" s="272">
        <v>0</v>
      </c>
      <c r="P6" s="272">
        <v>6</v>
      </c>
      <c r="Q6" s="272">
        <v>0</v>
      </c>
      <c r="R6" s="272">
        <v>0</v>
      </c>
      <c r="S6" s="273">
        <v>0</v>
      </c>
      <c r="T6" s="142"/>
      <c r="U6" s="142"/>
      <c r="V6" s="142"/>
      <c r="W6" s="142"/>
      <c r="X6" s="142"/>
      <c r="Y6" s="142"/>
      <c r="Z6" s="142"/>
      <c r="AA6" s="142"/>
      <c r="AB6" s="142"/>
      <c r="AC6" s="142"/>
    </row>
    <row r="7" spans="1:29" ht="14.25">
      <c r="A7" s="30"/>
      <c r="B7" s="30"/>
      <c r="C7" s="30"/>
      <c r="D7" s="30"/>
      <c r="E7" s="30"/>
      <c r="F7" s="30"/>
      <c r="G7" s="30"/>
      <c r="H7" s="30"/>
      <c r="I7" s="30"/>
      <c r="J7" s="30"/>
      <c r="K7" s="274"/>
      <c r="L7" s="30"/>
      <c r="M7" s="30"/>
      <c r="N7" s="30"/>
      <c r="O7" s="30"/>
      <c r="P7" s="30"/>
      <c r="Q7" s="30"/>
      <c r="R7" s="275"/>
      <c r="S7" s="275"/>
      <c r="T7" s="142"/>
      <c r="U7" s="142"/>
      <c r="V7" s="142"/>
      <c r="W7" s="142"/>
      <c r="X7" s="142"/>
      <c r="Y7" s="142"/>
      <c r="Z7" s="142"/>
      <c r="AA7" s="142"/>
      <c r="AB7" s="142"/>
      <c r="AC7" s="142"/>
    </row>
    <row r="8" spans="1:29" ht="14.25">
      <c r="A8" s="796" t="s">
        <v>1379</v>
      </c>
      <c r="B8" s="667"/>
      <c r="C8" s="774" t="s">
        <v>1380</v>
      </c>
      <c r="D8" s="757"/>
      <c r="E8" s="757"/>
      <c r="F8" s="664"/>
      <c r="G8" s="774" t="s">
        <v>1381</v>
      </c>
      <c r="H8" s="757"/>
      <c r="I8" s="757"/>
      <c r="J8" s="664"/>
      <c r="K8" s="276"/>
      <c r="L8" s="815" t="s">
        <v>1382</v>
      </c>
      <c r="M8" s="655"/>
      <c r="N8" s="655"/>
      <c r="O8" s="655"/>
      <c r="P8" s="655"/>
      <c r="Q8" s="656"/>
      <c r="R8" s="275"/>
      <c r="S8" s="275"/>
      <c r="T8" s="142"/>
      <c r="U8" s="142"/>
      <c r="V8" s="142"/>
      <c r="W8" s="142"/>
      <c r="X8" s="142"/>
      <c r="Y8" s="142"/>
      <c r="Z8" s="142"/>
      <c r="AA8" s="142"/>
      <c r="AB8" s="142"/>
      <c r="AC8" s="142"/>
    </row>
    <row r="9" spans="1:29" ht="59.25" customHeight="1">
      <c r="A9" s="851" t="s">
        <v>1383</v>
      </c>
      <c r="B9" s="664"/>
      <c r="C9" s="858" t="s">
        <v>1384</v>
      </c>
      <c r="D9" s="652"/>
      <c r="E9" s="652"/>
      <c r="F9" s="653"/>
      <c r="G9" s="878" t="s">
        <v>1385</v>
      </c>
      <c r="H9" s="652"/>
      <c r="I9" s="652"/>
      <c r="J9" s="653"/>
      <c r="K9" s="274"/>
      <c r="L9" s="731" t="s">
        <v>4</v>
      </c>
      <c r="M9" s="796" t="s">
        <v>1386</v>
      </c>
      <c r="N9" s="796" t="s">
        <v>1387</v>
      </c>
      <c r="O9" s="757"/>
      <c r="P9" s="757"/>
      <c r="Q9" s="664"/>
      <c r="R9" s="275"/>
      <c r="S9" s="275"/>
      <c r="T9" s="142"/>
      <c r="U9" s="142"/>
      <c r="V9" s="142"/>
      <c r="W9" s="142"/>
      <c r="X9" s="142"/>
      <c r="Y9" s="142"/>
      <c r="Z9" s="142"/>
      <c r="AA9" s="142"/>
      <c r="AB9" s="142"/>
      <c r="AC9" s="142"/>
    </row>
    <row r="10" spans="1:29" ht="75.75" customHeight="1">
      <c r="A10" s="727"/>
      <c r="B10" s="759"/>
      <c r="C10" s="841" t="s">
        <v>1388</v>
      </c>
      <c r="D10" s="645"/>
      <c r="E10" s="645"/>
      <c r="F10" s="646"/>
      <c r="G10" s="823" t="s">
        <v>1389</v>
      </c>
      <c r="H10" s="645"/>
      <c r="I10" s="645"/>
      <c r="J10" s="646"/>
      <c r="K10" s="274"/>
      <c r="L10" s="717"/>
      <c r="M10" s="728"/>
      <c r="N10" s="118" t="s">
        <v>1390</v>
      </c>
      <c r="O10" s="850" t="s">
        <v>17</v>
      </c>
      <c r="P10" s="664"/>
      <c r="Q10" s="118" t="s">
        <v>1391</v>
      </c>
      <c r="R10" s="142"/>
      <c r="S10" s="142"/>
      <c r="T10" s="142"/>
      <c r="U10" s="142"/>
      <c r="V10" s="142"/>
      <c r="W10" s="142"/>
      <c r="X10" s="142"/>
      <c r="Y10" s="142"/>
      <c r="Z10" s="142"/>
      <c r="AA10" s="142"/>
      <c r="AB10" s="142"/>
      <c r="AC10" s="142"/>
    </row>
    <row r="11" spans="1:29" ht="27.75" customHeight="1">
      <c r="A11" s="727"/>
      <c r="B11" s="759"/>
      <c r="C11" s="841"/>
      <c r="D11" s="645"/>
      <c r="E11" s="645"/>
      <c r="F11" s="646"/>
      <c r="G11" s="841"/>
      <c r="H11" s="645"/>
      <c r="I11" s="645"/>
      <c r="J11" s="646"/>
      <c r="K11" s="274"/>
      <c r="L11" s="277">
        <v>2012</v>
      </c>
      <c r="M11" s="278">
        <v>7</v>
      </c>
      <c r="N11" s="279">
        <v>146250000</v>
      </c>
      <c r="O11" s="836">
        <v>60208100</v>
      </c>
      <c r="P11" s="656"/>
      <c r="Q11" s="280">
        <v>21453568</v>
      </c>
      <c r="R11" s="281"/>
      <c r="S11" s="281"/>
      <c r="T11" s="142"/>
      <c r="U11" s="142"/>
      <c r="V11" s="142"/>
      <c r="W11" s="142"/>
      <c r="X11" s="142"/>
      <c r="Y11" s="142"/>
      <c r="Z11" s="142"/>
      <c r="AA11" s="142"/>
      <c r="AB11" s="142"/>
      <c r="AC11" s="142"/>
    </row>
    <row r="12" spans="1:29" ht="24" customHeight="1">
      <c r="A12" s="728"/>
      <c r="B12" s="666"/>
      <c r="C12" s="841"/>
      <c r="D12" s="645"/>
      <c r="E12" s="645"/>
      <c r="F12" s="646"/>
      <c r="G12" s="841"/>
      <c r="H12" s="645"/>
      <c r="I12" s="645"/>
      <c r="J12" s="646"/>
      <c r="K12" s="274"/>
      <c r="L12" s="282">
        <v>2013</v>
      </c>
      <c r="M12" s="283">
        <v>8</v>
      </c>
      <c r="N12" s="284">
        <v>608973500</v>
      </c>
      <c r="O12" s="836">
        <v>1594771460</v>
      </c>
      <c r="P12" s="656"/>
      <c r="Q12" s="285">
        <v>0</v>
      </c>
      <c r="R12" s="281"/>
      <c r="S12" s="281"/>
      <c r="T12" s="142"/>
      <c r="U12" s="142"/>
      <c r="V12" s="142"/>
      <c r="W12" s="142"/>
      <c r="X12" s="142"/>
      <c r="Y12" s="142"/>
      <c r="Z12" s="142"/>
      <c r="AA12" s="142"/>
      <c r="AB12" s="142"/>
      <c r="AC12" s="142"/>
    </row>
    <row r="13" spans="1:29" ht="21" customHeight="1">
      <c r="A13" s="841"/>
      <c r="B13" s="646"/>
      <c r="C13" s="841"/>
      <c r="D13" s="645"/>
      <c r="E13" s="645"/>
      <c r="F13" s="646"/>
      <c r="G13" s="841"/>
      <c r="H13" s="645"/>
      <c r="I13" s="645"/>
      <c r="J13" s="646"/>
      <c r="K13" s="274"/>
      <c r="L13" s="282">
        <v>2014</v>
      </c>
      <c r="M13" s="283">
        <v>3</v>
      </c>
      <c r="N13" s="284">
        <v>89530000</v>
      </c>
      <c r="O13" s="812">
        <v>0</v>
      </c>
      <c r="P13" s="653"/>
      <c r="Q13" s="285">
        <v>0</v>
      </c>
      <c r="R13" s="281"/>
      <c r="S13" s="281"/>
      <c r="T13" s="142"/>
      <c r="U13" s="142"/>
      <c r="V13" s="142"/>
      <c r="W13" s="142"/>
      <c r="X13" s="142"/>
      <c r="Y13" s="142"/>
      <c r="Z13" s="142"/>
      <c r="AA13" s="142"/>
      <c r="AB13" s="142"/>
      <c r="AC13" s="142"/>
    </row>
    <row r="14" spans="1:29" ht="21.75" customHeight="1">
      <c r="A14" s="841"/>
      <c r="B14" s="646"/>
      <c r="C14" s="841"/>
      <c r="D14" s="645"/>
      <c r="E14" s="645"/>
      <c r="F14" s="646"/>
      <c r="G14" s="841"/>
      <c r="H14" s="645"/>
      <c r="I14" s="645"/>
      <c r="J14" s="646"/>
      <c r="K14" s="274"/>
      <c r="L14" s="286">
        <v>2016</v>
      </c>
      <c r="M14" s="287">
        <v>6</v>
      </c>
      <c r="N14" s="288">
        <v>365160000</v>
      </c>
      <c r="O14" s="820">
        <v>442628900</v>
      </c>
      <c r="P14" s="782"/>
      <c r="Q14" s="289"/>
      <c r="R14" s="281"/>
      <c r="S14" s="281"/>
      <c r="T14" s="142"/>
      <c r="U14" s="142"/>
      <c r="V14" s="142"/>
      <c r="W14" s="142"/>
      <c r="X14" s="142"/>
      <c r="Y14" s="142"/>
      <c r="Z14" s="142"/>
      <c r="AA14" s="142"/>
      <c r="AB14" s="142"/>
      <c r="AC14" s="142"/>
    </row>
    <row r="15" spans="1:29" ht="20.25" customHeight="1">
      <c r="A15" s="784"/>
      <c r="B15" s="646"/>
      <c r="C15" s="784"/>
      <c r="D15" s="645"/>
      <c r="E15" s="645"/>
      <c r="F15" s="646"/>
      <c r="G15" s="784"/>
      <c r="H15" s="645"/>
      <c r="I15" s="645"/>
      <c r="J15" s="646"/>
      <c r="K15" s="274"/>
      <c r="L15" s="290">
        <v>2017</v>
      </c>
      <c r="M15" s="291">
        <v>1</v>
      </c>
      <c r="N15" s="292">
        <v>40040000</v>
      </c>
      <c r="O15" s="856"/>
      <c r="P15" s="714"/>
      <c r="Q15" s="293"/>
      <c r="R15" s="281"/>
      <c r="S15" s="281"/>
      <c r="T15" s="142"/>
      <c r="U15" s="142"/>
      <c r="V15" s="142"/>
      <c r="W15" s="142"/>
      <c r="X15" s="142"/>
      <c r="Y15" s="142"/>
      <c r="Z15" s="142"/>
      <c r="AA15" s="142"/>
      <c r="AB15" s="142"/>
      <c r="AC15" s="142"/>
    </row>
    <row r="16" spans="1:29" ht="25.5" customHeight="1">
      <c r="A16" s="784"/>
      <c r="B16" s="646"/>
      <c r="C16" s="784"/>
      <c r="D16" s="645"/>
      <c r="E16" s="645"/>
      <c r="F16" s="646"/>
      <c r="G16" s="784"/>
      <c r="H16" s="645"/>
      <c r="I16" s="645"/>
      <c r="J16" s="646"/>
      <c r="K16" s="274"/>
      <c r="L16" s="286" t="s">
        <v>15</v>
      </c>
      <c r="M16" s="294">
        <f t="shared" ref="M16:N16" si="0">SUM(M11:M15)</f>
        <v>25</v>
      </c>
      <c r="N16" s="295">
        <f t="shared" si="0"/>
        <v>1249953500</v>
      </c>
      <c r="O16" s="855">
        <f>SUM(O11:P15)</f>
        <v>2097608460</v>
      </c>
      <c r="P16" s="656"/>
      <c r="Q16" s="295">
        <f>SUM(Q11:Q15)</f>
        <v>21453568</v>
      </c>
      <c r="R16" s="281"/>
      <c r="S16" s="281"/>
      <c r="T16" s="142"/>
      <c r="U16" s="142"/>
      <c r="V16" s="142"/>
      <c r="W16" s="142"/>
      <c r="X16" s="142"/>
      <c r="Y16" s="142"/>
      <c r="Z16" s="142"/>
      <c r="AA16" s="142"/>
      <c r="AB16" s="142"/>
      <c r="AC16" s="142"/>
    </row>
    <row r="17" spans="1:29" ht="26.25" customHeight="1">
      <c r="A17" s="853"/>
      <c r="B17" s="782"/>
      <c r="C17" s="853"/>
      <c r="D17" s="781"/>
      <c r="E17" s="781"/>
      <c r="F17" s="782"/>
      <c r="G17" s="853"/>
      <c r="H17" s="781"/>
      <c r="I17" s="781"/>
      <c r="J17" s="782"/>
      <c r="K17" s="274"/>
      <c r="L17" s="296" t="s">
        <v>1392</v>
      </c>
      <c r="M17" s="804" t="s">
        <v>1393</v>
      </c>
      <c r="N17" s="757"/>
      <c r="O17" s="757"/>
      <c r="P17" s="757"/>
      <c r="Q17" s="757"/>
      <c r="R17" s="281"/>
      <c r="S17" s="281"/>
      <c r="T17" s="142"/>
      <c r="U17" s="142"/>
      <c r="V17" s="142"/>
      <c r="W17" s="142"/>
      <c r="X17" s="142"/>
      <c r="Y17" s="142"/>
      <c r="Z17" s="142"/>
      <c r="AA17" s="142"/>
      <c r="AB17" s="142"/>
      <c r="AC17" s="142"/>
    </row>
    <row r="18" spans="1:29" ht="14.25">
      <c r="A18" s="803"/>
      <c r="B18" s="637"/>
      <c r="C18" s="637"/>
      <c r="D18" s="637"/>
      <c r="E18" s="637"/>
      <c r="F18" s="637"/>
      <c r="G18" s="637"/>
      <c r="H18" s="637"/>
      <c r="I18" s="637"/>
      <c r="J18" s="637"/>
      <c r="K18" s="637"/>
      <c r="L18" s="637"/>
      <c r="M18" s="637"/>
      <c r="N18" s="637"/>
      <c r="O18" s="637"/>
      <c r="P18" s="637"/>
      <c r="Q18" s="637"/>
      <c r="R18" s="637"/>
      <c r="S18" s="637"/>
      <c r="T18" s="142"/>
      <c r="U18" s="142"/>
      <c r="V18" s="142"/>
      <c r="W18" s="142"/>
      <c r="X18" s="142"/>
      <c r="Y18" s="142"/>
      <c r="Z18" s="142"/>
      <c r="AA18" s="142"/>
      <c r="AB18" s="142"/>
      <c r="AC18" s="142"/>
    </row>
    <row r="19" spans="1:29" ht="16.5" customHeight="1">
      <c r="A19" s="794" t="s">
        <v>1356</v>
      </c>
      <c r="B19" s="788" t="s">
        <v>1357</v>
      </c>
      <c r="C19" s="789" t="s">
        <v>1358</v>
      </c>
      <c r="D19" s="790"/>
      <c r="E19" s="788" t="s">
        <v>1359</v>
      </c>
      <c r="F19" s="773" t="s">
        <v>1360</v>
      </c>
      <c r="G19" s="645"/>
      <c r="H19" s="645"/>
      <c r="I19" s="645"/>
      <c r="J19" s="755"/>
      <c r="K19" s="773" t="s">
        <v>1361</v>
      </c>
      <c r="L19" s="755"/>
      <c r="M19" s="788" t="s">
        <v>1362</v>
      </c>
      <c r="N19" s="773" t="s">
        <v>1363</v>
      </c>
      <c r="O19" s="645"/>
      <c r="P19" s="645"/>
      <c r="Q19" s="755"/>
      <c r="R19" s="788" t="s">
        <v>1364</v>
      </c>
      <c r="S19" s="788" t="s">
        <v>1365</v>
      </c>
      <c r="T19" s="142"/>
      <c r="U19" s="142"/>
      <c r="V19" s="142"/>
      <c r="W19" s="142"/>
      <c r="X19" s="142"/>
      <c r="Y19" s="142"/>
      <c r="Z19" s="142"/>
      <c r="AA19" s="142"/>
      <c r="AB19" s="142"/>
      <c r="AC19" s="142"/>
    </row>
    <row r="20" spans="1:29" ht="22.5" customHeight="1">
      <c r="A20" s="661"/>
      <c r="B20" s="661"/>
      <c r="C20" s="665"/>
      <c r="D20" s="668"/>
      <c r="E20" s="661"/>
      <c r="F20" s="268" t="s">
        <v>1366</v>
      </c>
      <c r="G20" s="268" t="s">
        <v>1367</v>
      </c>
      <c r="H20" s="268" t="s">
        <v>1368</v>
      </c>
      <c r="I20" s="268" t="s">
        <v>1369</v>
      </c>
      <c r="J20" s="268" t="s">
        <v>1370</v>
      </c>
      <c r="K20" s="268" t="s">
        <v>1371</v>
      </c>
      <c r="L20" s="268" t="s">
        <v>1372</v>
      </c>
      <c r="M20" s="661"/>
      <c r="N20" s="40" t="s">
        <v>1373</v>
      </c>
      <c r="O20" s="40" t="s">
        <v>1374</v>
      </c>
      <c r="P20" s="40" t="s">
        <v>614</v>
      </c>
      <c r="Q20" s="40" t="s">
        <v>667</v>
      </c>
      <c r="R20" s="661"/>
      <c r="S20" s="661"/>
      <c r="T20" s="142"/>
      <c r="U20" s="142"/>
      <c r="V20" s="142"/>
      <c r="W20" s="142"/>
      <c r="X20" s="142"/>
      <c r="Y20" s="142"/>
      <c r="Z20" s="142"/>
      <c r="AA20" s="142"/>
      <c r="AB20" s="142"/>
      <c r="AC20" s="142"/>
    </row>
    <row r="21" spans="1:29" ht="42.75" customHeight="1">
      <c r="A21" s="200" t="s">
        <v>1394</v>
      </c>
      <c r="B21" s="268" t="s">
        <v>1377</v>
      </c>
      <c r="C21" s="787" t="s">
        <v>1395</v>
      </c>
      <c r="D21" s="755"/>
      <c r="E21" s="297">
        <f>SUM(G21:S21)</f>
        <v>42</v>
      </c>
      <c r="F21" s="298">
        <v>28</v>
      </c>
      <c r="G21" s="298">
        <v>6</v>
      </c>
      <c r="H21" s="298">
        <v>0</v>
      </c>
      <c r="I21" s="298">
        <v>22</v>
      </c>
      <c r="J21" s="298">
        <v>0</v>
      </c>
      <c r="K21" s="297">
        <v>1</v>
      </c>
      <c r="L21" s="297">
        <v>0</v>
      </c>
      <c r="M21" s="297">
        <v>2</v>
      </c>
      <c r="N21" s="297">
        <v>3</v>
      </c>
      <c r="O21" s="297">
        <v>0</v>
      </c>
      <c r="P21" s="297">
        <v>8</v>
      </c>
      <c r="Q21" s="297">
        <v>0</v>
      </c>
      <c r="R21" s="297">
        <v>0</v>
      </c>
      <c r="S21" s="297">
        <v>0</v>
      </c>
      <c r="T21" s="142"/>
      <c r="U21" s="142"/>
      <c r="V21" s="142"/>
      <c r="W21" s="142"/>
      <c r="X21" s="142"/>
      <c r="Y21" s="142"/>
      <c r="Z21" s="142"/>
      <c r="AA21" s="142"/>
      <c r="AB21" s="142"/>
      <c r="AC21" s="142"/>
    </row>
    <row r="22" spans="1:29" ht="14.25">
      <c r="A22" s="857"/>
      <c r="B22" s="648"/>
      <c r="C22" s="648"/>
      <c r="D22" s="648"/>
      <c r="E22" s="648"/>
      <c r="F22" s="648"/>
      <c r="G22" s="648"/>
      <c r="H22" s="648"/>
      <c r="I22" s="648"/>
      <c r="J22" s="648"/>
      <c r="K22" s="648"/>
      <c r="L22" s="648"/>
      <c r="M22" s="648"/>
      <c r="N22" s="648"/>
      <c r="O22" s="648"/>
      <c r="P22" s="648"/>
      <c r="Q22" s="648"/>
      <c r="R22" s="648"/>
      <c r="S22" s="648"/>
      <c r="T22" s="142"/>
      <c r="U22" s="142"/>
      <c r="V22" s="142"/>
      <c r="W22" s="142"/>
      <c r="X22" s="142"/>
      <c r="Y22" s="142"/>
      <c r="Z22" s="142"/>
      <c r="AA22" s="142"/>
      <c r="AB22" s="142"/>
      <c r="AC22" s="142"/>
    </row>
    <row r="23" spans="1:29" ht="14.25">
      <c r="A23" s="796" t="s">
        <v>1379</v>
      </c>
      <c r="B23" s="667"/>
      <c r="C23" s="774" t="s">
        <v>1380</v>
      </c>
      <c r="D23" s="757"/>
      <c r="E23" s="757"/>
      <c r="F23" s="664"/>
      <c r="G23" s="774" t="s">
        <v>1381</v>
      </c>
      <c r="H23" s="757"/>
      <c r="I23" s="757"/>
      <c r="J23" s="664"/>
      <c r="K23" s="276"/>
      <c r="L23" s="815" t="s">
        <v>1382</v>
      </c>
      <c r="M23" s="655"/>
      <c r="N23" s="655"/>
      <c r="O23" s="655"/>
      <c r="P23" s="655"/>
      <c r="Q23" s="656"/>
      <c r="R23" s="275"/>
      <c r="S23" s="275"/>
      <c r="T23" s="142"/>
      <c r="U23" s="142"/>
      <c r="V23" s="142"/>
      <c r="W23" s="142"/>
      <c r="X23" s="142"/>
      <c r="Y23" s="142"/>
      <c r="Z23" s="142"/>
      <c r="AA23" s="142"/>
      <c r="AB23" s="142"/>
      <c r="AC23" s="142"/>
    </row>
    <row r="24" spans="1:29" ht="54" customHeight="1">
      <c r="A24" s="800" t="s">
        <v>1396</v>
      </c>
      <c r="B24" s="664"/>
      <c r="C24" s="779" t="s">
        <v>1397</v>
      </c>
      <c r="D24" s="652"/>
      <c r="E24" s="652"/>
      <c r="F24" s="653"/>
      <c r="G24" s="779" t="s">
        <v>1398</v>
      </c>
      <c r="H24" s="652"/>
      <c r="I24" s="652"/>
      <c r="J24" s="653"/>
      <c r="K24" s="274"/>
      <c r="L24" s="731" t="s">
        <v>4</v>
      </c>
      <c r="M24" s="806" t="s">
        <v>1386</v>
      </c>
      <c r="N24" s="805" t="s">
        <v>1387</v>
      </c>
      <c r="O24" s="655"/>
      <c r="P24" s="655"/>
      <c r="Q24" s="656"/>
      <c r="R24" s="275"/>
      <c r="S24" s="275"/>
      <c r="T24" s="142"/>
      <c r="U24" s="142"/>
      <c r="V24" s="142"/>
      <c r="W24" s="142"/>
      <c r="X24" s="142"/>
      <c r="Y24" s="142"/>
      <c r="Z24" s="142"/>
      <c r="AA24" s="142"/>
      <c r="AB24" s="142"/>
      <c r="AC24" s="142"/>
    </row>
    <row r="25" spans="1:29" ht="53.25" customHeight="1">
      <c r="A25" s="727"/>
      <c r="B25" s="759"/>
      <c r="C25" s="784" t="s">
        <v>1399</v>
      </c>
      <c r="D25" s="645"/>
      <c r="E25" s="645"/>
      <c r="F25" s="646"/>
      <c r="G25" s="775" t="s">
        <v>1400</v>
      </c>
      <c r="H25" s="645"/>
      <c r="I25" s="645"/>
      <c r="J25" s="646"/>
      <c r="K25" s="274"/>
      <c r="L25" s="717"/>
      <c r="M25" s="717"/>
      <c r="N25" s="106" t="s">
        <v>1390</v>
      </c>
      <c r="O25" s="719" t="s">
        <v>17</v>
      </c>
      <c r="P25" s="655"/>
      <c r="Q25" s="106" t="s">
        <v>1391</v>
      </c>
      <c r="R25" s="142"/>
      <c r="S25" s="142"/>
      <c r="T25" s="142"/>
      <c r="U25" s="142"/>
      <c r="V25" s="142"/>
      <c r="W25" s="142"/>
      <c r="X25" s="142"/>
      <c r="Y25" s="142"/>
      <c r="Z25" s="142"/>
      <c r="AA25" s="142"/>
      <c r="AB25" s="142"/>
      <c r="AC25" s="142"/>
    </row>
    <row r="26" spans="1:29" ht="24.75" customHeight="1">
      <c r="A26" s="727"/>
      <c r="B26" s="759"/>
      <c r="C26" s="795" t="s">
        <v>1401</v>
      </c>
      <c r="D26" s="648"/>
      <c r="E26" s="648"/>
      <c r="F26" s="649"/>
      <c r="G26" s="801" t="s">
        <v>1402</v>
      </c>
      <c r="H26" s="648"/>
      <c r="I26" s="648"/>
      <c r="J26" s="649"/>
      <c r="K26" s="274"/>
      <c r="L26" s="277">
        <v>2012</v>
      </c>
      <c r="M26" s="299">
        <v>5</v>
      </c>
      <c r="N26" s="300">
        <v>84000000</v>
      </c>
      <c r="O26" s="812">
        <v>0</v>
      </c>
      <c r="P26" s="653"/>
      <c r="Q26" s="300">
        <v>0</v>
      </c>
      <c r="R26" s="281"/>
      <c r="S26" s="281"/>
      <c r="T26" s="142"/>
      <c r="U26" s="142"/>
      <c r="V26" s="142"/>
      <c r="W26" s="142"/>
      <c r="X26" s="142"/>
      <c r="Y26" s="142"/>
      <c r="Z26" s="142"/>
      <c r="AA26" s="142"/>
      <c r="AB26" s="142"/>
      <c r="AC26" s="142"/>
    </row>
    <row r="27" spans="1:29" ht="19.5" customHeight="1">
      <c r="A27" s="727"/>
      <c r="B27" s="759"/>
      <c r="C27" s="727"/>
      <c r="D27" s="637"/>
      <c r="E27" s="637"/>
      <c r="F27" s="759"/>
      <c r="G27" s="727"/>
      <c r="H27" s="637"/>
      <c r="I27" s="637"/>
      <c r="J27" s="759"/>
      <c r="K27" s="274"/>
      <c r="L27" s="282">
        <v>2013</v>
      </c>
      <c r="M27" s="301">
        <v>2</v>
      </c>
      <c r="N27" s="302">
        <v>37000000</v>
      </c>
      <c r="O27" s="816">
        <v>0</v>
      </c>
      <c r="P27" s="646"/>
      <c r="Q27" s="302">
        <v>0</v>
      </c>
      <c r="R27" s="281"/>
      <c r="S27" s="281"/>
      <c r="T27" s="142"/>
      <c r="U27" s="142"/>
      <c r="V27" s="142"/>
      <c r="W27" s="142"/>
      <c r="X27" s="142"/>
      <c r="Y27" s="142"/>
      <c r="Z27" s="142"/>
      <c r="AA27" s="142"/>
      <c r="AB27" s="142"/>
      <c r="AC27" s="142"/>
    </row>
    <row r="28" spans="1:29" ht="22.5" customHeight="1">
      <c r="A28" s="727"/>
      <c r="B28" s="759"/>
      <c r="C28" s="728"/>
      <c r="D28" s="745"/>
      <c r="E28" s="745"/>
      <c r="F28" s="666"/>
      <c r="G28" s="728"/>
      <c r="H28" s="745"/>
      <c r="I28" s="745"/>
      <c r="J28" s="666"/>
      <c r="K28" s="274"/>
      <c r="L28" s="282">
        <v>2014</v>
      </c>
      <c r="M28" s="301">
        <v>3</v>
      </c>
      <c r="N28" s="302">
        <v>83380500</v>
      </c>
      <c r="O28" s="816">
        <v>0</v>
      </c>
      <c r="P28" s="646"/>
      <c r="Q28" s="302">
        <v>0</v>
      </c>
      <c r="R28" s="281"/>
      <c r="S28" s="281"/>
      <c r="T28" s="142"/>
      <c r="U28" s="142"/>
      <c r="V28" s="142"/>
      <c r="W28" s="142"/>
      <c r="X28" s="142"/>
      <c r="Y28" s="142"/>
      <c r="Z28" s="142"/>
      <c r="AA28" s="142"/>
      <c r="AB28" s="142"/>
      <c r="AC28" s="142"/>
    </row>
    <row r="29" spans="1:29" ht="14.25">
      <c r="A29" s="727"/>
      <c r="B29" s="759"/>
      <c r="C29" s="783" t="s">
        <v>1403</v>
      </c>
      <c r="D29" s="648"/>
      <c r="E29" s="648"/>
      <c r="F29" s="649"/>
      <c r="G29" s="786" t="s">
        <v>1404</v>
      </c>
      <c r="H29" s="648"/>
      <c r="I29" s="648"/>
      <c r="J29" s="649"/>
      <c r="K29" s="274"/>
      <c r="L29" s="303">
        <v>2015</v>
      </c>
      <c r="M29" s="304">
        <v>3</v>
      </c>
      <c r="N29" s="305">
        <v>62431000</v>
      </c>
      <c r="O29" s="820">
        <v>0</v>
      </c>
      <c r="P29" s="782"/>
      <c r="Q29" s="306">
        <v>137402195</v>
      </c>
      <c r="R29" s="281"/>
      <c r="S29" s="281"/>
      <c r="T29" s="142"/>
      <c r="U29" s="142"/>
      <c r="V29" s="142"/>
      <c r="W29" s="142"/>
      <c r="X29" s="142"/>
      <c r="Y29" s="142"/>
      <c r="Z29" s="142"/>
      <c r="AA29" s="142"/>
      <c r="AB29" s="142"/>
      <c r="AC29" s="142"/>
    </row>
    <row r="30" spans="1:29" ht="14.25">
      <c r="A30" s="727"/>
      <c r="B30" s="759"/>
      <c r="C30" s="727"/>
      <c r="D30" s="637"/>
      <c r="E30" s="637"/>
      <c r="F30" s="759"/>
      <c r="G30" s="727"/>
      <c r="H30" s="637"/>
      <c r="I30" s="637"/>
      <c r="J30" s="759"/>
      <c r="K30" s="274"/>
      <c r="L30" s="286">
        <v>2016</v>
      </c>
      <c r="M30" s="307">
        <v>4</v>
      </c>
      <c r="N30" s="308">
        <v>24000000</v>
      </c>
      <c r="O30" s="852"/>
      <c r="P30" s="656"/>
      <c r="Q30" s="309"/>
      <c r="R30" s="281"/>
      <c r="S30" s="281"/>
      <c r="T30" s="142"/>
      <c r="U30" s="142"/>
      <c r="V30" s="142"/>
      <c r="W30" s="142"/>
      <c r="X30" s="142"/>
      <c r="Y30" s="142"/>
      <c r="Z30" s="142"/>
      <c r="AA30" s="142"/>
      <c r="AB30" s="142"/>
      <c r="AC30" s="142"/>
    </row>
    <row r="31" spans="1:29" ht="14.25">
      <c r="A31" s="727"/>
      <c r="B31" s="759"/>
      <c r="C31" s="727"/>
      <c r="D31" s="637"/>
      <c r="E31" s="637"/>
      <c r="F31" s="759"/>
      <c r="G31" s="727"/>
      <c r="H31" s="637"/>
      <c r="I31" s="637"/>
      <c r="J31" s="759"/>
      <c r="K31" s="274"/>
      <c r="L31" s="286">
        <v>2017</v>
      </c>
      <c r="M31" s="307">
        <v>2</v>
      </c>
      <c r="N31" s="308">
        <v>54330000</v>
      </c>
      <c r="O31" s="852"/>
      <c r="P31" s="656"/>
      <c r="Q31" s="308"/>
      <c r="R31" s="281"/>
      <c r="S31" s="281"/>
      <c r="T31" s="142"/>
      <c r="U31" s="142"/>
      <c r="V31" s="142"/>
      <c r="W31" s="142"/>
      <c r="X31" s="142"/>
      <c r="Y31" s="142"/>
      <c r="Z31" s="142"/>
      <c r="AA31" s="142"/>
      <c r="AB31" s="142"/>
      <c r="AC31" s="142"/>
    </row>
    <row r="32" spans="1:29" ht="28.5" customHeight="1">
      <c r="A32" s="727"/>
      <c r="B32" s="759"/>
      <c r="C32" s="728"/>
      <c r="D32" s="745"/>
      <c r="E32" s="745"/>
      <c r="F32" s="666"/>
      <c r="G32" s="728"/>
      <c r="H32" s="745"/>
      <c r="I32" s="745"/>
      <c r="J32" s="666"/>
      <c r="K32" s="274"/>
      <c r="L32" s="310" t="s">
        <v>15</v>
      </c>
      <c r="M32" s="311">
        <f t="shared" ref="M32:N32" si="1">SUM(M26:M31)</f>
        <v>19</v>
      </c>
      <c r="N32" s="312">
        <f t="shared" si="1"/>
        <v>345141500</v>
      </c>
      <c r="O32" s="813">
        <f>SUM(O26:O29)</f>
        <v>0</v>
      </c>
      <c r="P32" s="714"/>
      <c r="Q32" s="308">
        <f>SUM(Q26:Q29)</f>
        <v>137402195</v>
      </c>
      <c r="R32" s="281"/>
      <c r="S32" s="281"/>
      <c r="T32" s="142"/>
      <c r="U32" s="142"/>
      <c r="V32" s="142"/>
      <c r="W32" s="142"/>
      <c r="X32" s="142"/>
      <c r="Y32" s="142"/>
      <c r="Z32" s="142"/>
      <c r="AA32" s="142"/>
      <c r="AB32" s="142"/>
      <c r="AC32" s="142"/>
    </row>
    <row r="33" spans="1:29" ht="25.5" customHeight="1">
      <c r="A33" s="727"/>
      <c r="B33" s="759"/>
      <c r="C33" s="783" t="s">
        <v>1405</v>
      </c>
      <c r="D33" s="648"/>
      <c r="E33" s="648"/>
      <c r="F33" s="649"/>
      <c r="G33" s="786" t="s">
        <v>1406</v>
      </c>
      <c r="H33" s="648"/>
      <c r="I33" s="648"/>
      <c r="J33" s="649"/>
      <c r="K33" s="274"/>
      <c r="L33" s="142"/>
      <c r="M33" s="142"/>
      <c r="N33" s="142"/>
      <c r="O33" s="142"/>
      <c r="P33" s="142"/>
      <c r="Q33" s="142"/>
      <c r="R33" s="281"/>
      <c r="S33" s="281"/>
      <c r="T33" s="142"/>
      <c r="U33" s="142"/>
      <c r="V33" s="142"/>
      <c r="W33" s="142"/>
      <c r="X33" s="142"/>
      <c r="Y33" s="142"/>
      <c r="Z33" s="142"/>
      <c r="AA33" s="142"/>
      <c r="AB33" s="142"/>
      <c r="AC33" s="142"/>
    </row>
    <row r="34" spans="1:29" ht="44.25" customHeight="1">
      <c r="A34" s="727"/>
      <c r="B34" s="759"/>
      <c r="C34" s="728"/>
      <c r="D34" s="745"/>
      <c r="E34" s="745"/>
      <c r="F34" s="666"/>
      <c r="G34" s="728"/>
      <c r="H34" s="745"/>
      <c r="I34" s="745"/>
      <c r="J34" s="666"/>
      <c r="K34" s="274"/>
      <c r="L34" s="296" t="s">
        <v>1392</v>
      </c>
      <c r="M34" s="804" t="s">
        <v>1393</v>
      </c>
      <c r="N34" s="757"/>
      <c r="O34" s="757"/>
      <c r="P34" s="757"/>
      <c r="Q34" s="757"/>
      <c r="R34" s="281"/>
      <c r="S34" s="281"/>
      <c r="T34" s="142"/>
      <c r="U34" s="142"/>
      <c r="V34" s="142"/>
      <c r="W34" s="142"/>
      <c r="X34" s="142"/>
      <c r="Y34" s="142"/>
      <c r="Z34" s="142"/>
      <c r="AA34" s="142"/>
      <c r="AB34" s="142"/>
      <c r="AC34" s="142"/>
    </row>
    <row r="35" spans="1:29" ht="67.5" customHeight="1">
      <c r="A35" s="740"/>
      <c r="B35" s="714"/>
      <c r="C35" s="828" t="s">
        <v>1407</v>
      </c>
      <c r="D35" s="781"/>
      <c r="E35" s="781"/>
      <c r="F35" s="782"/>
      <c r="G35" s="828" t="s">
        <v>1408</v>
      </c>
      <c r="H35" s="781"/>
      <c r="I35" s="781"/>
      <c r="J35" s="782"/>
      <c r="K35" s="274"/>
      <c r="L35" s="142"/>
      <c r="M35" s="142"/>
      <c r="N35" s="142"/>
      <c r="O35" s="142"/>
      <c r="P35" s="142"/>
      <c r="Q35" s="142"/>
      <c r="R35" s="313"/>
      <c r="S35" s="313"/>
      <c r="T35" s="142"/>
      <c r="U35" s="142"/>
      <c r="V35" s="142"/>
      <c r="W35" s="142"/>
      <c r="X35" s="142"/>
      <c r="Y35" s="142"/>
      <c r="Z35" s="142"/>
      <c r="AA35" s="142"/>
      <c r="AB35" s="142"/>
      <c r="AC35" s="142"/>
    </row>
    <row r="36" spans="1:29" ht="14.25">
      <c r="A36" s="803"/>
      <c r="B36" s="637"/>
      <c r="C36" s="637"/>
      <c r="D36" s="637"/>
      <c r="E36" s="637"/>
      <c r="F36" s="637"/>
      <c r="G36" s="637"/>
      <c r="H36" s="637"/>
      <c r="I36" s="637"/>
      <c r="J36" s="637"/>
      <c r="K36" s="637"/>
      <c r="L36" s="637"/>
      <c r="M36" s="637"/>
      <c r="N36" s="637"/>
      <c r="O36" s="637"/>
      <c r="P36" s="637"/>
      <c r="Q36" s="637"/>
      <c r="R36" s="637"/>
      <c r="S36" s="637"/>
      <c r="T36" s="142"/>
      <c r="U36" s="142"/>
      <c r="V36" s="142"/>
      <c r="W36" s="142"/>
      <c r="X36" s="142"/>
      <c r="Y36" s="142"/>
      <c r="Z36" s="142"/>
      <c r="AA36" s="142"/>
      <c r="AB36" s="142"/>
      <c r="AC36" s="142"/>
    </row>
    <row r="37" spans="1:29" ht="14.25">
      <c r="A37" s="794" t="s">
        <v>1356</v>
      </c>
      <c r="B37" s="788" t="s">
        <v>1357</v>
      </c>
      <c r="C37" s="789" t="s">
        <v>1358</v>
      </c>
      <c r="D37" s="790"/>
      <c r="E37" s="788" t="s">
        <v>1359</v>
      </c>
      <c r="F37" s="773" t="s">
        <v>1360</v>
      </c>
      <c r="G37" s="645"/>
      <c r="H37" s="645"/>
      <c r="I37" s="645"/>
      <c r="J37" s="755"/>
      <c r="K37" s="773" t="s">
        <v>1361</v>
      </c>
      <c r="L37" s="755"/>
      <c r="M37" s="788" t="s">
        <v>1362</v>
      </c>
      <c r="N37" s="773" t="s">
        <v>1363</v>
      </c>
      <c r="O37" s="645"/>
      <c r="P37" s="645"/>
      <c r="Q37" s="755"/>
      <c r="R37" s="788" t="s">
        <v>1364</v>
      </c>
      <c r="S37" s="788" t="s">
        <v>1365</v>
      </c>
      <c r="T37" s="142"/>
      <c r="U37" s="142"/>
      <c r="V37" s="142"/>
      <c r="W37" s="142"/>
      <c r="X37" s="142"/>
      <c r="Y37" s="142"/>
      <c r="Z37" s="142"/>
      <c r="AA37" s="142"/>
      <c r="AB37" s="142"/>
      <c r="AC37" s="142"/>
    </row>
    <row r="38" spans="1:29" ht="25.5">
      <c r="A38" s="661"/>
      <c r="B38" s="661"/>
      <c r="C38" s="665"/>
      <c r="D38" s="668"/>
      <c r="E38" s="661"/>
      <c r="F38" s="268" t="s">
        <v>1366</v>
      </c>
      <c r="G38" s="268" t="s">
        <v>1367</v>
      </c>
      <c r="H38" s="268" t="s">
        <v>1368</v>
      </c>
      <c r="I38" s="268" t="s">
        <v>1369</v>
      </c>
      <c r="J38" s="268" t="s">
        <v>1370</v>
      </c>
      <c r="K38" s="268" t="s">
        <v>1371</v>
      </c>
      <c r="L38" s="268" t="s">
        <v>1372</v>
      </c>
      <c r="M38" s="661"/>
      <c r="N38" s="40" t="s">
        <v>1373</v>
      </c>
      <c r="O38" s="40" t="s">
        <v>1374</v>
      </c>
      <c r="P38" s="40" t="s">
        <v>614</v>
      </c>
      <c r="Q38" s="40" t="s">
        <v>667</v>
      </c>
      <c r="R38" s="661"/>
      <c r="S38" s="661"/>
      <c r="T38" s="142"/>
      <c r="U38" s="142"/>
      <c r="V38" s="142"/>
      <c r="W38" s="142"/>
      <c r="X38" s="142"/>
      <c r="Y38" s="142"/>
      <c r="Z38" s="142"/>
      <c r="AA38" s="142"/>
      <c r="AB38" s="142"/>
      <c r="AC38" s="142"/>
    </row>
    <row r="39" spans="1:29" ht="51">
      <c r="A39" s="200" t="s">
        <v>1409</v>
      </c>
      <c r="B39" s="314" t="s">
        <v>1410</v>
      </c>
      <c r="C39" s="787" t="s">
        <v>1411</v>
      </c>
      <c r="D39" s="755"/>
      <c r="E39" s="297">
        <f>SUM(G39:S39)</f>
        <v>91</v>
      </c>
      <c r="F39" s="298">
        <v>14</v>
      </c>
      <c r="G39" s="298">
        <v>0</v>
      </c>
      <c r="H39" s="298">
        <v>0</v>
      </c>
      <c r="I39" s="298">
        <v>14</v>
      </c>
      <c r="J39" s="298">
        <v>17</v>
      </c>
      <c r="K39" s="297">
        <v>0</v>
      </c>
      <c r="L39" s="297">
        <v>0</v>
      </c>
      <c r="M39" s="297">
        <v>29</v>
      </c>
      <c r="N39" s="297">
        <v>27</v>
      </c>
      <c r="O39" s="297">
        <v>2</v>
      </c>
      <c r="P39" s="297">
        <v>2</v>
      </c>
      <c r="Q39" s="297">
        <v>0</v>
      </c>
      <c r="R39" s="297">
        <v>0</v>
      </c>
      <c r="S39" s="297">
        <v>0</v>
      </c>
      <c r="T39" s="142"/>
      <c r="U39" s="142"/>
      <c r="V39" s="142"/>
      <c r="W39" s="142"/>
      <c r="X39" s="142"/>
      <c r="Y39" s="142"/>
      <c r="Z39" s="142"/>
      <c r="AA39" s="142"/>
      <c r="AB39" s="142"/>
      <c r="AC39" s="142"/>
    </row>
    <row r="40" spans="1:29" ht="14.25">
      <c r="A40" s="803" t="s">
        <v>1412</v>
      </c>
      <c r="B40" s="637"/>
      <c r="C40" s="637"/>
      <c r="D40" s="637"/>
      <c r="E40" s="637"/>
      <c r="F40" s="637"/>
      <c r="G40" s="637"/>
      <c r="H40" s="637"/>
      <c r="I40" s="637"/>
      <c r="J40" s="637"/>
      <c r="K40" s="637"/>
      <c r="L40" s="637"/>
      <c r="M40" s="637"/>
      <c r="N40" s="637"/>
      <c r="O40" s="637"/>
      <c r="P40" s="637"/>
      <c r="Q40" s="637"/>
      <c r="R40" s="637"/>
      <c r="S40" s="637"/>
      <c r="T40" s="142"/>
      <c r="U40" s="142"/>
      <c r="V40" s="142"/>
      <c r="W40" s="142"/>
      <c r="X40" s="142"/>
      <c r="Y40" s="142"/>
      <c r="Z40" s="142"/>
      <c r="AA40" s="142"/>
      <c r="AB40" s="142"/>
      <c r="AC40" s="142"/>
    </row>
    <row r="41" spans="1:29" ht="14.25">
      <c r="A41" s="796" t="s">
        <v>1379</v>
      </c>
      <c r="B41" s="667"/>
      <c r="C41" s="774" t="s">
        <v>1380</v>
      </c>
      <c r="D41" s="757"/>
      <c r="E41" s="757"/>
      <c r="F41" s="664"/>
      <c r="G41" s="774" t="s">
        <v>1381</v>
      </c>
      <c r="H41" s="757"/>
      <c r="I41" s="757"/>
      <c r="J41" s="664"/>
      <c r="K41" s="276"/>
      <c r="L41" s="815" t="s">
        <v>1382</v>
      </c>
      <c r="M41" s="655"/>
      <c r="N41" s="655"/>
      <c r="O41" s="655"/>
      <c r="P41" s="655"/>
      <c r="Q41" s="656"/>
      <c r="R41" s="275"/>
      <c r="S41" s="275"/>
      <c r="T41" s="142"/>
      <c r="U41" s="142"/>
      <c r="V41" s="142"/>
      <c r="W41" s="142"/>
      <c r="X41" s="142"/>
      <c r="Y41" s="142"/>
      <c r="Z41" s="142"/>
      <c r="AA41" s="142"/>
      <c r="AB41" s="142"/>
      <c r="AC41" s="142"/>
    </row>
    <row r="42" spans="1:29" ht="14.25">
      <c r="A42" s="800" t="s">
        <v>1413</v>
      </c>
      <c r="B42" s="664"/>
      <c r="C42" s="779"/>
      <c r="D42" s="652"/>
      <c r="E42" s="652"/>
      <c r="F42" s="653"/>
      <c r="G42" s="779"/>
      <c r="H42" s="652"/>
      <c r="I42" s="652"/>
      <c r="J42" s="653"/>
      <c r="K42" s="274"/>
      <c r="L42" s="731" t="s">
        <v>4</v>
      </c>
      <c r="M42" s="806" t="s">
        <v>1386</v>
      </c>
      <c r="N42" s="805" t="s">
        <v>1387</v>
      </c>
      <c r="O42" s="655"/>
      <c r="P42" s="655"/>
      <c r="Q42" s="656"/>
      <c r="R42" s="275"/>
      <c r="S42" s="275"/>
      <c r="T42" s="142"/>
      <c r="U42" s="142"/>
      <c r="V42" s="142"/>
      <c r="W42" s="142"/>
      <c r="X42" s="142"/>
      <c r="Y42" s="142"/>
      <c r="Z42" s="142"/>
      <c r="AA42" s="142"/>
      <c r="AB42" s="142"/>
      <c r="AC42" s="142"/>
    </row>
    <row r="43" spans="1:29" ht="14.25">
      <c r="A43" s="727"/>
      <c r="B43" s="759"/>
      <c r="C43" s="784"/>
      <c r="D43" s="645"/>
      <c r="E43" s="645"/>
      <c r="F43" s="646"/>
      <c r="G43" s="775"/>
      <c r="H43" s="645"/>
      <c r="I43" s="645"/>
      <c r="J43" s="646"/>
      <c r="K43" s="274"/>
      <c r="L43" s="717"/>
      <c r="M43" s="717"/>
      <c r="N43" s="106" t="s">
        <v>1390</v>
      </c>
      <c r="O43" s="719" t="s">
        <v>17</v>
      </c>
      <c r="P43" s="655"/>
      <c r="Q43" s="106" t="s">
        <v>1391</v>
      </c>
      <c r="R43" s="142"/>
      <c r="S43" s="142"/>
      <c r="T43" s="142"/>
      <c r="U43" s="142"/>
      <c r="V43" s="142"/>
      <c r="W43" s="142"/>
      <c r="X43" s="142"/>
      <c r="Y43" s="142"/>
      <c r="Z43" s="142"/>
      <c r="AA43" s="142"/>
      <c r="AB43" s="142"/>
      <c r="AC43" s="142"/>
    </row>
    <row r="44" spans="1:29" ht="14.25">
      <c r="A44" s="727"/>
      <c r="B44" s="759"/>
      <c r="C44" s="795"/>
      <c r="D44" s="648"/>
      <c r="E44" s="648"/>
      <c r="F44" s="649"/>
      <c r="G44" s="801"/>
      <c r="H44" s="648"/>
      <c r="I44" s="648"/>
      <c r="J44" s="649"/>
      <c r="K44" s="274"/>
      <c r="L44" s="159">
        <v>2012</v>
      </c>
      <c r="M44" s="299">
        <v>3</v>
      </c>
      <c r="N44" s="300" t="s">
        <v>1414</v>
      </c>
      <c r="O44" s="812">
        <v>0</v>
      </c>
      <c r="P44" s="653"/>
      <c r="Q44" s="300">
        <v>0</v>
      </c>
      <c r="R44" s="281"/>
      <c r="S44" s="281"/>
      <c r="T44" s="142"/>
      <c r="U44" s="142"/>
      <c r="V44" s="142"/>
      <c r="W44" s="142"/>
      <c r="X44" s="142"/>
      <c r="Y44" s="142"/>
      <c r="Z44" s="142"/>
      <c r="AA44" s="142"/>
      <c r="AB44" s="142"/>
      <c r="AC44" s="142"/>
    </row>
    <row r="45" spans="1:29" ht="14.25">
      <c r="A45" s="727"/>
      <c r="B45" s="759"/>
      <c r="C45" s="727"/>
      <c r="D45" s="637"/>
      <c r="E45" s="637"/>
      <c r="F45" s="759"/>
      <c r="G45" s="727"/>
      <c r="H45" s="637"/>
      <c r="I45" s="637"/>
      <c r="J45" s="759"/>
      <c r="K45" s="274"/>
      <c r="L45" s="286">
        <v>2013</v>
      </c>
      <c r="M45" s="301">
        <v>3</v>
      </c>
      <c r="N45" s="302">
        <v>135133200</v>
      </c>
      <c r="O45" s="816">
        <v>191000000</v>
      </c>
      <c r="P45" s="646"/>
      <c r="Q45" s="302">
        <v>0</v>
      </c>
      <c r="R45" s="281"/>
      <c r="S45" s="281"/>
      <c r="T45" s="142"/>
      <c r="U45" s="142"/>
      <c r="V45" s="142"/>
      <c r="W45" s="142"/>
      <c r="X45" s="142"/>
      <c r="Y45" s="142"/>
      <c r="Z45" s="142"/>
      <c r="AA45" s="142"/>
      <c r="AB45" s="142"/>
      <c r="AC45" s="142"/>
    </row>
    <row r="46" spans="1:29" ht="14.25">
      <c r="A46" s="727"/>
      <c r="B46" s="759"/>
      <c r="C46" s="797"/>
      <c r="D46" s="798"/>
      <c r="E46" s="798"/>
      <c r="F46" s="799"/>
      <c r="G46" s="797"/>
      <c r="H46" s="798"/>
      <c r="I46" s="798"/>
      <c r="J46" s="799"/>
      <c r="K46" s="274"/>
      <c r="L46" s="147">
        <v>2015</v>
      </c>
      <c r="M46" s="301">
        <v>1</v>
      </c>
      <c r="N46" s="302">
        <v>15000000</v>
      </c>
      <c r="O46" s="827"/>
      <c r="P46" s="646"/>
      <c r="Q46" s="302"/>
      <c r="R46" s="281"/>
      <c r="S46" s="281"/>
      <c r="T46" s="142"/>
      <c r="U46" s="142"/>
      <c r="V46" s="142"/>
      <c r="W46" s="142"/>
      <c r="X46" s="142"/>
      <c r="Y46" s="142"/>
      <c r="Z46" s="142"/>
      <c r="AA46" s="142"/>
      <c r="AB46" s="142"/>
      <c r="AC46" s="142"/>
    </row>
    <row r="47" spans="1:29" ht="14.25">
      <c r="A47" s="727"/>
      <c r="B47" s="759"/>
      <c r="C47" s="772"/>
      <c r="D47" s="745"/>
      <c r="E47" s="745"/>
      <c r="F47" s="666"/>
      <c r="G47" s="772"/>
      <c r="H47" s="745"/>
      <c r="I47" s="745"/>
      <c r="J47" s="666"/>
      <c r="K47" s="274"/>
      <c r="L47" s="286" t="s">
        <v>15</v>
      </c>
      <c r="M47" s="311">
        <f t="shared" ref="M47:O47" si="2">SUM(M44:M46)</f>
        <v>7</v>
      </c>
      <c r="N47" s="312">
        <f t="shared" si="2"/>
        <v>150133200</v>
      </c>
      <c r="O47" s="813">
        <f t="shared" si="2"/>
        <v>191000000</v>
      </c>
      <c r="P47" s="714"/>
      <c r="Q47" s="308">
        <f>SUM(Q44:Q46)</f>
        <v>0</v>
      </c>
      <c r="R47" s="281"/>
      <c r="S47" s="281"/>
      <c r="T47" s="142"/>
      <c r="U47" s="142"/>
      <c r="V47" s="142"/>
      <c r="W47" s="142"/>
      <c r="X47" s="142"/>
      <c r="Y47" s="142"/>
      <c r="Z47" s="142"/>
      <c r="AA47" s="142"/>
      <c r="AB47" s="142"/>
      <c r="AC47" s="142"/>
    </row>
    <row r="48" spans="1:29" ht="14.25">
      <c r="A48" s="727"/>
      <c r="B48" s="759"/>
      <c r="C48" s="783"/>
      <c r="D48" s="648"/>
      <c r="E48" s="648"/>
      <c r="F48" s="649"/>
      <c r="G48" s="786"/>
      <c r="H48" s="648"/>
      <c r="I48" s="648"/>
      <c r="J48" s="649"/>
      <c r="K48" s="274"/>
      <c r="L48" s="142"/>
      <c r="M48" s="142"/>
      <c r="N48" s="142"/>
      <c r="O48" s="142"/>
      <c r="P48" s="142"/>
      <c r="Q48" s="142"/>
      <c r="R48" s="281"/>
      <c r="S48" s="281"/>
      <c r="T48" s="142"/>
      <c r="U48" s="142"/>
      <c r="V48" s="142"/>
      <c r="W48" s="142"/>
      <c r="X48" s="142"/>
      <c r="Y48" s="142"/>
      <c r="Z48" s="142"/>
      <c r="AA48" s="142"/>
      <c r="AB48" s="142"/>
      <c r="AC48" s="142"/>
    </row>
    <row r="49" spans="1:29" ht="14.25">
      <c r="A49" s="727"/>
      <c r="B49" s="759"/>
      <c r="C49" s="728"/>
      <c r="D49" s="745"/>
      <c r="E49" s="745"/>
      <c r="F49" s="666"/>
      <c r="G49" s="728"/>
      <c r="H49" s="745"/>
      <c r="I49" s="745"/>
      <c r="J49" s="666"/>
      <c r="K49" s="274"/>
      <c r="L49" s="296" t="s">
        <v>1392</v>
      </c>
      <c r="M49" s="804" t="s">
        <v>1393</v>
      </c>
      <c r="N49" s="757"/>
      <c r="O49" s="757"/>
      <c r="P49" s="757"/>
      <c r="Q49" s="757"/>
      <c r="R49" s="281"/>
      <c r="S49" s="281"/>
      <c r="T49" s="142"/>
      <c r="U49" s="142"/>
      <c r="V49" s="142"/>
      <c r="W49" s="142"/>
      <c r="X49" s="142"/>
      <c r="Y49" s="142"/>
      <c r="Z49" s="142"/>
      <c r="AA49" s="142"/>
      <c r="AB49" s="142"/>
      <c r="AC49" s="142"/>
    </row>
    <row r="50" spans="1:29" ht="14.25">
      <c r="A50" s="740"/>
      <c r="B50" s="714"/>
      <c r="C50" s="780"/>
      <c r="D50" s="781"/>
      <c r="E50" s="781"/>
      <c r="F50" s="782"/>
      <c r="G50" s="780"/>
      <c r="H50" s="781"/>
      <c r="I50" s="781"/>
      <c r="J50" s="782"/>
      <c r="K50" s="274"/>
      <c r="L50" s="142"/>
      <c r="M50" s="142"/>
      <c r="N50" s="142"/>
      <c r="O50" s="142"/>
      <c r="P50" s="142"/>
      <c r="Q50" s="142"/>
      <c r="R50" s="313"/>
      <c r="S50" s="313"/>
      <c r="T50" s="142"/>
      <c r="U50" s="142"/>
      <c r="V50" s="142"/>
      <c r="W50" s="142"/>
      <c r="X50" s="142"/>
      <c r="Y50" s="142"/>
      <c r="Z50" s="142"/>
      <c r="AA50" s="142"/>
      <c r="AB50" s="142"/>
      <c r="AC50" s="142"/>
    </row>
    <row r="51" spans="1:29" ht="14.25">
      <c r="A51" s="803"/>
      <c r="B51" s="637"/>
      <c r="C51" s="637"/>
      <c r="D51" s="637"/>
      <c r="E51" s="637"/>
      <c r="F51" s="637"/>
      <c r="G51" s="637"/>
      <c r="H51" s="637"/>
      <c r="I51" s="637"/>
      <c r="J51" s="637"/>
      <c r="K51" s="637"/>
      <c r="L51" s="637"/>
      <c r="M51" s="637"/>
      <c r="N51" s="637"/>
      <c r="O51" s="637"/>
      <c r="P51" s="637"/>
      <c r="Q51" s="637"/>
      <c r="R51" s="637"/>
      <c r="S51" s="637"/>
      <c r="T51" s="142"/>
      <c r="U51" s="142"/>
      <c r="V51" s="142"/>
      <c r="W51" s="142"/>
      <c r="X51" s="142"/>
      <c r="Y51" s="142"/>
      <c r="Z51" s="142"/>
      <c r="AA51" s="142"/>
      <c r="AB51" s="142"/>
      <c r="AC51" s="142"/>
    </row>
    <row r="52" spans="1:29" ht="14.25">
      <c r="A52" s="794" t="s">
        <v>1356</v>
      </c>
      <c r="B52" s="788" t="s">
        <v>1357</v>
      </c>
      <c r="C52" s="789" t="s">
        <v>1358</v>
      </c>
      <c r="D52" s="790"/>
      <c r="E52" s="788" t="s">
        <v>1359</v>
      </c>
      <c r="F52" s="773" t="s">
        <v>1360</v>
      </c>
      <c r="G52" s="645"/>
      <c r="H52" s="645"/>
      <c r="I52" s="645"/>
      <c r="J52" s="755"/>
      <c r="K52" s="773" t="s">
        <v>1361</v>
      </c>
      <c r="L52" s="755"/>
      <c r="M52" s="788" t="s">
        <v>1362</v>
      </c>
      <c r="N52" s="773" t="s">
        <v>1363</v>
      </c>
      <c r="O52" s="645"/>
      <c r="P52" s="645"/>
      <c r="Q52" s="755"/>
      <c r="R52" s="788" t="s">
        <v>1364</v>
      </c>
      <c r="S52" s="788" t="s">
        <v>1365</v>
      </c>
      <c r="T52" s="142"/>
      <c r="U52" s="142"/>
      <c r="V52" s="142"/>
      <c r="W52" s="142"/>
      <c r="X52" s="142"/>
      <c r="Y52" s="142"/>
      <c r="Z52" s="142"/>
      <c r="AA52" s="142"/>
      <c r="AB52" s="142"/>
      <c r="AC52" s="142"/>
    </row>
    <row r="53" spans="1:29" ht="25.5">
      <c r="A53" s="661"/>
      <c r="B53" s="661"/>
      <c r="C53" s="665"/>
      <c r="D53" s="668"/>
      <c r="E53" s="661"/>
      <c r="F53" s="268" t="s">
        <v>1366</v>
      </c>
      <c r="G53" s="268" t="s">
        <v>1367</v>
      </c>
      <c r="H53" s="268" t="s">
        <v>1368</v>
      </c>
      <c r="I53" s="268" t="s">
        <v>1369</v>
      </c>
      <c r="J53" s="268" t="s">
        <v>1370</v>
      </c>
      <c r="K53" s="268" t="s">
        <v>1371</v>
      </c>
      <c r="L53" s="268" t="s">
        <v>1372</v>
      </c>
      <c r="M53" s="661"/>
      <c r="N53" s="40" t="s">
        <v>1373</v>
      </c>
      <c r="O53" s="40" t="s">
        <v>1374</v>
      </c>
      <c r="P53" s="40" t="s">
        <v>614</v>
      </c>
      <c r="Q53" s="40" t="s">
        <v>667</v>
      </c>
      <c r="R53" s="661"/>
      <c r="S53" s="661"/>
      <c r="T53" s="142"/>
      <c r="U53" s="142"/>
      <c r="V53" s="142"/>
      <c r="W53" s="142"/>
      <c r="X53" s="142"/>
      <c r="Y53" s="142"/>
      <c r="Z53" s="142"/>
      <c r="AA53" s="142"/>
      <c r="AB53" s="142"/>
      <c r="AC53" s="142"/>
    </row>
    <row r="54" spans="1:29" ht="63.75">
      <c r="A54" s="200" t="s">
        <v>1415</v>
      </c>
      <c r="B54" s="314" t="s">
        <v>1416</v>
      </c>
      <c r="C54" s="787" t="s">
        <v>1417</v>
      </c>
      <c r="D54" s="755"/>
      <c r="E54" s="297">
        <f>SUM(G54:S54)</f>
        <v>33</v>
      </c>
      <c r="F54" s="298">
        <v>18</v>
      </c>
      <c r="G54" s="298">
        <v>6</v>
      </c>
      <c r="H54" s="298">
        <v>0</v>
      </c>
      <c r="I54" s="298">
        <v>12</v>
      </c>
      <c r="J54" s="298">
        <v>0</v>
      </c>
      <c r="K54" s="297">
        <v>1</v>
      </c>
      <c r="L54" s="297">
        <v>0</v>
      </c>
      <c r="M54" s="297">
        <v>7</v>
      </c>
      <c r="N54" s="297">
        <v>4</v>
      </c>
      <c r="O54" s="297">
        <v>2</v>
      </c>
      <c r="P54" s="297">
        <v>1</v>
      </c>
      <c r="Q54" s="297">
        <v>0</v>
      </c>
      <c r="R54" s="297">
        <v>0</v>
      </c>
      <c r="S54" s="297">
        <v>0</v>
      </c>
      <c r="T54" s="142"/>
      <c r="U54" s="142"/>
      <c r="V54" s="142"/>
      <c r="W54" s="142"/>
      <c r="X54" s="142"/>
      <c r="Y54" s="142"/>
      <c r="Z54" s="142"/>
      <c r="AA54" s="142"/>
      <c r="AB54" s="142"/>
      <c r="AC54" s="142"/>
    </row>
    <row r="55" spans="1:29" ht="14.25">
      <c r="A55" s="803"/>
      <c r="B55" s="637"/>
      <c r="C55" s="637"/>
      <c r="D55" s="637"/>
      <c r="E55" s="637"/>
      <c r="F55" s="637"/>
      <c r="G55" s="637"/>
      <c r="H55" s="637"/>
      <c r="I55" s="637"/>
      <c r="J55" s="637"/>
      <c r="K55" s="637"/>
      <c r="L55" s="637"/>
      <c r="M55" s="637"/>
      <c r="N55" s="637"/>
      <c r="O55" s="637"/>
      <c r="P55" s="637"/>
      <c r="Q55" s="637"/>
      <c r="R55" s="637"/>
      <c r="S55" s="637"/>
      <c r="T55" s="142"/>
      <c r="U55" s="142"/>
      <c r="V55" s="142"/>
      <c r="W55" s="142"/>
      <c r="X55" s="142"/>
      <c r="Y55" s="142"/>
      <c r="Z55" s="142"/>
      <c r="AA55" s="142"/>
      <c r="AB55" s="142"/>
      <c r="AC55" s="142"/>
    </row>
    <row r="56" spans="1:29" ht="14.25">
      <c r="A56" s="796" t="s">
        <v>1379</v>
      </c>
      <c r="B56" s="667"/>
      <c r="C56" s="774" t="s">
        <v>1380</v>
      </c>
      <c r="D56" s="757"/>
      <c r="E56" s="757"/>
      <c r="F56" s="664"/>
      <c r="G56" s="774" t="s">
        <v>1381</v>
      </c>
      <c r="H56" s="757"/>
      <c r="I56" s="757"/>
      <c r="J56" s="664"/>
      <c r="K56" s="276"/>
      <c r="L56" s="815" t="s">
        <v>1382</v>
      </c>
      <c r="M56" s="655"/>
      <c r="N56" s="655"/>
      <c r="O56" s="655"/>
      <c r="P56" s="655"/>
      <c r="Q56" s="656"/>
      <c r="R56" s="275"/>
      <c r="S56" s="275"/>
      <c r="T56" s="142"/>
      <c r="U56" s="142"/>
      <c r="V56" s="142"/>
      <c r="W56" s="142"/>
      <c r="X56" s="142"/>
      <c r="Y56" s="142"/>
      <c r="Z56" s="142"/>
      <c r="AA56" s="142"/>
      <c r="AB56" s="142"/>
      <c r="AC56" s="142"/>
    </row>
    <row r="57" spans="1:29" ht="55.5" customHeight="1">
      <c r="A57" s="800" t="s">
        <v>1418</v>
      </c>
      <c r="B57" s="664"/>
      <c r="C57" s="779" t="s">
        <v>1419</v>
      </c>
      <c r="D57" s="652"/>
      <c r="E57" s="652"/>
      <c r="F57" s="653"/>
      <c r="G57" s="814" t="s">
        <v>1420</v>
      </c>
      <c r="H57" s="652"/>
      <c r="I57" s="652"/>
      <c r="J57" s="653"/>
      <c r="K57" s="274"/>
      <c r="L57" s="731" t="s">
        <v>4</v>
      </c>
      <c r="M57" s="806" t="s">
        <v>1386</v>
      </c>
      <c r="N57" s="805" t="s">
        <v>1387</v>
      </c>
      <c r="O57" s="655"/>
      <c r="P57" s="655"/>
      <c r="Q57" s="656"/>
      <c r="R57" s="275"/>
      <c r="S57" s="275"/>
      <c r="T57" s="142"/>
      <c r="U57" s="142"/>
      <c r="V57" s="142"/>
      <c r="W57" s="142"/>
      <c r="X57" s="142"/>
      <c r="Y57" s="142"/>
      <c r="Z57" s="142"/>
      <c r="AA57" s="142"/>
      <c r="AB57" s="142"/>
      <c r="AC57" s="142"/>
    </row>
    <row r="58" spans="1:29" ht="60.75" customHeight="1">
      <c r="A58" s="727"/>
      <c r="B58" s="759"/>
      <c r="C58" s="784" t="s">
        <v>1421</v>
      </c>
      <c r="D58" s="645"/>
      <c r="E58" s="645"/>
      <c r="F58" s="646"/>
      <c r="G58" s="775" t="s">
        <v>1422</v>
      </c>
      <c r="H58" s="645"/>
      <c r="I58" s="645"/>
      <c r="J58" s="646"/>
      <c r="K58" s="274"/>
      <c r="L58" s="717"/>
      <c r="M58" s="717"/>
      <c r="N58" s="106" t="s">
        <v>1390</v>
      </c>
      <c r="O58" s="719" t="s">
        <v>17</v>
      </c>
      <c r="P58" s="655"/>
      <c r="Q58" s="106" t="s">
        <v>1391</v>
      </c>
      <c r="R58" s="142"/>
      <c r="S58" s="142"/>
      <c r="T58" s="142"/>
      <c r="U58" s="142"/>
      <c r="V58" s="142"/>
      <c r="W58" s="142"/>
      <c r="X58" s="142"/>
      <c r="Y58" s="142"/>
      <c r="Z58" s="142"/>
      <c r="AA58" s="142"/>
      <c r="AB58" s="142"/>
      <c r="AC58" s="142"/>
    </row>
    <row r="59" spans="1:29" ht="14.25">
      <c r="A59" s="727"/>
      <c r="B59" s="759"/>
      <c r="C59" s="795"/>
      <c r="D59" s="648"/>
      <c r="E59" s="648"/>
      <c r="F59" s="649"/>
      <c r="G59" s="801"/>
      <c r="H59" s="648"/>
      <c r="I59" s="648"/>
      <c r="J59" s="649"/>
      <c r="K59" s="274"/>
      <c r="L59" s="159">
        <v>2012</v>
      </c>
      <c r="M59" s="299">
        <v>3</v>
      </c>
      <c r="N59" s="300">
        <v>69950000</v>
      </c>
      <c r="O59" s="812">
        <v>167933860</v>
      </c>
      <c r="P59" s="653"/>
      <c r="Q59" s="300">
        <v>0</v>
      </c>
      <c r="R59" s="281"/>
      <c r="S59" s="281"/>
      <c r="T59" s="142"/>
      <c r="U59" s="142"/>
      <c r="V59" s="142"/>
      <c r="W59" s="142"/>
      <c r="X59" s="142"/>
      <c r="Y59" s="142"/>
      <c r="Z59" s="142"/>
      <c r="AA59" s="142"/>
      <c r="AB59" s="142"/>
      <c r="AC59" s="142"/>
    </row>
    <row r="60" spans="1:29" ht="14.25">
      <c r="A60" s="727"/>
      <c r="B60" s="759"/>
      <c r="C60" s="727"/>
      <c r="D60" s="637"/>
      <c r="E60" s="637"/>
      <c r="F60" s="759"/>
      <c r="G60" s="727"/>
      <c r="H60" s="637"/>
      <c r="I60" s="637"/>
      <c r="J60" s="759"/>
      <c r="K60" s="274"/>
      <c r="L60" s="286">
        <v>2013</v>
      </c>
      <c r="M60" s="315">
        <v>3</v>
      </c>
      <c r="N60" s="316">
        <v>23400000</v>
      </c>
      <c r="O60" s="827">
        <v>8000000</v>
      </c>
      <c r="P60" s="646"/>
      <c r="Q60" s="316"/>
      <c r="R60" s="281"/>
      <c r="S60" s="281"/>
      <c r="T60" s="142"/>
      <c r="U60" s="142"/>
      <c r="V60" s="142"/>
      <c r="W60" s="142"/>
      <c r="X60" s="142"/>
      <c r="Y60" s="142"/>
      <c r="Z60" s="142"/>
      <c r="AA60" s="142"/>
      <c r="AB60" s="142"/>
      <c r="AC60" s="142"/>
    </row>
    <row r="61" spans="1:29" ht="14.25">
      <c r="A61" s="727"/>
      <c r="B61" s="759"/>
      <c r="C61" s="727"/>
      <c r="D61" s="637"/>
      <c r="E61" s="637"/>
      <c r="F61" s="759"/>
      <c r="G61" s="727"/>
      <c r="H61" s="637"/>
      <c r="I61" s="637"/>
      <c r="J61" s="759"/>
      <c r="K61" s="274"/>
      <c r="L61" s="286">
        <v>2014</v>
      </c>
      <c r="M61" s="315">
        <v>3</v>
      </c>
      <c r="N61" s="316">
        <v>103450000</v>
      </c>
      <c r="O61" s="827">
        <v>99281312</v>
      </c>
      <c r="P61" s="646"/>
      <c r="Q61" s="316"/>
      <c r="R61" s="281"/>
      <c r="S61" s="281"/>
      <c r="T61" s="142"/>
      <c r="U61" s="142"/>
      <c r="V61" s="142"/>
      <c r="W61" s="142"/>
      <c r="X61" s="142"/>
      <c r="Y61" s="142"/>
      <c r="Z61" s="142"/>
      <c r="AA61" s="142"/>
      <c r="AB61" s="142"/>
      <c r="AC61" s="142"/>
    </row>
    <row r="62" spans="1:29" ht="14.25">
      <c r="A62" s="727"/>
      <c r="B62" s="759"/>
      <c r="C62" s="728"/>
      <c r="D62" s="745"/>
      <c r="E62" s="745"/>
      <c r="F62" s="666"/>
      <c r="G62" s="728"/>
      <c r="H62" s="745"/>
      <c r="I62" s="745"/>
      <c r="J62" s="666"/>
      <c r="K62" s="274"/>
      <c r="L62" s="286">
        <v>2016</v>
      </c>
      <c r="M62" s="301">
        <v>2</v>
      </c>
      <c r="N62" s="302">
        <v>13000000</v>
      </c>
      <c r="O62" s="816">
        <v>0</v>
      </c>
      <c r="P62" s="646"/>
      <c r="Q62" s="302">
        <v>0</v>
      </c>
      <c r="R62" s="281"/>
      <c r="S62" s="281"/>
      <c r="T62" s="142"/>
      <c r="U62" s="142"/>
      <c r="V62" s="142"/>
      <c r="W62" s="142"/>
      <c r="X62" s="142"/>
      <c r="Y62" s="142"/>
      <c r="Z62" s="142"/>
      <c r="AA62" s="142"/>
      <c r="AB62" s="142"/>
      <c r="AC62" s="142"/>
    </row>
    <row r="63" spans="1:29" ht="14.25">
      <c r="A63" s="727"/>
      <c r="B63" s="759"/>
      <c r="C63" s="783"/>
      <c r="D63" s="648"/>
      <c r="E63" s="648"/>
      <c r="F63" s="649"/>
      <c r="G63" s="786"/>
      <c r="H63" s="648"/>
      <c r="I63" s="648"/>
      <c r="J63" s="649"/>
      <c r="K63" s="274"/>
      <c r="L63" s="286">
        <v>2017</v>
      </c>
      <c r="M63" s="304">
        <v>2</v>
      </c>
      <c r="N63" s="305">
        <v>12000000</v>
      </c>
      <c r="O63" s="820">
        <v>0</v>
      </c>
      <c r="P63" s="782"/>
      <c r="Q63" s="305">
        <v>0</v>
      </c>
      <c r="R63" s="281"/>
      <c r="S63" s="281"/>
      <c r="T63" s="142"/>
      <c r="U63" s="142"/>
      <c r="V63" s="142"/>
      <c r="W63" s="142"/>
      <c r="X63" s="142"/>
      <c r="Y63" s="142"/>
      <c r="Z63" s="142"/>
      <c r="AA63" s="142"/>
      <c r="AB63" s="142"/>
      <c r="AC63" s="142"/>
    </row>
    <row r="64" spans="1:29" ht="14.25">
      <c r="A64" s="727"/>
      <c r="B64" s="759"/>
      <c r="C64" s="728"/>
      <c r="D64" s="745"/>
      <c r="E64" s="745"/>
      <c r="F64" s="666"/>
      <c r="G64" s="728"/>
      <c r="H64" s="745"/>
      <c r="I64" s="745"/>
      <c r="J64" s="666"/>
      <c r="K64" s="274"/>
      <c r="L64" s="286" t="s">
        <v>15</v>
      </c>
      <c r="M64" s="311">
        <f t="shared" ref="M64:O64" si="3">SUM(M59:M63)</f>
        <v>13</v>
      </c>
      <c r="N64" s="308">
        <f t="shared" si="3"/>
        <v>221800000</v>
      </c>
      <c r="O64" s="813">
        <f t="shared" si="3"/>
        <v>275215172</v>
      </c>
      <c r="P64" s="714"/>
      <c r="Q64" s="308">
        <f>SUM(Q59:Q63)</f>
        <v>0</v>
      </c>
      <c r="R64" s="281"/>
      <c r="S64" s="281"/>
      <c r="T64" s="142"/>
      <c r="U64" s="142"/>
      <c r="V64" s="142"/>
      <c r="W64" s="142"/>
      <c r="X64" s="142"/>
      <c r="Y64" s="142"/>
      <c r="Z64" s="142"/>
      <c r="AA64" s="142"/>
      <c r="AB64" s="142"/>
      <c r="AC64" s="142"/>
    </row>
    <row r="65" spans="1:29" ht="14.25">
      <c r="A65" s="727"/>
      <c r="B65" s="759"/>
      <c r="C65" s="783"/>
      <c r="D65" s="648"/>
      <c r="E65" s="648"/>
      <c r="F65" s="649"/>
      <c r="G65" s="786"/>
      <c r="H65" s="648"/>
      <c r="I65" s="648"/>
      <c r="J65" s="649"/>
      <c r="K65" s="274"/>
      <c r="L65" s="142"/>
      <c r="M65" s="142"/>
      <c r="N65" s="142"/>
      <c r="O65" s="142"/>
      <c r="P65" s="142"/>
      <c r="Q65" s="142"/>
      <c r="R65" s="281"/>
      <c r="S65" s="281"/>
      <c r="T65" s="142"/>
      <c r="U65" s="142"/>
      <c r="V65" s="142"/>
      <c r="W65" s="142"/>
      <c r="X65" s="142"/>
      <c r="Y65" s="142"/>
      <c r="Z65" s="142"/>
      <c r="AA65" s="142"/>
      <c r="AB65" s="142"/>
      <c r="AC65" s="142"/>
    </row>
    <row r="66" spans="1:29" ht="14.25">
      <c r="A66" s="740"/>
      <c r="B66" s="714"/>
      <c r="C66" s="740"/>
      <c r="D66" s="659"/>
      <c r="E66" s="659"/>
      <c r="F66" s="714"/>
      <c r="G66" s="740"/>
      <c r="H66" s="659"/>
      <c r="I66" s="659"/>
      <c r="J66" s="714"/>
      <c r="K66" s="274"/>
      <c r="L66" s="296" t="s">
        <v>1392</v>
      </c>
      <c r="M66" s="804" t="s">
        <v>1393</v>
      </c>
      <c r="N66" s="757"/>
      <c r="O66" s="757"/>
      <c r="P66" s="757"/>
      <c r="Q66" s="757"/>
      <c r="R66" s="281"/>
      <c r="S66" s="281"/>
      <c r="T66" s="142"/>
      <c r="U66" s="142"/>
      <c r="V66" s="142"/>
      <c r="W66" s="142"/>
      <c r="X66" s="142"/>
      <c r="Y66" s="142"/>
      <c r="Z66" s="142"/>
      <c r="AA66" s="142"/>
      <c r="AB66" s="142"/>
      <c r="AC66" s="142"/>
    </row>
    <row r="67" spans="1:29" ht="14.25">
      <c r="A67" s="803"/>
      <c r="B67" s="637"/>
      <c r="C67" s="637"/>
      <c r="D67" s="637"/>
      <c r="E67" s="637"/>
      <c r="F67" s="637"/>
      <c r="G67" s="637"/>
      <c r="H67" s="637"/>
      <c r="I67" s="637"/>
      <c r="J67" s="637"/>
      <c r="K67" s="637"/>
      <c r="L67" s="637"/>
      <c r="M67" s="637"/>
      <c r="N67" s="637"/>
      <c r="O67" s="637"/>
      <c r="P67" s="637"/>
      <c r="Q67" s="637"/>
      <c r="R67" s="637"/>
      <c r="S67" s="637"/>
      <c r="T67" s="142"/>
      <c r="U67" s="142"/>
      <c r="V67" s="142"/>
      <c r="W67" s="142"/>
      <c r="X67" s="142"/>
      <c r="Y67" s="142"/>
      <c r="Z67" s="142"/>
      <c r="AA67" s="142"/>
      <c r="AB67" s="142"/>
      <c r="AC67" s="142"/>
    </row>
    <row r="68" spans="1:29" ht="14.25">
      <c r="A68" s="794" t="s">
        <v>1356</v>
      </c>
      <c r="B68" s="788" t="s">
        <v>1357</v>
      </c>
      <c r="C68" s="789" t="s">
        <v>1358</v>
      </c>
      <c r="D68" s="790"/>
      <c r="E68" s="788" t="s">
        <v>1359</v>
      </c>
      <c r="F68" s="773" t="s">
        <v>1360</v>
      </c>
      <c r="G68" s="645"/>
      <c r="H68" s="645"/>
      <c r="I68" s="645"/>
      <c r="J68" s="755"/>
      <c r="K68" s="773" t="s">
        <v>1361</v>
      </c>
      <c r="L68" s="755"/>
      <c r="M68" s="788" t="s">
        <v>1362</v>
      </c>
      <c r="N68" s="773" t="s">
        <v>1363</v>
      </c>
      <c r="O68" s="645"/>
      <c r="P68" s="645"/>
      <c r="Q68" s="755"/>
      <c r="R68" s="788" t="s">
        <v>1364</v>
      </c>
      <c r="S68" s="788" t="s">
        <v>1365</v>
      </c>
      <c r="T68" s="142"/>
      <c r="U68" s="142"/>
      <c r="V68" s="142"/>
      <c r="W68" s="142"/>
      <c r="X68" s="142"/>
      <c r="Y68" s="142"/>
      <c r="Z68" s="142"/>
      <c r="AA68" s="142"/>
      <c r="AB68" s="142"/>
      <c r="AC68" s="142"/>
    </row>
    <row r="69" spans="1:29" ht="25.5">
      <c r="A69" s="661"/>
      <c r="B69" s="661"/>
      <c r="C69" s="665"/>
      <c r="D69" s="668"/>
      <c r="E69" s="661"/>
      <c r="F69" s="268" t="s">
        <v>1366</v>
      </c>
      <c r="G69" s="268" t="s">
        <v>1367</v>
      </c>
      <c r="H69" s="268" t="s">
        <v>1368</v>
      </c>
      <c r="I69" s="268" t="s">
        <v>1369</v>
      </c>
      <c r="J69" s="268" t="s">
        <v>1370</v>
      </c>
      <c r="K69" s="268" t="s">
        <v>1371</v>
      </c>
      <c r="L69" s="268" t="s">
        <v>1372</v>
      </c>
      <c r="M69" s="661"/>
      <c r="N69" s="40" t="s">
        <v>1373</v>
      </c>
      <c r="O69" s="40" t="s">
        <v>1374</v>
      </c>
      <c r="P69" s="40" t="s">
        <v>614</v>
      </c>
      <c r="Q69" s="40" t="s">
        <v>667</v>
      </c>
      <c r="R69" s="661"/>
      <c r="S69" s="661"/>
      <c r="T69" s="142"/>
      <c r="U69" s="142"/>
      <c r="V69" s="142"/>
      <c r="W69" s="142"/>
      <c r="X69" s="142"/>
      <c r="Y69" s="142"/>
      <c r="Z69" s="142"/>
      <c r="AA69" s="142"/>
      <c r="AB69" s="142"/>
      <c r="AC69" s="142"/>
    </row>
    <row r="70" spans="1:29" ht="63.75">
      <c r="A70" s="200" t="s">
        <v>1423</v>
      </c>
      <c r="B70" s="314" t="s">
        <v>1424</v>
      </c>
      <c r="C70" s="787" t="s">
        <v>1425</v>
      </c>
      <c r="D70" s="755"/>
      <c r="E70" s="297">
        <f>SUM(G70:S70)</f>
        <v>30</v>
      </c>
      <c r="F70" s="298">
        <v>12</v>
      </c>
      <c r="G70" s="298">
        <v>5</v>
      </c>
      <c r="H70" s="298">
        <v>0</v>
      </c>
      <c r="I70" s="298">
        <v>7</v>
      </c>
      <c r="J70" s="298">
        <v>0</v>
      </c>
      <c r="K70" s="297">
        <v>7</v>
      </c>
      <c r="L70" s="297">
        <v>0</v>
      </c>
      <c r="M70" s="297">
        <v>7</v>
      </c>
      <c r="N70" s="297">
        <v>3</v>
      </c>
      <c r="O70" s="297">
        <v>1</v>
      </c>
      <c r="P70" s="297">
        <v>0</v>
      </c>
      <c r="Q70" s="297">
        <v>0</v>
      </c>
      <c r="R70" s="297">
        <v>0</v>
      </c>
      <c r="S70" s="297">
        <v>0</v>
      </c>
      <c r="T70" s="142"/>
      <c r="U70" s="142"/>
      <c r="V70" s="142"/>
      <c r="W70" s="142"/>
      <c r="X70" s="142"/>
      <c r="Y70" s="142"/>
      <c r="Z70" s="142"/>
      <c r="AA70" s="142"/>
      <c r="AB70" s="142"/>
      <c r="AC70" s="142"/>
    </row>
    <row r="71" spans="1:29" ht="14.25">
      <c r="A71" s="803"/>
      <c r="B71" s="637"/>
      <c r="C71" s="637"/>
      <c r="D71" s="637"/>
      <c r="E71" s="637"/>
      <c r="F71" s="637"/>
      <c r="G71" s="637"/>
      <c r="H71" s="637"/>
      <c r="I71" s="637"/>
      <c r="J71" s="637"/>
      <c r="K71" s="637"/>
      <c r="L71" s="637"/>
      <c r="M71" s="637"/>
      <c r="N71" s="637"/>
      <c r="O71" s="637"/>
      <c r="P71" s="637"/>
      <c r="Q71" s="637"/>
      <c r="R71" s="637"/>
      <c r="S71" s="637"/>
      <c r="T71" s="142"/>
      <c r="U71" s="142"/>
      <c r="V71" s="142"/>
      <c r="W71" s="142"/>
      <c r="X71" s="142"/>
      <c r="Y71" s="142"/>
      <c r="Z71" s="142"/>
      <c r="AA71" s="142"/>
      <c r="AB71" s="142"/>
      <c r="AC71" s="142"/>
    </row>
    <row r="72" spans="1:29" ht="14.25">
      <c r="A72" s="796" t="s">
        <v>1379</v>
      </c>
      <c r="B72" s="667"/>
      <c r="C72" s="774" t="s">
        <v>1380</v>
      </c>
      <c r="D72" s="757"/>
      <c r="E72" s="757"/>
      <c r="F72" s="664"/>
      <c r="G72" s="774" t="s">
        <v>1381</v>
      </c>
      <c r="H72" s="757"/>
      <c r="I72" s="757"/>
      <c r="J72" s="664"/>
      <c r="K72" s="276"/>
      <c r="L72" s="815" t="s">
        <v>1382</v>
      </c>
      <c r="M72" s="655"/>
      <c r="N72" s="655"/>
      <c r="O72" s="655"/>
      <c r="P72" s="655"/>
      <c r="Q72" s="656"/>
      <c r="R72" s="275"/>
      <c r="S72" s="275"/>
      <c r="T72" s="142"/>
      <c r="U72" s="142"/>
      <c r="V72" s="142"/>
      <c r="W72" s="142"/>
      <c r="X72" s="142"/>
      <c r="Y72" s="142"/>
      <c r="Z72" s="142"/>
      <c r="AA72" s="142"/>
      <c r="AB72" s="142"/>
      <c r="AC72" s="142"/>
    </row>
    <row r="73" spans="1:29" ht="79.5" customHeight="1">
      <c r="A73" s="800" t="s">
        <v>1426</v>
      </c>
      <c r="B73" s="664"/>
      <c r="C73" s="779" t="s">
        <v>1427</v>
      </c>
      <c r="D73" s="652"/>
      <c r="E73" s="652"/>
      <c r="F73" s="653"/>
      <c r="G73" s="779" t="s">
        <v>1428</v>
      </c>
      <c r="H73" s="652"/>
      <c r="I73" s="652"/>
      <c r="J73" s="653"/>
      <c r="K73" s="274"/>
      <c r="L73" s="731" t="s">
        <v>4</v>
      </c>
      <c r="M73" s="806" t="s">
        <v>1386</v>
      </c>
      <c r="N73" s="805" t="s">
        <v>1387</v>
      </c>
      <c r="O73" s="655"/>
      <c r="P73" s="655"/>
      <c r="Q73" s="656"/>
      <c r="R73" s="275"/>
      <c r="S73" s="275"/>
      <c r="T73" s="142"/>
      <c r="U73" s="142"/>
      <c r="V73" s="142"/>
      <c r="W73" s="142"/>
      <c r="X73" s="142"/>
      <c r="Y73" s="142"/>
      <c r="Z73" s="142"/>
      <c r="AA73" s="142"/>
      <c r="AB73" s="142"/>
      <c r="AC73" s="142"/>
    </row>
    <row r="74" spans="1:29" ht="24.75" customHeight="1">
      <c r="A74" s="727"/>
      <c r="B74" s="759"/>
      <c r="C74" s="784"/>
      <c r="D74" s="645"/>
      <c r="E74" s="645"/>
      <c r="F74" s="646"/>
      <c r="G74" s="775"/>
      <c r="H74" s="645"/>
      <c r="I74" s="645"/>
      <c r="J74" s="646"/>
      <c r="K74" s="274"/>
      <c r="L74" s="717"/>
      <c r="M74" s="717"/>
      <c r="N74" s="106" t="s">
        <v>1390</v>
      </c>
      <c r="O74" s="719" t="s">
        <v>17</v>
      </c>
      <c r="P74" s="655"/>
      <c r="Q74" s="106" t="s">
        <v>1391</v>
      </c>
      <c r="R74" s="142"/>
      <c r="S74" s="142"/>
      <c r="T74" s="142"/>
      <c r="U74" s="142"/>
      <c r="V74" s="142"/>
      <c r="W74" s="142"/>
      <c r="X74" s="142"/>
      <c r="Y74" s="142"/>
      <c r="Z74" s="142"/>
      <c r="AA74" s="142"/>
      <c r="AB74" s="142"/>
      <c r="AC74" s="142"/>
    </row>
    <row r="75" spans="1:29" ht="14.25">
      <c r="A75" s="727"/>
      <c r="B75" s="759"/>
      <c r="C75" s="795"/>
      <c r="D75" s="648"/>
      <c r="E75" s="648"/>
      <c r="F75" s="649"/>
      <c r="G75" s="801"/>
      <c r="H75" s="648"/>
      <c r="I75" s="648"/>
      <c r="J75" s="649"/>
      <c r="K75" s="274"/>
      <c r="L75" s="277">
        <v>2012</v>
      </c>
      <c r="M75" s="299">
        <v>2</v>
      </c>
      <c r="N75" s="300">
        <v>24210000</v>
      </c>
      <c r="O75" s="812"/>
      <c r="P75" s="653"/>
      <c r="Q75" s="300">
        <v>0</v>
      </c>
      <c r="R75" s="281"/>
      <c r="S75" s="281"/>
      <c r="T75" s="142"/>
      <c r="U75" s="142"/>
      <c r="V75" s="142"/>
      <c r="W75" s="142"/>
      <c r="X75" s="142"/>
      <c r="Y75" s="142"/>
      <c r="Z75" s="142"/>
      <c r="AA75" s="142"/>
      <c r="AB75" s="142"/>
      <c r="AC75" s="142"/>
    </row>
    <row r="76" spans="1:29" ht="14.25">
      <c r="A76" s="727"/>
      <c r="B76" s="759"/>
      <c r="C76" s="727"/>
      <c r="D76" s="637"/>
      <c r="E76" s="637"/>
      <c r="F76" s="759"/>
      <c r="G76" s="727"/>
      <c r="H76" s="637"/>
      <c r="I76" s="637"/>
      <c r="J76" s="759"/>
      <c r="K76" s="274"/>
      <c r="L76" s="317">
        <v>2013</v>
      </c>
      <c r="M76" s="315">
        <v>1</v>
      </c>
      <c r="N76" s="316">
        <v>28758000</v>
      </c>
      <c r="O76" s="318"/>
      <c r="P76" s="319"/>
      <c r="Q76" s="316"/>
      <c r="R76" s="281"/>
      <c r="S76" s="281"/>
      <c r="T76" s="142"/>
      <c r="U76" s="142"/>
      <c r="V76" s="142"/>
      <c r="W76" s="142"/>
      <c r="X76" s="142"/>
      <c r="Y76" s="142"/>
      <c r="Z76" s="142"/>
      <c r="AA76" s="142"/>
      <c r="AB76" s="142"/>
      <c r="AC76" s="142"/>
    </row>
    <row r="77" spans="1:29" ht="14.25">
      <c r="A77" s="727"/>
      <c r="B77" s="759"/>
      <c r="C77" s="727"/>
      <c r="D77" s="637"/>
      <c r="E77" s="637"/>
      <c r="F77" s="759"/>
      <c r="G77" s="727"/>
      <c r="H77" s="637"/>
      <c r="I77" s="637"/>
      <c r="J77" s="759"/>
      <c r="K77" s="274"/>
      <c r="L77" s="317">
        <v>2014</v>
      </c>
      <c r="M77" s="315">
        <v>1</v>
      </c>
      <c r="N77" s="316">
        <v>30000000</v>
      </c>
      <c r="O77" s="318"/>
      <c r="P77" s="319"/>
      <c r="Q77" s="316"/>
      <c r="R77" s="281"/>
      <c r="S77" s="281"/>
      <c r="T77" s="142"/>
      <c r="U77" s="142"/>
      <c r="V77" s="142"/>
      <c r="W77" s="142"/>
      <c r="X77" s="142"/>
      <c r="Y77" s="142"/>
      <c r="Z77" s="142"/>
      <c r="AA77" s="142"/>
      <c r="AB77" s="142"/>
      <c r="AC77" s="142"/>
    </row>
    <row r="78" spans="1:29" ht="14.25">
      <c r="A78" s="727"/>
      <c r="B78" s="759"/>
      <c r="C78" s="727"/>
      <c r="D78" s="637"/>
      <c r="E78" s="637"/>
      <c r="F78" s="759"/>
      <c r="G78" s="727"/>
      <c r="H78" s="637"/>
      <c r="I78" s="637"/>
      <c r="J78" s="759"/>
      <c r="K78" s="274"/>
      <c r="L78" s="282">
        <v>2015</v>
      </c>
      <c r="M78" s="301">
        <v>1</v>
      </c>
      <c r="N78" s="302">
        <v>12126000</v>
      </c>
      <c r="O78" s="816">
        <v>0</v>
      </c>
      <c r="P78" s="646"/>
      <c r="Q78" s="302">
        <v>0</v>
      </c>
      <c r="R78" s="281"/>
      <c r="S78" s="281"/>
      <c r="T78" s="142"/>
      <c r="U78" s="142"/>
      <c r="V78" s="142"/>
      <c r="W78" s="142"/>
      <c r="X78" s="142"/>
      <c r="Y78" s="142"/>
      <c r="Z78" s="142"/>
      <c r="AA78" s="142"/>
      <c r="AB78" s="142"/>
      <c r="AC78" s="142"/>
    </row>
    <row r="79" spans="1:29" ht="14.25">
      <c r="A79" s="727"/>
      <c r="B79" s="759"/>
      <c r="C79" s="728"/>
      <c r="D79" s="745"/>
      <c r="E79" s="745"/>
      <c r="F79" s="666"/>
      <c r="G79" s="728"/>
      <c r="H79" s="745"/>
      <c r="I79" s="745"/>
      <c r="J79" s="666"/>
      <c r="K79" s="274"/>
      <c r="L79" s="282">
        <v>2016</v>
      </c>
      <c r="M79" s="301">
        <v>4</v>
      </c>
      <c r="N79" s="302">
        <v>21000000</v>
      </c>
      <c r="O79" s="816">
        <v>0</v>
      </c>
      <c r="P79" s="646"/>
      <c r="Q79" s="302">
        <v>0</v>
      </c>
      <c r="R79" s="281"/>
      <c r="S79" s="281"/>
      <c r="T79" s="142"/>
      <c r="U79" s="142"/>
      <c r="V79" s="142"/>
      <c r="W79" s="142"/>
      <c r="X79" s="142"/>
      <c r="Y79" s="142"/>
      <c r="Z79" s="142"/>
      <c r="AA79" s="142"/>
      <c r="AB79" s="142"/>
      <c r="AC79" s="142"/>
    </row>
    <row r="80" spans="1:29" ht="14.25">
      <c r="A80" s="727"/>
      <c r="B80" s="759"/>
      <c r="C80" s="772"/>
      <c r="D80" s="745"/>
      <c r="E80" s="745"/>
      <c r="F80" s="666"/>
      <c r="G80" s="772"/>
      <c r="H80" s="745"/>
      <c r="I80" s="745"/>
      <c r="J80" s="666"/>
      <c r="K80" s="274"/>
      <c r="L80" s="286" t="s">
        <v>15</v>
      </c>
      <c r="M80" s="311">
        <f t="shared" ref="M80:O80" si="4">SUM(M75:M79)</f>
        <v>9</v>
      </c>
      <c r="N80" s="308">
        <f t="shared" si="4"/>
        <v>116094000</v>
      </c>
      <c r="O80" s="813">
        <f t="shared" si="4"/>
        <v>0</v>
      </c>
      <c r="P80" s="714"/>
      <c r="Q80" s="308">
        <f>SUM(Q75:Q79)</f>
        <v>0</v>
      </c>
      <c r="R80" s="281"/>
      <c r="S80" s="281"/>
      <c r="T80" s="142"/>
      <c r="U80" s="142"/>
      <c r="V80" s="142"/>
      <c r="W80" s="142"/>
      <c r="X80" s="142"/>
      <c r="Y80" s="142"/>
      <c r="Z80" s="142"/>
      <c r="AA80" s="142"/>
      <c r="AB80" s="142"/>
      <c r="AC80" s="142"/>
    </row>
    <row r="81" spans="1:29" ht="14.25">
      <c r="A81" s="727"/>
      <c r="B81" s="759"/>
      <c r="C81" s="783"/>
      <c r="D81" s="648"/>
      <c r="E81" s="648"/>
      <c r="F81" s="649"/>
      <c r="G81" s="786"/>
      <c r="H81" s="648"/>
      <c r="I81" s="648"/>
      <c r="J81" s="649"/>
      <c r="K81" s="274"/>
      <c r="L81" s="142"/>
      <c r="M81" s="142"/>
      <c r="N81" s="142"/>
      <c r="O81" s="142"/>
      <c r="P81" s="142"/>
      <c r="Q81" s="142"/>
      <c r="R81" s="281"/>
      <c r="S81" s="281"/>
      <c r="T81" s="142"/>
      <c r="U81" s="142"/>
      <c r="V81" s="142"/>
      <c r="W81" s="142"/>
      <c r="X81" s="142"/>
      <c r="Y81" s="142"/>
      <c r="Z81" s="142"/>
      <c r="AA81" s="142"/>
      <c r="AB81" s="142"/>
      <c r="AC81" s="142"/>
    </row>
    <row r="82" spans="1:29" ht="14.25">
      <c r="A82" s="740"/>
      <c r="B82" s="714"/>
      <c r="C82" s="740"/>
      <c r="D82" s="659"/>
      <c r="E82" s="659"/>
      <c r="F82" s="714"/>
      <c r="G82" s="740"/>
      <c r="H82" s="659"/>
      <c r="I82" s="659"/>
      <c r="J82" s="714"/>
      <c r="K82" s="274"/>
      <c r="L82" s="296" t="s">
        <v>1392</v>
      </c>
      <c r="M82" s="804" t="s">
        <v>1393</v>
      </c>
      <c r="N82" s="757"/>
      <c r="O82" s="757"/>
      <c r="P82" s="757"/>
      <c r="Q82" s="757"/>
      <c r="R82" s="281"/>
      <c r="S82" s="281"/>
      <c r="T82" s="142"/>
      <c r="U82" s="142"/>
      <c r="V82" s="142"/>
      <c r="W82" s="142"/>
      <c r="X82" s="142"/>
      <c r="Y82" s="142"/>
      <c r="Z82" s="142"/>
      <c r="AA82" s="142"/>
      <c r="AB82" s="142"/>
      <c r="AC82" s="142"/>
    </row>
    <row r="83" spans="1:29" ht="14.25">
      <c r="A83" s="803"/>
      <c r="B83" s="637"/>
      <c r="C83" s="637"/>
      <c r="D83" s="637"/>
      <c r="E83" s="637"/>
      <c r="F83" s="637"/>
      <c r="G83" s="637"/>
      <c r="H83" s="637"/>
      <c r="I83" s="637"/>
      <c r="J83" s="637"/>
      <c r="K83" s="637"/>
      <c r="L83" s="637"/>
      <c r="M83" s="637"/>
      <c r="N83" s="637"/>
      <c r="O83" s="637"/>
      <c r="P83" s="637"/>
      <c r="Q83" s="637"/>
      <c r="R83" s="637"/>
      <c r="S83" s="637"/>
      <c r="T83" s="142"/>
      <c r="U83" s="142"/>
      <c r="V83" s="142"/>
      <c r="W83" s="142"/>
      <c r="X83" s="142"/>
      <c r="Y83" s="142"/>
      <c r="Z83" s="142"/>
      <c r="AA83" s="142"/>
      <c r="AB83" s="142"/>
      <c r="AC83" s="142"/>
    </row>
    <row r="84" spans="1:29" ht="14.25">
      <c r="A84" s="794" t="s">
        <v>1356</v>
      </c>
      <c r="B84" s="788" t="s">
        <v>1357</v>
      </c>
      <c r="C84" s="789" t="s">
        <v>1358</v>
      </c>
      <c r="D84" s="790"/>
      <c r="E84" s="788" t="s">
        <v>1359</v>
      </c>
      <c r="F84" s="773" t="s">
        <v>1360</v>
      </c>
      <c r="G84" s="645"/>
      <c r="H84" s="645"/>
      <c r="I84" s="645"/>
      <c r="J84" s="755"/>
      <c r="K84" s="773" t="s">
        <v>1361</v>
      </c>
      <c r="L84" s="755"/>
      <c r="M84" s="788" t="s">
        <v>1362</v>
      </c>
      <c r="N84" s="773" t="s">
        <v>1363</v>
      </c>
      <c r="O84" s="645"/>
      <c r="P84" s="645"/>
      <c r="Q84" s="755"/>
      <c r="R84" s="788" t="s">
        <v>1364</v>
      </c>
      <c r="S84" s="788" t="s">
        <v>1365</v>
      </c>
      <c r="T84" s="142"/>
      <c r="U84" s="142"/>
      <c r="V84" s="142"/>
      <c r="W84" s="142"/>
      <c r="X84" s="142"/>
      <c r="Y84" s="142"/>
      <c r="Z84" s="142"/>
      <c r="AA84" s="142"/>
      <c r="AB84" s="142"/>
      <c r="AC84" s="142"/>
    </row>
    <row r="85" spans="1:29" ht="25.5">
      <c r="A85" s="661"/>
      <c r="B85" s="661"/>
      <c r="C85" s="665"/>
      <c r="D85" s="668"/>
      <c r="E85" s="661"/>
      <c r="F85" s="268" t="s">
        <v>1366</v>
      </c>
      <c r="G85" s="268" t="s">
        <v>1367</v>
      </c>
      <c r="H85" s="268" t="s">
        <v>1368</v>
      </c>
      <c r="I85" s="268" t="s">
        <v>1369</v>
      </c>
      <c r="J85" s="268" t="s">
        <v>1370</v>
      </c>
      <c r="K85" s="268" t="s">
        <v>1371</v>
      </c>
      <c r="L85" s="268" t="s">
        <v>1372</v>
      </c>
      <c r="M85" s="661"/>
      <c r="N85" s="40" t="s">
        <v>1373</v>
      </c>
      <c r="O85" s="40" t="s">
        <v>1374</v>
      </c>
      <c r="P85" s="40" t="s">
        <v>614</v>
      </c>
      <c r="Q85" s="40" t="s">
        <v>667</v>
      </c>
      <c r="R85" s="661"/>
      <c r="S85" s="661"/>
      <c r="T85" s="142"/>
      <c r="U85" s="142"/>
      <c r="V85" s="142"/>
      <c r="W85" s="142"/>
      <c r="X85" s="142"/>
      <c r="Y85" s="142"/>
      <c r="Z85" s="142"/>
      <c r="AA85" s="142"/>
      <c r="AB85" s="142"/>
      <c r="AC85" s="142"/>
    </row>
    <row r="86" spans="1:29" ht="76.5">
      <c r="A86" s="200" t="s">
        <v>1429</v>
      </c>
      <c r="B86" s="268" t="s">
        <v>1416</v>
      </c>
      <c r="C86" s="787" t="s">
        <v>1430</v>
      </c>
      <c r="D86" s="755"/>
      <c r="E86" s="320">
        <f>SUM(G86:S86)</f>
        <v>15</v>
      </c>
      <c r="F86" s="298">
        <v>8</v>
      </c>
      <c r="G86" s="321">
        <v>3</v>
      </c>
      <c r="H86" s="321">
        <v>0</v>
      </c>
      <c r="I86" s="321">
        <v>5</v>
      </c>
      <c r="J86" s="321">
        <v>0</v>
      </c>
      <c r="K86" s="320">
        <v>0</v>
      </c>
      <c r="L86" s="320">
        <v>0</v>
      </c>
      <c r="M86" s="320">
        <v>0</v>
      </c>
      <c r="N86" s="320">
        <v>6</v>
      </c>
      <c r="O86" s="268" t="s">
        <v>27</v>
      </c>
      <c r="P86" s="297">
        <v>1</v>
      </c>
      <c r="Q86" s="268" t="s">
        <v>27</v>
      </c>
      <c r="R86" s="268" t="s">
        <v>27</v>
      </c>
      <c r="S86" s="322">
        <v>0</v>
      </c>
      <c r="T86" s="142"/>
      <c r="U86" s="142"/>
      <c r="V86" s="142"/>
      <c r="W86" s="142"/>
      <c r="X86" s="142"/>
      <c r="Y86" s="142"/>
      <c r="Z86" s="142"/>
      <c r="AA86" s="142"/>
      <c r="AB86" s="142"/>
      <c r="AC86" s="142"/>
    </row>
    <row r="87" spans="1:29" ht="14.25">
      <c r="A87" s="803"/>
      <c r="B87" s="637"/>
      <c r="C87" s="637"/>
      <c r="D87" s="637"/>
      <c r="E87" s="637"/>
      <c r="F87" s="637"/>
      <c r="G87" s="637"/>
      <c r="H87" s="637"/>
      <c r="I87" s="637"/>
      <c r="J87" s="637"/>
      <c r="K87" s="637"/>
      <c r="L87" s="637"/>
      <c r="M87" s="637"/>
      <c r="N87" s="637"/>
      <c r="O87" s="637"/>
      <c r="P87" s="637"/>
      <c r="Q87" s="637"/>
      <c r="R87" s="637"/>
      <c r="S87" s="637"/>
      <c r="T87" s="142"/>
      <c r="U87" s="142"/>
      <c r="V87" s="142"/>
      <c r="W87" s="142"/>
      <c r="X87" s="142"/>
      <c r="Y87" s="142"/>
      <c r="Z87" s="142"/>
      <c r="AA87" s="142"/>
      <c r="AB87" s="142"/>
      <c r="AC87" s="142"/>
    </row>
    <row r="88" spans="1:29" ht="14.25">
      <c r="A88" s="796" t="s">
        <v>1379</v>
      </c>
      <c r="B88" s="667"/>
      <c r="C88" s="774" t="s">
        <v>1380</v>
      </c>
      <c r="D88" s="757"/>
      <c r="E88" s="757"/>
      <c r="F88" s="664"/>
      <c r="G88" s="774" t="s">
        <v>1381</v>
      </c>
      <c r="H88" s="757"/>
      <c r="I88" s="757"/>
      <c r="J88" s="664"/>
      <c r="K88" s="276"/>
      <c r="L88" s="815" t="s">
        <v>1382</v>
      </c>
      <c r="M88" s="655"/>
      <c r="N88" s="655"/>
      <c r="O88" s="655"/>
      <c r="P88" s="655"/>
      <c r="Q88" s="656"/>
      <c r="R88" s="275"/>
      <c r="S88" s="275"/>
      <c r="T88" s="142"/>
      <c r="U88" s="142"/>
      <c r="V88" s="142"/>
      <c r="W88" s="142"/>
      <c r="X88" s="142"/>
      <c r="Y88" s="142"/>
      <c r="Z88" s="142"/>
      <c r="AA88" s="142"/>
      <c r="AB88" s="142"/>
      <c r="AC88" s="142"/>
    </row>
    <row r="89" spans="1:29" ht="63.75" customHeight="1">
      <c r="A89" s="800" t="s">
        <v>1431</v>
      </c>
      <c r="B89" s="664"/>
      <c r="C89" s="779" t="s">
        <v>1432</v>
      </c>
      <c r="D89" s="652"/>
      <c r="E89" s="652"/>
      <c r="F89" s="653"/>
      <c r="G89" s="814" t="s">
        <v>1433</v>
      </c>
      <c r="H89" s="652"/>
      <c r="I89" s="652"/>
      <c r="J89" s="653"/>
      <c r="K89" s="274"/>
      <c r="L89" s="731" t="s">
        <v>4</v>
      </c>
      <c r="M89" s="806" t="s">
        <v>1386</v>
      </c>
      <c r="N89" s="805" t="s">
        <v>1387</v>
      </c>
      <c r="O89" s="655"/>
      <c r="P89" s="655"/>
      <c r="Q89" s="656"/>
      <c r="R89" s="275"/>
      <c r="S89" s="275"/>
      <c r="T89" s="142"/>
      <c r="U89" s="142"/>
      <c r="V89" s="142"/>
      <c r="W89" s="142"/>
      <c r="X89" s="142"/>
      <c r="Y89" s="142"/>
      <c r="Z89" s="142"/>
      <c r="AA89" s="142"/>
      <c r="AB89" s="142"/>
      <c r="AC89" s="142"/>
    </row>
    <row r="90" spans="1:29" ht="14.25">
      <c r="A90" s="727"/>
      <c r="B90" s="759"/>
      <c r="C90" s="784"/>
      <c r="D90" s="645"/>
      <c r="E90" s="645"/>
      <c r="F90" s="646"/>
      <c r="G90" s="775"/>
      <c r="H90" s="645"/>
      <c r="I90" s="645"/>
      <c r="J90" s="646"/>
      <c r="K90" s="274"/>
      <c r="L90" s="717"/>
      <c r="M90" s="717"/>
      <c r="N90" s="106" t="s">
        <v>1390</v>
      </c>
      <c r="O90" s="719" t="s">
        <v>17</v>
      </c>
      <c r="P90" s="655"/>
      <c r="Q90" s="106" t="s">
        <v>1391</v>
      </c>
      <c r="R90" s="142"/>
      <c r="S90" s="142"/>
      <c r="T90" s="142"/>
      <c r="U90" s="142"/>
      <c r="V90" s="142"/>
      <c r="W90" s="142"/>
      <c r="X90" s="142"/>
      <c r="Y90" s="142"/>
      <c r="Z90" s="142"/>
      <c r="AA90" s="142"/>
      <c r="AB90" s="142"/>
      <c r="AC90" s="142"/>
    </row>
    <row r="91" spans="1:29" ht="14.25">
      <c r="A91" s="727"/>
      <c r="B91" s="759"/>
      <c r="C91" s="795"/>
      <c r="D91" s="648"/>
      <c r="E91" s="648"/>
      <c r="F91" s="649"/>
      <c r="G91" s="801"/>
      <c r="H91" s="648"/>
      <c r="I91" s="648"/>
      <c r="J91" s="649"/>
      <c r="K91" s="274"/>
      <c r="L91" s="277">
        <v>2012</v>
      </c>
      <c r="M91" s="299"/>
      <c r="N91" s="300"/>
      <c r="O91" s="812"/>
      <c r="P91" s="653"/>
      <c r="Q91" s="300">
        <v>0</v>
      </c>
      <c r="R91" s="281"/>
      <c r="S91" s="281"/>
      <c r="T91" s="142"/>
      <c r="U91" s="142"/>
      <c r="V91" s="142"/>
      <c r="W91" s="142"/>
      <c r="X91" s="142"/>
      <c r="Y91" s="142"/>
      <c r="Z91" s="142"/>
      <c r="AA91" s="142"/>
      <c r="AB91" s="142"/>
      <c r="AC91" s="142"/>
    </row>
    <row r="92" spans="1:29" ht="14.25">
      <c r="A92" s="727"/>
      <c r="B92" s="759"/>
      <c r="C92" s="727"/>
      <c r="D92" s="637"/>
      <c r="E92" s="637"/>
      <c r="F92" s="759"/>
      <c r="G92" s="727"/>
      <c r="H92" s="637"/>
      <c r="I92" s="637"/>
      <c r="J92" s="759"/>
      <c r="K92" s="274"/>
      <c r="L92" s="317">
        <v>2013</v>
      </c>
      <c r="M92" s="315">
        <v>1</v>
      </c>
      <c r="N92" s="316">
        <v>497973500</v>
      </c>
      <c r="O92" s="827">
        <v>1397045985</v>
      </c>
      <c r="P92" s="646"/>
      <c r="Q92" s="316"/>
      <c r="R92" s="281"/>
      <c r="S92" s="281"/>
      <c r="T92" s="142"/>
      <c r="U92" s="142"/>
      <c r="V92" s="142"/>
      <c r="W92" s="142"/>
      <c r="X92" s="142"/>
      <c r="Y92" s="142"/>
      <c r="Z92" s="142"/>
      <c r="AA92" s="142"/>
      <c r="AB92" s="142"/>
      <c r="AC92" s="142"/>
    </row>
    <row r="93" spans="1:29" ht="14.25">
      <c r="A93" s="727"/>
      <c r="B93" s="759"/>
      <c r="C93" s="727"/>
      <c r="D93" s="637"/>
      <c r="E93" s="637"/>
      <c r="F93" s="759"/>
      <c r="G93" s="727"/>
      <c r="H93" s="637"/>
      <c r="I93" s="637"/>
      <c r="J93" s="759"/>
      <c r="K93" s="274"/>
      <c r="L93" s="282">
        <v>2014</v>
      </c>
      <c r="M93" s="301"/>
      <c r="N93" s="302"/>
      <c r="O93" s="816">
        <v>0</v>
      </c>
      <c r="P93" s="646"/>
      <c r="Q93" s="302">
        <v>0</v>
      </c>
      <c r="R93" s="281"/>
      <c r="S93" s="281"/>
      <c r="T93" s="142"/>
      <c r="U93" s="142"/>
      <c r="V93" s="142"/>
      <c r="W93" s="142"/>
      <c r="X93" s="142"/>
      <c r="Y93" s="142"/>
      <c r="Z93" s="142"/>
      <c r="AA93" s="142"/>
      <c r="AB93" s="142"/>
      <c r="AC93" s="142"/>
    </row>
    <row r="94" spans="1:29" ht="14.25">
      <c r="A94" s="727"/>
      <c r="B94" s="759"/>
      <c r="C94" s="728"/>
      <c r="D94" s="745"/>
      <c r="E94" s="745"/>
      <c r="F94" s="666"/>
      <c r="G94" s="728"/>
      <c r="H94" s="745"/>
      <c r="I94" s="745"/>
      <c r="J94" s="666"/>
      <c r="K94" s="274"/>
      <c r="L94" s="277">
        <v>2015</v>
      </c>
      <c r="M94" s="299">
        <v>1</v>
      </c>
      <c r="N94" s="300">
        <v>308088000</v>
      </c>
      <c r="O94" s="812">
        <v>944522000</v>
      </c>
      <c r="P94" s="653"/>
      <c r="Q94" s="302">
        <v>0</v>
      </c>
      <c r="R94" s="281"/>
      <c r="S94" s="281"/>
      <c r="T94" s="142"/>
      <c r="U94" s="142"/>
      <c r="V94" s="142"/>
      <c r="W94" s="142"/>
      <c r="X94" s="142"/>
      <c r="Y94" s="142"/>
      <c r="Z94" s="142"/>
      <c r="AA94" s="142"/>
      <c r="AB94" s="142"/>
      <c r="AC94" s="142"/>
    </row>
    <row r="95" spans="1:29" ht="14.25">
      <c r="A95" s="727"/>
      <c r="B95" s="759"/>
      <c r="C95" s="772"/>
      <c r="D95" s="745"/>
      <c r="E95" s="745"/>
      <c r="F95" s="666"/>
      <c r="G95" s="772"/>
      <c r="H95" s="745"/>
      <c r="I95" s="745"/>
      <c r="J95" s="666"/>
      <c r="K95" s="274"/>
      <c r="L95" s="286" t="s">
        <v>15</v>
      </c>
      <c r="M95" s="311">
        <f t="shared" ref="M95:O95" si="5">SUM(M91:M94)</f>
        <v>2</v>
      </c>
      <c r="N95" s="308">
        <f t="shared" si="5"/>
        <v>806061500</v>
      </c>
      <c r="O95" s="813">
        <f t="shared" si="5"/>
        <v>2341567985</v>
      </c>
      <c r="P95" s="714"/>
      <c r="Q95" s="308">
        <f>SUM(Q91:Q94)</f>
        <v>0</v>
      </c>
      <c r="R95" s="281"/>
      <c r="S95" s="281"/>
      <c r="T95" s="142"/>
      <c r="U95" s="142"/>
      <c r="V95" s="142"/>
      <c r="W95" s="142"/>
      <c r="X95" s="142"/>
      <c r="Y95" s="142"/>
      <c r="Z95" s="142"/>
      <c r="AA95" s="142"/>
      <c r="AB95" s="142"/>
      <c r="AC95" s="142"/>
    </row>
    <row r="96" spans="1:29" ht="14.25">
      <c r="A96" s="727"/>
      <c r="B96" s="759"/>
      <c r="C96" s="783"/>
      <c r="D96" s="648"/>
      <c r="E96" s="648"/>
      <c r="F96" s="649"/>
      <c r="G96" s="786"/>
      <c r="H96" s="648"/>
      <c r="I96" s="648"/>
      <c r="J96" s="649"/>
      <c r="K96" s="274"/>
      <c r="L96" s="142"/>
      <c r="M96" s="142"/>
      <c r="N96" s="142"/>
      <c r="O96" s="142"/>
      <c r="P96" s="142"/>
      <c r="Q96" s="142"/>
      <c r="R96" s="281"/>
      <c r="S96" s="281"/>
      <c r="T96" s="142"/>
      <c r="U96" s="142"/>
      <c r="V96" s="142"/>
      <c r="W96" s="142"/>
      <c r="X96" s="142"/>
      <c r="Y96" s="142"/>
      <c r="Z96" s="142"/>
      <c r="AA96" s="142"/>
      <c r="AB96" s="142"/>
      <c r="AC96" s="142"/>
    </row>
    <row r="97" spans="1:29" ht="14.25">
      <c r="A97" s="740"/>
      <c r="B97" s="714"/>
      <c r="C97" s="740"/>
      <c r="D97" s="659"/>
      <c r="E97" s="659"/>
      <c r="F97" s="714"/>
      <c r="G97" s="740"/>
      <c r="H97" s="659"/>
      <c r="I97" s="659"/>
      <c r="J97" s="714"/>
      <c r="K97" s="274"/>
      <c r="L97" s="296" t="s">
        <v>1392</v>
      </c>
      <c r="M97" s="804" t="s">
        <v>1393</v>
      </c>
      <c r="N97" s="757"/>
      <c r="O97" s="757"/>
      <c r="P97" s="757"/>
      <c r="Q97" s="757"/>
      <c r="R97" s="281"/>
      <c r="S97" s="281"/>
      <c r="T97" s="142"/>
      <c r="U97" s="142"/>
      <c r="V97" s="142"/>
      <c r="W97" s="142"/>
      <c r="X97" s="142"/>
      <c r="Y97" s="142"/>
      <c r="Z97" s="142"/>
      <c r="AA97" s="142"/>
      <c r="AB97" s="142"/>
      <c r="AC97" s="142"/>
    </row>
    <row r="98" spans="1:29" ht="14.25">
      <c r="A98" s="803"/>
      <c r="B98" s="637"/>
      <c r="C98" s="637"/>
      <c r="D98" s="637"/>
      <c r="E98" s="637"/>
      <c r="F98" s="637"/>
      <c r="G98" s="637"/>
      <c r="H98" s="637"/>
      <c r="I98" s="637"/>
      <c r="J98" s="637"/>
      <c r="K98" s="637"/>
      <c r="L98" s="637"/>
      <c r="M98" s="637"/>
      <c r="N98" s="637"/>
      <c r="O98" s="637"/>
      <c r="P98" s="637"/>
      <c r="Q98" s="637"/>
      <c r="R98" s="637"/>
      <c r="S98" s="637"/>
      <c r="T98" s="142"/>
      <c r="U98" s="142"/>
      <c r="V98" s="142"/>
      <c r="W98" s="142"/>
      <c r="X98" s="142"/>
      <c r="Y98" s="142"/>
      <c r="Z98" s="142"/>
      <c r="AA98" s="142"/>
      <c r="AB98" s="142"/>
      <c r="AC98" s="142"/>
    </row>
    <row r="99" spans="1:29" ht="14.25">
      <c r="A99" s="794" t="s">
        <v>1356</v>
      </c>
      <c r="B99" s="788" t="s">
        <v>1357</v>
      </c>
      <c r="C99" s="789" t="s">
        <v>1358</v>
      </c>
      <c r="D99" s="790"/>
      <c r="E99" s="788" t="s">
        <v>1359</v>
      </c>
      <c r="F99" s="773" t="s">
        <v>1360</v>
      </c>
      <c r="G99" s="645"/>
      <c r="H99" s="645"/>
      <c r="I99" s="645"/>
      <c r="J99" s="755"/>
      <c r="K99" s="773" t="s">
        <v>1361</v>
      </c>
      <c r="L99" s="755"/>
      <c r="M99" s="788" t="s">
        <v>1362</v>
      </c>
      <c r="N99" s="773" t="s">
        <v>1363</v>
      </c>
      <c r="O99" s="645"/>
      <c r="P99" s="645"/>
      <c r="Q99" s="755"/>
      <c r="R99" s="788" t="s">
        <v>1364</v>
      </c>
      <c r="S99" s="788" t="s">
        <v>1365</v>
      </c>
      <c r="T99" s="142"/>
      <c r="U99" s="142"/>
      <c r="V99" s="142"/>
      <c r="W99" s="142"/>
      <c r="X99" s="142"/>
      <c r="Y99" s="142"/>
      <c r="Z99" s="142"/>
      <c r="AA99" s="142"/>
      <c r="AB99" s="142"/>
      <c r="AC99" s="142"/>
    </row>
    <row r="100" spans="1:29" ht="25.5">
      <c r="A100" s="661"/>
      <c r="B100" s="661"/>
      <c r="C100" s="665"/>
      <c r="D100" s="668"/>
      <c r="E100" s="661"/>
      <c r="F100" s="268" t="s">
        <v>1366</v>
      </c>
      <c r="G100" s="268" t="s">
        <v>1367</v>
      </c>
      <c r="H100" s="268" t="s">
        <v>1368</v>
      </c>
      <c r="I100" s="268" t="s">
        <v>1369</v>
      </c>
      <c r="J100" s="268" t="s">
        <v>1370</v>
      </c>
      <c r="K100" s="268" t="s">
        <v>1371</v>
      </c>
      <c r="L100" s="268" t="s">
        <v>1372</v>
      </c>
      <c r="M100" s="661"/>
      <c r="N100" s="40" t="s">
        <v>1373</v>
      </c>
      <c r="O100" s="40" t="s">
        <v>1374</v>
      </c>
      <c r="P100" s="40" t="s">
        <v>614</v>
      </c>
      <c r="Q100" s="40" t="s">
        <v>667</v>
      </c>
      <c r="R100" s="661"/>
      <c r="S100" s="661"/>
      <c r="T100" s="142"/>
      <c r="U100" s="142"/>
      <c r="V100" s="142"/>
      <c r="W100" s="142"/>
      <c r="X100" s="142"/>
      <c r="Y100" s="142"/>
      <c r="Z100" s="142"/>
      <c r="AA100" s="142"/>
      <c r="AB100" s="142"/>
      <c r="AC100" s="142"/>
    </row>
    <row r="101" spans="1:29" ht="57.75" customHeight="1">
      <c r="A101" s="200" t="s">
        <v>1434</v>
      </c>
      <c r="B101" s="314" t="s">
        <v>1435</v>
      </c>
      <c r="C101" s="787" t="s">
        <v>1436</v>
      </c>
      <c r="D101" s="755"/>
      <c r="E101" s="297">
        <f>SUM(G101:S101)</f>
        <v>88</v>
      </c>
      <c r="F101" s="298">
        <v>6</v>
      </c>
      <c r="G101" s="298">
        <v>2</v>
      </c>
      <c r="H101" s="298">
        <v>0</v>
      </c>
      <c r="I101" s="298">
        <v>4</v>
      </c>
      <c r="J101" s="298">
        <v>20</v>
      </c>
      <c r="K101" s="297">
        <v>4</v>
      </c>
      <c r="L101" s="297">
        <v>0</v>
      </c>
      <c r="M101" s="297">
        <v>12</v>
      </c>
      <c r="N101" s="297">
        <v>41</v>
      </c>
      <c r="O101" s="297">
        <v>0</v>
      </c>
      <c r="P101" s="297">
        <v>5</v>
      </c>
      <c r="Q101" s="297">
        <v>0</v>
      </c>
      <c r="R101" s="297">
        <v>0</v>
      </c>
      <c r="S101" s="297">
        <v>0</v>
      </c>
      <c r="T101" s="142"/>
      <c r="U101" s="142"/>
      <c r="V101" s="142"/>
      <c r="W101" s="142"/>
      <c r="X101" s="142"/>
      <c r="Y101" s="142"/>
      <c r="Z101" s="142"/>
      <c r="AA101" s="142"/>
      <c r="AB101" s="142"/>
      <c r="AC101" s="142"/>
    </row>
    <row r="102" spans="1:29" ht="14.25">
      <c r="A102" s="803"/>
      <c r="B102" s="637"/>
      <c r="C102" s="637"/>
      <c r="D102" s="637"/>
      <c r="E102" s="637"/>
      <c r="F102" s="637"/>
      <c r="G102" s="637"/>
      <c r="H102" s="637"/>
      <c r="I102" s="637"/>
      <c r="J102" s="637"/>
      <c r="K102" s="637"/>
      <c r="L102" s="637"/>
      <c r="M102" s="637"/>
      <c r="N102" s="637"/>
      <c r="O102" s="637"/>
      <c r="P102" s="637"/>
      <c r="Q102" s="637"/>
      <c r="R102" s="637"/>
      <c r="S102" s="637"/>
      <c r="T102" s="142"/>
      <c r="U102" s="142"/>
      <c r="V102" s="142"/>
      <c r="W102" s="142"/>
      <c r="X102" s="142"/>
      <c r="Y102" s="142"/>
      <c r="Z102" s="142"/>
      <c r="AA102" s="142"/>
      <c r="AB102" s="142"/>
      <c r="AC102" s="142"/>
    </row>
    <row r="103" spans="1:29" ht="14.25">
      <c r="A103" s="796" t="s">
        <v>1379</v>
      </c>
      <c r="B103" s="667"/>
      <c r="C103" s="774" t="s">
        <v>1380</v>
      </c>
      <c r="D103" s="757"/>
      <c r="E103" s="757"/>
      <c r="F103" s="664"/>
      <c r="G103" s="774" t="s">
        <v>1381</v>
      </c>
      <c r="H103" s="757"/>
      <c r="I103" s="757"/>
      <c r="J103" s="664"/>
      <c r="K103" s="276"/>
      <c r="L103" s="815" t="s">
        <v>1382</v>
      </c>
      <c r="M103" s="655"/>
      <c r="N103" s="655"/>
      <c r="O103" s="655"/>
      <c r="P103" s="655"/>
      <c r="Q103" s="656"/>
      <c r="R103" s="275"/>
      <c r="S103" s="275"/>
      <c r="T103" s="142"/>
      <c r="U103" s="142"/>
      <c r="V103" s="142"/>
      <c r="W103" s="142"/>
      <c r="X103" s="142"/>
      <c r="Y103" s="142"/>
      <c r="Z103" s="142"/>
      <c r="AA103" s="142"/>
      <c r="AB103" s="142"/>
      <c r="AC103" s="142"/>
    </row>
    <row r="104" spans="1:29" ht="34.5" customHeight="1">
      <c r="A104" s="800" t="s">
        <v>1437</v>
      </c>
      <c r="B104" s="664"/>
      <c r="C104" s="779" t="s">
        <v>1438</v>
      </c>
      <c r="D104" s="652"/>
      <c r="E104" s="652"/>
      <c r="F104" s="653"/>
      <c r="G104" s="814" t="s">
        <v>1439</v>
      </c>
      <c r="H104" s="652"/>
      <c r="I104" s="652"/>
      <c r="J104" s="653"/>
      <c r="K104" s="274"/>
      <c r="L104" s="731" t="s">
        <v>4</v>
      </c>
      <c r="M104" s="806" t="s">
        <v>1386</v>
      </c>
      <c r="N104" s="805" t="s">
        <v>1387</v>
      </c>
      <c r="O104" s="655"/>
      <c r="P104" s="655"/>
      <c r="Q104" s="656"/>
      <c r="R104" s="275"/>
      <c r="S104" s="275"/>
      <c r="T104" s="142"/>
      <c r="U104" s="142"/>
      <c r="V104" s="142"/>
      <c r="W104" s="142"/>
      <c r="X104" s="142"/>
      <c r="Y104" s="142"/>
      <c r="Z104" s="142"/>
      <c r="AA104" s="142"/>
      <c r="AB104" s="142"/>
      <c r="AC104" s="142"/>
    </row>
    <row r="105" spans="1:29" ht="38.25" customHeight="1">
      <c r="A105" s="727"/>
      <c r="B105" s="759"/>
      <c r="C105" s="784" t="s">
        <v>1440</v>
      </c>
      <c r="D105" s="645"/>
      <c r="E105" s="645"/>
      <c r="F105" s="646"/>
      <c r="G105" s="775" t="s">
        <v>1441</v>
      </c>
      <c r="H105" s="645"/>
      <c r="I105" s="645"/>
      <c r="J105" s="646"/>
      <c r="K105" s="274"/>
      <c r="L105" s="717"/>
      <c r="M105" s="717"/>
      <c r="N105" s="106" t="s">
        <v>1390</v>
      </c>
      <c r="O105" s="719" t="s">
        <v>17</v>
      </c>
      <c r="P105" s="655"/>
      <c r="Q105" s="106" t="s">
        <v>1391</v>
      </c>
      <c r="R105" s="142"/>
      <c r="S105" s="142"/>
      <c r="T105" s="142"/>
      <c r="U105" s="142"/>
      <c r="V105" s="142"/>
      <c r="W105" s="142"/>
      <c r="X105" s="142"/>
      <c r="Y105" s="142"/>
      <c r="Z105" s="142"/>
      <c r="AA105" s="142"/>
      <c r="AB105" s="142"/>
      <c r="AC105" s="142"/>
    </row>
    <row r="106" spans="1:29" ht="14.25">
      <c r="A106" s="727"/>
      <c r="B106" s="759"/>
      <c r="C106" s="795"/>
      <c r="D106" s="648"/>
      <c r="E106" s="648"/>
      <c r="F106" s="649"/>
      <c r="G106" s="801"/>
      <c r="H106" s="648"/>
      <c r="I106" s="648"/>
      <c r="J106" s="649"/>
      <c r="K106" s="274"/>
      <c r="L106" s="277">
        <v>2012</v>
      </c>
      <c r="M106" s="299">
        <v>2</v>
      </c>
      <c r="N106" s="300">
        <v>37750000</v>
      </c>
      <c r="O106" s="812">
        <v>0</v>
      </c>
      <c r="P106" s="653"/>
      <c r="Q106" s="300">
        <v>0</v>
      </c>
      <c r="R106" s="281"/>
      <c r="S106" s="281"/>
      <c r="T106" s="142"/>
      <c r="U106" s="142"/>
      <c r="V106" s="142"/>
      <c r="W106" s="142"/>
      <c r="X106" s="142"/>
      <c r="Y106" s="142"/>
      <c r="Z106" s="142"/>
      <c r="AA106" s="142"/>
      <c r="AB106" s="142"/>
      <c r="AC106" s="142"/>
    </row>
    <row r="107" spans="1:29" ht="14.25">
      <c r="A107" s="727"/>
      <c r="B107" s="759"/>
      <c r="C107" s="727"/>
      <c r="D107" s="637"/>
      <c r="E107" s="637"/>
      <c r="F107" s="759"/>
      <c r="G107" s="727"/>
      <c r="H107" s="637"/>
      <c r="I107" s="637"/>
      <c r="J107" s="759"/>
      <c r="K107" s="274"/>
      <c r="L107" s="317">
        <v>2013</v>
      </c>
      <c r="M107" s="315">
        <v>1</v>
      </c>
      <c r="N107" s="316">
        <v>15000000</v>
      </c>
      <c r="O107" s="827"/>
      <c r="P107" s="646"/>
      <c r="Q107" s="316"/>
      <c r="R107" s="281"/>
      <c r="S107" s="281"/>
      <c r="T107" s="142"/>
      <c r="U107" s="142"/>
      <c r="V107" s="142"/>
      <c r="W107" s="142"/>
      <c r="X107" s="142"/>
      <c r="Y107" s="142"/>
      <c r="Z107" s="142"/>
      <c r="AA107" s="142"/>
      <c r="AB107" s="142"/>
      <c r="AC107" s="142"/>
    </row>
    <row r="108" spans="1:29" ht="14.25">
      <c r="A108" s="727"/>
      <c r="B108" s="759"/>
      <c r="C108" s="727"/>
      <c r="D108" s="637"/>
      <c r="E108" s="637"/>
      <c r="F108" s="759"/>
      <c r="G108" s="727"/>
      <c r="H108" s="637"/>
      <c r="I108" s="637"/>
      <c r="J108" s="759"/>
      <c r="K108" s="274"/>
      <c r="L108" s="317">
        <v>2014</v>
      </c>
      <c r="M108" s="315">
        <v>2</v>
      </c>
      <c r="N108" s="316">
        <v>60000000</v>
      </c>
      <c r="O108" s="827"/>
      <c r="P108" s="646"/>
      <c r="Q108" s="316"/>
      <c r="R108" s="281"/>
      <c r="S108" s="281"/>
      <c r="T108" s="142"/>
      <c r="U108" s="142"/>
      <c r="V108" s="142"/>
      <c r="W108" s="142"/>
      <c r="X108" s="142"/>
      <c r="Y108" s="142"/>
      <c r="Z108" s="142"/>
      <c r="AA108" s="142"/>
      <c r="AB108" s="142"/>
      <c r="AC108" s="142"/>
    </row>
    <row r="109" spans="1:29" ht="14.25">
      <c r="A109" s="727"/>
      <c r="B109" s="759"/>
      <c r="C109" s="727"/>
      <c r="D109" s="637"/>
      <c r="E109" s="637"/>
      <c r="F109" s="759"/>
      <c r="G109" s="727"/>
      <c r="H109" s="637"/>
      <c r="I109" s="637"/>
      <c r="J109" s="759"/>
      <c r="K109" s="274"/>
      <c r="L109" s="282">
        <v>2015</v>
      </c>
      <c r="M109" s="301">
        <v>2</v>
      </c>
      <c r="N109" s="302">
        <v>41000000</v>
      </c>
      <c r="O109" s="816">
        <v>0</v>
      </c>
      <c r="P109" s="646"/>
      <c r="Q109" s="302">
        <v>0</v>
      </c>
      <c r="R109" s="281"/>
      <c r="S109" s="281"/>
      <c r="T109" s="142"/>
      <c r="U109" s="142"/>
      <c r="V109" s="142"/>
      <c r="W109" s="142"/>
      <c r="X109" s="142"/>
      <c r="Y109" s="142"/>
      <c r="Z109" s="142"/>
      <c r="AA109" s="142"/>
      <c r="AB109" s="142"/>
      <c r="AC109" s="142"/>
    </row>
    <row r="110" spans="1:29" ht="14.25">
      <c r="A110" s="727"/>
      <c r="B110" s="759"/>
      <c r="C110" s="728"/>
      <c r="D110" s="745"/>
      <c r="E110" s="745"/>
      <c r="F110" s="666"/>
      <c r="G110" s="728"/>
      <c r="H110" s="745"/>
      <c r="I110" s="745"/>
      <c r="J110" s="666"/>
      <c r="K110" s="274"/>
      <c r="L110" s="282">
        <v>2016</v>
      </c>
      <c r="M110" s="301">
        <v>2</v>
      </c>
      <c r="N110" s="302">
        <v>9000000</v>
      </c>
      <c r="O110" s="816">
        <v>0</v>
      </c>
      <c r="P110" s="646"/>
      <c r="Q110" s="302">
        <v>0</v>
      </c>
      <c r="R110" s="281"/>
      <c r="S110" s="281"/>
      <c r="T110" s="142"/>
      <c r="U110" s="142"/>
      <c r="V110" s="142"/>
      <c r="W110" s="142"/>
      <c r="X110" s="142"/>
      <c r="Y110" s="142"/>
      <c r="Z110" s="142"/>
      <c r="AA110" s="142"/>
      <c r="AB110" s="142"/>
      <c r="AC110" s="142"/>
    </row>
    <row r="111" spans="1:29" ht="14.25">
      <c r="A111" s="727"/>
      <c r="B111" s="759"/>
      <c r="C111" s="783"/>
      <c r="D111" s="648"/>
      <c r="E111" s="648"/>
      <c r="F111" s="649"/>
      <c r="G111" s="786"/>
      <c r="H111" s="648"/>
      <c r="I111" s="648"/>
      <c r="J111" s="649"/>
      <c r="K111" s="274"/>
      <c r="L111" s="303">
        <v>2017</v>
      </c>
      <c r="M111" s="304">
        <v>2</v>
      </c>
      <c r="N111" s="305">
        <v>59720000</v>
      </c>
      <c r="O111" s="820">
        <v>0</v>
      </c>
      <c r="P111" s="782"/>
      <c r="Q111" s="305">
        <v>0</v>
      </c>
      <c r="R111" s="281"/>
      <c r="S111" s="281"/>
      <c r="T111" s="142"/>
      <c r="U111" s="142"/>
      <c r="V111" s="142"/>
      <c r="W111" s="142"/>
      <c r="X111" s="142"/>
      <c r="Y111" s="142"/>
      <c r="Z111" s="142"/>
      <c r="AA111" s="142"/>
      <c r="AB111" s="142"/>
      <c r="AC111" s="142"/>
    </row>
    <row r="112" spans="1:29" ht="14.25">
      <c r="A112" s="727"/>
      <c r="B112" s="759"/>
      <c r="C112" s="728"/>
      <c r="D112" s="745"/>
      <c r="E112" s="745"/>
      <c r="F112" s="666"/>
      <c r="G112" s="728"/>
      <c r="H112" s="745"/>
      <c r="I112" s="745"/>
      <c r="J112" s="666"/>
      <c r="K112" s="274"/>
      <c r="L112" s="286" t="s">
        <v>15</v>
      </c>
      <c r="M112" s="311">
        <f t="shared" ref="M112:O112" si="6">SUM(M106:M111)</f>
        <v>11</v>
      </c>
      <c r="N112" s="308">
        <f t="shared" si="6"/>
        <v>222470000</v>
      </c>
      <c r="O112" s="813">
        <f t="shared" si="6"/>
        <v>0</v>
      </c>
      <c r="P112" s="714"/>
      <c r="Q112" s="308">
        <f>SUM(Q106:Q111)</f>
        <v>0</v>
      </c>
      <c r="R112" s="281"/>
      <c r="S112" s="281"/>
      <c r="T112" s="142"/>
      <c r="U112" s="142"/>
      <c r="V112" s="142"/>
      <c r="W112" s="142"/>
      <c r="X112" s="142"/>
      <c r="Y112" s="142"/>
      <c r="Z112" s="142"/>
      <c r="AA112" s="142"/>
      <c r="AB112" s="142"/>
      <c r="AC112" s="142"/>
    </row>
    <row r="113" spans="1:29" ht="14.25">
      <c r="A113" s="727"/>
      <c r="B113" s="759"/>
      <c r="C113" s="783"/>
      <c r="D113" s="648"/>
      <c r="E113" s="648"/>
      <c r="F113" s="649"/>
      <c r="G113" s="786"/>
      <c r="H113" s="648"/>
      <c r="I113" s="648"/>
      <c r="J113" s="649"/>
      <c r="K113" s="274"/>
      <c r="L113" s="142"/>
      <c r="M113" s="142"/>
      <c r="N113" s="142"/>
      <c r="O113" s="142"/>
      <c r="P113" s="142"/>
      <c r="Q113" s="142"/>
      <c r="R113" s="281"/>
      <c r="S113" s="281"/>
      <c r="T113" s="142"/>
      <c r="U113" s="142"/>
      <c r="V113" s="142"/>
      <c r="W113" s="142"/>
      <c r="X113" s="142"/>
      <c r="Y113" s="142"/>
      <c r="Z113" s="142"/>
      <c r="AA113" s="142"/>
      <c r="AB113" s="142"/>
      <c r="AC113" s="142"/>
    </row>
    <row r="114" spans="1:29" ht="14.25">
      <c r="A114" s="740"/>
      <c r="B114" s="714"/>
      <c r="C114" s="740"/>
      <c r="D114" s="659"/>
      <c r="E114" s="659"/>
      <c r="F114" s="714"/>
      <c r="G114" s="740"/>
      <c r="H114" s="659"/>
      <c r="I114" s="659"/>
      <c r="J114" s="714"/>
      <c r="K114" s="274"/>
      <c r="L114" s="296" t="s">
        <v>1392</v>
      </c>
      <c r="M114" s="804" t="s">
        <v>1393</v>
      </c>
      <c r="N114" s="757"/>
      <c r="O114" s="757"/>
      <c r="P114" s="757"/>
      <c r="Q114" s="757"/>
      <c r="R114" s="281"/>
      <c r="S114" s="281"/>
      <c r="T114" s="142"/>
      <c r="U114" s="142"/>
      <c r="V114" s="142"/>
      <c r="W114" s="142"/>
      <c r="X114" s="142"/>
      <c r="Y114" s="142"/>
      <c r="Z114" s="142"/>
      <c r="AA114" s="142"/>
      <c r="AB114" s="142"/>
      <c r="AC114" s="142"/>
    </row>
    <row r="115" spans="1:29" ht="14.25">
      <c r="A115" s="803"/>
      <c r="B115" s="637"/>
      <c r="C115" s="637"/>
      <c r="D115" s="637"/>
      <c r="E115" s="637"/>
      <c r="F115" s="637"/>
      <c r="G115" s="637"/>
      <c r="H115" s="637"/>
      <c r="I115" s="637"/>
      <c r="J115" s="637"/>
      <c r="K115" s="637"/>
      <c r="L115" s="637"/>
      <c r="M115" s="637"/>
      <c r="N115" s="637"/>
      <c r="O115" s="637"/>
      <c r="P115" s="637"/>
      <c r="Q115" s="637"/>
      <c r="R115" s="637"/>
      <c r="S115" s="637"/>
      <c r="T115" s="142"/>
      <c r="U115" s="142"/>
      <c r="V115" s="142"/>
      <c r="W115" s="142"/>
      <c r="X115" s="142"/>
      <c r="Y115" s="142"/>
      <c r="Z115" s="142"/>
      <c r="AA115" s="142"/>
      <c r="AB115" s="142"/>
      <c r="AC115" s="142"/>
    </row>
    <row r="116" spans="1:29" ht="14.25">
      <c r="A116" s="794" t="s">
        <v>1356</v>
      </c>
      <c r="B116" s="788" t="s">
        <v>1357</v>
      </c>
      <c r="C116" s="789" t="s">
        <v>1358</v>
      </c>
      <c r="D116" s="790"/>
      <c r="E116" s="788" t="s">
        <v>1359</v>
      </c>
      <c r="F116" s="773" t="s">
        <v>1360</v>
      </c>
      <c r="G116" s="645"/>
      <c r="H116" s="645"/>
      <c r="I116" s="645"/>
      <c r="J116" s="755"/>
      <c r="K116" s="773" t="s">
        <v>1361</v>
      </c>
      <c r="L116" s="755"/>
      <c r="M116" s="788" t="s">
        <v>1362</v>
      </c>
      <c r="N116" s="773" t="s">
        <v>1363</v>
      </c>
      <c r="O116" s="645"/>
      <c r="P116" s="645"/>
      <c r="Q116" s="755"/>
      <c r="R116" s="788" t="s">
        <v>1364</v>
      </c>
      <c r="S116" s="788" t="s">
        <v>1365</v>
      </c>
      <c r="T116" s="142"/>
      <c r="U116" s="142"/>
      <c r="V116" s="142"/>
      <c r="W116" s="142"/>
      <c r="X116" s="142"/>
      <c r="Y116" s="142"/>
      <c r="Z116" s="142"/>
      <c r="AA116" s="142"/>
      <c r="AB116" s="142"/>
      <c r="AC116" s="142"/>
    </row>
    <row r="117" spans="1:29" ht="25.5">
      <c r="A117" s="661"/>
      <c r="B117" s="661"/>
      <c r="C117" s="665"/>
      <c r="D117" s="668"/>
      <c r="E117" s="661"/>
      <c r="F117" s="268" t="s">
        <v>1366</v>
      </c>
      <c r="G117" s="268" t="s">
        <v>1367</v>
      </c>
      <c r="H117" s="268" t="s">
        <v>1368</v>
      </c>
      <c r="I117" s="268" t="s">
        <v>1369</v>
      </c>
      <c r="J117" s="268" t="s">
        <v>1370</v>
      </c>
      <c r="K117" s="268" t="s">
        <v>1371</v>
      </c>
      <c r="L117" s="268" t="s">
        <v>1372</v>
      </c>
      <c r="M117" s="661"/>
      <c r="N117" s="40" t="s">
        <v>1373</v>
      </c>
      <c r="O117" s="40" t="s">
        <v>1374</v>
      </c>
      <c r="P117" s="40" t="s">
        <v>614</v>
      </c>
      <c r="Q117" s="40" t="s">
        <v>667</v>
      </c>
      <c r="R117" s="661"/>
      <c r="S117" s="661"/>
      <c r="T117" s="142"/>
      <c r="U117" s="142"/>
      <c r="V117" s="142"/>
      <c r="W117" s="142"/>
      <c r="X117" s="142"/>
      <c r="Y117" s="142"/>
      <c r="Z117" s="142"/>
      <c r="AA117" s="142"/>
      <c r="AB117" s="142"/>
      <c r="AC117" s="142"/>
    </row>
    <row r="118" spans="1:29" ht="38.25">
      <c r="A118" s="200" t="s">
        <v>1442</v>
      </c>
      <c r="B118" s="268" t="s">
        <v>1443</v>
      </c>
      <c r="C118" s="787" t="s">
        <v>1444</v>
      </c>
      <c r="D118" s="755"/>
      <c r="E118" s="297">
        <f>SUM(G118:S118)</f>
        <v>14</v>
      </c>
      <c r="F118" s="298">
        <v>2</v>
      </c>
      <c r="G118" s="298">
        <v>0</v>
      </c>
      <c r="H118" s="298">
        <v>0</v>
      </c>
      <c r="I118" s="298">
        <v>2</v>
      </c>
      <c r="J118" s="298">
        <v>0</v>
      </c>
      <c r="K118" s="297">
        <v>1</v>
      </c>
      <c r="L118" s="297">
        <v>0</v>
      </c>
      <c r="M118" s="297">
        <v>1</v>
      </c>
      <c r="N118" s="297">
        <v>10</v>
      </c>
      <c r="O118" s="297">
        <v>0</v>
      </c>
      <c r="P118" s="297">
        <v>0</v>
      </c>
      <c r="Q118" s="297">
        <v>0</v>
      </c>
      <c r="R118" s="297">
        <v>0</v>
      </c>
      <c r="S118" s="297">
        <v>0</v>
      </c>
      <c r="T118" s="142"/>
      <c r="U118" s="142"/>
      <c r="V118" s="142"/>
      <c r="W118" s="142"/>
      <c r="X118" s="142"/>
      <c r="Y118" s="142"/>
      <c r="Z118" s="142"/>
      <c r="AA118" s="142"/>
      <c r="AB118" s="142"/>
      <c r="AC118" s="142"/>
    </row>
    <row r="119" spans="1:29" ht="14.25">
      <c r="A119" s="803" t="s">
        <v>1445</v>
      </c>
      <c r="B119" s="637"/>
      <c r="C119" s="637"/>
      <c r="D119" s="637"/>
      <c r="E119" s="637"/>
      <c r="F119" s="637"/>
      <c r="G119" s="637"/>
      <c r="H119" s="637"/>
      <c r="I119" s="637"/>
      <c r="J119" s="637"/>
      <c r="K119" s="637"/>
      <c r="L119" s="637"/>
      <c r="M119" s="637"/>
      <c r="N119" s="637"/>
      <c r="O119" s="637"/>
      <c r="P119" s="637"/>
      <c r="Q119" s="637"/>
      <c r="R119" s="637"/>
      <c r="S119" s="637"/>
      <c r="T119" s="142"/>
      <c r="U119" s="142"/>
      <c r="V119" s="142"/>
      <c r="W119" s="142"/>
      <c r="X119" s="142"/>
      <c r="Y119" s="142"/>
      <c r="Z119" s="142"/>
      <c r="AA119" s="142"/>
      <c r="AB119" s="142"/>
      <c r="AC119" s="142"/>
    </row>
    <row r="120" spans="1:29" ht="14.25">
      <c r="A120" s="796" t="s">
        <v>1379</v>
      </c>
      <c r="B120" s="757"/>
      <c r="C120" s="796" t="s">
        <v>1380</v>
      </c>
      <c r="D120" s="757"/>
      <c r="E120" s="757"/>
      <c r="F120" s="664"/>
      <c r="G120" s="796" t="s">
        <v>1381</v>
      </c>
      <c r="H120" s="757"/>
      <c r="I120" s="757"/>
      <c r="J120" s="664"/>
      <c r="K120" s="274"/>
      <c r="L120" s="815" t="s">
        <v>1382</v>
      </c>
      <c r="M120" s="655"/>
      <c r="N120" s="655"/>
      <c r="O120" s="655"/>
      <c r="P120" s="655"/>
      <c r="Q120" s="656"/>
      <c r="R120" s="275"/>
      <c r="S120" s="275"/>
      <c r="T120" s="142"/>
      <c r="U120" s="142"/>
      <c r="V120" s="142"/>
      <c r="W120" s="142"/>
      <c r="X120" s="142"/>
      <c r="Y120" s="142"/>
      <c r="Z120" s="142"/>
      <c r="AA120" s="142"/>
      <c r="AB120" s="142"/>
      <c r="AC120" s="142"/>
    </row>
    <row r="121" spans="1:29" ht="14.25">
      <c r="A121" s="800" t="s">
        <v>1446</v>
      </c>
      <c r="B121" s="664"/>
      <c r="C121" s="779"/>
      <c r="D121" s="652"/>
      <c r="E121" s="652"/>
      <c r="F121" s="653"/>
      <c r="G121" s="779"/>
      <c r="H121" s="652"/>
      <c r="I121" s="652"/>
      <c r="J121" s="653"/>
      <c r="K121" s="274"/>
      <c r="L121" s="731" t="s">
        <v>4</v>
      </c>
      <c r="M121" s="806" t="s">
        <v>1386</v>
      </c>
      <c r="N121" s="805" t="s">
        <v>1387</v>
      </c>
      <c r="O121" s="655"/>
      <c r="P121" s="655"/>
      <c r="Q121" s="656"/>
      <c r="R121" s="275"/>
      <c r="S121" s="275"/>
      <c r="T121" s="142"/>
      <c r="U121" s="142"/>
      <c r="V121" s="142"/>
      <c r="W121" s="142"/>
      <c r="X121" s="142"/>
      <c r="Y121" s="142"/>
      <c r="Z121" s="142"/>
      <c r="AA121" s="142"/>
      <c r="AB121" s="142"/>
      <c r="AC121" s="142"/>
    </row>
    <row r="122" spans="1:29" ht="14.25">
      <c r="A122" s="727"/>
      <c r="B122" s="759"/>
      <c r="C122" s="784"/>
      <c r="D122" s="645"/>
      <c r="E122" s="645"/>
      <c r="F122" s="646"/>
      <c r="G122" s="775"/>
      <c r="H122" s="645"/>
      <c r="I122" s="645"/>
      <c r="J122" s="646"/>
      <c r="K122" s="274"/>
      <c r="L122" s="717"/>
      <c r="M122" s="717"/>
      <c r="N122" s="106" t="s">
        <v>1390</v>
      </c>
      <c r="O122" s="719" t="s">
        <v>17</v>
      </c>
      <c r="P122" s="655"/>
      <c r="Q122" s="106" t="s">
        <v>1391</v>
      </c>
      <c r="R122" s="142"/>
      <c r="S122" s="142"/>
      <c r="T122" s="142"/>
      <c r="U122" s="142"/>
      <c r="V122" s="142"/>
      <c r="W122" s="142"/>
      <c r="X122" s="142"/>
      <c r="Y122" s="142"/>
      <c r="Z122" s="142"/>
      <c r="AA122" s="142"/>
      <c r="AB122" s="142"/>
      <c r="AC122" s="142"/>
    </row>
    <row r="123" spans="1:29" ht="14.25">
      <c r="A123" s="727"/>
      <c r="B123" s="759"/>
      <c r="C123" s="785"/>
      <c r="D123" s="777"/>
      <c r="E123" s="777"/>
      <c r="F123" s="778"/>
      <c r="G123" s="776"/>
      <c r="H123" s="777"/>
      <c r="I123" s="777"/>
      <c r="J123" s="778"/>
      <c r="K123" s="274"/>
      <c r="L123" s="277">
        <v>2012</v>
      </c>
      <c r="M123" s="299">
        <v>1</v>
      </c>
      <c r="N123" s="300">
        <v>7000000</v>
      </c>
      <c r="O123" s="812">
        <v>0</v>
      </c>
      <c r="P123" s="653"/>
      <c r="Q123" s="300">
        <v>0</v>
      </c>
      <c r="R123" s="281"/>
      <c r="S123" s="281"/>
      <c r="T123" s="142"/>
      <c r="U123" s="142"/>
      <c r="V123" s="142"/>
      <c r="W123" s="142"/>
      <c r="X123" s="142"/>
      <c r="Y123" s="142"/>
      <c r="Z123" s="142"/>
      <c r="AA123" s="142"/>
      <c r="AB123" s="142"/>
      <c r="AC123" s="142"/>
    </row>
    <row r="124" spans="1:29" ht="14.25">
      <c r="A124" s="727"/>
      <c r="B124" s="759"/>
      <c r="C124" s="772"/>
      <c r="D124" s="745"/>
      <c r="E124" s="745"/>
      <c r="F124" s="666"/>
      <c r="G124" s="772"/>
      <c r="H124" s="745"/>
      <c r="I124" s="745"/>
      <c r="J124" s="666"/>
      <c r="K124" s="274"/>
      <c r="L124" s="286" t="s">
        <v>15</v>
      </c>
      <c r="M124" s="311">
        <f t="shared" ref="M124:O124" si="7">SUM(M123)</f>
        <v>1</v>
      </c>
      <c r="N124" s="308">
        <f t="shared" si="7"/>
        <v>7000000</v>
      </c>
      <c r="O124" s="813">
        <f t="shared" si="7"/>
        <v>0</v>
      </c>
      <c r="P124" s="714"/>
      <c r="Q124" s="308">
        <f>SUM(Q123)</f>
        <v>0</v>
      </c>
      <c r="R124" s="281"/>
      <c r="S124" s="281"/>
      <c r="T124" s="142"/>
      <c r="U124" s="142"/>
      <c r="V124" s="142"/>
      <c r="W124" s="142"/>
      <c r="X124" s="142"/>
      <c r="Y124" s="142"/>
      <c r="Z124" s="142"/>
      <c r="AA124" s="142"/>
      <c r="AB124" s="142"/>
      <c r="AC124" s="142"/>
    </row>
    <row r="125" spans="1:29" ht="14.25">
      <c r="A125" s="727"/>
      <c r="B125" s="759"/>
      <c r="C125" s="783"/>
      <c r="D125" s="648"/>
      <c r="E125" s="648"/>
      <c r="F125" s="649"/>
      <c r="G125" s="786"/>
      <c r="H125" s="648"/>
      <c r="I125" s="648"/>
      <c r="J125" s="649"/>
      <c r="K125" s="274"/>
      <c r="L125" s="142"/>
      <c r="M125" s="142"/>
      <c r="N125" s="142"/>
      <c r="O125" s="142"/>
      <c r="P125" s="142"/>
      <c r="Q125" s="142"/>
      <c r="R125" s="281"/>
      <c r="S125" s="281"/>
      <c r="T125" s="142"/>
      <c r="U125" s="142"/>
      <c r="V125" s="142"/>
      <c r="W125" s="142"/>
      <c r="X125" s="142"/>
      <c r="Y125" s="142"/>
      <c r="Z125" s="142"/>
      <c r="AA125" s="142"/>
      <c r="AB125" s="142"/>
      <c r="AC125" s="142"/>
    </row>
    <row r="126" spans="1:29" ht="14.25">
      <c r="A126" s="740"/>
      <c r="B126" s="714"/>
      <c r="C126" s="740"/>
      <c r="D126" s="659"/>
      <c r="E126" s="659"/>
      <c r="F126" s="714"/>
      <c r="G126" s="740"/>
      <c r="H126" s="659"/>
      <c r="I126" s="659"/>
      <c r="J126" s="714"/>
      <c r="K126" s="274"/>
      <c r="L126" s="296" t="s">
        <v>1392</v>
      </c>
      <c r="M126" s="804" t="s">
        <v>1393</v>
      </c>
      <c r="N126" s="757"/>
      <c r="O126" s="757"/>
      <c r="P126" s="757"/>
      <c r="Q126" s="757"/>
      <c r="R126" s="281"/>
      <c r="S126" s="281"/>
      <c r="T126" s="142"/>
      <c r="U126" s="142"/>
      <c r="V126" s="142"/>
      <c r="W126" s="142"/>
      <c r="X126" s="142"/>
      <c r="Y126" s="142"/>
      <c r="Z126" s="142"/>
      <c r="AA126" s="142"/>
      <c r="AB126" s="142"/>
      <c r="AC126" s="142"/>
    </row>
    <row r="127" spans="1:29" ht="14.25">
      <c r="A127" s="803"/>
      <c r="B127" s="637"/>
      <c r="C127" s="637"/>
      <c r="D127" s="637"/>
      <c r="E127" s="637"/>
      <c r="F127" s="637"/>
      <c r="G127" s="637"/>
      <c r="H127" s="637"/>
      <c r="I127" s="637"/>
      <c r="J127" s="637"/>
      <c r="K127" s="637"/>
      <c r="L127" s="637"/>
      <c r="M127" s="637"/>
      <c r="N127" s="637"/>
      <c r="O127" s="637"/>
      <c r="P127" s="637"/>
      <c r="Q127" s="637"/>
      <c r="R127" s="637"/>
      <c r="S127" s="637"/>
      <c r="T127" s="142"/>
      <c r="U127" s="142"/>
      <c r="V127" s="142"/>
      <c r="W127" s="142"/>
      <c r="X127" s="142"/>
      <c r="Y127" s="142"/>
      <c r="Z127" s="142"/>
      <c r="AA127" s="142"/>
      <c r="AB127" s="142"/>
      <c r="AC127" s="142"/>
    </row>
    <row r="128" spans="1:29" ht="14.25">
      <c r="A128" s="794" t="s">
        <v>1356</v>
      </c>
      <c r="B128" s="788" t="s">
        <v>1357</v>
      </c>
      <c r="C128" s="789" t="s">
        <v>1358</v>
      </c>
      <c r="D128" s="790"/>
      <c r="E128" s="788" t="s">
        <v>1359</v>
      </c>
      <c r="F128" s="773" t="s">
        <v>1360</v>
      </c>
      <c r="G128" s="645"/>
      <c r="H128" s="645"/>
      <c r="I128" s="645"/>
      <c r="J128" s="755"/>
      <c r="K128" s="773" t="s">
        <v>1361</v>
      </c>
      <c r="L128" s="755"/>
      <c r="M128" s="788" t="s">
        <v>1362</v>
      </c>
      <c r="N128" s="773" t="s">
        <v>1363</v>
      </c>
      <c r="O128" s="645"/>
      <c r="P128" s="645"/>
      <c r="Q128" s="755"/>
      <c r="R128" s="788" t="s">
        <v>1364</v>
      </c>
      <c r="S128" s="788" t="s">
        <v>1365</v>
      </c>
      <c r="T128" s="142"/>
      <c r="U128" s="142"/>
      <c r="V128" s="142"/>
      <c r="W128" s="142"/>
      <c r="X128" s="142"/>
      <c r="Y128" s="142"/>
      <c r="Z128" s="142"/>
      <c r="AA128" s="142"/>
      <c r="AB128" s="142"/>
      <c r="AC128" s="142"/>
    </row>
    <row r="129" spans="1:29" ht="25.5">
      <c r="A129" s="661"/>
      <c r="B129" s="661"/>
      <c r="C129" s="665"/>
      <c r="D129" s="668"/>
      <c r="E129" s="661"/>
      <c r="F129" s="268" t="s">
        <v>1366</v>
      </c>
      <c r="G129" s="268" t="s">
        <v>1367</v>
      </c>
      <c r="H129" s="268" t="s">
        <v>1368</v>
      </c>
      <c r="I129" s="268" t="s">
        <v>1369</v>
      </c>
      <c r="J129" s="268" t="s">
        <v>1370</v>
      </c>
      <c r="K129" s="268" t="s">
        <v>1371</v>
      </c>
      <c r="L129" s="268" t="s">
        <v>1372</v>
      </c>
      <c r="M129" s="661"/>
      <c r="N129" s="40" t="s">
        <v>1373</v>
      </c>
      <c r="O129" s="40" t="s">
        <v>1374</v>
      </c>
      <c r="P129" s="40" t="s">
        <v>614</v>
      </c>
      <c r="Q129" s="40" t="s">
        <v>667</v>
      </c>
      <c r="R129" s="661"/>
      <c r="S129" s="661"/>
      <c r="T129" s="142"/>
      <c r="U129" s="142"/>
      <c r="V129" s="142"/>
      <c r="W129" s="142"/>
      <c r="X129" s="142"/>
      <c r="Y129" s="142"/>
      <c r="Z129" s="142"/>
      <c r="AA129" s="142"/>
      <c r="AB129" s="142"/>
      <c r="AC129" s="142"/>
    </row>
    <row r="130" spans="1:29" ht="38.25">
      <c r="A130" s="200" t="s">
        <v>1447</v>
      </c>
      <c r="B130" s="314" t="s">
        <v>1435</v>
      </c>
      <c r="C130" s="787">
        <v>2</v>
      </c>
      <c r="D130" s="755"/>
      <c r="E130" s="297">
        <f>SUM(G130:S130)</f>
        <v>27</v>
      </c>
      <c r="F130" s="298">
        <v>13</v>
      </c>
      <c r="G130" s="298">
        <v>0</v>
      </c>
      <c r="H130" s="298">
        <v>0</v>
      </c>
      <c r="I130" s="298">
        <v>13</v>
      </c>
      <c r="J130" s="298">
        <v>0</v>
      </c>
      <c r="K130" s="297">
        <v>1</v>
      </c>
      <c r="L130" s="297">
        <v>3</v>
      </c>
      <c r="M130" s="297">
        <v>5</v>
      </c>
      <c r="N130" s="297">
        <v>2</v>
      </c>
      <c r="O130" s="297">
        <v>0</v>
      </c>
      <c r="P130" s="297">
        <v>3</v>
      </c>
      <c r="Q130" s="297">
        <v>0</v>
      </c>
      <c r="R130" s="297">
        <v>0</v>
      </c>
      <c r="S130" s="297">
        <v>0</v>
      </c>
      <c r="T130" s="142"/>
      <c r="U130" s="142"/>
      <c r="V130" s="142"/>
      <c r="W130" s="142"/>
      <c r="X130" s="142"/>
      <c r="Y130" s="142"/>
      <c r="Z130" s="142"/>
      <c r="AA130" s="142"/>
      <c r="AB130" s="142"/>
      <c r="AC130" s="142"/>
    </row>
    <row r="131" spans="1:29" ht="14.25">
      <c r="A131" s="803"/>
      <c r="B131" s="637"/>
      <c r="C131" s="637"/>
      <c r="D131" s="637"/>
      <c r="E131" s="637"/>
      <c r="F131" s="637"/>
      <c r="G131" s="637"/>
      <c r="H131" s="637"/>
      <c r="I131" s="637"/>
      <c r="J131" s="637"/>
      <c r="K131" s="637"/>
      <c r="L131" s="637"/>
      <c r="M131" s="637"/>
      <c r="N131" s="637"/>
      <c r="O131" s="637"/>
      <c r="P131" s="637"/>
      <c r="Q131" s="637"/>
      <c r="R131" s="637"/>
      <c r="S131" s="637"/>
      <c r="T131" s="142"/>
      <c r="U131" s="142"/>
      <c r="V131" s="142"/>
      <c r="W131" s="142"/>
      <c r="X131" s="142"/>
      <c r="Y131" s="142"/>
      <c r="Z131" s="142"/>
      <c r="AA131" s="142"/>
      <c r="AB131" s="142"/>
      <c r="AC131" s="142"/>
    </row>
    <row r="132" spans="1:29" ht="14.25">
      <c r="A132" s="796" t="s">
        <v>1379</v>
      </c>
      <c r="B132" s="667"/>
      <c r="C132" s="774" t="s">
        <v>1380</v>
      </c>
      <c r="D132" s="757"/>
      <c r="E132" s="757"/>
      <c r="F132" s="664"/>
      <c r="G132" s="774" t="s">
        <v>1381</v>
      </c>
      <c r="H132" s="757"/>
      <c r="I132" s="757"/>
      <c r="J132" s="664"/>
      <c r="K132" s="276"/>
      <c r="L132" s="815" t="s">
        <v>1382</v>
      </c>
      <c r="M132" s="655"/>
      <c r="N132" s="655"/>
      <c r="O132" s="655"/>
      <c r="P132" s="655"/>
      <c r="Q132" s="656"/>
      <c r="R132" s="275"/>
      <c r="S132" s="275"/>
      <c r="T132" s="142"/>
      <c r="U132" s="142"/>
      <c r="V132" s="142"/>
      <c r="W132" s="142"/>
      <c r="X132" s="142"/>
      <c r="Y132" s="142"/>
      <c r="Z132" s="142"/>
      <c r="AA132" s="142"/>
      <c r="AB132" s="142"/>
      <c r="AC132" s="142"/>
    </row>
    <row r="133" spans="1:29" ht="87.75" customHeight="1">
      <c r="A133" s="800" t="s">
        <v>1448</v>
      </c>
      <c r="B133" s="664"/>
      <c r="C133" s="779" t="s">
        <v>1449</v>
      </c>
      <c r="D133" s="652"/>
      <c r="E133" s="652"/>
      <c r="F133" s="653"/>
      <c r="G133" s="814" t="s">
        <v>1450</v>
      </c>
      <c r="H133" s="652"/>
      <c r="I133" s="652"/>
      <c r="J133" s="653"/>
      <c r="K133" s="274"/>
      <c r="L133" s="731" t="s">
        <v>4</v>
      </c>
      <c r="M133" s="806" t="s">
        <v>1386</v>
      </c>
      <c r="N133" s="805" t="s">
        <v>1387</v>
      </c>
      <c r="O133" s="655"/>
      <c r="P133" s="655"/>
      <c r="Q133" s="656"/>
      <c r="R133" s="275"/>
      <c r="S133" s="275"/>
      <c r="T133" s="142"/>
      <c r="U133" s="142"/>
      <c r="V133" s="142"/>
      <c r="W133" s="142"/>
      <c r="X133" s="142"/>
      <c r="Y133" s="142"/>
      <c r="Z133" s="142"/>
      <c r="AA133" s="142"/>
      <c r="AB133" s="142"/>
      <c r="AC133" s="142"/>
    </row>
    <row r="134" spans="1:29" ht="14.25">
      <c r="A134" s="727"/>
      <c r="B134" s="759"/>
      <c r="C134" s="784"/>
      <c r="D134" s="645"/>
      <c r="E134" s="645"/>
      <c r="F134" s="646"/>
      <c r="G134" s="775"/>
      <c r="H134" s="645"/>
      <c r="I134" s="645"/>
      <c r="J134" s="646"/>
      <c r="K134" s="274"/>
      <c r="L134" s="717"/>
      <c r="M134" s="717"/>
      <c r="N134" s="106" t="s">
        <v>1390</v>
      </c>
      <c r="O134" s="719" t="s">
        <v>17</v>
      </c>
      <c r="P134" s="655"/>
      <c r="Q134" s="106" t="s">
        <v>1391</v>
      </c>
      <c r="R134" s="142"/>
      <c r="S134" s="142"/>
      <c r="T134" s="142"/>
      <c r="U134" s="142"/>
      <c r="V134" s="142"/>
      <c r="W134" s="142"/>
      <c r="X134" s="142"/>
      <c r="Y134" s="142"/>
      <c r="Z134" s="142"/>
      <c r="AA134" s="142"/>
      <c r="AB134" s="142"/>
      <c r="AC134" s="142"/>
    </row>
    <row r="135" spans="1:29" ht="14.25">
      <c r="A135" s="727"/>
      <c r="B135" s="759"/>
      <c r="C135" s="783"/>
      <c r="D135" s="648"/>
      <c r="E135" s="648"/>
      <c r="F135" s="649"/>
      <c r="G135" s="786"/>
      <c r="H135" s="648"/>
      <c r="I135" s="648"/>
      <c r="J135" s="649"/>
      <c r="K135" s="274"/>
      <c r="L135" s="303">
        <v>2017</v>
      </c>
      <c r="M135" s="304">
        <v>1</v>
      </c>
      <c r="N135" s="305">
        <v>57900000</v>
      </c>
      <c r="O135" s="820">
        <v>0</v>
      </c>
      <c r="P135" s="782"/>
      <c r="Q135" s="305">
        <v>0</v>
      </c>
      <c r="R135" s="281"/>
      <c r="S135" s="281"/>
      <c r="T135" s="142"/>
      <c r="U135" s="142"/>
      <c r="V135" s="142"/>
      <c r="W135" s="142"/>
      <c r="X135" s="142"/>
      <c r="Y135" s="142"/>
      <c r="Z135" s="142"/>
      <c r="AA135" s="142"/>
      <c r="AB135" s="142"/>
      <c r="AC135" s="142"/>
    </row>
    <row r="136" spans="1:29" ht="14.25">
      <c r="A136" s="727"/>
      <c r="B136" s="759"/>
      <c r="C136" s="728"/>
      <c r="D136" s="745"/>
      <c r="E136" s="745"/>
      <c r="F136" s="666"/>
      <c r="G136" s="728"/>
      <c r="H136" s="745"/>
      <c r="I136" s="745"/>
      <c r="J136" s="666"/>
      <c r="K136" s="274"/>
      <c r="L136" s="286" t="s">
        <v>15</v>
      </c>
      <c r="M136" s="311">
        <f t="shared" ref="M136:O136" si="8">SUM(M135)</f>
        <v>1</v>
      </c>
      <c r="N136" s="308">
        <f t="shared" si="8"/>
        <v>57900000</v>
      </c>
      <c r="O136" s="813">
        <f t="shared" si="8"/>
        <v>0</v>
      </c>
      <c r="P136" s="714"/>
      <c r="Q136" s="308">
        <f>SUM(Q135)</f>
        <v>0</v>
      </c>
      <c r="R136" s="281"/>
      <c r="S136" s="281"/>
      <c r="T136" s="142"/>
      <c r="U136" s="142"/>
      <c r="V136" s="142"/>
      <c r="W136" s="142"/>
      <c r="X136" s="142"/>
      <c r="Y136" s="142"/>
      <c r="Z136" s="142"/>
      <c r="AA136" s="142"/>
      <c r="AB136" s="142"/>
      <c r="AC136" s="142"/>
    </row>
    <row r="137" spans="1:29" ht="14.25">
      <c r="A137" s="727"/>
      <c r="B137" s="759"/>
      <c r="C137" s="783"/>
      <c r="D137" s="648"/>
      <c r="E137" s="648"/>
      <c r="F137" s="649"/>
      <c r="G137" s="786"/>
      <c r="H137" s="648"/>
      <c r="I137" s="648"/>
      <c r="J137" s="649"/>
      <c r="K137" s="274"/>
      <c r="L137" s="142"/>
      <c r="M137" s="142"/>
      <c r="N137" s="142"/>
      <c r="O137" s="142"/>
      <c r="P137" s="142"/>
      <c r="Q137" s="142"/>
      <c r="R137" s="281"/>
      <c r="S137" s="281"/>
      <c r="T137" s="142"/>
      <c r="U137" s="142"/>
      <c r="V137" s="142"/>
      <c r="W137" s="142"/>
      <c r="X137" s="142"/>
      <c r="Y137" s="142"/>
      <c r="Z137" s="142"/>
      <c r="AA137" s="142"/>
      <c r="AB137" s="142"/>
      <c r="AC137" s="142"/>
    </row>
    <row r="138" spans="1:29" ht="14.25">
      <c r="A138" s="740"/>
      <c r="B138" s="714"/>
      <c r="C138" s="740"/>
      <c r="D138" s="659"/>
      <c r="E138" s="659"/>
      <c r="F138" s="714"/>
      <c r="G138" s="740"/>
      <c r="H138" s="659"/>
      <c r="I138" s="659"/>
      <c r="J138" s="714"/>
      <c r="K138" s="274"/>
      <c r="L138" s="296" t="s">
        <v>1392</v>
      </c>
      <c r="M138" s="804" t="s">
        <v>1393</v>
      </c>
      <c r="N138" s="757"/>
      <c r="O138" s="757"/>
      <c r="P138" s="757"/>
      <c r="Q138" s="757"/>
      <c r="R138" s="281"/>
      <c r="S138" s="281"/>
      <c r="T138" s="142"/>
      <c r="U138" s="142"/>
      <c r="V138" s="142"/>
      <c r="W138" s="142"/>
      <c r="X138" s="142"/>
      <c r="Y138" s="142"/>
      <c r="Z138" s="142"/>
      <c r="AA138" s="142"/>
      <c r="AB138" s="142"/>
      <c r="AC138" s="142"/>
    </row>
    <row r="139" spans="1:29" ht="14.25">
      <c r="A139" s="803"/>
      <c r="B139" s="637"/>
      <c r="C139" s="637"/>
      <c r="D139" s="637"/>
      <c r="E139" s="637"/>
      <c r="F139" s="637"/>
      <c r="G139" s="637"/>
      <c r="H139" s="637"/>
      <c r="I139" s="637"/>
      <c r="J139" s="637"/>
      <c r="K139" s="637"/>
      <c r="L139" s="637"/>
      <c r="M139" s="637"/>
      <c r="N139" s="637"/>
      <c r="O139" s="637"/>
      <c r="P139" s="637"/>
      <c r="Q139" s="637"/>
      <c r="R139" s="637"/>
      <c r="S139" s="637"/>
      <c r="T139" s="142"/>
      <c r="U139" s="142"/>
      <c r="V139" s="142"/>
      <c r="W139" s="142"/>
      <c r="X139" s="142"/>
      <c r="Y139" s="142"/>
      <c r="Z139" s="142"/>
      <c r="AA139" s="142"/>
      <c r="AB139" s="142"/>
      <c r="AC139" s="142"/>
    </row>
    <row r="140" spans="1:29" ht="14.25">
      <c r="A140" s="794" t="s">
        <v>1356</v>
      </c>
      <c r="B140" s="788" t="s">
        <v>1357</v>
      </c>
      <c r="C140" s="789" t="s">
        <v>1358</v>
      </c>
      <c r="D140" s="790"/>
      <c r="E140" s="788" t="s">
        <v>1359</v>
      </c>
      <c r="F140" s="773" t="s">
        <v>1360</v>
      </c>
      <c r="G140" s="645"/>
      <c r="H140" s="645"/>
      <c r="I140" s="645"/>
      <c r="J140" s="755"/>
      <c r="K140" s="773" t="s">
        <v>1361</v>
      </c>
      <c r="L140" s="755"/>
      <c r="M140" s="788" t="s">
        <v>1362</v>
      </c>
      <c r="N140" s="773" t="s">
        <v>1363</v>
      </c>
      <c r="O140" s="645"/>
      <c r="P140" s="645"/>
      <c r="Q140" s="755"/>
      <c r="R140" s="788" t="s">
        <v>1364</v>
      </c>
      <c r="S140" s="788" t="s">
        <v>1365</v>
      </c>
      <c r="T140" s="142"/>
      <c r="U140" s="142"/>
      <c r="V140" s="142"/>
      <c r="W140" s="142"/>
      <c r="X140" s="142"/>
      <c r="Y140" s="142"/>
      <c r="Z140" s="142"/>
      <c r="AA140" s="142"/>
      <c r="AB140" s="142"/>
      <c r="AC140" s="142"/>
    </row>
    <row r="141" spans="1:29" ht="25.5">
      <c r="A141" s="661"/>
      <c r="B141" s="661"/>
      <c r="C141" s="665"/>
      <c r="D141" s="668"/>
      <c r="E141" s="661"/>
      <c r="F141" s="268" t="s">
        <v>1366</v>
      </c>
      <c r="G141" s="268" t="s">
        <v>1367</v>
      </c>
      <c r="H141" s="268" t="s">
        <v>1368</v>
      </c>
      <c r="I141" s="268" t="s">
        <v>1369</v>
      </c>
      <c r="J141" s="268" t="s">
        <v>1370</v>
      </c>
      <c r="K141" s="268" t="s">
        <v>1371</v>
      </c>
      <c r="L141" s="268" t="s">
        <v>1372</v>
      </c>
      <c r="M141" s="661"/>
      <c r="N141" s="40" t="s">
        <v>1373</v>
      </c>
      <c r="O141" s="40" t="s">
        <v>1374</v>
      </c>
      <c r="P141" s="40" t="s">
        <v>614</v>
      </c>
      <c r="Q141" s="40" t="s">
        <v>667</v>
      </c>
      <c r="R141" s="661"/>
      <c r="S141" s="661"/>
      <c r="T141" s="142"/>
      <c r="U141" s="142"/>
      <c r="V141" s="142"/>
      <c r="W141" s="142"/>
      <c r="X141" s="142"/>
      <c r="Y141" s="142"/>
      <c r="Z141" s="142"/>
      <c r="AA141" s="142"/>
      <c r="AB141" s="142"/>
      <c r="AC141" s="142"/>
    </row>
    <row r="142" spans="1:29" ht="28.5" customHeight="1">
      <c r="A142" s="200" t="s">
        <v>1451</v>
      </c>
      <c r="B142" s="314" t="s">
        <v>1435</v>
      </c>
      <c r="C142" s="787" t="s">
        <v>1452</v>
      </c>
      <c r="D142" s="755"/>
      <c r="E142" s="297">
        <f>SUM(G142:S142)</f>
        <v>27</v>
      </c>
      <c r="F142" s="298">
        <v>8</v>
      </c>
      <c r="G142" s="298">
        <v>2</v>
      </c>
      <c r="H142" s="298">
        <v>2</v>
      </c>
      <c r="I142" s="298">
        <v>6</v>
      </c>
      <c r="J142" s="298">
        <v>8</v>
      </c>
      <c r="K142" s="297">
        <v>0</v>
      </c>
      <c r="L142" s="297">
        <v>0</v>
      </c>
      <c r="M142" s="297">
        <v>2</v>
      </c>
      <c r="N142" s="297">
        <v>3</v>
      </c>
      <c r="O142" s="297">
        <v>0</v>
      </c>
      <c r="P142" s="297">
        <v>4</v>
      </c>
      <c r="Q142" s="297">
        <v>0</v>
      </c>
      <c r="R142" s="297">
        <v>0</v>
      </c>
      <c r="S142" s="297">
        <v>0</v>
      </c>
      <c r="T142" s="142"/>
      <c r="U142" s="142"/>
      <c r="V142" s="142"/>
      <c r="W142" s="142"/>
      <c r="X142" s="142"/>
      <c r="Y142" s="142"/>
      <c r="Z142" s="142"/>
      <c r="AA142" s="142"/>
      <c r="AB142" s="142"/>
      <c r="AC142" s="142"/>
    </row>
    <row r="143" spans="1:29" ht="14.25">
      <c r="A143" s="803"/>
      <c r="B143" s="637"/>
      <c r="C143" s="637"/>
      <c r="D143" s="637"/>
      <c r="E143" s="637"/>
      <c r="F143" s="637"/>
      <c r="G143" s="637"/>
      <c r="H143" s="637"/>
      <c r="I143" s="637"/>
      <c r="J143" s="637"/>
      <c r="K143" s="637"/>
      <c r="L143" s="637"/>
      <c r="M143" s="637"/>
      <c r="N143" s="637"/>
      <c r="O143" s="637"/>
      <c r="P143" s="637"/>
      <c r="Q143" s="637"/>
      <c r="R143" s="637"/>
      <c r="S143" s="637"/>
      <c r="T143" s="142"/>
      <c r="U143" s="142"/>
      <c r="V143" s="142"/>
      <c r="W143" s="142"/>
      <c r="X143" s="142"/>
      <c r="Y143" s="142"/>
      <c r="Z143" s="142"/>
      <c r="AA143" s="142"/>
      <c r="AB143" s="142"/>
      <c r="AC143" s="142"/>
    </row>
    <row r="144" spans="1:29" ht="14.25">
      <c r="A144" s="796" t="s">
        <v>1379</v>
      </c>
      <c r="B144" s="667"/>
      <c r="C144" s="774" t="s">
        <v>1380</v>
      </c>
      <c r="D144" s="757"/>
      <c r="E144" s="757"/>
      <c r="F144" s="664"/>
      <c r="G144" s="774" t="s">
        <v>1381</v>
      </c>
      <c r="H144" s="757"/>
      <c r="I144" s="757"/>
      <c r="J144" s="664"/>
      <c r="K144" s="276"/>
      <c r="L144" s="815" t="s">
        <v>1382</v>
      </c>
      <c r="M144" s="655"/>
      <c r="N144" s="655"/>
      <c r="O144" s="655"/>
      <c r="P144" s="655"/>
      <c r="Q144" s="656"/>
      <c r="R144" s="275"/>
      <c r="S144" s="275"/>
      <c r="T144" s="142"/>
      <c r="U144" s="142"/>
      <c r="V144" s="142"/>
      <c r="W144" s="142"/>
      <c r="X144" s="142"/>
      <c r="Y144" s="142"/>
      <c r="Z144" s="142"/>
      <c r="AA144" s="142"/>
      <c r="AB144" s="142"/>
      <c r="AC144" s="142"/>
    </row>
    <row r="145" spans="1:29" ht="70.5" customHeight="1">
      <c r="A145" s="800" t="s">
        <v>1453</v>
      </c>
      <c r="B145" s="664"/>
      <c r="C145" s="779" t="s">
        <v>1454</v>
      </c>
      <c r="D145" s="652"/>
      <c r="E145" s="652"/>
      <c r="F145" s="653"/>
      <c r="G145" s="779"/>
      <c r="H145" s="652"/>
      <c r="I145" s="652"/>
      <c r="J145" s="653"/>
      <c r="K145" s="274"/>
      <c r="L145" s="731" t="s">
        <v>4</v>
      </c>
      <c r="M145" s="806" t="s">
        <v>1386</v>
      </c>
      <c r="N145" s="805" t="s">
        <v>1387</v>
      </c>
      <c r="O145" s="655"/>
      <c r="P145" s="655"/>
      <c r="Q145" s="656"/>
      <c r="R145" s="275"/>
      <c r="S145" s="275"/>
      <c r="T145" s="142"/>
      <c r="U145" s="142"/>
      <c r="V145" s="142"/>
      <c r="W145" s="142"/>
      <c r="X145" s="142"/>
      <c r="Y145" s="142"/>
      <c r="Z145" s="142"/>
      <c r="AA145" s="142"/>
      <c r="AB145" s="142"/>
      <c r="AC145" s="142"/>
    </row>
    <row r="146" spans="1:29" ht="14.25">
      <c r="A146" s="727"/>
      <c r="B146" s="759"/>
      <c r="C146" s="784"/>
      <c r="D146" s="645"/>
      <c r="E146" s="645"/>
      <c r="F146" s="646"/>
      <c r="G146" s="775"/>
      <c r="H146" s="645"/>
      <c r="I146" s="645"/>
      <c r="J146" s="646"/>
      <c r="K146" s="274"/>
      <c r="L146" s="717"/>
      <c r="M146" s="717"/>
      <c r="N146" s="106" t="s">
        <v>1390</v>
      </c>
      <c r="O146" s="719" t="s">
        <v>17</v>
      </c>
      <c r="P146" s="655"/>
      <c r="Q146" s="106" t="s">
        <v>1391</v>
      </c>
      <c r="R146" s="142"/>
      <c r="S146" s="142"/>
      <c r="T146" s="142"/>
      <c r="U146" s="142"/>
      <c r="V146" s="142"/>
      <c r="W146" s="142"/>
      <c r="X146" s="142"/>
      <c r="Y146" s="142"/>
      <c r="Z146" s="142"/>
      <c r="AA146" s="142"/>
      <c r="AB146" s="142"/>
      <c r="AC146" s="142"/>
    </row>
    <row r="147" spans="1:29" ht="14.25">
      <c r="A147" s="727"/>
      <c r="B147" s="759"/>
      <c r="C147" s="795"/>
      <c r="D147" s="648"/>
      <c r="E147" s="648"/>
      <c r="F147" s="649"/>
      <c r="G147" s="801"/>
      <c r="H147" s="648"/>
      <c r="I147" s="648"/>
      <c r="J147" s="649"/>
      <c r="K147" s="274"/>
      <c r="L147" s="277">
        <v>2012</v>
      </c>
      <c r="M147" s="299"/>
      <c r="N147" s="300"/>
      <c r="O147" s="812">
        <v>0</v>
      </c>
      <c r="P147" s="653"/>
      <c r="Q147" s="300">
        <v>0</v>
      </c>
      <c r="R147" s="281"/>
      <c r="S147" s="281"/>
      <c r="T147" s="142"/>
      <c r="U147" s="142"/>
      <c r="V147" s="142"/>
      <c r="W147" s="142"/>
      <c r="X147" s="142"/>
      <c r="Y147" s="142"/>
      <c r="Z147" s="142"/>
      <c r="AA147" s="142"/>
      <c r="AB147" s="142"/>
      <c r="AC147" s="142"/>
    </row>
    <row r="148" spans="1:29" ht="14.25">
      <c r="A148" s="727"/>
      <c r="B148" s="759"/>
      <c r="C148" s="727"/>
      <c r="D148" s="637"/>
      <c r="E148" s="637"/>
      <c r="F148" s="759"/>
      <c r="G148" s="727"/>
      <c r="H148" s="637"/>
      <c r="I148" s="637"/>
      <c r="J148" s="759"/>
      <c r="K148" s="274"/>
      <c r="L148" s="282">
        <v>2013</v>
      </c>
      <c r="M148" s="301">
        <v>1</v>
      </c>
      <c r="N148" s="302">
        <v>15000000</v>
      </c>
      <c r="O148" s="816">
        <v>0</v>
      </c>
      <c r="P148" s="646"/>
      <c r="Q148" s="302">
        <v>0</v>
      </c>
      <c r="R148" s="281"/>
      <c r="S148" s="281"/>
      <c r="T148" s="142"/>
      <c r="U148" s="142"/>
      <c r="V148" s="142"/>
      <c r="W148" s="142"/>
      <c r="X148" s="142"/>
      <c r="Y148" s="142"/>
      <c r="Z148" s="142"/>
      <c r="AA148" s="142"/>
      <c r="AB148" s="142"/>
      <c r="AC148" s="142"/>
    </row>
    <row r="149" spans="1:29" ht="14.25">
      <c r="A149" s="727"/>
      <c r="B149" s="759"/>
      <c r="C149" s="797"/>
      <c r="D149" s="798"/>
      <c r="E149" s="798"/>
      <c r="F149" s="799"/>
      <c r="G149" s="797"/>
      <c r="H149" s="798"/>
      <c r="I149" s="798"/>
      <c r="J149" s="799"/>
      <c r="K149" s="274"/>
      <c r="L149" s="282">
        <v>2014</v>
      </c>
      <c r="M149" s="301">
        <v>1</v>
      </c>
      <c r="N149" s="302">
        <v>2970000</v>
      </c>
      <c r="O149" s="816">
        <v>0</v>
      </c>
      <c r="P149" s="646"/>
      <c r="Q149" s="302">
        <v>0</v>
      </c>
      <c r="R149" s="281"/>
      <c r="S149" s="281"/>
      <c r="T149" s="142"/>
      <c r="U149" s="142"/>
      <c r="V149" s="142"/>
      <c r="W149" s="142"/>
      <c r="X149" s="142"/>
      <c r="Y149" s="142"/>
      <c r="Z149" s="142"/>
      <c r="AA149" s="142"/>
      <c r="AB149" s="142"/>
      <c r="AC149" s="142"/>
    </row>
    <row r="150" spans="1:29" ht="14.25">
      <c r="A150" s="727"/>
      <c r="B150" s="759"/>
      <c r="C150" s="826"/>
      <c r="D150" s="637"/>
      <c r="E150" s="637"/>
      <c r="F150" s="759"/>
      <c r="G150" s="824"/>
      <c r="H150" s="637"/>
      <c r="I150" s="637"/>
      <c r="J150" s="759"/>
      <c r="K150" s="274"/>
      <c r="L150" s="303">
        <v>2017</v>
      </c>
      <c r="M150" s="304">
        <v>1</v>
      </c>
      <c r="N150" s="305">
        <v>45420000</v>
      </c>
      <c r="O150" s="820">
        <v>0</v>
      </c>
      <c r="P150" s="782"/>
      <c r="Q150" s="305">
        <v>0</v>
      </c>
      <c r="R150" s="281"/>
      <c r="S150" s="281"/>
      <c r="T150" s="142"/>
      <c r="U150" s="142"/>
      <c r="V150" s="142"/>
      <c r="W150" s="142"/>
      <c r="X150" s="142"/>
      <c r="Y150" s="142"/>
      <c r="Z150" s="142"/>
      <c r="AA150" s="142"/>
      <c r="AB150" s="142"/>
      <c r="AC150" s="142"/>
    </row>
    <row r="151" spans="1:29" ht="14.25">
      <c r="A151" s="727"/>
      <c r="B151" s="759"/>
      <c r="C151" s="728"/>
      <c r="D151" s="745"/>
      <c r="E151" s="745"/>
      <c r="F151" s="666"/>
      <c r="G151" s="728"/>
      <c r="H151" s="745"/>
      <c r="I151" s="745"/>
      <c r="J151" s="666"/>
      <c r="K151" s="274"/>
      <c r="L151" s="286" t="s">
        <v>15</v>
      </c>
      <c r="M151" s="311">
        <f t="shared" ref="M151:O151" si="9">SUM(M147:M150)</f>
        <v>3</v>
      </c>
      <c r="N151" s="308">
        <f t="shared" si="9"/>
        <v>63390000</v>
      </c>
      <c r="O151" s="813">
        <f t="shared" si="9"/>
        <v>0</v>
      </c>
      <c r="P151" s="714"/>
      <c r="Q151" s="308">
        <f>SUM(Q147:Q150)</f>
        <v>0</v>
      </c>
      <c r="R151" s="281"/>
      <c r="S151" s="281"/>
      <c r="T151" s="142"/>
      <c r="U151" s="142"/>
      <c r="V151" s="142"/>
      <c r="W151" s="142"/>
      <c r="X151" s="142"/>
      <c r="Y151" s="142"/>
      <c r="Z151" s="142"/>
      <c r="AA151" s="142"/>
      <c r="AB151" s="142"/>
      <c r="AC151" s="142"/>
    </row>
    <row r="152" spans="1:29" ht="14.25">
      <c r="A152" s="727"/>
      <c r="B152" s="759"/>
      <c r="C152" s="783"/>
      <c r="D152" s="648"/>
      <c r="E152" s="648"/>
      <c r="F152" s="649"/>
      <c r="G152" s="786"/>
      <c r="H152" s="648"/>
      <c r="I152" s="648"/>
      <c r="J152" s="649"/>
      <c r="K152" s="274"/>
      <c r="L152" s="142"/>
      <c r="M152" s="142"/>
      <c r="N152" s="142"/>
      <c r="O152" s="142"/>
      <c r="P152" s="142"/>
      <c r="Q152" s="142"/>
      <c r="R152" s="281"/>
      <c r="S152" s="281"/>
      <c r="T152" s="142"/>
      <c r="U152" s="142"/>
      <c r="V152" s="142"/>
      <c r="W152" s="142"/>
      <c r="X152" s="142"/>
      <c r="Y152" s="142"/>
      <c r="Z152" s="142"/>
      <c r="AA152" s="142"/>
      <c r="AB152" s="142"/>
      <c r="AC152" s="142"/>
    </row>
    <row r="153" spans="1:29" ht="14.25">
      <c r="A153" s="740"/>
      <c r="B153" s="714"/>
      <c r="C153" s="740"/>
      <c r="D153" s="659"/>
      <c r="E153" s="659"/>
      <c r="F153" s="714"/>
      <c r="G153" s="740"/>
      <c r="H153" s="659"/>
      <c r="I153" s="659"/>
      <c r="J153" s="714"/>
      <c r="K153" s="274"/>
      <c r="L153" s="296" t="s">
        <v>1392</v>
      </c>
      <c r="M153" s="804" t="s">
        <v>1393</v>
      </c>
      <c r="N153" s="757"/>
      <c r="O153" s="757"/>
      <c r="P153" s="757"/>
      <c r="Q153" s="757"/>
      <c r="R153" s="281"/>
      <c r="S153" s="281"/>
      <c r="T153" s="142"/>
      <c r="U153" s="142"/>
      <c r="V153" s="142"/>
      <c r="W153" s="142"/>
      <c r="X153" s="142"/>
      <c r="Y153" s="142"/>
      <c r="Z153" s="142"/>
      <c r="AA153" s="142"/>
      <c r="AB153" s="142"/>
      <c r="AC153" s="142"/>
    </row>
    <row r="154" spans="1:29" ht="14.25">
      <c r="A154" s="803"/>
      <c r="B154" s="637"/>
      <c r="C154" s="637"/>
      <c r="D154" s="637"/>
      <c r="E154" s="637"/>
      <c r="F154" s="637"/>
      <c r="G154" s="637"/>
      <c r="H154" s="637"/>
      <c r="I154" s="637"/>
      <c r="J154" s="637"/>
      <c r="K154" s="637"/>
      <c r="L154" s="637"/>
      <c r="M154" s="637"/>
      <c r="N154" s="637"/>
      <c r="O154" s="637"/>
      <c r="P154" s="637"/>
      <c r="Q154" s="637"/>
      <c r="R154" s="637"/>
      <c r="S154" s="637"/>
      <c r="T154" s="142"/>
      <c r="U154" s="142"/>
      <c r="V154" s="142"/>
      <c r="W154" s="142"/>
      <c r="X154" s="142"/>
      <c r="Y154" s="142"/>
      <c r="Z154" s="142"/>
      <c r="AA154" s="142"/>
      <c r="AB154" s="142"/>
      <c r="AC154" s="142"/>
    </row>
    <row r="155" spans="1:29" ht="14.25">
      <c r="A155" s="794" t="s">
        <v>1356</v>
      </c>
      <c r="B155" s="788" t="s">
        <v>1357</v>
      </c>
      <c r="C155" s="789" t="s">
        <v>1358</v>
      </c>
      <c r="D155" s="790"/>
      <c r="E155" s="788" t="s">
        <v>1359</v>
      </c>
      <c r="F155" s="773" t="s">
        <v>1360</v>
      </c>
      <c r="G155" s="645"/>
      <c r="H155" s="645"/>
      <c r="I155" s="645"/>
      <c r="J155" s="755"/>
      <c r="K155" s="773" t="s">
        <v>1361</v>
      </c>
      <c r="L155" s="755"/>
      <c r="M155" s="788" t="s">
        <v>1362</v>
      </c>
      <c r="N155" s="773" t="s">
        <v>1363</v>
      </c>
      <c r="O155" s="645"/>
      <c r="P155" s="645"/>
      <c r="Q155" s="755"/>
      <c r="R155" s="788" t="s">
        <v>1364</v>
      </c>
      <c r="S155" s="788" t="s">
        <v>1365</v>
      </c>
      <c r="T155" s="142"/>
      <c r="U155" s="142"/>
      <c r="V155" s="142"/>
      <c r="W155" s="142"/>
      <c r="X155" s="142"/>
      <c r="Y155" s="142"/>
      <c r="Z155" s="142"/>
      <c r="AA155" s="142"/>
      <c r="AB155" s="142"/>
      <c r="AC155" s="142"/>
    </row>
    <row r="156" spans="1:29" ht="25.5">
      <c r="A156" s="661"/>
      <c r="B156" s="661"/>
      <c r="C156" s="665"/>
      <c r="D156" s="668"/>
      <c r="E156" s="661"/>
      <c r="F156" s="268" t="s">
        <v>1366</v>
      </c>
      <c r="G156" s="268" t="s">
        <v>1367</v>
      </c>
      <c r="H156" s="268" t="s">
        <v>1368</v>
      </c>
      <c r="I156" s="268" t="s">
        <v>1369</v>
      </c>
      <c r="J156" s="268" t="s">
        <v>1370</v>
      </c>
      <c r="K156" s="268" t="s">
        <v>1371</v>
      </c>
      <c r="L156" s="268" t="s">
        <v>1372</v>
      </c>
      <c r="M156" s="661"/>
      <c r="N156" s="40" t="s">
        <v>1373</v>
      </c>
      <c r="O156" s="40" t="s">
        <v>1374</v>
      </c>
      <c r="P156" s="40" t="s">
        <v>614</v>
      </c>
      <c r="Q156" s="40" t="s">
        <v>667</v>
      </c>
      <c r="R156" s="661"/>
      <c r="S156" s="661"/>
      <c r="T156" s="142"/>
      <c r="U156" s="142"/>
      <c r="V156" s="142"/>
      <c r="W156" s="142"/>
      <c r="X156" s="142"/>
      <c r="Y156" s="142"/>
      <c r="Z156" s="142"/>
      <c r="AA156" s="142"/>
      <c r="AB156" s="142"/>
      <c r="AC156" s="142"/>
    </row>
    <row r="157" spans="1:29" ht="38.25">
      <c r="A157" s="200" t="s">
        <v>1455</v>
      </c>
      <c r="B157" s="268" t="s">
        <v>1435</v>
      </c>
      <c r="C157" s="787" t="s">
        <v>1456</v>
      </c>
      <c r="D157" s="755"/>
      <c r="E157" s="297">
        <f>SUM(G157:S157)</f>
        <v>56</v>
      </c>
      <c r="F157" s="298">
        <v>18</v>
      </c>
      <c r="G157" s="298">
        <v>3</v>
      </c>
      <c r="H157" s="298">
        <v>0</v>
      </c>
      <c r="I157" s="298">
        <v>15</v>
      </c>
      <c r="J157" s="298">
        <v>10</v>
      </c>
      <c r="K157" s="297">
        <v>0</v>
      </c>
      <c r="L157" s="297">
        <v>0</v>
      </c>
      <c r="M157" s="297">
        <v>3</v>
      </c>
      <c r="N157" s="297">
        <v>17</v>
      </c>
      <c r="O157" s="297">
        <v>3</v>
      </c>
      <c r="P157" s="297">
        <v>4</v>
      </c>
      <c r="Q157" s="297">
        <v>1</v>
      </c>
      <c r="R157" s="297">
        <v>0</v>
      </c>
      <c r="S157" s="297">
        <v>0</v>
      </c>
      <c r="T157" s="142"/>
      <c r="U157" s="142"/>
      <c r="V157" s="142"/>
      <c r="W157" s="142"/>
      <c r="X157" s="142"/>
      <c r="Y157" s="142"/>
      <c r="Z157" s="142"/>
      <c r="AA157" s="142"/>
      <c r="AB157" s="142"/>
      <c r="AC157" s="142"/>
    </row>
    <row r="158" spans="1:29" ht="14.25">
      <c r="A158" s="803"/>
      <c r="B158" s="637"/>
      <c r="C158" s="637"/>
      <c r="D158" s="637"/>
      <c r="E158" s="637"/>
      <c r="F158" s="637"/>
      <c r="G158" s="637"/>
      <c r="H158" s="637"/>
      <c r="I158" s="637"/>
      <c r="J158" s="637"/>
      <c r="K158" s="637"/>
      <c r="L158" s="637"/>
      <c r="M158" s="637"/>
      <c r="N158" s="637"/>
      <c r="O158" s="637"/>
      <c r="P158" s="637"/>
      <c r="Q158" s="637"/>
      <c r="R158" s="637"/>
      <c r="S158" s="637"/>
      <c r="T158" s="142"/>
      <c r="U158" s="142"/>
      <c r="V158" s="142"/>
      <c r="W158" s="142"/>
      <c r="X158" s="142"/>
      <c r="Y158" s="142"/>
      <c r="Z158" s="142"/>
      <c r="AA158" s="142"/>
      <c r="AB158" s="142"/>
      <c r="AC158" s="142"/>
    </row>
    <row r="159" spans="1:29" ht="14.25">
      <c r="A159" s="796" t="s">
        <v>1379</v>
      </c>
      <c r="B159" s="667"/>
      <c r="C159" s="774" t="s">
        <v>1380</v>
      </c>
      <c r="D159" s="757"/>
      <c r="E159" s="757"/>
      <c r="F159" s="664"/>
      <c r="G159" s="774" t="s">
        <v>1381</v>
      </c>
      <c r="H159" s="757"/>
      <c r="I159" s="757"/>
      <c r="J159" s="664"/>
      <c r="K159" s="276"/>
      <c r="L159" s="815" t="s">
        <v>1382</v>
      </c>
      <c r="M159" s="655"/>
      <c r="N159" s="655"/>
      <c r="O159" s="655"/>
      <c r="P159" s="655"/>
      <c r="Q159" s="656"/>
      <c r="R159" s="275"/>
      <c r="S159" s="275"/>
      <c r="T159" s="142"/>
      <c r="U159" s="142"/>
      <c r="V159" s="142"/>
      <c r="W159" s="142"/>
      <c r="X159" s="142"/>
      <c r="Y159" s="142"/>
      <c r="Z159" s="142"/>
      <c r="AA159" s="142"/>
      <c r="AB159" s="142"/>
      <c r="AC159" s="142"/>
    </row>
    <row r="160" spans="1:29" ht="59.25" customHeight="1">
      <c r="A160" s="800" t="s">
        <v>1457</v>
      </c>
      <c r="B160" s="664"/>
      <c r="C160" s="779" t="s">
        <v>1458</v>
      </c>
      <c r="D160" s="652"/>
      <c r="E160" s="652"/>
      <c r="F160" s="653"/>
      <c r="G160" s="814" t="s">
        <v>1459</v>
      </c>
      <c r="H160" s="652"/>
      <c r="I160" s="652"/>
      <c r="J160" s="653"/>
      <c r="K160" s="274"/>
      <c r="L160" s="731" t="s">
        <v>4</v>
      </c>
      <c r="M160" s="806" t="s">
        <v>1386</v>
      </c>
      <c r="N160" s="805" t="s">
        <v>1387</v>
      </c>
      <c r="O160" s="655"/>
      <c r="P160" s="655"/>
      <c r="Q160" s="656"/>
      <c r="R160" s="275"/>
      <c r="S160" s="275"/>
      <c r="T160" s="142"/>
      <c r="U160" s="142"/>
      <c r="V160" s="142"/>
      <c r="W160" s="142"/>
      <c r="X160" s="142"/>
      <c r="Y160" s="142"/>
      <c r="Z160" s="142"/>
      <c r="AA160" s="142"/>
      <c r="AB160" s="142"/>
      <c r="AC160" s="142"/>
    </row>
    <row r="161" spans="1:29" ht="59.25" customHeight="1">
      <c r="A161" s="727"/>
      <c r="B161" s="759"/>
      <c r="C161" s="785" t="s">
        <v>1460</v>
      </c>
      <c r="D161" s="777"/>
      <c r="E161" s="777"/>
      <c r="F161" s="778"/>
      <c r="G161" s="776" t="s">
        <v>1461</v>
      </c>
      <c r="H161" s="777"/>
      <c r="I161" s="777"/>
      <c r="J161" s="778"/>
      <c r="K161" s="274"/>
      <c r="L161" s="717"/>
      <c r="M161" s="717"/>
      <c r="N161" s="106" t="s">
        <v>1390</v>
      </c>
      <c r="O161" s="719" t="s">
        <v>17</v>
      </c>
      <c r="P161" s="655"/>
      <c r="Q161" s="106" t="s">
        <v>1391</v>
      </c>
      <c r="R161" s="142"/>
      <c r="S161" s="142"/>
      <c r="T161" s="142"/>
      <c r="U161" s="142"/>
      <c r="V161" s="142"/>
      <c r="W161" s="142"/>
      <c r="X161" s="142"/>
      <c r="Y161" s="142"/>
      <c r="Z161" s="142"/>
      <c r="AA161" s="142"/>
      <c r="AB161" s="142"/>
      <c r="AC161" s="142"/>
    </row>
    <row r="162" spans="1:29" ht="44.25" customHeight="1">
      <c r="A162" s="727"/>
      <c r="B162" s="759"/>
      <c r="C162" s="775" t="s">
        <v>1462</v>
      </c>
      <c r="D162" s="645"/>
      <c r="E162" s="645"/>
      <c r="F162" s="646"/>
      <c r="G162" s="775" t="s">
        <v>1463</v>
      </c>
      <c r="H162" s="645"/>
      <c r="I162" s="645"/>
      <c r="J162" s="646"/>
      <c r="K162" s="274"/>
      <c r="L162" s="277">
        <v>2016</v>
      </c>
      <c r="M162" s="299">
        <v>1</v>
      </c>
      <c r="N162" s="323">
        <v>34577</v>
      </c>
      <c r="O162" s="812">
        <v>0</v>
      </c>
      <c r="P162" s="653"/>
      <c r="Q162" s="300">
        <v>0</v>
      </c>
      <c r="R162" s="281"/>
      <c r="S162" s="281"/>
      <c r="T162" s="142"/>
      <c r="U162" s="142"/>
      <c r="V162" s="142"/>
      <c r="W162" s="142"/>
      <c r="X162" s="142"/>
      <c r="Y162" s="142"/>
      <c r="Z162" s="142"/>
      <c r="AA162" s="142"/>
      <c r="AB162" s="142"/>
      <c r="AC162" s="142"/>
    </row>
    <row r="163" spans="1:29" ht="14.25">
      <c r="A163" s="727"/>
      <c r="B163" s="759"/>
      <c r="C163" s="775"/>
      <c r="D163" s="645"/>
      <c r="E163" s="645"/>
      <c r="F163" s="646"/>
      <c r="G163" s="775"/>
      <c r="H163" s="645"/>
      <c r="I163" s="645"/>
      <c r="J163" s="646"/>
      <c r="K163" s="274"/>
      <c r="L163" s="317">
        <v>2017</v>
      </c>
      <c r="M163" s="315">
        <v>2</v>
      </c>
      <c r="N163" s="316">
        <v>12000000</v>
      </c>
      <c r="O163" s="827"/>
      <c r="P163" s="646"/>
      <c r="Q163" s="316"/>
      <c r="R163" s="281"/>
      <c r="S163" s="281"/>
      <c r="T163" s="142"/>
      <c r="U163" s="142"/>
      <c r="V163" s="142"/>
      <c r="W163" s="142"/>
      <c r="X163" s="142"/>
      <c r="Y163" s="142"/>
      <c r="Z163" s="142"/>
      <c r="AA163" s="142"/>
      <c r="AB163" s="142"/>
      <c r="AC163" s="142"/>
    </row>
    <row r="164" spans="1:29" ht="14.25">
      <c r="A164" s="727"/>
      <c r="B164" s="759"/>
      <c r="C164" s="772"/>
      <c r="D164" s="745"/>
      <c r="E164" s="745"/>
      <c r="F164" s="666"/>
      <c r="G164" s="772"/>
      <c r="H164" s="745"/>
      <c r="I164" s="745"/>
      <c r="J164" s="666"/>
      <c r="K164" s="274"/>
      <c r="L164" s="286" t="s">
        <v>15</v>
      </c>
      <c r="M164" s="311">
        <f t="shared" ref="M164:O164" si="10">SUM(M162:M163)</f>
        <v>3</v>
      </c>
      <c r="N164" s="308">
        <f t="shared" si="10"/>
        <v>12034577</v>
      </c>
      <c r="O164" s="813">
        <f t="shared" si="10"/>
        <v>0</v>
      </c>
      <c r="P164" s="714"/>
      <c r="Q164" s="308">
        <f>SUM(Q162:Q163)</f>
        <v>0</v>
      </c>
      <c r="R164" s="281"/>
      <c r="S164" s="281"/>
      <c r="T164" s="142"/>
      <c r="U164" s="142"/>
      <c r="V164" s="142"/>
      <c r="W164" s="142"/>
      <c r="X164" s="142"/>
      <c r="Y164" s="142"/>
      <c r="Z164" s="142"/>
      <c r="AA164" s="142"/>
      <c r="AB164" s="142"/>
      <c r="AC164" s="142"/>
    </row>
    <row r="165" spans="1:29" ht="14.25">
      <c r="A165" s="727"/>
      <c r="B165" s="759"/>
      <c r="C165" s="783"/>
      <c r="D165" s="648"/>
      <c r="E165" s="648"/>
      <c r="F165" s="649"/>
      <c r="G165" s="786"/>
      <c r="H165" s="648"/>
      <c r="I165" s="648"/>
      <c r="J165" s="649"/>
      <c r="K165" s="274"/>
      <c r="L165" s="142"/>
      <c r="M165" s="142"/>
      <c r="N165" s="142"/>
      <c r="O165" s="142"/>
      <c r="P165" s="142"/>
      <c r="Q165" s="142"/>
      <c r="R165" s="281"/>
      <c r="S165" s="281"/>
      <c r="T165" s="142"/>
      <c r="U165" s="142"/>
      <c r="V165" s="142"/>
      <c r="W165" s="142"/>
      <c r="X165" s="142"/>
      <c r="Y165" s="142"/>
      <c r="Z165" s="142"/>
      <c r="AA165" s="142"/>
      <c r="AB165" s="142"/>
      <c r="AC165" s="142"/>
    </row>
    <row r="166" spans="1:29" ht="14.25">
      <c r="A166" s="728"/>
      <c r="B166" s="666"/>
      <c r="C166" s="728"/>
      <c r="D166" s="745"/>
      <c r="E166" s="745"/>
      <c r="F166" s="666"/>
      <c r="G166" s="728"/>
      <c r="H166" s="745"/>
      <c r="I166" s="745"/>
      <c r="J166" s="666"/>
      <c r="K166" s="274"/>
      <c r="L166" s="296" t="s">
        <v>1392</v>
      </c>
      <c r="M166" s="804" t="s">
        <v>1393</v>
      </c>
      <c r="N166" s="757"/>
      <c r="O166" s="757"/>
      <c r="P166" s="757"/>
      <c r="Q166" s="757"/>
      <c r="R166" s="281"/>
      <c r="S166" s="281"/>
      <c r="T166" s="142"/>
      <c r="U166" s="142"/>
      <c r="V166" s="142"/>
      <c r="W166" s="142"/>
      <c r="X166" s="142"/>
      <c r="Y166" s="142"/>
      <c r="Z166" s="142"/>
      <c r="AA166" s="142"/>
      <c r="AB166" s="142"/>
      <c r="AC166" s="142"/>
    </row>
    <row r="167" spans="1:29" ht="14.25">
      <c r="A167" s="803"/>
      <c r="B167" s="637"/>
      <c r="C167" s="637"/>
      <c r="D167" s="637"/>
      <c r="E167" s="637"/>
      <c r="F167" s="637"/>
      <c r="G167" s="637"/>
      <c r="H167" s="637"/>
      <c r="I167" s="637"/>
      <c r="J167" s="637"/>
      <c r="K167" s="637"/>
      <c r="L167" s="637"/>
      <c r="M167" s="637"/>
      <c r="N167" s="637"/>
      <c r="O167" s="637"/>
      <c r="P167" s="637"/>
      <c r="Q167" s="637"/>
      <c r="R167" s="637"/>
      <c r="S167" s="637"/>
      <c r="T167" s="142"/>
      <c r="U167" s="142"/>
      <c r="V167" s="142"/>
      <c r="W167" s="142"/>
      <c r="X167" s="142"/>
      <c r="Y167" s="142"/>
      <c r="Z167" s="142"/>
      <c r="AA167" s="142"/>
      <c r="AB167" s="142"/>
      <c r="AC167" s="142"/>
    </row>
    <row r="168" spans="1:29" ht="14.25">
      <c r="A168" s="794" t="s">
        <v>1356</v>
      </c>
      <c r="B168" s="788" t="s">
        <v>1357</v>
      </c>
      <c r="C168" s="789" t="s">
        <v>1358</v>
      </c>
      <c r="D168" s="790"/>
      <c r="E168" s="788" t="s">
        <v>1359</v>
      </c>
      <c r="F168" s="773" t="s">
        <v>1360</v>
      </c>
      <c r="G168" s="645"/>
      <c r="H168" s="645"/>
      <c r="I168" s="645"/>
      <c r="J168" s="755"/>
      <c r="K168" s="773" t="s">
        <v>1361</v>
      </c>
      <c r="L168" s="755"/>
      <c r="M168" s="788" t="s">
        <v>1362</v>
      </c>
      <c r="N168" s="773" t="s">
        <v>1363</v>
      </c>
      <c r="O168" s="645"/>
      <c r="P168" s="645"/>
      <c r="Q168" s="755"/>
      <c r="R168" s="788" t="s">
        <v>1364</v>
      </c>
      <c r="S168" s="788" t="s">
        <v>1365</v>
      </c>
      <c r="T168" s="142"/>
      <c r="U168" s="142"/>
      <c r="V168" s="142"/>
      <c r="W168" s="142"/>
      <c r="X168" s="142"/>
      <c r="Y168" s="142"/>
      <c r="Z168" s="142"/>
      <c r="AA168" s="142"/>
      <c r="AB168" s="142"/>
      <c r="AC168" s="142"/>
    </row>
    <row r="169" spans="1:29" ht="25.5">
      <c r="A169" s="661"/>
      <c r="B169" s="661"/>
      <c r="C169" s="665"/>
      <c r="D169" s="668"/>
      <c r="E169" s="661"/>
      <c r="F169" s="268" t="s">
        <v>1366</v>
      </c>
      <c r="G169" s="268" t="s">
        <v>1367</v>
      </c>
      <c r="H169" s="268" t="s">
        <v>1368</v>
      </c>
      <c r="I169" s="268" t="s">
        <v>1369</v>
      </c>
      <c r="J169" s="268" t="s">
        <v>1370</v>
      </c>
      <c r="K169" s="268" t="s">
        <v>1371</v>
      </c>
      <c r="L169" s="268" t="s">
        <v>1372</v>
      </c>
      <c r="M169" s="661"/>
      <c r="N169" s="40" t="s">
        <v>1373</v>
      </c>
      <c r="O169" s="40" t="s">
        <v>1374</v>
      </c>
      <c r="P169" s="40" t="s">
        <v>614</v>
      </c>
      <c r="Q169" s="40" t="s">
        <v>667</v>
      </c>
      <c r="R169" s="661"/>
      <c r="S169" s="661"/>
      <c r="T169" s="142"/>
      <c r="U169" s="142"/>
      <c r="V169" s="142"/>
      <c r="W169" s="142"/>
      <c r="X169" s="142"/>
      <c r="Y169" s="142"/>
      <c r="Z169" s="142"/>
      <c r="AA169" s="142"/>
      <c r="AB169" s="142"/>
      <c r="AC169" s="142"/>
    </row>
    <row r="170" spans="1:29" ht="76.5">
      <c r="A170" s="200" t="s">
        <v>1464</v>
      </c>
      <c r="B170" s="314" t="s">
        <v>1416</v>
      </c>
      <c r="C170" s="787" t="s">
        <v>1465</v>
      </c>
      <c r="D170" s="755"/>
      <c r="E170" s="297">
        <f>SUM(G170:S170)</f>
        <v>12</v>
      </c>
      <c r="F170" s="298">
        <v>7</v>
      </c>
      <c r="G170" s="298">
        <v>1</v>
      </c>
      <c r="H170" s="298">
        <v>0</v>
      </c>
      <c r="I170" s="298">
        <v>6</v>
      </c>
      <c r="J170" s="298">
        <v>1</v>
      </c>
      <c r="K170" s="297">
        <v>0</v>
      </c>
      <c r="L170" s="297">
        <v>0</v>
      </c>
      <c r="M170" s="297">
        <v>0</v>
      </c>
      <c r="N170" s="297">
        <v>3</v>
      </c>
      <c r="O170" s="297">
        <v>0</v>
      </c>
      <c r="P170" s="297">
        <v>1</v>
      </c>
      <c r="Q170" s="297">
        <v>0</v>
      </c>
      <c r="R170" s="297">
        <v>0</v>
      </c>
      <c r="S170" s="297">
        <v>0</v>
      </c>
      <c r="T170" s="142"/>
      <c r="U170" s="142"/>
      <c r="V170" s="142"/>
      <c r="W170" s="142"/>
      <c r="X170" s="142"/>
      <c r="Y170" s="142"/>
      <c r="Z170" s="142"/>
      <c r="AA170" s="142"/>
      <c r="AB170" s="142"/>
      <c r="AC170" s="142"/>
    </row>
    <row r="171" spans="1:29" ht="14.25">
      <c r="A171" s="803"/>
      <c r="B171" s="637"/>
      <c r="C171" s="637"/>
      <c r="D171" s="637"/>
      <c r="E171" s="637"/>
      <c r="F171" s="637"/>
      <c r="G171" s="637"/>
      <c r="H171" s="637"/>
      <c r="I171" s="637"/>
      <c r="J171" s="637"/>
      <c r="K171" s="637"/>
      <c r="L171" s="637"/>
      <c r="M171" s="637"/>
      <c r="N171" s="637"/>
      <c r="O171" s="637"/>
      <c r="P171" s="637"/>
      <c r="Q171" s="637"/>
      <c r="R171" s="637"/>
      <c r="S171" s="637"/>
      <c r="T171" s="142"/>
      <c r="U171" s="142"/>
      <c r="V171" s="142"/>
      <c r="W171" s="142"/>
      <c r="X171" s="142"/>
      <c r="Y171" s="142"/>
      <c r="Z171" s="142"/>
      <c r="AA171" s="142"/>
      <c r="AB171" s="142"/>
      <c r="AC171" s="142"/>
    </row>
    <row r="172" spans="1:29" ht="14.25">
      <c r="A172" s="796" t="s">
        <v>1379</v>
      </c>
      <c r="B172" s="667"/>
      <c r="C172" s="774" t="s">
        <v>1380</v>
      </c>
      <c r="D172" s="757"/>
      <c r="E172" s="757"/>
      <c r="F172" s="664"/>
      <c r="G172" s="774" t="s">
        <v>1381</v>
      </c>
      <c r="H172" s="757"/>
      <c r="I172" s="757"/>
      <c r="J172" s="664"/>
      <c r="K172" s="276"/>
      <c r="L172" s="815" t="s">
        <v>1382</v>
      </c>
      <c r="M172" s="655"/>
      <c r="N172" s="655"/>
      <c r="O172" s="655"/>
      <c r="P172" s="655"/>
      <c r="Q172" s="656"/>
      <c r="R172" s="275"/>
      <c r="S172" s="275"/>
      <c r="T172" s="142"/>
      <c r="U172" s="142"/>
      <c r="V172" s="142"/>
      <c r="W172" s="142"/>
      <c r="X172" s="142"/>
      <c r="Y172" s="142"/>
      <c r="Z172" s="142"/>
      <c r="AA172" s="142"/>
      <c r="AB172" s="142"/>
      <c r="AC172" s="142"/>
    </row>
    <row r="173" spans="1:29" ht="53.25" customHeight="1">
      <c r="A173" s="800" t="s">
        <v>1466</v>
      </c>
      <c r="B173" s="664"/>
      <c r="C173" s="779" t="s">
        <v>1399</v>
      </c>
      <c r="D173" s="652"/>
      <c r="E173" s="652"/>
      <c r="F173" s="653"/>
      <c r="G173" s="814" t="s">
        <v>1400</v>
      </c>
      <c r="H173" s="652"/>
      <c r="I173" s="652"/>
      <c r="J173" s="653"/>
      <c r="K173" s="274"/>
      <c r="L173" s="731" t="s">
        <v>4</v>
      </c>
      <c r="M173" s="806" t="s">
        <v>1386</v>
      </c>
      <c r="N173" s="805" t="s">
        <v>1387</v>
      </c>
      <c r="O173" s="655"/>
      <c r="P173" s="655"/>
      <c r="Q173" s="656"/>
      <c r="R173" s="275"/>
      <c r="S173" s="275"/>
      <c r="T173" s="142"/>
      <c r="U173" s="142"/>
      <c r="V173" s="142"/>
      <c r="W173" s="142"/>
      <c r="X173" s="142"/>
      <c r="Y173" s="142"/>
      <c r="Z173" s="142"/>
      <c r="AA173" s="142"/>
      <c r="AB173" s="142"/>
      <c r="AC173" s="142"/>
    </row>
    <row r="174" spans="1:29" ht="14.25">
      <c r="A174" s="727"/>
      <c r="B174" s="759"/>
      <c r="C174" s="784"/>
      <c r="D174" s="645"/>
      <c r="E174" s="645"/>
      <c r="F174" s="646"/>
      <c r="G174" s="775"/>
      <c r="H174" s="645"/>
      <c r="I174" s="645"/>
      <c r="J174" s="646"/>
      <c r="K174" s="274"/>
      <c r="L174" s="717"/>
      <c r="M174" s="717"/>
      <c r="N174" s="106" t="s">
        <v>1390</v>
      </c>
      <c r="O174" s="719" t="s">
        <v>17</v>
      </c>
      <c r="P174" s="655"/>
      <c r="Q174" s="106" t="s">
        <v>1391</v>
      </c>
      <c r="R174" s="142"/>
      <c r="S174" s="142"/>
      <c r="T174" s="142"/>
      <c r="U174" s="142"/>
      <c r="V174" s="142"/>
      <c r="W174" s="142"/>
      <c r="X174" s="142"/>
      <c r="Y174" s="142"/>
      <c r="Z174" s="142"/>
      <c r="AA174" s="142"/>
      <c r="AB174" s="142"/>
      <c r="AC174" s="142"/>
    </row>
    <row r="175" spans="1:29" ht="14.25">
      <c r="A175" s="727"/>
      <c r="B175" s="759"/>
      <c r="C175" s="795"/>
      <c r="D175" s="648"/>
      <c r="E175" s="648"/>
      <c r="F175" s="649"/>
      <c r="G175" s="801"/>
      <c r="H175" s="648"/>
      <c r="I175" s="648"/>
      <c r="J175" s="649"/>
      <c r="K175" s="274"/>
      <c r="L175" s="277">
        <v>2015</v>
      </c>
      <c r="M175" s="299">
        <v>1</v>
      </c>
      <c r="N175" s="300">
        <v>18280500</v>
      </c>
      <c r="O175" s="812">
        <v>0</v>
      </c>
      <c r="P175" s="653"/>
      <c r="Q175" s="300">
        <v>0</v>
      </c>
      <c r="R175" s="281"/>
      <c r="S175" s="281"/>
      <c r="T175" s="142"/>
      <c r="U175" s="142"/>
      <c r="V175" s="142"/>
      <c r="W175" s="142"/>
      <c r="X175" s="142"/>
      <c r="Y175" s="142"/>
      <c r="Z175" s="142"/>
      <c r="AA175" s="142"/>
      <c r="AB175" s="142"/>
      <c r="AC175" s="142"/>
    </row>
    <row r="176" spans="1:29" ht="14.25">
      <c r="A176" s="727"/>
      <c r="B176" s="759"/>
      <c r="C176" s="797"/>
      <c r="D176" s="798"/>
      <c r="E176" s="798"/>
      <c r="F176" s="799"/>
      <c r="G176" s="797"/>
      <c r="H176" s="798"/>
      <c r="I176" s="798"/>
      <c r="J176" s="799"/>
      <c r="K176" s="274"/>
      <c r="L176" s="282">
        <v>2017</v>
      </c>
      <c r="M176" s="301">
        <v>1</v>
      </c>
      <c r="N176" s="302">
        <v>48330000</v>
      </c>
      <c r="O176" s="816">
        <v>0</v>
      </c>
      <c r="P176" s="646"/>
      <c r="Q176" s="302">
        <v>0</v>
      </c>
      <c r="R176" s="281"/>
      <c r="S176" s="281"/>
      <c r="T176" s="142"/>
      <c r="U176" s="142"/>
      <c r="V176" s="142"/>
      <c r="W176" s="142"/>
      <c r="X176" s="142"/>
      <c r="Y176" s="142"/>
      <c r="Z176" s="142"/>
      <c r="AA176" s="142"/>
      <c r="AB176" s="142"/>
      <c r="AC176" s="142"/>
    </row>
    <row r="177" spans="1:29" ht="14.25">
      <c r="A177" s="727"/>
      <c r="B177" s="759"/>
      <c r="C177" s="772"/>
      <c r="D177" s="745"/>
      <c r="E177" s="745"/>
      <c r="F177" s="666"/>
      <c r="G177" s="772"/>
      <c r="H177" s="745"/>
      <c r="I177" s="745"/>
      <c r="J177" s="666"/>
      <c r="K177" s="274"/>
      <c r="L177" s="286" t="s">
        <v>15</v>
      </c>
      <c r="M177" s="311">
        <f t="shared" ref="M177:O177" si="11">SUM(M175:M176)</f>
        <v>2</v>
      </c>
      <c r="N177" s="308">
        <f t="shared" si="11"/>
        <v>66610500</v>
      </c>
      <c r="O177" s="813">
        <f t="shared" si="11"/>
        <v>0</v>
      </c>
      <c r="P177" s="714"/>
      <c r="Q177" s="308">
        <f>SUM(Q175:Q176)</f>
        <v>0</v>
      </c>
      <c r="R177" s="281"/>
      <c r="S177" s="281"/>
      <c r="T177" s="142"/>
      <c r="U177" s="142"/>
      <c r="V177" s="142"/>
      <c r="W177" s="142"/>
      <c r="X177" s="142"/>
      <c r="Y177" s="142"/>
      <c r="Z177" s="142"/>
      <c r="AA177" s="142"/>
      <c r="AB177" s="142"/>
      <c r="AC177" s="142"/>
    </row>
    <row r="178" spans="1:29" ht="14.25">
      <c r="A178" s="727"/>
      <c r="B178" s="759"/>
      <c r="C178" s="783"/>
      <c r="D178" s="648"/>
      <c r="E178" s="648"/>
      <c r="F178" s="649"/>
      <c r="G178" s="786"/>
      <c r="H178" s="648"/>
      <c r="I178" s="648"/>
      <c r="J178" s="649"/>
      <c r="K178" s="274"/>
      <c r="L178" s="142"/>
      <c r="M178" s="142"/>
      <c r="N178" s="142"/>
      <c r="O178" s="142"/>
      <c r="P178" s="142"/>
      <c r="Q178" s="142"/>
      <c r="R178" s="281"/>
      <c r="S178" s="281"/>
      <c r="T178" s="142"/>
      <c r="U178" s="142"/>
      <c r="V178" s="142"/>
      <c r="W178" s="142"/>
      <c r="X178" s="142"/>
      <c r="Y178" s="142"/>
      <c r="Z178" s="142"/>
      <c r="AA178" s="142"/>
      <c r="AB178" s="142"/>
      <c r="AC178" s="142"/>
    </row>
    <row r="179" spans="1:29" ht="14.25">
      <c r="A179" s="740"/>
      <c r="B179" s="714"/>
      <c r="C179" s="740"/>
      <c r="D179" s="659"/>
      <c r="E179" s="659"/>
      <c r="F179" s="714"/>
      <c r="G179" s="740"/>
      <c r="H179" s="659"/>
      <c r="I179" s="659"/>
      <c r="J179" s="714"/>
      <c r="K179" s="274"/>
      <c r="L179" s="296" t="s">
        <v>1392</v>
      </c>
      <c r="M179" s="804" t="s">
        <v>1393</v>
      </c>
      <c r="N179" s="757"/>
      <c r="O179" s="757"/>
      <c r="P179" s="757"/>
      <c r="Q179" s="757"/>
      <c r="R179" s="281"/>
      <c r="S179" s="281"/>
      <c r="T179" s="142"/>
      <c r="U179" s="142"/>
      <c r="V179" s="142"/>
      <c r="W179" s="142"/>
      <c r="X179" s="142"/>
      <c r="Y179" s="142"/>
      <c r="Z179" s="142"/>
      <c r="AA179" s="142"/>
      <c r="AB179" s="142"/>
      <c r="AC179" s="142"/>
    </row>
    <row r="180" spans="1:29" ht="14.25">
      <c r="A180" s="803"/>
      <c r="B180" s="637"/>
      <c r="C180" s="637"/>
      <c r="D180" s="637"/>
      <c r="E180" s="637"/>
      <c r="F180" s="637"/>
      <c r="G180" s="637"/>
      <c r="H180" s="637"/>
      <c r="I180" s="637"/>
      <c r="J180" s="637"/>
      <c r="K180" s="637"/>
      <c r="L180" s="637"/>
      <c r="M180" s="637"/>
      <c r="N180" s="637"/>
      <c r="O180" s="637"/>
      <c r="P180" s="637"/>
      <c r="Q180" s="637"/>
      <c r="R180" s="637"/>
      <c r="S180" s="637"/>
      <c r="T180" s="142"/>
      <c r="U180" s="142"/>
      <c r="V180" s="142"/>
      <c r="W180" s="142"/>
      <c r="X180" s="142"/>
      <c r="Y180" s="142"/>
      <c r="Z180" s="142"/>
      <c r="AA180" s="142"/>
      <c r="AB180" s="142"/>
      <c r="AC180" s="142"/>
    </row>
    <row r="181" spans="1:29" ht="14.25">
      <c r="A181" s="794" t="s">
        <v>1356</v>
      </c>
      <c r="B181" s="788" t="s">
        <v>1357</v>
      </c>
      <c r="C181" s="789" t="s">
        <v>1358</v>
      </c>
      <c r="D181" s="790"/>
      <c r="E181" s="788" t="s">
        <v>1359</v>
      </c>
      <c r="F181" s="773" t="s">
        <v>1360</v>
      </c>
      <c r="G181" s="645"/>
      <c r="H181" s="645"/>
      <c r="I181" s="645"/>
      <c r="J181" s="755"/>
      <c r="K181" s="773" t="s">
        <v>1361</v>
      </c>
      <c r="L181" s="755"/>
      <c r="M181" s="788" t="s">
        <v>1362</v>
      </c>
      <c r="N181" s="773" t="s">
        <v>1363</v>
      </c>
      <c r="O181" s="645"/>
      <c r="P181" s="645"/>
      <c r="Q181" s="755"/>
      <c r="R181" s="788" t="s">
        <v>1364</v>
      </c>
      <c r="S181" s="788" t="s">
        <v>1365</v>
      </c>
      <c r="T181" s="142"/>
      <c r="U181" s="142"/>
      <c r="V181" s="142"/>
      <c r="W181" s="142"/>
      <c r="X181" s="142"/>
      <c r="Y181" s="142"/>
      <c r="Z181" s="142"/>
      <c r="AA181" s="142"/>
      <c r="AB181" s="142"/>
      <c r="AC181" s="142"/>
    </row>
    <row r="182" spans="1:29" ht="25.5">
      <c r="A182" s="661"/>
      <c r="B182" s="661"/>
      <c r="C182" s="665"/>
      <c r="D182" s="668"/>
      <c r="E182" s="661"/>
      <c r="F182" s="268" t="s">
        <v>1366</v>
      </c>
      <c r="G182" s="268" t="s">
        <v>1367</v>
      </c>
      <c r="H182" s="268" t="s">
        <v>1368</v>
      </c>
      <c r="I182" s="268" t="s">
        <v>1369</v>
      </c>
      <c r="J182" s="268" t="s">
        <v>1370</v>
      </c>
      <c r="K182" s="268" t="s">
        <v>1371</v>
      </c>
      <c r="L182" s="268" t="s">
        <v>1372</v>
      </c>
      <c r="M182" s="661"/>
      <c r="N182" s="40" t="s">
        <v>1373</v>
      </c>
      <c r="O182" s="40" t="s">
        <v>1374</v>
      </c>
      <c r="P182" s="40" t="s">
        <v>614</v>
      </c>
      <c r="Q182" s="40" t="s">
        <v>667</v>
      </c>
      <c r="R182" s="661"/>
      <c r="S182" s="661"/>
      <c r="T182" s="142"/>
      <c r="U182" s="142"/>
      <c r="V182" s="142"/>
      <c r="W182" s="142"/>
      <c r="X182" s="142"/>
      <c r="Y182" s="142"/>
      <c r="Z182" s="142"/>
      <c r="AA182" s="142"/>
      <c r="AB182" s="142"/>
      <c r="AC182" s="142"/>
    </row>
    <row r="183" spans="1:29" ht="38.25">
      <c r="A183" s="200" t="s">
        <v>1467</v>
      </c>
      <c r="B183" s="268" t="s">
        <v>1468</v>
      </c>
      <c r="C183" s="787" t="s">
        <v>1469</v>
      </c>
      <c r="D183" s="755"/>
      <c r="E183" s="297">
        <f>SUM(G183:S183)</f>
        <v>23</v>
      </c>
      <c r="F183" s="298">
        <v>9</v>
      </c>
      <c r="G183" s="298">
        <v>2</v>
      </c>
      <c r="H183" s="298">
        <v>0</v>
      </c>
      <c r="I183" s="298">
        <v>7</v>
      </c>
      <c r="J183" s="298">
        <v>0</v>
      </c>
      <c r="K183" s="297">
        <v>0</v>
      </c>
      <c r="L183" s="297">
        <v>1</v>
      </c>
      <c r="M183" s="297">
        <v>5</v>
      </c>
      <c r="N183" s="297">
        <v>5</v>
      </c>
      <c r="O183" s="297">
        <v>0</v>
      </c>
      <c r="P183" s="297">
        <v>3</v>
      </c>
      <c r="Q183" s="297">
        <v>0</v>
      </c>
      <c r="R183" s="297">
        <v>0</v>
      </c>
      <c r="S183" s="297">
        <v>0</v>
      </c>
      <c r="T183" s="142"/>
      <c r="U183" s="142"/>
      <c r="V183" s="142"/>
      <c r="W183" s="142"/>
      <c r="X183" s="142"/>
      <c r="Y183" s="142"/>
      <c r="Z183" s="142"/>
      <c r="AA183" s="142"/>
      <c r="AB183" s="142"/>
      <c r="AC183" s="142"/>
    </row>
    <row r="184" spans="1:29" ht="14.25">
      <c r="A184" s="803"/>
      <c r="B184" s="637"/>
      <c r="C184" s="637"/>
      <c r="D184" s="637"/>
      <c r="E184" s="637"/>
      <c r="F184" s="637"/>
      <c r="G184" s="637"/>
      <c r="H184" s="637"/>
      <c r="I184" s="637"/>
      <c r="J184" s="637"/>
      <c r="K184" s="637"/>
      <c r="L184" s="637"/>
      <c r="M184" s="637"/>
      <c r="N184" s="637"/>
      <c r="O184" s="637"/>
      <c r="P184" s="637"/>
      <c r="Q184" s="637"/>
      <c r="R184" s="637"/>
      <c r="S184" s="637"/>
      <c r="T184" s="142"/>
      <c r="U184" s="142"/>
      <c r="V184" s="142"/>
      <c r="W184" s="142"/>
      <c r="X184" s="142"/>
      <c r="Y184" s="142"/>
      <c r="Z184" s="142"/>
      <c r="AA184" s="142"/>
      <c r="AB184" s="142"/>
      <c r="AC184" s="142"/>
    </row>
    <row r="185" spans="1:29" ht="14.25">
      <c r="A185" s="796" t="s">
        <v>1379</v>
      </c>
      <c r="B185" s="667"/>
      <c r="C185" s="774" t="s">
        <v>1380</v>
      </c>
      <c r="D185" s="757"/>
      <c r="E185" s="757"/>
      <c r="F185" s="664"/>
      <c r="G185" s="774" t="s">
        <v>1381</v>
      </c>
      <c r="H185" s="757"/>
      <c r="I185" s="757"/>
      <c r="J185" s="664"/>
      <c r="K185" s="276"/>
      <c r="L185" s="815" t="s">
        <v>1382</v>
      </c>
      <c r="M185" s="655"/>
      <c r="N185" s="655"/>
      <c r="O185" s="655"/>
      <c r="P185" s="655"/>
      <c r="Q185" s="656"/>
      <c r="R185" s="275"/>
      <c r="S185" s="275"/>
      <c r="T185" s="142"/>
      <c r="U185" s="142"/>
      <c r="V185" s="142"/>
      <c r="W185" s="142"/>
      <c r="X185" s="142"/>
      <c r="Y185" s="142"/>
      <c r="Z185" s="142"/>
      <c r="AA185" s="142"/>
      <c r="AB185" s="142"/>
      <c r="AC185" s="142"/>
    </row>
    <row r="186" spans="1:29" ht="51.75" customHeight="1">
      <c r="A186" s="800" t="s">
        <v>1470</v>
      </c>
      <c r="B186" s="664"/>
      <c r="C186" s="779" t="s">
        <v>1471</v>
      </c>
      <c r="D186" s="652"/>
      <c r="E186" s="652"/>
      <c r="F186" s="653"/>
      <c r="G186" s="830" t="s">
        <v>1472</v>
      </c>
      <c r="H186" s="652"/>
      <c r="I186" s="652"/>
      <c r="J186" s="653"/>
      <c r="K186" s="274"/>
      <c r="L186" s="731" t="s">
        <v>4</v>
      </c>
      <c r="M186" s="806" t="s">
        <v>1386</v>
      </c>
      <c r="N186" s="805" t="s">
        <v>1387</v>
      </c>
      <c r="O186" s="655"/>
      <c r="P186" s="655"/>
      <c r="Q186" s="656"/>
      <c r="R186" s="275"/>
      <c r="S186" s="275"/>
      <c r="T186" s="142"/>
      <c r="U186" s="142"/>
      <c r="V186" s="142"/>
      <c r="W186" s="142"/>
      <c r="X186" s="142"/>
      <c r="Y186" s="142"/>
      <c r="Z186" s="142"/>
      <c r="AA186" s="142"/>
      <c r="AB186" s="142"/>
      <c r="AC186" s="142"/>
    </row>
    <row r="187" spans="1:29" ht="51.75" customHeight="1">
      <c r="A187" s="727"/>
      <c r="B187" s="759"/>
      <c r="C187" s="835" t="s">
        <v>1473</v>
      </c>
      <c r="D187" s="645"/>
      <c r="E187" s="645"/>
      <c r="F187" s="646"/>
      <c r="G187" s="842" t="s">
        <v>1474</v>
      </c>
      <c r="H187" s="645"/>
      <c r="I187" s="645"/>
      <c r="J187" s="646"/>
      <c r="K187" s="274"/>
      <c r="L187" s="717"/>
      <c r="M187" s="717"/>
      <c r="N187" s="106" t="s">
        <v>1390</v>
      </c>
      <c r="O187" s="719" t="s">
        <v>17</v>
      </c>
      <c r="P187" s="656"/>
      <c r="Q187" s="106" t="s">
        <v>1391</v>
      </c>
      <c r="R187" s="142"/>
      <c r="S187" s="142"/>
      <c r="T187" s="142"/>
      <c r="U187" s="142"/>
      <c r="V187" s="142"/>
      <c r="W187" s="142"/>
      <c r="X187" s="142"/>
      <c r="Y187" s="142"/>
      <c r="Z187" s="142"/>
      <c r="AA187" s="142"/>
      <c r="AB187" s="142"/>
      <c r="AC187" s="142"/>
    </row>
    <row r="188" spans="1:29" ht="93.75" customHeight="1">
      <c r="A188" s="727"/>
      <c r="B188" s="759"/>
      <c r="C188" s="835" t="s">
        <v>1475</v>
      </c>
      <c r="D188" s="645"/>
      <c r="E188" s="645"/>
      <c r="F188" s="646"/>
      <c r="G188" s="831" t="s">
        <v>1476</v>
      </c>
      <c r="H188" s="777"/>
      <c r="I188" s="777"/>
      <c r="J188" s="778"/>
      <c r="K188" s="274"/>
      <c r="L188" s="277">
        <v>2016</v>
      </c>
      <c r="M188" s="299">
        <v>7</v>
      </c>
      <c r="N188" s="300">
        <v>77748000</v>
      </c>
      <c r="O188" s="812">
        <v>0</v>
      </c>
      <c r="P188" s="653"/>
      <c r="Q188" s="300">
        <v>0</v>
      </c>
      <c r="R188" s="281"/>
      <c r="S188" s="281"/>
      <c r="T188" s="142"/>
      <c r="U188" s="142"/>
      <c r="V188" s="142"/>
      <c r="W188" s="142"/>
      <c r="X188" s="142"/>
      <c r="Y188" s="142"/>
      <c r="Z188" s="142"/>
      <c r="AA188" s="142"/>
      <c r="AB188" s="142"/>
      <c r="AC188" s="142"/>
    </row>
    <row r="189" spans="1:29" ht="68.25" customHeight="1">
      <c r="A189" s="727"/>
      <c r="B189" s="759"/>
      <c r="C189" s="834" t="s">
        <v>1477</v>
      </c>
      <c r="D189" s="745"/>
      <c r="E189" s="745"/>
      <c r="F189" s="666"/>
      <c r="G189" s="832" t="s">
        <v>1478</v>
      </c>
      <c r="H189" s="645"/>
      <c r="I189" s="645"/>
      <c r="J189" s="646"/>
      <c r="K189" s="274"/>
      <c r="L189" s="286" t="s">
        <v>15</v>
      </c>
      <c r="M189" s="311">
        <f t="shared" ref="M189:O189" si="12">SUM(M188)</f>
        <v>7</v>
      </c>
      <c r="N189" s="308">
        <f t="shared" si="12"/>
        <v>77748000</v>
      </c>
      <c r="O189" s="813">
        <f t="shared" si="12"/>
        <v>0</v>
      </c>
      <c r="P189" s="714"/>
      <c r="Q189" s="308">
        <f>SUM(Q188)</f>
        <v>0</v>
      </c>
      <c r="R189" s="281"/>
      <c r="S189" s="281"/>
      <c r="T189" s="142"/>
      <c r="U189" s="142"/>
      <c r="V189" s="142"/>
      <c r="W189" s="142"/>
      <c r="X189" s="142"/>
      <c r="Y189" s="142"/>
      <c r="Z189" s="142"/>
      <c r="AA189" s="142"/>
      <c r="AB189" s="142"/>
      <c r="AC189" s="142"/>
    </row>
    <row r="190" spans="1:29" ht="38.25" customHeight="1">
      <c r="A190" s="727"/>
      <c r="B190" s="759"/>
      <c r="C190" s="843" t="s">
        <v>1479</v>
      </c>
      <c r="D190" s="648"/>
      <c r="E190" s="648"/>
      <c r="F190" s="649"/>
      <c r="G190" s="833" t="s">
        <v>1480</v>
      </c>
      <c r="H190" s="637"/>
      <c r="I190" s="637"/>
      <c r="J190" s="759"/>
      <c r="K190" s="274"/>
      <c r="L190" s="142"/>
      <c r="M190" s="142"/>
      <c r="N190" s="142"/>
      <c r="O190" s="142"/>
      <c r="P190" s="142"/>
      <c r="Q190" s="142"/>
      <c r="R190" s="281"/>
      <c r="S190" s="281"/>
      <c r="T190" s="142"/>
      <c r="U190" s="142"/>
      <c r="V190" s="142"/>
      <c r="W190" s="142"/>
      <c r="X190" s="142"/>
      <c r="Y190" s="142"/>
      <c r="Z190" s="142"/>
      <c r="AA190" s="142"/>
      <c r="AB190" s="142"/>
      <c r="AC190" s="142"/>
    </row>
    <row r="191" spans="1:29" ht="34.5" customHeight="1">
      <c r="A191" s="740"/>
      <c r="B191" s="714"/>
      <c r="C191" s="740"/>
      <c r="D191" s="659"/>
      <c r="E191" s="659"/>
      <c r="F191" s="714"/>
      <c r="G191" s="659"/>
      <c r="H191" s="659"/>
      <c r="I191" s="659"/>
      <c r="J191" s="714"/>
      <c r="K191" s="274"/>
      <c r="L191" s="296" t="s">
        <v>1392</v>
      </c>
      <c r="M191" s="804" t="s">
        <v>1393</v>
      </c>
      <c r="N191" s="757"/>
      <c r="O191" s="757"/>
      <c r="P191" s="757"/>
      <c r="Q191" s="757"/>
      <c r="R191" s="281"/>
      <c r="S191" s="281"/>
      <c r="T191" s="142"/>
      <c r="U191" s="142"/>
      <c r="V191" s="142"/>
      <c r="W191" s="142"/>
      <c r="X191" s="142"/>
      <c r="Y191" s="142"/>
      <c r="Z191" s="142"/>
      <c r="AA191" s="142"/>
      <c r="AB191" s="142"/>
      <c r="AC191" s="142"/>
    </row>
    <row r="192" spans="1:29" ht="14.25">
      <c r="A192" s="803"/>
      <c r="B192" s="637"/>
      <c r="C192" s="637"/>
      <c r="D192" s="637"/>
      <c r="E192" s="637"/>
      <c r="F192" s="637"/>
      <c r="G192" s="637"/>
      <c r="H192" s="637"/>
      <c r="I192" s="637"/>
      <c r="J192" s="637"/>
      <c r="K192" s="637"/>
      <c r="L192" s="637"/>
      <c r="M192" s="637"/>
      <c r="N192" s="637"/>
      <c r="O192" s="637"/>
      <c r="P192" s="637"/>
      <c r="Q192" s="637"/>
      <c r="R192" s="637"/>
      <c r="S192" s="637"/>
      <c r="T192" s="142"/>
      <c r="U192" s="142"/>
      <c r="V192" s="142"/>
      <c r="W192" s="142"/>
      <c r="X192" s="142"/>
      <c r="Y192" s="142"/>
      <c r="Z192" s="142"/>
      <c r="AA192" s="142"/>
      <c r="AB192" s="142"/>
      <c r="AC192" s="142"/>
    </row>
    <row r="193" spans="1:29" ht="14.25">
      <c r="A193" s="794" t="s">
        <v>1356</v>
      </c>
      <c r="B193" s="788" t="s">
        <v>1357</v>
      </c>
      <c r="C193" s="789" t="s">
        <v>1358</v>
      </c>
      <c r="D193" s="790"/>
      <c r="E193" s="788" t="s">
        <v>1359</v>
      </c>
      <c r="F193" s="773" t="s">
        <v>1360</v>
      </c>
      <c r="G193" s="645"/>
      <c r="H193" s="645"/>
      <c r="I193" s="645"/>
      <c r="J193" s="755"/>
      <c r="K193" s="773" t="s">
        <v>1361</v>
      </c>
      <c r="L193" s="755"/>
      <c r="M193" s="788" t="s">
        <v>1362</v>
      </c>
      <c r="N193" s="773" t="s">
        <v>1363</v>
      </c>
      <c r="O193" s="645"/>
      <c r="P193" s="645"/>
      <c r="Q193" s="755"/>
      <c r="R193" s="788" t="s">
        <v>1364</v>
      </c>
      <c r="S193" s="788" t="s">
        <v>1365</v>
      </c>
      <c r="T193" s="142"/>
      <c r="U193" s="142"/>
      <c r="V193" s="142"/>
      <c r="W193" s="142"/>
      <c r="X193" s="142"/>
      <c r="Y193" s="142"/>
      <c r="Z193" s="142"/>
      <c r="AA193" s="142"/>
      <c r="AB193" s="142"/>
      <c r="AC193" s="142"/>
    </row>
    <row r="194" spans="1:29" ht="25.5">
      <c r="A194" s="661"/>
      <c r="B194" s="661"/>
      <c r="C194" s="665"/>
      <c r="D194" s="668"/>
      <c r="E194" s="661"/>
      <c r="F194" s="268" t="s">
        <v>1366</v>
      </c>
      <c r="G194" s="268" t="s">
        <v>1367</v>
      </c>
      <c r="H194" s="268" t="s">
        <v>1368</v>
      </c>
      <c r="I194" s="268" t="s">
        <v>1369</v>
      </c>
      <c r="J194" s="268" t="s">
        <v>1370</v>
      </c>
      <c r="K194" s="268" t="s">
        <v>1371</v>
      </c>
      <c r="L194" s="268" t="s">
        <v>1372</v>
      </c>
      <c r="M194" s="661"/>
      <c r="N194" s="40" t="s">
        <v>1373</v>
      </c>
      <c r="O194" s="40" t="s">
        <v>1374</v>
      </c>
      <c r="P194" s="40" t="s">
        <v>614</v>
      </c>
      <c r="Q194" s="40" t="s">
        <v>667</v>
      </c>
      <c r="R194" s="661"/>
      <c r="S194" s="661"/>
      <c r="T194" s="142"/>
      <c r="U194" s="142"/>
      <c r="V194" s="142"/>
      <c r="W194" s="142"/>
      <c r="X194" s="142"/>
      <c r="Y194" s="142"/>
      <c r="Z194" s="142"/>
      <c r="AA194" s="142"/>
      <c r="AB194" s="142"/>
      <c r="AC194" s="142"/>
    </row>
    <row r="195" spans="1:29" ht="51">
      <c r="A195" s="200" t="s">
        <v>1481</v>
      </c>
      <c r="B195" s="268" t="s">
        <v>1377</v>
      </c>
      <c r="C195" s="787" t="s">
        <v>1482</v>
      </c>
      <c r="D195" s="755"/>
      <c r="E195" s="297">
        <f>SUM(G195:S195)</f>
        <v>70</v>
      </c>
      <c r="F195" s="298">
        <v>18</v>
      </c>
      <c r="G195" s="298">
        <v>2</v>
      </c>
      <c r="H195" s="298">
        <v>0</v>
      </c>
      <c r="I195" s="298">
        <v>16</v>
      </c>
      <c r="J195" s="298">
        <v>0</v>
      </c>
      <c r="K195" s="297">
        <v>9</v>
      </c>
      <c r="L195" s="297">
        <v>9</v>
      </c>
      <c r="M195" s="297">
        <v>4</v>
      </c>
      <c r="N195" s="297">
        <v>5</v>
      </c>
      <c r="O195" s="297">
        <v>18</v>
      </c>
      <c r="P195" s="297">
        <v>5</v>
      </c>
      <c r="Q195" s="297">
        <v>2</v>
      </c>
      <c r="R195" s="297">
        <v>0</v>
      </c>
      <c r="S195" s="297">
        <v>0</v>
      </c>
      <c r="T195" s="142"/>
      <c r="U195" s="142"/>
      <c r="V195" s="142"/>
      <c r="W195" s="142"/>
      <c r="X195" s="142"/>
      <c r="Y195" s="142"/>
      <c r="Z195" s="142"/>
      <c r="AA195" s="142"/>
      <c r="AB195" s="142"/>
      <c r="AC195" s="142"/>
    </row>
    <row r="196" spans="1:29" ht="14.25">
      <c r="A196" s="803"/>
      <c r="B196" s="637"/>
      <c r="C196" s="637"/>
      <c r="D196" s="637"/>
      <c r="E196" s="637"/>
      <c r="F196" s="637"/>
      <c r="G196" s="637"/>
      <c r="H196" s="637"/>
      <c r="I196" s="637"/>
      <c r="J196" s="637"/>
      <c r="K196" s="637"/>
      <c r="L196" s="637"/>
      <c r="M196" s="637"/>
      <c r="N196" s="637"/>
      <c r="O196" s="637"/>
      <c r="P196" s="637"/>
      <c r="Q196" s="637"/>
      <c r="R196" s="637"/>
      <c r="S196" s="637"/>
      <c r="T196" s="142"/>
      <c r="U196" s="142"/>
      <c r="V196" s="142"/>
      <c r="W196" s="142"/>
      <c r="X196" s="142"/>
      <c r="Y196" s="142"/>
      <c r="Z196" s="142"/>
      <c r="AA196" s="142"/>
      <c r="AB196" s="142"/>
      <c r="AC196" s="142"/>
    </row>
    <row r="197" spans="1:29" ht="14.25">
      <c r="A197" s="796" t="s">
        <v>1379</v>
      </c>
      <c r="B197" s="667"/>
      <c r="C197" s="774" t="s">
        <v>1380</v>
      </c>
      <c r="D197" s="757"/>
      <c r="E197" s="757"/>
      <c r="F197" s="664"/>
      <c r="G197" s="774" t="s">
        <v>1381</v>
      </c>
      <c r="H197" s="757"/>
      <c r="I197" s="757"/>
      <c r="J197" s="664"/>
      <c r="K197" s="276"/>
      <c r="L197" s="815" t="s">
        <v>1382</v>
      </c>
      <c r="M197" s="655"/>
      <c r="N197" s="655"/>
      <c r="O197" s="655"/>
      <c r="P197" s="655"/>
      <c r="Q197" s="656"/>
      <c r="R197" s="275"/>
      <c r="S197" s="275"/>
      <c r="T197" s="142"/>
      <c r="U197" s="142"/>
      <c r="V197" s="142"/>
      <c r="W197" s="142"/>
      <c r="X197" s="142"/>
      <c r="Y197" s="142"/>
      <c r="Z197" s="142"/>
      <c r="AA197" s="142"/>
      <c r="AB197" s="142"/>
      <c r="AC197" s="142"/>
    </row>
    <row r="198" spans="1:29" ht="51.75" customHeight="1">
      <c r="A198" s="779" t="s">
        <v>1483</v>
      </c>
      <c r="B198" s="653"/>
      <c r="C198" s="779" t="s">
        <v>1484</v>
      </c>
      <c r="D198" s="652"/>
      <c r="E198" s="652"/>
      <c r="F198" s="653"/>
      <c r="G198" s="814" t="s">
        <v>1485</v>
      </c>
      <c r="H198" s="652"/>
      <c r="I198" s="652"/>
      <c r="J198" s="653"/>
      <c r="K198" s="274"/>
      <c r="L198" s="731" t="s">
        <v>4</v>
      </c>
      <c r="M198" s="806" t="s">
        <v>1386</v>
      </c>
      <c r="N198" s="805" t="s">
        <v>1387</v>
      </c>
      <c r="O198" s="655"/>
      <c r="P198" s="655"/>
      <c r="Q198" s="656"/>
      <c r="R198" s="275"/>
      <c r="S198" s="275"/>
      <c r="T198" s="142"/>
      <c r="U198" s="142"/>
      <c r="V198" s="142"/>
      <c r="W198" s="142"/>
      <c r="X198" s="142"/>
      <c r="Y198" s="142"/>
      <c r="Z198" s="142"/>
      <c r="AA198" s="142"/>
      <c r="AB198" s="142"/>
      <c r="AC198" s="142"/>
    </row>
    <row r="199" spans="1:29" ht="14.25">
      <c r="A199" s="784"/>
      <c r="B199" s="646"/>
      <c r="C199" s="784"/>
      <c r="D199" s="645"/>
      <c r="E199" s="645"/>
      <c r="F199" s="646"/>
      <c r="G199" s="775"/>
      <c r="H199" s="645"/>
      <c r="I199" s="645"/>
      <c r="J199" s="646"/>
      <c r="K199" s="274"/>
      <c r="L199" s="717"/>
      <c r="M199" s="717"/>
      <c r="N199" s="106" t="s">
        <v>1390</v>
      </c>
      <c r="O199" s="719" t="s">
        <v>17</v>
      </c>
      <c r="P199" s="655"/>
      <c r="Q199" s="106" t="s">
        <v>1391</v>
      </c>
      <c r="R199" s="142"/>
      <c r="S199" s="142"/>
      <c r="T199" s="142"/>
      <c r="U199" s="142"/>
      <c r="V199" s="142"/>
      <c r="W199" s="142"/>
      <c r="X199" s="142"/>
      <c r="Y199" s="142"/>
      <c r="Z199" s="142"/>
      <c r="AA199" s="142"/>
      <c r="AB199" s="142"/>
      <c r="AC199" s="142"/>
    </row>
    <row r="200" spans="1:29" ht="14.25">
      <c r="A200" s="795"/>
      <c r="B200" s="649"/>
      <c r="C200" s="795"/>
      <c r="D200" s="648"/>
      <c r="E200" s="648"/>
      <c r="F200" s="649"/>
      <c r="G200" s="801"/>
      <c r="H200" s="648"/>
      <c r="I200" s="648"/>
      <c r="J200" s="649"/>
      <c r="K200" s="274"/>
      <c r="L200" s="277">
        <v>2012</v>
      </c>
      <c r="M200" s="299">
        <v>3</v>
      </c>
      <c r="N200" s="300">
        <v>214580000</v>
      </c>
      <c r="O200" s="812">
        <v>900600000</v>
      </c>
      <c r="P200" s="653"/>
      <c r="Q200" s="300">
        <v>0</v>
      </c>
      <c r="R200" s="281"/>
      <c r="S200" s="281"/>
      <c r="T200" s="142"/>
      <c r="U200" s="142"/>
      <c r="V200" s="142"/>
      <c r="W200" s="142"/>
      <c r="X200" s="142"/>
      <c r="Y200" s="142"/>
      <c r="Z200" s="142"/>
      <c r="AA200" s="142"/>
      <c r="AB200" s="142"/>
      <c r="AC200" s="142"/>
    </row>
    <row r="201" spans="1:29" ht="14.25">
      <c r="A201" s="727"/>
      <c r="B201" s="759"/>
      <c r="C201" s="727"/>
      <c r="D201" s="637"/>
      <c r="E201" s="637"/>
      <c r="F201" s="759"/>
      <c r="G201" s="727"/>
      <c r="H201" s="637"/>
      <c r="I201" s="637"/>
      <c r="J201" s="759"/>
      <c r="K201" s="274"/>
      <c r="L201" s="282">
        <v>2013</v>
      </c>
      <c r="M201" s="301">
        <v>2</v>
      </c>
      <c r="N201" s="302">
        <v>275593000</v>
      </c>
      <c r="O201" s="816">
        <v>399680000</v>
      </c>
      <c r="P201" s="646"/>
      <c r="Q201" s="302">
        <v>0</v>
      </c>
      <c r="R201" s="281"/>
      <c r="S201" s="281"/>
      <c r="T201" s="142"/>
      <c r="U201" s="142"/>
      <c r="V201" s="142"/>
      <c r="W201" s="142"/>
      <c r="X201" s="142"/>
      <c r="Y201" s="142"/>
      <c r="Z201" s="142"/>
      <c r="AA201" s="142"/>
      <c r="AB201" s="142"/>
      <c r="AC201" s="142"/>
    </row>
    <row r="202" spans="1:29" ht="14.25">
      <c r="A202" s="727"/>
      <c r="B202" s="759"/>
      <c r="C202" s="727"/>
      <c r="D202" s="637"/>
      <c r="E202" s="637"/>
      <c r="F202" s="759"/>
      <c r="G202" s="727"/>
      <c r="H202" s="637"/>
      <c r="I202" s="637"/>
      <c r="J202" s="759"/>
      <c r="K202" s="274"/>
      <c r="L202" s="282">
        <v>2014</v>
      </c>
      <c r="M202" s="301">
        <v>4</v>
      </c>
      <c r="N202" s="302">
        <v>111236000</v>
      </c>
      <c r="O202" s="827">
        <v>897000000</v>
      </c>
      <c r="P202" s="646"/>
      <c r="Q202" s="302"/>
      <c r="R202" s="281"/>
      <c r="S202" s="281"/>
      <c r="T202" s="142"/>
      <c r="U202" s="142"/>
      <c r="V202" s="142"/>
      <c r="W202" s="142"/>
      <c r="X202" s="142"/>
      <c r="Y202" s="142"/>
      <c r="Z202" s="142"/>
      <c r="AA202" s="142"/>
      <c r="AB202" s="142"/>
      <c r="AC202" s="142"/>
    </row>
    <row r="203" spans="1:29" ht="14.25">
      <c r="A203" s="797"/>
      <c r="B203" s="799"/>
      <c r="C203" s="797"/>
      <c r="D203" s="798"/>
      <c r="E203" s="798"/>
      <c r="F203" s="799"/>
      <c r="G203" s="797"/>
      <c r="H203" s="798"/>
      <c r="I203" s="798"/>
      <c r="J203" s="799"/>
      <c r="K203" s="274"/>
      <c r="L203" s="282">
        <v>2015</v>
      </c>
      <c r="M203" s="301">
        <v>6</v>
      </c>
      <c r="N203" s="302">
        <v>584880840</v>
      </c>
      <c r="O203" s="827">
        <v>2497201856</v>
      </c>
      <c r="P203" s="646"/>
      <c r="Q203" s="302"/>
      <c r="R203" s="281"/>
      <c r="S203" s="281"/>
      <c r="T203" s="142"/>
      <c r="U203" s="142"/>
      <c r="V203" s="142"/>
      <c r="W203" s="142"/>
      <c r="X203" s="142"/>
      <c r="Y203" s="142"/>
      <c r="Z203" s="142"/>
      <c r="AA203" s="142"/>
      <c r="AB203" s="142"/>
      <c r="AC203" s="142"/>
    </row>
    <row r="204" spans="1:29" ht="14.25">
      <c r="A204" s="783"/>
      <c r="B204" s="649"/>
      <c r="C204" s="783"/>
      <c r="D204" s="648"/>
      <c r="E204" s="648"/>
      <c r="F204" s="649"/>
      <c r="G204" s="786"/>
      <c r="H204" s="648"/>
      <c r="I204" s="648"/>
      <c r="J204" s="649"/>
      <c r="K204" s="274"/>
      <c r="L204" s="303">
        <v>2017</v>
      </c>
      <c r="M204" s="304">
        <v>1</v>
      </c>
      <c r="N204" s="305">
        <v>3000000</v>
      </c>
      <c r="O204" s="820">
        <v>0</v>
      </c>
      <c r="P204" s="782"/>
      <c r="Q204" s="305">
        <v>0</v>
      </c>
      <c r="R204" s="281"/>
      <c r="S204" s="281"/>
      <c r="T204" s="142"/>
      <c r="U204" s="142"/>
      <c r="V204" s="142"/>
      <c r="W204" s="142"/>
      <c r="X204" s="142"/>
      <c r="Y204" s="142"/>
      <c r="Z204" s="142"/>
      <c r="AA204" s="142"/>
      <c r="AB204" s="142"/>
      <c r="AC204" s="142"/>
    </row>
    <row r="205" spans="1:29" ht="14.25">
      <c r="A205" s="728"/>
      <c r="B205" s="666"/>
      <c r="C205" s="728"/>
      <c r="D205" s="745"/>
      <c r="E205" s="745"/>
      <c r="F205" s="666"/>
      <c r="G205" s="728"/>
      <c r="H205" s="745"/>
      <c r="I205" s="745"/>
      <c r="J205" s="666"/>
      <c r="K205" s="274"/>
      <c r="L205" s="286" t="s">
        <v>15</v>
      </c>
      <c r="M205" s="311">
        <f t="shared" ref="M205:O205" si="13">SUM(M200:M204)</f>
        <v>16</v>
      </c>
      <c r="N205" s="308">
        <f t="shared" si="13"/>
        <v>1189289840</v>
      </c>
      <c r="O205" s="813">
        <f t="shared" si="13"/>
        <v>4694481856</v>
      </c>
      <c r="P205" s="714"/>
      <c r="Q205" s="308">
        <f>SUM(Q200:Q204)</f>
        <v>0</v>
      </c>
      <c r="R205" s="281"/>
      <c r="S205" s="281"/>
      <c r="T205" s="142"/>
      <c r="U205" s="142"/>
      <c r="V205" s="142"/>
      <c r="W205" s="142"/>
      <c r="X205" s="142"/>
      <c r="Y205" s="142"/>
      <c r="Z205" s="142"/>
      <c r="AA205" s="142"/>
      <c r="AB205" s="142"/>
      <c r="AC205" s="142"/>
    </row>
    <row r="206" spans="1:29" ht="14.25">
      <c r="A206" s="783"/>
      <c r="B206" s="649"/>
      <c r="C206" s="783"/>
      <c r="D206" s="648"/>
      <c r="E206" s="648"/>
      <c r="F206" s="649"/>
      <c r="G206" s="786"/>
      <c r="H206" s="648"/>
      <c r="I206" s="648"/>
      <c r="J206" s="649"/>
      <c r="K206" s="274"/>
      <c r="L206" s="142"/>
      <c r="M206" s="142"/>
      <c r="N206" s="142"/>
      <c r="O206" s="142"/>
      <c r="P206" s="142"/>
      <c r="Q206" s="142"/>
      <c r="R206" s="281"/>
      <c r="S206" s="281"/>
      <c r="T206" s="142"/>
      <c r="U206" s="142"/>
      <c r="V206" s="142"/>
      <c r="W206" s="142"/>
      <c r="X206" s="142"/>
      <c r="Y206" s="142"/>
      <c r="Z206" s="142"/>
      <c r="AA206" s="142"/>
      <c r="AB206" s="142"/>
      <c r="AC206" s="142"/>
    </row>
    <row r="207" spans="1:29" ht="14.25">
      <c r="A207" s="740"/>
      <c r="B207" s="714"/>
      <c r="C207" s="740"/>
      <c r="D207" s="659"/>
      <c r="E207" s="659"/>
      <c r="F207" s="714"/>
      <c r="G207" s="740"/>
      <c r="H207" s="659"/>
      <c r="I207" s="659"/>
      <c r="J207" s="714"/>
      <c r="K207" s="274"/>
      <c r="L207" s="296" t="s">
        <v>1392</v>
      </c>
      <c r="M207" s="804" t="s">
        <v>1393</v>
      </c>
      <c r="N207" s="757"/>
      <c r="O207" s="757"/>
      <c r="P207" s="757"/>
      <c r="Q207" s="757"/>
      <c r="R207" s="281"/>
      <c r="S207" s="281"/>
      <c r="T207" s="142"/>
      <c r="U207" s="142"/>
      <c r="V207" s="142"/>
      <c r="W207" s="142"/>
      <c r="X207" s="142"/>
      <c r="Y207" s="142"/>
      <c r="Z207" s="142"/>
      <c r="AA207" s="142"/>
      <c r="AB207" s="142"/>
      <c r="AC207" s="142"/>
    </row>
    <row r="208" spans="1:29" ht="14.25">
      <c r="A208" s="803"/>
      <c r="B208" s="637"/>
      <c r="C208" s="637"/>
      <c r="D208" s="637"/>
      <c r="E208" s="637"/>
      <c r="F208" s="637"/>
      <c r="G208" s="637"/>
      <c r="H208" s="637"/>
      <c r="I208" s="637"/>
      <c r="J208" s="637"/>
      <c r="K208" s="637"/>
      <c r="L208" s="637"/>
      <c r="M208" s="637"/>
      <c r="N208" s="637"/>
      <c r="O208" s="637"/>
      <c r="P208" s="637"/>
      <c r="Q208" s="637"/>
      <c r="R208" s="637"/>
      <c r="S208" s="637"/>
      <c r="T208" s="142"/>
      <c r="U208" s="142"/>
      <c r="V208" s="142"/>
      <c r="W208" s="142"/>
      <c r="X208" s="142"/>
      <c r="Y208" s="142"/>
      <c r="Z208" s="142"/>
      <c r="AA208" s="142"/>
      <c r="AB208" s="142"/>
      <c r="AC208" s="142"/>
    </row>
    <row r="209" spans="1:29" ht="14.25">
      <c r="A209" s="794" t="s">
        <v>1356</v>
      </c>
      <c r="B209" s="788" t="s">
        <v>1357</v>
      </c>
      <c r="C209" s="789" t="s">
        <v>1358</v>
      </c>
      <c r="D209" s="790"/>
      <c r="E209" s="788" t="s">
        <v>1359</v>
      </c>
      <c r="F209" s="773" t="s">
        <v>1360</v>
      </c>
      <c r="G209" s="645"/>
      <c r="H209" s="645"/>
      <c r="I209" s="645"/>
      <c r="J209" s="755"/>
      <c r="K209" s="773" t="s">
        <v>1361</v>
      </c>
      <c r="L209" s="755"/>
      <c r="M209" s="788" t="s">
        <v>1362</v>
      </c>
      <c r="N209" s="773" t="s">
        <v>1363</v>
      </c>
      <c r="O209" s="645"/>
      <c r="P209" s="645"/>
      <c r="Q209" s="755"/>
      <c r="R209" s="788" t="s">
        <v>1364</v>
      </c>
      <c r="S209" s="788" t="s">
        <v>1365</v>
      </c>
      <c r="T209" s="142"/>
      <c r="U209" s="142"/>
      <c r="V209" s="142"/>
      <c r="W209" s="142"/>
      <c r="X209" s="142"/>
      <c r="Y209" s="142"/>
      <c r="Z209" s="142"/>
      <c r="AA209" s="142"/>
      <c r="AB209" s="142"/>
      <c r="AC209" s="142"/>
    </row>
    <row r="210" spans="1:29" ht="25.5">
      <c r="A210" s="661"/>
      <c r="B210" s="661"/>
      <c r="C210" s="665"/>
      <c r="D210" s="668"/>
      <c r="E210" s="661"/>
      <c r="F210" s="268" t="s">
        <v>1366</v>
      </c>
      <c r="G210" s="268" t="s">
        <v>1367</v>
      </c>
      <c r="H210" s="268" t="s">
        <v>1368</v>
      </c>
      <c r="I210" s="268" t="s">
        <v>1369</v>
      </c>
      <c r="J210" s="268" t="s">
        <v>1370</v>
      </c>
      <c r="K210" s="268" t="s">
        <v>1371</v>
      </c>
      <c r="L210" s="268" t="s">
        <v>1372</v>
      </c>
      <c r="M210" s="661"/>
      <c r="N210" s="40" t="s">
        <v>1373</v>
      </c>
      <c r="O210" s="40" t="s">
        <v>1374</v>
      </c>
      <c r="P210" s="40" t="s">
        <v>614</v>
      </c>
      <c r="Q210" s="40" t="s">
        <v>667</v>
      </c>
      <c r="R210" s="661"/>
      <c r="S210" s="661"/>
      <c r="T210" s="142"/>
      <c r="U210" s="142"/>
      <c r="V210" s="142"/>
      <c r="W210" s="142"/>
      <c r="X210" s="142"/>
      <c r="Y210" s="142"/>
      <c r="Z210" s="142"/>
      <c r="AA210" s="142"/>
      <c r="AB210" s="142"/>
      <c r="AC210" s="142"/>
    </row>
    <row r="211" spans="1:29" ht="57.75" customHeight="1">
      <c r="A211" s="200" t="s">
        <v>1486</v>
      </c>
      <c r="B211" s="268" t="s">
        <v>1435</v>
      </c>
      <c r="C211" s="787" t="s">
        <v>1487</v>
      </c>
      <c r="D211" s="755"/>
      <c r="E211" s="297">
        <f>SUM(G211:S211)</f>
        <v>18</v>
      </c>
      <c r="F211" s="298">
        <v>10</v>
      </c>
      <c r="G211" s="298">
        <v>5</v>
      </c>
      <c r="H211" s="298">
        <v>0</v>
      </c>
      <c r="I211" s="298">
        <v>5</v>
      </c>
      <c r="J211" s="298">
        <v>0</v>
      </c>
      <c r="K211" s="297">
        <v>2</v>
      </c>
      <c r="L211" s="297">
        <v>0</v>
      </c>
      <c r="M211" s="297">
        <v>0</v>
      </c>
      <c r="N211" s="297">
        <v>5</v>
      </c>
      <c r="O211" s="297">
        <v>0</v>
      </c>
      <c r="P211" s="297">
        <v>0</v>
      </c>
      <c r="Q211" s="297">
        <v>0</v>
      </c>
      <c r="R211" s="297">
        <v>0</v>
      </c>
      <c r="S211" s="297">
        <v>1</v>
      </c>
      <c r="T211" s="142"/>
      <c r="U211" s="142"/>
      <c r="V211" s="142"/>
      <c r="W211" s="142"/>
      <c r="X211" s="142"/>
      <c r="Y211" s="142"/>
      <c r="Z211" s="142"/>
      <c r="AA211" s="142"/>
      <c r="AB211" s="142"/>
      <c r="AC211" s="142"/>
    </row>
    <row r="212" spans="1:29" ht="14.25">
      <c r="A212" s="803"/>
      <c r="B212" s="637"/>
      <c r="C212" s="637"/>
      <c r="D212" s="637"/>
      <c r="E212" s="637"/>
      <c r="F212" s="637"/>
      <c r="G212" s="637"/>
      <c r="H212" s="637"/>
      <c r="I212" s="637"/>
      <c r="J212" s="637"/>
      <c r="K212" s="637"/>
      <c r="L212" s="637"/>
      <c r="M212" s="637"/>
      <c r="N212" s="637"/>
      <c r="O212" s="637"/>
      <c r="P212" s="637"/>
      <c r="Q212" s="637"/>
      <c r="R212" s="637"/>
      <c r="S212" s="637"/>
      <c r="T212" s="142"/>
      <c r="U212" s="142"/>
      <c r="V212" s="142"/>
      <c r="W212" s="142"/>
      <c r="X212" s="142"/>
      <c r="Y212" s="142"/>
      <c r="Z212" s="142"/>
      <c r="AA212" s="142"/>
      <c r="AB212" s="142"/>
      <c r="AC212" s="142"/>
    </row>
    <row r="213" spans="1:29" ht="14.25">
      <c r="A213" s="796" t="s">
        <v>1379</v>
      </c>
      <c r="B213" s="757"/>
      <c r="C213" s="796" t="s">
        <v>1380</v>
      </c>
      <c r="D213" s="757"/>
      <c r="E213" s="757"/>
      <c r="F213" s="664"/>
      <c r="G213" s="796" t="s">
        <v>1381</v>
      </c>
      <c r="H213" s="757"/>
      <c r="I213" s="757"/>
      <c r="J213" s="664"/>
      <c r="K213" s="274"/>
      <c r="L213" s="815" t="s">
        <v>1382</v>
      </c>
      <c r="M213" s="655"/>
      <c r="N213" s="655"/>
      <c r="O213" s="655"/>
      <c r="P213" s="655"/>
      <c r="Q213" s="656"/>
      <c r="R213" s="275"/>
      <c r="S213" s="275"/>
      <c r="T213" s="142"/>
      <c r="U213" s="142"/>
      <c r="V213" s="142"/>
      <c r="W213" s="142"/>
      <c r="X213" s="142"/>
      <c r="Y213" s="142"/>
      <c r="Z213" s="142"/>
      <c r="AA213" s="142"/>
      <c r="AB213" s="142"/>
      <c r="AC213" s="142"/>
    </row>
    <row r="214" spans="1:29" ht="14.25">
      <c r="A214" s="800" t="s">
        <v>1488</v>
      </c>
      <c r="B214" s="664"/>
      <c r="C214" s="779"/>
      <c r="D214" s="652"/>
      <c r="E214" s="652"/>
      <c r="F214" s="653"/>
      <c r="G214" s="779"/>
      <c r="H214" s="652"/>
      <c r="I214" s="652"/>
      <c r="J214" s="653"/>
      <c r="K214" s="274"/>
      <c r="L214" s="731" t="s">
        <v>4</v>
      </c>
      <c r="M214" s="806" t="s">
        <v>1386</v>
      </c>
      <c r="N214" s="805" t="s">
        <v>1387</v>
      </c>
      <c r="O214" s="655"/>
      <c r="P214" s="655"/>
      <c r="Q214" s="656"/>
      <c r="R214" s="275"/>
      <c r="S214" s="275"/>
      <c r="T214" s="142"/>
      <c r="U214" s="142"/>
      <c r="V214" s="142"/>
      <c r="W214" s="142"/>
      <c r="X214" s="142"/>
      <c r="Y214" s="142"/>
      <c r="Z214" s="142"/>
      <c r="AA214" s="142"/>
      <c r="AB214" s="142"/>
      <c r="AC214" s="142"/>
    </row>
    <row r="215" spans="1:29" ht="14.25">
      <c r="A215" s="727"/>
      <c r="B215" s="759"/>
      <c r="C215" s="784"/>
      <c r="D215" s="645"/>
      <c r="E215" s="645"/>
      <c r="F215" s="646"/>
      <c r="G215" s="775"/>
      <c r="H215" s="645"/>
      <c r="I215" s="645"/>
      <c r="J215" s="646"/>
      <c r="K215" s="274"/>
      <c r="L215" s="717"/>
      <c r="M215" s="717"/>
      <c r="N215" s="106" t="s">
        <v>1390</v>
      </c>
      <c r="O215" s="719" t="s">
        <v>17</v>
      </c>
      <c r="P215" s="655"/>
      <c r="Q215" s="106" t="s">
        <v>1391</v>
      </c>
      <c r="R215" s="142"/>
      <c r="S215" s="142"/>
      <c r="T215" s="142"/>
      <c r="U215" s="142"/>
      <c r="V215" s="142"/>
      <c r="W215" s="142"/>
      <c r="X215" s="142"/>
      <c r="Y215" s="142"/>
      <c r="Z215" s="142"/>
      <c r="AA215" s="142"/>
      <c r="AB215" s="142"/>
      <c r="AC215" s="142"/>
    </row>
    <row r="216" spans="1:29" ht="14.25">
      <c r="A216" s="727"/>
      <c r="B216" s="759"/>
      <c r="C216" s="795"/>
      <c r="D216" s="648"/>
      <c r="E216" s="648"/>
      <c r="F216" s="649"/>
      <c r="G216" s="801"/>
      <c r="H216" s="648"/>
      <c r="I216" s="648"/>
      <c r="J216" s="649"/>
      <c r="K216" s="274"/>
      <c r="L216" s="277">
        <v>2012</v>
      </c>
      <c r="M216" s="299">
        <v>1</v>
      </c>
      <c r="N216" s="300">
        <v>20000000</v>
      </c>
      <c r="O216" s="812">
        <v>0</v>
      </c>
      <c r="P216" s="653"/>
      <c r="Q216" s="300">
        <v>0</v>
      </c>
      <c r="R216" s="281"/>
      <c r="S216" s="281"/>
      <c r="T216" s="142"/>
      <c r="U216" s="142"/>
      <c r="V216" s="142"/>
      <c r="W216" s="142"/>
      <c r="X216" s="142"/>
      <c r="Y216" s="142"/>
      <c r="Z216" s="142"/>
      <c r="AA216" s="142"/>
      <c r="AB216" s="142"/>
      <c r="AC216" s="142"/>
    </row>
    <row r="217" spans="1:29" ht="14.25">
      <c r="A217" s="727"/>
      <c r="B217" s="759"/>
      <c r="C217" s="727"/>
      <c r="D217" s="637"/>
      <c r="E217" s="637"/>
      <c r="F217" s="759"/>
      <c r="G217" s="727"/>
      <c r="H217" s="637"/>
      <c r="I217" s="637"/>
      <c r="J217" s="759"/>
      <c r="K217" s="274"/>
      <c r="L217" s="282">
        <v>2013</v>
      </c>
      <c r="M217" s="315">
        <v>1</v>
      </c>
      <c r="N217" s="316">
        <v>15000000</v>
      </c>
      <c r="O217" s="827"/>
      <c r="P217" s="646"/>
      <c r="Q217" s="316"/>
      <c r="R217" s="281"/>
      <c r="S217" s="281"/>
      <c r="T217" s="142"/>
      <c r="U217" s="142"/>
      <c r="V217" s="142"/>
      <c r="W217" s="142"/>
      <c r="X217" s="142"/>
      <c r="Y217" s="142"/>
      <c r="Z217" s="142"/>
      <c r="AA217" s="142"/>
      <c r="AB217" s="142"/>
      <c r="AC217" s="142"/>
    </row>
    <row r="218" spans="1:29" ht="14.25">
      <c r="A218" s="727"/>
      <c r="B218" s="759"/>
      <c r="C218" s="727"/>
      <c r="D218" s="637"/>
      <c r="E218" s="637"/>
      <c r="F218" s="759"/>
      <c r="G218" s="727"/>
      <c r="H218" s="637"/>
      <c r="I218" s="637"/>
      <c r="J218" s="759"/>
      <c r="K218" s="274"/>
      <c r="L218" s="282">
        <v>2014</v>
      </c>
      <c r="M218" s="315">
        <v>1</v>
      </c>
      <c r="N218" s="316">
        <v>30000000</v>
      </c>
      <c r="O218" s="827"/>
      <c r="P218" s="646"/>
      <c r="Q218" s="316"/>
      <c r="R218" s="281"/>
      <c r="S218" s="281"/>
      <c r="T218" s="142"/>
      <c r="U218" s="142"/>
      <c r="V218" s="142"/>
      <c r="W218" s="142"/>
      <c r="X218" s="142"/>
      <c r="Y218" s="142"/>
      <c r="Z218" s="142"/>
      <c r="AA218" s="142"/>
      <c r="AB218" s="142"/>
      <c r="AC218" s="142"/>
    </row>
    <row r="219" spans="1:29" ht="14.25">
      <c r="A219" s="727"/>
      <c r="B219" s="759"/>
      <c r="C219" s="727"/>
      <c r="D219" s="637"/>
      <c r="E219" s="637"/>
      <c r="F219" s="759"/>
      <c r="G219" s="727"/>
      <c r="H219" s="637"/>
      <c r="I219" s="637"/>
      <c r="J219" s="759"/>
      <c r="K219" s="274"/>
      <c r="L219" s="282">
        <v>2015</v>
      </c>
      <c r="M219" s="301">
        <v>2</v>
      </c>
      <c r="N219" s="302">
        <v>34020000</v>
      </c>
      <c r="O219" s="816">
        <v>0</v>
      </c>
      <c r="P219" s="646"/>
      <c r="Q219" s="302">
        <v>0</v>
      </c>
      <c r="R219" s="281"/>
      <c r="S219" s="281"/>
      <c r="T219" s="142"/>
      <c r="U219" s="142"/>
      <c r="V219" s="142"/>
      <c r="W219" s="142"/>
      <c r="X219" s="142"/>
      <c r="Y219" s="142"/>
      <c r="Z219" s="142"/>
      <c r="AA219" s="142"/>
      <c r="AB219" s="142"/>
      <c r="AC219" s="142"/>
    </row>
    <row r="220" spans="1:29" ht="14.25">
      <c r="A220" s="727"/>
      <c r="B220" s="759"/>
      <c r="C220" s="728"/>
      <c r="D220" s="745"/>
      <c r="E220" s="745"/>
      <c r="F220" s="666"/>
      <c r="G220" s="728"/>
      <c r="H220" s="745"/>
      <c r="I220" s="745"/>
      <c r="J220" s="666"/>
      <c r="K220" s="274"/>
      <c r="L220" s="282">
        <v>2016</v>
      </c>
      <c r="M220" s="301"/>
      <c r="N220" s="302">
        <v>33290000</v>
      </c>
      <c r="O220" s="816">
        <v>0</v>
      </c>
      <c r="P220" s="646"/>
      <c r="Q220" s="302">
        <v>315000000</v>
      </c>
      <c r="R220" s="281"/>
      <c r="S220" s="281"/>
      <c r="T220" s="142"/>
      <c r="U220" s="142"/>
      <c r="V220" s="142"/>
      <c r="W220" s="142"/>
      <c r="X220" s="142"/>
      <c r="Y220" s="142"/>
      <c r="Z220" s="142"/>
      <c r="AA220" s="142"/>
      <c r="AB220" s="142"/>
      <c r="AC220" s="142"/>
    </row>
    <row r="221" spans="1:29" ht="14.25">
      <c r="A221" s="727"/>
      <c r="B221" s="759"/>
      <c r="C221" s="772"/>
      <c r="D221" s="745"/>
      <c r="E221" s="745"/>
      <c r="F221" s="666"/>
      <c r="G221" s="772"/>
      <c r="H221" s="745"/>
      <c r="I221" s="745"/>
      <c r="J221" s="666"/>
      <c r="K221" s="274"/>
      <c r="L221" s="286" t="s">
        <v>15</v>
      </c>
      <c r="M221" s="311">
        <f t="shared" ref="M221:O221" si="14">SUM(M216:M220)</f>
        <v>5</v>
      </c>
      <c r="N221" s="308">
        <f t="shared" si="14"/>
        <v>132310000</v>
      </c>
      <c r="O221" s="813">
        <f t="shared" si="14"/>
        <v>0</v>
      </c>
      <c r="P221" s="714"/>
      <c r="Q221" s="308">
        <f>SUM(Q216:Q220)</f>
        <v>315000000</v>
      </c>
      <c r="R221" s="281"/>
      <c r="S221" s="281"/>
      <c r="T221" s="142"/>
      <c r="U221" s="142"/>
      <c r="V221" s="142"/>
      <c r="W221" s="142"/>
      <c r="X221" s="142"/>
      <c r="Y221" s="142"/>
      <c r="Z221" s="142"/>
      <c r="AA221" s="142"/>
      <c r="AB221" s="142"/>
      <c r="AC221" s="142"/>
    </row>
    <row r="222" spans="1:29" ht="14.25">
      <c r="A222" s="727"/>
      <c r="B222" s="759"/>
      <c r="C222" s="783"/>
      <c r="D222" s="648"/>
      <c r="E222" s="648"/>
      <c r="F222" s="649"/>
      <c r="G222" s="786"/>
      <c r="H222" s="648"/>
      <c r="I222" s="648"/>
      <c r="J222" s="649"/>
      <c r="K222" s="274"/>
      <c r="L222" s="142"/>
      <c r="M222" s="142"/>
      <c r="N222" s="142"/>
      <c r="O222" s="142"/>
      <c r="P222" s="142"/>
      <c r="Q222" s="142"/>
      <c r="R222" s="281"/>
      <c r="S222" s="281"/>
      <c r="T222" s="142"/>
      <c r="U222" s="142"/>
      <c r="V222" s="142"/>
      <c r="W222" s="142"/>
      <c r="X222" s="142"/>
      <c r="Y222" s="142"/>
      <c r="Z222" s="142"/>
      <c r="AA222" s="142"/>
      <c r="AB222" s="142"/>
      <c r="AC222" s="142"/>
    </row>
    <row r="223" spans="1:29" ht="14.25">
      <c r="A223" s="740"/>
      <c r="B223" s="714"/>
      <c r="C223" s="740"/>
      <c r="D223" s="659"/>
      <c r="E223" s="659"/>
      <c r="F223" s="714"/>
      <c r="G223" s="740"/>
      <c r="H223" s="659"/>
      <c r="I223" s="659"/>
      <c r="J223" s="714"/>
      <c r="K223" s="274"/>
      <c r="L223" s="296" t="s">
        <v>1392</v>
      </c>
      <c r="M223" s="804" t="s">
        <v>1393</v>
      </c>
      <c r="N223" s="757"/>
      <c r="O223" s="757"/>
      <c r="P223" s="757"/>
      <c r="Q223" s="757"/>
      <c r="R223" s="281"/>
      <c r="S223" s="281"/>
      <c r="T223" s="142"/>
      <c r="U223" s="142"/>
      <c r="V223" s="142"/>
      <c r="W223" s="142"/>
      <c r="X223" s="142"/>
      <c r="Y223" s="142"/>
      <c r="Z223" s="142"/>
      <c r="AA223" s="142"/>
      <c r="AB223" s="142"/>
      <c r="AC223" s="142"/>
    </row>
    <row r="224" spans="1:29" ht="14.25">
      <c r="A224" s="803"/>
      <c r="B224" s="637"/>
      <c r="C224" s="637"/>
      <c r="D224" s="637"/>
      <c r="E224" s="637"/>
      <c r="F224" s="637"/>
      <c r="G224" s="637"/>
      <c r="H224" s="637"/>
      <c r="I224" s="637"/>
      <c r="J224" s="637"/>
      <c r="K224" s="637"/>
      <c r="L224" s="637"/>
      <c r="M224" s="637"/>
      <c r="N224" s="637"/>
      <c r="O224" s="637"/>
      <c r="P224" s="637"/>
      <c r="Q224" s="637"/>
      <c r="R224" s="637"/>
      <c r="S224" s="637"/>
      <c r="T224" s="142"/>
      <c r="U224" s="142"/>
      <c r="V224" s="142"/>
      <c r="W224" s="142"/>
      <c r="X224" s="142"/>
      <c r="Y224" s="142"/>
      <c r="Z224" s="142"/>
      <c r="AA224" s="142"/>
      <c r="AB224" s="142"/>
      <c r="AC224" s="142"/>
    </row>
    <row r="225" spans="1:29" ht="14.25">
      <c r="A225" s="794" t="s">
        <v>1356</v>
      </c>
      <c r="B225" s="788" t="s">
        <v>1357</v>
      </c>
      <c r="C225" s="789" t="s">
        <v>1358</v>
      </c>
      <c r="D225" s="790"/>
      <c r="E225" s="788" t="s">
        <v>1359</v>
      </c>
      <c r="F225" s="773" t="s">
        <v>1360</v>
      </c>
      <c r="G225" s="645"/>
      <c r="H225" s="645"/>
      <c r="I225" s="645"/>
      <c r="J225" s="755"/>
      <c r="K225" s="773" t="s">
        <v>1361</v>
      </c>
      <c r="L225" s="755"/>
      <c r="M225" s="788" t="s">
        <v>1362</v>
      </c>
      <c r="N225" s="773" t="s">
        <v>1363</v>
      </c>
      <c r="O225" s="645"/>
      <c r="P225" s="645"/>
      <c r="Q225" s="755"/>
      <c r="R225" s="788" t="s">
        <v>1364</v>
      </c>
      <c r="S225" s="788" t="s">
        <v>1365</v>
      </c>
      <c r="T225" s="142"/>
      <c r="U225" s="142"/>
      <c r="V225" s="142"/>
      <c r="W225" s="142"/>
      <c r="X225" s="142"/>
      <c r="Y225" s="142"/>
      <c r="Z225" s="142"/>
      <c r="AA225" s="142"/>
      <c r="AB225" s="142"/>
      <c r="AC225" s="142"/>
    </row>
    <row r="226" spans="1:29" ht="25.5">
      <c r="A226" s="661"/>
      <c r="B226" s="661"/>
      <c r="C226" s="665"/>
      <c r="D226" s="668"/>
      <c r="E226" s="661"/>
      <c r="F226" s="268" t="s">
        <v>1366</v>
      </c>
      <c r="G226" s="268" t="s">
        <v>1367</v>
      </c>
      <c r="H226" s="268" t="s">
        <v>1368</v>
      </c>
      <c r="I226" s="268" t="s">
        <v>1369</v>
      </c>
      <c r="J226" s="268" t="s">
        <v>1370</v>
      </c>
      <c r="K226" s="268" t="s">
        <v>1371</v>
      </c>
      <c r="L226" s="268" t="s">
        <v>1372</v>
      </c>
      <c r="M226" s="661"/>
      <c r="N226" s="40" t="s">
        <v>1373</v>
      </c>
      <c r="O226" s="40" t="s">
        <v>1374</v>
      </c>
      <c r="P226" s="40" t="s">
        <v>614</v>
      </c>
      <c r="Q226" s="40" t="s">
        <v>667</v>
      </c>
      <c r="R226" s="661"/>
      <c r="S226" s="661"/>
      <c r="T226" s="142"/>
      <c r="U226" s="142"/>
      <c r="V226" s="142"/>
      <c r="W226" s="142"/>
      <c r="X226" s="142"/>
      <c r="Y226" s="142"/>
      <c r="Z226" s="142"/>
      <c r="AA226" s="142"/>
      <c r="AB226" s="142"/>
      <c r="AC226" s="142"/>
    </row>
    <row r="227" spans="1:29" ht="38.25">
      <c r="A227" s="200" t="s">
        <v>1489</v>
      </c>
      <c r="B227" s="268" t="s">
        <v>1435</v>
      </c>
      <c r="C227" s="787" t="s">
        <v>1490</v>
      </c>
      <c r="D227" s="755"/>
      <c r="E227" s="297">
        <f>SUM(G227:S227)</f>
        <v>30</v>
      </c>
      <c r="F227" s="298">
        <v>10</v>
      </c>
      <c r="G227" s="298">
        <v>1</v>
      </c>
      <c r="H227" s="298">
        <v>0</v>
      </c>
      <c r="I227" s="298">
        <v>9</v>
      </c>
      <c r="J227" s="298">
        <v>4</v>
      </c>
      <c r="K227" s="297">
        <v>0</v>
      </c>
      <c r="L227" s="297">
        <v>0</v>
      </c>
      <c r="M227" s="297">
        <v>0</v>
      </c>
      <c r="N227" s="297">
        <v>12</v>
      </c>
      <c r="O227" s="297">
        <v>0</v>
      </c>
      <c r="P227" s="297">
        <v>0</v>
      </c>
      <c r="Q227" s="297">
        <v>0</v>
      </c>
      <c r="R227" s="297">
        <v>0</v>
      </c>
      <c r="S227" s="297">
        <v>4</v>
      </c>
      <c r="T227" s="142"/>
      <c r="U227" s="142"/>
      <c r="V227" s="142"/>
      <c r="W227" s="142"/>
      <c r="X227" s="142"/>
      <c r="Y227" s="142"/>
      <c r="Z227" s="142"/>
      <c r="AA227" s="142"/>
      <c r="AB227" s="142"/>
      <c r="AC227" s="142"/>
    </row>
    <row r="228" spans="1:29" ht="14.25">
      <c r="A228" s="803"/>
      <c r="B228" s="637"/>
      <c r="C228" s="637"/>
      <c r="D228" s="637"/>
      <c r="E228" s="637"/>
      <c r="F228" s="637"/>
      <c r="G228" s="637"/>
      <c r="H228" s="637"/>
      <c r="I228" s="637"/>
      <c r="J228" s="637"/>
      <c r="K228" s="637"/>
      <c r="L228" s="637"/>
      <c r="M228" s="637"/>
      <c r="N228" s="637"/>
      <c r="O228" s="637"/>
      <c r="P228" s="637"/>
      <c r="Q228" s="637"/>
      <c r="R228" s="637"/>
      <c r="S228" s="637"/>
      <c r="T228" s="142"/>
      <c r="U228" s="142"/>
      <c r="V228" s="142"/>
      <c r="W228" s="142"/>
      <c r="X228" s="142"/>
      <c r="Y228" s="142"/>
      <c r="Z228" s="142"/>
      <c r="AA228" s="142"/>
      <c r="AB228" s="142"/>
      <c r="AC228" s="142"/>
    </row>
    <row r="229" spans="1:29" ht="14.25">
      <c r="A229" s="796" t="s">
        <v>1379</v>
      </c>
      <c r="B229" s="757"/>
      <c r="C229" s="796" t="s">
        <v>1380</v>
      </c>
      <c r="D229" s="757"/>
      <c r="E229" s="757"/>
      <c r="F229" s="664"/>
      <c r="G229" s="774" t="s">
        <v>1381</v>
      </c>
      <c r="H229" s="757"/>
      <c r="I229" s="757"/>
      <c r="J229" s="664"/>
      <c r="K229" s="276"/>
      <c r="L229" s="815" t="s">
        <v>1382</v>
      </c>
      <c r="M229" s="655"/>
      <c r="N229" s="655"/>
      <c r="O229" s="655"/>
      <c r="P229" s="655"/>
      <c r="Q229" s="656"/>
      <c r="R229" s="275"/>
      <c r="S229" s="275"/>
      <c r="T229" s="142"/>
      <c r="U229" s="142"/>
      <c r="V229" s="142"/>
      <c r="W229" s="142"/>
      <c r="X229" s="142"/>
      <c r="Y229" s="142"/>
      <c r="Z229" s="142"/>
      <c r="AA229" s="142"/>
      <c r="AB229" s="142"/>
      <c r="AC229" s="142"/>
    </row>
    <row r="230" spans="1:29" ht="52.5" customHeight="1">
      <c r="A230" s="800" t="s">
        <v>1491</v>
      </c>
      <c r="B230" s="664"/>
      <c r="C230" s="779" t="s">
        <v>1492</v>
      </c>
      <c r="D230" s="652"/>
      <c r="E230" s="652"/>
      <c r="F230" s="653"/>
      <c r="G230" s="779" t="s">
        <v>1493</v>
      </c>
      <c r="H230" s="652"/>
      <c r="I230" s="652"/>
      <c r="J230" s="653"/>
      <c r="K230" s="274"/>
      <c r="L230" s="731" t="s">
        <v>4</v>
      </c>
      <c r="M230" s="806" t="s">
        <v>1386</v>
      </c>
      <c r="N230" s="805" t="s">
        <v>1387</v>
      </c>
      <c r="O230" s="655"/>
      <c r="P230" s="655"/>
      <c r="Q230" s="656"/>
      <c r="R230" s="275"/>
      <c r="S230" s="275"/>
      <c r="T230" s="142"/>
      <c r="U230" s="142"/>
      <c r="V230" s="142"/>
      <c r="W230" s="142"/>
      <c r="X230" s="142"/>
      <c r="Y230" s="142"/>
      <c r="Z230" s="142"/>
      <c r="AA230" s="142"/>
      <c r="AB230" s="142"/>
      <c r="AC230" s="142"/>
    </row>
    <row r="231" spans="1:29" ht="63" customHeight="1">
      <c r="A231" s="727"/>
      <c r="B231" s="759"/>
      <c r="C231" s="784" t="s">
        <v>1494</v>
      </c>
      <c r="D231" s="645"/>
      <c r="E231" s="645"/>
      <c r="F231" s="646"/>
      <c r="G231" s="775" t="s">
        <v>1495</v>
      </c>
      <c r="H231" s="645"/>
      <c r="I231" s="645"/>
      <c r="J231" s="646"/>
      <c r="K231" s="274"/>
      <c r="L231" s="717"/>
      <c r="M231" s="717"/>
      <c r="N231" s="106" t="s">
        <v>1390</v>
      </c>
      <c r="O231" s="719" t="s">
        <v>17</v>
      </c>
      <c r="P231" s="655"/>
      <c r="Q231" s="106" t="s">
        <v>1391</v>
      </c>
      <c r="R231" s="142"/>
      <c r="S231" s="142"/>
      <c r="T231" s="142"/>
      <c r="U231" s="142"/>
      <c r="V231" s="142"/>
      <c r="W231" s="142"/>
      <c r="X231" s="142"/>
      <c r="Y231" s="142"/>
      <c r="Z231" s="142"/>
      <c r="AA231" s="142"/>
      <c r="AB231" s="142"/>
      <c r="AC231" s="142"/>
    </row>
    <row r="232" spans="1:29" ht="81.75" customHeight="1">
      <c r="A232" s="727"/>
      <c r="B232" s="759"/>
      <c r="C232" s="785" t="s">
        <v>1496</v>
      </c>
      <c r="D232" s="777"/>
      <c r="E232" s="777"/>
      <c r="F232" s="778"/>
      <c r="G232" s="776" t="s">
        <v>1497</v>
      </c>
      <c r="H232" s="777"/>
      <c r="I232" s="777"/>
      <c r="J232" s="778"/>
      <c r="K232" s="274"/>
      <c r="L232" s="277">
        <v>2012</v>
      </c>
      <c r="M232" s="299">
        <v>1</v>
      </c>
      <c r="N232" s="300">
        <v>26468838</v>
      </c>
      <c r="O232" s="812">
        <v>0</v>
      </c>
      <c r="P232" s="653"/>
      <c r="Q232" s="300">
        <v>0</v>
      </c>
      <c r="R232" s="281"/>
      <c r="S232" s="281"/>
      <c r="T232" s="142"/>
      <c r="U232" s="142"/>
      <c r="V232" s="142"/>
      <c r="W232" s="142"/>
      <c r="X232" s="142"/>
      <c r="Y232" s="142"/>
      <c r="Z232" s="142"/>
      <c r="AA232" s="142"/>
      <c r="AB232" s="142"/>
      <c r="AC232" s="142"/>
    </row>
    <row r="233" spans="1:29" ht="13.5" customHeight="1">
      <c r="A233" s="727"/>
      <c r="B233" s="759"/>
      <c r="C233" s="825"/>
      <c r="D233" s="645"/>
      <c r="E233" s="645"/>
      <c r="F233" s="646"/>
      <c r="G233" s="825"/>
      <c r="H233" s="645"/>
      <c r="I233" s="645"/>
      <c r="J233" s="646"/>
      <c r="K233" s="274"/>
      <c r="L233" s="282">
        <v>2013</v>
      </c>
      <c r="M233" s="324">
        <v>2</v>
      </c>
      <c r="N233" s="325">
        <v>107816000</v>
      </c>
      <c r="O233" s="827"/>
      <c r="P233" s="646"/>
      <c r="Q233" s="325"/>
      <c r="R233" s="281"/>
      <c r="S233" s="281"/>
      <c r="T233" s="142"/>
      <c r="U233" s="142"/>
      <c r="V233" s="142"/>
      <c r="W233" s="142"/>
      <c r="X233" s="142"/>
      <c r="Y233" s="142"/>
      <c r="Z233" s="142"/>
      <c r="AA233" s="142"/>
      <c r="AB233" s="142"/>
      <c r="AC233" s="142"/>
    </row>
    <row r="234" spans="1:29" ht="14.25">
      <c r="A234" s="727"/>
      <c r="B234" s="759"/>
      <c r="C234" s="825"/>
      <c r="D234" s="645"/>
      <c r="E234" s="645"/>
      <c r="F234" s="646"/>
      <c r="G234" s="825"/>
      <c r="H234" s="645"/>
      <c r="I234" s="645"/>
      <c r="J234" s="646"/>
      <c r="K234" s="274"/>
      <c r="L234" s="282">
        <v>2014</v>
      </c>
      <c r="M234" s="324">
        <v>2</v>
      </c>
      <c r="N234" s="325">
        <v>40000000</v>
      </c>
      <c r="O234" s="827"/>
      <c r="P234" s="646"/>
      <c r="Q234" s="325"/>
      <c r="R234" s="281"/>
      <c r="S234" s="281"/>
      <c r="T234" s="142"/>
      <c r="U234" s="142"/>
      <c r="V234" s="142"/>
      <c r="W234" s="142"/>
      <c r="X234" s="142"/>
      <c r="Y234" s="142"/>
      <c r="Z234" s="142"/>
      <c r="AA234" s="142"/>
      <c r="AB234" s="142"/>
      <c r="AC234" s="142"/>
    </row>
    <row r="235" spans="1:29" ht="14.25">
      <c r="A235" s="727"/>
      <c r="B235" s="759"/>
      <c r="C235" s="825"/>
      <c r="D235" s="645"/>
      <c r="E235" s="645"/>
      <c r="F235" s="646"/>
      <c r="G235" s="825"/>
      <c r="H235" s="645"/>
      <c r="I235" s="645"/>
      <c r="J235" s="646"/>
      <c r="K235" s="274"/>
      <c r="L235" s="282">
        <v>2015</v>
      </c>
      <c r="M235" s="324">
        <v>4</v>
      </c>
      <c r="N235" s="325">
        <v>73912833</v>
      </c>
      <c r="O235" s="827"/>
      <c r="P235" s="646"/>
      <c r="Q235" s="325"/>
      <c r="R235" s="281"/>
      <c r="S235" s="281"/>
      <c r="T235" s="142"/>
      <c r="U235" s="142"/>
      <c r="V235" s="142"/>
      <c r="W235" s="142"/>
      <c r="X235" s="142"/>
      <c r="Y235" s="142"/>
      <c r="Z235" s="142"/>
      <c r="AA235" s="142"/>
      <c r="AB235" s="142"/>
      <c r="AC235" s="142"/>
    </row>
    <row r="236" spans="1:29" ht="14.25">
      <c r="A236" s="727"/>
      <c r="B236" s="759"/>
      <c r="C236" s="825"/>
      <c r="D236" s="645"/>
      <c r="E236" s="645"/>
      <c r="F236" s="646"/>
      <c r="G236" s="825"/>
      <c r="H236" s="645"/>
      <c r="I236" s="645"/>
      <c r="J236" s="646"/>
      <c r="K236" s="274"/>
      <c r="L236" s="282">
        <v>2016</v>
      </c>
      <c r="M236" s="324">
        <v>4</v>
      </c>
      <c r="N236" s="325">
        <v>307597500</v>
      </c>
      <c r="O236" s="827"/>
      <c r="P236" s="646"/>
      <c r="Q236" s="325"/>
      <c r="R236" s="281"/>
      <c r="S236" s="281"/>
      <c r="T236" s="142"/>
      <c r="U236" s="142"/>
      <c r="V236" s="142"/>
      <c r="W236" s="142"/>
      <c r="X236" s="142"/>
      <c r="Y236" s="142"/>
      <c r="Z236" s="142"/>
      <c r="AA236" s="142"/>
      <c r="AB236" s="142"/>
      <c r="AC236" s="142"/>
    </row>
    <row r="237" spans="1:29" ht="14.25">
      <c r="A237" s="727"/>
      <c r="B237" s="759"/>
      <c r="C237" s="841"/>
      <c r="D237" s="645"/>
      <c r="E237" s="645"/>
      <c r="F237" s="646"/>
      <c r="G237" s="823"/>
      <c r="H237" s="645"/>
      <c r="I237" s="645"/>
      <c r="J237" s="646"/>
      <c r="K237" s="274"/>
      <c r="L237" s="286" t="s">
        <v>15</v>
      </c>
      <c r="M237" s="326">
        <f t="shared" ref="M237:N237" si="15">SUM(M232:M236)</f>
        <v>13</v>
      </c>
      <c r="N237" s="327">
        <f t="shared" si="15"/>
        <v>555795171</v>
      </c>
      <c r="O237" s="836">
        <v>0</v>
      </c>
      <c r="P237" s="656"/>
      <c r="Q237" s="327">
        <v>0</v>
      </c>
      <c r="R237" s="281"/>
      <c r="S237" s="281"/>
      <c r="T237" s="142"/>
      <c r="U237" s="142"/>
      <c r="V237" s="142"/>
      <c r="W237" s="142"/>
      <c r="X237" s="142"/>
      <c r="Y237" s="142"/>
      <c r="Z237" s="142"/>
      <c r="AA237" s="142"/>
      <c r="AB237" s="142"/>
      <c r="AC237" s="142"/>
    </row>
    <row r="238" spans="1:29" ht="14.25">
      <c r="A238" s="727"/>
      <c r="B238" s="759"/>
      <c r="C238" s="826"/>
      <c r="D238" s="637"/>
      <c r="E238" s="637"/>
      <c r="F238" s="759"/>
      <c r="G238" s="824"/>
      <c r="H238" s="637"/>
      <c r="I238" s="637"/>
      <c r="J238" s="759"/>
      <c r="K238" s="274"/>
      <c r="L238" s="142"/>
      <c r="M238" s="142"/>
      <c r="N238" s="142"/>
      <c r="O238" s="142"/>
      <c r="P238" s="142"/>
      <c r="Q238" s="142"/>
      <c r="R238" s="281"/>
      <c r="S238" s="281"/>
      <c r="T238" s="142"/>
      <c r="U238" s="142"/>
      <c r="V238" s="142"/>
      <c r="W238" s="142"/>
      <c r="X238" s="142"/>
      <c r="Y238" s="142"/>
      <c r="Z238" s="142"/>
      <c r="AA238" s="142"/>
      <c r="AB238" s="142"/>
      <c r="AC238" s="142"/>
    </row>
    <row r="239" spans="1:29" ht="14.25">
      <c r="A239" s="740"/>
      <c r="B239" s="714"/>
      <c r="C239" s="740"/>
      <c r="D239" s="659"/>
      <c r="E239" s="659"/>
      <c r="F239" s="714"/>
      <c r="G239" s="740"/>
      <c r="H239" s="659"/>
      <c r="I239" s="659"/>
      <c r="J239" s="714"/>
      <c r="K239" s="274"/>
      <c r="L239" s="296" t="s">
        <v>1392</v>
      </c>
      <c r="M239" s="804" t="s">
        <v>1393</v>
      </c>
      <c r="N239" s="757"/>
      <c r="O239" s="757"/>
      <c r="P239" s="757"/>
      <c r="Q239" s="757"/>
      <c r="R239" s="281"/>
      <c r="S239" s="281"/>
      <c r="T239" s="142"/>
      <c r="U239" s="142"/>
      <c r="V239" s="142"/>
      <c r="W239" s="142"/>
      <c r="X239" s="142"/>
      <c r="Y239" s="142"/>
      <c r="Z239" s="142"/>
      <c r="AA239" s="142"/>
      <c r="AB239" s="142"/>
      <c r="AC239" s="142"/>
    </row>
    <row r="240" spans="1:29" ht="16.5" customHeight="1">
      <c r="A240" s="803"/>
      <c r="B240" s="637"/>
      <c r="C240" s="637"/>
      <c r="D240" s="637"/>
      <c r="E240" s="637"/>
      <c r="F240" s="637"/>
      <c r="G240" s="637"/>
      <c r="H240" s="637"/>
      <c r="I240" s="637"/>
      <c r="J240" s="637"/>
      <c r="K240" s="637"/>
      <c r="L240" s="637"/>
      <c r="M240" s="637"/>
      <c r="N240" s="637"/>
      <c r="O240" s="637"/>
      <c r="P240" s="637"/>
      <c r="Q240" s="637"/>
      <c r="R240" s="637"/>
      <c r="S240" s="637"/>
      <c r="T240" s="142"/>
      <c r="U240" s="142"/>
      <c r="V240" s="142"/>
      <c r="W240" s="142"/>
      <c r="X240" s="142"/>
      <c r="Y240" s="142"/>
      <c r="Z240" s="142"/>
      <c r="AA240" s="142"/>
      <c r="AB240" s="142"/>
      <c r="AC240" s="142"/>
    </row>
    <row r="241" spans="1:29" ht="0.75" customHeight="1">
      <c r="A241" s="794" t="s">
        <v>1356</v>
      </c>
      <c r="B241" s="788" t="s">
        <v>1357</v>
      </c>
      <c r="C241" s="789" t="s">
        <v>1358</v>
      </c>
      <c r="D241" s="790"/>
      <c r="E241" s="788" t="s">
        <v>1359</v>
      </c>
      <c r="F241" s="773" t="s">
        <v>1360</v>
      </c>
      <c r="G241" s="645"/>
      <c r="H241" s="645"/>
      <c r="I241" s="645"/>
      <c r="J241" s="755"/>
      <c r="K241" s="773" t="s">
        <v>1361</v>
      </c>
      <c r="L241" s="755"/>
      <c r="M241" s="788" t="s">
        <v>1362</v>
      </c>
      <c r="N241" s="773" t="s">
        <v>1363</v>
      </c>
      <c r="O241" s="645"/>
      <c r="P241" s="645"/>
      <c r="Q241" s="755"/>
      <c r="R241" s="788" t="s">
        <v>1364</v>
      </c>
      <c r="S241" s="788" t="s">
        <v>1365</v>
      </c>
      <c r="T241" s="142"/>
      <c r="U241" s="142"/>
      <c r="V241" s="142"/>
      <c r="W241" s="142"/>
      <c r="X241" s="142"/>
      <c r="Y241" s="142"/>
      <c r="Z241" s="142"/>
      <c r="AA241" s="142"/>
      <c r="AB241" s="142"/>
      <c r="AC241" s="142"/>
    </row>
    <row r="242" spans="1:29" ht="25.5">
      <c r="A242" s="661"/>
      <c r="B242" s="661"/>
      <c r="C242" s="665"/>
      <c r="D242" s="668"/>
      <c r="E242" s="661"/>
      <c r="F242" s="268" t="s">
        <v>1366</v>
      </c>
      <c r="G242" s="268" t="s">
        <v>1367</v>
      </c>
      <c r="H242" s="268" t="s">
        <v>1368</v>
      </c>
      <c r="I242" s="268" t="s">
        <v>1369</v>
      </c>
      <c r="J242" s="268" t="s">
        <v>1370</v>
      </c>
      <c r="K242" s="268" t="s">
        <v>1371</v>
      </c>
      <c r="L242" s="268" t="s">
        <v>1372</v>
      </c>
      <c r="M242" s="661"/>
      <c r="N242" s="40" t="s">
        <v>1373</v>
      </c>
      <c r="O242" s="40" t="s">
        <v>1374</v>
      </c>
      <c r="P242" s="40" t="s">
        <v>614</v>
      </c>
      <c r="Q242" s="40" t="s">
        <v>667</v>
      </c>
      <c r="R242" s="661"/>
      <c r="S242" s="661"/>
      <c r="T242" s="142"/>
      <c r="U242" s="142"/>
      <c r="V242" s="142"/>
      <c r="W242" s="142"/>
      <c r="X242" s="142"/>
      <c r="Y242" s="142"/>
      <c r="Z242" s="142"/>
      <c r="AA242" s="142"/>
      <c r="AB242" s="142"/>
      <c r="AC242" s="142"/>
    </row>
    <row r="243" spans="1:29" ht="26.25" customHeight="1">
      <c r="A243" s="200" t="s">
        <v>1498</v>
      </c>
      <c r="B243" s="268" t="s">
        <v>1435</v>
      </c>
      <c r="C243" s="787" t="s">
        <v>1469</v>
      </c>
      <c r="D243" s="755"/>
      <c r="E243" s="297">
        <f>SUM(G243:S243)</f>
        <v>51</v>
      </c>
      <c r="F243" s="298">
        <v>21</v>
      </c>
      <c r="G243" s="298">
        <v>10</v>
      </c>
      <c r="H243" s="298">
        <v>0</v>
      </c>
      <c r="I243" s="298">
        <v>11</v>
      </c>
      <c r="J243" s="298">
        <v>0</v>
      </c>
      <c r="K243" s="297">
        <v>3</v>
      </c>
      <c r="L243" s="297">
        <v>2</v>
      </c>
      <c r="M243" s="297">
        <v>4</v>
      </c>
      <c r="N243" s="297">
        <v>19</v>
      </c>
      <c r="O243" s="297">
        <v>1</v>
      </c>
      <c r="P243" s="297">
        <v>1</v>
      </c>
      <c r="Q243" s="297">
        <v>0</v>
      </c>
      <c r="R243" s="297">
        <v>0</v>
      </c>
      <c r="S243" s="297">
        <v>0</v>
      </c>
      <c r="T243" s="142"/>
      <c r="U243" s="142"/>
      <c r="V243" s="142"/>
      <c r="W243" s="142"/>
      <c r="X243" s="142"/>
      <c r="Y243" s="142"/>
      <c r="Z243" s="142"/>
      <c r="AA243" s="142"/>
      <c r="AB243" s="142"/>
      <c r="AC243" s="142"/>
    </row>
    <row r="244" spans="1:29" ht="14.25">
      <c r="A244" s="803"/>
      <c r="B244" s="637"/>
      <c r="C244" s="637"/>
      <c r="D244" s="637"/>
      <c r="E244" s="637"/>
      <c r="F244" s="637"/>
      <c r="G244" s="637"/>
      <c r="H244" s="637"/>
      <c r="I244" s="637"/>
      <c r="J244" s="637"/>
      <c r="K244" s="637"/>
      <c r="L244" s="637"/>
      <c r="M244" s="637"/>
      <c r="N244" s="637"/>
      <c r="O244" s="637"/>
      <c r="P244" s="637"/>
      <c r="Q244" s="637"/>
      <c r="R244" s="637"/>
      <c r="S244" s="637"/>
      <c r="T244" s="142"/>
      <c r="U244" s="142"/>
      <c r="V244" s="142"/>
      <c r="W244" s="142"/>
      <c r="X244" s="142"/>
      <c r="Y244" s="142"/>
      <c r="Z244" s="142"/>
      <c r="AA244" s="142"/>
      <c r="AB244" s="142"/>
      <c r="AC244" s="142"/>
    </row>
    <row r="245" spans="1:29" ht="14.25">
      <c r="A245" s="796" t="s">
        <v>1379</v>
      </c>
      <c r="B245" s="667"/>
      <c r="C245" s="774" t="s">
        <v>1380</v>
      </c>
      <c r="D245" s="757"/>
      <c r="E245" s="757"/>
      <c r="F245" s="757"/>
      <c r="G245" s="796" t="s">
        <v>1381</v>
      </c>
      <c r="H245" s="757"/>
      <c r="I245" s="757"/>
      <c r="J245" s="664"/>
      <c r="K245" s="274"/>
      <c r="L245" s="815" t="s">
        <v>1382</v>
      </c>
      <c r="M245" s="655"/>
      <c r="N245" s="655"/>
      <c r="O245" s="655"/>
      <c r="P245" s="655"/>
      <c r="Q245" s="656"/>
      <c r="R245" s="275"/>
      <c r="S245" s="275"/>
      <c r="T245" s="142"/>
      <c r="U245" s="142"/>
      <c r="V245" s="142"/>
      <c r="W245" s="142"/>
      <c r="X245" s="142"/>
      <c r="Y245" s="142"/>
      <c r="Z245" s="142"/>
      <c r="AA245" s="142"/>
      <c r="AB245" s="142"/>
      <c r="AC245" s="142"/>
    </row>
    <row r="246" spans="1:29" ht="14.25">
      <c r="A246" s="800" t="s">
        <v>1499</v>
      </c>
      <c r="B246" s="664"/>
      <c r="C246" s="779"/>
      <c r="D246" s="652"/>
      <c r="E246" s="652"/>
      <c r="F246" s="653"/>
      <c r="G246" s="779"/>
      <c r="H246" s="652"/>
      <c r="I246" s="652"/>
      <c r="J246" s="653"/>
      <c r="K246" s="274"/>
      <c r="L246" s="731" t="s">
        <v>4</v>
      </c>
      <c r="M246" s="806" t="s">
        <v>1386</v>
      </c>
      <c r="N246" s="805" t="s">
        <v>1387</v>
      </c>
      <c r="O246" s="655"/>
      <c r="P246" s="655"/>
      <c r="Q246" s="656"/>
      <c r="R246" s="275"/>
      <c r="S246" s="275"/>
      <c r="T246" s="142"/>
      <c r="U246" s="142"/>
      <c r="V246" s="142"/>
      <c r="W246" s="142"/>
      <c r="X246" s="142"/>
      <c r="Y246" s="142"/>
      <c r="Z246" s="142"/>
      <c r="AA246" s="142"/>
      <c r="AB246" s="142"/>
      <c r="AC246" s="142"/>
    </row>
    <row r="247" spans="1:29" ht="14.25">
      <c r="A247" s="727"/>
      <c r="B247" s="759"/>
      <c r="C247" s="784"/>
      <c r="D247" s="645"/>
      <c r="E247" s="645"/>
      <c r="F247" s="646"/>
      <c r="G247" s="775"/>
      <c r="H247" s="645"/>
      <c r="I247" s="645"/>
      <c r="J247" s="646"/>
      <c r="K247" s="274"/>
      <c r="L247" s="717"/>
      <c r="M247" s="717"/>
      <c r="N247" s="106" t="s">
        <v>1390</v>
      </c>
      <c r="O247" s="719" t="s">
        <v>17</v>
      </c>
      <c r="P247" s="655"/>
      <c r="Q247" s="106" t="s">
        <v>1391</v>
      </c>
      <c r="R247" s="142"/>
      <c r="S247" s="142"/>
      <c r="T247" s="142"/>
      <c r="U247" s="142"/>
      <c r="V247" s="142"/>
      <c r="W247" s="142"/>
      <c r="X247" s="142"/>
      <c r="Y247" s="142"/>
      <c r="Z247" s="142"/>
      <c r="AA247" s="142"/>
      <c r="AB247" s="142"/>
      <c r="AC247" s="142"/>
    </row>
    <row r="248" spans="1:29" ht="20.25" customHeight="1">
      <c r="A248" s="727"/>
      <c r="B248" s="759"/>
      <c r="C248" s="795"/>
      <c r="D248" s="648"/>
      <c r="E248" s="648"/>
      <c r="F248" s="649"/>
      <c r="G248" s="801"/>
      <c r="H248" s="648"/>
      <c r="I248" s="648"/>
      <c r="J248" s="649"/>
      <c r="K248" s="274"/>
      <c r="L248" s="277">
        <v>2014</v>
      </c>
      <c r="M248" s="299">
        <v>1</v>
      </c>
      <c r="N248" s="300">
        <v>25840000</v>
      </c>
      <c r="O248" s="812">
        <v>50000000</v>
      </c>
      <c r="P248" s="653"/>
      <c r="Q248" s="300">
        <v>0</v>
      </c>
      <c r="R248" s="281"/>
      <c r="S248" s="281"/>
      <c r="T248" s="142"/>
      <c r="U248" s="142"/>
      <c r="V248" s="142"/>
      <c r="W248" s="142"/>
      <c r="X248" s="142"/>
      <c r="Y248" s="142"/>
      <c r="Z248" s="142"/>
      <c r="AA248" s="142"/>
      <c r="AB248" s="142"/>
      <c r="AC248" s="142"/>
    </row>
    <row r="249" spans="1:29" ht="14.25">
      <c r="A249" s="727"/>
      <c r="B249" s="759"/>
      <c r="C249" s="727"/>
      <c r="D249" s="637"/>
      <c r="E249" s="637"/>
      <c r="F249" s="759"/>
      <c r="G249" s="727"/>
      <c r="H249" s="637"/>
      <c r="I249" s="637"/>
      <c r="J249" s="759"/>
      <c r="K249" s="274"/>
      <c r="L249" s="282">
        <v>2015</v>
      </c>
      <c r="M249" s="301">
        <v>1</v>
      </c>
      <c r="N249" s="302">
        <v>3000000</v>
      </c>
      <c r="O249" s="816">
        <v>0</v>
      </c>
      <c r="P249" s="646"/>
      <c r="Q249" s="302">
        <v>0</v>
      </c>
      <c r="R249" s="281"/>
      <c r="S249" s="281"/>
      <c r="T249" s="142"/>
      <c r="U249" s="142"/>
      <c r="V249" s="142"/>
      <c r="W249" s="142"/>
      <c r="X249" s="142"/>
      <c r="Y249" s="142"/>
      <c r="Z249" s="142"/>
      <c r="AA249" s="142"/>
      <c r="AB249" s="142"/>
      <c r="AC249" s="142"/>
    </row>
    <row r="250" spans="1:29" ht="14.25">
      <c r="A250" s="727"/>
      <c r="B250" s="759"/>
      <c r="C250" s="728"/>
      <c r="D250" s="745"/>
      <c r="E250" s="745"/>
      <c r="F250" s="666"/>
      <c r="G250" s="728"/>
      <c r="H250" s="745"/>
      <c r="I250" s="745"/>
      <c r="J250" s="666"/>
      <c r="K250" s="274"/>
      <c r="L250" s="282">
        <v>2016</v>
      </c>
      <c r="M250" s="301">
        <v>2</v>
      </c>
      <c r="N250" s="302">
        <v>6000000</v>
      </c>
      <c r="O250" s="816">
        <v>0</v>
      </c>
      <c r="P250" s="646"/>
      <c r="Q250" s="302">
        <v>0</v>
      </c>
      <c r="R250" s="281"/>
      <c r="S250" s="281"/>
      <c r="T250" s="142"/>
      <c r="U250" s="142"/>
      <c r="V250" s="142"/>
      <c r="W250" s="142"/>
      <c r="X250" s="142"/>
      <c r="Y250" s="142"/>
      <c r="Z250" s="142"/>
      <c r="AA250" s="142"/>
      <c r="AB250" s="142"/>
      <c r="AC250" s="142"/>
    </row>
    <row r="251" spans="1:29" ht="14.25">
      <c r="A251" s="727"/>
      <c r="B251" s="759"/>
      <c r="C251" s="772"/>
      <c r="D251" s="745"/>
      <c r="E251" s="745"/>
      <c r="F251" s="666"/>
      <c r="G251" s="772"/>
      <c r="H251" s="745"/>
      <c r="I251" s="745"/>
      <c r="J251" s="666"/>
      <c r="K251" s="274"/>
      <c r="L251" s="286" t="s">
        <v>15</v>
      </c>
      <c r="M251" s="311">
        <f t="shared" ref="M251:O251" si="16">SUM(M248:M250)</f>
        <v>4</v>
      </c>
      <c r="N251" s="308">
        <f t="shared" si="16"/>
        <v>34840000</v>
      </c>
      <c r="O251" s="813">
        <f t="shared" si="16"/>
        <v>50000000</v>
      </c>
      <c r="P251" s="714"/>
      <c r="Q251" s="308">
        <f>SUM(Q248:Q250)</f>
        <v>0</v>
      </c>
      <c r="R251" s="281"/>
      <c r="S251" s="281"/>
      <c r="T251" s="142"/>
      <c r="U251" s="142"/>
      <c r="V251" s="142"/>
      <c r="W251" s="142"/>
      <c r="X251" s="142"/>
      <c r="Y251" s="142"/>
      <c r="Z251" s="142"/>
      <c r="AA251" s="142"/>
      <c r="AB251" s="142"/>
      <c r="AC251" s="142"/>
    </row>
    <row r="252" spans="1:29" ht="14.25">
      <c r="A252" s="727"/>
      <c r="B252" s="759"/>
      <c r="C252" s="783"/>
      <c r="D252" s="648"/>
      <c r="E252" s="648"/>
      <c r="F252" s="649"/>
      <c r="G252" s="786"/>
      <c r="H252" s="648"/>
      <c r="I252" s="648"/>
      <c r="J252" s="649"/>
      <c r="K252" s="274"/>
      <c r="L252" s="142"/>
      <c r="M252" s="142"/>
      <c r="N252" s="142"/>
      <c r="O252" s="142"/>
      <c r="P252" s="142"/>
      <c r="Q252" s="142"/>
      <c r="R252" s="281"/>
      <c r="S252" s="281"/>
      <c r="T252" s="142"/>
      <c r="U252" s="142"/>
      <c r="V252" s="142"/>
      <c r="W252" s="142"/>
      <c r="X252" s="142"/>
      <c r="Y252" s="142"/>
      <c r="Z252" s="142"/>
      <c r="AA252" s="142"/>
      <c r="AB252" s="142"/>
      <c r="AC252" s="142"/>
    </row>
    <row r="253" spans="1:29" ht="14.25">
      <c r="A253" s="727"/>
      <c r="B253" s="759"/>
      <c r="C253" s="728"/>
      <c r="D253" s="745"/>
      <c r="E253" s="745"/>
      <c r="F253" s="666"/>
      <c r="G253" s="728"/>
      <c r="H253" s="745"/>
      <c r="I253" s="745"/>
      <c r="J253" s="666"/>
      <c r="K253" s="274"/>
      <c r="L253" s="296" t="s">
        <v>1392</v>
      </c>
      <c r="M253" s="804" t="s">
        <v>1393</v>
      </c>
      <c r="N253" s="757"/>
      <c r="O253" s="757"/>
      <c r="P253" s="757"/>
      <c r="Q253" s="757"/>
      <c r="R253" s="281"/>
      <c r="S253" s="281"/>
      <c r="T253" s="142"/>
      <c r="U253" s="142"/>
      <c r="V253" s="142"/>
      <c r="W253" s="142"/>
      <c r="X253" s="142"/>
      <c r="Y253" s="142"/>
      <c r="Z253" s="142"/>
      <c r="AA253" s="142"/>
      <c r="AB253" s="142"/>
      <c r="AC253" s="142"/>
    </row>
    <row r="254" spans="1:29" ht="14.25">
      <c r="A254" s="740"/>
      <c r="B254" s="714"/>
      <c r="C254" s="780"/>
      <c r="D254" s="781"/>
      <c r="E254" s="781"/>
      <c r="F254" s="782"/>
      <c r="G254" s="780"/>
      <c r="H254" s="781"/>
      <c r="I254" s="781"/>
      <c r="J254" s="782"/>
      <c r="K254" s="274"/>
      <c r="L254" s="142"/>
      <c r="M254" s="142"/>
      <c r="N254" s="142"/>
      <c r="O254" s="142"/>
      <c r="P254" s="142"/>
      <c r="Q254" s="142"/>
      <c r="R254" s="313"/>
      <c r="S254" s="313"/>
      <c r="T254" s="142"/>
      <c r="U254" s="142"/>
      <c r="V254" s="142"/>
      <c r="W254" s="142"/>
      <c r="X254" s="142"/>
      <c r="Y254" s="142"/>
      <c r="Z254" s="142"/>
      <c r="AA254" s="142"/>
      <c r="AB254" s="142"/>
      <c r="AC254" s="142"/>
    </row>
    <row r="255" spans="1:29" ht="14.25">
      <c r="A255" s="803"/>
      <c r="B255" s="637"/>
      <c r="C255" s="637"/>
      <c r="D255" s="637"/>
      <c r="E255" s="637"/>
      <c r="F255" s="637"/>
      <c r="G255" s="637"/>
      <c r="H255" s="637"/>
      <c r="I255" s="637"/>
      <c r="J255" s="637"/>
      <c r="K255" s="637"/>
      <c r="L255" s="637"/>
      <c r="M255" s="637"/>
      <c r="N255" s="637"/>
      <c r="O255" s="637"/>
      <c r="P255" s="637"/>
      <c r="Q255" s="637"/>
      <c r="R255" s="637"/>
      <c r="S255" s="637"/>
      <c r="T255" s="142"/>
      <c r="U255" s="142"/>
      <c r="V255" s="142"/>
      <c r="W255" s="142"/>
      <c r="X255" s="142"/>
      <c r="Y255" s="142"/>
      <c r="Z255" s="142"/>
      <c r="AA255" s="142"/>
      <c r="AB255" s="142"/>
      <c r="AC255" s="142"/>
    </row>
    <row r="256" spans="1:29" ht="14.25">
      <c r="A256" s="794" t="s">
        <v>1356</v>
      </c>
      <c r="B256" s="788" t="s">
        <v>1357</v>
      </c>
      <c r="C256" s="789" t="s">
        <v>1358</v>
      </c>
      <c r="D256" s="790"/>
      <c r="E256" s="788" t="s">
        <v>1359</v>
      </c>
      <c r="F256" s="773" t="s">
        <v>1360</v>
      </c>
      <c r="G256" s="645"/>
      <c r="H256" s="645"/>
      <c r="I256" s="645"/>
      <c r="J256" s="755"/>
      <c r="K256" s="773" t="s">
        <v>1361</v>
      </c>
      <c r="L256" s="755"/>
      <c r="M256" s="788" t="s">
        <v>1362</v>
      </c>
      <c r="N256" s="773" t="s">
        <v>1363</v>
      </c>
      <c r="O256" s="645"/>
      <c r="P256" s="645"/>
      <c r="Q256" s="755"/>
      <c r="R256" s="788" t="s">
        <v>1364</v>
      </c>
      <c r="S256" s="788" t="s">
        <v>1365</v>
      </c>
      <c r="T256" s="142"/>
      <c r="U256" s="142"/>
      <c r="V256" s="142"/>
      <c r="W256" s="142"/>
      <c r="X256" s="142"/>
      <c r="Y256" s="142"/>
      <c r="Z256" s="142"/>
      <c r="AA256" s="142"/>
      <c r="AB256" s="142"/>
      <c r="AC256" s="142"/>
    </row>
    <row r="257" spans="1:29" ht="25.5">
      <c r="A257" s="661"/>
      <c r="B257" s="661"/>
      <c r="C257" s="665"/>
      <c r="D257" s="668"/>
      <c r="E257" s="661"/>
      <c r="F257" s="268" t="s">
        <v>1366</v>
      </c>
      <c r="G257" s="268" t="s">
        <v>1367</v>
      </c>
      <c r="H257" s="268" t="s">
        <v>1368</v>
      </c>
      <c r="I257" s="268" t="s">
        <v>1369</v>
      </c>
      <c r="J257" s="268" t="s">
        <v>1370</v>
      </c>
      <c r="K257" s="268" t="s">
        <v>1371</v>
      </c>
      <c r="L257" s="268" t="s">
        <v>1372</v>
      </c>
      <c r="M257" s="661"/>
      <c r="N257" s="40" t="s">
        <v>1373</v>
      </c>
      <c r="O257" s="40" t="s">
        <v>1374</v>
      </c>
      <c r="P257" s="40" t="s">
        <v>614</v>
      </c>
      <c r="Q257" s="40" t="s">
        <v>667</v>
      </c>
      <c r="R257" s="661"/>
      <c r="S257" s="661"/>
      <c r="T257" s="142"/>
      <c r="U257" s="142"/>
      <c r="V257" s="142"/>
      <c r="W257" s="142"/>
      <c r="X257" s="142"/>
      <c r="Y257" s="142"/>
      <c r="Z257" s="142"/>
      <c r="AA257" s="142"/>
      <c r="AB257" s="142"/>
      <c r="AC257" s="142"/>
    </row>
    <row r="258" spans="1:29" ht="63.75">
      <c r="A258" s="200" t="s">
        <v>1500</v>
      </c>
      <c r="B258" s="268" t="s">
        <v>1435</v>
      </c>
      <c r="C258" s="787" t="s">
        <v>1501</v>
      </c>
      <c r="D258" s="755"/>
      <c r="E258" s="297">
        <f>SUM(G258:S258)</f>
        <v>19</v>
      </c>
      <c r="F258" s="298">
        <v>9</v>
      </c>
      <c r="G258" s="298">
        <v>0</v>
      </c>
      <c r="H258" s="298">
        <v>0</v>
      </c>
      <c r="I258" s="298">
        <v>9</v>
      </c>
      <c r="J258" s="298">
        <v>0</v>
      </c>
      <c r="K258" s="297">
        <v>1</v>
      </c>
      <c r="L258" s="297">
        <v>5</v>
      </c>
      <c r="M258" s="297">
        <v>1</v>
      </c>
      <c r="N258" s="297">
        <v>2</v>
      </c>
      <c r="O258" s="297">
        <v>1</v>
      </c>
      <c r="P258" s="297">
        <v>0</v>
      </c>
      <c r="Q258" s="297">
        <v>0</v>
      </c>
      <c r="R258" s="297">
        <v>0</v>
      </c>
      <c r="S258" s="297">
        <v>0</v>
      </c>
      <c r="T258" s="142"/>
      <c r="U258" s="142"/>
      <c r="V258" s="142"/>
      <c r="W258" s="142"/>
      <c r="X258" s="142"/>
      <c r="Y258" s="142"/>
      <c r="Z258" s="142"/>
      <c r="AA258" s="142"/>
      <c r="AB258" s="142"/>
      <c r="AC258" s="142"/>
    </row>
    <row r="259" spans="1:29" ht="14.25">
      <c r="A259" s="803"/>
      <c r="B259" s="637"/>
      <c r="C259" s="637"/>
      <c r="D259" s="637"/>
      <c r="E259" s="637"/>
      <c r="F259" s="637"/>
      <c r="G259" s="637"/>
      <c r="H259" s="637"/>
      <c r="I259" s="637"/>
      <c r="J259" s="637"/>
      <c r="K259" s="637"/>
      <c r="L259" s="637"/>
      <c r="M259" s="637"/>
      <c r="N259" s="637"/>
      <c r="O259" s="637"/>
      <c r="P259" s="637"/>
      <c r="Q259" s="637"/>
      <c r="R259" s="637"/>
      <c r="S259" s="637"/>
      <c r="T259" s="142"/>
      <c r="U259" s="142"/>
      <c r="V259" s="142"/>
      <c r="W259" s="142"/>
      <c r="X259" s="142"/>
      <c r="Y259" s="142"/>
      <c r="Z259" s="142"/>
      <c r="AA259" s="142"/>
      <c r="AB259" s="142"/>
      <c r="AC259" s="142"/>
    </row>
    <row r="260" spans="1:29" ht="14.25">
      <c r="A260" s="796" t="s">
        <v>1379</v>
      </c>
      <c r="B260" s="667"/>
      <c r="C260" s="774" t="s">
        <v>1380</v>
      </c>
      <c r="D260" s="757"/>
      <c r="E260" s="757"/>
      <c r="F260" s="664"/>
      <c r="G260" s="774" t="s">
        <v>1381</v>
      </c>
      <c r="H260" s="757"/>
      <c r="I260" s="757"/>
      <c r="J260" s="664"/>
      <c r="K260" s="276"/>
      <c r="L260" s="815" t="s">
        <v>1382</v>
      </c>
      <c r="M260" s="655"/>
      <c r="N260" s="655"/>
      <c r="O260" s="655"/>
      <c r="P260" s="655"/>
      <c r="Q260" s="656"/>
      <c r="R260" s="275"/>
      <c r="S260" s="275"/>
      <c r="T260" s="142"/>
      <c r="U260" s="142"/>
      <c r="V260" s="142"/>
      <c r="W260" s="142"/>
      <c r="X260" s="142"/>
      <c r="Y260" s="142"/>
      <c r="Z260" s="142"/>
      <c r="AA260" s="142"/>
      <c r="AB260" s="142"/>
      <c r="AC260" s="142"/>
    </row>
    <row r="261" spans="1:29" ht="14.25">
      <c r="A261" s="800" t="s">
        <v>1502</v>
      </c>
      <c r="B261" s="664"/>
      <c r="C261" s="779"/>
      <c r="D261" s="652"/>
      <c r="E261" s="652"/>
      <c r="F261" s="653"/>
      <c r="G261" s="779"/>
      <c r="H261" s="652"/>
      <c r="I261" s="652"/>
      <c r="J261" s="653"/>
      <c r="K261" s="274"/>
      <c r="L261" s="731" t="s">
        <v>4</v>
      </c>
      <c r="M261" s="806" t="s">
        <v>1386</v>
      </c>
      <c r="N261" s="805" t="s">
        <v>1387</v>
      </c>
      <c r="O261" s="655"/>
      <c r="P261" s="655"/>
      <c r="Q261" s="656"/>
      <c r="R261" s="275"/>
      <c r="S261" s="275"/>
      <c r="T261" s="142"/>
      <c r="U261" s="142"/>
      <c r="V261" s="142"/>
      <c r="W261" s="142"/>
      <c r="X261" s="142"/>
      <c r="Y261" s="142"/>
      <c r="Z261" s="142"/>
      <c r="AA261" s="142"/>
      <c r="AB261" s="142"/>
      <c r="AC261" s="142"/>
    </row>
    <row r="262" spans="1:29" ht="14.25">
      <c r="A262" s="727"/>
      <c r="B262" s="759"/>
      <c r="C262" s="784"/>
      <c r="D262" s="645"/>
      <c r="E262" s="645"/>
      <c r="F262" s="646"/>
      <c r="G262" s="775"/>
      <c r="H262" s="645"/>
      <c r="I262" s="645"/>
      <c r="J262" s="646"/>
      <c r="K262" s="274"/>
      <c r="L262" s="717"/>
      <c r="M262" s="717"/>
      <c r="N262" s="106" t="s">
        <v>1390</v>
      </c>
      <c r="O262" s="719" t="s">
        <v>17</v>
      </c>
      <c r="P262" s="655"/>
      <c r="Q262" s="106" t="s">
        <v>1391</v>
      </c>
      <c r="R262" s="142"/>
      <c r="S262" s="142"/>
      <c r="T262" s="142"/>
      <c r="U262" s="142"/>
      <c r="V262" s="142"/>
      <c r="W262" s="142"/>
      <c r="X262" s="142"/>
      <c r="Y262" s="142"/>
      <c r="Z262" s="142"/>
      <c r="AA262" s="142"/>
      <c r="AB262" s="142"/>
      <c r="AC262" s="142"/>
    </row>
    <row r="263" spans="1:29" ht="14.25">
      <c r="A263" s="727"/>
      <c r="B263" s="759"/>
      <c r="C263" s="785"/>
      <c r="D263" s="777"/>
      <c r="E263" s="777"/>
      <c r="F263" s="778"/>
      <c r="G263" s="776"/>
      <c r="H263" s="777"/>
      <c r="I263" s="777"/>
      <c r="J263" s="778"/>
      <c r="K263" s="274"/>
      <c r="L263" s="277">
        <v>2015</v>
      </c>
      <c r="M263" s="299">
        <v>2</v>
      </c>
      <c r="N263" s="300"/>
      <c r="O263" s="812">
        <v>26325000</v>
      </c>
      <c r="P263" s="653"/>
      <c r="Q263" s="300">
        <v>0</v>
      </c>
      <c r="R263" s="281"/>
      <c r="S263" s="281"/>
      <c r="T263" s="142"/>
      <c r="U263" s="142"/>
      <c r="V263" s="142"/>
      <c r="W263" s="142"/>
      <c r="X263" s="142"/>
      <c r="Y263" s="142"/>
      <c r="Z263" s="142"/>
      <c r="AA263" s="142"/>
      <c r="AB263" s="142"/>
      <c r="AC263" s="142"/>
    </row>
    <row r="264" spans="1:29" ht="14.25">
      <c r="A264" s="727"/>
      <c r="B264" s="759"/>
      <c r="C264" s="772"/>
      <c r="D264" s="745"/>
      <c r="E264" s="745"/>
      <c r="F264" s="666"/>
      <c r="G264" s="772"/>
      <c r="H264" s="745"/>
      <c r="I264" s="745"/>
      <c r="J264" s="666"/>
      <c r="K264" s="274"/>
      <c r="L264" s="286" t="s">
        <v>15</v>
      </c>
      <c r="M264" s="311">
        <f>SUM(M263)</f>
        <v>2</v>
      </c>
      <c r="N264" s="308"/>
      <c r="O264" s="813">
        <f>SUM(O263)</f>
        <v>26325000</v>
      </c>
      <c r="P264" s="714"/>
      <c r="Q264" s="308">
        <f>SUM(Q263)</f>
        <v>0</v>
      </c>
      <c r="R264" s="281"/>
      <c r="S264" s="281"/>
      <c r="T264" s="142"/>
      <c r="U264" s="142"/>
      <c r="V264" s="142"/>
      <c r="W264" s="142"/>
      <c r="X264" s="142"/>
      <c r="Y264" s="142"/>
      <c r="Z264" s="142"/>
      <c r="AA264" s="142"/>
      <c r="AB264" s="142"/>
      <c r="AC264" s="142"/>
    </row>
    <row r="265" spans="1:29" ht="14.25">
      <c r="A265" s="727"/>
      <c r="B265" s="759"/>
      <c r="C265" s="783"/>
      <c r="D265" s="648"/>
      <c r="E265" s="648"/>
      <c r="F265" s="649"/>
      <c r="G265" s="786"/>
      <c r="H265" s="648"/>
      <c r="I265" s="648"/>
      <c r="J265" s="649"/>
      <c r="K265" s="274"/>
      <c r="L265" s="142"/>
      <c r="M265" s="142"/>
      <c r="N265" s="142"/>
      <c r="O265" s="142"/>
      <c r="P265" s="142"/>
      <c r="Q265" s="142"/>
      <c r="R265" s="281"/>
      <c r="S265" s="281"/>
      <c r="T265" s="142"/>
      <c r="U265" s="142"/>
      <c r="V265" s="142"/>
      <c r="W265" s="142"/>
      <c r="X265" s="142"/>
      <c r="Y265" s="142"/>
      <c r="Z265" s="142"/>
      <c r="AA265" s="142"/>
      <c r="AB265" s="142"/>
      <c r="AC265" s="142"/>
    </row>
    <row r="266" spans="1:29" ht="14.25">
      <c r="A266" s="727"/>
      <c r="B266" s="759"/>
      <c r="C266" s="728"/>
      <c r="D266" s="745"/>
      <c r="E266" s="745"/>
      <c r="F266" s="666"/>
      <c r="G266" s="728"/>
      <c r="H266" s="745"/>
      <c r="I266" s="745"/>
      <c r="J266" s="666"/>
      <c r="K266" s="274"/>
      <c r="L266" s="296" t="s">
        <v>1392</v>
      </c>
      <c r="M266" s="804" t="s">
        <v>1393</v>
      </c>
      <c r="N266" s="757"/>
      <c r="O266" s="757"/>
      <c r="P266" s="757"/>
      <c r="Q266" s="757"/>
      <c r="R266" s="281"/>
      <c r="S266" s="281"/>
      <c r="T266" s="142"/>
      <c r="U266" s="142"/>
      <c r="V266" s="142"/>
      <c r="W266" s="142"/>
      <c r="X266" s="142"/>
      <c r="Y266" s="142"/>
      <c r="Z266" s="142"/>
      <c r="AA266" s="142"/>
      <c r="AB266" s="142"/>
      <c r="AC266" s="142"/>
    </row>
    <row r="267" spans="1:29" ht="14.25">
      <c r="A267" s="740"/>
      <c r="B267" s="714"/>
      <c r="C267" s="780"/>
      <c r="D267" s="781"/>
      <c r="E267" s="781"/>
      <c r="F267" s="782"/>
      <c r="G267" s="780"/>
      <c r="H267" s="781"/>
      <c r="I267" s="781"/>
      <c r="J267" s="782"/>
      <c r="K267" s="274"/>
      <c r="L267" s="142"/>
      <c r="M267" s="142"/>
      <c r="N267" s="142"/>
      <c r="O267" s="142"/>
      <c r="P267" s="142"/>
      <c r="Q267" s="142"/>
      <c r="R267" s="313"/>
      <c r="S267" s="313"/>
      <c r="T267" s="142"/>
      <c r="U267" s="142"/>
      <c r="V267" s="142"/>
      <c r="W267" s="142"/>
      <c r="X267" s="142"/>
      <c r="Y267" s="142"/>
      <c r="Z267" s="142"/>
      <c r="AA267" s="142"/>
      <c r="AB267" s="142"/>
      <c r="AC267" s="142"/>
    </row>
    <row r="268" spans="1:29" ht="14.25">
      <c r="A268" s="803"/>
      <c r="B268" s="637"/>
      <c r="C268" s="637"/>
      <c r="D268" s="637"/>
      <c r="E268" s="637"/>
      <c r="F268" s="637"/>
      <c r="G268" s="637"/>
      <c r="H268" s="637"/>
      <c r="I268" s="637"/>
      <c r="J268" s="637"/>
      <c r="K268" s="637"/>
      <c r="L268" s="637"/>
      <c r="M268" s="637"/>
      <c r="N268" s="637"/>
      <c r="O268" s="637"/>
      <c r="P268" s="637"/>
      <c r="Q268" s="637"/>
      <c r="R268" s="637"/>
      <c r="S268" s="637"/>
      <c r="T268" s="142"/>
      <c r="U268" s="142"/>
      <c r="V268" s="142"/>
      <c r="W268" s="142"/>
      <c r="X268" s="142"/>
      <c r="Y268" s="142"/>
      <c r="Z268" s="142"/>
      <c r="AA268" s="142"/>
      <c r="AB268" s="142"/>
      <c r="AC268" s="142"/>
    </row>
    <row r="269" spans="1:29" ht="14.25">
      <c r="A269" s="794" t="s">
        <v>1356</v>
      </c>
      <c r="B269" s="788" t="s">
        <v>1357</v>
      </c>
      <c r="C269" s="789" t="s">
        <v>1358</v>
      </c>
      <c r="D269" s="790"/>
      <c r="E269" s="788" t="s">
        <v>1359</v>
      </c>
      <c r="F269" s="773" t="s">
        <v>1360</v>
      </c>
      <c r="G269" s="645"/>
      <c r="H269" s="645"/>
      <c r="I269" s="645"/>
      <c r="J269" s="755"/>
      <c r="K269" s="773" t="s">
        <v>1361</v>
      </c>
      <c r="L269" s="755"/>
      <c r="M269" s="788" t="s">
        <v>1362</v>
      </c>
      <c r="N269" s="773" t="s">
        <v>1363</v>
      </c>
      <c r="O269" s="645"/>
      <c r="P269" s="645"/>
      <c r="Q269" s="755"/>
      <c r="R269" s="788" t="s">
        <v>1364</v>
      </c>
      <c r="S269" s="788" t="s">
        <v>1365</v>
      </c>
      <c r="T269" s="142"/>
      <c r="U269" s="142"/>
      <c r="V269" s="142"/>
      <c r="W269" s="142"/>
      <c r="X269" s="142"/>
      <c r="Y269" s="142"/>
      <c r="Z269" s="142"/>
      <c r="AA269" s="142"/>
      <c r="AB269" s="142"/>
      <c r="AC269" s="142"/>
    </row>
    <row r="270" spans="1:29" ht="25.5">
      <c r="A270" s="661"/>
      <c r="B270" s="661"/>
      <c r="C270" s="665"/>
      <c r="D270" s="668"/>
      <c r="E270" s="661"/>
      <c r="F270" s="268" t="s">
        <v>1366</v>
      </c>
      <c r="G270" s="268" t="s">
        <v>1367</v>
      </c>
      <c r="H270" s="268" t="s">
        <v>1368</v>
      </c>
      <c r="I270" s="268" t="s">
        <v>1369</v>
      </c>
      <c r="J270" s="268" t="s">
        <v>1370</v>
      </c>
      <c r="K270" s="268" t="s">
        <v>1371</v>
      </c>
      <c r="L270" s="268" t="s">
        <v>1372</v>
      </c>
      <c r="M270" s="661"/>
      <c r="N270" s="40" t="s">
        <v>1373</v>
      </c>
      <c r="O270" s="40" t="s">
        <v>1374</v>
      </c>
      <c r="P270" s="40" t="s">
        <v>614</v>
      </c>
      <c r="Q270" s="40" t="s">
        <v>667</v>
      </c>
      <c r="R270" s="661"/>
      <c r="S270" s="661"/>
      <c r="T270" s="142"/>
      <c r="U270" s="142"/>
      <c r="V270" s="142"/>
      <c r="W270" s="142"/>
      <c r="X270" s="142"/>
      <c r="Y270" s="142"/>
      <c r="Z270" s="142"/>
      <c r="AA270" s="142"/>
      <c r="AB270" s="142"/>
      <c r="AC270" s="142"/>
    </row>
    <row r="271" spans="1:29" ht="76.5">
      <c r="A271" s="200" t="s">
        <v>1503</v>
      </c>
      <c r="B271" s="268" t="s">
        <v>1443</v>
      </c>
      <c r="C271" s="787">
        <v>5</v>
      </c>
      <c r="D271" s="755"/>
      <c r="E271" s="297">
        <f>SUM(G271:S271)</f>
        <v>9</v>
      </c>
      <c r="F271" s="298">
        <v>4</v>
      </c>
      <c r="G271" s="298">
        <v>0</v>
      </c>
      <c r="H271" s="298">
        <v>0</v>
      </c>
      <c r="I271" s="298">
        <v>4</v>
      </c>
      <c r="J271" s="298">
        <v>0</v>
      </c>
      <c r="K271" s="297">
        <v>0</v>
      </c>
      <c r="L271" s="297">
        <v>0</v>
      </c>
      <c r="M271" s="297">
        <v>0</v>
      </c>
      <c r="N271" s="297">
        <v>5</v>
      </c>
      <c r="O271" s="297">
        <v>0</v>
      </c>
      <c r="P271" s="297">
        <v>0</v>
      </c>
      <c r="Q271" s="297">
        <v>0</v>
      </c>
      <c r="R271" s="297">
        <v>0</v>
      </c>
      <c r="S271" s="297">
        <v>0</v>
      </c>
      <c r="T271" s="142"/>
      <c r="U271" s="142"/>
      <c r="V271" s="142"/>
      <c r="W271" s="142"/>
      <c r="X271" s="142"/>
      <c r="Y271" s="142"/>
      <c r="Z271" s="142"/>
      <c r="AA271" s="142"/>
      <c r="AB271" s="142"/>
      <c r="AC271" s="142"/>
    </row>
    <row r="272" spans="1:29" ht="14.25">
      <c r="A272" s="803" t="s">
        <v>1445</v>
      </c>
      <c r="B272" s="637"/>
      <c r="C272" s="637"/>
      <c r="D272" s="637"/>
      <c r="E272" s="637"/>
      <c r="F272" s="637"/>
      <c r="G272" s="637"/>
      <c r="H272" s="637"/>
      <c r="I272" s="637"/>
      <c r="J272" s="637"/>
      <c r="K272" s="637"/>
      <c r="L272" s="637"/>
      <c r="M272" s="637"/>
      <c r="N272" s="637"/>
      <c r="O272" s="637"/>
      <c r="P272" s="637"/>
      <c r="Q272" s="637"/>
      <c r="R272" s="637"/>
      <c r="S272" s="637"/>
      <c r="T272" s="142"/>
      <c r="U272" s="142"/>
      <c r="V272" s="142"/>
      <c r="W272" s="142"/>
      <c r="X272" s="142"/>
      <c r="Y272" s="142"/>
      <c r="Z272" s="142"/>
      <c r="AA272" s="142"/>
      <c r="AB272" s="142"/>
      <c r="AC272" s="142"/>
    </row>
    <row r="273" spans="1:29" ht="14.25">
      <c r="A273" s="796" t="s">
        <v>1379</v>
      </c>
      <c r="B273" s="667"/>
      <c r="C273" s="774" t="s">
        <v>1380</v>
      </c>
      <c r="D273" s="757"/>
      <c r="E273" s="757"/>
      <c r="F273" s="664"/>
      <c r="G273" s="774" t="s">
        <v>1381</v>
      </c>
      <c r="H273" s="757"/>
      <c r="I273" s="757"/>
      <c r="J273" s="664"/>
      <c r="K273" s="276"/>
      <c r="L273" s="815" t="s">
        <v>1382</v>
      </c>
      <c r="M273" s="655"/>
      <c r="N273" s="655"/>
      <c r="O273" s="655"/>
      <c r="P273" s="655"/>
      <c r="Q273" s="656"/>
      <c r="R273" s="275"/>
      <c r="S273" s="275"/>
      <c r="T273" s="142"/>
      <c r="U273" s="142"/>
      <c r="V273" s="142"/>
      <c r="W273" s="142"/>
      <c r="X273" s="142"/>
      <c r="Y273" s="142"/>
      <c r="Z273" s="142"/>
      <c r="AA273" s="142"/>
      <c r="AB273" s="142"/>
      <c r="AC273" s="142"/>
    </row>
    <row r="274" spans="1:29" ht="14.25">
      <c r="A274" s="800" t="s">
        <v>1504</v>
      </c>
      <c r="B274" s="664"/>
      <c r="C274" s="779"/>
      <c r="D274" s="652"/>
      <c r="E274" s="652"/>
      <c r="F274" s="653"/>
      <c r="G274" s="779"/>
      <c r="H274" s="652"/>
      <c r="I274" s="652"/>
      <c r="J274" s="653"/>
      <c r="K274" s="274"/>
      <c r="L274" s="731" t="s">
        <v>4</v>
      </c>
      <c r="M274" s="806" t="s">
        <v>1386</v>
      </c>
      <c r="N274" s="805" t="s">
        <v>1387</v>
      </c>
      <c r="O274" s="655"/>
      <c r="P274" s="655"/>
      <c r="Q274" s="656"/>
      <c r="R274" s="275"/>
      <c r="S274" s="275"/>
      <c r="T274" s="142"/>
      <c r="U274" s="142"/>
      <c r="V274" s="142"/>
      <c r="W274" s="142"/>
      <c r="X274" s="142"/>
      <c r="Y274" s="142"/>
      <c r="Z274" s="142"/>
      <c r="AA274" s="142"/>
      <c r="AB274" s="142"/>
      <c r="AC274" s="142"/>
    </row>
    <row r="275" spans="1:29" ht="14.25">
      <c r="A275" s="727"/>
      <c r="B275" s="759"/>
      <c r="C275" s="784"/>
      <c r="D275" s="645"/>
      <c r="E275" s="645"/>
      <c r="F275" s="646"/>
      <c r="G275" s="775"/>
      <c r="H275" s="645"/>
      <c r="I275" s="645"/>
      <c r="J275" s="646"/>
      <c r="K275" s="274"/>
      <c r="L275" s="717"/>
      <c r="M275" s="717"/>
      <c r="N275" s="106" t="s">
        <v>1390</v>
      </c>
      <c r="O275" s="719" t="s">
        <v>17</v>
      </c>
      <c r="P275" s="655"/>
      <c r="Q275" s="106" t="s">
        <v>1391</v>
      </c>
      <c r="R275" s="142"/>
      <c r="S275" s="142"/>
      <c r="T275" s="142"/>
      <c r="U275" s="142"/>
      <c r="V275" s="142"/>
      <c r="W275" s="142"/>
      <c r="X275" s="142"/>
      <c r="Y275" s="142"/>
      <c r="Z275" s="142"/>
      <c r="AA275" s="142"/>
      <c r="AB275" s="142"/>
      <c r="AC275" s="142"/>
    </row>
    <row r="276" spans="1:29" ht="14.25">
      <c r="A276" s="727"/>
      <c r="B276" s="759"/>
      <c r="C276" s="785"/>
      <c r="D276" s="777"/>
      <c r="E276" s="777"/>
      <c r="F276" s="778"/>
      <c r="G276" s="776"/>
      <c r="H276" s="777"/>
      <c r="I276" s="777"/>
      <c r="J276" s="778"/>
      <c r="K276" s="274"/>
      <c r="L276" s="277">
        <v>2015</v>
      </c>
      <c r="M276" s="299">
        <v>1</v>
      </c>
      <c r="N276" s="300">
        <v>15000000</v>
      </c>
      <c r="O276" s="812">
        <v>0</v>
      </c>
      <c r="P276" s="653"/>
      <c r="Q276" s="300">
        <v>0</v>
      </c>
      <c r="R276" s="281"/>
      <c r="S276" s="281"/>
      <c r="T276" s="142"/>
      <c r="U276" s="142"/>
      <c r="V276" s="142"/>
      <c r="W276" s="142"/>
      <c r="X276" s="142"/>
      <c r="Y276" s="142"/>
      <c r="Z276" s="142"/>
      <c r="AA276" s="142"/>
      <c r="AB276" s="142"/>
      <c r="AC276" s="142"/>
    </row>
    <row r="277" spans="1:29" ht="14.25">
      <c r="A277" s="727"/>
      <c r="B277" s="759"/>
      <c r="C277" s="772"/>
      <c r="D277" s="745"/>
      <c r="E277" s="745"/>
      <c r="F277" s="666"/>
      <c r="G277" s="772"/>
      <c r="H277" s="745"/>
      <c r="I277" s="745"/>
      <c r="J277" s="666"/>
      <c r="K277" s="274"/>
      <c r="L277" s="286" t="s">
        <v>15</v>
      </c>
      <c r="M277" s="311">
        <f t="shared" ref="M277:O277" si="17">SUM(M276)</f>
        <v>1</v>
      </c>
      <c r="N277" s="308">
        <f t="shared" si="17"/>
        <v>15000000</v>
      </c>
      <c r="O277" s="813">
        <f t="shared" si="17"/>
        <v>0</v>
      </c>
      <c r="P277" s="714"/>
      <c r="Q277" s="308">
        <f>SUM(Q276)</f>
        <v>0</v>
      </c>
      <c r="R277" s="281"/>
      <c r="S277" s="281"/>
      <c r="T277" s="142"/>
      <c r="U277" s="142"/>
      <c r="V277" s="142"/>
      <c r="W277" s="142"/>
      <c r="X277" s="142"/>
      <c r="Y277" s="142"/>
      <c r="Z277" s="142"/>
      <c r="AA277" s="142"/>
      <c r="AB277" s="142"/>
      <c r="AC277" s="142"/>
    </row>
    <row r="278" spans="1:29" ht="14.25">
      <c r="A278" s="727"/>
      <c r="B278" s="759"/>
      <c r="C278" s="783"/>
      <c r="D278" s="648"/>
      <c r="E278" s="648"/>
      <c r="F278" s="649"/>
      <c r="G278" s="786"/>
      <c r="H278" s="648"/>
      <c r="I278" s="648"/>
      <c r="J278" s="649"/>
      <c r="K278" s="274"/>
      <c r="L278" s="142"/>
      <c r="M278" s="142"/>
      <c r="N278" s="142"/>
      <c r="O278" s="142"/>
      <c r="P278" s="142"/>
      <c r="Q278" s="142"/>
      <c r="R278" s="281"/>
      <c r="S278" s="281"/>
      <c r="T278" s="142"/>
      <c r="U278" s="142"/>
      <c r="V278" s="142"/>
      <c r="W278" s="142"/>
      <c r="X278" s="142"/>
      <c r="Y278" s="142"/>
      <c r="Z278" s="142"/>
      <c r="AA278" s="142"/>
      <c r="AB278" s="142"/>
      <c r="AC278" s="142"/>
    </row>
    <row r="279" spans="1:29" ht="14.25">
      <c r="A279" s="727"/>
      <c r="B279" s="759"/>
      <c r="C279" s="728"/>
      <c r="D279" s="745"/>
      <c r="E279" s="745"/>
      <c r="F279" s="666"/>
      <c r="G279" s="728"/>
      <c r="H279" s="745"/>
      <c r="I279" s="745"/>
      <c r="J279" s="666"/>
      <c r="K279" s="274"/>
      <c r="L279" s="296" t="s">
        <v>1392</v>
      </c>
      <c r="M279" s="804" t="s">
        <v>1393</v>
      </c>
      <c r="N279" s="757"/>
      <c r="O279" s="757"/>
      <c r="P279" s="757"/>
      <c r="Q279" s="757"/>
      <c r="R279" s="281"/>
      <c r="S279" s="281"/>
      <c r="T279" s="142"/>
      <c r="U279" s="142"/>
      <c r="V279" s="142"/>
      <c r="W279" s="142"/>
      <c r="X279" s="142"/>
      <c r="Y279" s="142"/>
      <c r="Z279" s="142"/>
      <c r="AA279" s="142"/>
      <c r="AB279" s="142"/>
      <c r="AC279" s="142"/>
    </row>
    <row r="280" spans="1:29" ht="14.25">
      <c r="A280" s="740"/>
      <c r="B280" s="714"/>
      <c r="C280" s="780"/>
      <c r="D280" s="781"/>
      <c r="E280" s="781"/>
      <c r="F280" s="782"/>
      <c r="G280" s="780"/>
      <c r="H280" s="781"/>
      <c r="I280" s="781"/>
      <c r="J280" s="782"/>
      <c r="K280" s="274"/>
      <c r="L280" s="142"/>
      <c r="M280" s="142"/>
      <c r="N280" s="142"/>
      <c r="O280" s="142"/>
      <c r="P280" s="142"/>
      <c r="Q280" s="142"/>
      <c r="R280" s="313"/>
      <c r="S280" s="313"/>
      <c r="T280" s="142"/>
      <c r="U280" s="142"/>
      <c r="V280" s="142"/>
      <c r="W280" s="142"/>
      <c r="X280" s="142"/>
      <c r="Y280" s="142"/>
      <c r="Z280" s="142"/>
      <c r="AA280" s="142"/>
      <c r="AB280" s="142"/>
      <c r="AC280" s="142"/>
    </row>
    <row r="281" spans="1:29" ht="14.25">
      <c r="A281" s="803"/>
      <c r="B281" s="637"/>
      <c r="C281" s="637"/>
      <c r="D281" s="637"/>
      <c r="E281" s="637"/>
      <c r="F281" s="637"/>
      <c r="G281" s="637"/>
      <c r="H281" s="637"/>
      <c r="I281" s="637"/>
      <c r="J281" s="637"/>
      <c r="K281" s="637"/>
      <c r="L281" s="637"/>
      <c r="M281" s="637"/>
      <c r="N281" s="637"/>
      <c r="O281" s="637"/>
      <c r="P281" s="637"/>
      <c r="Q281" s="637"/>
      <c r="R281" s="637"/>
      <c r="S281" s="637"/>
      <c r="T281" s="142"/>
      <c r="U281" s="142"/>
      <c r="V281" s="142"/>
      <c r="W281" s="142"/>
      <c r="X281" s="142"/>
      <c r="Y281" s="142"/>
      <c r="Z281" s="142"/>
      <c r="AA281" s="142"/>
      <c r="AB281" s="142"/>
      <c r="AC281" s="142"/>
    </row>
    <row r="282" spans="1:29" ht="14.25">
      <c r="A282" s="794" t="s">
        <v>1356</v>
      </c>
      <c r="B282" s="788" t="s">
        <v>1357</v>
      </c>
      <c r="C282" s="789" t="s">
        <v>1358</v>
      </c>
      <c r="D282" s="790"/>
      <c r="E282" s="788" t="s">
        <v>1359</v>
      </c>
      <c r="F282" s="773" t="s">
        <v>1360</v>
      </c>
      <c r="G282" s="645"/>
      <c r="H282" s="645"/>
      <c r="I282" s="645"/>
      <c r="J282" s="755"/>
      <c r="K282" s="773" t="s">
        <v>1361</v>
      </c>
      <c r="L282" s="755"/>
      <c r="M282" s="788" t="s">
        <v>1362</v>
      </c>
      <c r="N282" s="773" t="s">
        <v>1363</v>
      </c>
      <c r="O282" s="645"/>
      <c r="P282" s="645"/>
      <c r="Q282" s="755"/>
      <c r="R282" s="788" t="s">
        <v>1364</v>
      </c>
      <c r="S282" s="788" t="s">
        <v>1365</v>
      </c>
      <c r="T282" s="142"/>
      <c r="U282" s="142"/>
      <c r="V282" s="142"/>
      <c r="W282" s="142"/>
      <c r="X282" s="142"/>
      <c r="Y282" s="142"/>
      <c r="Z282" s="142"/>
      <c r="AA282" s="142"/>
      <c r="AB282" s="142"/>
      <c r="AC282" s="142"/>
    </row>
    <row r="283" spans="1:29" ht="25.5">
      <c r="A283" s="661"/>
      <c r="B283" s="661"/>
      <c r="C283" s="665"/>
      <c r="D283" s="668"/>
      <c r="E283" s="661"/>
      <c r="F283" s="268" t="s">
        <v>1366</v>
      </c>
      <c r="G283" s="268" t="s">
        <v>1367</v>
      </c>
      <c r="H283" s="268" t="s">
        <v>1368</v>
      </c>
      <c r="I283" s="268" t="s">
        <v>1369</v>
      </c>
      <c r="J283" s="268" t="s">
        <v>1370</v>
      </c>
      <c r="K283" s="268" t="s">
        <v>1371</v>
      </c>
      <c r="L283" s="268" t="s">
        <v>1372</v>
      </c>
      <c r="M283" s="661"/>
      <c r="N283" s="40" t="s">
        <v>1373</v>
      </c>
      <c r="O283" s="40" t="s">
        <v>1374</v>
      </c>
      <c r="P283" s="40" t="s">
        <v>614</v>
      </c>
      <c r="Q283" s="40" t="s">
        <v>667</v>
      </c>
      <c r="R283" s="661"/>
      <c r="S283" s="661"/>
      <c r="T283" s="142"/>
      <c r="U283" s="142"/>
      <c r="V283" s="142"/>
      <c r="W283" s="142"/>
      <c r="X283" s="142"/>
      <c r="Y283" s="142"/>
      <c r="Z283" s="142"/>
      <c r="AA283" s="142"/>
      <c r="AB283" s="142"/>
      <c r="AC283" s="142"/>
    </row>
    <row r="284" spans="1:29" ht="32.25" customHeight="1">
      <c r="A284" s="200" t="s">
        <v>1505</v>
      </c>
      <c r="B284" s="268" t="s">
        <v>1468</v>
      </c>
      <c r="C284" s="787" t="s">
        <v>1506</v>
      </c>
      <c r="D284" s="755"/>
      <c r="E284" s="297">
        <f>SUM(G284:S284)</f>
        <v>42</v>
      </c>
      <c r="F284" s="298">
        <v>19</v>
      </c>
      <c r="G284" s="298">
        <v>2</v>
      </c>
      <c r="H284" s="298">
        <v>0</v>
      </c>
      <c r="I284" s="298">
        <v>17</v>
      </c>
      <c r="J284" s="298">
        <v>2</v>
      </c>
      <c r="K284" s="297">
        <v>0</v>
      </c>
      <c r="L284" s="297">
        <v>0</v>
      </c>
      <c r="M284" s="297">
        <v>0</v>
      </c>
      <c r="N284" s="297">
        <v>17</v>
      </c>
      <c r="O284" s="297">
        <v>3</v>
      </c>
      <c r="P284" s="297">
        <v>0</v>
      </c>
      <c r="Q284" s="297">
        <v>0</v>
      </c>
      <c r="R284" s="297">
        <v>0</v>
      </c>
      <c r="S284" s="297">
        <v>1</v>
      </c>
      <c r="T284" s="142"/>
      <c r="U284" s="142"/>
      <c r="V284" s="142"/>
      <c r="W284" s="142"/>
      <c r="X284" s="142"/>
      <c r="Y284" s="142"/>
      <c r="Z284" s="142"/>
      <c r="AA284" s="142"/>
      <c r="AB284" s="142"/>
      <c r="AC284" s="142"/>
    </row>
    <row r="285" spans="1:29" ht="14.25">
      <c r="A285" s="803"/>
      <c r="B285" s="637"/>
      <c r="C285" s="637"/>
      <c r="D285" s="637"/>
      <c r="E285" s="637"/>
      <c r="F285" s="637"/>
      <c r="G285" s="637"/>
      <c r="H285" s="637"/>
      <c r="I285" s="637"/>
      <c r="J285" s="637"/>
      <c r="K285" s="637"/>
      <c r="L285" s="637"/>
      <c r="M285" s="637"/>
      <c r="N285" s="637"/>
      <c r="O285" s="637"/>
      <c r="P285" s="637"/>
      <c r="Q285" s="637"/>
      <c r="R285" s="637"/>
      <c r="S285" s="637"/>
      <c r="T285" s="142"/>
      <c r="U285" s="142"/>
      <c r="V285" s="142"/>
      <c r="W285" s="142"/>
      <c r="X285" s="142"/>
      <c r="Y285" s="142"/>
      <c r="Z285" s="142"/>
      <c r="AA285" s="142"/>
      <c r="AB285" s="142"/>
      <c r="AC285" s="142"/>
    </row>
    <row r="286" spans="1:29" ht="14.25">
      <c r="A286" s="796" t="s">
        <v>1379</v>
      </c>
      <c r="B286" s="667"/>
      <c r="C286" s="774" t="s">
        <v>1380</v>
      </c>
      <c r="D286" s="757"/>
      <c r="E286" s="757"/>
      <c r="F286" s="664"/>
      <c r="G286" s="774" t="s">
        <v>1381</v>
      </c>
      <c r="H286" s="757"/>
      <c r="I286" s="757"/>
      <c r="J286" s="664"/>
      <c r="K286" s="276"/>
      <c r="L286" s="815" t="s">
        <v>1382</v>
      </c>
      <c r="M286" s="655"/>
      <c r="N286" s="655"/>
      <c r="O286" s="655"/>
      <c r="P286" s="655"/>
      <c r="Q286" s="656"/>
      <c r="R286" s="275"/>
      <c r="S286" s="275"/>
      <c r="T286" s="142"/>
      <c r="U286" s="142"/>
      <c r="V286" s="142"/>
      <c r="W286" s="142"/>
      <c r="X286" s="142"/>
      <c r="Y286" s="142"/>
      <c r="Z286" s="142"/>
      <c r="AA286" s="142"/>
      <c r="AB286" s="142"/>
      <c r="AC286" s="142"/>
    </row>
    <row r="287" spans="1:29" ht="29.25" customHeight="1">
      <c r="A287" s="800" t="s">
        <v>1507</v>
      </c>
      <c r="B287" s="664"/>
      <c r="C287" s="779" t="s">
        <v>1508</v>
      </c>
      <c r="D287" s="652"/>
      <c r="E287" s="652"/>
      <c r="F287" s="653"/>
      <c r="G287" s="814" t="s">
        <v>1509</v>
      </c>
      <c r="H287" s="652"/>
      <c r="I287" s="652"/>
      <c r="J287" s="653"/>
      <c r="K287" s="274"/>
      <c r="L287" s="731" t="s">
        <v>4</v>
      </c>
      <c r="M287" s="806" t="s">
        <v>1386</v>
      </c>
      <c r="N287" s="805" t="s">
        <v>1387</v>
      </c>
      <c r="O287" s="655"/>
      <c r="P287" s="655"/>
      <c r="Q287" s="656"/>
      <c r="R287" s="275"/>
      <c r="S287" s="275"/>
      <c r="T287" s="142"/>
      <c r="U287" s="142"/>
      <c r="V287" s="142"/>
      <c r="W287" s="142"/>
      <c r="X287" s="142"/>
      <c r="Y287" s="142"/>
      <c r="Z287" s="142"/>
      <c r="AA287" s="142"/>
      <c r="AB287" s="142"/>
      <c r="AC287" s="142"/>
    </row>
    <row r="288" spans="1:29" ht="14.25">
      <c r="A288" s="727"/>
      <c r="B288" s="759"/>
      <c r="C288" s="784"/>
      <c r="D288" s="645"/>
      <c r="E288" s="645"/>
      <c r="F288" s="646"/>
      <c r="G288" s="775"/>
      <c r="H288" s="645"/>
      <c r="I288" s="645"/>
      <c r="J288" s="646"/>
      <c r="K288" s="274"/>
      <c r="L288" s="717"/>
      <c r="M288" s="717"/>
      <c r="N288" s="106" t="s">
        <v>1390</v>
      </c>
      <c r="O288" s="719" t="s">
        <v>17</v>
      </c>
      <c r="P288" s="655"/>
      <c r="Q288" s="106" t="s">
        <v>1391</v>
      </c>
      <c r="R288" s="142"/>
      <c r="S288" s="142"/>
      <c r="T288" s="142"/>
      <c r="U288" s="142"/>
      <c r="V288" s="142"/>
      <c r="W288" s="142"/>
      <c r="X288" s="142"/>
      <c r="Y288" s="142"/>
      <c r="Z288" s="142"/>
      <c r="AA288" s="142"/>
      <c r="AB288" s="142"/>
      <c r="AC288" s="142"/>
    </row>
    <row r="289" spans="1:29" ht="14.25">
      <c r="A289" s="727"/>
      <c r="B289" s="759"/>
      <c r="C289" s="791"/>
      <c r="D289" s="792"/>
      <c r="E289" s="792"/>
      <c r="F289" s="793"/>
      <c r="G289" s="822"/>
      <c r="H289" s="792"/>
      <c r="I289" s="792"/>
      <c r="J289" s="793"/>
      <c r="K289" s="274"/>
      <c r="L289" s="317">
        <v>2013</v>
      </c>
      <c r="M289" s="315">
        <v>1</v>
      </c>
      <c r="N289" s="316">
        <v>22734128</v>
      </c>
      <c r="O289" s="827"/>
      <c r="P289" s="646"/>
      <c r="Q289" s="316"/>
      <c r="R289" s="281"/>
      <c r="S289" s="281"/>
      <c r="T289" s="142"/>
      <c r="U289" s="142"/>
      <c r="V289" s="142"/>
      <c r="W289" s="142"/>
      <c r="X289" s="142"/>
      <c r="Y289" s="142"/>
      <c r="Z289" s="142"/>
      <c r="AA289" s="142"/>
      <c r="AB289" s="142"/>
      <c r="AC289" s="142"/>
    </row>
    <row r="290" spans="1:29" ht="14.25">
      <c r="A290" s="727"/>
      <c r="B290" s="759"/>
      <c r="C290" s="727"/>
      <c r="D290" s="637"/>
      <c r="E290" s="637"/>
      <c r="F290" s="759"/>
      <c r="G290" s="727"/>
      <c r="H290" s="637"/>
      <c r="I290" s="637"/>
      <c r="J290" s="759"/>
      <c r="K290" s="274"/>
      <c r="L290" s="317">
        <v>2014</v>
      </c>
      <c r="M290" s="315">
        <v>2</v>
      </c>
      <c r="N290" s="316">
        <v>35000000</v>
      </c>
      <c r="O290" s="827"/>
      <c r="P290" s="646"/>
      <c r="Q290" s="316"/>
      <c r="R290" s="281"/>
      <c r="S290" s="281"/>
      <c r="T290" s="142"/>
      <c r="U290" s="142"/>
      <c r="V290" s="142"/>
      <c r="W290" s="142"/>
      <c r="X290" s="142"/>
      <c r="Y290" s="142"/>
      <c r="Z290" s="142"/>
      <c r="AA290" s="142"/>
      <c r="AB290" s="142"/>
      <c r="AC290" s="142"/>
    </row>
    <row r="291" spans="1:29" ht="18.75" customHeight="1">
      <c r="A291" s="727"/>
      <c r="B291" s="759"/>
      <c r="C291" s="727"/>
      <c r="D291" s="637"/>
      <c r="E291" s="637"/>
      <c r="F291" s="759"/>
      <c r="G291" s="727"/>
      <c r="H291" s="637"/>
      <c r="I291" s="637"/>
      <c r="J291" s="759"/>
      <c r="K291" s="274"/>
      <c r="L291" s="282">
        <v>2015</v>
      </c>
      <c r="M291" s="301">
        <v>1</v>
      </c>
      <c r="N291" s="302">
        <v>15000000</v>
      </c>
      <c r="O291" s="816">
        <v>0</v>
      </c>
      <c r="P291" s="646"/>
      <c r="Q291" s="302">
        <v>0</v>
      </c>
      <c r="R291" s="281"/>
      <c r="S291" s="281"/>
      <c r="T291" s="142"/>
      <c r="U291" s="142"/>
      <c r="V291" s="142"/>
      <c r="W291" s="142"/>
      <c r="X291" s="142"/>
      <c r="Y291" s="142"/>
      <c r="Z291" s="142"/>
      <c r="AA291" s="142"/>
      <c r="AB291" s="142"/>
      <c r="AC291" s="142"/>
    </row>
    <row r="292" spans="1:29" ht="14.25">
      <c r="A292" s="727"/>
      <c r="B292" s="759"/>
      <c r="C292" s="728"/>
      <c r="D292" s="745"/>
      <c r="E292" s="745"/>
      <c r="F292" s="666"/>
      <c r="G292" s="728"/>
      <c r="H292" s="745"/>
      <c r="I292" s="745"/>
      <c r="J292" s="666"/>
      <c r="K292" s="274"/>
      <c r="L292" s="282">
        <v>2016</v>
      </c>
      <c r="M292" s="301">
        <v>1</v>
      </c>
      <c r="N292" s="302">
        <v>40670000</v>
      </c>
      <c r="O292" s="816">
        <v>0</v>
      </c>
      <c r="P292" s="646"/>
      <c r="Q292" s="302">
        <v>0</v>
      </c>
      <c r="R292" s="281"/>
      <c r="S292" s="281"/>
      <c r="T292" s="142"/>
      <c r="U292" s="142"/>
      <c r="V292" s="142"/>
      <c r="W292" s="142"/>
      <c r="X292" s="142"/>
      <c r="Y292" s="142"/>
      <c r="Z292" s="142"/>
      <c r="AA292" s="142"/>
      <c r="AB292" s="142"/>
      <c r="AC292" s="142"/>
    </row>
    <row r="293" spans="1:29" ht="14.25">
      <c r="A293" s="727"/>
      <c r="B293" s="759"/>
      <c r="C293" s="783"/>
      <c r="D293" s="648"/>
      <c r="E293" s="648"/>
      <c r="F293" s="649"/>
      <c r="G293" s="786"/>
      <c r="H293" s="648"/>
      <c r="I293" s="648"/>
      <c r="J293" s="649"/>
      <c r="K293" s="274"/>
      <c r="L293" s="303">
        <v>2017</v>
      </c>
      <c r="M293" s="304">
        <v>1</v>
      </c>
      <c r="N293" s="305">
        <v>72624554</v>
      </c>
      <c r="O293" s="820">
        <v>0</v>
      </c>
      <c r="P293" s="782"/>
      <c r="Q293" s="305">
        <v>0</v>
      </c>
      <c r="R293" s="281"/>
      <c r="S293" s="281"/>
      <c r="T293" s="142"/>
      <c r="U293" s="142"/>
      <c r="V293" s="142"/>
      <c r="W293" s="142"/>
      <c r="X293" s="142"/>
      <c r="Y293" s="142"/>
      <c r="Z293" s="142"/>
      <c r="AA293" s="142"/>
      <c r="AB293" s="142"/>
      <c r="AC293" s="142"/>
    </row>
    <row r="294" spans="1:29" ht="14.25">
      <c r="A294" s="727"/>
      <c r="B294" s="759"/>
      <c r="C294" s="728"/>
      <c r="D294" s="745"/>
      <c r="E294" s="745"/>
      <c r="F294" s="666"/>
      <c r="G294" s="728"/>
      <c r="H294" s="745"/>
      <c r="I294" s="745"/>
      <c r="J294" s="666"/>
      <c r="K294" s="274"/>
      <c r="L294" s="286" t="s">
        <v>15</v>
      </c>
      <c r="M294" s="311">
        <f t="shared" ref="M294:O294" si="18">SUM(M289:M293)</f>
        <v>6</v>
      </c>
      <c r="N294" s="308">
        <f t="shared" si="18"/>
        <v>186028682</v>
      </c>
      <c r="O294" s="813">
        <f t="shared" si="18"/>
        <v>0</v>
      </c>
      <c r="P294" s="714"/>
      <c r="Q294" s="308">
        <f>SUM(Q289:Q293)</f>
        <v>0</v>
      </c>
      <c r="R294" s="281"/>
      <c r="S294" s="281"/>
      <c r="T294" s="142"/>
      <c r="U294" s="142"/>
      <c r="V294" s="142"/>
      <c r="W294" s="142"/>
      <c r="X294" s="142"/>
      <c r="Y294" s="142"/>
      <c r="Z294" s="142"/>
      <c r="AA294" s="142"/>
      <c r="AB294" s="142"/>
      <c r="AC294" s="142"/>
    </row>
    <row r="295" spans="1:29" ht="14.25">
      <c r="A295" s="727"/>
      <c r="B295" s="759"/>
      <c r="C295" s="783"/>
      <c r="D295" s="648"/>
      <c r="E295" s="648"/>
      <c r="F295" s="649"/>
      <c r="G295" s="786"/>
      <c r="H295" s="648"/>
      <c r="I295" s="648"/>
      <c r="J295" s="649"/>
      <c r="K295" s="274"/>
      <c r="L295" s="142"/>
      <c r="M295" s="142"/>
      <c r="N295" s="142"/>
      <c r="O295" s="142"/>
      <c r="P295" s="142"/>
      <c r="Q295" s="142"/>
      <c r="R295" s="281"/>
      <c r="S295" s="281"/>
      <c r="T295" s="142"/>
      <c r="U295" s="142"/>
      <c r="V295" s="142"/>
      <c r="W295" s="142"/>
      <c r="X295" s="142"/>
      <c r="Y295" s="142"/>
      <c r="Z295" s="142"/>
      <c r="AA295" s="142"/>
      <c r="AB295" s="142"/>
      <c r="AC295" s="142"/>
    </row>
    <row r="296" spans="1:29" ht="14.25">
      <c r="A296" s="727"/>
      <c r="B296" s="759"/>
      <c r="C296" s="728"/>
      <c r="D296" s="745"/>
      <c r="E296" s="745"/>
      <c r="F296" s="666"/>
      <c r="G296" s="728"/>
      <c r="H296" s="745"/>
      <c r="I296" s="745"/>
      <c r="J296" s="666"/>
      <c r="K296" s="274"/>
      <c r="L296" s="296" t="s">
        <v>1392</v>
      </c>
      <c r="M296" s="804" t="s">
        <v>1393</v>
      </c>
      <c r="N296" s="757"/>
      <c r="O296" s="757"/>
      <c r="P296" s="757"/>
      <c r="Q296" s="757"/>
      <c r="R296" s="281"/>
      <c r="S296" s="281"/>
      <c r="T296" s="142"/>
      <c r="U296" s="142"/>
      <c r="V296" s="142"/>
      <c r="W296" s="142"/>
      <c r="X296" s="142"/>
      <c r="Y296" s="142"/>
      <c r="Z296" s="142"/>
      <c r="AA296" s="142"/>
      <c r="AB296" s="142"/>
      <c r="AC296" s="142"/>
    </row>
    <row r="297" spans="1:29" ht="14.25">
      <c r="A297" s="740"/>
      <c r="B297" s="714"/>
      <c r="C297" s="780"/>
      <c r="D297" s="781"/>
      <c r="E297" s="781"/>
      <c r="F297" s="782"/>
      <c r="G297" s="780"/>
      <c r="H297" s="781"/>
      <c r="I297" s="781"/>
      <c r="J297" s="782"/>
      <c r="K297" s="274"/>
      <c r="L297" s="142"/>
      <c r="M297" s="142"/>
      <c r="N297" s="142"/>
      <c r="O297" s="142"/>
      <c r="P297" s="142"/>
      <c r="Q297" s="142"/>
      <c r="R297" s="313"/>
      <c r="S297" s="313"/>
      <c r="T297" s="142"/>
      <c r="U297" s="142"/>
      <c r="V297" s="142"/>
      <c r="W297" s="142"/>
      <c r="X297" s="142"/>
      <c r="Y297" s="142"/>
      <c r="Z297" s="142"/>
      <c r="AA297" s="142"/>
      <c r="AB297" s="142"/>
      <c r="AC297" s="142"/>
    </row>
    <row r="298" spans="1:29" ht="14.25">
      <c r="A298" s="803"/>
      <c r="B298" s="637"/>
      <c r="C298" s="637"/>
      <c r="D298" s="637"/>
      <c r="E298" s="637"/>
      <c r="F298" s="637"/>
      <c r="G298" s="637"/>
      <c r="H298" s="637"/>
      <c r="I298" s="637"/>
      <c r="J298" s="637"/>
      <c r="K298" s="637"/>
      <c r="L298" s="637"/>
      <c r="M298" s="637"/>
      <c r="N298" s="637"/>
      <c r="O298" s="637"/>
      <c r="P298" s="637"/>
      <c r="Q298" s="637"/>
      <c r="R298" s="637"/>
      <c r="S298" s="637"/>
      <c r="T298" s="142"/>
      <c r="U298" s="142"/>
      <c r="V298" s="142"/>
      <c r="W298" s="142"/>
      <c r="X298" s="142"/>
      <c r="Y298" s="142"/>
      <c r="Z298" s="142"/>
      <c r="AA298" s="142"/>
      <c r="AB298" s="142"/>
      <c r="AC298" s="142"/>
    </row>
    <row r="299" spans="1:29" ht="14.25">
      <c r="A299" s="794" t="s">
        <v>1356</v>
      </c>
      <c r="B299" s="788" t="s">
        <v>1357</v>
      </c>
      <c r="C299" s="789" t="s">
        <v>1358</v>
      </c>
      <c r="D299" s="790"/>
      <c r="E299" s="788" t="s">
        <v>1359</v>
      </c>
      <c r="F299" s="773" t="s">
        <v>1360</v>
      </c>
      <c r="G299" s="645"/>
      <c r="H299" s="645"/>
      <c r="I299" s="645"/>
      <c r="J299" s="755"/>
      <c r="K299" s="773" t="s">
        <v>1361</v>
      </c>
      <c r="L299" s="755"/>
      <c r="M299" s="788" t="s">
        <v>1362</v>
      </c>
      <c r="N299" s="773" t="s">
        <v>1363</v>
      </c>
      <c r="O299" s="645"/>
      <c r="P299" s="645"/>
      <c r="Q299" s="755"/>
      <c r="R299" s="788" t="s">
        <v>1364</v>
      </c>
      <c r="S299" s="788" t="s">
        <v>1365</v>
      </c>
      <c r="T299" s="142"/>
      <c r="U299" s="142"/>
      <c r="V299" s="142"/>
      <c r="W299" s="142"/>
      <c r="X299" s="142"/>
      <c r="Y299" s="142"/>
      <c r="Z299" s="142"/>
      <c r="AA299" s="142"/>
      <c r="AB299" s="142"/>
      <c r="AC299" s="142"/>
    </row>
    <row r="300" spans="1:29" ht="25.5">
      <c r="A300" s="661"/>
      <c r="B300" s="661"/>
      <c r="C300" s="665"/>
      <c r="D300" s="668"/>
      <c r="E300" s="661"/>
      <c r="F300" s="268" t="s">
        <v>1366</v>
      </c>
      <c r="G300" s="268" t="s">
        <v>1367</v>
      </c>
      <c r="H300" s="268" t="s">
        <v>1368</v>
      </c>
      <c r="I300" s="268" t="s">
        <v>1369</v>
      </c>
      <c r="J300" s="268" t="s">
        <v>1370</v>
      </c>
      <c r="K300" s="268" t="s">
        <v>1371</v>
      </c>
      <c r="L300" s="268" t="s">
        <v>1372</v>
      </c>
      <c r="M300" s="661"/>
      <c r="N300" s="40" t="s">
        <v>1373</v>
      </c>
      <c r="O300" s="40" t="s">
        <v>1374</v>
      </c>
      <c r="P300" s="40" t="s">
        <v>614</v>
      </c>
      <c r="Q300" s="40" t="s">
        <v>667</v>
      </c>
      <c r="R300" s="661"/>
      <c r="S300" s="661"/>
      <c r="T300" s="142"/>
      <c r="U300" s="142"/>
      <c r="V300" s="142"/>
      <c r="W300" s="142"/>
      <c r="X300" s="142"/>
      <c r="Y300" s="142"/>
      <c r="Z300" s="142"/>
      <c r="AA300" s="142"/>
      <c r="AB300" s="142"/>
      <c r="AC300" s="142"/>
    </row>
    <row r="301" spans="1:29" ht="31.5" customHeight="1">
      <c r="A301" s="200" t="s">
        <v>1510</v>
      </c>
      <c r="B301" s="268" t="s">
        <v>1435</v>
      </c>
      <c r="C301" s="787" t="s">
        <v>1511</v>
      </c>
      <c r="D301" s="755"/>
      <c r="E301" s="297">
        <f>SUM(G301:S301)</f>
        <v>22</v>
      </c>
      <c r="F301" s="298">
        <v>6</v>
      </c>
      <c r="G301" s="298">
        <v>3</v>
      </c>
      <c r="H301" s="298">
        <v>0</v>
      </c>
      <c r="I301" s="298">
        <v>3</v>
      </c>
      <c r="J301" s="298">
        <v>2</v>
      </c>
      <c r="K301" s="297">
        <v>1</v>
      </c>
      <c r="L301" s="297">
        <v>0</v>
      </c>
      <c r="M301" s="297">
        <v>0</v>
      </c>
      <c r="N301" s="297">
        <v>11</v>
      </c>
      <c r="O301" s="297">
        <v>0</v>
      </c>
      <c r="P301" s="297">
        <v>2</v>
      </c>
      <c r="Q301" s="297">
        <v>0</v>
      </c>
      <c r="R301" s="297">
        <v>0</v>
      </c>
      <c r="S301" s="297">
        <v>0</v>
      </c>
      <c r="T301" s="142"/>
      <c r="U301" s="142"/>
      <c r="V301" s="142"/>
      <c r="W301" s="142"/>
      <c r="X301" s="142"/>
      <c r="Y301" s="142"/>
      <c r="Z301" s="142"/>
      <c r="AA301" s="142"/>
      <c r="AB301" s="142"/>
      <c r="AC301" s="142"/>
    </row>
    <row r="302" spans="1:29" ht="14.25">
      <c r="A302" s="803"/>
      <c r="B302" s="637"/>
      <c r="C302" s="637"/>
      <c r="D302" s="637"/>
      <c r="E302" s="637"/>
      <c r="F302" s="637"/>
      <c r="G302" s="637"/>
      <c r="H302" s="637"/>
      <c r="I302" s="637"/>
      <c r="J302" s="637"/>
      <c r="K302" s="637"/>
      <c r="L302" s="637"/>
      <c r="M302" s="637"/>
      <c r="N302" s="637"/>
      <c r="O302" s="637"/>
      <c r="P302" s="637"/>
      <c r="Q302" s="637"/>
      <c r="R302" s="637"/>
      <c r="S302" s="637"/>
      <c r="T302" s="142"/>
      <c r="U302" s="142"/>
      <c r="V302" s="142"/>
      <c r="W302" s="142"/>
      <c r="X302" s="142"/>
      <c r="Y302" s="142"/>
      <c r="Z302" s="142"/>
      <c r="AA302" s="142"/>
      <c r="AB302" s="142"/>
      <c r="AC302" s="142"/>
    </row>
    <row r="303" spans="1:29" ht="14.25">
      <c r="A303" s="796" t="s">
        <v>1379</v>
      </c>
      <c r="B303" s="664"/>
      <c r="C303" s="796" t="s">
        <v>1380</v>
      </c>
      <c r="D303" s="757"/>
      <c r="E303" s="757"/>
      <c r="F303" s="664"/>
      <c r="G303" s="796" t="s">
        <v>1381</v>
      </c>
      <c r="H303" s="757"/>
      <c r="I303" s="757"/>
      <c r="J303" s="664"/>
      <c r="K303" s="274"/>
      <c r="L303" s="815" t="s">
        <v>1382</v>
      </c>
      <c r="M303" s="655"/>
      <c r="N303" s="655"/>
      <c r="O303" s="655"/>
      <c r="P303" s="655"/>
      <c r="Q303" s="656"/>
      <c r="R303" s="275"/>
      <c r="S303" s="275"/>
      <c r="T303" s="142"/>
      <c r="U303" s="142"/>
      <c r="V303" s="142"/>
      <c r="W303" s="142"/>
      <c r="X303" s="142"/>
      <c r="Y303" s="142"/>
      <c r="Z303" s="142"/>
      <c r="AA303" s="142"/>
      <c r="AB303" s="142"/>
      <c r="AC303" s="142"/>
    </row>
    <row r="304" spans="1:29" ht="14.25">
      <c r="A304" s="795" t="s">
        <v>1512</v>
      </c>
      <c r="B304" s="649"/>
      <c r="C304" s="784"/>
      <c r="D304" s="645"/>
      <c r="E304" s="645"/>
      <c r="F304" s="646"/>
      <c r="G304" s="784"/>
      <c r="H304" s="645"/>
      <c r="I304" s="645"/>
      <c r="J304" s="646"/>
      <c r="K304" s="274"/>
      <c r="L304" s="731" t="s">
        <v>4</v>
      </c>
      <c r="M304" s="806" t="s">
        <v>1386</v>
      </c>
      <c r="N304" s="805" t="s">
        <v>1387</v>
      </c>
      <c r="O304" s="655"/>
      <c r="P304" s="655"/>
      <c r="Q304" s="656"/>
      <c r="R304" s="275"/>
      <c r="S304" s="275"/>
      <c r="T304" s="142"/>
      <c r="U304" s="142"/>
      <c r="V304" s="142"/>
      <c r="W304" s="142"/>
      <c r="X304" s="142"/>
      <c r="Y304" s="142"/>
      <c r="Z304" s="142"/>
      <c r="AA304" s="142"/>
      <c r="AB304" s="142"/>
      <c r="AC304" s="142"/>
    </row>
    <row r="305" spans="1:29" ht="14.25">
      <c r="A305" s="727"/>
      <c r="B305" s="759"/>
      <c r="C305" s="784"/>
      <c r="D305" s="645"/>
      <c r="E305" s="645"/>
      <c r="F305" s="646"/>
      <c r="G305" s="775"/>
      <c r="H305" s="645"/>
      <c r="I305" s="645"/>
      <c r="J305" s="646"/>
      <c r="K305" s="274"/>
      <c r="L305" s="717"/>
      <c r="M305" s="717"/>
      <c r="N305" s="106" t="s">
        <v>1390</v>
      </c>
      <c r="O305" s="719" t="s">
        <v>17</v>
      </c>
      <c r="P305" s="655"/>
      <c r="Q305" s="106" t="s">
        <v>1391</v>
      </c>
      <c r="R305" s="142"/>
      <c r="S305" s="142"/>
      <c r="T305" s="142"/>
      <c r="U305" s="142"/>
      <c r="V305" s="142"/>
      <c r="W305" s="142"/>
      <c r="X305" s="142"/>
      <c r="Y305" s="142"/>
      <c r="Z305" s="142"/>
      <c r="AA305" s="142"/>
      <c r="AB305" s="142"/>
      <c r="AC305" s="142"/>
    </row>
    <row r="306" spans="1:29" ht="14.25">
      <c r="A306" s="727"/>
      <c r="B306" s="759"/>
      <c r="C306" s="795"/>
      <c r="D306" s="648"/>
      <c r="E306" s="648"/>
      <c r="F306" s="649"/>
      <c r="G306" s="801"/>
      <c r="H306" s="648"/>
      <c r="I306" s="648"/>
      <c r="J306" s="649"/>
      <c r="K306" s="274"/>
      <c r="L306" s="277">
        <v>2012</v>
      </c>
      <c r="M306" s="299">
        <v>1</v>
      </c>
      <c r="N306" s="300">
        <v>24632000</v>
      </c>
      <c r="O306" s="812">
        <v>0</v>
      </c>
      <c r="P306" s="653"/>
      <c r="Q306" s="300">
        <v>0</v>
      </c>
      <c r="R306" s="281"/>
      <c r="S306" s="281"/>
      <c r="T306" s="142"/>
      <c r="U306" s="142"/>
      <c r="V306" s="142"/>
      <c r="W306" s="142"/>
      <c r="X306" s="142"/>
      <c r="Y306" s="142"/>
      <c r="Z306" s="142"/>
      <c r="AA306" s="142"/>
      <c r="AB306" s="142"/>
      <c r="AC306" s="142"/>
    </row>
    <row r="307" spans="1:29" ht="14.25">
      <c r="A307" s="727"/>
      <c r="B307" s="759"/>
      <c r="C307" s="797"/>
      <c r="D307" s="798"/>
      <c r="E307" s="798"/>
      <c r="F307" s="799"/>
      <c r="G307" s="797"/>
      <c r="H307" s="798"/>
      <c r="I307" s="798"/>
      <c r="J307" s="799"/>
      <c r="K307" s="274"/>
      <c r="L307" s="282">
        <v>2014</v>
      </c>
      <c r="M307" s="301">
        <v>1</v>
      </c>
      <c r="N307" s="302">
        <v>15000000</v>
      </c>
      <c r="O307" s="816">
        <v>0</v>
      </c>
      <c r="P307" s="646"/>
      <c r="Q307" s="302">
        <v>0</v>
      </c>
      <c r="R307" s="281"/>
      <c r="S307" s="281"/>
      <c r="T307" s="142"/>
      <c r="U307" s="142"/>
      <c r="V307" s="142"/>
      <c r="W307" s="142"/>
      <c r="X307" s="142"/>
      <c r="Y307" s="142"/>
      <c r="Z307" s="142"/>
      <c r="AA307" s="142"/>
      <c r="AB307" s="142"/>
      <c r="AC307" s="142"/>
    </row>
    <row r="308" spans="1:29" ht="14.25">
      <c r="A308" s="727"/>
      <c r="B308" s="759"/>
      <c r="C308" s="772"/>
      <c r="D308" s="745"/>
      <c r="E308" s="745"/>
      <c r="F308" s="666"/>
      <c r="G308" s="772"/>
      <c r="H308" s="745"/>
      <c r="I308" s="745"/>
      <c r="J308" s="666"/>
      <c r="K308" s="274"/>
      <c r="L308" s="286" t="s">
        <v>15</v>
      </c>
      <c r="M308" s="311">
        <f t="shared" ref="M308:O308" si="19">SUM(M306:M307)</f>
        <v>2</v>
      </c>
      <c r="N308" s="308">
        <f t="shared" si="19"/>
        <v>39632000</v>
      </c>
      <c r="O308" s="813">
        <f t="shared" si="19"/>
        <v>0</v>
      </c>
      <c r="P308" s="714"/>
      <c r="Q308" s="308">
        <f>SUM(Q306:Q307)</f>
        <v>0</v>
      </c>
      <c r="R308" s="281"/>
      <c r="S308" s="281"/>
      <c r="T308" s="142"/>
      <c r="U308" s="142"/>
      <c r="V308" s="142"/>
      <c r="W308" s="142"/>
      <c r="X308" s="142"/>
      <c r="Y308" s="142"/>
      <c r="Z308" s="142"/>
      <c r="AA308" s="142"/>
      <c r="AB308" s="142"/>
      <c r="AC308" s="142"/>
    </row>
    <row r="309" spans="1:29" ht="14.25">
      <c r="A309" s="727"/>
      <c r="B309" s="759"/>
      <c r="C309" s="783"/>
      <c r="D309" s="648"/>
      <c r="E309" s="648"/>
      <c r="F309" s="649"/>
      <c r="G309" s="786"/>
      <c r="H309" s="648"/>
      <c r="I309" s="648"/>
      <c r="J309" s="649"/>
      <c r="K309" s="274"/>
      <c r="L309" s="142"/>
      <c r="M309" s="142"/>
      <c r="N309" s="142"/>
      <c r="O309" s="142"/>
      <c r="P309" s="142"/>
      <c r="Q309" s="142"/>
      <c r="R309" s="281"/>
      <c r="S309" s="281"/>
      <c r="T309" s="142"/>
      <c r="U309" s="142"/>
      <c r="V309" s="142"/>
      <c r="W309" s="142"/>
      <c r="X309" s="142"/>
      <c r="Y309" s="142"/>
      <c r="Z309" s="142"/>
      <c r="AA309" s="142"/>
      <c r="AB309" s="142"/>
      <c r="AC309" s="142"/>
    </row>
    <row r="310" spans="1:29" ht="14.25">
      <c r="A310" s="727"/>
      <c r="B310" s="759"/>
      <c r="C310" s="728"/>
      <c r="D310" s="745"/>
      <c r="E310" s="745"/>
      <c r="F310" s="666"/>
      <c r="G310" s="728"/>
      <c r="H310" s="745"/>
      <c r="I310" s="745"/>
      <c r="J310" s="666"/>
      <c r="K310" s="274"/>
      <c r="L310" s="296" t="s">
        <v>1392</v>
      </c>
      <c r="M310" s="804" t="s">
        <v>1393</v>
      </c>
      <c r="N310" s="757"/>
      <c r="O310" s="757"/>
      <c r="P310" s="757"/>
      <c r="Q310" s="757"/>
      <c r="R310" s="281"/>
      <c r="S310" s="281"/>
      <c r="T310" s="142"/>
      <c r="U310" s="142"/>
      <c r="V310" s="142"/>
      <c r="W310" s="142"/>
      <c r="X310" s="142"/>
      <c r="Y310" s="142"/>
      <c r="Z310" s="142"/>
      <c r="AA310" s="142"/>
      <c r="AB310" s="142"/>
      <c r="AC310" s="142"/>
    </row>
    <row r="311" spans="1:29" ht="14.25">
      <c r="A311" s="740"/>
      <c r="B311" s="714"/>
      <c r="C311" s="780"/>
      <c r="D311" s="781"/>
      <c r="E311" s="781"/>
      <c r="F311" s="782"/>
      <c r="G311" s="780"/>
      <c r="H311" s="781"/>
      <c r="I311" s="781"/>
      <c r="J311" s="782"/>
      <c r="K311" s="274"/>
      <c r="L311" s="142"/>
      <c r="M311" s="142"/>
      <c r="N311" s="142"/>
      <c r="O311" s="142"/>
      <c r="P311" s="142"/>
      <c r="Q311" s="142"/>
      <c r="R311" s="313"/>
      <c r="S311" s="313"/>
      <c r="T311" s="142"/>
      <c r="U311" s="142"/>
      <c r="V311" s="142"/>
      <c r="W311" s="142"/>
      <c r="X311" s="142"/>
      <c r="Y311" s="142"/>
      <c r="Z311" s="142"/>
      <c r="AA311" s="142"/>
      <c r="AB311" s="142"/>
      <c r="AC311" s="142"/>
    </row>
    <row r="312" spans="1:29" ht="14.25">
      <c r="A312" s="803"/>
      <c r="B312" s="637"/>
      <c r="C312" s="637"/>
      <c r="D312" s="637"/>
      <c r="E312" s="637"/>
      <c r="F312" s="637"/>
      <c r="G312" s="637"/>
      <c r="H312" s="637"/>
      <c r="I312" s="637"/>
      <c r="J312" s="637"/>
      <c r="K312" s="637"/>
      <c r="L312" s="637"/>
      <c r="M312" s="637"/>
      <c r="N312" s="637"/>
      <c r="O312" s="637"/>
      <c r="P312" s="637"/>
      <c r="Q312" s="637"/>
      <c r="R312" s="637"/>
      <c r="S312" s="637"/>
      <c r="T312" s="142"/>
      <c r="U312" s="142"/>
      <c r="V312" s="142"/>
      <c r="W312" s="142"/>
      <c r="X312" s="142"/>
      <c r="Y312" s="142"/>
      <c r="Z312" s="142"/>
      <c r="AA312" s="142"/>
      <c r="AB312" s="142"/>
      <c r="AC312" s="142"/>
    </row>
    <row r="313" spans="1:29" ht="14.25">
      <c r="A313" s="794" t="s">
        <v>1356</v>
      </c>
      <c r="B313" s="788" t="s">
        <v>1357</v>
      </c>
      <c r="C313" s="789" t="s">
        <v>1358</v>
      </c>
      <c r="D313" s="790"/>
      <c r="E313" s="788" t="s">
        <v>1359</v>
      </c>
      <c r="F313" s="773" t="s">
        <v>1360</v>
      </c>
      <c r="G313" s="645"/>
      <c r="H313" s="645"/>
      <c r="I313" s="645"/>
      <c r="J313" s="755"/>
      <c r="K313" s="773" t="s">
        <v>1361</v>
      </c>
      <c r="L313" s="755"/>
      <c r="M313" s="788" t="s">
        <v>1362</v>
      </c>
      <c r="N313" s="773" t="s">
        <v>1363</v>
      </c>
      <c r="O313" s="645"/>
      <c r="P313" s="645"/>
      <c r="Q313" s="755"/>
      <c r="R313" s="788" t="s">
        <v>1364</v>
      </c>
      <c r="S313" s="788" t="s">
        <v>1365</v>
      </c>
      <c r="T313" s="142"/>
      <c r="U313" s="142"/>
      <c r="V313" s="142"/>
      <c r="W313" s="142"/>
      <c r="X313" s="142"/>
      <c r="Y313" s="142"/>
      <c r="Z313" s="142"/>
      <c r="AA313" s="142"/>
      <c r="AB313" s="142"/>
      <c r="AC313" s="142"/>
    </row>
    <row r="314" spans="1:29" ht="25.5">
      <c r="A314" s="661"/>
      <c r="B314" s="661"/>
      <c r="C314" s="665"/>
      <c r="D314" s="668"/>
      <c r="E314" s="661"/>
      <c r="F314" s="268" t="s">
        <v>1366</v>
      </c>
      <c r="G314" s="268" t="s">
        <v>1367</v>
      </c>
      <c r="H314" s="268" t="s">
        <v>1368</v>
      </c>
      <c r="I314" s="268" t="s">
        <v>1369</v>
      </c>
      <c r="J314" s="268" t="s">
        <v>1370</v>
      </c>
      <c r="K314" s="268" t="s">
        <v>1371</v>
      </c>
      <c r="L314" s="268" t="s">
        <v>1372</v>
      </c>
      <c r="M314" s="661"/>
      <c r="N314" s="40" t="s">
        <v>1373</v>
      </c>
      <c r="O314" s="40" t="s">
        <v>1374</v>
      </c>
      <c r="P314" s="40" t="s">
        <v>614</v>
      </c>
      <c r="Q314" s="40" t="s">
        <v>667</v>
      </c>
      <c r="R314" s="661"/>
      <c r="S314" s="661"/>
      <c r="T314" s="142"/>
      <c r="U314" s="142"/>
      <c r="V314" s="142"/>
      <c r="W314" s="142"/>
      <c r="X314" s="142"/>
      <c r="Y314" s="142"/>
      <c r="Z314" s="142"/>
      <c r="AA314" s="142"/>
      <c r="AB314" s="142"/>
      <c r="AC314" s="142"/>
    </row>
    <row r="315" spans="1:29" ht="25.5">
      <c r="A315" s="200" t="s">
        <v>1513</v>
      </c>
      <c r="B315" s="268" t="s">
        <v>1435</v>
      </c>
      <c r="C315" s="787" t="s">
        <v>1465</v>
      </c>
      <c r="D315" s="755"/>
      <c r="E315" s="297">
        <f>SUM(G315:S315)</f>
        <v>108</v>
      </c>
      <c r="F315" s="298">
        <v>14</v>
      </c>
      <c r="G315" s="298">
        <v>2</v>
      </c>
      <c r="H315" s="298">
        <v>2</v>
      </c>
      <c r="I315" s="298">
        <v>12</v>
      </c>
      <c r="J315" s="298">
        <v>29</v>
      </c>
      <c r="K315" s="297">
        <v>4</v>
      </c>
      <c r="L315" s="297">
        <v>12</v>
      </c>
      <c r="M315" s="297">
        <v>24</v>
      </c>
      <c r="N315" s="297">
        <v>17</v>
      </c>
      <c r="O315" s="297">
        <v>0</v>
      </c>
      <c r="P315" s="297">
        <v>1</v>
      </c>
      <c r="Q315" s="297"/>
      <c r="R315" s="297">
        <v>0</v>
      </c>
      <c r="S315" s="297">
        <v>5</v>
      </c>
      <c r="T315" s="142"/>
      <c r="U315" s="142"/>
      <c r="V315" s="142"/>
      <c r="W315" s="142"/>
      <c r="X315" s="142"/>
      <c r="Y315" s="142"/>
      <c r="Z315" s="142"/>
      <c r="AA315" s="142"/>
      <c r="AB315" s="142"/>
      <c r="AC315" s="142"/>
    </row>
    <row r="316" spans="1:29" ht="14.25">
      <c r="A316" s="803"/>
      <c r="B316" s="637"/>
      <c r="C316" s="637"/>
      <c r="D316" s="637"/>
      <c r="E316" s="637"/>
      <c r="F316" s="637"/>
      <c r="G316" s="637"/>
      <c r="H316" s="637"/>
      <c r="I316" s="637"/>
      <c r="J316" s="637"/>
      <c r="K316" s="637"/>
      <c r="L316" s="637"/>
      <c r="M316" s="637"/>
      <c r="N316" s="637"/>
      <c r="O316" s="637"/>
      <c r="P316" s="637"/>
      <c r="Q316" s="637"/>
      <c r="R316" s="637"/>
      <c r="S316" s="637"/>
      <c r="T316" s="142"/>
      <c r="U316" s="142"/>
      <c r="V316" s="142"/>
      <c r="W316" s="142"/>
      <c r="X316" s="142"/>
      <c r="Y316" s="142"/>
      <c r="Z316" s="142"/>
      <c r="AA316" s="142"/>
      <c r="AB316" s="142"/>
      <c r="AC316" s="142"/>
    </row>
    <row r="317" spans="1:29" ht="14.25">
      <c r="A317" s="796" t="s">
        <v>1379</v>
      </c>
      <c r="B317" s="667"/>
      <c r="C317" s="774" t="s">
        <v>1380</v>
      </c>
      <c r="D317" s="757"/>
      <c r="E317" s="757"/>
      <c r="F317" s="664"/>
      <c r="G317" s="774" t="s">
        <v>1381</v>
      </c>
      <c r="H317" s="757"/>
      <c r="I317" s="757"/>
      <c r="J317" s="664"/>
      <c r="K317" s="276"/>
      <c r="L317" s="815" t="s">
        <v>1382</v>
      </c>
      <c r="M317" s="655"/>
      <c r="N317" s="655"/>
      <c r="O317" s="655"/>
      <c r="P317" s="655"/>
      <c r="Q317" s="656"/>
      <c r="R317" s="275"/>
      <c r="S317" s="275"/>
      <c r="T317" s="142"/>
      <c r="U317" s="142"/>
      <c r="V317" s="142"/>
      <c r="W317" s="142"/>
      <c r="X317" s="142"/>
      <c r="Y317" s="142"/>
      <c r="Z317" s="142"/>
      <c r="AA317" s="142"/>
      <c r="AB317" s="142"/>
      <c r="AC317" s="142"/>
    </row>
    <row r="318" spans="1:29" ht="43.5" customHeight="1">
      <c r="A318" s="800" t="s">
        <v>1514</v>
      </c>
      <c r="B318" s="664"/>
      <c r="C318" s="802" t="s">
        <v>1515</v>
      </c>
      <c r="D318" s="652"/>
      <c r="E318" s="652"/>
      <c r="F318" s="653"/>
      <c r="G318" s="802" t="s">
        <v>1516</v>
      </c>
      <c r="H318" s="652"/>
      <c r="I318" s="652"/>
      <c r="J318" s="653"/>
      <c r="K318" s="274"/>
      <c r="L318" s="731" t="s">
        <v>4</v>
      </c>
      <c r="M318" s="806" t="s">
        <v>1386</v>
      </c>
      <c r="N318" s="805" t="s">
        <v>1387</v>
      </c>
      <c r="O318" s="655"/>
      <c r="P318" s="655"/>
      <c r="Q318" s="656"/>
      <c r="R318" s="275"/>
      <c r="S318" s="275"/>
      <c r="T318" s="142"/>
      <c r="U318" s="142"/>
      <c r="V318" s="142"/>
      <c r="W318" s="142"/>
      <c r="X318" s="142"/>
      <c r="Y318" s="142"/>
      <c r="Z318" s="142"/>
      <c r="AA318" s="142"/>
      <c r="AB318" s="142"/>
      <c r="AC318" s="142"/>
    </row>
    <row r="319" spans="1:29" ht="44.25" customHeight="1">
      <c r="A319" s="727"/>
      <c r="B319" s="759"/>
      <c r="C319" s="840" t="s">
        <v>1517</v>
      </c>
      <c r="D319" s="645"/>
      <c r="E319" s="645"/>
      <c r="F319" s="646"/>
      <c r="G319" s="840" t="s">
        <v>1518</v>
      </c>
      <c r="H319" s="645"/>
      <c r="I319" s="645"/>
      <c r="J319" s="646"/>
      <c r="K319" s="274"/>
      <c r="L319" s="717"/>
      <c r="M319" s="717"/>
      <c r="N319" s="106" t="s">
        <v>1390</v>
      </c>
      <c r="O319" s="719" t="s">
        <v>17</v>
      </c>
      <c r="P319" s="655"/>
      <c r="Q319" s="106" t="s">
        <v>1391</v>
      </c>
      <c r="R319" s="142"/>
      <c r="S319" s="142"/>
      <c r="T319" s="142"/>
      <c r="U319" s="142"/>
      <c r="V319" s="142"/>
      <c r="W319" s="142"/>
      <c r="X319" s="142"/>
      <c r="Y319" s="142"/>
      <c r="Z319" s="142"/>
      <c r="AA319" s="142"/>
      <c r="AB319" s="142"/>
      <c r="AC319" s="142"/>
    </row>
    <row r="320" spans="1:29" ht="23.25" customHeight="1">
      <c r="A320" s="727"/>
      <c r="B320" s="759"/>
      <c r="C320" s="839" t="s">
        <v>1519</v>
      </c>
      <c r="D320" s="648"/>
      <c r="E320" s="648"/>
      <c r="F320" s="649"/>
      <c r="G320" s="839" t="s">
        <v>1520</v>
      </c>
      <c r="H320" s="648"/>
      <c r="I320" s="648"/>
      <c r="J320" s="649"/>
      <c r="K320" s="274"/>
      <c r="L320" s="277">
        <v>2012</v>
      </c>
      <c r="M320" s="299">
        <v>1</v>
      </c>
      <c r="N320" s="300">
        <v>30667800</v>
      </c>
      <c r="O320" s="812">
        <v>0</v>
      </c>
      <c r="P320" s="653"/>
      <c r="Q320" s="300">
        <v>0</v>
      </c>
      <c r="R320" s="281"/>
      <c r="S320" s="281"/>
      <c r="T320" s="142"/>
      <c r="U320" s="142"/>
      <c r="V320" s="142"/>
      <c r="W320" s="142"/>
      <c r="X320" s="142"/>
      <c r="Y320" s="142"/>
      <c r="Z320" s="142"/>
      <c r="AA320" s="142"/>
      <c r="AB320" s="142"/>
      <c r="AC320" s="142"/>
    </row>
    <row r="321" spans="1:29" ht="14.25">
      <c r="A321" s="727"/>
      <c r="B321" s="759"/>
      <c r="C321" s="727"/>
      <c r="D321" s="637"/>
      <c r="E321" s="637"/>
      <c r="F321" s="759"/>
      <c r="G321" s="727"/>
      <c r="H321" s="637"/>
      <c r="I321" s="637"/>
      <c r="J321" s="759"/>
      <c r="K321" s="274"/>
      <c r="L321" s="282">
        <v>2013</v>
      </c>
      <c r="M321" s="301">
        <v>4</v>
      </c>
      <c r="N321" s="302">
        <v>118477500</v>
      </c>
      <c r="O321" s="816">
        <v>0</v>
      </c>
      <c r="P321" s="646"/>
      <c r="Q321" s="302">
        <v>0</v>
      </c>
      <c r="R321" s="281"/>
      <c r="S321" s="281"/>
      <c r="T321" s="142"/>
      <c r="U321" s="142"/>
      <c r="V321" s="142"/>
      <c r="W321" s="142"/>
      <c r="X321" s="142"/>
      <c r="Y321" s="142"/>
      <c r="Z321" s="142"/>
      <c r="AA321" s="142"/>
      <c r="AB321" s="142"/>
      <c r="AC321" s="142"/>
    </row>
    <row r="322" spans="1:29" ht="14.25">
      <c r="A322" s="727"/>
      <c r="B322" s="759"/>
      <c r="C322" s="728"/>
      <c r="D322" s="745"/>
      <c r="E322" s="745"/>
      <c r="F322" s="666"/>
      <c r="G322" s="797"/>
      <c r="H322" s="798"/>
      <c r="I322" s="798"/>
      <c r="J322" s="799"/>
      <c r="K322" s="274"/>
      <c r="L322" s="282">
        <v>2015</v>
      </c>
      <c r="M322" s="301">
        <v>2</v>
      </c>
      <c r="N322" s="302">
        <v>32480937</v>
      </c>
      <c r="O322" s="816">
        <v>0</v>
      </c>
      <c r="P322" s="646"/>
      <c r="Q322" s="302">
        <v>0</v>
      </c>
      <c r="R322" s="281"/>
      <c r="S322" s="281"/>
      <c r="T322" s="142"/>
      <c r="U322" s="142"/>
      <c r="V322" s="142"/>
      <c r="W322" s="142"/>
      <c r="X322" s="142"/>
      <c r="Y322" s="142"/>
      <c r="Z322" s="142"/>
      <c r="AA322" s="142"/>
      <c r="AB322" s="142"/>
      <c r="AC322" s="142"/>
    </row>
    <row r="323" spans="1:29" ht="27.75" customHeight="1">
      <c r="A323" s="727"/>
      <c r="B323" s="759"/>
      <c r="C323" s="837" t="s">
        <v>1521</v>
      </c>
      <c r="D323" s="645"/>
      <c r="E323" s="645"/>
      <c r="F323" s="646"/>
      <c r="G323" s="837" t="s">
        <v>1522</v>
      </c>
      <c r="H323" s="645"/>
      <c r="I323" s="645"/>
      <c r="J323" s="646"/>
      <c r="K323" s="274"/>
      <c r="L323" s="303">
        <v>2016</v>
      </c>
      <c r="M323" s="324">
        <v>5</v>
      </c>
      <c r="N323" s="325">
        <v>69588692</v>
      </c>
      <c r="O323" s="827"/>
      <c r="P323" s="646"/>
      <c r="Q323" s="325"/>
      <c r="R323" s="281"/>
      <c r="S323" s="281"/>
      <c r="T323" s="142"/>
      <c r="U323" s="142"/>
      <c r="V323" s="142"/>
      <c r="W323" s="142"/>
      <c r="X323" s="142"/>
      <c r="Y323" s="142"/>
      <c r="Z323" s="142"/>
      <c r="AA323" s="142"/>
      <c r="AB323" s="142"/>
      <c r="AC323" s="142"/>
    </row>
    <row r="324" spans="1:29" ht="18.75" customHeight="1">
      <c r="A324" s="727"/>
      <c r="B324" s="759"/>
      <c r="C324" s="838" t="s">
        <v>1523</v>
      </c>
      <c r="D324" s="648"/>
      <c r="E324" s="648"/>
      <c r="F324" s="649"/>
      <c r="G324" s="854" t="s">
        <v>1524</v>
      </c>
      <c r="H324" s="637"/>
      <c r="I324" s="637"/>
      <c r="J324" s="759"/>
      <c r="K324" s="274"/>
      <c r="L324" s="303">
        <v>2017</v>
      </c>
      <c r="M324" s="304">
        <v>1</v>
      </c>
      <c r="N324" s="305">
        <v>64558176</v>
      </c>
      <c r="O324" s="820">
        <v>163709035</v>
      </c>
      <c r="P324" s="782"/>
      <c r="Q324" s="305">
        <v>0</v>
      </c>
      <c r="R324" s="281"/>
      <c r="S324" s="281"/>
      <c r="T324" s="142"/>
      <c r="U324" s="142"/>
      <c r="V324" s="142"/>
      <c r="W324" s="142"/>
      <c r="X324" s="142"/>
      <c r="Y324" s="142"/>
      <c r="Z324" s="142"/>
      <c r="AA324" s="142"/>
      <c r="AB324" s="142"/>
      <c r="AC324" s="142"/>
    </row>
    <row r="325" spans="1:29" ht="14.25">
      <c r="A325" s="727"/>
      <c r="B325" s="759"/>
      <c r="C325" s="728"/>
      <c r="D325" s="745"/>
      <c r="E325" s="745"/>
      <c r="F325" s="666"/>
      <c r="G325" s="728"/>
      <c r="H325" s="745"/>
      <c r="I325" s="745"/>
      <c r="J325" s="666"/>
      <c r="K325" s="274"/>
      <c r="L325" s="286" t="s">
        <v>15</v>
      </c>
      <c r="M325" s="311">
        <f t="shared" ref="M325:O325" si="20">SUM(M320:M324)</f>
        <v>13</v>
      </c>
      <c r="N325" s="308">
        <f t="shared" si="20"/>
        <v>315773105</v>
      </c>
      <c r="O325" s="813">
        <f t="shared" si="20"/>
        <v>163709035</v>
      </c>
      <c r="P325" s="714"/>
      <c r="Q325" s="308">
        <f>SUM(Q320:Q324)</f>
        <v>0</v>
      </c>
      <c r="R325" s="281"/>
      <c r="S325" s="281"/>
      <c r="T325" s="142"/>
      <c r="U325" s="142"/>
      <c r="V325" s="142"/>
      <c r="W325" s="142"/>
      <c r="X325" s="142"/>
      <c r="Y325" s="142"/>
      <c r="Z325" s="142"/>
      <c r="AA325" s="142"/>
      <c r="AB325" s="142"/>
      <c r="AC325" s="142"/>
    </row>
    <row r="326" spans="1:29" ht="14.25">
      <c r="A326" s="727"/>
      <c r="B326" s="759"/>
      <c r="C326" s="838" t="s">
        <v>1525</v>
      </c>
      <c r="D326" s="648"/>
      <c r="E326" s="648"/>
      <c r="F326" s="649"/>
      <c r="G326" s="838" t="s">
        <v>1526</v>
      </c>
      <c r="H326" s="648"/>
      <c r="I326" s="648"/>
      <c r="J326" s="649"/>
      <c r="K326" s="274"/>
      <c r="L326" s="142"/>
      <c r="M326" s="142"/>
      <c r="N326" s="142"/>
      <c r="O326" s="142"/>
      <c r="P326" s="142"/>
      <c r="Q326" s="142"/>
      <c r="R326" s="281"/>
      <c r="S326" s="281"/>
      <c r="T326" s="142"/>
      <c r="U326" s="142"/>
      <c r="V326" s="142"/>
      <c r="W326" s="142"/>
      <c r="X326" s="142"/>
      <c r="Y326" s="142"/>
      <c r="Z326" s="142"/>
      <c r="AA326" s="142"/>
      <c r="AB326" s="142"/>
      <c r="AC326" s="142"/>
    </row>
    <row r="327" spans="1:29" ht="23.25" customHeight="1">
      <c r="A327" s="727"/>
      <c r="B327" s="759"/>
      <c r="C327" s="728"/>
      <c r="D327" s="745"/>
      <c r="E327" s="745"/>
      <c r="F327" s="666"/>
      <c r="G327" s="728"/>
      <c r="H327" s="745"/>
      <c r="I327" s="745"/>
      <c r="J327" s="666"/>
      <c r="K327" s="274"/>
      <c r="L327" s="296" t="s">
        <v>1392</v>
      </c>
      <c r="M327" s="804" t="s">
        <v>1393</v>
      </c>
      <c r="N327" s="757"/>
      <c r="O327" s="757"/>
      <c r="P327" s="757"/>
      <c r="Q327" s="757"/>
      <c r="R327" s="281"/>
      <c r="S327" s="281"/>
      <c r="T327" s="142"/>
      <c r="U327" s="142"/>
      <c r="V327" s="142"/>
      <c r="W327" s="142"/>
      <c r="X327" s="142"/>
      <c r="Y327" s="142"/>
      <c r="Z327" s="142"/>
      <c r="AA327" s="142"/>
      <c r="AB327" s="142"/>
      <c r="AC327" s="142"/>
    </row>
    <row r="328" spans="1:29" ht="35.25" customHeight="1">
      <c r="A328" s="740"/>
      <c r="B328" s="714"/>
      <c r="C328" s="780"/>
      <c r="D328" s="781"/>
      <c r="E328" s="781"/>
      <c r="F328" s="782"/>
      <c r="G328" s="780"/>
      <c r="H328" s="781"/>
      <c r="I328" s="781"/>
      <c r="J328" s="782"/>
      <c r="K328" s="274"/>
      <c r="L328" s="142"/>
      <c r="M328" s="142"/>
      <c r="N328" s="142"/>
      <c r="O328" s="142"/>
      <c r="P328" s="142"/>
      <c r="Q328" s="142"/>
      <c r="R328" s="313"/>
      <c r="S328" s="313"/>
      <c r="T328" s="142"/>
      <c r="U328" s="142"/>
      <c r="V328" s="142"/>
      <c r="W328" s="142"/>
      <c r="X328" s="142"/>
      <c r="Y328" s="142"/>
      <c r="Z328" s="142"/>
      <c r="AA328" s="142"/>
      <c r="AB328" s="142"/>
      <c r="AC328" s="142"/>
    </row>
    <row r="329" spans="1:29" ht="14.25">
      <c r="A329" s="803"/>
      <c r="B329" s="637"/>
      <c r="C329" s="637"/>
      <c r="D329" s="637"/>
      <c r="E329" s="637"/>
      <c r="F329" s="637"/>
      <c r="G329" s="637"/>
      <c r="H329" s="637"/>
      <c r="I329" s="637"/>
      <c r="J329" s="637"/>
      <c r="K329" s="637"/>
      <c r="L329" s="637"/>
      <c r="M329" s="637"/>
      <c r="N329" s="637"/>
      <c r="O329" s="637"/>
      <c r="P329" s="637"/>
      <c r="Q329" s="637"/>
      <c r="R329" s="637"/>
      <c r="S329" s="637"/>
      <c r="T329" s="142"/>
      <c r="U329" s="142"/>
      <c r="V329" s="142"/>
      <c r="W329" s="142"/>
      <c r="X329" s="142"/>
      <c r="Y329" s="142"/>
      <c r="Z329" s="142"/>
      <c r="AA329" s="142"/>
      <c r="AB329" s="142"/>
      <c r="AC329" s="142"/>
    </row>
    <row r="330" spans="1:29" ht="22.5" customHeight="1">
      <c r="A330" s="794" t="s">
        <v>1356</v>
      </c>
      <c r="B330" s="788" t="s">
        <v>1357</v>
      </c>
      <c r="C330" s="789" t="s">
        <v>1358</v>
      </c>
      <c r="D330" s="790"/>
      <c r="E330" s="788" t="s">
        <v>1359</v>
      </c>
      <c r="F330" s="773" t="s">
        <v>1360</v>
      </c>
      <c r="G330" s="645"/>
      <c r="H330" s="645"/>
      <c r="I330" s="645"/>
      <c r="J330" s="755"/>
      <c r="K330" s="773" t="s">
        <v>1361</v>
      </c>
      <c r="L330" s="755"/>
      <c r="M330" s="788" t="s">
        <v>1362</v>
      </c>
      <c r="N330" s="773" t="s">
        <v>1363</v>
      </c>
      <c r="O330" s="645"/>
      <c r="P330" s="645"/>
      <c r="Q330" s="755"/>
      <c r="R330" s="788" t="s">
        <v>1364</v>
      </c>
      <c r="S330" s="788" t="s">
        <v>1365</v>
      </c>
      <c r="T330" s="142"/>
      <c r="U330" s="142"/>
      <c r="V330" s="142"/>
      <c r="W330" s="142"/>
      <c r="X330" s="142"/>
      <c r="Y330" s="142"/>
      <c r="Z330" s="142"/>
      <c r="AA330" s="142"/>
      <c r="AB330" s="142"/>
      <c r="AC330" s="142"/>
    </row>
    <row r="331" spans="1:29" ht="25.5">
      <c r="A331" s="661"/>
      <c r="B331" s="661"/>
      <c r="C331" s="665"/>
      <c r="D331" s="668"/>
      <c r="E331" s="661"/>
      <c r="F331" s="268" t="s">
        <v>1366</v>
      </c>
      <c r="G331" s="268" t="s">
        <v>1367</v>
      </c>
      <c r="H331" s="268" t="s">
        <v>1368</v>
      </c>
      <c r="I331" s="268" t="s">
        <v>1369</v>
      </c>
      <c r="J331" s="268" t="s">
        <v>1370</v>
      </c>
      <c r="K331" s="268" t="s">
        <v>1371</v>
      </c>
      <c r="L331" s="268" t="s">
        <v>1372</v>
      </c>
      <c r="M331" s="661"/>
      <c r="N331" s="40" t="s">
        <v>1373</v>
      </c>
      <c r="O331" s="40" t="s">
        <v>1374</v>
      </c>
      <c r="P331" s="40" t="s">
        <v>614</v>
      </c>
      <c r="Q331" s="40" t="s">
        <v>667</v>
      </c>
      <c r="R331" s="661"/>
      <c r="S331" s="661"/>
      <c r="T331" s="142"/>
      <c r="U331" s="142"/>
      <c r="V331" s="142"/>
      <c r="W331" s="142"/>
      <c r="X331" s="142"/>
      <c r="Y331" s="142"/>
      <c r="Z331" s="142"/>
      <c r="AA331" s="142"/>
      <c r="AB331" s="142"/>
      <c r="AC331" s="142"/>
    </row>
    <row r="332" spans="1:29" ht="63.75">
      <c r="A332" s="200" t="s">
        <v>1527</v>
      </c>
      <c r="B332" s="268" t="s">
        <v>1528</v>
      </c>
      <c r="C332" s="787" t="s">
        <v>1529</v>
      </c>
      <c r="D332" s="755"/>
      <c r="E332" s="297">
        <f>SUM(G332:S332)</f>
        <v>15</v>
      </c>
      <c r="F332" s="298">
        <v>5</v>
      </c>
      <c r="G332" s="298">
        <v>1</v>
      </c>
      <c r="H332" s="298">
        <v>0</v>
      </c>
      <c r="I332" s="298">
        <v>4</v>
      </c>
      <c r="J332" s="298">
        <v>2</v>
      </c>
      <c r="K332" s="297">
        <v>0</v>
      </c>
      <c r="L332" s="297">
        <v>1</v>
      </c>
      <c r="M332" s="297">
        <v>5</v>
      </c>
      <c r="N332" s="297">
        <v>0</v>
      </c>
      <c r="O332" s="297">
        <v>0</v>
      </c>
      <c r="P332" s="297">
        <v>2</v>
      </c>
      <c r="Q332" s="297">
        <v>0</v>
      </c>
      <c r="R332" s="297">
        <v>0</v>
      </c>
      <c r="S332" s="297">
        <v>0</v>
      </c>
      <c r="T332" s="142"/>
      <c r="U332" s="142"/>
      <c r="V332" s="142"/>
      <c r="W332" s="142"/>
      <c r="X332" s="142"/>
      <c r="Y332" s="142"/>
      <c r="Z332" s="142"/>
      <c r="AA332" s="142"/>
      <c r="AB332" s="142"/>
      <c r="AC332" s="142"/>
    </row>
    <row r="333" spans="1:29" ht="14.25">
      <c r="A333" s="803" t="s">
        <v>1530</v>
      </c>
      <c r="B333" s="637"/>
      <c r="C333" s="637"/>
      <c r="D333" s="637"/>
      <c r="E333" s="637"/>
      <c r="F333" s="637"/>
      <c r="G333" s="637"/>
      <c r="H333" s="637"/>
      <c r="I333" s="637"/>
      <c r="J333" s="637"/>
      <c r="K333" s="637"/>
      <c r="L333" s="637"/>
      <c r="M333" s="637"/>
      <c r="N333" s="637"/>
      <c r="O333" s="637"/>
      <c r="P333" s="637"/>
      <c r="Q333" s="637"/>
      <c r="R333" s="637"/>
      <c r="S333" s="637"/>
      <c r="T333" s="142"/>
      <c r="U333" s="142"/>
      <c r="V333" s="142"/>
      <c r="W333" s="142"/>
      <c r="X333" s="142"/>
      <c r="Y333" s="142"/>
      <c r="Z333" s="142"/>
      <c r="AA333" s="142"/>
      <c r="AB333" s="142"/>
      <c r="AC333" s="142"/>
    </row>
    <row r="334" spans="1:29" ht="14.25">
      <c r="A334" s="796" t="s">
        <v>1379</v>
      </c>
      <c r="B334" s="667"/>
      <c r="C334" s="774" t="s">
        <v>1380</v>
      </c>
      <c r="D334" s="757"/>
      <c r="E334" s="757"/>
      <c r="F334" s="664"/>
      <c r="G334" s="774" t="s">
        <v>1381</v>
      </c>
      <c r="H334" s="757"/>
      <c r="I334" s="757"/>
      <c r="J334" s="664"/>
      <c r="K334" s="276"/>
      <c r="L334" s="815" t="s">
        <v>1382</v>
      </c>
      <c r="M334" s="655"/>
      <c r="N334" s="655"/>
      <c r="O334" s="655"/>
      <c r="P334" s="655"/>
      <c r="Q334" s="656"/>
      <c r="R334" s="275"/>
      <c r="S334" s="275"/>
      <c r="T334" s="142"/>
      <c r="U334" s="142"/>
      <c r="V334" s="142"/>
      <c r="W334" s="142"/>
      <c r="X334" s="142"/>
      <c r="Y334" s="142"/>
      <c r="Z334" s="142"/>
      <c r="AA334" s="142"/>
      <c r="AB334" s="142"/>
      <c r="AC334" s="142"/>
    </row>
    <row r="335" spans="1:29" ht="45.75" customHeight="1">
      <c r="A335" s="800" t="s">
        <v>1531</v>
      </c>
      <c r="B335" s="664"/>
      <c r="C335" s="779" t="s">
        <v>1532</v>
      </c>
      <c r="D335" s="652"/>
      <c r="E335" s="652"/>
      <c r="F335" s="653"/>
      <c r="G335" s="779" t="s">
        <v>1533</v>
      </c>
      <c r="H335" s="652"/>
      <c r="I335" s="652"/>
      <c r="J335" s="653"/>
      <c r="K335" s="274"/>
      <c r="L335" s="731" t="s">
        <v>4</v>
      </c>
      <c r="M335" s="806" t="s">
        <v>1386</v>
      </c>
      <c r="N335" s="805" t="s">
        <v>1387</v>
      </c>
      <c r="O335" s="655"/>
      <c r="P335" s="655"/>
      <c r="Q335" s="656"/>
      <c r="R335" s="275"/>
      <c r="S335" s="275"/>
      <c r="T335" s="142"/>
      <c r="U335" s="142"/>
      <c r="V335" s="142"/>
      <c r="W335" s="142"/>
      <c r="X335" s="142"/>
      <c r="Y335" s="142"/>
      <c r="Z335" s="142"/>
      <c r="AA335" s="142"/>
      <c r="AB335" s="142"/>
      <c r="AC335" s="142"/>
    </row>
    <row r="336" spans="1:29" ht="14.25">
      <c r="A336" s="727"/>
      <c r="B336" s="759"/>
      <c r="C336" s="784"/>
      <c r="D336" s="645"/>
      <c r="E336" s="645"/>
      <c r="F336" s="646"/>
      <c r="G336" s="775"/>
      <c r="H336" s="645"/>
      <c r="I336" s="645"/>
      <c r="J336" s="646"/>
      <c r="K336" s="274"/>
      <c r="L336" s="717"/>
      <c r="M336" s="717"/>
      <c r="N336" s="106" t="s">
        <v>1390</v>
      </c>
      <c r="O336" s="719" t="s">
        <v>17</v>
      </c>
      <c r="P336" s="655"/>
      <c r="Q336" s="106" t="s">
        <v>1391</v>
      </c>
      <c r="R336" s="142"/>
      <c r="S336" s="142"/>
      <c r="T336" s="142"/>
      <c r="U336" s="142"/>
      <c r="V336" s="142"/>
      <c r="W336" s="142"/>
      <c r="X336" s="142"/>
      <c r="Y336" s="142"/>
      <c r="Z336" s="142"/>
      <c r="AA336" s="142"/>
      <c r="AB336" s="142"/>
      <c r="AC336" s="142"/>
    </row>
    <row r="337" spans="1:29" ht="14.25">
      <c r="A337" s="727"/>
      <c r="B337" s="759"/>
      <c r="C337" s="795"/>
      <c r="D337" s="648"/>
      <c r="E337" s="648"/>
      <c r="F337" s="649"/>
      <c r="G337" s="801"/>
      <c r="H337" s="648"/>
      <c r="I337" s="648"/>
      <c r="J337" s="649"/>
      <c r="K337" s="274"/>
      <c r="L337" s="277">
        <v>2015</v>
      </c>
      <c r="M337" s="299">
        <v>1</v>
      </c>
      <c r="N337" s="300">
        <v>39438912</v>
      </c>
      <c r="O337" s="812">
        <v>0</v>
      </c>
      <c r="P337" s="653"/>
      <c r="Q337" s="300">
        <v>0</v>
      </c>
      <c r="R337" s="281"/>
      <c r="S337" s="281"/>
      <c r="T337" s="142"/>
      <c r="U337" s="142"/>
      <c r="V337" s="142"/>
      <c r="W337" s="142"/>
      <c r="X337" s="142"/>
      <c r="Y337" s="142"/>
      <c r="Z337" s="142"/>
      <c r="AA337" s="142"/>
      <c r="AB337" s="142"/>
      <c r="AC337" s="142"/>
    </row>
    <row r="338" spans="1:29" ht="14.25">
      <c r="A338" s="727"/>
      <c r="B338" s="759"/>
      <c r="C338" s="797"/>
      <c r="D338" s="798"/>
      <c r="E338" s="798"/>
      <c r="F338" s="799"/>
      <c r="G338" s="797"/>
      <c r="H338" s="798"/>
      <c r="I338" s="798"/>
      <c r="J338" s="799"/>
      <c r="K338" s="274"/>
      <c r="L338" s="282">
        <v>2016</v>
      </c>
      <c r="M338" s="301">
        <v>2</v>
      </c>
      <c r="N338" s="302">
        <v>58604234</v>
      </c>
      <c r="O338" s="816">
        <v>0</v>
      </c>
      <c r="P338" s="646"/>
      <c r="Q338" s="302">
        <v>0</v>
      </c>
      <c r="R338" s="281"/>
      <c r="S338" s="281"/>
      <c r="T338" s="142"/>
      <c r="U338" s="142"/>
      <c r="V338" s="142"/>
      <c r="W338" s="142"/>
      <c r="X338" s="142"/>
      <c r="Y338" s="142"/>
      <c r="Z338" s="142"/>
      <c r="AA338" s="142"/>
      <c r="AB338" s="142"/>
      <c r="AC338" s="142"/>
    </row>
    <row r="339" spans="1:29" ht="14.25">
      <c r="A339" s="727"/>
      <c r="B339" s="759"/>
      <c r="C339" s="772"/>
      <c r="D339" s="745"/>
      <c r="E339" s="745"/>
      <c r="F339" s="666"/>
      <c r="G339" s="772"/>
      <c r="H339" s="745"/>
      <c r="I339" s="745"/>
      <c r="J339" s="666"/>
      <c r="K339" s="274"/>
      <c r="L339" s="286" t="s">
        <v>15</v>
      </c>
      <c r="M339" s="311">
        <f t="shared" ref="M339:O339" si="21">SUM(M337:M338)</f>
        <v>3</v>
      </c>
      <c r="N339" s="308">
        <f t="shared" si="21"/>
        <v>98043146</v>
      </c>
      <c r="O339" s="813">
        <f t="shared" si="21"/>
        <v>0</v>
      </c>
      <c r="P339" s="714"/>
      <c r="Q339" s="308">
        <f>SUM(Q337:Q338)</f>
        <v>0</v>
      </c>
      <c r="R339" s="281"/>
      <c r="S339" s="281"/>
      <c r="T339" s="142"/>
      <c r="U339" s="142"/>
      <c r="V339" s="142"/>
      <c r="W339" s="142"/>
      <c r="X339" s="142"/>
      <c r="Y339" s="142"/>
      <c r="Z339" s="142"/>
      <c r="AA339" s="142"/>
      <c r="AB339" s="142"/>
      <c r="AC339" s="142"/>
    </row>
    <row r="340" spans="1:29" ht="14.25">
      <c r="A340" s="727"/>
      <c r="B340" s="759"/>
      <c r="C340" s="783"/>
      <c r="D340" s="648"/>
      <c r="E340" s="648"/>
      <c r="F340" s="649"/>
      <c r="G340" s="786"/>
      <c r="H340" s="648"/>
      <c r="I340" s="648"/>
      <c r="J340" s="649"/>
      <c r="K340" s="274"/>
      <c r="L340" s="142"/>
      <c r="M340" s="142"/>
      <c r="N340" s="142"/>
      <c r="O340" s="142"/>
      <c r="P340" s="142"/>
      <c r="Q340" s="142"/>
      <c r="R340" s="281"/>
      <c r="S340" s="281"/>
      <c r="T340" s="142"/>
      <c r="U340" s="142"/>
      <c r="V340" s="142"/>
      <c r="W340" s="142"/>
      <c r="X340" s="142"/>
      <c r="Y340" s="142"/>
      <c r="Z340" s="142"/>
      <c r="AA340" s="142"/>
      <c r="AB340" s="142"/>
      <c r="AC340" s="142"/>
    </row>
    <row r="341" spans="1:29" ht="14.25">
      <c r="A341" s="727"/>
      <c r="B341" s="759"/>
      <c r="C341" s="728"/>
      <c r="D341" s="745"/>
      <c r="E341" s="745"/>
      <c r="F341" s="666"/>
      <c r="G341" s="728"/>
      <c r="H341" s="745"/>
      <c r="I341" s="745"/>
      <c r="J341" s="666"/>
      <c r="K341" s="274"/>
      <c r="L341" s="296" t="s">
        <v>1392</v>
      </c>
      <c r="M341" s="804" t="s">
        <v>1393</v>
      </c>
      <c r="N341" s="757"/>
      <c r="O341" s="757"/>
      <c r="P341" s="757"/>
      <c r="Q341" s="757"/>
      <c r="R341" s="281"/>
      <c r="S341" s="281"/>
      <c r="T341" s="142"/>
      <c r="U341" s="142"/>
      <c r="V341" s="142"/>
      <c r="W341" s="142"/>
      <c r="X341" s="142"/>
      <c r="Y341" s="142"/>
      <c r="Z341" s="142"/>
      <c r="AA341" s="142"/>
      <c r="AB341" s="142"/>
      <c r="AC341" s="142"/>
    </row>
    <row r="342" spans="1:29" ht="14.25">
      <c r="A342" s="740"/>
      <c r="B342" s="714"/>
      <c r="C342" s="780"/>
      <c r="D342" s="781"/>
      <c r="E342" s="781"/>
      <c r="F342" s="782"/>
      <c r="G342" s="780"/>
      <c r="H342" s="781"/>
      <c r="I342" s="781"/>
      <c r="J342" s="782"/>
      <c r="K342" s="274"/>
      <c r="L342" s="142"/>
      <c r="M342" s="142"/>
      <c r="N342" s="142"/>
      <c r="O342" s="142"/>
      <c r="P342" s="142"/>
      <c r="Q342" s="142"/>
      <c r="R342" s="313"/>
      <c r="S342" s="313"/>
      <c r="T342" s="142"/>
      <c r="U342" s="142"/>
      <c r="V342" s="142"/>
      <c r="W342" s="142"/>
      <c r="X342" s="142"/>
      <c r="Y342" s="142"/>
      <c r="Z342" s="142"/>
      <c r="AA342" s="142"/>
      <c r="AB342" s="142"/>
      <c r="AC342" s="142"/>
    </row>
    <row r="343" spans="1:29" ht="14.25">
      <c r="A343" s="803"/>
      <c r="B343" s="637"/>
      <c r="C343" s="637"/>
      <c r="D343" s="637"/>
      <c r="E343" s="637"/>
      <c r="F343" s="637"/>
      <c r="G343" s="637"/>
      <c r="H343" s="637"/>
      <c r="I343" s="637"/>
      <c r="J343" s="637"/>
      <c r="K343" s="637"/>
      <c r="L343" s="637"/>
      <c r="M343" s="637"/>
      <c r="N343" s="637"/>
      <c r="O343" s="637"/>
      <c r="P343" s="637"/>
      <c r="Q343" s="637"/>
      <c r="R343" s="637"/>
      <c r="S343" s="637"/>
      <c r="T343" s="142"/>
      <c r="U343" s="142"/>
      <c r="V343" s="142"/>
      <c r="W343" s="142"/>
      <c r="X343" s="142"/>
      <c r="Y343" s="142"/>
      <c r="Z343" s="142"/>
      <c r="AA343" s="142"/>
      <c r="AB343" s="142"/>
      <c r="AC343" s="142"/>
    </row>
    <row r="344" spans="1:29" ht="14.25">
      <c r="A344" s="794" t="s">
        <v>1356</v>
      </c>
      <c r="B344" s="788" t="s">
        <v>1357</v>
      </c>
      <c r="C344" s="789" t="s">
        <v>1358</v>
      </c>
      <c r="D344" s="790"/>
      <c r="E344" s="788" t="s">
        <v>1359</v>
      </c>
      <c r="F344" s="773" t="s">
        <v>1360</v>
      </c>
      <c r="G344" s="645"/>
      <c r="H344" s="645"/>
      <c r="I344" s="645"/>
      <c r="J344" s="755"/>
      <c r="K344" s="773" t="s">
        <v>1361</v>
      </c>
      <c r="L344" s="755"/>
      <c r="M344" s="788" t="s">
        <v>1362</v>
      </c>
      <c r="N344" s="773" t="s">
        <v>1363</v>
      </c>
      <c r="O344" s="645"/>
      <c r="P344" s="645"/>
      <c r="Q344" s="755"/>
      <c r="R344" s="788" t="s">
        <v>1364</v>
      </c>
      <c r="S344" s="788" t="s">
        <v>1365</v>
      </c>
      <c r="T344" s="142"/>
      <c r="U344" s="142"/>
      <c r="V344" s="142"/>
      <c r="W344" s="142"/>
      <c r="X344" s="142"/>
      <c r="Y344" s="142"/>
      <c r="Z344" s="142"/>
      <c r="AA344" s="142"/>
      <c r="AB344" s="142"/>
      <c r="AC344" s="142"/>
    </row>
    <row r="345" spans="1:29" ht="25.5">
      <c r="A345" s="661"/>
      <c r="B345" s="661"/>
      <c r="C345" s="665"/>
      <c r="D345" s="668"/>
      <c r="E345" s="661"/>
      <c r="F345" s="268" t="s">
        <v>1366</v>
      </c>
      <c r="G345" s="268" t="s">
        <v>1367</v>
      </c>
      <c r="H345" s="268" t="s">
        <v>1368</v>
      </c>
      <c r="I345" s="268" t="s">
        <v>1369</v>
      </c>
      <c r="J345" s="268" t="s">
        <v>1370</v>
      </c>
      <c r="K345" s="268" t="s">
        <v>1371</v>
      </c>
      <c r="L345" s="268" t="s">
        <v>1372</v>
      </c>
      <c r="M345" s="661"/>
      <c r="N345" s="40" t="s">
        <v>1373</v>
      </c>
      <c r="O345" s="40" t="s">
        <v>1374</v>
      </c>
      <c r="P345" s="40" t="s">
        <v>614</v>
      </c>
      <c r="Q345" s="40" t="s">
        <v>667</v>
      </c>
      <c r="R345" s="661"/>
      <c r="S345" s="661"/>
      <c r="T345" s="142"/>
      <c r="U345" s="142"/>
      <c r="V345" s="142"/>
      <c r="W345" s="142"/>
      <c r="X345" s="142"/>
      <c r="Y345" s="142"/>
      <c r="Z345" s="142"/>
      <c r="AA345" s="142"/>
      <c r="AB345" s="142"/>
      <c r="AC345" s="142"/>
    </row>
    <row r="346" spans="1:29" ht="57.75" customHeight="1">
      <c r="A346" s="200" t="s">
        <v>1534</v>
      </c>
      <c r="B346" s="268" t="s">
        <v>1416</v>
      </c>
      <c r="C346" s="787" t="s">
        <v>1535</v>
      </c>
      <c r="D346" s="755"/>
      <c r="E346" s="297">
        <f>SUM(G346:S346)</f>
        <v>45</v>
      </c>
      <c r="F346" s="314" t="s">
        <v>196</v>
      </c>
      <c r="G346" s="298">
        <v>0</v>
      </c>
      <c r="H346" s="298">
        <v>0</v>
      </c>
      <c r="I346" s="298">
        <v>19</v>
      </c>
      <c r="J346" s="298">
        <v>1</v>
      </c>
      <c r="K346" s="297">
        <v>4</v>
      </c>
      <c r="L346" s="297">
        <v>0</v>
      </c>
      <c r="M346" s="297">
        <v>5</v>
      </c>
      <c r="N346" s="297">
        <v>14</v>
      </c>
      <c r="O346" s="297">
        <v>0</v>
      </c>
      <c r="P346" s="297">
        <v>2</v>
      </c>
      <c r="Q346" s="297">
        <v>0</v>
      </c>
      <c r="R346" s="297">
        <v>0</v>
      </c>
      <c r="S346" s="297">
        <v>0</v>
      </c>
      <c r="T346" s="142"/>
      <c r="U346" s="142"/>
      <c r="V346" s="142"/>
      <c r="W346" s="142"/>
      <c r="X346" s="142"/>
      <c r="Y346" s="142"/>
      <c r="Z346" s="142"/>
      <c r="AA346" s="142"/>
      <c r="AB346" s="142"/>
      <c r="AC346" s="142"/>
    </row>
    <row r="347" spans="1:29" ht="14.25">
      <c r="A347" s="803"/>
      <c r="B347" s="637"/>
      <c r="C347" s="637"/>
      <c r="D347" s="637"/>
      <c r="E347" s="637"/>
      <c r="F347" s="637"/>
      <c r="G347" s="637"/>
      <c r="H347" s="637"/>
      <c r="I347" s="637"/>
      <c r="J347" s="637"/>
      <c r="K347" s="637"/>
      <c r="L347" s="637"/>
      <c r="M347" s="637"/>
      <c r="N347" s="637"/>
      <c r="O347" s="637"/>
      <c r="P347" s="637"/>
      <c r="Q347" s="637"/>
      <c r="R347" s="637"/>
      <c r="S347" s="637"/>
      <c r="T347" s="142"/>
      <c r="U347" s="142"/>
      <c r="V347" s="142"/>
      <c r="W347" s="142"/>
      <c r="X347" s="142"/>
      <c r="Y347" s="142"/>
      <c r="Z347" s="142"/>
      <c r="AA347" s="142"/>
      <c r="AB347" s="142"/>
      <c r="AC347" s="142"/>
    </row>
    <row r="348" spans="1:29" ht="14.25">
      <c r="A348" s="796" t="s">
        <v>1379</v>
      </c>
      <c r="B348" s="667"/>
      <c r="C348" s="774" t="s">
        <v>1380</v>
      </c>
      <c r="D348" s="757"/>
      <c r="E348" s="757"/>
      <c r="F348" s="664"/>
      <c r="G348" s="774" t="s">
        <v>1381</v>
      </c>
      <c r="H348" s="757"/>
      <c r="I348" s="757"/>
      <c r="J348" s="664"/>
      <c r="K348" s="276"/>
      <c r="L348" s="815" t="s">
        <v>1382</v>
      </c>
      <c r="M348" s="655"/>
      <c r="N348" s="655"/>
      <c r="O348" s="655"/>
      <c r="P348" s="655"/>
      <c r="Q348" s="656"/>
      <c r="R348" s="275"/>
      <c r="S348" s="275"/>
      <c r="T348" s="142"/>
      <c r="U348" s="142"/>
      <c r="V348" s="142"/>
      <c r="W348" s="142"/>
      <c r="X348" s="142"/>
      <c r="Y348" s="142"/>
      <c r="Z348" s="142"/>
      <c r="AA348" s="142"/>
      <c r="AB348" s="142"/>
      <c r="AC348" s="142"/>
    </row>
    <row r="349" spans="1:29" ht="30.75" customHeight="1">
      <c r="A349" s="800" t="s">
        <v>1536</v>
      </c>
      <c r="B349" s="664"/>
      <c r="C349" s="779" t="s">
        <v>1537</v>
      </c>
      <c r="D349" s="652"/>
      <c r="E349" s="652"/>
      <c r="F349" s="653"/>
      <c r="G349" s="814" t="s">
        <v>1538</v>
      </c>
      <c r="H349" s="652"/>
      <c r="I349" s="652"/>
      <c r="J349" s="653"/>
      <c r="K349" s="274"/>
      <c r="L349" s="731" t="s">
        <v>4</v>
      </c>
      <c r="M349" s="806" t="s">
        <v>1386</v>
      </c>
      <c r="N349" s="805" t="s">
        <v>1387</v>
      </c>
      <c r="O349" s="655"/>
      <c r="P349" s="655"/>
      <c r="Q349" s="656"/>
      <c r="R349" s="275"/>
      <c r="S349" s="275"/>
      <c r="T349" s="142"/>
      <c r="U349" s="142"/>
      <c r="V349" s="142"/>
      <c r="W349" s="142"/>
      <c r="X349" s="142"/>
      <c r="Y349" s="142"/>
      <c r="Z349" s="142"/>
      <c r="AA349" s="142"/>
      <c r="AB349" s="142"/>
      <c r="AC349" s="142"/>
    </row>
    <row r="350" spans="1:29" ht="26.25" customHeight="1">
      <c r="A350" s="727"/>
      <c r="B350" s="759"/>
      <c r="C350" s="784" t="s">
        <v>1539</v>
      </c>
      <c r="D350" s="645"/>
      <c r="E350" s="645"/>
      <c r="F350" s="646"/>
      <c r="G350" s="775" t="s">
        <v>1540</v>
      </c>
      <c r="H350" s="645"/>
      <c r="I350" s="645"/>
      <c r="J350" s="646"/>
      <c r="K350" s="274"/>
      <c r="L350" s="717"/>
      <c r="M350" s="717"/>
      <c r="N350" s="106" t="s">
        <v>1390</v>
      </c>
      <c r="O350" s="719" t="s">
        <v>17</v>
      </c>
      <c r="P350" s="655"/>
      <c r="Q350" s="106" t="s">
        <v>1391</v>
      </c>
      <c r="R350" s="142"/>
      <c r="S350" s="142"/>
      <c r="T350" s="142"/>
      <c r="U350" s="142"/>
      <c r="V350" s="142"/>
      <c r="W350" s="142"/>
      <c r="X350" s="142"/>
      <c r="Y350" s="142"/>
      <c r="Z350" s="142"/>
      <c r="AA350" s="142"/>
      <c r="AB350" s="142"/>
      <c r="AC350" s="142"/>
    </row>
    <row r="351" spans="1:29" ht="21.75" customHeight="1">
      <c r="A351" s="727"/>
      <c r="B351" s="759"/>
      <c r="C351" s="795"/>
      <c r="D351" s="648"/>
      <c r="E351" s="648"/>
      <c r="F351" s="649"/>
      <c r="G351" s="801"/>
      <c r="H351" s="648"/>
      <c r="I351" s="648"/>
      <c r="J351" s="649"/>
      <c r="K351" s="274"/>
      <c r="L351" s="277">
        <v>2012</v>
      </c>
      <c r="M351" s="299">
        <v>1</v>
      </c>
      <c r="N351" s="300">
        <v>39360000</v>
      </c>
      <c r="O351" s="812">
        <v>0</v>
      </c>
      <c r="P351" s="653"/>
      <c r="Q351" s="300">
        <v>0</v>
      </c>
      <c r="R351" s="281"/>
      <c r="S351" s="281"/>
      <c r="T351" s="142"/>
      <c r="U351" s="142"/>
      <c r="V351" s="142"/>
      <c r="W351" s="142"/>
      <c r="X351" s="142"/>
      <c r="Y351" s="142"/>
      <c r="Z351" s="142"/>
      <c r="AA351" s="142"/>
      <c r="AB351" s="142"/>
      <c r="AC351" s="142"/>
    </row>
    <row r="352" spans="1:29" ht="14.25">
      <c r="A352" s="727"/>
      <c r="B352" s="759"/>
      <c r="C352" s="727"/>
      <c r="D352" s="637"/>
      <c r="E352" s="637"/>
      <c r="F352" s="759"/>
      <c r="G352" s="727"/>
      <c r="H352" s="637"/>
      <c r="I352" s="637"/>
      <c r="J352" s="759"/>
      <c r="K352" s="274"/>
      <c r="L352" s="282">
        <v>2014</v>
      </c>
      <c r="M352" s="301">
        <v>3</v>
      </c>
      <c r="N352" s="302">
        <v>21220000</v>
      </c>
      <c r="O352" s="816">
        <v>0</v>
      </c>
      <c r="P352" s="646"/>
      <c r="Q352" s="302">
        <v>0</v>
      </c>
      <c r="R352" s="281"/>
      <c r="S352" s="281"/>
      <c r="T352" s="142"/>
      <c r="U352" s="142"/>
      <c r="V352" s="142"/>
      <c r="W352" s="142"/>
      <c r="X352" s="142"/>
      <c r="Y352" s="142"/>
      <c r="Z352" s="142"/>
      <c r="AA352" s="142"/>
      <c r="AB352" s="142"/>
      <c r="AC352" s="142"/>
    </row>
    <row r="353" spans="1:29" ht="14.25">
      <c r="A353" s="727"/>
      <c r="B353" s="759"/>
      <c r="C353" s="728"/>
      <c r="D353" s="745"/>
      <c r="E353" s="745"/>
      <c r="F353" s="666"/>
      <c r="G353" s="728"/>
      <c r="H353" s="745"/>
      <c r="I353" s="745"/>
      <c r="J353" s="666"/>
      <c r="K353" s="274"/>
      <c r="L353" s="282">
        <v>2015</v>
      </c>
      <c r="M353" s="301">
        <v>4</v>
      </c>
      <c r="N353" s="302">
        <v>27600000</v>
      </c>
      <c r="O353" s="816">
        <v>0</v>
      </c>
      <c r="P353" s="646"/>
      <c r="Q353" s="302">
        <v>0</v>
      </c>
      <c r="R353" s="281"/>
      <c r="S353" s="281"/>
      <c r="T353" s="142"/>
      <c r="U353" s="142"/>
      <c r="V353" s="142"/>
      <c r="W353" s="142"/>
      <c r="X353" s="142"/>
      <c r="Y353" s="142"/>
      <c r="Z353" s="142"/>
      <c r="AA353" s="142"/>
      <c r="AB353" s="142"/>
      <c r="AC353" s="142"/>
    </row>
    <row r="354" spans="1:29" ht="16.5" customHeight="1">
      <c r="A354" s="727"/>
      <c r="B354" s="759"/>
      <c r="C354" s="821"/>
      <c r="D354" s="645"/>
      <c r="E354" s="645"/>
      <c r="F354" s="646"/>
      <c r="G354" s="821"/>
      <c r="H354" s="645"/>
      <c r="I354" s="645"/>
      <c r="J354" s="646"/>
      <c r="K354" s="274"/>
      <c r="L354" s="303">
        <v>2016</v>
      </c>
      <c r="M354" s="324">
        <v>4</v>
      </c>
      <c r="N354" s="325">
        <v>74268000</v>
      </c>
      <c r="O354" s="827"/>
      <c r="P354" s="646"/>
      <c r="Q354" s="325"/>
      <c r="R354" s="281"/>
      <c r="S354" s="281"/>
      <c r="T354" s="142"/>
      <c r="U354" s="142"/>
      <c r="V354" s="142"/>
      <c r="W354" s="142"/>
      <c r="X354" s="142"/>
      <c r="Y354" s="142"/>
      <c r="Z354" s="142"/>
      <c r="AA354" s="142"/>
      <c r="AB354" s="142"/>
      <c r="AC354" s="142"/>
    </row>
    <row r="355" spans="1:29" ht="15.75" customHeight="1">
      <c r="A355" s="727"/>
      <c r="B355" s="759"/>
      <c r="C355" s="783"/>
      <c r="D355" s="648"/>
      <c r="E355" s="648"/>
      <c r="F355" s="649"/>
      <c r="G355" s="786"/>
      <c r="H355" s="648"/>
      <c r="I355" s="648"/>
      <c r="J355" s="649"/>
      <c r="K355" s="274"/>
      <c r="L355" s="303">
        <v>2017</v>
      </c>
      <c r="M355" s="304">
        <v>1</v>
      </c>
      <c r="N355" s="305">
        <v>58049000</v>
      </c>
      <c r="O355" s="820">
        <v>0</v>
      </c>
      <c r="P355" s="782"/>
      <c r="Q355" s="305">
        <v>0</v>
      </c>
      <c r="R355" s="281"/>
      <c r="S355" s="281"/>
      <c r="T355" s="142"/>
      <c r="U355" s="142"/>
      <c r="V355" s="142"/>
      <c r="W355" s="142"/>
      <c r="X355" s="142"/>
      <c r="Y355" s="142"/>
      <c r="Z355" s="142"/>
      <c r="AA355" s="142"/>
      <c r="AB355" s="142"/>
      <c r="AC355" s="142"/>
    </row>
    <row r="356" spans="1:29" ht="14.25">
      <c r="A356" s="727"/>
      <c r="B356" s="759"/>
      <c r="C356" s="728"/>
      <c r="D356" s="745"/>
      <c r="E356" s="745"/>
      <c r="F356" s="666"/>
      <c r="G356" s="728"/>
      <c r="H356" s="745"/>
      <c r="I356" s="745"/>
      <c r="J356" s="666"/>
      <c r="K356" s="274"/>
      <c r="L356" s="286" t="s">
        <v>15</v>
      </c>
      <c r="M356" s="311">
        <f t="shared" ref="M356:O356" si="22">SUM(M351:M355)</f>
        <v>13</v>
      </c>
      <c r="N356" s="308">
        <f t="shared" si="22"/>
        <v>220497000</v>
      </c>
      <c r="O356" s="813">
        <f t="shared" si="22"/>
        <v>0</v>
      </c>
      <c r="P356" s="714"/>
      <c r="Q356" s="308">
        <f>SUM(Q351:Q355)</f>
        <v>0</v>
      </c>
      <c r="R356" s="281"/>
      <c r="S356" s="281"/>
      <c r="T356" s="142"/>
      <c r="U356" s="142"/>
      <c r="V356" s="142"/>
      <c r="W356" s="142"/>
      <c r="X356" s="142"/>
      <c r="Y356" s="142"/>
      <c r="Z356" s="142"/>
      <c r="AA356" s="142"/>
      <c r="AB356" s="142"/>
      <c r="AC356" s="142"/>
    </row>
    <row r="357" spans="1:29" ht="14.25">
      <c r="A357" s="727"/>
      <c r="B357" s="759"/>
      <c r="C357" s="783"/>
      <c r="D357" s="648"/>
      <c r="E357" s="648"/>
      <c r="F357" s="649"/>
      <c r="G357" s="786"/>
      <c r="H357" s="648"/>
      <c r="I357" s="648"/>
      <c r="J357" s="649"/>
      <c r="K357" s="274"/>
      <c r="L357" s="142"/>
      <c r="M357" s="142"/>
      <c r="N357" s="142"/>
      <c r="O357" s="142"/>
      <c r="P357" s="142"/>
      <c r="Q357" s="142"/>
      <c r="R357" s="281"/>
      <c r="S357" s="281"/>
      <c r="T357" s="142"/>
      <c r="U357" s="142"/>
      <c r="V357" s="142"/>
      <c r="W357" s="142"/>
      <c r="X357" s="142"/>
      <c r="Y357" s="142"/>
      <c r="Z357" s="142"/>
      <c r="AA357" s="142"/>
      <c r="AB357" s="142"/>
      <c r="AC357" s="142"/>
    </row>
    <row r="358" spans="1:29" ht="14.25">
      <c r="A358" s="740"/>
      <c r="B358" s="714"/>
      <c r="C358" s="740"/>
      <c r="D358" s="659"/>
      <c r="E358" s="659"/>
      <c r="F358" s="714"/>
      <c r="G358" s="740"/>
      <c r="H358" s="659"/>
      <c r="I358" s="659"/>
      <c r="J358" s="714"/>
      <c r="K358" s="274"/>
      <c r="L358" s="296" t="s">
        <v>1392</v>
      </c>
      <c r="M358" s="804" t="s">
        <v>1393</v>
      </c>
      <c r="N358" s="757"/>
      <c r="O358" s="757"/>
      <c r="P358" s="757"/>
      <c r="Q358" s="757"/>
      <c r="R358" s="281"/>
      <c r="S358" s="281"/>
      <c r="T358" s="142"/>
      <c r="U358" s="142"/>
      <c r="V358" s="142"/>
      <c r="W358" s="142"/>
      <c r="X358" s="142"/>
      <c r="Y358" s="142"/>
      <c r="Z358" s="142"/>
      <c r="AA358" s="142"/>
      <c r="AB358" s="142"/>
      <c r="AC358" s="142"/>
    </row>
    <row r="359" spans="1:29" ht="14.25">
      <c r="A359" s="803"/>
      <c r="B359" s="637"/>
      <c r="C359" s="637"/>
      <c r="D359" s="637"/>
      <c r="E359" s="637"/>
      <c r="F359" s="637"/>
      <c r="G359" s="637"/>
      <c r="H359" s="637"/>
      <c r="I359" s="637"/>
      <c r="J359" s="637"/>
      <c r="K359" s="637"/>
      <c r="L359" s="637"/>
      <c r="M359" s="637"/>
      <c r="N359" s="637"/>
      <c r="O359" s="637"/>
      <c r="P359" s="637"/>
      <c r="Q359" s="637"/>
      <c r="R359" s="637"/>
      <c r="S359" s="637"/>
      <c r="T359" s="142"/>
      <c r="U359" s="142"/>
      <c r="V359" s="142"/>
      <c r="W359" s="142"/>
      <c r="X359" s="142"/>
      <c r="Y359" s="142"/>
      <c r="Z359" s="142"/>
      <c r="AA359" s="142"/>
      <c r="AB359" s="142"/>
      <c r="AC359" s="142"/>
    </row>
    <row r="360" spans="1:29" ht="14.25">
      <c r="A360" s="794" t="s">
        <v>1356</v>
      </c>
      <c r="B360" s="788" t="s">
        <v>1357</v>
      </c>
      <c r="C360" s="789" t="s">
        <v>1358</v>
      </c>
      <c r="D360" s="790"/>
      <c r="E360" s="788" t="s">
        <v>1359</v>
      </c>
      <c r="F360" s="773" t="s">
        <v>1360</v>
      </c>
      <c r="G360" s="645"/>
      <c r="H360" s="645"/>
      <c r="I360" s="645"/>
      <c r="J360" s="755"/>
      <c r="K360" s="773" t="s">
        <v>1361</v>
      </c>
      <c r="L360" s="755"/>
      <c r="M360" s="788" t="s">
        <v>1362</v>
      </c>
      <c r="N360" s="773" t="s">
        <v>1363</v>
      </c>
      <c r="O360" s="645"/>
      <c r="P360" s="645"/>
      <c r="Q360" s="755"/>
      <c r="R360" s="788" t="s">
        <v>1364</v>
      </c>
      <c r="S360" s="788" t="s">
        <v>1365</v>
      </c>
      <c r="T360" s="142"/>
      <c r="U360" s="142"/>
      <c r="V360" s="142"/>
      <c r="W360" s="142"/>
      <c r="X360" s="142"/>
      <c r="Y360" s="142"/>
      <c r="Z360" s="142"/>
      <c r="AA360" s="142"/>
      <c r="AB360" s="142"/>
      <c r="AC360" s="142"/>
    </row>
    <row r="361" spans="1:29" ht="25.5">
      <c r="A361" s="661"/>
      <c r="B361" s="661"/>
      <c r="C361" s="665"/>
      <c r="D361" s="668"/>
      <c r="E361" s="661"/>
      <c r="F361" s="268" t="s">
        <v>1366</v>
      </c>
      <c r="G361" s="268" t="s">
        <v>1367</v>
      </c>
      <c r="H361" s="268" t="s">
        <v>1368</v>
      </c>
      <c r="I361" s="268" t="s">
        <v>1369</v>
      </c>
      <c r="J361" s="268" t="s">
        <v>1370</v>
      </c>
      <c r="K361" s="268" t="s">
        <v>1371</v>
      </c>
      <c r="L361" s="268" t="s">
        <v>1372</v>
      </c>
      <c r="M361" s="661"/>
      <c r="N361" s="40" t="s">
        <v>1373</v>
      </c>
      <c r="O361" s="40" t="s">
        <v>1374</v>
      </c>
      <c r="P361" s="40" t="s">
        <v>614</v>
      </c>
      <c r="Q361" s="40" t="s">
        <v>667</v>
      </c>
      <c r="R361" s="661"/>
      <c r="S361" s="661"/>
      <c r="T361" s="142"/>
      <c r="U361" s="142"/>
      <c r="V361" s="142"/>
      <c r="W361" s="142"/>
      <c r="X361" s="142"/>
      <c r="Y361" s="142"/>
      <c r="Z361" s="142"/>
      <c r="AA361" s="142"/>
      <c r="AB361" s="142"/>
      <c r="AC361" s="142"/>
    </row>
    <row r="362" spans="1:29" ht="32.25" customHeight="1">
      <c r="A362" s="200" t="s">
        <v>1541</v>
      </c>
      <c r="B362" s="268" t="s">
        <v>1435</v>
      </c>
      <c r="C362" s="787" t="s">
        <v>1542</v>
      </c>
      <c r="D362" s="755"/>
      <c r="E362" s="297">
        <f>SUM(G362:S362)</f>
        <v>121</v>
      </c>
      <c r="F362" s="298">
        <v>4</v>
      </c>
      <c r="G362" s="298">
        <v>0</v>
      </c>
      <c r="H362" s="298">
        <v>1</v>
      </c>
      <c r="I362" s="298">
        <v>4</v>
      </c>
      <c r="J362" s="298">
        <v>0</v>
      </c>
      <c r="K362" s="297">
        <v>1</v>
      </c>
      <c r="L362" s="297">
        <v>0</v>
      </c>
      <c r="M362" s="297">
        <v>20</v>
      </c>
      <c r="N362" s="297">
        <v>77</v>
      </c>
      <c r="O362" s="297">
        <v>18</v>
      </c>
      <c r="P362" s="297">
        <v>0</v>
      </c>
      <c r="Q362" s="297">
        <v>0</v>
      </c>
      <c r="R362" s="297">
        <v>0</v>
      </c>
      <c r="S362" s="297">
        <v>0</v>
      </c>
      <c r="T362" s="142"/>
      <c r="U362" s="142"/>
      <c r="V362" s="142"/>
      <c r="W362" s="142"/>
      <c r="X362" s="142"/>
      <c r="Y362" s="142"/>
      <c r="Z362" s="142"/>
      <c r="AA362" s="142"/>
      <c r="AB362" s="142"/>
      <c r="AC362" s="142"/>
    </row>
    <row r="363" spans="1:29" ht="14.25">
      <c r="A363" s="803"/>
      <c r="B363" s="637"/>
      <c r="C363" s="637"/>
      <c r="D363" s="637"/>
      <c r="E363" s="637"/>
      <c r="F363" s="637"/>
      <c r="G363" s="637"/>
      <c r="H363" s="637"/>
      <c r="I363" s="637"/>
      <c r="J363" s="637"/>
      <c r="K363" s="637"/>
      <c r="L363" s="637"/>
      <c r="M363" s="637"/>
      <c r="N363" s="637"/>
      <c r="O363" s="637"/>
      <c r="P363" s="637"/>
      <c r="Q363" s="637"/>
      <c r="R363" s="637"/>
      <c r="S363" s="637"/>
      <c r="T363" s="142"/>
      <c r="U363" s="142"/>
      <c r="V363" s="142"/>
      <c r="W363" s="142"/>
      <c r="X363" s="142"/>
      <c r="Y363" s="142"/>
      <c r="Z363" s="142"/>
      <c r="AA363" s="142"/>
      <c r="AB363" s="142"/>
      <c r="AC363" s="142"/>
    </row>
    <row r="364" spans="1:29" ht="14.25">
      <c r="A364" s="796" t="s">
        <v>1379</v>
      </c>
      <c r="B364" s="667"/>
      <c r="C364" s="774" t="s">
        <v>1380</v>
      </c>
      <c r="D364" s="757"/>
      <c r="E364" s="757"/>
      <c r="F364" s="664"/>
      <c r="G364" s="774" t="s">
        <v>1381</v>
      </c>
      <c r="H364" s="757"/>
      <c r="I364" s="757"/>
      <c r="J364" s="664"/>
      <c r="K364" s="276"/>
      <c r="L364" s="815" t="s">
        <v>1382</v>
      </c>
      <c r="M364" s="655"/>
      <c r="N364" s="655"/>
      <c r="O364" s="655"/>
      <c r="P364" s="655"/>
      <c r="Q364" s="656"/>
      <c r="R364" s="275"/>
      <c r="S364" s="275"/>
      <c r="T364" s="142"/>
      <c r="U364" s="142"/>
      <c r="V364" s="142"/>
      <c r="W364" s="142"/>
      <c r="X364" s="142"/>
      <c r="Y364" s="142"/>
      <c r="Z364" s="142"/>
      <c r="AA364" s="142"/>
      <c r="AB364" s="142"/>
      <c r="AC364" s="142"/>
    </row>
    <row r="365" spans="1:29" ht="103.5" customHeight="1">
      <c r="A365" s="829" t="s">
        <v>1543</v>
      </c>
      <c r="B365" s="664"/>
      <c r="C365" s="779" t="s">
        <v>1544</v>
      </c>
      <c r="D365" s="652"/>
      <c r="E365" s="652"/>
      <c r="F365" s="653"/>
      <c r="G365" s="814" t="s">
        <v>1545</v>
      </c>
      <c r="H365" s="652"/>
      <c r="I365" s="652"/>
      <c r="J365" s="653"/>
      <c r="K365" s="274"/>
      <c r="L365" s="731" t="s">
        <v>4</v>
      </c>
      <c r="M365" s="806" t="s">
        <v>1386</v>
      </c>
      <c r="N365" s="805" t="s">
        <v>1387</v>
      </c>
      <c r="O365" s="655"/>
      <c r="P365" s="655"/>
      <c r="Q365" s="656"/>
      <c r="R365" s="275"/>
      <c r="S365" s="275"/>
      <c r="T365" s="142"/>
      <c r="U365" s="142"/>
      <c r="V365" s="142"/>
      <c r="W365" s="142"/>
      <c r="X365" s="142"/>
      <c r="Y365" s="142"/>
      <c r="Z365" s="142"/>
      <c r="AA365" s="142"/>
      <c r="AB365" s="142"/>
      <c r="AC365" s="142"/>
    </row>
    <row r="366" spans="1:29" ht="14.25">
      <c r="A366" s="727"/>
      <c r="B366" s="759"/>
      <c r="C366" s="801" t="s">
        <v>1546</v>
      </c>
      <c r="D366" s="648"/>
      <c r="E366" s="648"/>
      <c r="F366" s="649"/>
      <c r="G366" s="801" t="s">
        <v>1547</v>
      </c>
      <c r="H366" s="648"/>
      <c r="I366" s="648"/>
      <c r="J366" s="649"/>
      <c r="K366" s="274"/>
      <c r="L366" s="717"/>
      <c r="M366" s="717"/>
      <c r="N366" s="106" t="s">
        <v>1390</v>
      </c>
      <c r="O366" s="719" t="s">
        <v>17</v>
      </c>
      <c r="P366" s="655"/>
      <c r="Q366" s="106" t="s">
        <v>1391</v>
      </c>
      <c r="R366" s="142"/>
      <c r="S366" s="142"/>
      <c r="T366" s="142"/>
      <c r="U366" s="142"/>
      <c r="V366" s="142"/>
      <c r="W366" s="142"/>
      <c r="X366" s="142"/>
      <c r="Y366" s="142"/>
      <c r="Z366" s="142"/>
      <c r="AA366" s="142"/>
      <c r="AB366" s="142"/>
      <c r="AC366" s="142"/>
    </row>
    <row r="367" spans="1:29" ht="14.25">
      <c r="A367" s="727"/>
      <c r="B367" s="759"/>
      <c r="C367" s="727"/>
      <c r="D367" s="637"/>
      <c r="E367" s="637"/>
      <c r="F367" s="759"/>
      <c r="G367" s="727"/>
      <c r="H367" s="637"/>
      <c r="I367" s="637"/>
      <c r="J367" s="759"/>
      <c r="K367" s="274"/>
      <c r="L367" s="277">
        <v>2012</v>
      </c>
      <c r="M367" s="299">
        <v>4</v>
      </c>
      <c r="N367" s="300">
        <v>87615879</v>
      </c>
      <c r="O367" s="812">
        <v>0</v>
      </c>
      <c r="P367" s="653"/>
      <c r="Q367" s="300">
        <v>0</v>
      </c>
      <c r="R367" s="281"/>
      <c r="S367" s="281"/>
      <c r="T367" s="142"/>
      <c r="U367" s="142"/>
      <c r="V367" s="142"/>
      <c r="W367" s="142"/>
      <c r="X367" s="142"/>
      <c r="Y367" s="142"/>
      <c r="Z367" s="142"/>
      <c r="AA367" s="142"/>
      <c r="AB367" s="142"/>
      <c r="AC367" s="142"/>
    </row>
    <row r="368" spans="1:29" ht="14.25">
      <c r="A368" s="727"/>
      <c r="B368" s="759"/>
      <c r="C368" s="727"/>
      <c r="D368" s="637"/>
      <c r="E368" s="637"/>
      <c r="F368" s="759"/>
      <c r="G368" s="727"/>
      <c r="H368" s="637"/>
      <c r="I368" s="637"/>
      <c r="J368" s="759"/>
      <c r="K368" s="274"/>
      <c r="L368" s="282">
        <v>2013</v>
      </c>
      <c r="M368" s="301">
        <v>4</v>
      </c>
      <c r="N368" s="302">
        <v>140711828</v>
      </c>
      <c r="O368" s="816">
        <v>0</v>
      </c>
      <c r="P368" s="646"/>
      <c r="Q368" s="302">
        <v>0</v>
      </c>
      <c r="R368" s="281"/>
      <c r="S368" s="281"/>
      <c r="T368" s="142"/>
      <c r="U368" s="142"/>
      <c r="V368" s="142"/>
      <c r="W368" s="142"/>
      <c r="X368" s="142"/>
      <c r="Y368" s="142"/>
      <c r="Z368" s="142"/>
      <c r="AA368" s="142"/>
      <c r="AB368" s="142"/>
      <c r="AC368" s="142"/>
    </row>
    <row r="369" spans="1:29" ht="14.25">
      <c r="A369" s="727"/>
      <c r="B369" s="759"/>
      <c r="C369" s="727"/>
      <c r="D369" s="637"/>
      <c r="E369" s="637"/>
      <c r="F369" s="759"/>
      <c r="G369" s="727"/>
      <c r="H369" s="637"/>
      <c r="I369" s="637"/>
      <c r="J369" s="759"/>
      <c r="K369" s="274"/>
      <c r="L369" s="282">
        <v>2014</v>
      </c>
      <c r="M369" s="301">
        <v>4</v>
      </c>
      <c r="N369" s="302">
        <v>82183939</v>
      </c>
      <c r="O369" s="827"/>
      <c r="P369" s="646"/>
      <c r="Q369" s="302"/>
      <c r="R369" s="281"/>
      <c r="S369" s="281"/>
      <c r="T369" s="142"/>
      <c r="U369" s="142"/>
      <c r="V369" s="142"/>
      <c r="W369" s="142"/>
      <c r="X369" s="142"/>
      <c r="Y369" s="142"/>
      <c r="Z369" s="142"/>
      <c r="AA369" s="142"/>
      <c r="AB369" s="142"/>
      <c r="AC369" s="142"/>
    </row>
    <row r="370" spans="1:29" ht="26.25" customHeight="1">
      <c r="A370" s="727"/>
      <c r="B370" s="759"/>
      <c r="C370" s="728"/>
      <c r="D370" s="745"/>
      <c r="E370" s="745"/>
      <c r="F370" s="666"/>
      <c r="G370" s="728"/>
      <c r="H370" s="745"/>
      <c r="I370" s="745"/>
      <c r="J370" s="666"/>
      <c r="K370" s="274"/>
      <c r="L370" s="282">
        <v>2015</v>
      </c>
      <c r="M370" s="301">
        <v>2</v>
      </c>
      <c r="N370" s="302">
        <v>42034000</v>
      </c>
      <c r="O370" s="816">
        <v>0</v>
      </c>
      <c r="P370" s="646"/>
      <c r="Q370" s="302">
        <v>0</v>
      </c>
      <c r="R370" s="281"/>
      <c r="S370" s="281"/>
      <c r="T370" s="142"/>
      <c r="U370" s="142"/>
      <c r="V370" s="142"/>
      <c r="W370" s="142"/>
      <c r="X370" s="142"/>
      <c r="Y370" s="142"/>
      <c r="Z370" s="142"/>
      <c r="AA370" s="142"/>
      <c r="AB370" s="142"/>
      <c r="AC370" s="142"/>
    </row>
    <row r="371" spans="1:29" ht="16.5" customHeight="1">
      <c r="A371" s="727"/>
      <c r="B371" s="759"/>
      <c r="C371" s="783"/>
      <c r="D371" s="648"/>
      <c r="E371" s="648"/>
      <c r="F371" s="649"/>
      <c r="G371" s="786"/>
      <c r="H371" s="648"/>
      <c r="I371" s="648"/>
      <c r="J371" s="649"/>
      <c r="K371" s="274"/>
      <c r="L371" s="303">
        <v>2016</v>
      </c>
      <c r="M371" s="304">
        <v>2</v>
      </c>
      <c r="N371" s="305">
        <v>78325000</v>
      </c>
      <c r="O371" s="820">
        <v>0</v>
      </c>
      <c r="P371" s="782"/>
      <c r="Q371" s="305">
        <v>0</v>
      </c>
      <c r="R371" s="281"/>
      <c r="S371" s="281"/>
      <c r="T371" s="142"/>
      <c r="U371" s="142"/>
      <c r="V371" s="142"/>
      <c r="W371" s="142"/>
      <c r="X371" s="142"/>
      <c r="Y371" s="142"/>
      <c r="Z371" s="142"/>
      <c r="AA371" s="142"/>
      <c r="AB371" s="142"/>
      <c r="AC371" s="142"/>
    </row>
    <row r="372" spans="1:29" ht="14.25">
      <c r="A372" s="728"/>
      <c r="B372" s="666"/>
      <c r="C372" s="728"/>
      <c r="D372" s="745"/>
      <c r="E372" s="745"/>
      <c r="F372" s="666"/>
      <c r="G372" s="728"/>
      <c r="H372" s="745"/>
      <c r="I372" s="745"/>
      <c r="J372" s="666"/>
      <c r="K372" s="274"/>
      <c r="L372" s="286" t="s">
        <v>15</v>
      </c>
      <c r="M372" s="311">
        <f t="shared" ref="M372:O372" si="23">SUM(M367:M371)</f>
        <v>16</v>
      </c>
      <c r="N372" s="308">
        <f t="shared" si="23"/>
        <v>430870646</v>
      </c>
      <c r="O372" s="813">
        <f t="shared" si="23"/>
        <v>0</v>
      </c>
      <c r="P372" s="714"/>
      <c r="Q372" s="308">
        <f>SUM(Q367:Q371)</f>
        <v>0</v>
      </c>
      <c r="R372" s="281"/>
      <c r="S372" s="281"/>
      <c r="T372" s="142"/>
      <c r="U372" s="142"/>
      <c r="V372" s="142"/>
      <c r="W372" s="142"/>
      <c r="X372" s="142"/>
      <c r="Y372" s="142"/>
      <c r="Z372" s="142"/>
      <c r="AA372" s="142"/>
      <c r="AB372" s="142"/>
      <c r="AC372" s="142"/>
    </row>
    <row r="373" spans="1:29" ht="14.25">
      <c r="A373" s="783"/>
      <c r="B373" s="649"/>
      <c r="C373" s="783"/>
      <c r="D373" s="648"/>
      <c r="E373" s="648"/>
      <c r="F373" s="649"/>
      <c r="G373" s="786"/>
      <c r="H373" s="648"/>
      <c r="I373" s="648"/>
      <c r="J373" s="649"/>
      <c r="K373" s="274"/>
      <c r="L373" s="142"/>
      <c r="M373" s="142"/>
      <c r="N373" s="142"/>
      <c r="O373" s="142"/>
      <c r="P373" s="142"/>
      <c r="Q373" s="142"/>
      <c r="R373" s="281"/>
      <c r="S373" s="281"/>
      <c r="T373" s="142"/>
      <c r="U373" s="142"/>
      <c r="V373" s="142"/>
      <c r="W373" s="142"/>
      <c r="X373" s="142"/>
      <c r="Y373" s="142"/>
      <c r="Z373" s="142"/>
      <c r="AA373" s="142"/>
      <c r="AB373" s="142"/>
      <c r="AC373" s="142"/>
    </row>
    <row r="374" spans="1:29" ht="14.25">
      <c r="A374" s="740"/>
      <c r="B374" s="714"/>
      <c r="C374" s="740"/>
      <c r="D374" s="659"/>
      <c r="E374" s="659"/>
      <c r="F374" s="714"/>
      <c r="G374" s="740"/>
      <c r="H374" s="659"/>
      <c r="I374" s="659"/>
      <c r="J374" s="714"/>
      <c r="K374" s="274"/>
      <c r="L374" s="296" t="s">
        <v>1392</v>
      </c>
      <c r="M374" s="804" t="s">
        <v>1393</v>
      </c>
      <c r="N374" s="757"/>
      <c r="O374" s="757"/>
      <c r="P374" s="757"/>
      <c r="Q374" s="757"/>
      <c r="R374" s="281"/>
      <c r="S374" s="281"/>
      <c r="T374" s="142"/>
      <c r="U374" s="142"/>
      <c r="V374" s="142"/>
      <c r="W374" s="142"/>
      <c r="X374" s="142"/>
      <c r="Y374" s="142"/>
      <c r="Z374" s="142"/>
      <c r="AA374" s="142"/>
      <c r="AB374" s="142"/>
      <c r="AC374" s="142"/>
    </row>
    <row r="375" spans="1:29" ht="14.25">
      <c r="A375" s="803"/>
      <c r="B375" s="637"/>
      <c r="C375" s="637"/>
      <c r="D375" s="637"/>
      <c r="E375" s="637"/>
      <c r="F375" s="637"/>
      <c r="G375" s="637"/>
      <c r="H375" s="637"/>
      <c r="I375" s="637"/>
      <c r="J375" s="637"/>
      <c r="K375" s="637"/>
      <c r="L375" s="637"/>
      <c r="M375" s="637"/>
      <c r="N375" s="637"/>
      <c r="O375" s="637"/>
      <c r="P375" s="637"/>
      <c r="Q375" s="637"/>
      <c r="R375" s="637"/>
      <c r="S375" s="637"/>
      <c r="T375" s="142"/>
      <c r="U375" s="142"/>
      <c r="V375" s="142"/>
      <c r="W375" s="142"/>
      <c r="X375" s="142"/>
      <c r="Y375" s="142"/>
      <c r="Z375" s="142"/>
      <c r="AA375" s="142"/>
      <c r="AB375" s="142"/>
      <c r="AC375" s="142"/>
    </row>
    <row r="376" spans="1:29" ht="14.25">
      <c r="A376" s="794" t="s">
        <v>1356</v>
      </c>
      <c r="B376" s="788" t="s">
        <v>1357</v>
      </c>
      <c r="C376" s="789" t="s">
        <v>1358</v>
      </c>
      <c r="D376" s="790"/>
      <c r="E376" s="788" t="s">
        <v>1359</v>
      </c>
      <c r="F376" s="773" t="s">
        <v>1360</v>
      </c>
      <c r="G376" s="645"/>
      <c r="H376" s="645"/>
      <c r="I376" s="645"/>
      <c r="J376" s="755"/>
      <c r="K376" s="773" t="s">
        <v>1361</v>
      </c>
      <c r="L376" s="755"/>
      <c r="M376" s="788" t="s">
        <v>1362</v>
      </c>
      <c r="N376" s="773" t="s">
        <v>1363</v>
      </c>
      <c r="O376" s="645"/>
      <c r="P376" s="645"/>
      <c r="Q376" s="755"/>
      <c r="R376" s="788" t="s">
        <v>1364</v>
      </c>
      <c r="S376" s="788" t="s">
        <v>1365</v>
      </c>
      <c r="T376" s="142"/>
      <c r="U376" s="142"/>
      <c r="V376" s="142"/>
      <c r="W376" s="142"/>
      <c r="X376" s="142"/>
      <c r="Y376" s="142"/>
      <c r="Z376" s="142"/>
      <c r="AA376" s="142"/>
      <c r="AB376" s="142"/>
      <c r="AC376" s="142"/>
    </row>
    <row r="377" spans="1:29" ht="25.5">
      <c r="A377" s="661"/>
      <c r="B377" s="661"/>
      <c r="C377" s="665"/>
      <c r="D377" s="668"/>
      <c r="E377" s="661"/>
      <c r="F377" s="268" t="s">
        <v>1366</v>
      </c>
      <c r="G377" s="268" t="s">
        <v>1367</v>
      </c>
      <c r="H377" s="268" t="s">
        <v>1368</v>
      </c>
      <c r="I377" s="268" t="s">
        <v>1369</v>
      </c>
      <c r="J377" s="268" t="s">
        <v>1370</v>
      </c>
      <c r="K377" s="268" t="s">
        <v>1371</v>
      </c>
      <c r="L377" s="268" t="s">
        <v>1372</v>
      </c>
      <c r="M377" s="661"/>
      <c r="N377" s="40" t="s">
        <v>1373</v>
      </c>
      <c r="O377" s="40" t="s">
        <v>1374</v>
      </c>
      <c r="P377" s="40" t="s">
        <v>614</v>
      </c>
      <c r="Q377" s="40" t="s">
        <v>667</v>
      </c>
      <c r="R377" s="661"/>
      <c r="S377" s="661"/>
      <c r="T377" s="142"/>
      <c r="U377" s="142"/>
      <c r="V377" s="142"/>
      <c r="W377" s="142"/>
      <c r="X377" s="142"/>
      <c r="Y377" s="142"/>
      <c r="Z377" s="142"/>
      <c r="AA377" s="142"/>
      <c r="AB377" s="142"/>
      <c r="AC377" s="142"/>
    </row>
    <row r="378" spans="1:29" ht="48.75" customHeight="1">
      <c r="A378" s="200" t="s">
        <v>1548</v>
      </c>
      <c r="B378" s="268" t="s">
        <v>1416</v>
      </c>
      <c r="C378" s="787" t="s">
        <v>1549</v>
      </c>
      <c r="D378" s="755"/>
      <c r="E378" s="297">
        <f>SUM(G378:S378)</f>
        <v>99</v>
      </c>
      <c r="F378" s="298">
        <v>8</v>
      </c>
      <c r="G378" s="298">
        <v>1</v>
      </c>
      <c r="H378" s="298">
        <v>0</v>
      </c>
      <c r="I378" s="298">
        <v>7</v>
      </c>
      <c r="J378" s="298">
        <v>1</v>
      </c>
      <c r="K378" s="297">
        <v>3</v>
      </c>
      <c r="L378" s="297">
        <v>0</v>
      </c>
      <c r="M378" s="297">
        <v>16</v>
      </c>
      <c r="N378" s="297">
        <v>71</v>
      </c>
      <c r="O378" s="297">
        <v>0</v>
      </c>
      <c r="P378" s="297">
        <v>0</v>
      </c>
      <c r="Q378" s="297">
        <v>0</v>
      </c>
      <c r="R378" s="297">
        <v>0</v>
      </c>
      <c r="S378" s="297">
        <v>0</v>
      </c>
      <c r="T378" s="142"/>
      <c r="U378" s="142"/>
      <c r="V378" s="142"/>
      <c r="W378" s="142"/>
      <c r="X378" s="142"/>
      <c r="Y378" s="142"/>
      <c r="Z378" s="142"/>
      <c r="AA378" s="142"/>
      <c r="AB378" s="142"/>
      <c r="AC378" s="142"/>
    </row>
    <row r="379" spans="1:29" ht="14.25">
      <c r="A379" s="803"/>
      <c r="B379" s="637"/>
      <c r="C379" s="637"/>
      <c r="D379" s="637"/>
      <c r="E379" s="637"/>
      <c r="F379" s="637"/>
      <c r="G379" s="637"/>
      <c r="H379" s="637"/>
      <c r="I379" s="637"/>
      <c r="J379" s="637"/>
      <c r="K379" s="637"/>
      <c r="L379" s="637"/>
      <c r="M379" s="637"/>
      <c r="N379" s="637"/>
      <c r="O379" s="637"/>
      <c r="P379" s="637"/>
      <c r="Q379" s="637"/>
      <c r="R379" s="637"/>
      <c r="S379" s="637"/>
      <c r="T379" s="142"/>
      <c r="U379" s="142"/>
      <c r="V379" s="142"/>
      <c r="W379" s="142"/>
      <c r="X379" s="142"/>
      <c r="Y379" s="142"/>
      <c r="Z379" s="142"/>
      <c r="AA379" s="142"/>
      <c r="AB379" s="142"/>
      <c r="AC379" s="142"/>
    </row>
    <row r="380" spans="1:29" ht="14.25">
      <c r="A380" s="796" t="s">
        <v>1379</v>
      </c>
      <c r="B380" s="667"/>
      <c r="C380" s="774" t="s">
        <v>1380</v>
      </c>
      <c r="D380" s="757"/>
      <c r="E380" s="757"/>
      <c r="F380" s="664"/>
      <c r="G380" s="774" t="s">
        <v>1381</v>
      </c>
      <c r="H380" s="757"/>
      <c r="I380" s="757"/>
      <c r="J380" s="664"/>
      <c r="K380" s="276"/>
      <c r="L380" s="815" t="s">
        <v>1382</v>
      </c>
      <c r="M380" s="655"/>
      <c r="N380" s="655"/>
      <c r="O380" s="655"/>
      <c r="P380" s="655"/>
      <c r="Q380" s="656"/>
      <c r="R380" s="275"/>
      <c r="S380" s="275"/>
      <c r="T380" s="142"/>
      <c r="U380" s="142"/>
      <c r="V380" s="142"/>
      <c r="W380" s="142"/>
      <c r="X380" s="142"/>
      <c r="Y380" s="142"/>
      <c r="Z380" s="142"/>
      <c r="AA380" s="142"/>
      <c r="AB380" s="142"/>
      <c r="AC380" s="142"/>
    </row>
    <row r="381" spans="1:29" ht="82.5" customHeight="1">
      <c r="A381" s="800" t="s">
        <v>1550</v>
      </c>
      <c r="B381" s="664"/>
      <c r="C381" s="779" t="s">
        <v>1551</v>
      </c>
      <c r="D381" s="652"/>
      <c r="E381" s="652"/>
      <c r="F381" s="653"/>
      <c r="G381" s="814" t="s">
        <v>1552</v>
      </c>
      <c r="H381" s="652"/>
      <c r="I381" s="652"/>
      <c r="J381" s="653"/>
      <c r="K381" s="274"/>
      <c r="L381" s="731" t="s">
        <v>4</v>
      </c>
      <c r="M381" s="806" t="s">
        <v>1386</v>
      </c>
      <c r="N381" s="805" t="s">
        <v>1387</v>
      </c>
      <c r="O381" s="655"/>
      <c r="P381" s="655"/>
      <c r="Q381" s="656"/>
      <c r="R381" s="275"/>
      <c r="S381" s="275"/>
      <c r="T381" s="142"/>
      <c r="U381" s="142"/>
      <c r="V381" s="142"/>
      <c r="W381" s="142"/>
      <c r="X381" s="142"/>
      <c r="Y381" s="142"/>
      <c r="Z381" s="142"/>
      <c r="AA381" s="142"/>
      <c r="AB381" s="142"/>
      <c r="AC381" s="142"/>
    </row>
    <row r="382" spans="1:29" ht="44.25" customHeight="1">
      <c r="A382" s="728"/>
      <c r="B382" s="666"/>
      <c r="C382" s="784" t="s">
        <v>1553</v>
      </c>
      <c r="D382" s="645"/>
      <c r="E382" s="645"/>
      <c r="F382" s="646"/>
      <c r="G382" s="775" t="s">
        <v>1554</v>
      </c>
      <c r="H382" s="645"/>
      <c r="I382" s="645"/>
      <c r="J382" s="646"/>
      <c r="K382" s="274"/>
      <c r="L382" s="717"/>
      <c r="M382" s="717"/>
      <c r="N382" s="106" t="s">
        <v>1390</v>
      </c>
      <c r="O382" s="719" t="s">
        <v>17</v>
      </c>
      <c r="P382" s="655"/>
      <c r="Q382" s="106" t="s">
        <v>1391</v>
      </c>
      <c r="R382" s="142"/>
      <c r="S382" s="142"/>
      <c r="T382" s="142"/>
      <c r="U382" s="142"/>
      <c r="V382" s="142"/>
      <c r="W382" s="142"/>
      <c r="X382" s="142"/>
      <c r="Y382" s="142"/>
      <c r="Z382" s="142"/>
      <c r="AA382" s="142"/>
      <c r="AB382" s="142"/>
      <c r="AC382" s="142"/>
    </row>
    <row r="383" spans="1:29" ht="14.25">
      <c r="A383" s="795"/>
      <c r="B383" s="649"/>
      <c r="C383" s="795"/>
      <c r="D383" s="648"/>
      <c r="E383" s="648"/>
      <c r="F383" s="649"/>
      <c r="G383" s="801"/>
      <c r="H383" s="648"/>
      <c r="I383" s="648"/>
      <c r="J383" s="649"/>
      <c r="K383" s="274"/>
      <c r="L383" s="277">
        <v>2012</v>
      </c>
      <c r="M383" s="299">
        <v>1</v>
      </c>
      <c r="N383" s="300">
        <v>26640080</v>
      </c>
      <c r="O383" s="812">
        <v>0</v>
      </c>
      <c r="P383" s="653"/>
      <c r="Q383" s="300">
        <v>0</v>
      </c>
      <c r="R383" s="281"/>
      <c r="S383" s="281"/>
      <c r="T383" s="142"/>
      <c r="U383" s="142"/>
      <c r="V383" s="142"/>
      <c r="W383" s="142"/>
      <c r="X383" s="142"/>
      <c r="Y383" s="142"/>
      <c r="Z383" s="142"/>
      <c r="AA383" s="142"/>
      <c r="AB383" s="142"/>
      <c r="AC383" s="142"/>
    </row>
    <row r="384" spans="1:29" ht="14.25">
      <c r="A384" s="727"/>
      <c r="B384" s="759"/>
      <c r="C384" s="727"/>
      <c r="D384" s="637"/>
      <c r="E384" s="637"/>
      <c r="F384" s="759"/>
      <c r="G384" s="727"/>
      <c r="H384" s="637"/>
      <c r="I384" s="637"/>
      <c r="J384" s="759"/>
      <c r="K384" s="274"/>
      <c r="L384" s="282">
        <v>2013</v>
      </c>
      <c r="M384" s="301">
        <v>2</v>
      </c>
      <c r="N384" s="302">
        <v>43620120</v>
      </c>
      <c r="O384" s="816">
        <v>0</v>
      </c>
      <c r="P384" s="646"/>
      <c r="Q384" s="302">
        <v>0</v>
      </c>
      <c r="R384" s="281"/>
      <c r="S384" s="281"/>
      <c r="T384" s="142"/>
      <c r="U384" s="142"/>
      <c r="V384" s="142"/>
      <c r="W384" s="142"/>
      <c r="X384" s="142"/>
      <c r="Y384" s="142"/>
      <c r="Z384" s="142"/>
      <c r="AA384" s="142"/>
      <c r="AB384" s="142"/>
      <c r="AC384" s="142"/>
    </row>
    <row r="385" spans="1:29" ht="14.25">
      <c r="A385" s="797"/>
      <c r="B385" s="799"/>
      <c r="C385" s="797"/>
      <c r="D385" s="798"/>
      <c r="E385" s="798"/>
      <c r="F385" s="799"/>
      <c r="G385" s="797"/>
      <c r="H385" s="798"/>
      <c r="I385" s="798"/>
      <c r="J385" s="799"/>
      <c r="K385" s="274"/>
      <c r="L385" s="282">
        <v>2014</v>
      </c>
      <c r="M385" s="301">
        <v>3</v>
      </c>
      <c r="N385" s="302">
        <v>54050000</v>
      </c>
      <c r="O385" s="816">
        <v>0</v>
      </c>
      <c r="P385" s="646"/>
      <c r="Q385" s="302">
        <v>0</v>
      </c>
      <c r="R385" s="281"/>
      <c r="S385" s="281"/>
      <c r="T385" s="142"/>
      <c r="U385" s="142"/>
      <c r="V385" s="142"/>
      <c r="W385" s="142"/>
      <c r="X385" s="142"/>
      <c r="Y385" s="142"/>
      <c r="Z385" s="142"/>
      <c r="AA385" s="142"/>
      <c r="AB385" s="142"/>
      <c r="AC385" s="142"/>
    </row>
    <row r="386" spans="1:29" ht="23.25" customHeight="1">
      <c r="A386" s="825"/>
      <c r="B386" s="646"/>
      <c r="C386" s="825"/>
      <c r="D386" s="645"/>
      <c r="E386" s="645"/>
      <c r="F386" s="646"/>
      <c r="G386" s="825"/>
      <c r="H386" s="645"/>
      <c r="I386" s="645"/>
      <c r="J386" s="646"/>
      <c r="K386" s="274"/>
      <c r="L386" s="303">
        <v>2015</v>
      </c>
      <c r="M386" s="324">
        <v>3</v>
      </c>
      <c r="N386" s="325">
        <v>53500000</v>
      </c>
      <c r="O386" s="816"/>
      <c r="P386" s="646"/>
      <c r="Q386" s="325"/>
      <c r="R386" s="281"/>
      <c r="S386" s="281"/>
      <c r="T386" s="142"/>
      <c r="U386" s="142"/>
      <c r="V386" s="142"/>
      <c r="W386" s="142"/>
      <c r="X386" s="142"/>
      <c r="Y386" s="142"/>
      <c r="Z386" s="142"/>
      <c r="AA386" s="142"/>
      <c r="AB386" s="142"/>
      <c r="AC386" s="142"/>
    </row>
    <row r="387" spans="1:29" ht="20.25" customHeight="1">
      <c r="A387" s="826"/>
      <c r="B387" s="759"/>
      <c r="C387" s="826"/>
      <c r="D387" s="637"/>
      <c r="E387" s="637"/>
      <c r="F387" s="759"/>
      <c r="G387" s="824"/>
      <c r="H387" s="637"/>
      <c r="I387" s="637"/>
      <c r="J387" s="759"/>
      <c r="K387" s="274"/>
      <c r="L387" s="303">
        <v>2016</v>
      </c>
      <c r="M387" s="304">
        <v>3</v>
      </c>
      <c r="N387" s="305">
        <v>38650000</v>
      </c>
      <c r="O387" s="820">
        <v>0</v>
      </c>
      <c r="P387" s="782"/>
      <c r="Q387" s="305">
        <v>0</v>
      </c>
      <c r="R387" s="281"/>
      <c r="S387" s="281"/>
      <c r="T387" s="142"/>
      <c r="U387" s="142"/>
      <c r="V387" s="142"/>
      <c r="W387" s="142"/>
      <c r="X387" s="142"/>
      <c r="Y387" s="142"/>
      <c r="Z387" s="142"/>
      <c r="AA387" s="142"/>
      <c r="AB387" s="142"/>
      <c r="AC387" s="142"/>
    </row>
    <row r="388" spans="1:29" ht="14.25">
      <c r="A388" s="728"/>
      <c r="B388" s="666"/>
      <c r="C388" s="728"/>
      <c r="D388" s="745"/>
      <c r="E388" s="745"/>
      <c r="F388" s="666"/>
      <c r="G388" s="728"/>
      <c r="H388" s="745"/>
      <c r="I388" s="745"/>
      <c r="J388" s="666"/>
      <c r="K388" s="274"/>
      <c r="L388" s="286" t="s">
        <v>15</v>
      </c>
      <c r="M388" s="311">
        <f t="shared" ref="M388:O388" si="24">SUM(M383:M387)</f>
        <v>12</v>
      </c>
      <c r="N388" s="308">
        <f t="shared" si="24"/>
        <v>216460200</v>
      </c>
      <c r="O388" s="813">
        <f t="shared" si="24"/>
        <v>0</v>
      </c>
      <c r="P388" s="714"/>
      <c r="Q388" s="308">
        <f>SUM(Q383:Q387)</f>
        <v>0</v>
      </c>
      <c r="R388" s="281"/>
      <c r="S388" s="281"/>
      <c r="T388" s="142"/>
      <c r="U388" s="142"/>
      <c r="V388" s="142"/>
      <c r="W388" s="142"/>
      <c r="X388" s="142"/>
      <c r="Y388" s="142"/>
      <c r="Z388" s="142"/>
      <c r="AA388" s="142"/>
      <c r="AB388" s="142"/>
      <c r="AC388" s="142"/>
    </row>
    <row r="389" spans="1:29" ht="14.25">
      <c r="A389" s="783"/>
      <c r="B389" s="649"/>
      <c r="C389" s="783"/>
      <c r="D389" s="648"/>
      <c r="E389" s="648"/>
      <c r="F389" s="649"/>
      <c r="G389" s="786"/>
      <c r="H389" s="648"/>
      <c r="I389" s="648"/>
      <c r="J389" s="649"/>
      <c r="K389" s="274"/>
      <c r="L389" s="142"/>
      <c r="M389" s="142"/>
      <c r="N389" s="142"/>
      <c r="O389" s="142"/>
      <c r="P389" s="142"/>
      <c r="Q389" s="142"/>
      <c r="R389" s="281"/>
      <c r="S389" s="281"/>
      <c r="T389" s="142"/>
      <c r="U389" s="142"/>
      <c r="V389" s="142"/>
      <c r="W389" s="142"/>
      <c r="X389" s="142"/>
      <c r="Y389" s="142"/>
      <c r="Z389" s="142"/>
      <c r="AA389" s="142"/>
      <c r="AB389" s="142"/>
      <c r="AC389" s="142"/>
    </row>
    <row r="390" spans="1:29" ht="14.25">
      <c r="A390" s="740"/>
      <c r="B390" s="714"/>
      <c r="C390" s="740"/>
      <c r="D390" s="659"/>
      <c r="E390" s="659"/>
      <c r="F390" s="714"/>
      <c r="G390" s="740"/>
      <c r="H390" s="659"/>
      <c r="I390" s="659"/>
      <c r="J390" s="714"/>
      <c r="K390" s="274"/>
      <c r="L390" s="296" t="s">
        <v>1392</v>
      </c>
      <c r="M390" s="804" t="s">
        <v>1393</v>
      </c>
      <c r="N390" s="757"/>
      <c r="O390" s="757"/>
      <c r="P390" s="757"/>
      <c r="Q390" s="757"/>
      <c r="R390" s="281"/>
      <c r="S390" s="281"/>
      <c r="T390" s="142"/>
      <c r="U390" s="142"/>
      <c r="V390" s="142"/>
      <c r="W390" s="142"/>
      <c r="X390" s="142"/>
      <c r="Y390" s="142"/>
      <c r="Z390" s="142"/>
      <c r="AA390" s="142"/>
      <c r="AB390" s="142"/>
      <c r="AC390" s="142"/>
    </row>
    <row r="391" spans="1:29" ht="14.25">
      <c r="A391" s="803"/>
      <c r="B391" s="637"/>
      <c r="C391" s="637"/>
      <c r="D391" s="637"/>
      <c r="E391" s="637"/>
      <c r="F391" s="637"/>
      <c r="G391" s="637"/>
      <c r="H391" s="637"/>
      <c r="I391" s="637"/>
      <c r="J391" s="637"/>
      <c r="K391" s="637"/>
      <c r="L391" s="637"/>
      <c r="M391" s="637"/>
      <c r="N391" s="637"/>
      <c r="O391" s="637"/>
      <c r="P391" s="637"/>
      <c r="Q391" s="637"/>
      <c r="R391" s="637"/>
      <c r="S391" s="637"/>
      <c r="T391" s="142"/>
      <c r="U391" s="142"/>
      <c r="V391" s="142"/>
      <c r="W391" s="142"/>
      <c r="X391" s="142"/>
      <c r="Y391" s="142"/>
      <c r="Z391" s="142"/>
      <c r="AA391" s="142"/>
      <c r="AB391" s="142"/>
      <c r="AC391" s="142"/>
    </row>
    <row r="392" spans="1:29" ht="14.25">
      <c r="A392" s="794" t="s">
        <v>1356</v>
      </c>
      <c r="B392" s="788" t="s">
        <v>1357</v>
      </c>
      <c r="C392" s="789" t="s">
        <v>1358</v>
      </c>
      <c r="D392" s="790"/>
      <c r="E392" s="788" t="s">
        <v>1359</v>
      </c>
      <c r="F392" s="773" t="s">
        <v>1360</v>
      </c>
      <c r="G392" s="645"/>
      <c r="H392" s="645"/>
      <c r="I392" s="645"/>
      <c r="J392" s="755"/>
      <c r="K392" s="773" t="s">
        <v>1361</v>
      </c>
      <c r="L392" s="755"/>
      <c r="M392" s="788" t="s">
        <v>1362</v>
      </c>
      <c r="N392" s="773" t="s">
        <v>1363</v>
      </c>
      <c r="O392" s="645"/>
      <c r="P392" s="645"/>
      <c r="Q392" s="755"/>
      <c r="R392" s="788" t="s">
        <v>1364</v>
      </c>
      <c r="S392" s="788" t="s">
        <v>1365</v>
      </c>
      <c r="T392" s="142"/>
      <c r="U392" s="142"/>
      <c r="V392" s="142"/>
      <c r="W392" s="142"/>
      <c r="X392" s="142"/>
      <c r="Y392" s="142"/>
      <c r="Z392" s="142"/>
      <c r="AA392" s="142"/>
      <c r="AB392" s="142"/>
      <c r="AC392" s="142"/>
    </row>
    <row r="393" spans="1:29" ht="25.5">
      <c r="A393" s="661"/>
      <c r="B393" s="661"/>
      <c r="C393" s="665"/>
      <c r="D393" s="668"/>
      <c r="E393" s="661"/>
      <c r="F393" s="268" t="s">
        <v>1366</v>
      </c>
      <c r="G393" s="268" t="s">
        <v>1367</v>
      </c>
      <c r="H393" s="268" t="s">
        <v>1368</v>
      </c>
      <c r="I393" s="268" t="s">
        <v>1369</v>
      </c>
      <c r="J393" s="268" t="s">
        <v>1370</v>
      </c>
      <c r="K393" s="268" t="s">
        <v>1371</v>
      </c>
      <c r="L393" s="268" t="s">
        <v>1372</v>
      </c>
      <c r="M393" s="661"/>
      <c r="N393" s="40" t="s">
        <v>1373</v>
      </c>
      <c r="O393" s="40" t="s">
        <v>1374</v>
      </c>
      <c r="P393" s="40" t="s">
        <v>614</v>
      </c>
      <c r="Q393" s="40" t="s">
        <v>667</v>
      </c>
      <c r="R393" s="661"/>
      <c r="S393" s="661"/>
      <c r="T393" s="142"/>
      <c r="U393" s="142"/>
      <c r="V393" s="142"/>
      <c r="W393" s="142"/>
      <c r="X393" s="142"/>
      <c r="Y393" s="142"/>
      <c r="Z393" s="142"/>
      <c r="AA393" s="142"/>
      <c r="AB393" s="142"/>
      <c r="AC393" s="142"/>
    </row>
    <row r="394" spans="1:29" ht="25.5">
      <c r="A394" s="200" t="s">
        <v>1555</v>
      </c>
      <c r="B394" s="268" t="s">
        <v>1443</v>
      </c>
      <c r="C394" s="787" t="s">
        <v>1556</v>
      </c>
      <c r="D394" s="755"/>
      <c r="E394" s="297">
        <f>SUM(G394:S394)</f>
        <v>43</v>
      </c>
      <c r="F394" s="298">
        <v>6</v>
      </c>
      <c r="G394" s="298">
        <v>0</v>
      </c>
      <c r="H394" s="298">
        <v>0</v>
      </c>
      <c r="I394" s="298">
        <v>6</v>
      </c>
      <c r="J394" s="298">
        <v>13</v>
      </c>
      <c r="K394" s="297">
        <v>0</v>
      </c>
      <c r="L394" s="297">
        <v>1</v>
      </c>
      <c r="M394" s="297">
        <v>5</v>
      </c>
      <c r="N394" s="297">
        <v>18</v>
      </c>
      <c r="O394" s="297">
        <v>0</v>
      </c>
      <c r="P394" s="297">
        <v>0</v>
      </c>
      <c r="Q394" s="297">
        <v>0</v>
      </c>
      <c r="R394" s="297">
        <v>0</v>
      </c>
      <c r="S394" s="297">
        <v>0</v>
      </c>
      <c r="T394" s="142"/>
      <c r="U394" s="142"/>
      <c r="V394" s="142"/>
      <c r="W394" s="142"/>
      <c r="X394" s="142"/>
      <c r="Y394" s="142"/>
      <c r="Z394" s="142"/>
      <c r="AA394" s="142"/>
      <c r="AB394" s="142"/>
      <c r="AC394" s="142"/>
    </row>
    <row r="395" spans="1:29" ht="14.25">
      <c r="A395" s="803" t="s">
        <v>1530</v>
      </c>
      <c r="B395" s="637"/>
      <c r="C395" s="637"/>
      <c r="D395" s="637"/>
      <c r="E395" s="637"/>
      <c r="F395" s="637"/>
      <c r="G395" s="637"/>
      <c r="H395" s="637"/>
      <c r="I395" s="637"/>
      <c r="J395" s="637"/>
      <c r="K395" s="637"/>
      <c r="L395" s="637"/>
      <c r="M395" s="637"/>
      <c r="N395" s="637"/>
      <c r="O395" s="637"/>
      <c r="P395" s="637"/>
      <c r="Q395" s="637"/>
      <c r="R395" s="637"/>
      <c r="S395" s="637"/>
      <c r="T395" s="142"/>
      <c r="U395" s="142"/>
      <c r="V395" s="142"/>
      <c r="W395" s="142"/>
      <c r="X395" s="142"/>
      <c r="Y395" s="142"/>
      <c r="Z395" s="142"/>
      <c r="AA395" s="142"/>
      <c r="AB395" s="142"/>
      <c r="AC395" s="142"/>
    </row>
    <row r="396" spans="1:29" ht="14.25">
      <c r="A396" s="796" t="s">
        <v>1379</v>
      </c>
      <c r="B396" s="667"/>
      <c r="C396" s="774" t="s">
        <v>1380</v>
      </c>
      <c r="D396" s="757"/>
      <c r="E396" s="757"/>
      <c r="F396" s="664"/>
      <c r="G396" s="774" t="s">
        <v>1381</v>
      </c>
      <c r="H396" s="757"/>
      <c r="I396" s="757"/>
      <c r="J396" s="664"/>
      <c r="K396" s="276"/>
      <c r="L396" s="815" t="s">
        <v>1382</v>
      </c>
      <c r="M396" s="655"/>
      <c r="N396" s="655"/>
      <c r="O396" s="655"/>
      <c r="P396" s="655"/>
      <c r="Q396" s="656"/>
      <c r="R396" s="275"/>
      <c r="S396" s="275"/>
      <c r="T396" s="142"/>
      <c r="U396" s="142"/>
      <c r="V396" s="142"/>
      <c r="W396" s="142"/>
      <c r="X396" s="142"/>
      <c r="Y396" s="142"/>
      <c r="Z396" s="142"/>
      <c r="AA396" s="142"/>
      <c r="AB396" s="142"/>
      <c r="AC396" s="142"/>
    </row>
    <row r="397" spans="1:29" ht="33" customHeight="1">
      <c r="A397" s="779" t="s">
        <v>1557</v>
      </c>
      <c r="B397" s="653"/>
      <c r="C397" s="779"/>
      <c r="D397" s="652"/>
      <c r="E397" s="652"/>
      <c r="F397" s="653"/>
      <c r="G397" s="779"/>
      <c r="H397" s="652"/>
      <c r="I397" s="652"/>
      <c r="J397" s="653"/>
      <c r="K397" s="274"/>
      <c r="L397" s="731" t="s">
        <v>4</v>
      </c>
      <c r="M397" s="806" t="s">
        <v>1386</v>
      </c>
      <c r="N397" s="805" t="s">
        <v>1387</v>
      </c>
      <c r="O397" s="655"/>
      <c r="P397" s="655"/>
      <c r="Q397" s="656"/>
      <c r="R397" s="275"/>
      <c r="S397" s="275"/>
      <c r="T397" s="142"/>
      <c r="U397" s="142"/>
      <c r="V397" s="142"/>
      <c r="W397" s="142"/>
      <c r="X397" s="142"/>
      <c r="Y397" s="142"/>
      <c r="Z397" s="142"/>
      <c r="AA397" s="142"/>
      <c r="AB397" s="142"/>
      <c r="AC397" s="142"/>
    </row>
    <row r="398" spans="1:29" ht="14.25">
      <c r="A398" s="784"/>
      <c r="B398" s="646"/>
      <c r="C398" s="784"/>
      <c r="D398" s="645"/>
      <c r="E398" s="645"/>
      <c r="F398" s="646"/>
      <c r="G398" s="775"/>
      <c r="H398" s="645"/>
      <c r="I398" s="645"/>
      <c r="J398" s="646"/>
      <c r="K398" s="274"/>
      <c r="L398" s="717"/>
      <c r="M398" s="717"/>
      <c r="N398" s="106" t="s">
        <v>1390</v>
      </c>
      <c r="O398" s="719" t="s">
        <v>17</v>
      </c>
      <c r="P398" s="655"/>
      <c r="Q398" s="106" t="s">
        <v>1391</v>
      </c>
      <c r="R398" s="142"/>
      <c r="S398" s="142"/>
      <c r="T398" s="142"/>
      <c r="U398" s="142"/>
      <c r="V398" s="142"/>
      <c r="W398" s="142"/>
      <c r="X398" s="142"/>
      <c r="Y398" s="142"/>
      <c r="Z398" s="142"/>
      <c r="AA398" s="142"/>
      <c r="AB398" s="142"/>
      <c r="AC398" s="142"/>
    </row>
    <row r="399" spans="1:29" ht="14.25">
      <c r="A399" s="795"/>
      <c r="B399" s="649"/>
      <c r="C399" s="795"/>
      <c r="D399" s="648"/>
      <c r="E399" s="648"/>
      <c r="F399" s="649"/>
      <c r="G399" s="801"/>
      <c r="H399" s="648"/>
      <c r="I399" s="648"/>
      <c r="J399" s="649"/>
      <c r="K399" s="274"/>
      <c r="L399" s="277">
        <v>2012</v>
      </c>
      <c r="M399" s="299">
        <v>1</v>
      </c>
      <c r="N399" s="300">
        <v>29031000</v>
      </c>
      <c r="O399" s="812">
        <v>0</v>
      </c>
      <c r="P399" s="653"/>
      <c r="Q399" s="300">
        <v>0</v>
      </c>
      <c r="R399" s="281"/>
      <c r="S399" s="281"/>
      <c r="T399" s="142"/>
      <c r="U399" s="142"/>
      <c r="V399" s="142"/>
      <c r="W399" s="142"/>
      <c r="X399" s="142"/>
      <c r="Y399" s="142"/>
      <c r="Z399" s="142"/>
      <c r="AA399" s="142"/>
      <c r="AB399" s="142"/>
      <c r="AC399" s="142"/>
    </row>
    <row r="400" spans="1:29" ht="14.25">
      <c r="A400" s="727"/>
      <c r="B400" s="759"/>
      <c r="C400" s="727"/>
      <c r="D400" s="637"/>
      <c r="E400" s="637"/>
      <c r="F400" s="759"/>
      <c r="G400" s="727"/>
      <c r="H400" s="637"/>
      <c r="I400" s="637"/>
      <c r="J400" s="759"/>
      <c r="K400" s="274"/>
      <c r="L400" s="282">
        <v>2013</v>
      </c>
      <c r="M400" s="301">
        <v>1</v>
      </c>
      <c r="N400" s="302">
        <v>22000000</v>
      </c>
      <c r="O400" s="816">
        <v>0</v>
      </c>
      <c r="P400" s="646"/>
      <c r="Q400" s="302">
        <v>0</v>
      </c>
      <c r="R400" s="281"/>
      <c r="S400" s="281"/>
      <c r="T400" s="142"/>
      <c r="U400" s="142"/>
      <c r="V400" s="142"/>
      <c r="W400" s="142"/>
      <c r="X400" s="142"/>
      <c r="Y400" s="142"/>
      <c r="Z400" s="142"/>
      <c r="AA400" s="142"/>
      <c r="AB400" s="142"/>
      <c r="AC400" s="142"/>
    </row>
    <row r="401" spans="1:29" ht="14.25">
      <c r="A401" s="728"/>
      <c r="B401" s="666"/>
      <c r="C401" s="797"/>
      <c r="D401" s="798"/>
      <c r="E401" s="798"/>
      <c r="F401" s="799"/>
      <c r="G401" s="797"/>
      <c r="H401" s="798"/>
      <c r="I401" s="798"/>
      <c r="J401" s="799"/>
      <c r="K401" s="274"/>
      <c r="L401" s="282">
        <v>2014</v>
      </c>
      <c r="M401" s="301">
        <v>1</v>
      </c>
      <c r="N401" s="302">
        <v>30000000</v>
      </c>
      <c r="O401" s="816">
        <v>0</v>
      </c>
      <c r="P401" s="646"/>
      <c r="Q401" s="302">
        <v>0</v>
      </c>
      <c r="R401" s="281"/>
      <c r="S401" s="281"/>
      <c r="T401" s="142"/>
      <c r="U401" s="142"/>
      <c r="V401" s="142"/>
      <c r="W401" s="142"/>
      <c r="X401" s="142"/>
      <c r="Y401" s="142"/>
      <c r="Z401" s="142"/>
      <c r="AA401" s="142"/>
      <c r="AB401" s="142"/>
      <c r="AC401" s="142"/>
    </row>
    <row r="402" spans="1:29" ht="14.25">
      <c r="A402" s="821"/>
      <c r="B402" s="646"/>
      <c r="C402" s="821"/>
      <c r="D402" s="645"/>
      <c r="E402" s="645"/>
      <c r="F402" s="646"/>
      <c r="G402" s="821"/>
      <c r="H402" s="645"/>
      <c r="I402" s="645"/>
      <c r="J402" s="646"/>
      <c r="K402" s="274"/>
      <c r="L402" s="303">
        <v>2015</v>
      </c>
      <c r="M402" s="324">
        <v>2</v>
      </c>
      <c r="N402" s="325">
        <v>34020000</v>
      </c>
      <c r="O402" s="328"/>
      <c r="P402" s="329"/>
      <c r="Q402" s="325"/>
      <c r="R402" s="281"/>
      <c r="S402" s="281"/>
      <c r="T402" s="142"/>
      <c r="U402" s="142"/>
      <c r="V402" s="142"/>
      <c r="W402" s="142"/>
      <c r="X402" s="142"/>
      <c r="Y402" s="142"/>
      <c r="Z402" s="142"/>
      <c r="AA402" s="142"/>
      <c r="AB402" s="142"/>
      <c r="AC402" s="142"/>
    </row>
    <row r="403" spans="1:29" ht="14.25">
      <c r="A403" s="783"/>
      <c r="B403" s="649"/>
      <c r="C403" s="826"/>
      <c r="D403" s="637"/>
      <c r="E403" s="637"/>
      <c r="F403" s="759"/>
      <c r="G403" s="824"/>
      <c r="H403" s="637"/>
      <c r="I403" s="637"/>
      <c r="J403" s="759"/>
      <c r="K403" s="274"/>
      <c r="L403" s="303">
        <v>2016</v>
      </c>
      <c r="M403" s="304">
        <v>1</v>
      </c>
      <c r="N403" s="305">
        <v>33290000</v>
      </c>
      <c r="O403" s="820"/>
      <c r="P403" s="782"/>
      <c r="Q403" s="305">
        <v>31500000</v>
      </c>
      <c r="R403" s="281"/>
      <c r="S403" s="281"/>
      <c r="T403" s="142"/>
      <c r="U403" s="142"/>
      <c r="V403" s="142"/>
      <c r="W403" s="142"/>
      <c r="X403" s="142"/>
      <c r="Y403" s="142"/>
      <c r="Z403" s="142"/>
      <c r="AA403" s="142"/>
      <c r="AB403" s="142"/>
      <c r="AC403" s="142"/>
    </row>
    <row r="404" spans="1:29" ht="14.25">
      <c r="A404" s="728"/>
      <c r="B404" s="666"/>
      <c r="C404" s="728"/>
      <c r="D404" s="745"/>
      <c r="E404" s="745"/>
      <c r="F404" s="666"/>
      <c r="G404" s="728"/>
      <c r="H404" s="745"/>
      <c r="I404" s="745"/>
      <c r="J404" s="666"/>
      <c r="K404" s="274"/>
      <c r="L404" s="286" t="s">
        <v>15</v>
      </c>
      <c r="M404" s="311">
        <f t="shared" ref="M404:O404" si="25">SUM(M399:M403)</f>
        <v>6</v>
      </c>
      <c r="N404" s="308">
        <f t="shared" si="25"/>
        <v>148341000</v>
      </c>
      <c r="O404" s="813">
        <f t="shared" si="25"/>
        <v>0</v>
      </c>
      <c r="P404" s="714"/>
      <c r="Q404" s="308">
        <f>SUM(Q399:Q403)</f>
        <v>31500000</v>
      </c>
      <c r="R404" s="281"/>
      <c r="S404" s="281"/>
      <c r="T404" s="142"/>
      <c r="U404" s="142"/>
      <c r="V404" s="142"/>
      <c r="W404" s="142"/>
      <c r="X404" s="142"/>
      <c r="Y404" s="142"/>
      <c r="Z404" s="142"/>
      <c r="AA404" s="142"/>
      <c r="AB404" s="142"/>
      <c r="AC404" s="142"/>
    </row>
    <row r="405" spans="1:29" ht="14.25">
      <c r="A405" s="783"/>
      <c r="B405" s="649"/>
      <c r="C405" s="783"/>
      <c r="D405" s="648"/>
      <c r="E405" s="648"/>
      <c r="F405" s="649"/>
      <c r="G405" s="786"/>
      <c r="H405" s="648"/>
      <c r="I405" s="648"/>
      <c r="J405" s="649"/>
      <c r="K405" s="274"/>
      <c r="L405" s="142"/>
      <c r="M405" s="142"/>
      <c r="N405" s="142"/>
      <c r="O405" s="142"/>
      <c r="P405" s="142"/>
      <c r="Q405" s="142"/>
      <c r="R405" s="281"/>
      <c r="S405" s="281"/>
      <c r="T405" s="142"/>
      <c r="U405" s="142"/>
      <c r="V405" s="142"/>
      <c r="W405" s="142"/>
      <c r="X405" s="142"/>
      <c r="Y405" s="142"/>
      <c r="Z405" s="142"/>
      <c r="AA405" s="142"/>
      <c r="AB405" s="142"/>
      <c r="AC405" s="142"/>
    </row>
    <row r="406" spans="1:29" ht="14.25">
      <c r="A406" s="740"/>
      <c r="B406" s="714"/>
      <c r="C406" s="740"/>
      <c r="D406" s="659"/>
      <c r="E406" s="659"/>
      <c r="F406" s="714"/>
      <c r="G406" s="740"/>
      <c r="H406" s="659"/>
      <c r="I406" s="659"/>
      <c r="J406" s="714"/>
      <c r="K406" s="274"/>
      <c r="L406" s="296" t="s">
        <v>1392</v>
      </c>
      <c r="M406" s="804" t="s">
        <v>1393</v>
      </c>
      <c r="N406" s="757"/>
      <c r="O406" s="757"/>
      <c r="P406" s="757"/>
      <c r="Q406" s="757"/>
      <c r="R406" s="281"/>
      <c r="S406" s="281"/>
      <c r="T406" s="142"/>
      <c r="U406" s="142"/>
      <c r="V406" s="142"/>
      <c r="W406" s="142"/>
      <c r="X406" s="142"/>
      <c r="Y406" s="142"/>
      <c r="Z406" s="142"/>
      <c r="AA406" s="142"/>
      <c r="AB406" s="142"/>
      <c r="AC406" s="142"/>
    </row>
    <row r="407" spans="1:29" ht="14.25">
      <c r="A407" s="803"/>
      <c r="B407" s="637"/>
      <c r="C407" s="637"/>
      <c r="D407" s="637"/>
      <c r="E407" s="637"/>
      <c r="F407" s="637"/>
      <c r="G407" s="637"/>
      <c r="H407" s="637"/>
      <c r="I407" s="637"/>
      <c r="J407" s="637"/>
      <c r="K407" s="637"/>
      <c r="L407" s="637"/>
      <c r="M407" s="637"/>
      <c r="N407" s="637"/>
      <c r="O407" s="637"/>
      <c r="P407" s="637"/>
      <c r="Q407" s="637"/>
      <c r="R407" s="637"/>
      <c r="S407" s="637"/>
      <c r="T407" s="142"/>
      <c r="U407" s="142"/>
      <c r="V407" s="142"/>
      <c r="W407" s="142"/>
      <c r="X407" s="142"/>
      <c r="Y407" s="142"/>
      <c r="Z407" s="142"/>
      <c r="AA407" s="142"/>
      <c r="AB407" s="142"/>
      <c r="AC407" s="142"/>
    </row>
    <row r="408" spans="1:29" ht="14.25">
      <c r="A408" s="794" t="s">
        <v>1356</v>
      </c>
      <c r="B408" s="788" t="s">
        <v>1357</v>
      </c>
      <c r="C408" s="789" t="s">
        <v>1358</v>
      </c>
      <c r="D408" s="790"/>
      <c r="E408" s="788" t="s">
        <v>1359</v>
      </c>
      <c r="F408" s="773" t="s">
        <v>1360</v>
      </c>
      <c r="G408" s="645"/>
      <c r="H408" s="645"/>
      <c r="I408" s="645"/>
      <c r="J408" s="755"/>
      <c r="K408" s="773" t="s">
        <v>1361</v>
      </c>
      <c r="L408" s="755"/>
      <c r="M408" s="788" t="s">
        <v>1362</v>
      </c>
      <c r="N408" s="773" t="s">
        <v>1363</v>
      </c>
      <c r="O408" s="645"/>
      <c r="P408" s="645"/>
      <c r="Q408" s="755"/>
      <c r="R408" s="788" t="s">
        <v>1364</v>
      </c>
      <c r="S408" s="788" t="s">
        <v>1365</v>
      </c>
      <c r="T408" s="142"/>
      <c r="U408" s="142"/>
      <c r="V408" s="142"/>
      <c r="W408" s="142"/>
      <c r="X408" s="142"/>
      <c r="Y408" s="142"/>
      <c r="Z408" s="142"/>
      <c r="AA408" s="142"/>
      <c r="AB408" s="142"/>
      <c r="AC408" s="142"/>
    </row>
    <row r="409" spans="1:29" ht="25.5">
      <c r="A409" s="661"/>
      <c r="B409" s="661"/>
      <c r="C409" s="665"/>
      <c r="D409" s="668"/>
      <c r="E409" s="661"/>
      <c r="F409" s="268" t="s">
        <v>1366</v>
      </c>
      <c r="G409" s="268" t="s">
        <v>1367</v>
      </c>
      <c r="H409" s="268" t="s">
        <v>1368</v>
      </c>
      <c r="I409" s="268" t="s">
        <v>1369</v>
      </c>
      <c r="J409" s="268" t="s">
        <v>1370</v>
      </c>
      <c r="K409" s="268" t="s">
        <v>1371</v>
      </c>
      <c r="L409" s="268" t="s">
        <v>1372</v>
      </c>
      <c r="M409" s="661"/>
      <c r="N409" s="40" t="s">
        <v>1373</v>
      </c>
      <c r="O409" s="40" t="s">
        <v>1374</v>
      </c>
      <c r="P409" s="40" t="s">
        <v>614</v>
      </c>
      <c r="Q409" s="40" t="s">
        <v>667</v>
      </c>
      <c r="R409" s="661"/>
      <c r="S409" s="661"/>
      <c r="T409" s="142"/>
      <c r="U409" s="142"/>
      <c r="V409" s="142"/>
      <c r="W409" s="142"/>
      <c r="X409" s="142"/>
      <c r="Y409" s="142"/>
      <c r="Z409" s="142"/>
      <c r="AA409" s="142"/>
      <c r="AB409" s="142"/>
      <c r="AC409" s="142"/>
    </row>
    <row r="410" spans="1:29" ht="33" customHeight="1">
      <c r="A410" s="200" t="s">
        <v>1558</v>
      </c>
      <c r="B410" s="268" t="s">
        <v>1435</v>
      </c>
      <c r="C410" s="787" t="s">
        <v>1559</v>
      </c>
      <c r="D410" s="755"/>
      <c r="E410" s="297">
        <f>SUM(G410:S410)</f>
        <v>99</v>
      </c>
      <c r="F410" s="298">
        <v>2</v>
      </c>
      <c r="G410" s="298">
        <v>0</v>
      </c>
      <c r="H410" s="298">
        <v>0</v>
      </c>
      <c r="I410" s="298">
        <v>2</v>
      </c>
      <c r="J410" s="298">
        <v>8</v>
      </c>
      <c r="K410" s="297">
        <v>6</v>
      </c>
      <c r="L410" s="297">
        <v>6</v>
      </c>
      <c r="M410" s="297">
        <v>16</v>
      </c>
      <c r="N410" s="297">
        <v>60</v>
      </c>
      <c r="O410" s="297">
        <v>1</v>
      </c>
      <c r="P410" s="297">
        <v>0</v>
      </c>
      <c r="Q410" s="297">
        <v>0</v>
      </c>
      <c r="R410" s="297">
        <v>0</v>
      </c>
      <c r="S410" s="297">
        <v>0</v>
      </c>
      <c r="T410" s="142"/>
      <c r="U410" s="142"/>
      <c r="V410" s="142"/>
      <c r="W410" s="142"/>
      <c r="X410" s="142"/>
      <c r="Y410" s="142"/>
      <c r="Z410" s="142"/>
      <c r="AA410" s="142"/>
      <c r="AB410" s="142"/>
      <c r="AC410" s="142"/>
    </row>
    <row r="411" spans="1:29" ht="14.25">
      <c r="A411" s="803"/>
      <c r="B411" s="637"/>
      <c r="C411" s="637"/>
      <c r="D411" s="637"/>
      <c r="E411" s="637"/>
      <c r="F411" s="637"/>
      <c r="G411" s="637"/>
      <c r="H411" s="637"/>
      <c r="I411" s="637"/>
      <c r="J411" s="637"/>
      <c r="K411" s="637"/>
      <c r="L411" s="637"/>
      <c r="M411" s="637"/>
      <c r="N411" s="637"/>
      <c r="O411" s="637"/>
      <c r="P411" s="637"/>
      <c r="Q411" s="637"/>
      <c r="R411" s="637"/>
      <c r="S411" s="637"/>
      <c r="T411" s="142"/>
      <c r="U411" s="142"/>
      <c r="V411" s="142"/>
      <c r="W411" s="142"/>
      <c r="X411" s="142"/>
      <c r="Y411" s="142"/>
      <c r="Z411" s="142"/>
      <c r="AA411" s="142"/>
      <c r="AB411" s="142"/>
      <c r="AC411" s="142"/>
    </row>
    <row r="412" spans="1:29" ht="14.25">
      <c r="A412" s="796" t="s">
        <v>1379</v>
      </c>
      <c r="B412" s="667"/>
      <c r="C412" s="774" t="s">
        <v>1380</v>
      </c>
      <c r="D412" s="757"/>
      <c r="E412" s="757"/>
      <c r="F412" s="664"/>
      <c r="G412" s="774" t="s">
        <v>1381</v>
      </c>
      <c r="H412" s="757"/>
      <c r="I412" s="757"/>
      <c r="J412" s="664"/>
      <c r="K412" s="276"/>
      <c r="L412" s="815" t="s">
        <v>1382</v>
      </c>
      <c r="M412" s="655"/>
      <c r="N412" s="655"/>
      <c r="O412" s="655"/>
      <c r="P412" s="655"/>
      <c r="Q412" s="656"/>
      <c r="R412" s="275"/>
      <c r="S412" s="275"/>
      <c r="T412" s="142"/>
      <c r="U412" s="142"/>
      <c r="V412" s="142"/>
      <c r="W412" s="142"/>
      <c r="X412" s="142"/>
      <c r="Y412" s="142"/>
      <c r="Z412" s="142"/>
      <c r="AA412" s="142"/>
      <c r="AB412" s="142"/>
      <c r="AC412" s="142"/>
    </row>
    <row r="413" spans="1:29" ht="24.75" customHeight="1">
      <c r="A413" s="800" t="s">
        <v>1560</v>
      </c>
      <c r="B413" s="664"/>
      <c r="C413" s="779"/>
      <c r="D413" s="652"/>
      <c r="E413" s="652"/>
      <c r="F413" s="653"/>
      <c r="G413" s="779"/>
      <c r="H413" s="652"/>
      <c r="I413" s="652"/>
      <c r="J413" s="653"/>
      <c r="K413" s="274"/>
      <c r="L413" s="731" t="s">
        <v>4</v>
      </c>
      <c r="M413" s="806" t="s">
        <v>1386</v>
      </c>
      <c r="N413" s="805" t="s">
        <v>1387</v>
      </c>
      <c r="O413" s="655"/>
      <c r="P413" s="655"/>
      <c r="Q413" s="656"/>
      <c r="R413" s="275"/>
      <c r="S413" s="275"/>
      <c r="T413" s="142"/>
      <c r="U413" s="142"/>
      <c r="V413" s="142"/>
      <c r="W413" s="142"/>
      <c r="X413" s="142"/>
      <c r="Y413" s="142"/>
      <c r="Z413" s="142"/>
      <c r="AA413" s="142"/>
      <c r="AB413" s="142"/>
      <c r="AC413" s="142"/>
    </row>
    <row r="414" spans="1:29" ht="14.25">
      <c r="A414" s="727"/>
      <c r="B414" s="759"/>
      <c r="C414" s="784"/>
      <c r="D414" s="645"/>
      <c r="E414" s="645"/>
      <c r="F414" s="646"/>
      <c r="G414" s="775"/>
      <c r="H414" s="645"/>
      <c r="I414" s="645"/>
      <c r="J414" s="646"/>
      <c r="K414" s="274"/>
      <c r="L414" s="717"/>
      <c r="M414" s="717"/>
      <c r="N414" s="106" t="s">
        <v>1390</v>
      </c>
      <c r="O414" s="719" t="s">
        <v>17</v>
      </c>
      <c r="P414" s="655"/>
      <c r="Q414" s="106" t="s">
        <v>1391</v>
      </c>
      <c r="R414" s="142"/>
      <c r="S414" s="142"/>
      <c r="T414" s="142"/>
      <c r="U414" s="142"/>
      <c r="V414" s="142"/>
      <c r="W414" s="142"/>
      <c r="X414" s="142"/>
      <c r="Y414" s="142"/>
      <c r="Z414" s="142"/>
      <c r="AA414" s="142"/>
      <c r="AB414" s="142"/>
      <c r="AC414" s="142"/>
    </row>
    <row r="415" spans="1:29" ht="14.25">
      <c r="A415" s="727"/>
      <c r="B415" s="759"/>
      <c r="C415" s="795"/>
      <c r="D415" s="648"/>
      <c r="E415" s="648"/>
      <c r="F415" s="649"/>
      <c r="G415" s="801"/>
      <c r="H415" s="648"/>
      <c r="I415" s="648"/>
      <c r="J415" s="649"/>
      <c r="K415" s="274"/>
      <c r="L415" s="277">
        <v>2016</v>
      </c>
      <c r="M415" s="299">
        <v>1</v>
      </c>
      <c r="N415" s="300">
        <v>7420000</v>
      </c>
      <c r="O415" s="812">
        <v>0</v>
      </c>
      <c r="P415" s="653"/>
      <c r="Q415" s="300">
        <v>0</v>
      </c>
      <c r="R415" s="281"/>
      <c r="S415" s="281"/>
      <c r="T415" s="142"/>
      <c r="U415" s="142"/>
      <c r="V415" s="142"/>
      <c r="W415" s="142"/>
      <c r="X415" s="142"/>
      <c r="Y415" s="142"/>
      <c r="Z415" s="142"/>
      <c r="AA415" s="142"/>
      <c r="AB415" s="142"/>
      <c r="AC415" s="142"/>
    </row>
    <row r="416" spans="1:29" ht="14.25">
      <c r="A416" s="797"/>
      <c r="B416" s="799"/>
      <c r="C416" s="797"/>
      <c r="D416" s="798"/>
      <c r="E416" s="798"/>
      <c r="F416" s="799"/>
      <c r="G416" s="797"/>
      <c r="H416" s="798"/>
      <c r="I416" s="798"/>
      <c r="J416" s="799"/>
      <c r="K416" s="274"/>
      <c r="L416" s="282">
        <v>2017</v>
      </c>
      <c r="M416" s="301"/>
      <c r="N416" s="302"/>
      <c r="O416" s="816">
        <v>0</v>
      </c>
      <c r="P416" s="646"/>
      <c r="Q416" s="302">
        <v>0</v>
      </c>
      <c r="R416" s="281"/>
      <c r="S416" s="281"/>
      <c r="T416" s="142"/>
      <c r="U416" s="142"/>
      <c r="V416" s="142"/>
      <c r="W416" s="142"/>
      <c r="X416" s="142"/>
      <c r="Y416" s="142"/>
      <c r="Z416" s="142"/>
      <c r="AA416" s="142"/>
      <c r="AB416" s="142"/>
      <c r="AC416" s="142"/>
    </row>
    <row r="417" spans="1:29" ht="14.25">
      <c r="A417" s="772"/>
      <c r="B417" s="666"/>
      <c r="C417" s="772"/>
      <c r="D417" s="745"/>
      <c r="E417" s="745"/>
      <c r="F417" s="666"/>
      <c r="G417" s="772"/>
      <c r="H417" s="745"/>
      <c r="I417" s="745"/>
      <c r="J417" s="666"/>
      <c r="K417" s="274"/>
      <c r="L417" s="286" t="s">
        <v>15</v>
      </c>
      <c r="M417" s="311">
        <f t="shared" ref="M417:O417" si="26">SUM(M415:M416)</f>
        <v>1</v>
      </c>
      <c r="N417" s="308">
        <f t="shared" si="26"/>
        <v>7420000</v>
      </c>
      <c r="O417" s="813">
        <f t="shared" si="26"/>
        <v>0</v>
      </c>
      <c r="P417" s="714"/>
      <c r="Q417" s="308">
        <f>SUM(Q415:Q416)</f>
        <v>0</v>
      </c>
      <c r="R417" s="281"/>
      <c r="S417" s="281"/>
      <c r="T417" s="142"/>
      <c r="U417" s="142"/>
      <c r="V417" s="142"/>
      <c r="W417" s="142"/>
      <c r="X417" s="142"/>
      <c r="Y417" s="142"/>
      <c r="Z417" s="142"/>
      <c r="AA417" s="142"/>
      <c r="AB417" s="142"/>
      <c r="AC417" s="142"/>
    </row>
    <row r="418" spans="1:29" ht="14.25">
      <c r="A418" s="783"/>
      <c r="B418" s="649"/>
      <c r="C418" s="783"/>
      <c r="D418" s="648"/>
      <c r="E418" s="648"/>
      <c r="F418" s="649"/>
      <c r="G418" s="786"/>
      <c r="H418" s="648"/>
      <c r="I418" s="648"/>
      <c r="J418" s="649"/>
      <c r="K418" s="274"/>
      <c r="L418" s="142"/>
      <c r="M418" s="142"/>
      <c r="N418" s="142"/>
      <c r="O418" s="142"/>
      <c r="P418" s="142"/>
      <c r="Q418" s="142"/>
      <c r="R418" s="281"/>
      <c r="S418" s="281"/>
      <c r="T418" s="142"/>
      <c r="U418" s="142"/>
      <c r="V418" s="142"/>
      <c r="W418" s="142"/>
      <c r="X418" s="142"/>
      <c r="Y418" s="142"/>
      <c r="Z418" s="142"/>
      <c r="AA418" s="142"/>
      <c r="AB418" s="142"/>
      <c r="AC418" s="142"/>
    </row>
    <row r="419" spans="1:29" ht="14.25">
      <c r="A419" s="828"/>
      <c r="B419" s="782"/>
      <c r="C419" s="780"/>
      <c r="D419" s="781"/>
      <c r="E419" s="781"/>
      <c r="F419" s="782"/>
      <c r="G419" s="780"/>
      <c r="H419" s="781"/>
      <c r="I419" s="781"/>
      <c r="J419" s="782"/>
      <c r="K419" s="274"/>
      <c r="L419" s="142"/>
      <c r="M419" s="142"/>
      <c r="N419" s="142"/>
      <c r="O419" s="142"/>
      <c r="P419" s="142"/>
      <c r="Q419" s="142"/>
      <c r="R419" s="313"/>
      <c r="S419" s="313"/>
      <c r="T419" s="142"/>
      <c r="U419" s="142"/>
      <c r="V419" s="142"/>
      <c r="W419" s="142"/>
      <c r="X419" s="142"/>
      <c r="Y419" s="142"/>
      <c r="Z419" s="142"/>
      <c r="AA419" s="142"/>
      <c r="AB419" s="142"/>
      <c r="AC419" s="142"/>
    </row>
    <row r="420" spans="1:29" ht="14.25">
      <c r="A420" s="803"/>
      <c r="B420" s="637"/>
      <c r="C420" s="637"/>
      <c r="D420" s="637"/>
      <c r="E420" s="637"/>
      <c r="F420" s="637"/>
      <c r="G420" s="637"/>
      <c r="H420" s="637"/>
      <c r="I420" s="637"/>
      <c r="J420" s="637"/>
      <c r="K420" s="637"/>
      <c r="L420" s="637"/>
      <c r="M420" s="637"/>
      <c r="N420" s="637"/>
      <c r="O420" s="637"/>
      <c r="P420" s="637"/>
      <c r="Q420" s="637"/>
      <c r="R420" s="637"/>
      <c r="S420" s="637"/>
      <c r="T420" s="142"/>
      <c r="U420" s="142"/>
      <c r="V420" s="142"/>
      <c r="W420" s="142"/>
      <c r="X420" s="142"/>
      <c r="Y420" s="142"/>
      <c r="Z420" s="142"/>
      <c r="AA420" s="142"/>
      <c r="AB420" s="142"/>
      <c r="AC420" s="142"/>
    </row>
    <row r="421" spans="1:29" ht="14.25">
      <c r="A421" s="794" t="s">
        <v>1356</v>
      </c>
      <c r="B421" s="788" t="s">
        <v>1357</v>
      </c>
      <c r="C421" s="789" t="s">
        <v>1358</v>
      </c>
      <c r="D421" s="790"/>
      <c r="E421" s="788" t="s">
        <v>1359</v>
      </c>
      <c r="F421" s="773" t="s">
        <v>1360</v>
      </c>
      <c r="G421" s="645"/>
      <c r="H421" s="645"/>
      <c r="I421" s="645"/>
      <c r="J421" s="755"/>
      <c r="K421" s="773" t="s">
        <v>1361</v>
      </c>
      <c r="L421" s="755"/>
      <c r="M421" s="788" t="s">
        <v>1362</v>
      </c>
      <c r="N421" s="773" t="s">
        <v>1363</v>
      </c>
      <c r="O421" s="645"/>
      <c r="P421" s="645"/>
      <c r="Q421" s="755"/>
      <c r="R421" s="788" t="s">
        <v>1364</v>
      </c>
      <c r="S421" s="788" t="s">
        <v>1365</v>
      </c>
      <c r="T421" s="142"/>
      <c r="U421" s="142"/>
      <c r="V421" s="142"/>
      <c r="W421" s="142"/>
      <c r="X421" s="142"/>
      <c r="Y421" s="142"/>
      <c r="Z421" s="142"/>
      <c r="AA421" s="142"/>
      <c r="AB421" s="142"/>
      <c r="AC421" s="142"/>
    </row>
    <row r="422" spans="1:29" ht="25.5">
      <c r="A422" s="661"/>
      <c r="B422" s="661"/>
      <c r="C422" s="665"/>
      <c r="D422" s="668"/>
      <c r="E422" s="661"/>
      <c r="F422" s="268" t="s">
        <v>1366</v>
      </c>
      <c r="G422" s="268" t="s">
        <v>1367</v>
      </c>
      <c r="H422" s="268" t="s">
        <v>1368</v>
      </c>
      <c r="I422" s="268" t="s">
        <v>1369</v>
      </c>
      <c r="J422" s="268" t="s">
        <v>1370</v>
      </c>
      <c r="K422" s="268" t="s">
        <v>1371</v>
      </c>
      <c r="L422" s="268" t="s">
        <v>1372</v>
      </c>
      <c r="M422" s="661"/>
      <c r="N422" s="40" t="s">
        <v>1373</v>
      </c>
      <c r="O422" s="40" t="s">
        <v>1374</v>
      </c>
      <c r="P422" s="40" t="s">
        <v>614</v>
      </c>
      <c r="Q422" s="40" t="s">
        <v>667</v>
      </c>
      <c r="R422" s="661"/>
      <c r="S422" s="661"/>
      <c r="T422" s="142"/>
      <c r="U422" s="142"/>
      <c r="V422" s="142"/>
      <c r="W422" s="142"/>
      <c r="X422" s="142"/>
      <c r="Y422" s="142"/>
      <c r="Z422" s="142"/>
      <c r="AA422" s="142"/>
      <c r="AB422" s="142"/>
      <c r="AC422" s="142"/>
    </row>
    <row r="423" spans="1:29" ht="38.25">
      <c r="A423" s="200" t="s">
        <v>1561</v>
      </c>
      <c r="B423" s="268" t="s">
        <v>1468</v>
      </c>
      <c r="C423" s="787" t="s">
        <v>1562</v>
      </c>
      <c r="D423" s="755"/>
      <c r="E423" s="297">
        <f>SUM(G423:S423)</f>
        <v>55</v>
      </c>
      <c r="F423" s="298">
        <v>2</v>
      </c>
      <c r="G423" s="298">
        <v>0</v>
      </c>
      <c r="H423" s="298">
        <v>1</v>
      </c>
      <c r="I423" s="298">
        <v>3</v>
      </c>
      <c r="J423" s="298">
        <v>17</v>
      </c>
      <c r="K423" s="297">
        <v>3</v>
      </c>
      <c r="L423" s="297">
        <v>3</v>
      </c>
      <c r="M423" s="297">
        <v>2</v>
      </c>
      <c r="N423" s="297">
        <v>26</v>
      </c>
      <c r="O423" s="297">
        <v>0</v>
      </c>
      <c r="P423" s="297">
        <v>0</v>
      </c>
      <c r="Q423" s="297">
        <v>0</v>
      </c>
      <c r="R423" s="297">
        <v>0</v>
      </c>
      <c r="S423" s="297">
        <v>0</v>
      </c>
      <c r="T423" s="142"/>
      <c r="U423" s="142"/>
      <c r="V423" s="142"/>
      <c r="W423" s="142"/>
      <c r="X423" s="142"/>
      <c r="Y423" s="142"/>
      <c r="Z423" s="142"/>
      <c r="AA423" s="142"/>
      <c r="AB423" s="142"/>
      <c r="AC423" s="142"/>
    </row>
    <row r="424" spans="1:29" ht="14.25">
      <c r="A424" s="803"/>
      <c r="B424" s="637"/>
      <c r="C424" s="637"/>
      <c r="D424" s="637"/>
      <c r="E424" s="637"/>
      <c r="F424" s="637"/>
      <c r="G424" s="637"/>
      <c r="H424" s="637"/>
      <c r="I424" s="637"/>
      <c r="J424" s="637"/>
      <c r="K424" s="637"/>
      <c r="L424" s="637"/>
      <c r="M424" s="637"/>
      <c r="N424" s="637"/>
      <c r="O424" s="637"/>
      <c r="P424" s="637"/>
      <c r="Q424" s="637"/>
      <c r="R424" s="637"/>
      <c r="S424" s="637"/>
      <c r="T424" s="142"/>
      <c r="U424" s="142"/>
      <c r="V424" s="142"/>
      <c r="W424" s="142"/>
      <c r="X424" s="142"/>
      <c r="Y424" s="142"/>
      <c r="Z424" s="142"/>
      <c r="AA424" s="142"/>
      <c r="AB424" s="142"/>
      <c r="AC424" s="142"/>
    </row>
    <row r="425" spans="1:29" ht="14.25">
      <c r="A425" s="796" t="s">
        <v>1379</v>
      </c>
      <c r="B425" s="667"/>
      <c r="C425" s="774" t="s">
        <v>1380</v>
      </c>
      <c r="D425" s="757"/>
      <c r="E425" s="757"/>
      <c r="F425" s="664"/>
      <c r="G425" s="774" t="s">
        <v>1381</v>
      </c>
      <c r="H425" s="757"/>
      <c r="I425" s="757"/>
      <c r="J425" s="664"/>
      <c r="K425" s="276"/>
      <c r="L425" s="815" t="s">
        <v>1382</v>
      </c>
      <c r="M425" s="655"/>
      <c r="N425" s="655"/>
      <c r="O425" s="655"/>
      <c r="P425" s="655"/>
      <c r="Q425" s="656"/>
      <c r="R425" s="275"/>
      <c r="S425" s="275"/>
      <c r="T425" s="142"/>
      <c r="U425" s="142"/>
      <c r="V425" s="142"/>
      <c r="W425" s="142"/>
      <c r="X425" s="142"/>
      <c r="Y425" s="142"/>
      <c r="Z425" s="142"/>
      <c r="AA425" s="142"/>
      <c r="AB425" s="142"/>
      <c r="AC425" s="142"/>
    </row>
    <row r="426" spans="1:29" ht="99" customHeight="1">
      <c r="A426" s="800" t="s">
        <v>1563</v>
      </c>
      <c r="B426" s="667"/>
      <c r="C426" s="863" t="s">
        <v>1564</v>
      </c>
      <c r="D426" s="652"/>
      <c r="E426" s="652"/>
      <c r="F426" s="688"/>
      <c r="G426" s="863" t="s">
        <v>1565</v>
      </c>
      <c r="H426" s="652"/>
      <c r="I426" s="652"/>
      <c r="J426" s="653"/>
      <c r="K426" s="274"/>
      <c r="L426" s="731" t="s">
        <v>4</v>
      </c>
      <c r="M426" s="806" t="s">
        <v>1386</v>
      </c>
      <c r="N426" s="805" t="s">
        <v>1387</v>
      </c>
      <c r="O426" s="655"/>
      <c r="P426" s="655"/>
      <c r="Q426" s="656"/>
      <c r="R426" s="275"/>
      <c r="S426" s="275"/>
      <c r="T426" s="142"/>
      <c r="U426" s="142"/>
      <c r="V426" s="142"/>
      <c r="W426" s="142"/>
      <c r="X426" s="142"/>
      <c r="Y426" s="142"/>
      <c r="Z426" s="142"/>
      <c r="AA426" s="142"/>
      <c r="AB426" s="142"/>
      <c r="AC426" s="142"/>
    </row>
    <row r="427" spans="1:29" ht="47.25" customHeight="1">
      <c r="A427" s="727"/>
      <c r="B427" s="809"/>
      <c r="C427" s="810" t="s">
        <v>1566</v>
      </c>
      <c r="D427" s="645"/>
      <c r="E427" s="645"/>
      <c r="F427" s="755"/>
      <c r="G427" s="864" t="s">
        <v>1567</v>
      </c>
      <c r="H427" s="645"/>
      <c r="I427" s="645"/>
      <c r="J427" s="646"/>
      <c r="K427" s="274"/>
      <c r="L427" s="717"/>
      <c r="M427" s="717"/>
      <c r="N427" s="106" t="s">
        <v>1390</v>
      </c>
      <c r="O427" s="719" t="s">
        <v>17</v>
      </c>
      <c r="P427" s="655"/>
      <c r="Q427" s="106" t="s">
        <v>1391</v>
      </c>
      <c r="R427" s="142"/>
      <c r="S427" s="142"/>
      <c r="T427" s="142"/>
      <c r="U427" s="142"/>
      <c r="V427" s="142"/>
      <c r="W427" s="142"/>
      <c r="X427" s="142"/>
      <c r="Y427" s="142"/>
      <c r="Z427" s="142"/>
      <c r="AA427" s="142"/>
      <c r="AB427" s="142"/>
      <c r="AC427" s="142"/>
    </row>
    <row r="428" spans="1:29" ht="14.25">
      <c r="A428" s="727"/>
      <c r="B428" s="809"/>
      <c r="C428" s="807"/>
      <c r="D428" s="648"/>
      <c r="E428" s="648"/>
      <c r="F428" s="790"/>
      <c r="G428" s="811"/>
      <c r="H428" s="648"/>
      <c r="I428" s="648"/>
      <c r="J428" s="649"/>
      <c r="K428" s="274"/>
      <c r="L428" s="277">
        <v>2015</v>
      </c>
      <c r="M428" s="299">
        <v>1</v>
      </c>
      <c r="N428" s="300">
        <v>15000000</v>
      </c>
      <c r="O428" s="812">
        <v>0</v>
      </c>
      <c r="P428" s="653"/>
      <c r="Q428" s="300">
        <v>0</v>
      </c>
      <c r="R428" s="281"/>
      <c r="S428" s="281"/>
      <c r="T428" s="142"/>
      <c r="U428" s="142"/>
      <c r="V428" s="142"/>
      <c r="W428" s="142"/>
      <c r="X428" s="142"/>
      <c r="Y428" s="142"/>
      <c r="Z428" s="142"/>
      <c r="AA428" s="142"/>
      <c r="AB428" s="142"/>
      <c r="AC428" s="142"/>
    </row>
    <row r="429" spans="1:29" ht="14.25">
      <c r="A429" s="727"/>
      <c r="B429" s="809"/>
      <c r="C429" s="808"/>
      <c r="D429" s="637"/>
      <c r="E429" s="637"/>
      <c r="F429" s="809"/>
      <c r="G429" s="808"/>
      <c r="H429" s="637"/>
      <c r="I429" s="637"/>
      <c r="J429" s="759"/>
      <c r="K429" s="274"/>
      <c r="L429" s="282">
        <v>2016</v>
      </c>
      <c r="M429" s="301">
        <v>1</v>
      </c>
      <c r="N429" s="302">
        <v>19957734</v>
      </c>
      <c r="O429" s="816">
        <v>0</v>
      </c>
      <c r="P429" s="646"/>
      <c r="Q429" s="302">
        <v>0</v>
      </c>
      <c r="R429" s="281"/>
      <c r="S429" s="281"/>
      <c r="T429" s="142"/>
      <c r="U429" s="142"/>
      <c r="V429" s="142"/>
      <c r="W429" s="142"/>
      <c r="X429" s="142"/>
      <c r="Y429" s="142"/>
      <c r="Z429" s="142"/>
      <c r="AA429" s="142"/>
      <c r="AB429" s="142"/>
      <c r="AC429" s="142"/>
    </row>
    <row r="430" spans="1:29" ht="14.25">
      <c r="A430" s="728"/>
      <c r="B430" s="668"/>
      <c r="C430" s="665"/>
      <c r="D430" s="745"/>
      <c r="E430" s="745"/>
      <c r="F430" s="668"/>
      <c r="G430" s="665"/>
      <c r="H430" s="745"/>
      <c r="I430" s="745"/>
      <c r="J430" s="666"/>
      <c r="K430" s="274"/>
      <c r="L430" s="282">
        <v>2017</v>
      </c>
      <c r="M430" s="301">
        <v>2</v>
      </c>
      <c r="N430" s="302">
        <v>30600000</v>
      </c>
      <c r="O430" s="816">
        <v>0</v>
      </c>
      <c r="P430" s="646"/>
      <c r="Q430" s="302">
        <v>0</v>
      </c>
      <c r="R430" s="281"/>
      <c r="S430" s="281"/>
      <c r="T430" s="142"/>
      <c r="U430" s="142"/>
      <c r="V430" s="142"/>
      <c r="W430" s="142"/>
      <c r="X430" s="142"/>
      <c r="Y430" s="142"/>
      <c r="Z430" s="142"/>
      <c r="AA430" s="142"/>
      <c r="AB430" s="142"/>
      <c r="AC430" s="142"/>
    </row>
    <row r="431" spans="1:29" ht="20.25" customHeight="1">
      <c r="A431" s="772"/>
      <c r="B431" s="668"/>
      <c r="C431" s="861"/>
      <c r="D431" s="745"/>
      <c r="E431" s="745"/>
      <c r="F431" s="666"/>
      <c r="G431" s="772"/>
      <c r="H431" s="745"/>
      <c r="I431" s="745"/>
      <c r="J431" s="666"/>
      <c r="K431" s="274"/>
      <c r="L431" s="286" t="s">
        <v>15</v>
      </c>
      <c r="M431" s="311">
        <f t="shared" ref="M431:O431" si="27">SUM(M428:M430)</f>
        <v>4</v>
      </c>
      <c r="N431" s="308">
        <f t="shared" si="27"/>
        <v>65557734</v>
      </c>
      <c r="O431" s="813">
        <f t="shared" si="27"/>
        <v>0</v>
      </c>
      <c r="P431" s="714"/>
      <c r="Q431" s="308">
        <f>SUM(Q428:Q430)</f>
        <v>0</v>
      </c>
      <c r="R431" s="281"/>
      <c r="S431" s="281"/>
      <c r="T431" s="142"/>
      <c r="U431" s="142"/>
      <c r="V431" s="142"/>
      <c r="W431" s="142"/>
      <c r="X431" s="142"/>
      <c r="Y431" s="142"/>
      <c r="Z431" s="142"/>
      <c r="AA431" s="142"/>
      <c r="AB431" s="142"/>
      <c r="AC431" s="142"/>
    </row>
    <row r="432" spans="1:29" ht="14.25">
      <c r="A432" s="783"/>
      <c r="B432" s="790"/>
      <c r="C432" s="859"/>
      <c r="D432" s="648"/>
      <c r="E432" s="648"/>
      <c r="F432" s="649"/>
      <c r="G432" s="786"/>
      <c r="H432" s="648"/>
      <c r="I432" s="648"/>
      <c r="J432" s="649"/>
      <c r="K432" s="274"/>
      <c r="L432" s="142"/>
      <c r="M432" s="142"/>
      <c r="N432" s="142"/>
      <c r="O432" s="142"/>
      <c r="P432" s="142"/>
      <c r="Q432" s="142"/>
      <c r="R432" s="281"/>
      <c r="S432" s="281"/>
      <c r="T432" s="142"/>
      <c r="U432" s="142"/>
      <c r="V432" s="142"/>
      <c r="W432" s="142"/>
      <c r="X432" s="142"/>
      <c r="Y432" s="142"/>
      <c r="Z432" s="142"/>
      <c r="AA432" s="142"/>
      <c r="AB432" s="142"/>
      <c r="AC432" s="142"/>
    </row>
    <row r="433" spans="1:29" ht="14.25">
      <c r="A433" s="740"/>
      <c r="B433" s="862"/>
      <c r="C433" s="860"/>
      <c r="D433" s="659"/>
      <c r="E433" s="659"/>
      <c r="F433" s="714"/>
      <c r="G433" s="740"/>
      <c r="H433" s="659"/>
      <c r="I433" s="659"/>
      <c r="J433" s="714"/>
      <c r="K433" s="274"/>
      <c r="L433" s="296" t="s">
        <v>1392</v>
      </c>
      <c r="M433" s="804" t="s">
        <v>1393</v>
      </c>
      <c r="N433" s="757"/>
      <c r="O433" s="757"/>
      <c r="P433" s="757"/>
      <c r="Q433" s="757"/>
      <c r="R433" s="281"/>
      <c r="S433" s="281"/>
      <c r="T433" s="142"/>
      <c r="U433" s="142"/>
      <c r="V433" s="142"/>
      <c r="W433" s="142"/>
      <c r="X433" s="142"/>
      <c r="Y433" s="142"/>
      <c r="Z433" s="142"/>
      <c r="AA433" s="142"/>
      <c r="AB433" s="142"/>
      <c r="AC433" s="142"/>
    </row>
    <row r="434" spans="1:29" ht="14.25">
      <c r="A434" s="803"/>
      <c r="B434" s="637"/>
      <c r="C434" s="637"/>
      <c r="D434" s="637"/>
      <c r="E434" s="637"/>
      <c r="F434" s="637"/>
      <c r="G434" s="637"/>
      <c r="H434" s="637"/>
      <c r="I434" s="637"/>
      <c r="J434" s="637"/>
      <c r="K434" s="637"/>
      <c r="L434" s="637"/>
      <c r="M434" s="637"/>
      <c r="N434" s="637"/>
      <c r="O434" s="637"/>
      <c r="P434" s="637"/>
      <c r="Q434" s="637"/>
      <c r="R434" s="637"/>
      <c r="S434" s="637"/>
      <c r="T434" s="142"/>
      <c r="U434" s="142"/>
      <c r="V434" s="142"/>
      <c r="W434" s="142"/>
      <c r="X434" s="142"/>
      <c r="Y434" s="142"/>
      <c r="Z434" s="142"/>
      <c r="AA434" s="142"/>
      <c r="AB434" s="142"/>
      <c r="AC434" s="142"/>
    </row>
    <row r="435" spans="1:29" ht="14.25">
      <c r="A435" s="794" t="s">
        <v>1356</v>
      </c>
      <c r="B435" s="788" t="s">
        <v>1357</v>
      </c>
      <c r="C435" s="789" t="s">
        <v>1358</v>
      </c>
      <c r="D435" s="790"/>
      <c r="E435" s="788" t="s">
        <v>1359</v>
      </c>
      <c r="F435" s="773" t="s">
        <v>1360</v>
      </c>
      <c r="G435" s="645"/>
      <c r="H435" s="645"/>
      <c r="I435" s="645"/>
      <c r="J435" s="755"/>
      <c r="K435" s="773" t="s">
        <v>1361</v>
      </c>
      <c r="L435" s="755"/>
      <c r="M435" s="788" t="s">
        <v>1362</v>
      </c>
      <c r="N435" s="773" t="s">
        <v>1363</v>
      </c>
      <c r="O435" s="645"/>
      <c r="P435" s="645"/>
      <c r="Q435" s="755"/>
      <c r="R435" s="788" t="s">
        <v>1364</v>
      </c>
      <c r="S435" s="788" t="s">
        <v>1365</v>
      </c>
      <c r="T435" s="142"/>
      <c r="U435" s="142"/>
      <c r="V435" s="142"/>
      <c r="W435" s="142"/>
      <c r="X435" s="142"/>
      <c r="Y435" s="142"/>
      <c r="Z435" s="142"/>
      <c r="AA435" s="142"/>
      <c r="AB435" s="142"/>
      <c r="AC435" s="142"/>
    </row>
    <row r="436" spans="1:29" ht="25.5">
      <c r="A436" s="661"/>
      <c r="B436" s="661"/>
      <c r="C436" s="665"/>
      <c r="D436" s="668"/>
      <c r="E436" s="661"/>
      <c r="F436" s="268" t="s">
        <v>1366</v>
      </c>
      <c r="G436" s="268" t="s">
        <v>1367</v>
      </c>
      <c r="H436" s="268" t="s">
        <v>1368</v>
      </c>
      <c r="I436" s="268" t="s">
        <v>1369</v>
      </c>
      <c r="J436" s="268" t="s">
        <v>1370</v>
      </c>
      <c r="K436" s="268" t="s">
        <v>1371</v>
      </c>
      <c r="L436" s="268" t="s">
        <v>1372</v>
      </c>
      <c r="M436" s="661"/>
      <c r="N436" s="40" t="s">
        <v>1373</v>
      </c>
      <c r="O436" s="40" t="s">
        <v>1374</v>
      </c>
      <c r="P436" s="40" t="s">
        <v>614</v>
      </c>
      <c r="Q436" s="40" t="s">
        <v>667</v>
      </c>
      <c r="R436" s="661"/>
      <c r="S436" s="661"/>
      <c r="T436" s="142"/>
      <c r="U436" s="142"/>
      <c r="V436" s="142"/>
      <c r="W436" s="142"/>
      <c r="X436" s="142"/>
      <c r="Y436" s="142"/>
      <c r="Z436" s="142"/>
      <c r="AA436" s="142"/>
      <c r="AB436" s="142"/>
      <c r="AC436" s="142"/>
    </row>
    <row r="437" spans="1:29" ht="51">
      <c r="A437" s="200" t="s">
        <v>1568</v>
      </c>
      <c r="B437" s="268" t="s">
        <v>1569</v>
      </c>
      <c r="C437" s="787">
        <v>8</v>
      </c>
      <c r="D437" s="755"/>
      <c r="E437" s="297">
        <f>SUM(G437:S437)</f>
        <v>8</v>
      </c>
      <c r="F437" s="298">
        <v>0</v>
      </c>
      <c r="G437" s="298">
        <v>0</v>
      </c>
      <c r="H437" s="298">
        <v>0</v>
      </c>
      <c r="I437" s="298">
        <v>0</v>
      </c>
      <c r="J437" s="298">
        <v>0</v>
      </c>
      <c r="K437" s="297">
        <v>3</v>
      </c>
      <c r="L437" s="297">
        <v>0</v>
      </c>
      <c r="M437" s="297">
        <v>4</v>
      </c>
      <c r="N437" s="297">
        <v>0</v>
      </c>
      <c r="O437" s="297">
        <v>0</v>
      </c>
      <c r="P437" s="297">
        <v>1</v>
      </c>
      <c r="Q437" s="297">
        <v>0</v>
      </c>
      <c r="R437" s="297">
        <v>0</v>
      </c>
      <c r="S437" s="297">
        <v>0</v>
      </c>
      <c r="T437" s="142"/>
      <c r="U437" s="142"/>
      <c r="V437" s="142"/>
      <c r="W437" s="142"/>
      <c r="X437" s="142"/>
      <c r="Y437" s="142"/>
      <c r="Z437" s="142"/>
      <c r="AA437" s="142"/>
      <c r="AB437" s="142"/>
      <c r="AC437" s="142"/>
    </row>
    <row r="438" spans="1:29" ht="14.25">
      <c r="A438" s="803"/>
      <c r="B438" s="637"/>
      <c r="C438" s="637"/>
      <c r="D438" s="637"/>
      <c r="E438" s="637"/>
      <c r="F438" s="637"/>
      <c r="G438" s="637"/>
      <c r="H438" s="637"/>
      <c r="I438" s="637"/>
      <c r="J438" s="637"/>
      <c r="K438" s="637"/>
      <c r="L438" s="637"/>
      <c r="M438" s="637"/>
      <c r="N438" s="637"/>
      <c r="O438" s="637"/>
      <c r="P438" s="637"/>
      <c r="Q438" s="637"/>
      <c r="R438" s="637"/>
      <c r="S438" s="637"/>
      <c r="T438" s="142"/>
      <c r="U438" s="142"/>
      <c r="V438" s="142"/>
      <c r="W438" s="142"/>
      <c r="X438" s="142"/>
      <c r="Y438" s="142"/>
      <c r="Z438" s="142"/>
      <c r="AA438" s="142"/>
      <c r="AB438" s="142"/>
      <c r="AC438" s="142"/>
    </row>
    <row r="439" spans="1:29" ht="14.25">
      <c r="A439" s="796" t="s">
        <v>1379</v>
      </c>
      <c r="B439" s="667"/>
      <c r="C439" s="774" t="s">
        <v>1380</v>
      </c>
      <c r="D439" s="757"/>
      <c r="E439" s="757"/>
      <c r="F439" s="664"/>
      <c r="G439" s="774" t="s">
        <v>1381</v>
      </c>
      <c r="H439" s="757"/>
      <c r="I439" s="757"/>
      <c r="J439" s="664"/>
      <c r="K439" s="276"/>
      <c r="L439" s="815" t="s">
        <v>1382</v>
      </c>
      <c r="M439" s="655"/>
      <c r="N439" s="655"/>
      <c r="O439" s="655"/>
      <c r="P439" s="655"/>
      <c r="Q439" s="656"/>
      <c r="R439" s="275"/>
      <c r="S439" s="275"/>
      <c r="T439" s="142"/>
      <c r="U439" s="142"/>
      <c r="V439" s="142"/>
      <c r="W439" s="142"/>
      <c r="X439" s="142"/>
      <c r="Y439" s="142"/>
      <c r="Z439" s="142"/>
      <c r="AA439" s="142"/>
      <c r="AB439" s="142"/>
      <c r="AC439" s="142"/>
    </row>
    <row r="440" spans="1:29" ht="14.25">
      <c r="A440" s="800" t="s">
        <v>1570</v>
      </c>
      <c r="B440" s="664"/>
      <c r="C440" s="779"/>
      <c r="D440" s="652"/>
      <c r="E440" s="652"/>
      <c r="F440" s="653"/>
      <c r="G440" s="779"/>
      <c r="H440" s="652"/>
      <c r="I440" s="652"/>
      <c r="J440" s="653"/>
      <c r="K440" s="274"/>
      <c r="L440" s="731" t="s">
        <v>4</v>
      </c>
      <c r="M440" s="806" t="s">
        <v>1386</v>
      </c>
      <c r="N440" s="805" t="s">
        <v>1387</v>
      </c>
      <c r="O440" s="655"/>
      <c r="P440" s="655"/>
      <c r="Q440" s="656"/>
      <c r="R440" s="275"/>
      <c r="S440" s="275"/>
      <c r="T440" s="142"/>
      <c r="U440" s="142"/>
      <c r="V440" s="142"/>
      <c r="W440" s="142"/>
      <c r="X440" s="142"/>
      <c r="Y440" s="142"/>
      <c r="Z440" s="142"/>
      <c r="AA440" s="142"/>
      <c r="AB440" s="142"/>
      <c r="AC440" s="142"/>
    </row>
    <row r="441" spans="1:29" ht="14.25">
      <c r="A441" s="727"/>
      <c r="B441" s="759"/>
      <c r="C441" s="784"/>
      <c r="D441" s="645"/>
      <c r="E441" s="645"/>
      <c r="F441" s="646"/>
      <c r="G441" s="775"/>
      <c r="H441" s="645"/>
      <c r="I441" s="645"/>
      <c r="J441" s="646"/>
      <c r="K441" s="274"/>
      <c r="L441" s="717"/>
      <c r="M441" s="717"/>
      <c r="N441" s="106" t="s">
        <v>1390</v>
      </c>
      <c r="O441" s="719" t="s">
        <v>17</v>
      </c>
      <c r="P441" s="655"/>
      <c r="Q441" s="106" t="s">
        <v>1391</v>
      </c>
      <c r="R441" s="142"/>
      <c r="S441" s="142"/>
      <c r="T441" s="142"/>
      <c r="U441" s="142"/>
      <c r="V441" s="142"/>
      <c r="W441" s="142"/>
      <c r="X441" s="142"/>
      <c r="Y441" s="142"/>
      <c r="Z441" s="142"/>
      <c r="AA441" s="142"/>
      <c r="AB441" s="142"/>
      <c r="AC441" s="142"/>
    </row>
    <row r="442" spans="1:29" ht="14.25">
      <c r="A442" s="727"/>
      <c r="B442" s="759"/>
      <c r="C442" s="795"/>
      <c r="D442" s="648"/>
      <c r="E442" s="648"/>
      <c r="F442" s="649"/>
      <c r="G442" s="801"/>
      <c r="H442" s="648"/>
      <c r="I442" s="648"/>
      <c r="J442" s="649"/>
      <c r="K442" s="274"/>
      <c r="L442" s="277"/>
      <c r="M442" s="299"/>
      <c r="N442" s="300"/>
      <c r="O442" s="812">
        <v>0</v>
      </c>
      <c r="P442" s="653"/>
      <c r="Q442" s="300">
        <v>0</v>
      </c>
      <c r="R442" s="281"/>
      <c r="S442" s="281"/>
      <c r="T442" s="142"/>
      <c r="U442" s="142"/>
      <c r="V442" s="142"/>
      <c r="W442" s="142"/>
      <c r="X442" s="142"/>
      <c r="Y442" s="142"/>
      <c r="Z442" s="142"/>
      <c r="AA442" s="142"/>
      <c r="AB442" s="142"/>
      <c r="AC442" s="142"/>
    </row>
    <row r="443" spans="1:29" ht="14.25">
      <c r="A443" s="727"/>
      <c r="B443" s="759"/>
      <c r="C443" s="727"/>
      <c r="D443" s="637"/>
      <c r="E443" s="637"/>
      <c r="F443" s="759"/>
      <c r="G443" s="727"/>
      <c r="H443" s="637"/>
      <c r="I443" s="637"/>
      <c r="J443" s="759"/>
      <c r="K443" s="274"/>
      <c r="L443" s="282"/>
      <c r="M443" s="301"/>
      <c r="N443" s="302"/>
      <c r="O443" s="816">
        <v>0</v>
      </c>
      <c r="P443" s="646"/>
      <c r="Q443" s="302">
        <v>0</v>
      </c>
      <c r="R443" s="281"/>
      <c r="S443" s="281"/>
      <c r="T443" s="142"/>
      <c r="U443" s="142"/>
      <c r="V443" s="142"/>
      <c r="W443" s="142"/>
      <c r="X443" s="142"/>
      <c r="Y443" s="142"/>
      <c r="Z443" s="142"/>
      <c r="AA443" s="142"/>
      <c r="AB443" s="142"/>
      <c r="AC443" s="142"/>
    </row>
    <row r="444" spans="1:29" ht="14.25">
      <c r="A444" s="727"/>
      <c r="B444" s="759"/>
      <c r="C444" s="728"/>
      <c r="D444" s="745"/>
      <c r="E444" s="745"/>
      <c r="F444" s="666"/>
      <c r="G444" s="728"/>
      <c r="H444" s="745"/>
      <c r="I444" s="745"/>
      <c r="J444" s="666"/>
      <c r="K444" s="274"/>
      <c r="L444" s="282"/>
      <c r="M444" s="301"/>
      <c r="N444" s="302"/>
      <c r="O444" s="816">
        <v>0</v>
      </c>
      <c r="P444" s="646"/>
      <c r="Q444" s="302">
        <v>0</v>
      </c>
      <c r="R444" s="281"/>
      <c r="S444" s="281"/>
      <c r="T444" s="142"/>
      <c r="U444" s="142"/>
      <c r="V444" s="142"/>
      <c r="W444" s="142"/>
      <c r="X444" s="142"/>
      <c r="Y444" s="142"/>
      <c r="Z444" s="142"/>
      <c r="AA444" s="142"/>
      <c r="AB444" s="142"/>
      <c r="AC444" s="142"/>
    </row>
    <row r="445" spans="1:29" ht="14.25">
      <c r="A445" s="727"/>
      <c r="B445" s="759"/>
      <c r="C445" s="783"/>
      <c r="D445" s="648"/>
      <c r="E445" s="648"/>
      <c r="F445" s="649"/>
      <c r="G445" s="786"/>
      <c r="H445" s="648"/>
      <c r="I445" s="648"/>
      <c r="J445" s="649"/>
      <c r="K445" s="274"/>
      <c r="L445" s="303"/>
      <c r="M445" s="304"/>
      <c r="N445" s="305"/>
      <c r="O445" s="820">
        <v>0</v>
      </c>
      <c r="P445" s="782"/>
      <c r="Q445" s="305">
        <v>0</v>
      </c>
      <c r="R445" s="281"/>
      <c r="S445" s="281"/>
      <c r="T445" s="142"/>
      <c r="U445" s="142"/>
      <c r="V445" s="142"/>
      <c r="W445" s="142"/>
      <c r="X445" s="142"/>
      <c r="Y445" s="142"/>
      <c r="Z445" s="142"/>
      <c r="AA445" s="142"/>
      <c r="AB445" s="142"/>
      <c r="AC445" s="142"/>
    </row>
    <row r="446" spans="1:29" ht="14.25">
      <c r="A446" s="727"/>
      <c r="B446" s="759"/>
      <c r="C446" s="728"/>
      <c r="D446" s="745"/>
      <c r="E446" s="745"/>
      <c r="F446" s="666"/>
      <c r="G446" s="728"/>
      <c r="H446" s="745"/>
      <c r="I446" s="745"/>
      <c r="J446" s="666"/>
      <c r="K446" s="274"/>
      <c r="L446" s="286" t="s">
        <v>15</v>
      </c>
      <c r="M446" s="311">
        <f>SUM(M442:M445)</f>
        <v>0</v>
      </c>
      <c r="N446" s="308"/>
      <c r="O446" s="813">
        <f>SUM(O442:O445)</f>
        <v>0</v>
      </c>
      <c r="P446" s="714"/>
      <c r="Q446" s="308">
        <f>SUM(Q442:Q445)</f>
        <v>0</v>
      </c>
      <c r="R446" s="281"/>
      <c r="S446" s="281"/>
      <c r="T446" s="142"/>
      <c r="U446" s="142"/>
      <c r="V446" s="142"/>
      <c r="W446" s="142"/>
      <c r="X446" s="142"/>
      <c r="Y446" s="142"/>
      <c r="Z446" s="142"/>
      <c r="AA446" s="142"/>
      <c r="AB446" s="142"/>
      <c r="AC446" s="142"/>
    </row>
    <row r="447" spans="1:29" ht="14.25">
      <c r="A447" s="727"/>
      <c r="B447" s="759"/>
      <c r="C447" s="783"/>
      <c r="D447" s="648"/>
      <c r="E447" s="648"/>
      <c r="F447" s="649"/>
      <c r="G447" s="786"/>
      <c r="H447" s="648"/>
      <c r="I447" s="648"/>
      <c r="J447" s="649"/>
      <c r="K447" s="274"/>
      <c r="L447" s="142"/>
      <c r="M447" s="142"/>
      <c r="N447" s="142"/>
      <c r="O447" s="142"/>
      <c r="P447" s="142"/>
      <c r="Q447" s="142"/>
      <c r="R447" s="281"/>
      <c r="S447" s="281"/>
      <c r="T447" s="142"/>
      <c r="U447" s="142"/>
      <c r="V447" s="142"/>
      <c r="W447" s="142"/>
      <c r="X447" s="142"/>
      <c r="Y447" s="142"/>
      <c r="Z447" s="142"/>
      <c r="AA447" s="142"/>
      <c r="AB447" s="142"/>
      <c r="AC447" s="142"/>
    </row>
    <row r="448" spans="1:29" ht="14.25">
      <c r="A448" s="727"/>
      <c r="B448" s="759"/>
      <c r="C448" s="728"/>
      <c r="D448" s="745"/>
      <c r="E448" s="745"/>
      <c r="F448" s="666"/>
      <c r="G448" s="728"/>
      <c r="H448" s="745"/>
      <c r="I448" s="745"/>
      <c r="J448" s="666"/>
      <c r="K448" s="274"/>
      <c r="L448" s="296" t="s">
        <v>1392</v>
      </c>
      <c r="M448" s="804" t="s">
        <v>1393</v>
      </c>
      <c r="N448" s="757"/>
      <c r="O448" s="757"/>
      <c r="P448" s="757"/>
      <c r="Q448" s="757"/>
      <c r="R448" s="281"/>
      <c r="S448" s="281"/>
      <c r="T448" s="142"/>
      <c r="U448" s="142"/>
      <c r="V448" s="142"/>
      <c r="W448" s="142"/>
      <c r="X448" s="142"/>
      <c r="Y448" s="142"/>
      <c r="Z448" s="142"/>
      <c r="AA448" s="142"/>
      <c r="AB448" s="142"/>
      <c r="AC448" s="142"/>
    </row>
    <row r="449" spans="1:29" ht="14.25">
      <c r="A449" s="740"/>
      <c r="B449" s="714"/>
      <c r="C449" s="780"/>
      <c r="D449" s="781"/>
      <c r="E449" s="781"/>
      <c r="F449" s="782"/>
      <c r="G449" s="780"/>
      <c r="H449" s="781"/>
      <c r="I449" s="781"/>
      <c r="J449" s="782"/>
      <c r="K449" s="274"/>
      <c r="L449" s="142"/>
      <c r="M449" s="142"/>
      <c r="N449" s="142"/>
      <c r="O449" s="142"/>
      <c r="P449" s="142"/>
      <c r="Q449" s="142"/>
      <c r="R449" s="313"/>
      <c r="S449" s="313"/>
      <c r="T449" s="142"/>
      <c r="U449" s="142"/>
      <c r="V449" s="142"/>
      <c r="W449" s="142"/>
      <c r="X449" s="142"/>
      <c r="Y449" s="142"/>
      <c r="Z449" s="142"/>
      <c r="AA449" s="142"/>
      <c r="AB449" s="142"/>
      <c r="AC449" s="142"/>
    </row>
    <row r="450" spans="1:29" ht="14.25">
      <c r="A450" s="803"/>
      <c r="B450" s="637"/>
      <c r="C450" s="637"/>
      <c r="D450" s="637"/>
      <c r="E450" s="637"/>
      <c r="F450" s="637"/>
      <c r="G450" s="637"/>
      <c r="H450" s="637"/>
      <c r="I450" s="637"/>
      <c r="J450" s="637"/>
      <c r="K450" s="637"/>
      <c r="L450" s="637"/>
      <c r="M450" s="637"/>
      <c r="N450" s="637"/>
      <c r="O450" s="637"/>
      <c r="P450" s="637"/>
      <c r="Q450" s="637"/>
      <c r="R450" s="637"/>
      <c r="S450" s="637"/>
      <c r="T450" s="142"/>
      <c r="U450" s="142"/>
      <c r="V450" s="142"/>
      <c r="W450" s="142"/>
      <c r="X450" s="142"/>
      <c r="Y450" s="142"/>
      <c r="Z450" s="142"/>
      <c r="AA450" s="142"/>
      <c r="AB450" s="142"/>
      <c r="AC450" s="142"/>
    </row>
    <row r="451" spans="1:29" ht="14.25">
      <c r="A451" s="794" t="s">
        <v>1356</v>
      </c>
      <c r="B451" s="788" t="s">
        <v>1357</v>
      </c>
      <c r="C451" s="789" t="s">
        <v>1358</v>
      </c>
      <c r="D451" s="790"/>
      <c r="E451" s="788" t="s">
        <v>1359</v>
      </c>
      <c r="F451" s="773" t="s">
        <v>1360</v>
      </c>
      <c r="G451" s="645"/>
      <c r="H451" s="645"/>
      <c r="I451" s="645"/>
      <c r="J451" s="755"/>
      <c r="K451" s="773" t="s">
        <v>1361</v>
      </c>
      <c r="L451" s="755"/>
      <c r="M451" s="788" t="s">
        <v>1362</v>
      </c>
      <c r="N451" s="773" t="s">
        <v>1363</v>
      </c>
      <c r="O451" s="645"/>
      <c r="P451" s="645"/>
      <c r="Q451" s="755"/>
      <c r="R451" s="788" t="s">
        <v>1364</v>
      </c>
      <c r="S451" s="788" t="s">
        <v>1365</v>
      </c>
      <c r="T451" s="142"/>
      <c r="U451" s="142"/>
      <c r="V451" s="142"/>
      <c r="W451" s="142"/>
      <c r="X451" s="142"/>
      <c r="Y451" s="142"/>
      <c r="Z451" s="142"/>
      <c r="AA451" s="142"/>
      <c r="AB451" s="142"/>
      <c r="AC451" s="142"/>
    </row>
    <row r="452" spans="1:29" ht="25.5">
      <c r="A452" s="661"/>
      <c r="B452" s="661"/>
      <c r="C452" s="665"/>
      <c r="D452" s="668"/>
      <c r="E452" s="661"/>
      <c r="F452" s="268" t="s">
        <v>1366</v>
      </c>
      <c r="G452" s="268" t="s">
        <v>1367</v>
      </c>
      <c r="H452" s="268" t="s">
        <v>1368</v>
      </c>
      <c r="I452" s="268" t="s">
        <v>1369</v>
      </c>
      <c r="J452" s="268" t="s">
        <v>1370</v>
      </c>
      <c r="K452" s="268" t="s">
        <v>1371</v>
      </c>
      <c r="L452" s="268" t="s">
        <v>1372</v>
      </c>
      <c r="M452" s="661"/>
      <c r="N452" s="40" t="s">
        <v>1373</v>
      </c>
      <c r="O452" s="40" t="s">
        <v>1374</v>
      </c>
      <c r="P452" s="40" t="s">
        <v>614</v>
      </c>
      <c r="Q452" s="40" t="s">
        <v>667</v>
      </c>
      <c r="R452" s="661"/>
      <c r="S452" s="661"/>
      <c r="T452" s="142"/>
      <c r="U452" s="142"/>
      <c r="V452" s="142"/>
      <c r="W452" s="142"/>
      <c r="X452" s="142"/>
      <c r="Y452" s="142"/>
      <c r="Z452" s="142"/>
      <c r="AA452" s="142"/>
      <c r="AB452" s="142"/>
      <c r="AC452" s="142"/>
    </row>
    <row r="453" spans="1:29" ht="44.25" customHeight="1">
      <c r="A453" s="200" t="s">
        <v>1571</v>
      </c>
      <c r="B453" s="268" t="s">
        <v>1569</v>
      </c>
      <c r="C453" s="787">
        <v>14</v>
      </c>
      <c r="D453" s="755"/>
      <c r="E453" s="297">
        <f>SUM(G453:S453)</f>
        <v>39</v>
      </c>
      <c r="F453" s="298">
        <v>2</v>
      </c>
      <c r="G453" s="298">
        <v>0</v>
      </c>
      <c r="H453" s="298">
        <v>0</v>
      </c>
      <c r="I453" s="298">
        <v>2</v>
      </c>
      <c r="J453" s="298">
        <v>7</v>
      </c>
      <c r="K453" s="297">
        <v>6</v>
      </c>
      <c r="L453" s="297">
        <v>9</v>
      </c>
      <c r="M453" s="297">
        <v>8</v>
      </c>
      <c r="N453" s="297">
        <v>7</v>
      </c>
      <c r="O453" s="297">
        <v>0</v>
      </c>
      <c r="P453" s="297">
        <v>0</v>
      </c>
      <c r="Q453" s="297">
        <v>0</v>
      </c>
      <c r="R453" s="297">
        <v>0</v>
      </c>
      <c r="S453" s="297">
        <v>0</v>
      </c>
      <c r="T453" s="142"/>
      <c r="U453" s="142"/>
      <c r="V453" s="142"/>
      <c r="W453" s="142"/>
      <c r="X453" s="142"/>
      <c r="Y453" s="142"/>
      <c r="Z453" s="142"/>
      <c r="AA453" s="142"/>
      <c r="AB453" s="142"/>
      <c r="AC453" s="142"/>
    </row>
    <row r="454" spans="1:29" ht="14.25">
      <c r="A454" s="803"/>
      <c r="B454" s="637"/>
      <c r="C454" s="637"/>
      <c r="D454" s="637"/>
      <c r="E454" s="637"/>
      <c r="F454" s="637"/>
      <c r="G454" s="637"/>
      <c r="H454" s="637"/>
      <c r="I454" s="637"/>
      <c r="J454" s="637"/>
      <c r="K454" s="637"/>
      <c r="L454" s="637"/>
      <c r="M454" s="637"/>
      <c r="N454" s="637"/>
      <c r="O454" s="637"/>
      <c r="P454" s="637"/>
      <c r="Q454" s="637"/>
      <c r="R454" s="637"/>
      <c r="S454" s="637"/>
      <c r="T454" s="142"/>
      <c r="U454" s="142"/>
      <c r="V454" s="142"/>
      <c r="W454" s="142"/>
      <c r="X454" s="142"/>
      <c r="Y454" s="142"/>
      <c r="Z454" s="142"/>
      <c r="AA454" s="142"/>
      <c r="AB454" s="142"/>
      <c r="AC454" s="142"/>
    </row>
    <row r="455" spans="1:29" ht="14.25">
      <c r="A455" s="796" t="s">
        <v>1379</v>
      </c>
      <c r="B455" s="667"/>
      <c r="C455" s="774" t="s">
        <v>1380</v>
      </c>
      <c r="D455" s="757"/>
      <c r="E455" s="757"/>
      <c r="F455" s="664"/>
      <c r="G455" s="774" t="s">
        <v>1381</v>
      </c>
      <c r="H455" s="757"/>
      <c r="I455" s="757"/>
      <c r="J455" s="664"/>
      <c r="K455" s="276"/>
      <c r="L455" s="815" t="s">
        <v>1382</v>
      </c>
      <c r="M455" s="655"/>
      <c r="N455" s="655"/>
      <c r="O455" s="655"/>
      <c r="P455" s="655"/>
      <c r="Q455" s="656"/>
      <c r="R455" s="275"/>
      <c r="S455" s="275"/>
      <c r="T455" s="142"/>
      <c r="U455" s="142"/>
      <c r="V455" s="142"/>
      <c r="W455" s="142"/>
      <c r="X455" s="142"/>
      <c r="Y455" s="142"/>
      <c r="Z455" s="142"/>
      <c r="AA455" s="142"/>
      <c r="AB455" s="142"/>
      <c r="AC455" s="142"/>
    </row>
    <row r="456" spans="1:29" ht="14.25">
      <c r="A456" s="800" t="s">
        <v>1572</v>
      </c>
      <c r="B456" s="664"/>
      <c r="C456" s="779"/>
      <c r="D456" s="652"/>
      <c r="E456" s="652"/>
      <c r="F456" s="653"/>
      <c r="G456" s="779"/>
      <c r="H456" s="652"/>
      <c r="I456" s="652"/>
      <c r="J456" s="653"/>
      <c r="K456" s="274"/>
      <c r="L456" s="731" t="s">
        <v>4</v>
      </c>
      <c r="M456" s="806" t="s">
        <v>1386</v>
      </c>
      <c r="N456" s="805" t="s">
        <v>1387</v>
      </c>
      <c r="O456" s="655"/>
      <c r="P456" s="655"/>
      <c r="Q456" s="656"/>
      <c r="R456" s="275"/>
      <c r="S456" s="275"/>
      <c r="T456" s="142"/>
      <c r="U456" s="142"/>
      <c r="V456" s="142"/>
      <c r="W456" s="142"/>
      <c r="X456" s="142"/>
      <c r="Y456" s="142"/>
      <c r="Z456" s="142"/>
      <c r="AA456" s="142"/>
      <c r="AB456" s="142"/>
      <c r="AC456" s="142"/>
    </row>
    <row r="457" spans="1:29" ht="14.25">
      <c r="A457" s="727"/>
      <c r="B457" s="759"/>
      <c r="C457" s="784"/>
      <c r="D457" s="645"/>
      <c r="E457" s="645"/>
      <c r="F457" s="646"/>
      <c r="G457" s="775"/>
      <c r="H457" s="645"/>
      <c r="I457" s="645"/>
      <c r="J457" s="646"/>
      <c r="K457" s="274"/>
      <c r="L457" s="717"/>
      <c r="M457" s="717"/>
      <c r="N457" s="106" t="s">
        <v>1390</v>
      </c>
      <c r="O457" s="719" t="s">
        <v>17</v>
      </c>
      <c r="P457" s="655"/>
      <c r="Q457" s="106" t="s">
        <v>1391</v>
      </c>
      <c r="R457" s="142"/>
      <c r="S457" s="142"/>
      <c r="T457" s="142"/>
      <c r="U457" s="142"/>
      <c r="V457" s="142"/>
      <c r="W457" s="142"/>
      <c r="X457" s="142"/>
      <c r="Y457" s="142"/>
      <c r="Z457" s="142"/>
      <c r="AA457" s="142"/>
      <c r="AB457" s="142"/>
      <c r="AC457" s="142"/>
    </row>
    <row r="458" spans="1:29" ht="14.25">
      <c r="A458" s="727"/>
      <c r="B458" s="759"/>
      <c r="C458" s="785"/>
      <c r="D458" s="777"/>
      <c r="E458" s="777"/>
      <c r="F458" s="778"/>
      <c r="G458" s="776"/>
      <c r="H458" s="777"/>
      <c r="I458" s="777"/>
      <c r="J458" s="778"/>
      <c r="K458" s="274"/>
      <c r="L458" s="277">
        <v>2015</v>
      </c>
      <c r="M458" s="299">
        <v>1</v>
      </c>
      <c r="N458" s="300">
        <v>42600000</v>
      </c>
      <c r="O458" s="812">
        <v>0</v>
      </c>
      <c r="P458" s="653"/>
      <c r="Q458" s="300">
        <v>0</v>
      </c>
      <c r="R458" s="281"/>
      <c r="S458" s="281"/>
      <c r="T458" s="142"/>
      <c r="U458" s="142"/>
      <c r="V458" s="142"/>
      <c r="W458" s="142"/>
      <c r="X458" s="142"/>
      <c r="Y458" s="142"/>
      <c r="Z458" s="142"/>
      <c r="AA458" s="142"/>
      <c r="AB458" s="142"/>
      <c r="AC458" s="142"/>
    </row>
    <row r="459" spans="1:29" ht="14.25">
      <c r="A459" s="727"/>
      <c r="B459" s="759"/>
      <c r="C459" s="772"/>
      <c r="D459" s="745"/>
      <c r="E459" s="745"/>
      <c r="F459" s="666"/>
      <c r="G459" s="772"/>
      <c r="H459" s="745"/>
      <c r="I459" s="745"/>
      <c r="J459" s="666"/>
      <c r="K459" s="274"/>
      <c r="L459" s="286" t="s">
        <v>15</v>
      </c>
      <c r="M459" s="311">
        <v>1</v>
      </c>
      <c r="N459" s="308">
        <f t="shared" ref="N459:O459" si="28">SUM(N458)</f>
        <v>42600000</v>
      </c>
      <c r="O459" s="813">
        <f t="shared" si="28"/>
        <v>0</v>
      </c>
      <c r="P459" s="714"/>
      <c r="Q459" s="308">
        <f>SUM(Q458)</f>
        <v>0</v>
      </c>
      <c r="R459" s="281"/>
      <c r="S459" s="281"/>
      <c r="T459" s="142"/>
      <c r="U459" s="142"/>
      <c r="V459" s="142"/>
      <c r="W459" s="142"/>
      <c r="X459" s="142"/>
      <c r="Y459" s="142"/>
      <c r="Z459" s="142"/>
      <c r="AA459" s="142"/>
      <c r="AB459" s="142"/>
      <c r="AC459" s="142"/>
    </row>
    <row r="460" spans="1:29" ht="14.25">
      <c r="A460" s="727"/>
      <c r="B460" s="759"/>
      <c r="C460" s="783"/>
      <c r="D460" s="648"/>
      <c r="E460" s="648"/>
      <c r="F460" s="649"/>
      <c r="G460" s="786"/>
      <c r="H460" s="648"/>
      <c r="I460" s="648"/>
      <c r="J460" s="649"/>
      <c r="K460" s="274"/>
      <c r="L460" s="142"/>
      <c r="M460" s="142"/>
      <c r="N460" s="142"/>
      <c r="O460" s="142"/>
      <c r="P460" s="142"/>
      <c r="Q460" s="142"/>
      <c r="R460" s="281"/>
      <c r="S460" s="281"/>
      <c r="T460" s="142"/>
      <c r="U460" s="142"/>
      <c r="V460" s="142"/>
      <c r="W460" s="142"/>
      <c r="X460" s="142"/>
      <c r="Y460" s="142"/>
      <c r="Z460" s="142"/>
      <c r="AA460" s="142"/>
      <c r="AB460" s="142"/>
      <c r="AC460" s="142"/>
    </row>
    <row r="461" spans="1:29" ht="14.25">
      <c r="A461" s="727"/>
      <c r="B461" s="759"/>
      <c r="C461" s="728"/>
      <c r="D461" s="745"/>
      <c r="E461" s="745"/>
      <c r="F461" s="666"/>
      <c r="G461" s="728"/>
      <c r="H461" s="745"/>
      <c r="I461" s="745"/>
      <c r="J461" s="666"/>
      <c r="K461" s="274"/>
      <c r="L461" s="296" t="s">
        <v>1392</v>
      </c>
      <c r="M461" s="804" t="s">
        <v>1393</v>
      </c>
      <c r="N461" s="757"/>
      <c r="O461" s="757"/>
      <c r="P461" s="757"/>
      <c r="Q461" s="757"/>
      <c r="R461" s="281"/>
      <c r="S461" s="281"/>
      <c r="T461" s="142"/>
      <c r="U461" s="142"/>
      <c r="V461" s="142"/>
      <c r="W461" s="142"/>
      <c r="X461" s="142"/>
      <c r="Y461" s="142"/>
      <c r="Z461" s="142"/>
      <c r="AA461" s="142"/>
      <c r="AB461" s="142"/>
      <c r="AC461" s="142"/>
    </row>
    <row r="462" spans="1:29" ht="14.25">
      <c r="A462" s="740"/>
      <c r="B462" s="714"/>
      <c r="C462" s="780"/>
      <c r="D462" s="781"/>
      <c r="E462" s="781"/>
      <c r="F462" s="782"/>
      <c r="G462" s="780"/>
      <c r="H462" s="781"/>
      <c r="I462" s="781"/>
      <c r="J462" s="782"/>
      <c r="K462" s="274"/>
      <c r="L462" s="142"/>
      <c r="M462" s="142"/>
      <c r="N462" s="142"/>
      <c r="O462" s="142"/>
      <c r="P462" s="142"/>
      <c r="Q462" s="142"/>
      <c r="R462" s="313"/>
      <c r="S462" s="313"/>
      <c r="T462" s="142"/>
      <c r="U462" s="142"/>
      <c r="V462" s="142"/>
      <c r="W462" s="142"/>
      <c r="X462" s="142"/>
      <c r="Y462" s="142"/>
      <c r="Z462" s="142"/>
      <c r="AA462" s="142"/>
      <c r="AB462" s="142"/>
      <c r="AC462" s="142"/>
    </row>
    <row r="463" spans="1:29" ht="14.25">
      <c r="A463" s="803"/>
      <c r="B463" s="637"/>
      <c r="C463" s="637"/>
      <c r="D463" s="637"/>
      <c r="E463" s="637"/>
      <c r="F463" s="637"/>
      <c r="G463" s="637"/>
      <c r="H463" s="637"/>
      <c r="I463" s="637"/>
      <c r="J463" s="637"/>
      <c r="K463" s="637"/>
      <c r="L463" s="637"/>
      <c r="M463" s="637"/>
      <c r="N463" s="637"/>
      <c r="O463" s="637"/>
      <c r="P463" s="637"/>
      <c r="Q463" s="637"/>
      <c r="R463" s="637"/>
      <c r="S463" s="637"/>
      <c r="T463" s="142"/>
      <c r="U463" s="142"/>
      <c r="V463" s="142"/>
      <c r="W463" s="142"/>
      <c r="X463" s="142"/>
      <c r="Y463" s="142"/>
      <c r="Z463" s="142"/>
      <c r="AA463" s="142"/>
      <c r="AB463" s="142"/>
      <c r="AC463" s="142"/>
    </row>
    <row r="464" spans="1:29" ht="14.25">
      <c r="A464" s="794" t="s">
        <v>1356</v>
      </c>
      <c r="B464" s="788" t="s">
        <v>1357</v>
      </c>
      <c r="C464" s="789" t="s">
        <v>1358</v>
      </c>
      <c r="D464" s="790"/>
      <c r="E464" s="788" t="s">
        <v>1359</v>
      </c>
      <c r="F464" s="773" t="s">
        <v>1360</v>
      </c>
      <c r="G464" s="645"/>
      <c r="H464" s="645"/>
      <c r="I464" s="645"/>
      <c r="J464" s="755"/>
      <c r="K464" s="773" t="s">
        <v>1361</v>
      </c>
      <c r="L464" s="755"/>
      <c r="M464" s="788" t="s">
        <v>1362</v>
      </c>
      <c r="N464" s="773" t="s">
        <v>1363</v>
      </c>
      <c r="O464" s="645"/>
      <c r="P464" s="645"/>
      <c r="Q464" s="755"/>
      <c r="R464" s="788" t="s">
        <v>1364</v>
      </c>
      <c r="S464" s="788" t="s">
        <v>1365</v>
      </c>
      <c r="T464" s="142"/>
      <c r="U464" s="142"/>
      <c r="V464" s="142"/>
      <c r="W464" s="142"/>
      <c r="X464" s="142"/>
      <c r="Y464" s="142"/>
      <c r="Z464" s="142"/>
      <c r="AA464" s="142"/>
      <c r="AB464" s="142"/>
      <c r="AC464" s="142"/>
    </row>
    <row r="465" spans="1:29" ht="25.5">
      <c r="A465" s="661"/>
      <c r="B465" s="661"/>
      <c r="C465" s="665"/>
      <c r="D465" s="668"/>
      <c r="E465" s="661"/>
      <c r="F465" s="268" t="s">
        <v>1366</v>
      </c>
      <c r="G465" s="268" t="s">
        <v>1367</v>
      </c>
      <c r="H465" s="268" t="s">
        <v>1368</v>
      </c>
      <c r="I465" s="268" t="s">
        <v>1369</v>
      </c>
      <c r="J465" s="268" t="s">
        <v>1370</v>
      </c>
      <c r="K465" s="268" t="s">
        <v>1371</v>
      </c>
      <c r="L465" s="268" t="s">
        <v>1372</v>
      </c>
      <c r="M465" s="661"/>
      <c r="N465" s="40" t="s">
        <v>1373</v>
      </c>
      <c r="O465" s="40" t="s">
        <v>1374</v>
      </c>
      <c r="P465" s="40" t="s">
        <v>614</v>
      </c>
      <c r="Q465" s="40" t="s">
        <v>667</v>
      </c>
      <c r="R465" s="661"/>
      <c r="S465" s="661"/>
      <c r="T465" s="142"/>
      <c r="U465" s="142"/>
      <c r="V465" s="142"/>
      <c r="W465" s="142"/>
      <c r="X465" s="142"/>
      <c r="Y465" s="142"/>
      <c r="Z465" s="142"/>
      <c r="AA465" s="142"/>
      <c r="AB465" s="142"/>
      <c r="AC465" s="142"/>
    </row>
    <row r="466" spans="1:29" ht="25.5">
      <c r="A466" s="200" t="s">
        <v>1573</v>
      </c>
      <c r="B466" s="268" t="s">
        <v>1569</v>
      </c>
      <c r="C466" s="787">
        <v>21</v>
      </c>
      <c r="D466" s="755"/>
      <c r="E466" s="297">
        <f>SUM(G466:S466)</f>
        <v>13</v>
      </c>
      <c r="F466" s="298">
        <v>5</v>
      </c>
      <c r="G466" s="298">
        <v>4</v>
      </c>
      <c r="H466" s="298">
        <v>4</v>
      </c>
      <c r="I466" s="298">
        <v>1</v>
      </c>
      <c r="J466" s="298">
        <v>0</v>
      </c>
      <c r="K466" s="297">
        <v>0</v>
      </c>
      <c r="L466" s="297">
        <v>0</v>
      </c>
      <c r="M466" s="297">
        <v>0</v>
      </c>
      <c r="N466" s="297">
        <v>4</v>
      </c>
      <c r="O466" s="297">
        <v>0</v>
      </c>
      <c r="P466" s="297">
        <v>0</v>
      </c>
      <c r="Q466" s="297">
        <v>0</v>
      </c>
      <c r="R466" s="297">
        <v>0</v>
      </c>
      <c r="S466" s="297">
        <v>0</v>
      </c>
      <c r="T466" s="142"/>
      <c r="U466" s="142"/>
      <c r="V466" s="142"/>
      <c r="W466" s="142"/>
      <c r="X466" s="142"/>
      <c r="Y466" s="142"/>
      <c r="Z466" s="142"/>
      <c r="AA466" s="142"/>
      <c r="AB466" s="142"/>
      <c r="AC466" s="142"/>
    </row>
    <row r="467" spans="1:29" ht="14.25">
      <c r="A467" s="803"/>
      <c r="B467" s="637"/>
      <c r="C467" s="637"/>
      <c r="D467" s="637"/>
      <c r="E467" s="637"/>
      <c r="F467" s="637"/>
      <c r="G467" s="637"/>
      <c r="H467" s="637"/>
      <c r="I467" s="637"/>
      <c r="J467" s="637"/>
      <c r="K467" s="637"/>
      <c r="L467" s="637"/>
      <c r="M467" s="637"/>
      <c r="N467" s="637"/>
      <c r="O467" s="637"/>
      <c r="P467" s="637"/>
      <c r="Q467" s="637"/>
      <c r="R467" s="637"/>
      <c r="S467" s="637"/>
      <c r="T467" s="142"/>
      <c r="U467" s="142"/>
      <c r="V467" s="142"/>
      <c r="W467" s="142"/>
      <c r="X467" s="142"/>
      <c r="Y467" s="142"/>
      <c r="Z467" s="142"/>
      <c r="AA467" s="142"/>
      <c r="AB467" s="142"/>
      <c r="AC467" s="142"/>
    </row>
    <row r="468" spans="1:29" ht="14.25">
      <c r="A468" s="796" t="s">
        <v>1379</v>
      </c>
      <c r="B468" s="667"/>
      <c r="C468" s="774" t="s">
        <v>1380</v>
      </c>
      <c r="D468" s="757"/>
      <c r="E468" s="757"/>
      <c r="F468" s="664"/>
      <c r="G468" s="774" t="s">
        <v>1381</v>
      </c>
      <c r="H468" s="757"/>
      <c r="I468" s="757"/>
      <c r="J468" s="664"/>
      <c r="K468" s="276"/>
      <c r="L468" s="815" t="s">
        <v>1382</v>
      </c>
      <c r="M468" s="655"/>
      <c r="N468" s="655"/>
      <c r="O468" s="655"/>
      <c r="P468" s="655"/>
      <c r="Q468" s="656"/>
      <c r="R468" s="275"/>
      <c r="S468" s="275"/>
      <c r="T468" s="142"/>
      <c r="U468" s="142"/>
      <c r="V468" s="142"/>
      <c r="W468" s="142"/>
      <c r="X468" s="142"/>
      <c r="Y468" s="142"/>
      <c r="Z468" s="142"/>
      <c r="AA468" s="142"/>
      <c r="AB468" s="142"/>
      <c r="AC468" s="142"/>
    </row>
    <row r="469" spans="1:29" ht="71.25" customHeight="1">
      <c r="A469" s="800" t="s">
        <v>1574</v>
      </c>
      <c r="B469" s="664"/>
      <c r="C469" s="779" t="s">
        <v>1575</v>
      </c>
      <c r="D469" s="652"/>
      <c r="E469" s="652"/>
      <c r="F469" s="653"/>
      <c r="G469" s="814" t="s">
        <v>1576</v>
      </c>
      <c r="H469" s="652"/>
      <c r="I469" s="652"/>
      <c r="J469" s="653"/>
      <c r="K469" s="274"/>
      <c r="L469" s="731" t="s">
        <v>4</v>
      </c>
      <c r="M469" s="806" t="s">
        <v>1386</v>
      </c>
      <c r="N469" s="805" t="s">
        <v>1387</v>
      </c>
      <c r="O469" s="655"/>
      <c r="P469" s="655"/>
      <c r="Q469" s="656"/>
      <c r="R469" s="275"/>
      <c r="S469" s="275"/>
      <c r="T469" s="142"/>
      <c r="U469" s="142"/>
      <c r="V469" s="142"/>
      <c r="W469" s="142"/>
      <c r="X469" s="142"/>
      <c r="Y469" s="142"/>
      <c r="Z469" s="142"/>
      <c r="AA469" s="142"/>
      <c r="AB469" s="142"/>
      <c r="AC469" s="142"/>
    </row>
    <row r="470" spans="1:29" ht="14.25">
      <c r="A470" s="727"/>
      <c r="B470" s="759"/>
      <c r="C470" s="784"/>
      <c r="D470" s="645"/>
      <c r="E470" s="645"/>
      <c r="F470" s="646"/>
      <c r="G470" s="775"/>
      <c r="H470" s="645"/>
      <c r="I470" s="645"/>
      <c r="J470" s="646"/>
      <c r="K470" s="274"/>
      <c r="L470" s="717"/>
      <c r="M470" s="717"/>
      <c r="N470" s="106" t="s">
        <v>1390</v>
      </c>
      <c r="O470" s="719" t="s">
        <v>17</v>
      </c>
      <c r="P470" s="655"/>
      <c r="Q470" s="106" t="s">
        <v>1391</v>
      </c>
      <c r="R470" s="142"/>
      <c r="S470" s="142"/>
      <c r="T470" s="142"/>
      <c r="U470" s="142"/>
      <c r="V470" s="142"/>
      <c r="W470" s="142"/>
      <c r="X470" s="142"/>
      <c r="Y470" s="142"/>
      <c r="Z470" s="142"/>
      <c r="AA470" s="142"/>
      <c r="AB470" s="142"/>
      <c r="AC470" s="142"/>
    </row>
    <row r="471" spans="1:29" ht="14.25">
      <c r="A471" s="727"/>
      <c r="B471" s="759"/>
      <c r="C471" s="785"/>
      <c r="D471" s="777"/>
      <c r="E471" s="777"/>
      <c r="F471" s="778"/>
      <c r="G471" s="776"/>
      <c r="H471" s="777"/>
      <c r="I471" s="777"/>
      <c r="J471" s="778"/>
      <c r="K471" s="274"/>
      <c r="L471" s="277">
        <v>2017</v>
      </c>
      <c r="M471" s="299">
        <v>1</v>
      </c>
      <c r="N471" s="300">
        <v>37975000</v>
      </c>
      <c r="O471" s="812">
        <v>0</v>
      </c>
      <c r="P471" s="653"/>
      <c r="Q471" s="300">
        <v>0</v>
      </c>
      <c r="R471" s="281"/>
      <c r="S471" s="281"/>
      <c r="T471" s="142"/>
      <c r="U471" s="142"/>
      <c r="V471" s="142"/>
      <c r="W471" s="142"/>
      <c r="X471" s="142"/>
      <c r="Y471" s="142"/>
      <c r="Z471" s="142"/>
      <c r="AA471" s="142"/>
      <c r="AB471" s="142"/>
      <c r="AC471" s="142"/>
    </row>
    <row r="472" spans="1:29" ht="14.25">
      <c r="A472" s="727"/>
      <c r="B472" s="759"/>
      <c r="C472" s="772"/>
      <c r="D472" s="745"/>
      <c r="E472" s="745"/>
      <c r="F472" s="666"/>
      <c r="G472" s="772"/>
      <c r="H472" s="745"/>
      <c r="I472" s="745"/>
      <c r="J472" s="666"/>
      <c r="K472" s="274"/>
      <c r="L472" s="286" t="s">
        <v>15</v>
      </c>
      <c r="M472" s="311">
        <f t="shared" ref="M472:O472" si="29">SUM(M471)</f>
        <v>1</v>
      </c>
      <c r="N472" s="308">
        <f t="shared" si="29"/>
        <v>37975000</v>
      </c>
      <c r="O472" s="813">
        <f t="shared" si="29"/>
        <v>0</v>
      </c>
      <c r="P472" s="714"/>
      <c r="Q472" s="308">
        <f>SUM(Q471)</f>
        <v>0</v>
      </c>
      <c r="R472" s="281"/>
      <c r="S472" s="281"/>
      <c r="T472" s="142"/>
      <c r="U472" s="142"/>
      <c r="V472" s="142"/>
      <c r="W472" s="142"/>
      <c r="X472" s="142"/>
      <c r="Y472" s="142"/>
      <c r="Z472" s="142"/>
      <c r="AA472" s="142"/>
      <c r="AB472" s="142"/>
      <c r="AC472" s="142"/>
    </row>
    <row r="473" spans="1:29" ht="14.25">
      <c r="A473" s="727"/>
      <c r="B473" s="759"/>
      <c r="C473" s="783"/>
      <c r="D473" s="648"/>
      <c r="E473" s="648"/>
      <c r="F473" s="649"/>
      <c r="G473" s="786"/>
      <c r="H473" s="648"/>
      <c r="I473" s="648"/>
      <c r="J473" s="649"/>
      <c r="K473" s="274"/>
      <c r="L473" s="142"/>
      <c r="M473" s="142"/>
      <c r="N473" s="142"/>
      <c r="O473" s="142"/>
      <c r="P473" s="142"/>
      <c r="Q473" s="142"/>
      <c r="R473" s="281"/>
      <c r="S473" s="281"/>
      <c r="T473" s="142"/>
      <c r="U473" s="142"/>
      <c r="V473" s="142"/>
      <c r="W473" s="142"/>
      <c r="X473" s="142"/>
      <c r="Y473" s="142"/>
      <c r="Z473" s="142"/>
      <c r="AA473" s="142"/>
      <c r="AB473" s="142"/>
      <c r="AC473" s="142"/>
    </row>
    <row r="474" spans="1:29" ht="14.25">
      <c r="A474" s="727"/>
      <c r="B474" s="759"/>
      <c r="C474" s="728"/>
      <c r="D474" s="745"/>
      <c r="E474" s="745"/>
      <c r="F474" s="666"/>
      <c r="G474" s="728"/>
      <c r="H474" s="745"/>
      <c r="I474" s="745"/>
      <c r="J474" s="666"/>
      <c r="K474" s="274"/>
      <c r="L474" s="296" t="s">
        <v>1392</v>
      </c>
      <c r="M474" s="804" t="s">
        <v>1393</v>
      </c>
      <c r="N474" s="757"/>
      <c r="O474" s="757"/>
      <c r="P474" s="757"/>
      <c r="Q474" s="757"/>
      <c r="R474" s="281"/>
      <c r="S474" s="281"/>
      <c r="T474" s="142"/>
      <c r="U474" s="142"/>
      <c r="V474" s="142"/>
      <c r="W474" s="142"/>
      <c r="X474" s="142"/>
      <c r="Y474" s="142"/>
      <c r="Z474" s="142"/>
      <c r="AA474" s="142"/>
      <c r="AB474" s="142"/>
      <c r="AC474" s="142"/>
    </row>
    <row r="475" spans="1:29" ht="14.25">
      <c r="A475" s="740"/>
      <c r="B475" s="714"/>
      <c r="C475" s="780"/>
      <c r="D475" s="781"/>
      <c r="E475" s="781"/>
      <c r="F475" s="782"/>
      <c r="G475" s="780"/>
      <c r="H475" s="781"/>
      <c r="I475" s="781"/>
      <c r="J475" s="782"/>
      <c r="K475" s="274"/>
      <c r="L475" s="142"/>
      <c r="M475" s="142"/>
      <c r="N475" s="142"/>
      <c r="O475" s="142"/>
      <c r="P475" s="142"/>
      <c r="Q475" s="142"/>
      <c r="R475" s="313"/>
      <c r="S475" s="313"/>
      <c r="T475" s="142"/>
      <c r="U475" s="142"/>
      <c r="V475" s="142"/>
      <c r="W475" s="142"/>
      <c r="X475" s="142"/>
      <c r="Y475" s="142"/>
      <c r="Z475" s="142"/>
      <c r="AA475" s="142"/>
      <c r="AB475" s="142"/>
      <c r="AC475" s="142"/>
    </row>
    <row r="476" spans="1:29" ht="14.25">
      <c r="A476" s="803"/>
      <c r="B476" s="637"/>
      <c r="C476" s="637"/>
      <c r="D476" s="637"/>
      <c r="E476" s="637"/>
      <c r="F476" s="637"/>
      <c r="G476" s="637"/>
      <c r="H476" s="637"/>
      <c r="I476" s="637"/>
      <c r="J476" s="637"/>
      <c r="K476" s="637"/>
      <c r="L476" s="637"/>
      <c r="M476" s="637"/>
      <c r="N476" s="637"/>
      <c r="O476" s="637"/>
      <c r="P476" s="637"/>
      <c r="Q476" s="637"/>
      <c r="R476" s="637"/>
      <c r="S476" s="637"/>
      <c r="T476" s="142"/>
      <c r="U476" s="142"/>
      <c r="V476" s="142"/>
      <c r="W476" s="142"/>
      <c r="X476" s="142"/>
      <c r="Y476" s="142"/>
      <c r="Z476" s="142"/>
      <c r="AA476" s="142"/>
      <c r="AB476" s="142"/>
      <c r="AC476" s="142"/>
    </row>
    <row r="477" spans="1:29" ht="14.25">
      <c r="A477" s="794" t="s">
        <v>1356</v>
      </c>
      <c r="B477" s="788" t="s">
        <v>1357</v>
      </c>
      <c r="C477" s="789" t="s">
        <v>1358</v>
      </c>
      <c r="D477" s="790"/>
      <c r="E477" s="788" t="s">
        <v>1359</v>
      </c>
      <c r="F477" s="773" t="s">
        <v>1360</v>
      </c>
      <c r="G477" s="645"/>
      <c r="H477" s="645"/>
      <c r="I477" s="645"/>
      <c r="J477" s="755"/>
      <c r="K477" s="773" t="s">
        <v>1361</v>
      </c>
      <c r="L477" s="755"/>
      <c r="M477" s="788" t="s">
        <v>1362</v>
      </c>
      <c r="N477" s="773" t="s">
        <v>1363</v>
      </c>
      <c r="O477" s="645"/>
      <c r="P477" s="645"/>
      <c r="Q477" s="755"/>
      <c r="R477" s="788" t="s">
        <v>1364</v>
      </c>
      <c r="S477" s="788" t="s">
        <v>1365</v>
      </c>
      <c r="T477" s="142"/>
      <c r="U477" s="142"/>
      <c r="V477" s="142"/>
      <c r="W477" s="142"/>
      <c r="X477" s="142"/>
      <c r="Y477" s="142"/>
      <c r="Z477" s="142"/>
      <c r="AA477" s="142"/>
      <c r="AB477" s="142"/>
      <c r="AC477" s="142"/>
    </row>
    <row r="478" spans="1:29" ht="25.5">
      <c r="A478" s="661"/>
      <c r="B478" s="661"/>
      <c r="C478" s="665"/>
      <c r="D478" s="668"/>
      <c r="E478" s="661"/>
      <c r="F478" s="268" t="s">
        <v>1366</v>
      </c>
      <c r="G478" s="268" t="s">
        <v>1367</v>
      </c>
      <c r="H478" s="268" t="s">
        <v>1368</v>
      </c>
      <c r="I478" s="268" t="s">
        <v>1369</v>
      </c>
      <c r="J478" s="268" t="s">
        <v>1370</v>
      </c>
      <c r="K478" s="268" t="s">
        <v>1371</v>
      </c>
      <c r="L478" s="268" t="s">
        <v>1372</v>
      </c>
      <c r="M478" s="661"/>
      <c r="N478" s="40" t="s">
        <v>1373</v>
      </c>
      <c r="O478" s="40" t="s">
        <v>1374</v>
      </c>
      <c r="P478" s="40" t="s">
        <v>614</v>
      </c>
      <c r="Q478" s="40" t="s">
        <v>667</v>
      </c>
      <c r="R478" s="661"/>
      <c r="S478" s="661"/>
      <c r="T478" s="142"/>
      <c r="U478" s="142"/>
      <c r="V478" s="142"/>
      <c r="W478" s="142"/>
      <c r="X478" s="142"/>
      <c r="Y478" s="142"/>
      <c r="Z478" s="142"/>
      <c r="AA478" s="142"/>
      <c r="AB478" s="142"/>
      <c r="AC478" s="142"/>
    </row>
    <row r="479" spans="1:29" ht="58.5" customHeight="1">
      <c r="A479" s="200" t="s">
        <v>1577</v>
      </c>
      <c r="B479" s="268" t="s">
        <v>1569</v>
      </c>
      <c r="C479" s="787">
        <v>14</v>
      </c>
      <c r="D479" s="755"/>
      <c r="E479" s="297">
        <f>SUM(G479:S479)</f>
        <v>17</v>
      </c>
      <c r="F479" s="298">
        <v>7</v>
      </c>
      <c r="G479" s="298">
        <v>2</v>
      </c>
      <c r="H479" s="298">
        <v>0</v>
      </c>
      <c r="I479" s="298">
        <v>5</v>
      </c>
      <c r="J479" s="298">
        <v>2</v>
      </c>
      <c r="K479" s="297">
        <v>0</v>
      </c>
      <c r="L479" s="297">
        <v>0</v>
      </c>
      <c r="M479" s="297">
        <v>3</v>
      </c>
      <c r="N479" s="297">
        <v>5</v>
      </c>
      <c r="O479" s="297">
        <v>0</v>
      </c>
      <c r="P479" s="297">
        <v>0</v>
      </c>
      <c r="Q479" s="297">
        <v>0</v>
      </c>
      <c r="R479" s="297">
        <v>0</v>
      </c>
      <c r="S479" s="297">
        <v>0</v>
      </c>
      <c r="T479" s="142"/>
      <c r="U479" s="142"/>
      <c r="V479" s="142"/>
      <c r="W479" s="142"/>
      <c r="X479" s="142"/>
      <c r="Y479" s="142"/>
      <c r="Z479" s="142"/>
      <c r="AA479" s="142"/>
      <c r="AB479" s="142"/>
      <c r="AC479" s="142"/>
    </row>
    <row r="480" spans="1:29" ht="14.25">
      <c r="A480" s="803"/>
      <c r="B480" s="637"/>
      <c r="C480" s="637"/>
      <c r="D480" s="637"/>
      <c r="E480" s="637"/>
      <c r="F480" s="637"/>
      <c r="G480" s="637"/>
      <c r="H480" s="637"/>
      <c r="I480" s="637"/>
      <c r="J480" s="637"/>
      <c r="K480" s="637"/>
      <c r="L480" s="637"/>
      <c r="M480" s="637"/>
      <c r="N480" s="637"/>
      <c r="O480" s="637"/>
      <c r="P480" s="637"/>
      <c r="Q480" s="637"/>
      <c r="R480" s="637"/>
      <c r="S480" s="637"/>
      <c r="T480" s="142"/>
      <c r="U480" s="142"/>
      <c r="V480" s="142"/>
      <c r="W480" s="142"/>
      <c r="X480" s="142"/>
      <c r="Y480" s="142"/>
      <c r="Z480" s="142"/>
      <c r="AA480" s="142"/>
      <c r="AB480" s="142"/>
      <c r="AC480" s="142"/>
    </row>
    <row r="481" spans="1:29" ht="14.25">
      <c r="A481" s="796" t="s">
        <v>1379</v>
      </c>
      <c r="B481" s="667"/>
      <c r="C481" s="774" t="s">
        <v>1380</v>
      </c>
      <c r="D481" s="757"/>
      <c r="E481" s="757"/>
      <c r="F481" s="664"/>
      <c r="G481" s="774" t="s">
        <v>1381</v>
      </c>
      <c r="H481" s="757"/>
      <c r="I481" s="757"/>
      <c r="J481" s="664"/>
      <c r="K481" s="276"/>
      <c r="L481" s="815" t="s">
        <v>1382</v>
      </c>
      <c r="M481" s="655"/>
      <c r="N481" s="655"/>
      <c r="O481" s="655"/>
      <c r="P481" s="655"/>
      <c r="Q481" s="656"/>
      <c r="R481" s="275"/>
      <c r="S481" s="275"/>
      <c r="T481" s="142"/>
      <c r="U481" s="142"/>
      <c r="V481" s="142"/>
      <c r="W481" s="142"/>
      <c r="X481" s="142"/>
      <c r="Y481" s="142"/>
      <c r="Z481" s="142"/>
      <c r="AA481" s="142"/>
      <c r="AB481" s="142"/>
      <c r="AC481" s="142"/>
    </row>
    <row r="482" spans="1:29" ht="49.5" customHeight="1">
      <c r="A482" s="800" t="s">
        <v>1578</v>
      </c>
      <c r="B482" s="664"/>
      <c r="C482" s="779" t="s">
        <v>1579</v>
      </c>
      <c r="D482" s="652"/>
      <c r="E482" s="652"/>
      <c r="F482" s="653"/>
      <c r="G482" s="814" t="s">
        <v>1580</v>
      </c>
      <c r="H482" s="652"/>
      <c r="I482" s="652"/>
      <c r="J482" s="653"/>
      <c r="K482" s="274"/>
      <c r="L482" s="731" t="s">
        <v>4</v>
      </c>
      <c r="M482" s="806" t="s">
        <v>1386</v>
      </c>
      <c r="N482" s="805" t="s">
        <v>1387</v>
      </c>
      <c r="O482" s="655"/>
      <c r="P482" s="655"/>
      <c r="Q482" s="656"/>
      <c r="R482" s="275"/>
      <c r="S482" s="275"/>
      <c r="T482" s="142"/>
      <c r="U482" s="142"/>
      <c r="V482" s="142"/>
      <c r="W482" s="142"/>
      <c r="X482" s="142"/>
      <c r="Y482" s="142"/>
      <c r="Z482" s="142"/>
      <c r="AA482" s="142"/>
      <c r="AB482" s="142"/>
      <c r="AC482" s="142"/>
    </row>
    <row r="483" spans="1:29" ht="14.25">
      <c r="A483" s="727"/>
      <c r="B483" s="759"/>
      <c r="C483" s="784"/>
      <c r="D483" s="645"/>
      <c r="E483" s="645"/>
      <c r="F483" s="646"/>
      <c r="G483" s="775"/>
      <c r="H483" s="645"/>
      <c r="I483" s="645"/>
      <c r="J483" s="646"/>
      <c r="K483" s="274"/>
      <c r="L483" s="717"/>
      <c r="M483" s="717"/>
      <c r="N483" s="106" t="s">
        <v>1390</v>
      </c>
      <c r="O483" s="719" t="s">
        <v>17</v>
      </c>
      <c r="P483" s="655"/>
      <c r="Q483" s="106" t="s">
        <v>1391</v>
      </c>
      <c r="R483" s="142"/>
      <c r="S483" s="142"/>
      <c r="T483" s="142"/>
      <c r="U483" s="142"/>
      <c r="V483" s="142"/>
      <c r="W483" s="142"/>
      <c r="X483" s="142"/>
      <c r="Y483" s="142"/>
      <c r="Z483" s="142"/>
      <c r="AA483" s="142"/>
      <c r="AB483" s="142"/>
      <c r="AC483" s="142"/>
    </row>
    <row r="484" spans="1:29" ht="14.25">
      <c r="A484" s="727"/>
      <c r="B484" s="759"/>
      <c r="C484" s="785"/>
      <c r="D484" s="777"/>
      <c r="E484" s="777"/>
      <c r="F484" s="778"/>
      <c r="G484" s="776"/>
      <c r="H484" s="777"/>
      <c r="I484" s="777"/>
      <c r="J484" s="778"/>
      <c r="K484" s="274"/>
      <c r="L484" s="277">
        <v>2017</v>
      </c>
      <c r="M484" s="299">
        <v>1</v>
      </c>
      <c r="N484" s="300">
        <v>18314880</v>
      </c>
      <c r="O484" s="812">
        <v>0</v>
      </c>
      <c r="P484" s="653"/>
      <c r="Q484" s="300">
        <v>0</v>
      </c>
      <c r="R484" s="281"/>
      <c r="S484" s="281"/>
      <c r="T484" s="142"/>
      <c r="U484" s="142"/>
      <c r="V484" s="142"/>
      <c r="W484" s="142"/>
      <c r="X484" s="142"/>
      <c r="Y484" s="142"/>
      <c r="Z484" s="142"/>
      <c r="AA484" s="142"/>
      <c r="AB484" s="142"/>
      <c r="AC484" s="142"/>
    </row>
    <row r="485" spans="1:29" ht="14.25">
      <c r="A485" s="727"/>
      <c r="B485" s="759"/>
      <c r="C485" s="772"/>
      <c r="D485" s="745"/>
      <c r="E485" s="745"/>
      <c r="F485" s="666"/>
      <c r="G485" s="772"/>
      <c r="H485" s="745"/>
      <c r="I485" s="745"/>
      <c r="J485" s="666"/>
      <c r="K485" s="274"/>
      <c r="L485" s="286" t="s">
        <v>15</v>
      </c>
      <c r="M485" s="311">
        <f t="shared" ref="M485:O485" si="30">SUM(M484)</f>
        <v>1</v>
      </c>
      <c r="N485" s="308">
        <f t="shared" si="30"/>
        <v>18314880</v>
      </c>
      <c r="O485" s="813">
        <f t="shared" si="30"/>
        <v>0</v>
      </c>
      <c r="P485" s="714"/>
      <c r="Q485" s="308">
        <f>SUM(Q484)</f>
        <v>0</v>
      </c>
      <c r="R485" s="281"/>
      <c r="S485" s="281"/>
      <c r="T485" s="142"/>
      <c r="U485" s="142"/>
      <c r="V485" s="142"/>
      <c r="W485" s="142"/>
      <c r="X485" s="142"/>
      <c r="Y485" s="142"/>
      <c r="Z485" s="142"/>
      <c r="AA485" s="142"/>
      <c r="AB485" s="142"/>
      <c r="AC485" s="142"/>
    </row>
    <row r="486" spans="1:29" ht="14.25">
      <c r="A486" s="727"/>
      <c r="B486" s="759"/>
      <c r="C486" s="783"/>
      <c r="D486" s="648"/>
      <c r="E486" s="648"/>
      <c r="F486" s="649"/>
      <c r="G486" s="786"/>
      <c r="H486" s="648"/>
      <c r="I486" s="648"/>
      <c r="J486" s="649"/>
      <c r="K486" s="274"/>
      <c r="L486" s="142"/>
      <c r="M486" s="142"/>
      <c r="N486" s="142"/>
      <c r="O486" s="142"/>
      <c r="P486" s="142"/>
      <c r="Q486" s="142"/>
      <c r="R486" s="281"/>
      <c r="S486" s="281"/>
      <c r="T486" s="142"/>
      <c r="U486" s="142"/>
      <c r="V486" s="142"/>
      <c r="W486" s="142"/>
      <c r="X486" s="142"/>
      <c r="Y486" s="142"/>
      <c r="Z486" s="142"/>
      <c r="AA486" s="142"/>
      <c r="AB486" s="142"/>
      <c r="AC486" s="142"/>
    </row>
    <row r="487" spans="1:29" ht="14.25">
      <c r="A487" s="727"/>
      <c r="B487" s="759"/>
      <c r="C487" s="728"/>
      <c r="D487" s="745"/>
      <c r="E487" s="745"/>
      <c r="F487" s="666"/>
      <c r="G487" s="728"/>
      <c r="H487" s="745"/>
      <c r="I487" s="745"/>
      <c r="J487" s="666"/>
      <c r="K487" s="274"/>
      <c r="L487" s="296" t="s">
        <v>1392</v>
      </c>
      <c r="M487" s="804" t="s">
        <v>1393</v>
      </c>
      <c r="N487" s="757"/>
      <c r="O487" s="757"/>
      <c r="P487" s="757"/>
      <c r="Q487" s="757"/>
      <c r="R487" s="281"/>
      <c r="S487" s="281"/>
      <c r="T487" s="142"/>
      <c r="U487" s="142"/>
      <c r="V487" s="142"/>
      <c r="W487" s="142"/>
      <c r="X487" s="142"/>
      <c r="Y487" s="142"/>
      <c r="Z487" s="142"/>
      <c r="AA487" s="142"/>
      <c r="AB487" s="142"/>
      <c r="AC487" s="142"/>
    </row>
    <row r="488" spans="1:29" ht="14.25">
      <c r="A488" s="740"/>
      <c r="B488" s="714"/>
      <c r="C488" s="780"/>
      <c r="D488" s="781"/>
      <c r="E488" s="781"/>
      <c r="F488" s="782"/>
      <c r="G488" s="780"/>
      <c r="H488" s="781"/>
      <c r="I488" s="781"/>
      <c r="J488" s="782"/>
      <c r="K488" s="274"/>
      <c r="L488" s="142"/>
      <c r="M488" s="142"/>
      <c r="N488" s="142"/>
      <c r="O488" s="142"/>
      <c r="P488" s="142"/>
      <c r="Q488" s="142"/>
      <c r="R488" s="313"/>
      <c r="S488" s="313"/>
      <c r="T488" s="142"/>
      <c r="U488" s="142"/>
      <c r="V488" s="142"/>
      <c r="W488" s="142"/>
      <c r="X488" s="142"/>
      <c r="Y488" s="142"/>
      <c r="Z488" s="142"/>
      <c r="AA488" s="142"/>
      <c r="AB488" s="142"/>
      <c r="AC488" s="142"/>
    </row>
    <row r="489" spans="1:29" ht="14.25">
      <c r="A489" s="803"/>
      <c r="B489" s="637"/>
      <c r="C489" s="637"/>
      <c r="D489" s="637"/>
      <c r="E489" s="637"/>
      <c r="F489" s="637"/>
      <c r="G489" s="637"/>
      <c r="H489" s="637"/>
      <c r="I489" s="637"/>
      <c r="J489" s="637"/>
      <c r="K489" s="637"/>
      <c r="L489" s="637"/>
      <c r="M489" s="637"/>
      <c r="N489" s="637"/>
      <c r="O489" s="637"/>
      <c r="P489" s="637"/>
      <c r="Q489" s="637"/>
      <c r="R489" s="637"/>
      <c r="S489" s="637"/>
      <c r="T489" s="142"/>
      <c r="U489" s="142"/>
      <c r="V489" s="142"/>
      <c r="W489" s="142"/>
      <c r="X489" s="142"/>
      <c r="Y489" s="142"/>
      <c r="Z489" s="142"/>
      <c r="AA489" s="142"/>
      <c r="AB489" s="142"/>
      <c r="AC489" s="142"/>
    </row>
    <row r="490" spans="1:29" ht="14.25">
      <c r="A490" s="794" t="s">
        <v>1356</v>
      </c>
      <c r="B490" s="788" t="s">
        <v>1357</v>
      </c>
      <c r="C490" s="789" t="s">
        <v>1358</v>
      </c>
      <c r="D490" s="790"/>
      <c r="E490" s="788" t="s">
        <v>1359</v>
      </c>
      <c r="F490" s="773" t="s">
        <v>1360</v>
      </c>
      <c r="G490" s="645"/>
      <c r="H490" s="645"/>
      <c r="I490" s="645"/>
      <c r="J490" s="755"/>
      <c r="K490" s="773" t="s">
        <v>1361</v>
      </c>
      <c r="L490" s="755"/>
      <c r="M490" s="788" t="s">
        <v>1362</v>
      </c>
      <c r="N490" s="773" t="s">
        <v>1363</v>
      </c>
      <c r="O490" s="645"/>
      <c r="P490" s="645"/>
      <c r="Q490" s="755"/>
      <c r="R490" s="788" t="s">
        <v>1364</v>
      </c>
      <c r="S490" s="788" t="s">
        <v>1365</v>
      </c>
      <c r="T490" s="142"/>
      <c r="U490" s="142"/>
      <c r="V490" s="142"/>
      <c r="W490" s="142"/>
      <c r="X490" s="142"/>
      <c r="Y490" s="142"/>
      <c r="Z490" s="142"/>
      <c r="AA490" s="142"/>
      <c r="AB490" s="142"/>
      <c r="AC490" s="142"/>
    </row>
    <row r="491" spans="1:29" ht="25.5">
      <c r="A491" s="661"/>
      <c r="B491" s="661"/>
      <c r="C491" s="665"/>
      <c r="D491" s="668"/>
      <c r="E491" s="661"/>
      <c r="F491" s="268" t="s">
        <v>1366</v>
      </c>
      <c r="G491" s="268" t="s">
        <v>1367</v>
      </c>
      <c r="H491" s="268" t="s">
        <v>1368</v>
      </c>
      <c r="I491" s="268" t="s">
        <v>1369</v>
      </c>
      <c r="J491" s="268" t="s">
        <v>1370</v>
      </c>
      <c r="K491" s="268" t="s">
        <v>1371</v>
      </c>
      <c r="L491" s="268" t="s">
        <v>1372</v>
      </c>
      <c r="M491" s="661"/>
      <c r="N491" s="40" t="s">
        <v>1373</v>
      </c>
      <c r="O491" s="40" t="s">
        <v>1374</v>
      </c>
      <c r="P491" s="40" t="s">
        <v>614</v>
      </c>
      <c r="Q491" s="40" t="s">
        <v>667</v>
      </c>
      <c r="R491" s="661"/>
      <c r="S491" s="661"/>
      <c r="T491" s="142"/>
      <c r="U491" s="142"/>
      <c r="V491" s="142"/>
      <c r="W491" s="142"/>
      <c r="X491" s="142"/>
      <c r="Y491" s="142"/>
      <c r="Z491" s="142"/>
      <c r="AA491" s="142"/>
      <c r="AB491" s="142"/>
      <c r="AC491" s="142"/>
    </row>
    <row r="492" spans="1:29" ht="65.25" customHeight="1">
      <c r="A492" s="200" t="s">
        <v>1581</v>
      </c>
      <c r="B492" s="268" t="s">
        <v>1569</v>
      </c>
      <c r="C492" s="787">
        <v>55</v>
      </c>
      <c r="D492" s="755"/>
      <c r="E492" s="297">
        <f>SUM(G492:S492)</f>
        <v>15</v>
      </c>
      <c r="F492" s="298">
        <v>0</v>
      </c>
      <c r="G492" s="298">
        <v>0</v>
      </c>
      <c r="H492" s="298">
        <v>0</v>
      </c>
      <c r="I492" s="298">
        <v>0</v>
      </c>
      <c r="J492" s="298">
        <v>1</v>
      </c>
      <c r="K492" s="297">
        <v>0</v>
      </c>
      <c r="L492" s="297">
        <v>0</v>
      </c>
      <c r="M492" s="297">
        <v>0</v>
      </c>
      <c r="N492" s="297">
        <v>14</v>
      </c>
      <c r="O492" s="297">
        <v>0</v>
      </c>
      <c r="P492" s="297">
        <v>0</v>
      </c>
      <c r="Q492" s="297">
        <v>0</v>
      </c>
      <c r="R492" s="297">
        <v>0</v>
      </c>
      <c r="S492" s="297">
        <v>0</v>
      </c>
      <c r="T492" s="142"/>
      <c r="U492" s="142"/>
      <c r="V492" s="142"/>
      <c r="W492" s="142"/>
      <c r="X492" s="142"/>
      <c r="Y492" s="142"/>
      <c r="Z492" s="142"/>
      <c r="AA492" s="142"/>
      <c r="AB492" s="142"/>
      <c r="AC492" s="142"/>
    </row>
    <row r="493" spans="1:29" ht="14.25">
      <c r="A493" s="803"/>
      <c r="B493" s="637"/>
      <c r="C493" s="637"/>
      <c r="D493" s="637"/>
      <c r="E493" s="637"/>
      <c r="F493" s="637"/>
      <c r="G493" s="637"/>
      <c r="H493" s="637"/>
      <c r="I493" s="637"/>
      <c r="J493" s="637"/>
      <c r="K493" s="637"/>
      <c r="L493" s="637"/>
      <c r="M493" s="637"/>
      <c r="N493" s="637"/>
      <c r="O493" s="637"/>
      <c r="P493" s="637"/>
      <c r="Q493" s="637"/>
      <c r="R493" s="637"/>
      <c r="S493" s="637"/>
      <c r="T493" s="142"/>
      <c r="U493" s="142"/>
      <c r="V493" s="142"/>
      <c r="W493" s="142"/>
      <c r="X493" s="142"/>
      <c r="Y493" s="142"/>
      <c r="Z493" s="142"/>
      <c r="AA493" s="142"/>
      <c r="AB493" s="142"/>
      <c r="AC493" s="142"/>
    </row>
    <row r="494" spans="1:29" ht="14.25">
      <c r="A494" s="796" t="s">
        <v>1379</v>
      </c>
      <c r="B494" s="667"/>
      <c r="C494" s="774" t="s">
        <v>1380</v>
      </c>
      <c r="D494" s="757"/>
      <c r="E494" s="757"/>
      <c r="F494" s="664"/>
      <c r="G494" s="774" t="s">
        <v>1381</v>
      </c>
      <c r="H494" s="757"/>
      <c r="I494" s="757"/>
      <c r="J494" s="664"/>
      <c r="K494" s="276"/>
      <c r="L494" s="815" t="s">
        <v>1382</v>
      </c>
      <c r="M494" s="655"/>
      <c r="N494" s="655"/>
      <c r="O494" s="655"/>
      <c r="P494" s="655"/>
      <c r="Q494" s="656"/>
      <c r="R494" s="275"/>
      <c r="S494" s="275"/>
      <c r="T494" s="142"/>
      <c r="U494" s="142"/>
      <c r="V494" s="142"/>
      <c r="W494" s="142"/>
      <c r="X494" s="142"/>
      <c r="Y494" s="142"/>
      <c r="Z494" s="142"/>
      <c r="AA494" s="142"/>
      <c r="AB494" s="142"/>
      <c r="AC494" s="142"/>
    </row>
    <row r="495" spans="1:29" ht="21.75" customHeight="1">
      <c r="A495" s="800" t="s">
        <v>1582</v>
      </c>
      <c r="B495" s="664"/>
      <c r="C495" s="829" t="s">
        <v>1583</v>
      </c>
      <c r="D495" s="757"/>
      <c r="E495" s="757"/>
      <c r="F495" s="664"/>
      <c r="G495" s="829" t="s">
        <v>1584</v>
      </c>
      <c r="H495" s="757"/>
      <c r="I495" s="757"/>
      <c r="J495" s="664"/>
      <c r="K495" s="274"/>
      <c r="L495" s="731" t="s">
        <v>4</v>
      </c>
      <c r="M495" s="806" t="s">
        <v>1386</v>
      </c>
      <c r="N495" s="805" t="s">
        <v>1387</v>
      </c>
      <c r="O495" s="655"/>
      <c r="P495" s="655"/>
      <c r="Q495" s="656"/>
      <c r="R495" s="275"/>
      <c r="S495" s="275"/>
      <c r="T495" s="142"/>
      <c r="U495" s="142"/>
      <c r="V495" s="142"/>
      <c r="W495" s="142"/>
      <c r="X495" s="142"/>
      <c r="Y495" s="142"/>
      <c r="Z495" s="142"/>
      <c r="AA495" s="142"/>
      <c r="AB495" s="142"/>
      <c r="AC495" s="142"/>
    </row>
    <row r="496" spans="1:29" ht="32.25" customHeight="1">
      <c r="A496" s="727"/>
      <c r="B496" s="759"/>
      <c r="C496" s="728"/>
      <c r="D496" s="745"/>
      <c r="E496" s="745"/>
      <c r="F496" s="666"/>
      <c r="G496" s="728"/>
      <c r="H496" s="745"/>
      <c r="I496" s="745"/>
      <c r="J496" s="666"/>
      <c r="K496" s="274"/>
      <c r="L496" s="717"/>
      <c r="M496" s="717"/>
      <c r="N496" s="106" t="s">
        <v>1390</v>
      </c>
      <c r="O496" s="719" t="s">
        <v>17</v>
      </c>
      <c r="P496" s="655"/>
      <c r="Q496" s="106" t="s">
        <v>1391</v>
      </c>
      <c r="R496" s="142"/>
      <c r="S496" s="142"/>
      <c r="T496" s="142"/>
      <c r="U496" s="142"/>
      <c r="V496" s="142"/>
      <c r="W496" s="142"/>
      <c r="X496" s="142"/>
      <c r="Y496" s="142"/>
      <c r="Z496" s="142"/>
      <c r="AA496" s="142"/>
      <c r="AB496" s="142"/>
      <c r="AC496" s="142"/>
    </row>
    <row r="497" spans="1:29" ht="22.5" customHeight="1">
      <c r="A497" s="727"/>
      <c r="B497" s="759"/>
      <c r="C497" s="795" t="s">
        <v>1585</v>
      </c>
      <c r="D497" s="648"/>
      <c r="E497" s="648"/>
      <c r="F497" s="649"/>
      <c r="G497" s="801" t="s">
        <v>1586</v>
      </c>
      <c r="H497" s="648"/>
      <c r="I497" s="648"/>
      <c r="J497" s="649"/>
      <c r="K497" s="274"/>
      <c r="L497" s="277">
        <v>2016</v>
      </c>
      <c r="M497" s="299">
        <v>3</v>
      </c>
      <c r="N497" s="300">
        <v>5450000</v>
      </c>
      <c r="O497" s="812">
        <v>0</v>
      </c>
      <c r="P497" s="653"/>
      <c r="Q497" s="300">
        <v>0</v>
      </c>
      <c r="R497" s="281"/>
      <c r="S497" s="281"/>
      <c r="T497" s="142"/>
      <c r="U497" s="142"/>
      <c r="V497" s="142"/>
      <c r="W497" s="142"/>
      <c r="X497" s="142"/>
      <c r="Y497" s="142"/>
      <c r="Z497" s="142"/>
      <c r="AA497" s="142"/>
      <c r="AB497" s="142"/>
      <c r="AC497" s="142"/>
    </row>
    <row r="498" spans="1:29" ht="21.75" customHeight="1">
      <c r="A498" s="727"/>
      <c r="B498" s="759"/>
      <c r="C498" s="797"/>
      <c r="D498" s="798"/>
      <c r="E498" s="798"/>
      <c r="F498" s="799"/>
      <c r="G498" s="797"/>
      <c r="H498" s="798"/>
      <c r="I498" s="798"/>
      <c r="J498" s="799"/>
      <c r="K498" s="274"/>
      <c r="L498" s="282">
        <v>2017</v>
      </c>
      <c r="M498" s="301"/>
      <c r="N498" s="302"/>
      <c r="O498" s="816">
        <v>0</v>
      </c>
      <c r="P498" s="646"/>
      <c r="Q498" s="302">
        <v>0</v>
      </c>
      <c r="R498" s="281"/>
      <c r="S498" s="281"/>
      <c r="T498" s="142"/>
      <c r="U498" s="142"/>
      <c r="V498" s="142"/>
      <c r="W498" s="142"/>
      <c r="X498" s="142"/>
      <c r="Y498" s="142"/>
      <c r="Z498" s="142"/>
      <c r="AA498" s="142"/>
      <c r="AB498" s="142"/>
      <c r="AC498" s="142"/>
    </row>
    <row r="499" spans="1:29" ht="24" customHeight="1">
      <c r="A499" s="727"/>
      <c r="B499" s="759"/>
      <c r="C499" s="772"/>
      <c r="D499" s="745"/>
      <c r="E499" s="745"/>
      <c r="F499" s="666"/>
      <c r="G499" s="772"/>
      <c r="H499" s="745"/>
      <c r="I499" s="745"/>
      <c r="J499" s="666"/>
      <c r="K499" s="274"/>
      <c r="L499" s="286" t="s">
        <v>15</v>
      </c>
      <c r="M499" s="311">
        <f t="shared" ref="M499:O499" si="31">SUM(M497:M498)</f>
        <v>3</v>
      </c>
      <c r="N499" s="308">
        <f t="shared" si="31"/>
        <v>5450000</v>
      </c>
      <c r="O499" s="813">
        <f t="shared" si="31"/>
        <v>0</v>
      </c>
      <c r="P499" s="714"/>
      <c r="Q499" s="308">
        <f>SUM(Q497:Q498)</f>
        <v>0</v>
      </c>
      <c r="R499" s="281"/>
      <c r="S499" s="281"/>
      <c r="T499" s="142"/>
      <c r="U499" s="142"/>
      <c r="V499" s="142"/>
      <c r="W499" s="142"/>
      <c r="X499" s="142"/>
      <c r="Y499" s="142"/>
      <c r="Z499" s="142"/>
      <c r="AA499" s="142"/>
      <c r="AB499" s="142"/>
      <c r="AC499" s="142"/>
    </row>
    <row r="500" spans="1:29" ht="14.25">
      <c r="A500" s="727"/>
      <c r="B500" s="759"/>
      <c r="C500" s="783"/>
      <c r="D500" s="648"/>
      <c r="E500" s="648"/>
      <c r="F500" s="649"/>
      <c r="G500" s="786"/>
      <c r="H500" s="648"/>
      <c r="I500" s="648"/>
      <c r="J500" s="649"/>
      <c r="K500" s="274"/>
      <c r="L500" s="142"/>
      <c r="M500" s="142"/>
      <c r="N500" s="142"/>
      <c r="O500" s="142"/>
      <c r="P500" s="142"/>
      <c r="Q500" s="142"/>
      <c r="R500" s="281"/>
      <c r="S500" s="281"/>
      <c r="T500" s="142"/>
      <c r="U500" s="142"/>
      <c r="V500" s="142"/>
      <c r="W500" s="142"/>
      <c r="X500" s="142"/>
      <c r="Y500" s="142"/>
      <c r="Z500" s="142"/>
      <c r="AA500" s="142"/>
      <c r="AB500" s="142"/>
      <c r="AC500" s="142"/>
    </row>
    <row r="501" spans="1:29" ht="14.25">
      <c r="A501" s="727"/>
      <c r="B501" s="759"/>
      <c r="C501" s="728"/>
      <c r="D501" s="745"/>
      <c r="E501" s="745"/>
      <c r="F501" s="666"/>
      <c r="G501" s="728"/>
      <c r="H501" s="745"/>
      <c r="I501" s="745"/>
      <c r="J501" s="666"/>
      <c r="K501" s="274"/>
      <c r="L501" s="296" t="s">
        <v>1392</v>
      </c>
      <c r="M501" s="804" t="s">
        <v>1393</v>
      </c>
      <c r="N501" s="757"/>
      <c r="O501" s="757"/>
      <c r="P501" s="757"/>
      <c r="Q501" s="757"/>
      <c r="R501" s="281"/>
      <c r="S501" s="281"/>
      <c r="T501" s="142"/>
      <c r="U501" s="142"/>
      <c r="V501" s="142"/>
      <c r="W501" s="142"/>
      <c r="X501" s="142"/>
      <c r="Y501" s="142"/>
      <c r="Z501" s="142"/>
      <c r="AA501" s="142"/>
      <c r="AB501" s="142"/>
      <c r="AC501" s="142"/>
    </row>
    <row r="502" spans="1:29" ht="26.25" customHeight="1">
      <c r="A502" s="740"/>
      <c r="B502" s="714"/>
      <c r="C502" s="780"/>
      <c r="D502" s="781"/>
      <c r="E502" s="781"/>
      <c r="F502" s="782"/>
      <c r="G502" s="780"/>
      <c r="H502" s="781"/>
      <c r="I502" s="781"/>
      <c r="J502" s="782"/>
      <c r="K502" s="274"/>
      <c r="L502" s="142"/>
      <c r="M502" s="142"/>
      <c r="N502" s="142"/>
      <c r="O502" s="142"/>
      <c r="P502" s="142"/>
      <c r="Q502" s="142"/>
      <c r="R502" s="313"/>
      <c r="S502" s="313"/>
      <c r="T502" s="142"/>
      <c r="U502" s="142"/>
      <c r="V502" s="142"/>
      <c r="W502" s="142"/>
      <c r="X502" s="142"/>
      <c r="Y502" s="142"/>
      <c r="Z502" s="142"/>
      <c r="AA502" s="142"/>
      <c r="AB502" s="142"/>
      <c r="AC502" s="142"/>
    </row>
    <row r="503" spans="1:29" ht="14.25">
      <c r="A503" s="171"/>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c r="AC503" s="142"/>
    </row>
    <row r="504" spans="1:29" ht="14.25">
      <c r="A504" s="794" t="s">
        <v>1356</v>
      </c>
      <c r="B504" s="788" t="s">
        <v>1357</v>
      </c>
      <c r="C504" s="789" t="s">
        <v>1358</v>
      </c>
      <c r="D504" s="790"/>
      <c r="E504" s="788" t="s">
        <v>1359</v>
      </c>
      <c r="F504" s="773" t="s">
        <v>1360</v>
      </c>
      <c r="G504" s="645"/>
      <c r="H504" s="645"/>
      <c r="I504" s="645"/>
      <c r="J504" s="755"/>
      <c r="K504" s="773" t="s">
        <v>1361</v>
      </c>
      <c r="L504" s="755"/>
      <c r="M504" s="788" t="s">
        <v>1362</v>
      </c>
      <c r="N504" s="773" t="s">
        <v>1363</v>
      </c>
      <c r="O504" s="645"/>
      <c r="P504" s="645"/>
      <c r="Q504" s="755"/>
      <c r="R504" s="788" t="s">
        <v>1364</v>
      </c>
      <c r="S504" s="788" t="s">
        <v>1365</v>
      </c>
      <c r="T504" s="142"/>
      <c r="U504" s="142"/>
      <c r="V504" s="142"/>
      <c r="W504" s="142"/>
      <c r="X504" s="142"/>
      <c r="Y504" s="142"/>
      <c r="Z504" s="142"/>
      <c r="AA504" s="142"/>
      <c r="AB504" s="142"/>
      <c r="AC504" s="142"/>
    </row>
    <row r="505" spans="1:29" ht="25.5">
      <c r="A505" s="661"/>
      <c r="B505" s="661"/>
      <c r="C505" s="665"/>
      <c r="D505" s="668"/>
      <c r="E505" s="661"/>
      <c r="F505" s="268" t="s">
        <v>1366</v>
      </c>
      <c r="G505" s="268" t="s">
        <v>1367</v>
      </c>
      <c r="H505" s="268" t="s">
        <v>1368</v>
      </c>
      <c r="I505" s="268" t="s">
        <v>1369</v>
      </c>
      <c r="J505" s="268" t="s">
        <v>1370</v>
      </c>
      <c r="K505" s="268" t="s">
        <v>1371</v>
      </c>
      <c r="L505" s="268" t="s">
        <v>1372</v>
      </c>
      <c r="M505" s="661"/>
      <c r="N505" s="40" t="s">
        <v>1373</v>
      </c>
      <c r="O505" s="40" t="s">
        <v>1374</v>
      </c>
      <c r="P505" s="40" t="s">
        <v>614</v>
      </c>
      <c r="Q505" s="40" t="s">
        <v>667</v>
      </c>
      <c r="R505" s="661"/>
      <c r="S505" s="661"/>
      <c r="T505" s="142"/>
      <c r="U505" s="142"/>
      <c r="V505" s="142"/>
      <c r="W505" s="142"/>
      <c r="X505" s="142"/>
      <c r="Y505" s="142"/>
      <c r="Z505" s="142"/>
      <c r="AA505" s="142"/>
      <c r="AB505" s="142"/>
      <c r="AC505" s="142"/>
    </row>
    <row r="506" spans="1:29" ht="30.75" customHeight="1">
      <c r="A506" s="200" t="s">
        <v>1587</v>
      </c>
      <c r="B506" s="268" t="s">
        <v>1424</v>
      </c>
      <c r="C506" s="787">
        <v>6</v>
      </c>
      <c r="D506" s="755"/>
      <c r="E506" s="297">
        <f>SUM(F506:S506)</f>
        <v>21</v>
      </c>
      <c r="F506" s="298">
        <v>8</v>
      </c>
      <c r="G506" s="298">
        <v>0</v>
      </c>
      <c r="H506" s="298">
        <v>0</v>
      </c>
      <c r="I506" s="298">
        <v>8</v>
      </c>
      <c r="J506" s="298">
        <v>0</v>
      </c>
      <c r="K506" s="297">
        <v>3</v>
      </c>
      <c r="L506" s="297">
        <v>0</v>
      </c>
      <c r="M506" s="297">
        <v>0</v>
      </c>
      <c r="N506" s="297">
        <v>2</v>
      </c>
      <c r="O506" s="297">
        <v>0</v>
      </c>
      <c r="P506" s="297">
        <v>0</v>
      </c>
      <c r="Q506" s="297">
        <v>0</v>
      </c>
      <c r="R506" s="297">
        <v>0</v>
      </c>
      <c r="S506" s="297">
        <v>0</v>
      </c>
      <c r="T506" s="142"/>
      <c r="U506" s="142"/>
      <c r="V506" s="142"/>
      <c r="W506" s="142"/>
      <c r="X506" s="142"/>
      <c r="Y506" s="142"/>
      <c r="Z506" s="142"/>
      <c r="AA506" s="142"/>
      <c r="AB506" s="142"/>
      <c r="AC506" s="142"/>
    </row>
    <row r="507" spans="1:29" ht="14.25">
      <c r="A507" s="803"/>
      <c r="B507" s="637"/>
      <c r="C507" s="637"/>
      <c r="D507" s="637"/>
      <c r="E507" s="637"/>
      <c r="F507" s="637"/>
      <c r="G507" s="637"/>
      <c r="H507" s="637"/>
      <c r="I507" s="637"/>
      <c r="J507" s="637"/>
      <c r="K507" s="637"/>
      <c r="L507" s="637"/>
      <c r="M507" s="637"/>
      <c r="N507" s="637"/>
      <c r="O507" s="637"/>
      <c r="P507" s="637"/>
      <c r="Q507" s="637"/>
      <c r="R507" s="637"/>
      <c r="S507" s="637"/>
      <c r="T507" s="142"/>
      <c r="U507" s="142"/>
      <c r="V507" s="142"/>
      <c r="W507" s="142"/>
      <c r="X507" s="142"/>
      <c r="Y507" s="142"/>
      <c r="Z507" s="142"/>
      <c r="AA507" s="142"/>
      <c r="AB507" s="142"/>
      <c r="AC507" s="142"/>
    </row>
    <row r="508" spans="1:29" ht="14.25">
      <c r="A508" s="796" t="s">
        <v>1379</v>
      </c>
      <c r="B508" s="757"/>
      <c r="C508" s="796" t="s">
        <v>1380</v>
      </c>
      <c r="D508" s="757"/>
      <c r="E508" s="757"/>
      <c r="F508" s="664"/>
      <c r="G508" s="796" t="s">
        <v>1381</v>
      </c>
      <c r="H508" s="757"/>
      <c r="I508" s="757"/>
      <c r="J508" s="664"/>
      <c r="K508" s="274"/>
      <c r="L508" s="815" t="s">
        <v>1382</v>
      </c>
      <c r="M508" s="655"/>
      <c r="N508" s="655"/>
      <c r="O508" s="655"/>
      <c r="P508" s="655"/>
      <c r="Q508" s="656"/>
      <c r="R508" s="275"/>
      <c r="S508" s="275"/>
      <c r="T508" s="142"/>
      <c r="U508" s="142"/>
      <c r="V508" s="142"/>
      <c r="W508" s="142"/>
      <c r="X508" s="142"/>
      <c r="Y508" s="142"/>
      <c r="Z508" s="142"/>
      <c r="AA508" s="142"/>
      <c r="AB508" s="142"/>
      <c r="AC508" s="142"/>
    </row>
    <row r="509" spans="1:29" ht="14.25">
      <c r="A509" s="800" t="s">
        <v>1588</v>
      </c>
      <c r="B509" s="664"/>
      <c r="C509" s="829" t="s">
        <v>1589</v>
      </c>
      <c r="D509" s="757"/>
      <c r="E509" s="757"/>
      <c r="F509" s="664"/>
      <c r="G509" s="872" t="s">
        <v>1590</v>
      </c>
      <c r="H509" s="648"/>
      <c r="I509" s="648"/>
      <c r="J509" s="649"/>
      <c r="K509" s="274"/>
      <c r="L509" s="731" t="s">
        <v>4</v>
      </c>
      <c r="M509" s="806" t="s">
        <v>1386</v>
      </c>
      <c r="N509" s="805" t="s">
        <v>1387</v>
      </c>
      <c r="O509" s="655"/>
      <c r="P509" s="655"/>
      <c r="Q509" s="656"/>
      <c r="R509" s="275"/>
      <c r="S509" s="275"/>
      <c r="T509" s="142"/>
      <c r="U509" s="142"/>
      <c r="V509" s="142"/>
      <c r="W509" s="142"/>
      <c r="X509" s="142"/>
      <c r="Y509" s="142"/>
      <c r="Z509" s="142"/>
      <c r="AA509" s="142"/>
      <c r="AB509" s="142"/>
      <c r="AC509" s="142"/>
    </row>
    <row r="510" spans="1:29" ht="14.25">
      <c r="A510" s="727"/>
      <c r="B510" s="759"/>
      <c r="C510" s="727"/>
      <c r="D510" s="637"/>
      <c r="E510" s="637"/>
      <c r="F510" s="759"/>
      <c r="G510" s="873"/>
      <c r="H510" s="637"/>
      <c r="I510" s="637"/>
      <c r="J510" s="759"/>
      <c r="K510" s="274"/>
      <c r="L510" s="721"/>
      <c r="M510" s="721"/>
      <c r="N510" s="118" t="s">
        <v>1390</v>
      </c>
      <c r="O510" s="719" t="s">
        <v>17</v>
      </c>
      <c r="P510" s="655"/>
      <c r="Q510" s="118" t="s">
        <v>1391</v>
      </c>
      <c r="R510" s="142"/>
      <c r="S510" s="142"/>
      <c r="T510" s="142"/>
      <c r="U510" s="142"/>
      <c r="V510" s="142"/>
      <c r="W510" s="142"/>
      <c r="X510" s="142"/>
      <c r="Y510" s="142"/>
      <c r="Z510" s="142"/>
      <c r="AA510" s="142"/>
      <c r="AB510" s="142"/>
      <c r="AC510" s="142"/>
    </row>
    <row r="511" spans="1:29" ht="14.25">
      <c r="A511" s="727"/>
      <c r="B511" s="759"/>
      <c r="C511" s="727"/>
      <c r="D511" s="637"/>
      <c r="E511" s="637"/>
      <c r="F511" s="759"/>
      <c r="G511" s="873"/>
      <c r="H511" s="637"/>
      <c r="I511" s="637"/>
      <c r="J511" s="759"/>
      <c r="K511" s="274"/>
      <c r="L511" s="277">
        <v>2012</v>
      </c>
      <c r="M511" s="330">
        <v>1</v>
      </c>
      <c r="N511" s="300">
        <v>24260000</v>
      </c>
      <c r="O511" s="818">
        <v>0</v>
      </c>
      <c r="P511" s="652"/>
      <c r="Q511" s="300">
        <v>0</v>
      </c>
      <c r="R511" s="281"/>
      <c r="S511" s="281"/>
      <c r="T511" s="142"/>
      <c r="U511" s="142"/>
      <c r="V511" s="142"/>
      <c r="W511" s="142"/>
      <c r="X511" s="142"/>
      <c r="Y511" s="142"/>
      <c r="Z511" s="142"/>
      <c r="AA511" s="142"/>
      <c r="AB511" s="142"/>
      <c r="AC511" s="142"/>
    </row>
    <row r="512" spans="1:29" ht="14.25">
      <c r="A512" s="727"/>
      <c r="B512" s="759"/>
      <c r="C512" s="727"/>
      <c r="D512" s="637"/>
      <c r="E512" s="637"/>
      <c r="F512" s="759"/>
      <c r="G512" s="873"/>
      <c r="H512" s="637"/>
      <c r="I512" s="637"/>
      <c r="J512" s="759"/>
      <c r="K512" s="274"/>
      <c r="L512" s="282">
        <v>2013</v>
      </c>
      <c r="M512" s="331">
        <v>4</v>
      </c>
      <c r="N512" s="302">
        <v>148044000</v>
      </c>
      <c r="O512" s="819">
        <v>0</v>
      </c>
      <c r="P512" s="645"/>
      <c r="Q512" s="302">
        <v>0</v>
      </c>
      <c r="R512" s="281"/>
      <c r="S512" s="281"/>
      <c r="T512" s="142"/>
      <c r="U512" s="142"/>
      <c r="V512" s="142"/>
      <c r="W512" s="142"/>
      <c r="X512" s="142"/>
      <c r="Y512" s="142"/>
      <c r="Z512" s="142"/>
      <c r="AA512" s="142"/>
      <c r="AB512" s="142"/>
      <c r="AC512" s="142"/>
    </row>
    <row r="513" spans="1:29" ht="14.25">
      <c r="A513" s="727"/>
      <c r="B513" s="759"/>
      <c r="C513" s="728"/>
      <c r="D513" s="745"/>
      <c r="E513" s="745"/>
      <c r="F513" s="666"/>
      <c r="G513" s="874"/>
      <c r="H513" s="745"/>
      <c r="I513" s="745"/>
      <c r="J513" s="666"/>
      <c r="K513" s="274"/>
      <c r="L513" s="282">
        <v>2014</v>
      </c>
      <c r="M513" s="331">
        <v>3</v>
      </c>
      <c r="N513" s="302">
        <v>50000000</v>
      </c>
      <c r="O513" s="819">
        <v>0</v>
      </c>
      <c r="P513" s="645"/>
      <c r="Q513" s="302">
        <v>0</v>
      </c>
      <c r="R513" s="281"/>
      <c r="S513" s="281"/>
      <c r="T513" s="142"/>
      <c r="U513" s="142"/>
      <c r="V513" s="142"/>
      <c r="W513" s="142"/>
      <c r="X513" s="142"/>
      <c r="Y513" s="142"/>
      <c r="Z513" s="142"/>
      <c r="AA513" s="142"/>
      <c r="AB513" s="142"/>
      <c r="AC513" s="142"/>
    </row>
    <row r="514" spans="1:29" ht="17.25" customHeight="1">
      <c r="A514" s="727"/>
      <c r="B514" s="759"/>
      <c r="C514" s="783"/>
      <c r="D514" s="648"/>
      <c r="E514" s="648"/>
      <c r="F514" s="649"/>
      <c r="G514" s="871"/>
      <c r="H514" s="648"/>
      <c r="I514" s="648"/>
      <c r="J514" s="649"/>
      <c r="K514" s="274"/>
      <c r="L514" s="303">
        <v>2015</v>
      </c>
      <c r="M514" s="332">
        <v>1</v>
      </c>
      <c r="N514" s="325">
        <v>24914000</v>
      </c>
      <c r="O514" s="817">
        <v>0</v>
      </c>
      <c r="P514" s="648"/>
      <c r="Q514" s="325">
        <v>0</v>
      </c>
      <c r="R514" s="281"/>
      <c r="S514" s="281"/>
      <c r="T514" s="142"/>
      <c r="U514" s="142"/>
      <c r="V514" s="142"/>
      <c r="W514" s="142"/>
      <c r="X514" s="142"/>
      <c r="Y514" s="142"/>
      <c r="Z514" s="142"/>
      <c r="AA514" s="142"/>
      <c r="AB514" s="142"/>
      <c r="AC514" s="142"/>
    </row>
    <row r="515" spans="1:29" ht="14.25">
      <c r="A515" s="727"/>
      <c r="B515" s="759"/>
      <c r="C515" s="727"/>
      <c r="D515" s="637"/>
      <c r="E515" s="637"/>
      <c r="F515" s="759"/>
      <c r="G515" s="637"/>
      <c r="H515" s="637"/>
      <c r="I515" s="637"/>
      <c r="J515" s="759"/>
      <c r="K515" s="274"/>
      <c r="L515" s="303">
        <v>2016</v>
      </c>
      <c r="M515" s="332">
        <v>1</v>
      </c>
      <c r="N515" s="325">
        <v>11250000</v>
      </c>
      <c r="O515" s="869"/>
      <c r="P515" s="648"/>
      <c r="Q515" s="325"/>
      <c r="R515" s="281"/>
      <c r="S515" s="281"/>
      <c r="T515" s="142"/>
      <c r="U515" s="142"/>
      <c r="V515" s="142"/>
      <c r="W515" s="142"/>
      <c r="X515" s="142"/>
      <c r="Y515" s="142"/>
      <c r="Z515" s="142"/>
      <c r="AA515" s="142"/>
      <c r="AB515" s="142"/>
      <c r="AC515" s="142"/>
    </row>
    <row r="516" spans="1:29" ht="14.25">
      <c r="A516" s="727"/>
      <c r="B516" s="759"/>
      <c r="C516" s="728"/>
      <c r="D516" s="745"/>
      <c r="E516" s="745"/>
      <c r="F516" s="666"/>
      <c r="G516" s="745"/>
      <c r="H516" s="745"/>
      <c r="I516" s="745"/>
      <c r="J516" s="666"/>
      <c r="K516" s="274"/>
      <c r="L516" s="310" t="s">
        <v>15</v>
      </c>
      <c r="M516" s="333">
        <f t="shared" ref="M516:N516" si="32">SUM(M511:M515)</f>
        <v>10</v>
      </c>
      <c r="N516" s="308">
        <f t="shared" si="32"/>
        <v>258468000</v>
      </c>
      <c r="O516" s="870">
        <f>SUM(O511:O514)</f>
        <v>0</v>
      </c>
      <c r="P516" s="659"/>
      <c r="Q516" s="308">
        <f>SUM(Q511:Q514)</f>
        <v>0</v>
      </c>
      <c r="R516" s="281"/>
      <c r="S516" s="281"/>
      <c r="T516" s="142"/>
      <c r="U516" s="142"/>
      <c r="V516" s="142"/>
      <c r="W516" s="142"/>
      <c r="X516" s="142"/>
      <c r="Y516" s="142"/>
      <c r="Z516" s="142"/>
      <c r="AA516" s="142"/>
      <c r="AB516" s="142"/>
      <c r="AC516" s="142"/>
    </row>
    <row r="517" spans="1:29" ht="14.25">
      <c r="A517" s="727"/>
      <c r="B517" s="759"/>
      <c r="C517" s="783"/>
      <c r="D517" s="648"/>
      <c r="E517" s="648"/>
      <c r="F517" s="649"/>
      <c r="G517" s="871"/>
      <c r="H517" s="648"/>
      <c r="I517" s="648"/>
      <c r="J517" s="649"/>
      <c r="K517" s="274"/>
      <c r="L517" s="142"/>
      <c r="M517" s="142"/>
      <c r="N517" s="142"/>
      <c r="O517" s="142"/>
      <c r="P517" s="142"/>
      <c r="Q517" s="142"/>
      <c r="R517" s="281"/>
      <c r="S517" s="281"/>
      <c r="T517" s="142"/>
      <c r="U517" s="142"/>
      <c r="V517" s="142"/>
      <c r="W517" s="142"/>
      <c r="X517" s="142"/>
      <c r="Y517" s="142"/>
      <c r="Z517" s="142"/>
      <c r="AA517" s="142"/>
      <c r="AB517" s="142"/>
      <c r="AC517" s="142"/>
    </row>
    <row r="518" spans="1:29" ht="14.25">
      <c r="A518" s="727"/>
      <c r="B518" s="759"/>
      <c r="C518" s="740"/>
      <c r="D518" s="659"/>
      <c r="E518" s="659"/>
      <c r="F518" s="714"/>
      <c r="G518" s="659"/>
      <c r="H518" s="659"/>
      <c r="I518" s="659"/>
      <c r="J518" s="714"/>
      <c r="K518" s="274"/>
      <c r="L518" s="296" t="s">
        <v>1392</v>
      </c>
      <c r="M518" s="804" t="s">
        <v>1393</v>
      </c>
      <c r="N518" s="757"/>
      <c r="O518" s="757"/>
      <c r="P518" s="757"/>
      <c r="Q518" s="757"/>
      <c r="R518" s="281"/>
      <c r="S518" s="281"/>
      <c r="T518" s="142"/>
      <c r="U518" s="142"/>
      <c r="V518" s="142"/>
      <c r="W518" s="142"/>
      <c r="X518" s="142"/>
      <c r="Y518" s="142"/>
      <c r="Z518" s="142"/>
      <c r="AA518" s="142"/>
      <c r="AB518" s="142"/>
      <c r="AC518" s="142"/>
    </row>
    <row r="519" spans="1:29" ht="14.25">
      <c r="A519" s="740"/>
      <c r="B519" s="714"/>
      <c r="C519" s="876"/>
      <c r="D519" s="659"/>
      <c r="E519" s="659"/>
      <c r="F519" s="714"/>
      <c r="G519" s="875"/>
      <c r="H519" s="659"/>
      <c r="I519" s="659"/>
      <c r="J519" s="714"/>
      <c r="K519" s="276"/>
      <c r="L519" s="142"/>
      <c r="M519" s="142"/>
      <c r="N519" s="142"/>
      <c r="O519" s="142"/>
      <c r="P519" s="142"/>
      <c r="Q519" s="142"/>
      <c r="R519" s="313"/>
      <c r="S519" s="313"/>
      <c r="T519" s="142"/>
      <c r="U519" s="142"/>
      <c r="V519" s="142"/>
      <c r="W519" s="142"/>
      <c r="X519" s="142"/>
      <c r="Y519" s="142"/>
      <c r="Z519" s="142"/>
      <c r="AA519" s="142"/>
      <c r="AB519" s="142"/>
      <c r="AC519" s="142"/>
    </row>
    <row r="520" spans="1:29" ht="14.25">
      <c r="A520" s="171"/>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c r="AA520" s="142"/>
      <c r="AB520" s="142"/>
      <c r="AC520" s="142"/>
    </row>
    <row r="521" spans="1:29" ht="14.25">
      <c r="A521" s="794" t="s">
        <v>1356</v>
      </c>
      <c r="B521" s="788" t="s">
        <v>1357</v>
      </c>
      <c r="C521" s="789" t="s">
        <v>1358</v>
      </c>
      <c r="D521" s="790"/>
      <c r="E521" s="788" t="s">
        <v>1359</v>
      </c>
      <c r="F521" s="773" t="s">
        <v>1360</v>
      </c>
      <c r="G521" s="645"/>
      <c r="H521" s="645"/>
      <c r="I521" s="645"/>
      <c r="J521" s="755"/>
      <c r="K521" s="773" t="s">
        <v>1361</v>
      </c>
      <c r="L521" s="755"/>
      <c r="M521" s="788" t="s">
        <v>1362</v>
      </c>
      <c r="N521" s="773" t="s">
        <v>1363</v>
      </c>
      <c r="O521" s="645"/>
      <c r="P521" s="645"/>
      <c r="Q521" s="755"/>
      <c r="R521" s="788" t="s">
        <v>1364</v>
      </c>
      <c r="S521" s="788" t="s">
        <v>1365</v>
      </c>
      <c r="T521" s="142"/>
      <c r="U521" s="142"/>
      <c r="V521" s="142"/>
      <c r="W521" s="142"/>
      <c r="X521" s="142"/>
      <c r="Y521" s="142"/>
      <c r="Z521" s="142"/>
      <c r="AA521" s="142"/>
      <c r="AB521" s="142"/>
      <c r="AC521" s="142"/>
    </row>
    <row r="522" spans="1:29" ht="25.5">
      <c r="A522" s="661"/>
      <c r="B522" s="661"/>
      <c r="C522" s="665"/>
      <c r="D522" s="668"/>
      <c r="E522" s="661"/>
      <c r="F522" s="268" t="s">
        <v>1366</v>
      </c>
      <c r="G522" s="268" t="s">
        <v>1367</v>
      </c>
      <c r="H522" s="268" t="s">
        <v>1368</v>
      </c>
      <c r="I522" s="268" t="s">
        <v>1369</v>
      </c>
      <c r="J522" s="268" t="s">
        <v>1370</v>
      </c>
      <c r="K522" s="268" t="s">
        <v>1371</v>
      </c>
      <c r="L522" s="268" t="s">
        <v>1372</v>
      </c>
      <c r="M522" s="661"/>
      <c r="N522" s="40" t="s">
        <v>1373</v>
      </c>
      <c r="O522" s="40" t="s">
        <v>1374</v>
      </c>
      <c r="P522" s="40" t="s">
        <v>614</v>
      </c>
      <c r="Q522" s="40" t="s">
        <v>667</v>
      </c>
      <c r="R522" s="661"/>
      <c r="S522" s="661"/>
      <c r="T522" s="142"/>
      <c r="U522" s="142"/>
      <c r="V522" s="142"/>
      <c r="W522" s="142"/>
      <c r="X522" s="142"/>
      <c r="Y522" s="142"/>
      <c r="Z522" s="142"/>
      <c r="AA522" s="142"/>
      <c r="AB522" s="142"/>
      <c r="AC522" s="142"/>
    </row>
    <row r="523" spans="1:29" ht="51">
      <c r="A523" s="200" t="s">
        <v>1591</v>
      </c>
      <c r="B523" s="268" t="s">
        <v>1569</v>
      </c>
      <c r="C523" s="787">
        <v>13</v>
      </c>
      <c r="D523" s="755"/>
      <c r="E523" s="297">
        <f>SUM(G523:S523)</f>
        <v>5</v>
      </c>
      <c r="F523" s="298">
        <v>4</v>
      </c>
      <c r="G523" s="298">
        <v>2</v>
      </c>
      <c r="H523" s="298">
        <v>0</v>
      </c>
      <c r="I523" s="298">
        <v>2</v>
      </c>
      <c r="J523" s="298">
        <v>0</v>
      </c>
      <c r="K523" s="297">
        <v>0</v>
      </c>
      <c r="L523" s="297">
        <v>1</v>
      </c>
      <c r="M523" s="297">
        <v>0</v>
      </c>
      <c r="N523" s="297">
        <v>0</v>
      </c>
      <c r="O523" s="297">
        <v>0</v>
      </c>
      <c r="P523" s="297">
        <v>0</v>
      </c>
      <c r="Q523" s="297">
        <v>0</v>
      </c>
      <c r="R523" s="297">
        <v>0</v>
      </c>
      <c r="S523" s="297">
        <v>0</v>
      </c>
      <c r="T523" s="142"/>
      <c r="U523" s="142"/>
      <c r="V523" s="142"/>
      <c r="W523" s="142"/>
      <c r="X523" s="142"/>
      <c r="Y523" s="142"/>
      <c r="Z523" s="142"/>
      <c r="AA523" s="142"/>
      <c r="AB523" s="142"/>
      <c r="AC523" s="142"/>
    </row>
    <row r="524" spans="1:29" ht="14.25">
      <c r="A524" s="803"/>
      <c r="B524" s="637"/>
      <c r="C524" s="637"/>
      <c r="D524" s="637"/>
      <c r="E524" s="637"/>
      <c r="F524" s="637"/>
      <c r="G524" s="637"/>
      <c r="H524" s="637"/>
      <c r="I524" s="637"/>
      <c r="J524" s="637"/>
      <c r="K524" s="637"/>
      <c r="L524" s="637"/>
      <c r="M524" s="637"/>
      <c r="N524" s="637"/>
      <c r="O524" s="637"/>
      <c r="P524" s="637"/>
      <c r="Q524" s="637"/>
      <c r="R524" s="637"/>
      <c r="S524" s="637"/>
      <c r="T524" s="142"/>
      <c r="U524" s="142"/>
      <c r="V524" s="142"/>
      <c r="W524" s="142"/>
      <c r="X524" s="142"/>
      <c r="Y524" s="142"/>
      <c r="Z524" s="142"/>
      <c r="AA524" s="142"/>
      <c r="AB524" s="142"/>
      <c r="AC524" s="142"/>
    </row>
    <row r="525" spans="1:29" ht="14.25">
      <c r="A525" s="796" t="s">
        <v>1379</v>
      </c>
      <c r="B525" s="667"/>
      <c r="C525" s="774" t="s">
        <v>1380</v>
      </c>
      <c r="D525" s="757"/>
      <c r="E525" s="757"/>
      <c r="F525" s="664"/>
      <c r="G525" s="774" t="s">
        <v>1381</v>
      </c>
      <c r="H525" s="757"/>
      <c r="I525" s="757"/>
      <c r="J525" s="664"/>
      <c r="K525" s="276"/>
      <c r="L525" s="815" t="s">
        <v>1382</v>
      </c>
      <c r="M525" s="655"/>
      <c r="N525" s="655"/>
      <c r="O525" s="655"/>
      <c r="P525" s="655"/>
      <c r="Q525" s="656"/>
      <c r="R525" s="275"/>
      <c r="S525" s="275"/>
      <c r="T525" s="142"/>
      <c r="U525" s="142"/>
      <c r="V525" s="142"/>
      <c r="W525" s="142"/>
      <c r="X525" s="142"/>
      <c r="Y525" s="142"/>
      <c r="Z525" s="142"/>
      <c r="AA525" s="142"/>
      <c r="AB525" s="142"/>
      <c r="AC525" s="142"/>
    </row>
    <row r="526" spans="1:29" ht="14.25">
      <c r="A526" s="800" t="s">
        <v>1592</v>
      </c>
      <c r="B526" s="664"/>
      <c r="C526" s="779"/>
      <c r="D526" s="652"/>
      <c r="E526" s="652"/>
      <c r="F526" s="653"/>
      <c r="G526" s="779"/>
      <c r="H526" s="652"/>
      <c r="I526" s="652"/>
      <c r="J526" s="653"/>
      <c r="K526" s="274"/>
      <c r="L526" s="731" t="s">
        <v>4</v>
      </c>
      <c r="M526" s="806" t="s">
        <v>1386</v>
      </c>
      <c r="N526" s="805" t="s">
        <v>1387</v>
      </c>
      <c r="O526" s="655"/>
      <c r="P526" s="655"/>
      <c r="Q526" s="656"/>
      <c r="R526" s="275"/>
      <c r="S526" s="275"/>
      <c r="T526" s="142"/>
      <c r="U526" s="142"/>
      <c r="V526" s="142"/>
      <c r="W526" s="142"/>
      <c r="X526" s="142"/>
      <c r="Y526" s="142"/>
      <c r="Z526" s="142"/>
      <c r="AA526" s="142"/>
      <c r="AB526" s="142"/>
      <c r="AC526" s="142"/>
    </row>
    <row r="527" spans="1:29" ht="14.25">
      <c r="A527" s="727"/>
      <c r="B527" s="759"/>
      <c r="C527" s="784"/>
      <c r="D527" s="645"/>
      <c r="E527" s="645"/>
      <c r="F527" s="646"/>
      <c r="G527" s="775"/>
      <c r="H527" s="645"/>
      <c r="I527" s="645"/>
      <c r="J527" s="646"/>
      <c r="K527" s="274"/>
      <c r="L527" s="717"/>
      <c r="M527" s="717"/>
      <c r="N527" s="106" t="s">
        <v>1390</v>
      </c>
      <c r="O527" s="719" t="s">
        <v>17</v>
      </c>
      <c r="P527" s="655"/>
      <c r="Q527" s="106" t="s">
        <v>1391</v>
      </c>
      <c r="R527" s="142"/>
      <c r="S527" s="142"/>
      <c r="T527" s="142"/>
      <c r="U527" s="142"/>
      <c r="V527" s="142"/>
      <c r="W527" s="142"/>
      <c r="X527" s="142"/>
      <c r="Y527" s="142"/>
      <c r="Z527" s="142"/>
      <c r="AA527" s="142"/>
      <c r="AB527" s="142"/>
      <c r="AC527" s="142"/>
    </row>
    <row r="528" spans="1:29" ht="14.25">
      <c r="A528" s="727"/>
      <c r="B528" s="759"/>
      <c r="C528" s="795"/>
      <c r="D528" s="648"/>
      <c r="E528" s="648"/>
      <c r="F528" s="649"/>
      <c r="G528" s="801"/>
      <c r="H528" s="648"/>
      <c r="I528" s="648"/>
      <c r="J528" s="649"/>
      <c r="K528" s="274"/>
      <c r="L528" s="277"/>
      <c r="M528" s="299"/>
      <c r="N528" s="300"/>
      <c r="O528" s="812">
        <v>0</v>
      </c>
      <c r="P528" s="653"/>
      <c r="Q528" s="300">
        <v>0</v>
      </c>
      <c r="R528" s="281"/>
      <c r="S528" s="281"/>
      <c r="T528" s="142"/>
      <c r="U528" s="142"/>
      <c r="V528" s="142"/>
      <c r="W528" s="142"/>
      <c r="X528" s="142"/>
      <c r="Y528" s="142"/>
      <c r="Z528" s="142"/>
      <c r="AA528" s="142"/>
      <c r="AB528" s="142"/>
      <c r="AC528" s="142"/>
    </row>
    <row r="529" spans="1:29" ht="14.25">
      <c r="A529" s="727"/>
      <c r="B529" s="759"/>
      <c r="C529" s="727"/>
      <c r="D529" s="637"/>
      <c r="E529" s="637"/>
      <c r="F529" s="759"/>
      <c r="G529" s="727"/>
      <c r="H529" s="637"/>
      <c r="I529" s="637"/>
      <c r="J529" s="759"/>
      <c r="K529" s="274"/>
      <c r="L529" s="282"/>
      <c r="M529" s="301"/>
      <c r="N529" s="302"/>
      <c r="O529" s="816">
        <v>0</v>
      </c>
      <c r="P529" s="646"/>
      <c r="Q529" s="302">
        <v>0</v>
      </c>
      <c r="R529" s="281"/>
      <c r="S529" s="281"/>
      <c r="T529" s="142"/>
      <c r="U529" s="142"/>
      <c r="V529" s="142"/>
      <c r="W529" s="142"/>
      <c r="X529" s="142"/>
      <c r="Y529" s="142"/>
      <c r="Z529" s="142"/>
      <c r="AA529" s="142"/>
      <c r="AB529" s="142"/>
      <c r="AC529" s="142"/>
    </row>
    <row r="530" spans="1:29" ht="14.25">
      <c r="A530" s="727"/>
      <c r="B530" s="759"/>
      <c r="C530" s="728"/>
      <c r="D530" s="745"/>
      <c r="E530" s="745"/>
      <c r="F530" s="666"/>
      <c r="G530" s="728"/>
      <c r="H530" s="745"/>
      <c r="I530" s="745"/>
      <c r="J530" s="666"/>
      <c r="K530" s="274"/>
      <c r="L530" s="282"/>
      <c r="M530" s="301"/>
      <c r="N530" s="302"/>
      <c r="O530" s="816">
        <v>0</v>
      </c>
      <c r="P530" s="646"/>
      <c r="Q530" s="302">
        <v>0</v>
      </c>
      <c r="R530" s="281"/>
      <c r="S530" s="281"/>
      <c r="T530" s="142"/>
      <c r="U530" s="142"/>
      <c r="V530" s="142"/>
      <c r="W530" s="142"/>
      <c r="X530" s="142"/>
      <c r="Y530" s="142"/>
      <c r="Z530" s="142"/>
      <c r="AA530" s="142"/>
      <c r="AB530" s="142"/>
      <c r="AC530" s="142"/>
    </row>
    <row r="531" spans="1:29" ht="14.25">
      <c r="A531" s="727"/>
      <c r="B531" s="759"/>
      <c r="C531" s="783"/>
      <c r="D531" s="648"/>
      <c r="E531" s="648"/>
      <c r="F531" s="649"/>
      <c r="G531" s="786"/>
      <c r="H531" s="648"/>
      <c r="I531" s="648"/>
      <c r="J531" s="649"/>
      <c r="K531" s="274"/>
      <c r="L531" s="334"/>
      <c r="M531" s="304"/>
      <c r="N531" s="305"/>
      <c r="O531" s="820">
        <v>0</v>
      </c>
      <c r="P531" s="782"/>
      <c r="Q531" s="305">
        <v>0</v>
      </c>
      <c r="R531" s="281"/>
      <c r="S531" s="281"/>
      <c r="T531" s="142"/>
      <c r="U531" s="142"/>
      <c r="V531" s="142"/>
      <c r="W531" s="142"/>
      <c r="X531" s="142"/>
      <c r="Y531" s="142"/>
      <c r="Z531" s="142"/>
      <c r="AA531" s="142"/>
      <c r="AB531" s="142"/>
      <c r="AC531" s="142"/>
    </row>
    <row r="532" spans="1:29" ht="14.25">
      <c r="A532" s="727"/>
      <c r="B532" s="759"/>
      <c r="C532" s="728"/>
      <c r="D532" s="745"/>
      <c r="E532" s="745"/>
      <c r="F532" s="666"/>
      <c r="G532" s="728"/>
      <c r="H532" s="745"/>
      <c r="I532" s="745"/>
      <c r="J532" s="666"/>
      <c r="K532" s="274"/>
      <c r="L532" s="335" t="s">
        <v>64</v>
      </c>
      <c r="M532" s="336">
        <f>SUM(M528:M531)</f>
        <v>0</v>
      </c>
      <c r="N532" s="308"/>
      <c r="O532" s="813">
        <f>SUM(O528:O531)</f>
        <v>0</v>
      </c>
      <c r="P532" s="714"/>
      <c r="Q532" s="308">
        <f>SUM(Q528:Q531)</f>
        <v>0</v>
      </c>
      <c r="R532" s="281"/>
      <c r="S532" s="281"/>
      <c r="T532" s="142"/>
      <c r="U532" s="142"/>
      <c r="V532" s="142"/>
      <c r="W532" s="142"/>
      <c r="X532" s="142"/>
      <c r="Y532" s="142"/>
      <c r="Z532" s="142"/>
      <c r="AA532" s="142"/>
      <c r="AB532" s="142"/>
      <c r="AC532" s="142"/>
    </row>
    <row r="533" spans="1:29" ht="14.25">
      <c r="A533" s="727"/>
      <c r="B533" s="759"/>
      <c r="C533" s="783"/>
      <c r="D533" s="648"/>
      <c r="E533" s="648"/>
      <c r="F533" s="649"/>
      <c r="G533" s="786"/>
      <c r="H533" s="648"/>
      <c r="I533" s="648"/>
      <c r="J533" s="649"/>
      <c r="K533" s="274"/>
      <c r="L533" s="142"/>
      <c r="M533" s="142"/>
      <c r="N533" s="142"/>
      <c r="O533" s="142"/>
      <c r="P533" s="142"/>
      <c r="Q533" s="142"/>
      <c r="R533" s="281"/>
      <c r="S533" s="281"/>
      <c r="T533" s="142"/>
      <c r="U533" s="142"/>
      <c r="V533" s="142"/>
      <c r="W533" s="142"/>
      <c r="X533" s="142"/>
      <c r="Y533" s="142"/>
      <c r="Z533" s="142"/>
      <c r="AA533" s="142"/>
      <c r="AB533" s="142"/>
      <c r="AC533" s="142"/>
    </row>
    <row r="534" spans="1:29" ht="14.25">
      <c r="A534" s="727"/>
      <c r="B534" s="759"/>
      <c r="C534" s="728"/>
      <c r="D534" s="745"/>
      <c r="E534" s="745"/>
      <c r="F534" s="666"/>
      <c r="G534" s="728"/>
      <c r="H534" s="745"/>
      <c r="I534" s="745"/>
      <c r="J534" s="666"/>
      <c r="K534" s="274"/>
      <c r="L534" s="296" t="s">
        <v>1392</v>
      </c>
      <c r="M534" s="804" t="s">
        <v>1393</v>
      </c>
      <c r="N534" s="757"/>
      <c r="O534" s="757"/>
      <c r="P534" s="757"/>
      <c r="Q534" s="757"/>
      <c r="R534" s="281"/>
      <c r="S534" s="281"/>
      <c r="T534" s="142"/>
      <c r="U534" s="142"/>
      <c r="V534" s="142"/>
      <c r="W534" s="142"/>
      <c r="X534" s="142"/>
      <c r="Y534" s="142"/>
      <c r="Z534" s="142"/>
      <c r="AA534" s="142"/>
      <c r="AB534" s="142"/>
      <c r="AC534" s="142"/>
    </row>
    <row r="535" spans="1:29" ht="14.25">
      <c r="A535" s="740"/>
      <c r="B535" s="714"/>
      <c r="C535" s="780"/>
      <c r="D535" s="781"/>
      <c r="E535" s="781"/>
      <c r="F535" s="782"/>
      <c r="G535" s="780"/>
      <c r="H535" s="781"/>
      <c r="I535" s="781"/>
      <c r="J535" s="782"/>
      <c r="K535" s="274"/>
      <c r="L535" s="142"/>
      <c r="M535" s="142"/>
      <c r="N535" s="142"/>
      <c r="O535" s="142"/>
      <c r="P535" s="142"/>
      <c r="Q535" s="142"/>
      <c r="R535" s="313"/>
      <c r="S535" s="313"/>
      <c r="T535" s="142"/>
      <c r="U535" s="142"/>
      <c r="V535" s="142"/>
      <c r="W535" s="142"/>
      <c r="X535" s="142"/>
      <c r="Y535" s="142"/>
      <c r="Z535" s="142"/>
      <c r="AA535" s="142"/>
      <c r="AB535" s="142"/>
      <c r="AC535" s="142"/>
    </row>
    <row r="536" spans="1:29" ht="14.25">
      <c r="A536" s="171"/>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row>
    <row r="537" spans="1:29" ht="14.25">
      <c r="A537" s="794" t="s">
        <v>1356</v>
      </c>
      <c r="B537" s="788" t="s">
        <v>1357</v>
      </c>
      <c r="C537" s="789" t="s">
        <v>1358</v>
      </c>
      <c r="D537" s="790"/>
      <c r="E537" s="788" t="s">
        <v>1359</v>
      </c>
      <c r="F537" s="773" t="s">
        <v>1360</v>
      </c>
      <c r="G537" s="645"/>
      <c r="H537" s="645"/>
      <c r="I537" s="645"/>
      <c r="J537" s="755"/>
      <c r="K537" s="773" t="s">
        <v>1361</v>
      </c>
      <c r="L537" s="755"/>
      <c r="M537" s="788" t="s">
        <v>1362</v>
      </c>
      <c r="N537" s="773" t="s">
        <v>1363</v>
      </c>
      <c r="O537" s="645"/>
      <c r="P537" s="645"/>
      <c r="Q537" s="755"/>
      <c r="R537" s="788" t="s">
        <v>1364</v>
      </c>
      <c r="S537" s="788" t="s">
        <v>1365</v>
      </c>
      <c r="T537" s="142"/>
      <c r="U537" s="142"/>
      <c r="V537" s="142"/>
      <c r="W537" s="142"/>
      <c r="X537" s="142"/>
      <c r="Y537" s="142"/>
      <c r="Z537" s="142"/>
      <c r="AA537" s="142"/>
      <c r="AB537" s="142"/>
      <c r="AC537" s="142"/>
    </row>
    <row r="538" spans="1:29" ht="25.5">
      <c r="A538" s="661"/>
      <c r="B538" s="661"/>
      <c r="C538" s="665"/>
      <c r="D538" s="668"/>
      <c r="E538" s="661"/>
      <c r="F538" s="268" t="s">
        <v>1366</v>
      </c>
      <c r="G538" s="268" t="s">
        <v>1367</v>
      </c>
      <c r="H538" s="268" t="s">
        <v>1368</v>
      </c>
      <c r="I538" s="268" t="s">
        <v>1369</v>
      </c>
      <c r="J538" s="268" t="s">
        <v>1370</v>
      </c>
      <c r="K538" s="268" t="s">
        <v>1371</v>
      </c>
      <c r="L538" s="268" t="s">
        <v>1372</v>
      </c>
      <c r="M538" s="661"/>
      <c r="N538" s="40" t="s">
        <v>1373</v>
      </c>
      <c r="O538" s="40" t="s">
        <v>1374</v>
      </c>
      <c r="P538" s="40" t="s">
        <v>614</v>
      </c>
      <c r="Q538" s="40" t="s">
        <v>667</v>
      </c>
      <c r="R538" s="661"/>
      <c r="S538" s="661"/>
      <c r="T538" s="142"/>
      <c r="U538" s="142"/>
      <c r="V538" s="142"/>
      <c r="W538" s="142"/>
      <c r="X538" s="142"/>
      <c r="Y538" s="142"/>
      <c r="Z538" s="142"/>
      <c r="AA538" s="142"/>
      <c r="AB538" s="142"/>
      <c r="AC538" s="142"/>
    </row>
    <row r="539" spans="1:29" ht="76.5">
      <c r="A539" s="200" t="s">
        <v>1593</v>
      </c>
      <c r="B539" s="268" t="s">
        <v>1569</v>
      </c>
      <c r="C539" s="787">
        <v>10</v>
      </c>
      <c r="D539" s="755"/>
      <c r="E539" s="297">
        <f>SUM(G539:S539)</f>
        <v>9</v>
      </c>
      <c r="F539" s="298">
        <v>0</v>
      </c>
      <c r="G539" s="298">
        <v>0</v>
      </c>
      <c r="H539" s="298">
        <v>0</v>
      </c>
      <c r="I539" s="298">
        <v>0</v>
      </c>
      <c r="J539" s="298">
        <v>0</v>
      </c>
      <c r="K539" s="297">
        <v>0</v>
      </c>
      <c r="L539" s="297">
        <v>0</v>
      </c>
      <c r="M539" s="297">
        <v>6</v>
      </c>
      <c r="N539" s="297">
        <v>3</v>
      </c>
      <c r="O539" s="297">
        <v>0</v>
      </c>
      <c r="P539" s="297">
        <v>0</v>
      </c>
      <c r="Q539" s="297">
        <v>0</v>
      </c>
      <c r="R539" s="297">
        <v>0</v>
      </c>
      <c r="S539" s="297">
        <v>0</v>
      </c>
      <c r="T539" s="142"/>
      <c r="U539" s="142"/>
      <c r="V539" s="142"/>
      <c r="W539" s="142"/>
      <c r="X539" s="142"/>
      <c r="Y539" s="142"/>
      <c r="Z539" s="142"/>
      <c r="AA539" s="142"/>
      <c r="AB539" s="142"/>
      <c r="AC539" s="142"/>
    </row>
    <row r="540" spans="1:29" ht="14.25">
      <c r="A540" s="803"/>
      <c r="B540" s="637"/>
      <c r="C540" s="637"/>
      <c r="D540" s="637"/>
      <c r="E540" s="637"/>
      <c r="F540" s="637"/>
      <c r="G540" s="637"/>
      <c r="H540" s="637"/>
      <c r="I540" s="637"/>
      <c r="J540" s="637"/>
      <c r="K540" s="637"/>
      <c r="L540" s="637"/>
      <c r="M540" s="637"/>
      <c r="N540" s="637"/>
      <c r="O540" s="637"/>
      <c r="P540" s="637"/>
      <c r="Q540" s="637"/>
      <c r="R540" s="637"/>
      <c r="S540" s="637"/>
      <c r="T540" s="142"/>
      <c r="U540" s="142"/>
      <c r="V540" s="142"/>
      <c r="W540" s="142"/>
      <c r="X540" s="142"/>
      <c r="Y540" s="142"/>
      <c r="Z540" s="142"/>
      <c r="AA540" s="142"/>
      <c r="AB540" s="142"/>
      <c r="AC540" s="142"/>
    </row>
    <row r="541" spans="1:29" ht="14.25">
      <c r="A541" s="796" t="s">
        <v>1379</v>
      </c>
      <c r="B541" s="667"/>
      <c r="C541" s="774" t="s">
        <v>1380</v>
      </c>
      <c r="D541" s="757"/>
      <c r="E541" s="757"/>
      <c r="F541" s="664"/>
      <c r="G541" s="774" t="s">
        <v>1381</v>
      </c>
      <c r="H541" s="757"/>
      <c r="I541" s="757"/>
      <c r="J541" s="664"/>
      <c r="K541" s="276"/>
      <c r="L541" s="815" t="s">
        <v>1382</v>
      </c>
      <c r="M541" s="655"/>
      <c r="N541" s="655"/>
      <c r="O541" s="655"/>
      <c r="P541" s="655"/>
      <c r="Q541" s="656"/>
      <c r="R541" s="275"/>
      <c r="S541" s="275"/>
      <c r="T541" s="142"/>
      <c r="U541" s="142"/>
      <c r="V541" s="142"/>
      <c r="W541" s="142"/>
      <c r="X541" s="142"/>
      <c r="Y541" s="142"/>
      <c r="Z541" s="142"/>
      <c r="AA541" s="142"/>
      <c r="AB541" s="142"/>
      <c r="AC541" s="142"/>
    </row>
    <row r="542" spans="1:29" ht="14.25">
      <c r="A542" s="800" t="s">
        <v>1594</v>
      </c>
      <c r="B542" s="664"/>
      <c r="C542" s="829" t="s">
        <v>1595</v>
      </c>
      <c r="D542" s="757"/>
      <c r="E542" s="757"/>
      <c r="F542" s="664"/>
      <c r="G542" s="829" t="s">
        <v>1596</v>
      </c>
      <c r="H542" s="757"/>
      <c r="I542" s="757"/>
      <c r="J542" s="664"/>
      <c r="K542" s="274"/>
      <c r="L542" s="731" t="s">
        <v>4</v>
      </c>
      <c r="M542" s="806" t="s">
        <v>1386</v>
      </c>
      <c r="N542" s="805" t="s">
        <v>1387</v>
      </c>
      <c r="O542" s="655"/>
      <c r="P542" s="655"/>
      <c r="Q542" s="656"/>
      <c r="R542" s="275"/>
      <c r="S542" s="275"/>
      <c r="T542" s="142"/>
      <c r="U542" s="142"/>
      <c r="V542" s="142"/>
      <c r="W542" s="142"/>
      <c r="X542" s="142"/>
      <c r="Y542" s="142"/>
      <c r="Z542" s="142"/>
      <c r="AA542" s="142"/>
      <c r="AB542" s="142"/>
      <c r="AC542" s="142"/>
    </row>
    <row r="543" spans="1:29" ht="14.25">
      <c r="A543" s="727"/>
      <c r="B543" s="759"/>
      <c r="C543" s="727"/>
      <c r="D543" s="637"/>
      <c r="E543" s="637"/>
      <c r="F543" s="759"/>
      <c r="G543" s="727"/>
      <c r="H543" s="637"/>
      <c r="I543" s="637"/>
      <c r="J543" s="759"/>
      <c r="K543" s="274"/>
      <c r="L543" s="721"/>
      <c r="M543" s="717"/>
      <c r="N543" s="118" t="s">
        <v>1390</v>
      </c>
      <c r="O543" s="719" t="s">
        <v>17</v>
      </c>
      <c r="P543" s="655"/>
      <c r="Q543" s="118" t="s">
        <v>1391</v>
      </c>
      <c r="R543" s="142"/>
      <c r="S543" s="142"/>
      <c r="T543" s="142"/>
      <c r="U543" s="142"/>
      <c r="V543" s="142"/>
      <c r="W543" s="142"/>
      <c r="X543" s="142"/>
      <c r="Y543" s="142"/>
      <c r="Z543" s="142"/>
      <c r="AA543" s="142"/>
      <c r="AB543" s="142"/>
      <c r="AC543" s="142"/>
    </row>
    <row r="544" spans="1:29" ht="14.25">
      <c r="A544" s="727"/>
      <c r="B544" s="759"/>
      <c r="C544" s="727"/>
      <c r="D544" s="637"/>
      <c r="E544" s="637"/>
      <c r="F544" s="759"/>
      <c r="G544" s="727"/>
      <c r="H544" s="637"/>
      <c r="I544" s="637"/>
      <c r="J544" s="759"/>
      <c r="K544" s="274"/>
      <c r="L544" s="277">
        <v>2012</v>
      </c>
      <c r="M544" s="299">
        <v>2</v>
      </c>
      <c r="N544" s="300">
        <v>41610000</v>
      </c>
      <c r="O544" s="818">
        <v>0</v>
      </c>
      <c r="P544" s="652"/>
      <c r="Q544" s="300">
        <v>0</v>
      </c>
      <c r="R544" s="281"/>
      <c r="S544" s="281"/>
      <c r="T544" s="142"/>
      <c r="U544" s="142"/>
      <c r="V544" s="142"/>
      <c r="W544" s="142"/>
      <c r="X544" s="142"/>
      <c r="Y544" s="142"/>
      <c r="Z544" s="142"/>
      <c r="AA544" s="142"/>
      <c r="AB544" s="142"/>
      <c r="AC544" s="142"/>
    </row>
    <row r="545" spans="1:29" ht="14.25">
      <c r="A545" s="727"/>
      <c r="B545" s="759"/>
      <c r="C545" s="727"/>
      <c r="D545" s="637"/>
      <c r="E545" s="637"/>
      <c r="F545" s="759"/>
      <c r="G545" s="727"/>
      <c r="H545" s="637"/>
      <c r="I545" s="637"/>
      <c r="J545" s="759"/>
      <c r="K545" s="274"/>
      <c r="L545" s="282">
        <v>2014</v>
      </c>
      <c r="M545" s="301">
        <v>6</v>
      </c>
      <c r="N545" s="302">
        <v>114590000</v>
      </c>
      <c r="O545" s="819">
        <v>0</v>
      </c>
      <c r="P545" s="645"/>
      <c r="Q545" s="302">
        <v>0</v>
      </c>
      <c r="R545" s="281"/>
      <c r="S545" s="281"/>
      <c r="T545" s="142"/>
      <c r="U545" s="142"/>
      <c r="V545" s="142"/>
      <c r="W545" s="142"/>
      <c r="X545" s="142"/>
      <c r="Y545" s="142"/>
      <c r="Z545" s="142"/>
      <c r="AA545" s="142"/>
      <c r="AB545" s="142"/>
      <c r="AC545" s="142"/>
    </row>
    <row r="546" spans="1:29" ht="14.25">
      <c r="A546" s="727"/>
      <c r="B546" s="759"/>
      <c r="C546" s="728"/>
      <c r="D546" s="745"/>
      <c r="E546" s="745"/>
      <c r="F546" s="666"/>
      <c r="G546" s="728"/>
      <c r="H546" s="745"/>
      <c r="I546" s="745"/>
      <c r="J546" s="666"/>
      <c r="K546" s="274"/>
      <c r="L546" s="282">
        <v>2015</v>
      </c>
      <c r="M546" s="301">
        <v>1</v>
      </c>
      <c r="N546" s="302">
        <v>14700000</v>
      </c>
      <c r="O546" s="819">
        <v>0</v>
      </c>
      <c r="P546" s="645"/>
      <c r="Q546" s="302">
        <v>0</v>
      </c>
      <c r="R546" s="281"/>
      <c r="S546" s="281"/>
      <c r="T546" s="142"/>
      <c r="U546" s="142"/>
      <c r="V546" s="142"/>
      <c r="W546" s="142"/>
      <c r="X546" s="142"/>
      <c r="Y546" s="142"/>
      <c r="Z546" s="142"/>
      <c r="AA546" s="142"/>
      <c r="AB546" s="142"/>
      <c r="AC546" s="142"/>
    </row>
    <row r="547" spans="1:29" ht="17.25" customHeight="1">
      <c r="A547" s="727"/>
      <c r="B547" s="759"/>
      <c r="C547" s="783"/>
      <c r="D547" s="648"/>
      <c r="E547" s="648"/>
      <c r="F547" s="649"/>
      <c r="G547" s="786"/>
      <c r="H547" s="648"/>
      <c r="I547" s="648"/>
      <c r="J547" s="649"/>
      <c r="K547" s="274"/>
      <c r="L547" s="303">
        <v>2016</v>
      </c>
      <c r="M547" s="337">
        <v>1</v>
      </c>
      <c r="N547" s="325">
        <v>34286250</v>
      </c>
      <c r="O547" s="817">
        <v>0</v>
      </c>
      <c r="P547" s="648"/>
      <c r="Q547" s="325">
        <v>0</v>
      </c>
      <c r="R547" s="281"/>
      <c r="S547" s="281"/>
      <c r="T547" s="142"/>
      <c r="U547" s="142"/>
      <c r="V547" s="142"/>
      <c r="W547" s="142"/>
      <c r="X547" s="142"/>
      <c r="Y547" s="142"/>
      <c r="Z547" s="142"/>
      <c r="AA547" s="142"/>
      <c r="AB547" s="142"/>
      <c r="AC547" s="142"/>
    </row>
    <row r="548" spans="1:29" ht="14.25">
      <c r="A548" s="727"/>
      <c r="B548" s="759"/>
      <c r="C548" s="728"/>
      <c r="D548" s="745"/>
      <c r="E548" s="745"/>
      <c r="F548" s="666"/>
      <c r="G548" s="728"/>
      <c r="H548" s="745"/>
      <c r="I548" s="745"/>
      <c r="J548" s="666"/>
      <c r="K548" s="274"/>
      <c r="L548" s="286" t="s">
        <v>15</v>
      </c>
      <c r="M548" s="338">
        <f t="shared" ref="M548:O548" si="33">SUM(M544:M547)</f>
        <v>10</v>
      </c>
      <c r="N548" s="327">
        <f t="shared" si="33"/>
        <v>205186250</v>
      </c>
      <c r="O548" s="868">
        <f t="shared" si="33"/>
        <v>0</v>
      </c>
      <c r="P548" s="655"/>
      <c r="Q548" s="327">
        <f>SUM(Q544:Q547)</f>
        <v>0</v>
      </c>
      <c r="R548" s="281"/>
      <c r="S548" s="281"/>
      <c r="T548" s="142"/>
      <c r="U548" s="142"/>
      <c r="V548" s="142"/>
      <c r="W548" s="142"/>
      <c r="X548" s="142"/>
      <c r="Y548" s="142"/>
      <c r="Z548" s="142"/>
      <c r="AA548" s="142"/>
      <c r="AB548" s="142"/>
      <c r="AC548" s="142"/>
    </row>
    <row r="549" spans="1:29" ht="14.25">
      <c r="A549" s="727"/>
      <c r="B549" s="759"/>
      <c r="C549" s="783"/>
      <c r="D549" s="648"/>
      <c r="E549" s="648"/>
      <c r="F549" s="649"/>
      <c r="G549" s="786"/>
      <c r="H549" s="648"/>
      <c r="I549" s="648"/>
      <c r="J549" s="649"/>
      <c r="K549" s="274"/>
      <c r="L549" s="142"/>
      <c r="M549" s="142"/>
      <c r="N549" s="142"/>
      <c r="O549" s="142"/>
      <c r="P549" s="142"/>
      <c r="Q549" s="142"/>
      <c r="R549" s="281"/>
      <c r="S549" s="281"/>
      <c r="T549" s="142"/>
      <c r="U549" s="142"/>
      <c r="V549" s="142"/>
      <c r="W549" s="142"/>
      <c r="X549" s="142"/>
      <c r="Y549" s="142"/>
      <c r="Z549" s="142"/>
      <c r="AA549" s="142"/>
      <c r="AB549" s="142"/>
      <c r="AC549" s="142"/>
    </row>
    <row r="550" spans="1:29" ht="14.25">
      <c r="A550" s="727"/>
      <c r="B550" s="759"/>
      <c r="C550" s="728"/>
      <c r="D550" s="745"/>
      <c r="E550" s="745"/>
      <c r="F550" s="666"/>
      <c r="G550" s="728"/>
      <c r="H550" s="745"/>
      <c r="I550" s="745"/>
      <c r="J550" s="666"/>
      <c r="K550" s="274"/>
      <c r="L550" s="296" t="s">
        <v>1392</v>
      </c>
      <c r="M550" s="804" t="s">
        <v>1393</v>
      </c>
      <c r="N550" s="757"/>
      <c r="O550" s="757"/>
      <c r="P550" s="757"/>
      <c r="Q550" s="757"/>
      <c r="R550" s="281"/>
      <c r="S550" s="281"/>
      <c r="T550" s="142"/>
      <c r="U550" s="142"/>
      <c r="V550" s="142"/>
      <c r="W550" s="142"/>
      <c r="X550" s="142"/>
      <c r="Y550" s="142"/>
      <c r="Z550" s="142"/>
      <c r="AA550" s="142"/>
      <c r="AB550" s="142"/>
      <c r="AC550" s="142"/>
    </row>
    <row r="551" spans="1:29" ht="14.25">
      <c r="A551" s="740"/>
      <c r="B551" s="714"/>
      <c r="C551" s="780"/>
      <c r="D551" s="781"/>
      <c r="E551" s="781"/>
      <c r="F551" s="782"/>
      <c r="G551" s="780"/>
      <c r="H551" s="781"/>
      <c r="I551" s="781"/>
      <c r="J551" s="782"/>
      <c r="K551" s="274"/>
      <c r="L551" s="142"/>
      <c r="M551" s="142"/>
      <c r="N551" s="142"/>
      <c r="O551" s="142"/>
      <c r="P551" s="142"/>
      <c r="Q551" s="142"/>
      <c r="R551" s="313"/>
      <c r="S551" s="313"/>
      <c r="T551" s="142"/>
      <c r="U551" s="142"/>
      <c r="V551" s="142"/>
      <c r="W551" s="142"/>
      <c r="X551" s="142"/>
      <c r="Y551" s="142"/>
      <c r="Z551" s="142"/>
      <c r="AA551" s="142"/>
      <c r="AB551" s="142"/>
      <c r="AC551" s="142"/>
    </row>
    <row r="552" spans="1:29" ht="14.25">
      <c r="A552" s="171"/>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row>
    <row r="553" spans="1:29" ht="14.25">
      <c r="A553" s="794" t="s">
        <v>1356</v>
      </c>
      <c r="B553" s="788" t="s">
        <v>1357</v>
      </c>
      <c r="C553" s="789" t="s">
        <v>1358</v>
      </c>
      <c r="D553" s="790"/>
      <c r="E553" s="788" t="s">
        <v>1359</v>
      </c>
      <c r="F553" s="773" t="s">
        <v>1360</v>
      </c>
      <c r="G553" s="645"/>
      <c r="H553" s="645"/>
      <c r="I553" s="645"/>
      <c r="J553" s="755"/>
      <c r="K553" s="773" t="s">
        <v>1361</v>
      </c>
      <c r="L553" s="755"/>
      <c r="M553" s="788" t="s">
        <v>1362</v>
      </c>
      <c r="N553" s="773" t="s">
        <v>1363</v>
      </c>
      <c r="O553" s="645"/>
      <c r="P553" s="645"/>
      <c r="Q553" s="755"/>
      <c r="R553" s="788" t="s">
        <v>1364</v>
      </c>
      <c r="S553" s="788" t="s">
        <v>1365</v>
      </c>
      <c r="T553" s="142"/>
      <c r="U553" s="142"/>
      <c r="V553" s="142"/>
      <c r="W553" s="142"/>
      <c r="X553" s="142"/>
      <c r="Y553" s="142"/>
      <c r="Z553" s="142"/>
      <c r="AA553" s="142"/>
      <c r="AB553" s="142"/>
      <c r="AC553" s="142"/>
    </row>
    <row r="554" spans="1:29" ht="25.5">
      <c r="A554" s="661"/>
      <c r="B554" s="661"/>
      <c r="C554" s="665"/>
      <c r="D554" s="668"/>
      <c r="E554" s="661"/>
      <c r="F554" s="268" t="s">
        <v>1366</v>
      </c>
      <c r="G554" s="268" t="s">
        <v>1367</v>
      </c>
      <c r="H554" s="268" t="s">
        <v>1368</v>
      </c>
      <c r="I554" s="268" t="s">
        <v>1369</v>
      </c>
      <c r="J554" s="268" t="s">
        <v>1370</v>
      </c>
      <c r="K554" s="268" t="s">
        <v>1371</v>
      </c>
      <c r="L554" s="268" t="s">
        <v>1372</v>
      </c>
      <c r="M554" s="661"/>
      <c r="N554" s="40" t="s">
        <v>1373</v>
      </c>
      <c r="O554" s="40" t="s">
        <v>1374</v>
      </c>
      <c r="P554" s="40" t="s">
        <v>614</v>
      </c>
      <c r="Q554" s="40" t="s">
        <v>667</v>
      </c>
      <c r="R554" s="661"/>
      <c r="S554" s="661"/>
      <c r="T554" s="142"/>
      <c r="U554" s="142"/>
      <c r="V554" s="142"/>
      <c r="W554" s="142"/>
      <c r="X554" s="142"/>
      <c r="Y554" s="142"/>
      <c r="Z554" s="142"/>
      <c r="AA554" s="142"/>
      <c r="AB554" s="142"/>
      <c r="AC554" s="142"/>
    </row>
    <row r="555" spans="1:29" ht="25.5">
      <c r="A555" s="200" t="s">
        <v>1597</v>
      </c>
      <c r="B555" s="268" t="s">
        <v>1569</v>
      </c>
      <c r="C555" s="787">
        <v>15</v>
      </c>
      <c r="D555" s="755"/>
      <c r="E555" s="297">
        <f>SUM(G555:S555)</f>
        <v>11</v>
      </c>
      <c r="F555" s="298">
        <v>3</v>
      </c>
      <c r="G555" s="298">
        <v>0</v>
      </c>
      <c r="H555" s="298">
        <v>0</v>
      </c>
      <c r="I555" s="298">
        <v>3</v>
      </c>
      <c r="J555" s="298">
        <v>0</v>
      </c>
      <c r="K555" s="297">
        <v>0</v>
      </c>
      <c r="L555" s="297">
        <v>0</v>
      </c>
      <c r="M555" s="297">
        <v>4</v>
      </c>
      <c r="N555" s="297">
        <v>4</v>
      </c>
      <c r="O555" s="297">
        <v>0</v>
      </c>
      <c r="P555" s="297">
        <v>0</v>
      </c>
      <c r="Q555" s="297">
        <v>0</v>
      </c>
      <c r="R555" s="297">
        <v>0</v>
      </c>
      <c r="S555" s="297">
        <v>0</v>
      </c>
      <c r="T555" s="142"/>
      <c r="U555" s="142"/>
      <c r="V555" s="142"/>
      <c r="W555" s="142"/>
      <c r="X555" s="142"/>
      <c r="Y555" s="142"/>
      <c r="Z555" s="142"/>
      <c r="AA555" s="142"/>
      <c r="AB555" s="142"/>
      <c r="AC555" s="142"/>
    </row>
    <row r="556" spans="1:29" ht="14.25">
      <c r="A556" s="803"/>
      <c r="B556" s="637"/>
      <c r="C556" s="637"/>
      <c r="D556" s="637"/>
      <c r="E556" s="637"/>
      <c r="F556" s="637"/>
      <c r="G556" s="637"/>
      <c r="H556" s="637"/>
      <c r="I556" s="637"/>
      <c r="J556" s="637"/>
      <c r="K556" s="637"/>
      <c r="L556" s="637"/>
      <c r="M556" s="637"/>
      <c r="N556" s="637"/>
      <c r="O556" s="637"/>
      <c r="P556" s="637"/>
      <c r="Q556" s="637"/>
      <c r="R556" s="637"/>
      <c r="S556" s="637"/>
      <c r="T556" s="142"/>
      <c r="U556" s="142"/>
      <c r="V556" s="142"/>
      <c r="W556" s="142"/>
      <c r="X556" s="142"/>
      <c r="Y556" s="142"/>
      <c r="Z556" s="142"/>
      <c r="AA556" s="142"/>
      <c r="AB556" s="142"/>
      <c r="AC556" s="142"/>
    </row>
    <row r="557" spans="1:29" ht="14.25">
      <c r="A557" s="796" t="s">
        <v>1379</v>
      </c>
      <c r="B557" s="667"/>
      <c r="C557" s="774" t="s">
        <v>1380</v>
      </c>
      <c r="D557" s="757"/>
      <c r="E557" s="757"/>
      <c r="F557" s="664"/>
      <c r="G557" s="774" t="s">
        <v>1381</v>
      </c>
      <c r="H557" s="757"/>
      <c r="I557" s="757"/>
      <c r="J557" s="664"/>
      <c r="K557" s="276"/>
      <c r="L557" s="815" t="s">
        <v>1382</v>
      </c>
      <c r="M557" s="655"/>
      <c r="N557" s="655"/>
      <c r="O557" s="655"/>
      <c r="P557" s="655"/>
      <c r="Q557" s="656"/>
      <c r="R557" s="275"/>
      <c r="S557" s="275"/>
      <c r="T557" s="142"/>
      <c r="U557" s="142"/>
      <c r="V557" s="142"/>
      <c r="W557" s="142"/>
      <c r="X557" s="142"/>
      <c r="Y557" s="142"/>
      <c r="Z557" s="142"/>
      <c r="AA557" s="142"/>
      <c r="AB557" s="142"/>
      <c r="AC557" s="142"/>
    </row>
    <row r="558" spans="1:29" ht="30" customHeight="1">
      <c r="A558" s="800" t="s">
        <v>1598</v>
      </c>
      <c r="B558" s="664"/>
      <c r="C558" s="779" t="s">
        <v>1599</v>
      </c>
      <c r="D558" s="652"/>
      <c r="E558" s="652"/>
      <c r="F558" s="653"/>
      <c r="G558" s="779" t="s">
        <v>1600</v>
      </c>
      <c r="H558" s="652"/>
      <c r="I558" s="652"/>
      <c r="J558" s="653"/>
      <c r="K558" s="274"/>
      <c r="L558" s="731" t="s">
        <v>4</v>
      </c>
      <c r="M558" s="806" t="s">
        <v>1386</v>
      </c>
      <c r="N558" s="805" t="s">
        <v>1387</v>
      </c>
      <c r="O558" s="655"/>
      <c r="P558" s="655"/>
      <c r="Q558" s="656"/>
      <c r="R558" s="275"/>
      <c r="S558" s="275"/>
      <c r="T558" s="142"/>
      <c r="U558" s="142"/>
      <c r="V558" s="142"/>
      <c r="W558" s="142"/>
      <c r="X558" s="142"/>
      <c r="Y558" s="142"/>
      <c r="Z558" s="142"/>
      <c r="AA558" s="142"/>
      <c r="AB558" s="142"/>
      <c r="AC558" s="142"/>
    </row>
    <row r="559" spans="1:29" ht="42.75" customHeight="1">
      <c r="A559" s="727"/>
      <c r="B559" s="759"/>
      <c r="C559" s="784" t="s">
        <v>1601</v>
      </c>
      <c r="D559" s="645"/>
      <c r="E559" s="645"/>
      <c r="F559" s="646"/>
      <c r="G559" s="775" t="s">
        <v>1602</v>
      </c>
      <c r="H559" s="645"/>
      <c r="I559" s="645"/>
      <c r="J559" s="646"/>
      <c r="K559" s="274"/>
      <c r="L559" s="717"/>
      <c r="M559" s="717"/>
      <c r="N559" s="106" t="s">
        <v>1390</v>
      </c>
      <c r="O559" s="719" t="s">
        <v>17</v>
      </c>
      <c r="P559" s="655"/>
      <c r="Q559" s="106" t="s">
        <v>1391</v>
      </c>
      <c r="R559" s="142"/>
      <c r="S559" s="142"/>
      <c r="T559" s="142"/>
      <c r="U559" s="142"/>
      <c r="V559" s="142"/>
      <c r="W559" s="142"/>
      <c r="X559" s="142"/>
      <c r="Y559" s="142"/>
      <c r="Z559" s="142"/>
      <c r="AA559" s="142"/>
      <c r="AB559" s="142"/>
      <c r="AC559" s="142"/>
    </row>
    <row r="560" spans="1:29" ht="24.75" customHeight="1">
      <c r="A560" s="727"/>
      <c r="B560" s="759"/>
      <c r="C560" s="795" t="s">
        <v>1603</v>
      </c>
      <c r="D560" s="648"/>
      <c r="E560" s="648"/>
      <c r="F560" s="649"/>
      <c r="G560" s="801" t="s">
        <v>1604</v>
      </c>
      <c r="H560" s="648"/>
      <c r="I560" s="648"/>
      <c r="J560" s="649"/>
      <c r="K560" s="274"/>
      <c r="L560" s="277">
        <v>2013</v>
      </c>
      <c r="M560" s="299">
        <v>1</v>
      </c>
      <c r="N560" s="300">
        <v>36292912</v>
      </c>
      <c r="O560" s="812">
        <v>0</v>
      </c>
      <c r="P560" s="653"/>
      <c r="Q560" s="300">
        <v>0</v>
      </c>
      <c r="R560" s="281"/>
      <c r="S560" s="281"/>
      <c r="T560" s="142"/>
      <c r="U560" s="142"/>
      <c r="V560" s="142"/>
      <c r="W560" s="142"/>
      <c r="X560" s="142"/>
      <c r="Y560" s="142"/>
      <c r="Z560" s="142"/>
      <c r="AA560" s="142"/>
      <c r="AB560" s="142"/>
      <c r="AC560" s="142"/>
    </row>
    <row r="561" spans="1:29" ht="14.25">
      <c r="A561" s="727"/>
      <c r="B561" s="759"/>
      <c r="C561" s="727"/>
      <c r="D561" s="637"/>
      <c r="E561" s="637"/>
      <c r="F561" s="759"/>
      <c r="G561" s="727"/>
      <c r="H561" s="637"/>
      <c r="I561" s="637"/>
      <c r="J561" s="759"/>
      <c r="K561" s="274"/>
      <c r="L561" s="282">
        <v>2015</v>
      </c>
      <c r="M561" s="301">
        <v>1</v>
      </c>
      <c r="N561" s="302">
        <v>25367744</v>
      </c>
      <c r="O561" s="816">
        <v>0</v>
      </c>
      <c r="P561" s="646"/>
      <c r="Q561" s="302">
        <v>0</v>
      </c>
      <c r="R561" s="281"/>
      <c r="S561" s="281"/>
      <c r="T561" s="142"/>
      <c r="U561" s="142"/>
      <c r="V561" s="142"/>
      <c r="W561" s="142"/>
      <c r="X561" s="142"/>
      <c r="Y561" s="142"/>
      <c r="Z561" s="142"/>
      <c r="AA561" s="142"/>
      <c r="AB561" s="142"/>
      <c r="AC561" s="142"/>
    </row>
    <row r="562" spans="1:29" ht="14.25">
      <c r="A562" s="727"/>
      <c r="B562" s="759"/>
      <c r="C562" s="728"/>
      <c r="D562" s="745"/>
      <c r="E562" s="745"/>
      <c r="F562" s="666"/>
      <c r="G562" s="728"/>
      <c r="H562" s="745"/>
      <c r="I562" s="745"/>
      <c r="J562" s="666"/>
      <c r="K562" s="274"/>
      <c r="L562" s="282">
        <v>2016</v>
      </c>
      <c r="M562" s="301">
        <v>5</v>
      </c>
      <c r="N562" s="302">
        <v>128016653</v>
      </c>
      <c r="O562" s="816">
        <v>0</v>
      </c>
      <c r="P562" s="646"/>
      <c r="Q562" s="302">
        <v>0</v>
      </c>
      <c r="R562" s="281"/>
      <c r="S562" s="281"/>
      <c r="T562" s="142"/>
      <c r="U562" s="142"/>
      <c r="V562" s="142"/>
      <c r="W562" s="142"/>
      <c r="X562" s="142"/>
      <c r="Y562" s="142"/>
      <c r="Z562" s="142"/>
      <c r="AA562" s="142"/>
      <c r="AB562" s="142"/>
      <c r="AC562" s="142"/>
    </row>
    <row r="563" spans="1:29" ht="22.5" customHeight="1">
      <c r="A563" s="727"/>
      <c r="B563" s="759"/>
      <c r="C563" s="772"/>
      <c r="D563" s="745"/>
      <c r="E563" s="745"/>
      <c r="F563" s="666"/>
      <c r="G563" s="772"/>
      <c r="H563" s="745"/>
      <c r="I563" s="745"/>
      <c r="J563" s="666"/>
      <c r="K563" s="274"/>
      <c r="L563" s="286" t="s">
        <v>15</v>
      </c>
      <c r="M563" s="311">
        <f t="shared" ref="M563:O563" si="34">SUM(M560:M562)</f>
        <v>7</v>
      </c>
      <c r="N563" s="308">
        <f t="shared" si="34"/>
        <v>189677309</v>
      </c>
      <c r="O563" s="813">
        <f t="shared" si="34"/>
        <v>0</v>
      </c>
      <c r="P563" s="714"/>
      <c r="Q563" s="308">
        <f>SUM(Q560:Q562)</f>
        <v>0</v>
      </c>
      <c r="R563" s="281"/>
      <c r="S563" s="281"/>
      <c r="T563" s="142"/>
      <c r="U563" s="142"/>
      <c r="V563" s="142"/>
      <c r="W563" s="142"/>
      <c r="X563" s="142"/>
      <c r="Y563" s="142"/>
      <c r="Z563" s="142"/>
      <c r="AA563" s="142"/>
      <c r="AB563" s="142"/>
      <c r="AC563" s="142"/>
    </row>
    <row r="564" spans="1:29" ht="33.75" customHeight="1">
      <c r="A564" s="727"/>
      <c r="B564" s="759"/>
      <c r="C564" s="783" t="s">
        <v>1605</v>
      </c>
      <c r="D564" s="648"/>
      <c r="E564" s="648"/>
      <c r="F564" s="649"/>
      <c r="G564" s="786" t="s">
        <v>1600</v>
      </c>
      <c r="H564" s="648"/>
      <c r="I564" s="648"/>
      <c r="J564" s="649"/>
      <c r="K564" s="274"/>
      <c r="L564" s="142"/>
      <c r="M564" s="142"/>
      <c r="N564" s="142"/>
      <c r="O564" s="142"/>
      <c r="P564" s="142"/>
      <c r="Q564" s="142"/>
      <c r="R564" s="281"/>
      <c r="S564" s="281"/>
      <c r="T564" s="142"/>
      <c r="U564" s="142"/>
      <c r="V564" s="142"/>
      <c r="W564" s="142"/>
      <c r="X564" s="142"/>
      <c r="Y564" s="142"/>
      <c r="Z564" s="142"/>
      <c r="AA564" s="142"/>
      <c r="AB564" s="142"/>
      <c r="AC564" s="142"/>
    </row>
    <row r="565" spans="1:29" ht="24" customHeight="1">
      <c r="A565" s="740"/>
      <c r="B565" s="714"/>
      <c r="C565" s="740"/>
      <c r="D565" s="659"/>
      <c r="E565" s="659"/>
      <c r="F565" s="714"/>
      <c r="G565" s="740"/>
      <c r="H565" s="659"/>
      <c r="I565" s="659"/>
      <c r="J565" s="714"/>
      <c r="K565" s="274"/>
      <c r="L565" s="296" t="s">
        <v>1392</v>
      </c>
      <c r="M565" s="804" t="s">
        <v>1393</v>
      </c>
      <c r="N565" s="757"/>
      <c r="O565" s="757"/>
      <c r="P565" s="757"/>
      <c r="Q565" s="757"/>
      <c r="R565" s="281"/>
      <c r="S565" s="281"/>
      <c r="T565" s="142"/>
      <c r="U565" s="142"/>
      <c r="V565" s="142"/>
      <c r="W565" s="142"/>
      <c r="X565" s="142"/>
      <c r="Y565" s="142"/>
      <c r="Z565" s="142"/>
      <c r="AA565" s="142"/>
      <c r="AB565" s="142"/>
      <c r="AC565" s="142"/>
    </row>
    <row r="566" spans="1:29" ht="14.25">
      <c r="A566" s="171"/>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c r="AC566" s="142"/>
    </row>
    <row r="567" spans="1:29" ht="14.25">
      <c r="A567" s="794" t="s">
        <v>1356</v>
      </c>
      <c r="B567" s="788" t="s">
        <v>1357</v>
      </c>
      <c r="C567" s="789" t="s">
        <v>1358</v>
      </c>
      <c r="D567" s="790"/>
      <c r="E567" s="788" t="s">
        <v>1359</v>
      </c>
      <c r="F567" s="773" t="s">
        <v>1360</v>
      </c>
      <c r="G567" s="645"/>
      <c r="H567" s="645"/>
      <c r="I567" s="645"/>
      <c r="J567" s="755"/>
      <c r="K567" s="773" t="s">
        <v>1361</v>
      </c>
      <c r="L567" s="755"/>
      <c r="M567" s="788" t="s">
        <v>1362</v>
      </c>
      <c r="N567" s="773" t="s">
        <v>1363</v>
      </c>
      <c r="O567" s="645"/>
      <c r="P567" s="645"/>
      <c r="Q567" s="755"/>
      <c r="R567" s="788" t="s">
        <v>1364</v>
      </c>
      <c r="S567" s="788" t="s">
        <v>1365</v>
      </c>
      <c r="T567" s="142"/>
      <c r="U567" s="142"/>
      <c r="V567" s="142"/>
      <c r="W567" s="142"/>
      <c r="X567" s="142"/>
      <c r="Y567" s="142"/>
      <c r="Z567" s="142"/>
      <c r="AA567" s="142"/>
      <c r="AB567" s="142"/>
      <c r="AC567" s="142"/>
    </row>
    <row r="568" spans="1:29" ht="31.5" customHeight="1">
      <c r="A568" s="661"/>
      <c r="B568" s="661"/>
      <c r="C568" s="665"/>
      <c r="D568" s="668"/>
      <c r="E568" s="661"/>
      <c r="F568" s="268" t="s">
        <v>1366</v>
      </c>
      <c r="G568" s="268" t="s">
        <v>1367</v>
      </c>
      <c r="H568" s="268" t="s">
        <v>1368</v>
      </c>
      <c r="I568" s="268" t="s">
        <v>1369</v>
      </c>
      <c r="J568" s="268" t="s">
        <v>1370</v>
      </c>
      <c r="K568" s="268" t="s">
        <v>1371</v>
      </c>
      <c r="L568" s="268" t="s">
        <v>1372</v>
      </c>
      <c r="M568" s="661"/>
      <c r="N568" s="40" t="s">
        <v>1373</v>
      </c>
      <c r="O568" s="40" t="s">
        <v>1374</v>
      </c>
      <c r="P568" s="40" t="s">
        <v>614</v>
      </c>
      <c r="Q568" s="40" t="s">
        <v>667</v>
      </c>
      <c r="R568" s="661"/>
      <c r="S568" s="661"/>
      <c r="T568" s="142"/>
      <c r="U568" s="142"/>
      <c r="V568" s="142"/>
      <c r="W568" s="142"/>
      <c r="X568" s="142"/>
      <c r="Y568" s="142"/>
      <c r="Z568" s="142"/>
      <c r="AA568" s="142"/>
      <c r="AB568" s="142"/>
      <c r="AC568" s="142"/>
    </row>
    <row r="569" spans="1:29" ht="51">
      <c r="A569" s="200" t="s">
        <v>1606</v>
      </c>
      <c r="B569" s="268" t="s">
        <v>1569</v>
      </c>
      <c r="C569" s="787">
        <v>4</v>
      </c>
      <c r="D569" s="755"/>
      <c r="E569" s="297">
        <f>SUM(G569:S569)</f>
        <v>62</v>
      </c>
      <c r="F569" s="298">
        <v>1</v>
      </c>
      <c r="G569" s="298">
        <v>0</v>
      </c>
      <c r="H569" s="298">
        <v>0</v>
      </c>
      <c r="I569" s="298">
        <v>1</v>
      </c>
      <c r="J569" s="298">
        <v>1</v>
      </c>
      <c r="K569" s="297">
        <v>1</v>
      </c>
      <c r="L569" s="297">
        <v>0</v>
      </c>
      <c r="M569" s="297">
        <v>31</v>
      </c>
      <c r="N569" s="297">
        <v>28</v>
      </c>
      <c r="O569" s="297">
        <v>0</v>
      </c>
      <c r="P569" s="297">
        <v>0</v>
      </c>
      <c r="Q569" s="297">
        <v>0</v>
      </c>
      <c r="R569" s="297">
        <v>0</v>
      </c>
      <c r="S569" s="297">
        <v>0</v>
      </c>
      <c r="T569" s="142"/>
      <c r="U569" s="142"/>
      <c r="V569" s="142"/>
      <c r="W569" s="142"/>
      <c r="X569" s="142"/>
      <c r="Y569" s="142"/>
      <c r="Z569" s="142"/>
      <c r="AA569" s="142"/>
      <c r="AB569" s="142"/>
      <c r="AC569" s="142"/>
    </row>
    <row r="570" spans="1:29" ht="14.25">
      <c r="A570" s="803"/>
      <c r="B570" s="637"/>
      <c r="C570" s="637"/>
      <c r="D570" s="637"/>
      <c r="E570" s="637"/>
      <c r="F570" s="637"/>
      <c r="G570" s="637"/>
      <c r="H570" s="637"/>
      <c r="I570" s="637"/>
      <c r="J570" s="637"/>
      <c r="K570" s="637"/>
      <c r="L570" s="637"/>
      <c r="M570" s="637"/>
      <c r="N570" s="637"/>
      <c r="O570" s="637"/>
      <c r="P570" s="637"/>
      <c r="Q570" s="637"/>
      <c r="R570" s="637"/>
      <c r="S570" s="637"/>
      <c r="T570" s="142"/>
      <c r="U570" s="142"/>
      <c r="V570" s="142"/>
      <c r="W570" s="142"/>
      <c r="X570" s="142"/>
      <c r="Y570" s="142"/>
      <c r="Z570" s="142"/>
      <c r="AA570" s="142"/>
      <c r="AB570" s="142"/>
      <c r="AC570" s="142"/>
    </row>
    <row r="571" spans="1:29" ht="14.25">
      <c r="A571" s="796" t="s">
        <v>1379</v>
      </c>
      <c r="B571" s="667"/>
      <c r="C571" s="774" t="s">
        <v>1380</v>
      </c>
      <c r="D571" s="757"/>
      <c r="E571" s="757"/>
      <c r="F571" s="664"/>
      <c r="G571" s="774" t="s">
        <v>1381</v>
      </c>
      <c r="H571" s="757"/>
      <c r="I571" s="757"/>
      <c r="J571" s="664"/>
      <c r="K571" s="276"/>
      <c r="L571" s="815" t="s">
        <v>1382</v>
      </c>
      <c r="M571" s="655"/>
      <c r="N571" s="655"/>
      <c r="O571" s="655"/>
      <c r="P571" s="655"/>
      <c r="Q571" s="656"/>
      <c r="R571" s="275"/>
      <c r="S571" s="275"/>
      <c r="T571" s="142"/>
      <c r="U571" s="142"/>
      <c r="V571" s="142"/>
      <c r="W571" s="142"/>
      <c r="X571" s="142"/>
      <c r="Y571" s="142"/>
      <c r="Z571" s="142"/>
      <c r="AA571" s="142"/>
      <c r="AB571" s="142"/>
      <c r="AC571" s="142"/>
    </row>
    <row r="572" spans="1:29" ht="24.75" customHeight="1">
      <c r="A572" s="800" t="s">
        <v>1607</v>
      </c>
      <c r="B572" s="667"/>
      <c r="C572" s="867" t="s">
        <v>1608</v>
      </c>
      <c r="D572" s="757"/>
      <c r="E572" s="757"/>
      <c r="F572" s="667"/>
      <c r="G572" s="867" t="s">
        <v>1609</v>
      </c>
      <c r="H572" s="757"/>
      <c r="I572" s="757"/>
      <c r="J572" s="664"/>
      <c r="K572" s="274"/>
      <c r="L572" s="731" t="s">
        <v>4</v>
      </c>
      <c r="M572" s="806" t="s">
        <v>1386</v>
      </c>
      <c r="N572" s="805" t="s">
        <v>1387</v>
      </c>
      <c r="O572" s="655"/>
      <c r="P572" s="655"/>
      <c r="Q572" s="656"/>
      <c r="R572" s="275"/>
      <c r="S572" s="275"/>
      <c r="T572" s="142"/>
      <c r="U572" s="142"/>
      <c r="V572" s="142"/>
      <c r="W572" s="142"/>
      <c r="X572" s="142"/>
      <c r="Y572" s="142"/>
      <c r="Z572" s="142"/>
      <c r="AA572" s="142"/>
      <c r="AB572" s="142"/>
      <c r="AC572" s="142"/>
    </row>
    <row r="573" spans="1:29" ht="14.25">
      <c r="A573" s="727"/>
      <c r="B573" s="809"/>
      <c r="C573" s="808"/>
      <c r="D573" s="637"/>
      <c r="E573" s="637"/>
      <c r="F573" s="809"/>
      <c r="G573" s="808"/>
      <c r="H573" s="637"/>
      <c r="I573" s="637"/>
      <c r="J573" s="759"/>
      <c r="K573" s="274"/>
      <c r="L573" s="717"/>
      <c r="M573" s="717"/>
      <c r="N573" s="106" t="s">
        <v>1390</v>
      </c>
      <c r="O573" s="719" t="s">
        <v>17</v>
      </c>
      <c r="P573" s="655"/>
      <c r="Q573" s="106" t="s">
        <v>1391</v>
      </c>
      <c r="R573" s="142"/>
      <c r="S573" s="142"/>
      <c r="T573" s="142"/>
      <c r="U573" s="142"/>
      <c r="V573" s="142"/>
      <c r="W573" s="142"/>
      <c r="X573" s="142"/>
      <c r="Y573" s="142"/>
      <c r="Z573" s="142"/>
      <c r="AA573" s="142"/>
      <c r="AB573" s="142"/>
      <c r="AC573" s="142"/>
    </row>
    <row r="574" spans="1:29" ht="21" customHeight="1">
      <c r="A574" s="727"/>
      <c r="B574" s="809"/>
      <c r="C574" s="808"/>
      <c r="D574" s="637"/>
      <c r="E574" s="637"/>
      <c r="F574" s="809"/>
      <c r="G574" s="808"/>
      <c r="H574" s="637"/>
      <c r="I574" s="637"/>
      <c r="J574" s="759"/>
      <c r="K574" s="274"/>
      <c r="L574" s="277"/>
      <c r="M574" s="299"/>
      <c r="N574" s="300"/>
      <c r="O574" s="812">
        <v>0</v>
      </c>
      <c r="P574" s="653"/>
      <c r="Q574" s="300">
        <v>0</v>
      </c>
      <c r="R574" s="281"/>
      <c r="S574" s="281"/>
      <c r="T574" s="142"/>
      <c r="U574" s="142"/>
      <c r="V574" s="142"/>
      <c r="W574" s="142"/>
      <c r="X574" s="142"/>
      <c r="Y574" s="142"/>
      <c r="Z574" s="142"/>
      <c r="AA574" s="142"/>
      <c r="AB574" s="142"/>
      <c r="AC574" s="142"/>
    </row>
    <row r="575" spans="1:29" ht="24" customHeight="1">
      <c r="A575" s="727"/>
      <c r="B575" s="809"/>
      <c r="C575" s="808"/>
      <c r="D575" s="637"/>
      <c r="E575" s="637"/>
      <c r="F575" s="809"/>
      <c r="G575" s="808"/>
      <c r="H575" s="637"/>
      <c r="I575" s="637"/>
      <c r="J575" s="759"/>
      <c r="K575" s="274"/>
      <c r="L575" s="282">
        <v>2017</v>
      </c>
      <c r="M575" s="301">
        <v>2</v>
      </c>
      <c r="N575" s="302">
        <v>59529492</v>
      </c>
      <c r="O575" s="816">
        <v>0</v>
      </c>
      <c r="P575" s="646"/>
      <c r="Q575" s="302">
        <v>0</v>
      </c>
      <c r="R575" s="281"/>
      <c r="S575" s="281"/>
      <c r="T575" s="142"/>
      <c r="U575" s="142"/>
      <c r="V575" s="142"/>
      <c r="W575" s="142"/>
      <c r="X575" s="142"/>
      <c r="Y575" s="142"/>
      <c r="Z575" s="142"/>
      <c r="AA575" s="142"/>
      <c r="AB575" s="142"/>
      <c r="AC575" s="142"/>
    </row>
    <row r="576" spans="1:29" ht="25.5" customHeight="1">
      <c r="A576" s="727"/>
      <c r="B576" s="809"/>
      <c r="C576" s="665"/>
      <c r="D576" s="745"/>
      <c r="E576" s="745"/>
      <c r="F576" s="668"/>
      <c r="G576" s="665"/>
      <c r="H576" s="745"/>
      <c r="I576" s="745"/>
      <c r="J576" s="666"/>
      <c r="K576" s="274"/>
      <c r="L576" s="282"/>
      <c r="M576" s="301"/>
      <c r="N576" s="302"/>
      <c r="O576" s="816">
        <v>0</v>
      </c>
      <c r="P576" s="646"/>
      <c r="Q576" s="302">
        <v>0</v>
      </c>
      <c r="R576" s="281"/>
      <c r="S576" s="281"/>
      <c r="T576" s="142"/>
      <c r="U576" s="142"/>
      <c r="V576" s="142"/>
      <c r="W576" s="142"/>
      <c r="X576" s="142"/>
      <c r="Y576" s="142"/>
      <c r="Z576" s="142"/>
      <c r="AA576" s="142"/>
      <c r="AB576" s="142"/>
      <c r="AC576" s="142"/>
    </row>
    <row r="577" spans="1:29" ht="30.75" customHeight="1">
      <c r="A577" s="727"/>
      <c r="B577" s="809"/>
      <c r="C577" s="859" t="s">
        <v>1610</v>
      </c>
      <c r="D577" s="648"/>
      <c r="E577" s="648"/>
      <c r="F577" s="649"/>
      <c r="G577" s="786" t="s">
        <v>1611</v>
      </c>
      <c r="H577" s="648"/>
      <c r="I577" s="648"/>
      <c r="J577" s="649"/>
      <c r="K577" s="274"/>
      <c r="L577" s="303"/>
      <c r="M577" s="304"/>
      <c r="N577" s="305"/>
      <c r="O577" s="820">
        <v>0</v>
      </c>
      <c r="P577" s="782"/>
      <c r="Q577" s="305">
        <v>0</v>
      </c>
      <c r="R577" s="281"/>
      <c r="S577" s="281"/>
      <c r="T577" s="142"/>
      <c r="U577" s="142"/>
      <c r="V577" s="142"/>
      <c r="W577" s="142"/>
      <c r="X577" s="142"/>
      <c r="Y577" s="142"/>
      <c r="Z577" s="142"/>
      <c r="AA577" s="142"/>
      <c r="AB577" s="142"/>
      <c r="AC577" s="142"/>
    </row>
    <row r="578" spans="1:29" ht="25.5" customHeight="1">
      <c r="A578" s="727"/>
      <c r="B578" s="809"/>
      <c r="C578" s="665"/>
      <c r="D578" s="745"/>
      <c r="E578" s="745"/>
      <c r="F578" s="666"/>
      <c r="G578" s="728"/>
      <c r="H578" s="745"/>
      <c r="I578" s="745"/>
      <c r="J578" s="666"/>
      <c r="K578" s="274"/>
      <c r="L578" s="286" t="s">
        <v>15</v>
      </c>
      <c r="M578" s="311">
        <f t="shared" ref="M578:O578" si="35">SUM(M574:M577)</f>
        <v>2</v>
      </c>
      <c r="N578" s="308">
        <f t="shared" si="35"/>
        <v>59529492</v>
      </c>
      <c r="O578" s="813">
        <f t="shared" si="35"/>
        <v>0</v>
      </c>
      <c r="P578" s="714"/>
      <c r="Q578" s="308">
        <f>SUM(Q574:Q577)</f>
        <v>0</v>
      </c>
      <c r="R578" s="281"/>
      <c r="S578" s="281"/>
      <c r="T578" s="142"/>
      <c r="U578" s="142"/>
      <c r="V578" s="142"/>
      <c r="W578" s="142"/>
      <c r="X578" s="142"/>
      <c r="Y578" s="142"/>
      <c r="Z578" s="142"/>
      <c r="AA578" s="142"/>
      <c r="AB578" s="142"/>
      <c r="AC578" s="142"/>
    </row>
    <row r="579" spans="1:29" ht="14.25">
      <c r="A579" s="727"/>
      <c r="B579" s="809"/>
      <c r="C579" s="859"/>
      <c r="D579" s="648"/>
      <c r="E579" s="648"/>
      <c r="F579" s="649"/>
      <c r="G579" s="786"/>
      <c r="H579" s="648"/>
      <c r="I579" s="648"/>
      <c r="J579" s="649"/>
      <c r="K579" s="274"/>
      <c r="L579" s="142"/>
      <c r="M579" s="142"/>
      <c r="N579" s="142"/>
      <c r="O579" s="142"/>
      <c r="P579" s="142"/>
      <c r="Q579" s="142"/>
      <c r="R579" s="281"/>
      <c r="S579" s="281"/>
      <c r="T579" s="142"/>
      <c r="U579" s="142"/>
      <c r="V579" s="142"/>
      <c r="W579" s="142"/>
      <c r="X579" s="142"/>
      <c r="Y579" s="142"/>
      <c r="Z579" s="142"/>
      <c r="AA579" s="142"/>
      <c r="AB579" s="142"/>
      <c r="AC579" s="142"/>
    </row>
    <row r="580" spans="1:29" ht="14.25">
      <c r="A580" s="740"/>
      <c r="B580" s="862"/>
      <c r="C580" s="860"/>
      <c r="D580" s="659"/>
      <c r="E580" s="659"/>
      <c r="F580" s="714"/>
      <c r="G580" s="740"/>
      <c r="H580" s="659"/>
      <c r="I580" s="659"/>
      <c r="J580" s="714"/>
      <c r="K580" s="274"/>
      <c r="L580" s="296" t="s">
        <v>1392</v>
      </c>
      <c r="M580" s="804" t="s">
        <v>1393</v>
      </c>
      <c r="N580" s="757"/>
      <c r="O580" s="757"/>
      <c r="P580" s="757"/>
      <c r="Q580" s="757"/>
      <c r="R580" s="281"/>
      <c r="S580" s="281"/>
      <c r="T580" s="142"/>
      <c r="U580" s="142"/>
      <c r="V580" s="142"/>
      <c r="W580" s="142"/>
      <c r="X580" s="142"/>
      <c r="Y580" s="142"/>
      <c r="Z580" s="142"/>
      <c r="AA580" s="142"/>
      <c r="AB580" s="142"/>
      <c r="AC580" s="142"/>
    </row>
    <row r="581" spans="1:29" ht="19.5" customHeight="1">
      <c r="A581" s="171"/>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c r="AC581" s="142"/>
    </row>
    <row r="582" spans="1:29" ht="14.25">
      <c r="A582" s="794" t="s">
        <v>1356</v>
      </c>
      <c r="B582" s="788" t="s">
        <v>1357</v>
      </c>
      <c r="C582" s="789" t="s">
        <v>1358</v>
      </c>
      <c r="D582" s="790"/>
      <c r="E582" s="788" t="s">
        <v>1359</v>
      </c>
      <c r="F582" s="773" t="s">
        <v>1360</v>
      </c>
      <c r="G582" s="645"/>
      <c r="H582" s="645"/>
      <c r="I582" s="645"/>
      <c r="J582" s="755"/>
      <c r="K582" s="773" t="s">
        <v>1361</v>
      </c>
      <c r="L582" s="755"/>
      <c r="M582" s="788" t="s">
        <v>1362</v>
      </c>
      <c r="N582" s="773" t="s">
        <v>1363</v>
      </c>
      <c r="O582" s="645"/>
      <c r="P582" s="645"/>
      <c r="Q582" s="755"/>
      <c r="R582" s="788" t="s">
        <v>1364</v>
      </c>
      <c r="S582" s="788" t="s">
        <v>1365</v>
      </c>
      <c r="T582" s="142"/>
      <c r="U582" s="142"/>
      <c r="V582" s="142"/>
      <c r="W582" s="142"/>
      <c r="X582" s="142"/>
      <c r="Y582" s="142"/>
      <c r="Z582" s="142"/>
      <c r="AA582" s="142"/>
      <c r="AB582" s="142"/>
      <c r="AC582" s="142"/>
    </row>
    <row r="583" spans="1:29" ht="25.5">
      <c r="A583" s="661"/>
      <c r="B583" s="661"/>
      <c r="C583" s="665"/>
      <c r="D583" s="668"/>
      <c r="E583" s="661"/>
      <c r="F583" s="268" t="s">
        <v>1366</v>
      </c>
      <c r="G583" s="268" t="s">
        <v>1367</v>
      </c>
      <c r="H583" s="268" t="s">
        <v>1368</v>
      </c>
      <c r="I583" s="268" t="s">
        <v>1369</v>
      </c>
      <c r="J583" s="268" t="s">
        <v>1370</v>
      </c>
      <c r="K583" s="268" t="s">
        <v>1371</v>
      </c>
      <c r="L583" s="268" t="s">
        <v>1372</v>
      </c>
      <c r="M583" s="661"/>
      <c r="N583" s="40" t="s">
        <v>1373</v>
      </c>
      <c r="O583" s="40" t="s">
        <v>1374</v>
      </c>
      <c r="P583" s="40" t="s">
        <v>614</v>
      </c>
      <c r="Q583" s="40" t="s">
        <v>667</v>
      </c>
      <c r="R583" s="661"/>
      <c r="S583" s="661"/>
      <c r="T583" s="142"/>
      <c r="U583" s="142"/>
      <c r="V583" s="142"/>
      <c r="W583" s="142"/>
      <c r="X583" s="142"/>
      <c r="Y583" s="142"/>
      <c r="Z583" s="142"/>
      <c r="AA583" s="142"/>
      <c r="AB583" s="142"/>
      <c r="AC583" s="142"/>
    </row>
    <row r="584" spans="1:29" ht="42.75" customHeight="1">
      <c r="A584" s="200" t="s">
        <v>1612</v>
      </c>
      <c r="B584" s="268" t="s">
        <v>1569</v>
      </c>
      <c r="C584" s="787">
        <v>26</v>
      </c>
      <c r="D584" s="755"/>
      <c r="E584" s="297">
        <f>SUM(G584:S584)</f>
        <v>40</v>
      </c>
      <c r="F584" s="298">
        <v>27</v>
      </c>
      <c r="G584" s="298">
        <v>10</v>
      </c>
      <c r="H584" s="298">
        <v>0</v>
      </c>
      <c r="I584" s="298">
        <v>17</v>
      </c>
      <c r="J584" s="298">
        <v>5</v>
      </c>
      <c r="K584" s="297">
        <v>1</v>
      </c>
      <c r="L584" s="297">
        <v>0</v>
      </c>
      <c r="M584" s="297">
        <v>0</v>
      </c>
      <c r="N584" s="297">
        <v>7</v>
      </c>
      <c r="O584" s="297">
        <v>0</v>
      </c>
      <c r="P584" s="297">
        <v>0</v>
      </c>
      <c r="Q584" s="297">
        <v>0</v>
      </c>
      <c r="R584" s="297">
        <v>0</v>
      </c>
      <c r="S584" s="297">
        <v>0</v>
      </c>
      <c r="T584" s="142"/>
      <c r="U584" s="142"/>
      <c r="V584" s="142"/>
      <c r="W584" s="142"/>
      <c r="X584" s="142"/>
      <c r="Y584" s="142"/>
      <c r="Z584" s="142"/>
      <c r="AA584" s="142"/>
      <c r="AB584" s="142"/>
      <c r="AC584" s="142"/>
    </row>
    <row r="585" spans="1:29" ht="14.25">
      <c r="A585" s="803"/>
      <c r="B585" s="637"/>
      <c r="C585" s="637"/>
      <c r="D585" s="637"/>
      <c r="E585" s="637"/>
      <c r="F585" s="637"/>
      <c r="G585" s="637"/>
      <c r="H585" s="637"/>
      <c r="I585" s="637"/>
      <c r="J585" s="637"/>
      <c r="K585" s="637"/>
      <c r="L585" s="637"/>
      <c r="M585" s="637"/>
      <c r="N585" s="637"/>
      <c r="O585" s="637"/>
      <c r="P585" s="637"/>
      <c r="Q585" s="637"/>
      <c r="R585" s="637"/>
      <c r="S585" s="637"/>
      <c r="T585" s="142"/>
      <c r="U585" s="142"/>
      <c r="V585" s="142"/>
      <c r="W585" s="142"/>
      <c r="X585" s="142"/>
      <c r="Y585" s="142"/>
      <c r="Z585" s="142"/>
      <c r="AA585" s="142"/>
      <c r="AB585" s="142"/>
      <c r="AC585" s="142"/>
    </row>
    <row r="586" spans="1:29" ht="14.25">
      <c r="A586" s="796" t="s">
        <v>1379</v>
      </c>
      <c r="B586" s="667"/>
      <c r="C586" s="774" t="s">
        <v>1380</v>
      </c>
      <c r="D586" s="757"/>
      <c r="E586" s="757"/>
      <c r="F586" s="664"/>
      <c r="G586" s="774" t="s">
        <v>1381</v>
      </c>
      <c r="H586" s="757"/>
      <c r="I586" s="757"/>
      <c r="J586" s="664"/>
      <c r="K586" s="276"/>
      <c r="L586" s="815" t="s">
        <v>1382</v>
      </c>
      <c r="M586" s="655"/>
      <c r="N586" s="655"/>
      <c r="O586" s="655"/>
      <c r="P586" s="655"/>
      <c r="Q586" s="656"/>
      <c r="R586" s="275"/>
      <c r="S586" s="275"/>
      <c r="T586" s="142"/>
      <c r="U586" s="142"/>
      <c r="V586" s="142"/>
      <c r="W586" s="142"/>
      <c r="X586" s="142"/>
      <c r="Y586" s="142"/>
      <c r="Z586" s="142"/>
      <c r="AA586" s="142"/>
      <c r="AB586" s="142"/>
      <c r="AC586" s="142"/>
    </row>
    <row r="587" spans="1:29" ht="14.25">
      <c r="A587" s="800" t="s">
        <v>1613</v>
      </c>
      <c r="B587" s="664"/>
      <c r="C587" s="779"/>
      <c r="D587" s="652"/>
      <c r="E587" s="652"/>
      <c r="F587" s="653"/>
      <c r="G587" s="779"/>
      <c r="H587" s="652"/>
      <c r="I587" s="652"/>
      <c r="J587" s="653"/>
      <c r="K587" s="274"/>
      <c r="L587" s="731" t="s">
        <v>4</v>
      </c>
      <c r="M587" s="806" t="s">
        <v>1386</v>
      </c>
      <c r="N587" s="805" t="s">
        <v>1387</v>
      </c>
      <c r="O587" s="655"/>
      <c r="P587" s="655"/>
      <c r="Q587" s="656"/>
      <c r="R587" s="275"/>
      <c r="S587" s="275"/>
      <c r="T587" s="142"/>
      <c r="U587" s="142"/>
      <c r="V587" s="142"/>
      <c r="W587" s="142"/>
      <c r="X587" s="142"/>
      <c r="Y587" s="142"/>
      <c r="Z587" s="142"/>
      <c r="AA587" s="142"/>
      <c r="AB587" s="142"/>
      <c r="AC587" s="142"/>
    </row>
    <row r="588" spans="1:29" ht="14.25">
      <c r="A588" s="727"/>
      <c r="B588" s="759"/>
      <c r="C588" s="784"/>
      <c r="D588" s="645"/>
      <c r="E588" s="645"/>
      <c r="F588" s="646"/>
      <c r="G588" s="775"/>
      <c r="H588" s="645"/>
      <c r="I588" s="645"/>
      <c r="J588" s="646"/>
      <c r="K588" s="274"/>
      <c r="L588" s="717"/>
      <c r="M588" s="717"/>
      <c r="N588" s="106" t="s">
        <v>1390</v>
      </c>
      <c r="O588" s="719" t="s">
        <v>17</v>
      </c>
      <c r="P588" s="655"/>
      <c r="Q588" s="106" t="s">
        <v>1391</v>
      </c>
      <c r="R588" s="142"/>
      <c r="S588" s="142"/>
      <c r="T588" s="142"/>
      <c r="U588" s="142"/>
      <c r="V588" s="142"/>
      <c r="W588" s="142"/>
      <c r="X588" s="142"/>
      <c r="Y588" s="142"/>
      <c r="Z588" s="142"/>
      <c r="AA588" s="142"/>
      <c r="AB588" s="142"/>
      <c r="AC588" s="142"/>
    </row>
    <row r="589" spans="1:29" ht="14.25">
      <c r="A589" s="727"/>
      <c r="B589" s="759"/>
      <c r="C589" s="795"/>
      <c r="D589" s="648"/>
      <c r="E589" s="648"/>
      <c r="F589" s="649"/>
      <c r="G589" s="801"/>
      <c r="H589" s="648"/>
      <c r="I589" s="648"/>
      <c r="J589" s="649"/>
      <c r="K589" s="274"/>
      <c r="L589" s="277"/>
      <c r="M589" s="299"/>
      <c r="N589" s="300"/>
      <c r="O589" s="812">
        <v>0</v>
      </c>
      <c r="P589" s="653"/>
      <c r="Q589" s="300">
        <v>0</v>
      </c>
      <c r="R589" s="281"/>
      <c r="S589" s="281"/>
      <c r="T589" s="142"/>
      <c r="U589" s="142"/>
      <c r="V589" s="142"/>
      <c r="W589" s="142"/>
      <c r="X589" s="142"/>
      <c r="Y589" s="142"/>
      <c r="Z589" s="142"/>
      <c r="AA589" s="142"/>
      <c r="AB589" s="142"/>
      <c r="AC589" s="142"/>
    </row>
    <row r="590" spans="1:29" ht="14.25">
      <c r="A590" s="727"/>
      <c r="B590" s="759"/>
      <c r="C590" s="727"/>
      <c r="D590" s="637"/>
      <c r="E590" s="637"/>
      <c r="F590" s="759"/>
      <c r="G590" s="727"/>
      <c r="H590" s="637"/>
      <c r="I590" s="637"/>
      <c r="J590" s="759"/>
      <c r="K590" s="274"/>
      <c r="L590" s="282"/>
      <c r="M590" s="301"/>
      <c r="N590" s="302"/>
      <c r="O590" s="816">
        <v>0</v>
      </c>
      <c r="P590" s="646"/>
      <c r="Q590" s="302">
        <v>0</v>
      </c>
      <c r="R590" s="281"/>
      <c r="S590" s="281"/>
      <c r="T590" s="142"/>
      <c r="U590" s="142"/>
      <c r="V590" s="142"/>
      <c r="W590" s="142"/>
      <c r="X590" s="142"/>
      <c r="Y590" s="142"/>
      <c r="Z590" s="142"/>
      <c r="AA590" s="142"/>
      <c r="AB590" s="142"/>
      <c r="AC590" s="142"/>
    </row>
    <row r="591" spans="1:29" ht="14.25">
      <c r="A591" s="727"/>
      <c r="B591" s="759"/>
      <c r="C591" s="728"/>
      <c r="D591" s="745"/>
      <c r="E591" s="745"/>
      <c r="F591" s="666"/>
      <c r="G591" s="728"/>
      <c r="H591" s="745"/>
      <c r="I591" s="745"/>
      <c r="J591" s="666"/>
      <c r="K591" s="274"/>
      <c r="L591" s="282"/>
      <c r="M591" s="301"/>
      <c r="N591" s="302"/>
      <c r="O591" s="816">
        <v>0</v>
      </c>
      <c r="P591" s="646"/>
      <c r="Q591" s="302">
        <v>0</v>
      </c>
      <c r="R591" s="281"/>
      <c r="S591" s="281"/>
      <c r="T591" s="142"/>
      <c r="U591" s="142"/>
      <c r="V591" s="142"/>
      <c r="W591" s="142"/>
      <c r="X591" s="142"/>
      <c r="Y591" s="142"/>
      <c r="Z591" s="142"/>
      <c r="AA591" s="142"/>
      <c r="AB591" s="142"/>
      <c r="AC591" s="142"/>
    </row>
    <row r="592" spans="1:29" ht="14.25">
      <c r="A592" s="727"/>
      <c r="B592" s="759"/>
      <c r="C592" s="783"/>
      <c r="D592" s="648"/>
      <c r="E592" s="648"/>
      <c r="F592" s="649"/>
      <c r="G592" s="786"/>
      <c r="H592" s="648"/>
      <c r="I592" s="648"/>
      <c r="J592" s="649"/>
      <c r="K592" s="274"/>
      <c r="L592" s="334"/>
      <c r="M592" s="304"/>
      <c r="N592" s="305"/>
      <c r="O592" s="820">
        <v>0</v>
      </c>
      <c r="P592" s="782"/>
      <c r="Q592" s="305">
        <v>0</v>
      </c>
      <c r="R592" s="281"/>
      <c r="S592" s="281"/>
      <c r="T592" s="142"/>
      <c r="U592" s="142"/>
      <c r="V592" s="142"/>
      <c r="W592" s="142"/>
      <c r="X592" s="142"/>
      <c r="Y592" s="142"/>
      <c r="Z592" s="142"/>
      <c r="AA592" s="142"/>
      <c r="AB592" s="142"/>
      <c r="AC592" s="142"/>
    </row>
    <row r="593" spans="1:29" ht="14.25">
      <c r="A593" s="727"/>
      <c r="B593" s="759"/>
      <c r="C593" s="728"/>
      <c r="D593" s="745"/>
      <c r="E593" s="745"/>
      <c r="F593" s="666"/>
      <c r="G593" s="728"/>
      <c r="H593" s="745"/>
      <c r="I593" s="745"/>
      <c r="J593" s="666"/>
      <c r="K593" s="274"/>
      <c r="L593" s="335" t="s">
        <v>64</v>
      </c>
      <c r="M593" s="336">
        <f>SUM(M589:M592)</f>
        <v>0</v>
      </c>
      <c r="N593" s="308"/>
      <c r="O593" s="813">
        <f>SUM(O589:O592)</f>
        <v>0</v>
      </c>
      <c r="P593" s="714"/>
      <c r="Q593" s="308">
        <f>SUM(Q589:Q592)</f>
        <v>0</v>
      </c>
      <c r="R593" s="281"/>
      <c r="S593" s="281"/>
      <c r="T593" s="142"/>
      <c r="U593" s="142"/>
      <c r="V593" s="142"/>
      <c r="W593" s="142"/>
      <c r="X593" s="142"/>
      <c r="Y593" s="142"/>
      <c r="Z593" s="142"/>
      <c r="AA593" s="142"/>
      <c r="AB593" s="142"/>
      <c r="AC593" s="142"/>
    </row>
    <row r="594" spans="1:29" ht="14.25">
      <c r="A594" s="727"/>
      <c r="B594" s="759"/>
      <c r="C594" s="783"/>
      <c r="D594" s="648"/>
      <c r="E594" s="648"/>
      <c r="F594" s="649"/>
      <c r="G594" s="786"/>
      <c r="H594" s="648"/>
      <c r="I594" s="648"/>
      <c r="J594" s="649"/>
      <c r="K594" s="274"/>
      <c r="L594" s="142"/>
      <c r="M594" s="142"/>
      <c r="N594" s="142"/>
      <c r="O594" s="142"/>
      <c r="P594" s="142"/>
      <c r="Q594" s="142"/>
      <c r="R594" s="281"/>
      <c r="S594" s="281"/>
      <c r="T594" s="142"/>
      <c r="U594" s="142"/>
      <c r="V594" s="142"/>
      <c r="W594" s="142"/>
      <c r="X594" s="142"/>
      <c r="Y594" s="142"/>
      <c r="Z594" s="142"/>
      <c r="AA594" s="142"/>
      <c r="AB594" s="142"/>
      <c r="AC594" s="142"/>
    </row>
    <row r="595" spans="1:29" ht="14.25">
      <c r="A595" s="727"/>
      <c r="B595" s="759"/>
      <c r="C595" s="728"/>
      <c r="D595" s="745"/>
      <c r="E595" s="745"/>
      <c r="F595" s="666"/>
      <c r="G595" s="728"/>
      <c r="H595" s="745"/>
      <c r="I595" s="745"/>
      <c r="J595" s="666"/>
      <c r="K595" s="274"/>
      <c r="L595" s="296" t="s">
        <v>1392</v>
      </c>
      <c r="M595" s="804" t="s">
        <v>1393</v>
      </c>
      <c r="N595" s="757"/>
      <c r="O595" s="757"/>
      <c r="P595" s="757"/>
      <c r="Q595" s="757"/>
      <c r="R595" s="281"/>
      <c r="S595" s="281"/>
      <c r="T595" s="142"/>
      <c r="U595" s="142"/>
      <c r="V595" s="142"/>
      <c r="W595" s="142"/>
      <c r="X595" s="142"/>
      <c r="Y595" s="142"/>
      <c r="Z595" s="142"/>
      <c r="AA595" s="142"/>
      <c r="AB595" s="142"/>
      <c r="AC595" s="142"/>
    </row>
    <row r="596" spans="1:29" ht="14.25">
      <c r="A596" s="740"/>
      <c r="B596" s="714"/>
      <c r="C596" s="780"/>
      <c r="D596" s="781"/>
      <c r="E596" s="781"/>
      <c r="F596" s="782"/>
      <c r="G596" s="780"/>
      <c r="H596" s="781"/>
      <c r="I596" s="781"/>
      <c r="J596" s="782"/>
      <c r="K596" s="274"/>
      <c r="L596" s="142"/>
      <c r="M596" s="142"/>
      <c r="N596" s="142"/>
      <c r="O596" s="142"/>
      <c r="P596" s="142"/>
      <c r="Q596" s="142"/>
      <c r="R596" s="313"/>
      <c r="S596" s="313"/>
      <c r="T596" s="142"/>
      <c r="U596" s="142"/>
      <c r="V596" s="142"/>
      <c r="W596" s="142"/>
      <c r="X596" s="142"/>
      <c r="Y596" s="142"/>
      <c r="Z596" s="142"/>
      <c r="AA596" s="142"/>
      <c r="AB596" s="142"/>
      <c r="AC596" s="142"/>
    </row>
    <row r="597" spans="1:29" ht="14.25">
      <c r="A597" s="171"/>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c r="AC597" s="142"/>
    </row>
    <row r="598" spans="1:29" ht="14.25">
      <c r="A598" s="794" t="s">
        <v>1356</v>
      </c>
      <c r="B598" s="788" t="s">
        <v>1357</v>
      </c>
      <c r="C598" s="789" t="s">
        <v>1358</v>
      </c>
      <c r="D598" s="790"/>
      <c r="E598" s="788" t="s">
        <v>1359</v>
      </c>
      <c r="F598" s="773" t="s">
        <v>1360</v>
      </c>
      <c r="G598" s="645"/>
      <c r="H598" s="645"/>
      <c r="I598" s="645"/>
      <c r="J598" s="755"/>
      <c r="K598" s="773" t="s">
        <v>1361</v>
      </c>
      <c r="L598" s="755"/>
      <c r="M598" s="788" t="s">
        <v>1362</v>
      </c>
      <c r="N598" s="773" t="s">
        <v>1363</v>
      </c>
      <c r="O598" s="645"/>
      <c r="P598" s="645"/>
      <c r="Q598" s="755"/>
      <c r="R598" s="788" t="s">
        <v>1364</v>
      </c>
      <c r="S598" s="788" t="s">
        <v>1365</v>
      </c>
      <c r="T598" s="142"/>
      <c r="U598" s="142"/>
      <c r="V598" s="142"/>
      <c r="W598" s="142"/>
      <c r="X598" s="142"/>
      <c r="Y598" s="142"/>
      <c r="Z598" s="142"/>
      <c r="AA598" s="142"/>
      <c r="AB598" s="142"/>
      <c r="AC598" s="142"/>
    </row>
    <row r="599" spans="1:29" ht="25.5">
      <c r="A599" s="661"/>
      <c r="B599" s="661"/>
      <c r="C599" s="665"/>
      <c r="D599" s="668"/>
      <c r="E599" s="661"/>
      <c r="F599" s="268" t="s">
        <v>1366</v>
      </c>
      <c r="G599" s="268" t="s">
        <v>1367</v>
      </c>
      <c r="H599" s="268" t="s">
        <v>1368</v>
      </c>
      <c r="I599" s="268" t="s">
        <v>1369</v>
      </c>
      <c r="J599" s="268" t="s">
        <v>1370</v>
      </c>
      <c r="K599" s="268" t="s">
        <v>1371</v>
      </c>
      <c r="L599" s="268" t="s">
        <v>1372</v>
      </c>
      <c r="M599" s="661"/>
      <c r="N599" s="40" t="s">
        <v>1373</v>
      </c>
      <c r="O599" s="40" t="s">
        <v>1374</v>
      </c>
      <c r="P599" s="40" t="s">
        <v>614</v>
      </c>
      <c r="Q599" s="40" t="s">
        <v>667</v>
      </c>
      <c r="R599" s="661"/>
      <c r="S599" s="661"/>
      <c r="T599" s="142"/>
      <c r="U599" s="142"/>
      <c r="V599" s="142"/>
      <c r="W599" s="142"/>
      <c r="X599" s="142"/>
      <c r="Y599" s="142"/>
      <c r="Z599" s="142"/>
      <c r="AA599" s="142"/>
      <c r="AB599" s="142"/>
      <c r="AC599" s="142"/>
    </row>
    <row r="600" spans="1:29" ht="25.5">
      <c r="A600" s="200" t="s">
        <v>1614</v>
      </c>
      <c r="B600" s="268" t="s">
        <v>1424</v>
      </c>
      <c r="C600" s="787">
        <v>5</v>
      </c>
      <c r="D600" s="755"/>
      <c r="E600" s="297">
        <f>SUM(G600:S600)</f>
        <v>16</v>
      </c>
      <c r="F600" s="298">
        <v>2</v>
      </c>
      <c r="G600" s="298">
        <v>0</v>
      </c>
      <c r="H600" s="298">
        <v>0</v>
      </c>
      <c r="I600" s="298">
        <v>2</v>
      </c>
      <c r="J600" s="298">
        <v>0</v>
      </c>
      <c r="K600" s="297">
        <v>0</v>
      </c>
      <c r="L600" s="297">
        <v>0</v>
      </c>
      <c r="M600" s="297">
        <v>3</v>
      </c>
      <c r="N600" s="297">
        <v>7</v>
      </c>
      <c r="O600" s="297">
        <v>4</v>
      </c>
      <c r="P600" s="297">
        <v>0</v>
      </c>
      <c r="Q600" s="297">
        <v>0</v>
      </c>
      <c r="R600" s="297">
        <v>0</v>
      </c>
      <c r="S600" s="297">
        <v>0</v>
      </c>
      <c r="T600" s="142"/>
      <c r="U600" s="142"/>
      <c r="V600" s="142"/>
      <c r="W600" s="142"/>
      <c r="X600" s="142"/>
      <c r="Y600" s="142"/>
      <c r="Z600" s="142"/>
      <c r="AA600" s="142"/>
      <c r="AB600" s="142"/>
      <c r="AC600" s="142"/>
    </row>
    <row r="601" spans="1:29" ht="14.25">
      <c r="A601" s="803"/>
      <c r="B601" s="637"/>
      <c r="C601" s="637"/>
      <c r="D601" s="637"/>
      <c r="E601" s="637"/>
      <c r="F601" s="637"/>
      <c r="G601" s="637"/>
      <c r="H601" s="637"/>
      <c r="I601" s="637"/>
      <c r="J601" s="637"/>
      <c r="K601" s="637"/>
      <c r="L601" s="637"/>
      <c r="M601" s="637"/>
      <c r="N601" s="637"/>
      <c r="O601" s="637"/>
      <c r="P601" s="637"/>
      <c r="Q601" s="637"/>
      <c r="R601" s="637"/>
      <c r="S601" s="637"/>
      <c r="T601" s="142"/>
      <c r="U601" s="142"/>
      <c r="V601" s="142"/>
      <c r="W601" s="142"/>
      <c r="X601" s="142"/>
      <c r="Y601" s="142"/>
      <c r="Z601" s="142"/>
      <c r="AA601" s="142"/>
      <c r="AB601" s="142"/>
      <c r="AC601" s="142"/>
    </row>
    <row r="602" spans="1:29" ht="14.25">
      <c r="A602" s="796" t="s">
        <v>1379</v>
      </c>
      <c r="B602" s="667"/>
      <c r="C602" s="774" t="s">
        <v>1380</v>
      </c>
      <c r="D602" s="757"/>
      <c r="E602" s="757"/>
      <c r="F602" s="664"/>
      <c r="G602" s="774" t="s">
        <v>1381</v>
      </c>
      <c r="H602" s="757"/>
      <c r="I602" s="757"/>
      <c r="J602" s="664"/>
      <c r="K602" s="276"/>
      <c r="L602" s="815" t="s">
        <v>1382</v>
      </c>
      <c r="M602" s="655"/>
      <c r="N602" s="655"/>
      <c r="O602" s="655"/>
      <c r="P602" s="655"/>
      <c r="Q602" s="656"/>
      <c r="R602" s="275"/>
      <c r="S602" s="275"/>
      <c r="T602" s="142"/>
      <c r="U602" s="142"/>
      <c r="V602" s="142"/>
      <c r="W602" s="142"/>
      <c r="X602" s="142"/>
      <c r="Y602" s="142"/>
      <c r="Z602" s="142"/>
      <c r="AA602" s="142"/>
      <c r="AB602" s="142"/>
      <c r="AC602" s="142"/>
    </row>
    <row r="603" spans="1:29" ht="14.25">
      <c r="A603" s="800" t="s">
        <v>1615</v>
      </c>
      <c r="B603" s="664"/>
      <c r="C603" s="829" t="s">
        <v>1616</v>
      </c>
      <c r="D603" s="757"/>
      <c r="E603" s="757"/>
      <c r="F603" s="664"/>
      <c r="G603" s="829" t="s">
        <v>1617</v>
      </c>
      <c r="H603" s="757"/>
      <c r="I603" s="757"/>
      <c r="J603" s="664"/>
      <c r="K603" s="274"/>
      <c r="L603" s="731" t="s">
        <v>4</v>
      </c>
      <c r="M603" s="806" t="s">
        <v>1386</v>
      </c>
      <c r="N603" s="805" t="s">
        <v>1387</v>
      </c>
      <c r="O603" s="655"/>
      <c r="P603" s="655"/>
      <c r="Q603" s="656"/>
      <c r="R603" s="275"/>
      <c r="S603" s="275"/>
      <c r="T603" s="142"/>
      <c r="U603" s="142"/>
      <c r="V603" s="142"/>
      <c r="W603" s="142"/>
      <c r="X603" s="142"/>
      <c r="Y603" s="142"/>
      <c r="Z603" s="142"/>
      <c r="AA603" s="142"/>
      <c r="AB603" s="142"/>
      <c r="AC603" s="142"/>
    </row>
    <row r="604" spans="1:29" ht="14.25">
      <c r="A604" s="727"/>
      <c r="B604" s="759"/>
      <c r="C604" s="727"/>
      <c r="D604" s="637"/>
      <c r="E604" s="637"/>
      <c r="F604" s="759"/>
      <c r="G604" s="727"/>
      <c r="H604" s="637"/>
      <c r="I604" s="637"/>
      <c r="J604" s="759"/>
      <c r="K604" s="274"/>
      <c r="L604" s="721"/>
      <c r="M604" s="721"/>
      <c r="N604" s="106" t="s">
        <v>1390</v>
      </c>
      <c r="O604" s="719" t="s">
        <v>17</v>
      </c>
      <c r="P604" s="655"/>
      <c r="Q604" s="106" t="s">
        <v>1391</v>
      </c>
      <c r="R604" s="142"/>
      <c r="S604" s="142"/>
      <c r="T604" s="142"/>
      <c r="U604" s="142"/>
      <c r="V604" s="142"/>
      <c r="W604" s="142"/>
      <c r="X604" s="142"/>
      <c r="Y604" s="142"/>
      <c r="Z604" s="142"/>
      <c r="AA604" s="142"/>
      <c r="AB604" s="142"/>
      <c r="AC604" s="142"/>
    </row>
    <row r="605" spans="1:29" ht="14.25">
      <c r="A605" s="727"/>
      <c r="B605" s="759"/>
      <c r="C605" s="727"/>
      <c r="D605" s="637"/>
      <c r="E605" s="637"/>
      <c r="F605" s="759"/>
      <c r="G605" s="727"/>
      <c r="H605" s="637"/>
      <c r="I605" s="637"/>
      <c r="J605" s="759"/>
      <c r="K605" s="274"/>
      <c r="L605" s="159">
        <v>2013</v>
      </c>
      <c r="M605" s="339">
        <v>1</v>
      </c>
      <c r="N605" s="340">
        <v>26472000</v>
      </c>
      <c r="O605" s="812">
        <v>0</v>
      </c>
      <c r="P605" s="653"/>
      <c r="Q605" s="300">
        <v>0</v>
      </c>
      <c r="R605" s="281"/>
      <c r="S605" s="281"/>
      <c r="T605" s="142"/>
      <c r="U605" s="142"/>
      <c r="V605" s="142"/>
      <c r="W605" s="142"/>
      <c r="X605" s="142"/>
      <c r="Y605" s="142"/>
      <c r="Z605" s="142"/>
      <c r="AA605" s="142"/>
      <c r="AB605" s="142"/>
      <c r="AC605" s="142"/>
    </row>
    <row r="606" spans="1:29" ht="14.25">
      <c r="A606" s="727"/>
      <c r="B606" s="759"/>
      <c r="C606" s="727"/>
      <c r="D606" s="637"/>
      <c r="E606" s="637"/>
      <c r="F606" s="759"/>
      <c r="G606" s="727"/>
      <c r="H606" s="637"/>
      <c r="I606" s="637"/>
      <c r="J606" s="759"/>
      <c r="K606" s="274"/>
      <c r="L606" s="341">
        <v>2014</v>
      </c>
      <c r="M606" s="342">
        <v>2</v>
      </c>
      <c r="N606" s="343">
        <v>30000000</v>
      </c>
      <c r="O606" s="819">
        <v>0</v>
      </c>
      <c r="P606" s="646"/>
      <c r="Q606" s="302">
        <v>0</v>
      </c>
      <c r="R606" s="281"/>
      <c r="S606" s="281"/>
      <c r="T606" s="142"/>
      <c r="U606" s="142"/>
      <c r="V606" s="142"/>
      <c r="W606" s="142"/>
      <c r="X606" s="142"/>
      <c r="Y606" s="142"/>
      <c r="Z606" s="142"/>
      <c r="AA606" s="142"/>
      <c r="AB606" s="142"/>
      <c r="AC606" s="142"/>
    </row>
    <row r="607" spans="1:29" ht="14.25">
      <c r="A607" s="727"/>
      <c r="B607" s="759"/>
      <c r="C607" s="728"/>
      <c r="D607" s="745"/>
      <c r="E607" s="745"/>
      <c r="F607" s="666"/>
      <c r="G607" s="728"/>
      <c r="H607" s="745"/>
      <c r="I607" s="745"/>
      <c r="J607" s="666"/>
      <c r="K607" s="274"/>
      <c r="L607" s="317">
        <v>2015</v>
      </c>
      <c r="M607" s="344">
        <v>2</v>
      </c>
      <c r="N607" s="345">
        <v>21480000</v>
      </c>
      <c r="O607" s="816">
        <v>0</v>
      </c>
      <c r="P607" s="646"/>
      <c r="Q607" s="302">
        <v>0</v>
      </c>
      <c r="R607" s="281"/>
      <c r="S607" s="281"/>
      <c r="T607" s="142"/>
      <c r="U607" s="142"/>
      <c r="V607" s="142"/>
      <c r="W607" s="142"/>
      <c r="X607" s="142"/>
      <c r="Y607" s="142"/>
      <c r="Z607" s="142"/>
      <c r="AA607" s="142"/>
      <c r="AB607" s="142"/>
      <c r="AC607" s="142"/>
    </row>
    <row r="608" spans="1:29" ht="17.25" customHeight="1">
      <c r="A608" s="727"/>
      <c r="B608" s="759"/>
      <c r="C608" s="783"/>
      <c r="D608" s="648"/>
      <c r="E608" s="648"/>
      <c r="F608" s="649"/>
      <c r="G608" s="786"/>
      <c r="H608" s="648"/>
      <c r="I608" s="648"/>
      <c r="J608" s="649"/>
      <c r="K608" s="274"/>
      <c r="L608" s="334">
        <v>2017</v>
      </c>
      <c r="M608" s="346">
        <v>1</v>
      </c>
      <c r="N608" s="285">
        <v>31500000</v>
      </c>
      <c r="O608" s="820">
        <v>0</v>
      </c>
      <c r="P608" s="782"/>
      <c r="Q608" s="305">
        <v>0</v>
      </c>
      <c r="R608" s="281"/>
      <c r="S608" s="281"/>
      <c r="T608" s="142"/>
      <c r="U608" s="142"/>
      <c r="V608" s="142"/>
      <c r="W608" s="142"/>
      <c r="X608" s="142"/>
      <c r="Y608" s="142"/>
      <c r="Z608" s="142"/>
      <c r="AA608" s="142"/>
      <c r="AB608" s="142"/>
      <c r="AC608" s="142"/>
    </row>
    <row r="609" spans="1:29" ht="14.25">
      <c r="A609" s="727"/>
      <c r="B609" s="759"/>
      <c r="C609" s="728"/>
      <c r="D609" s="745"/>
      <c r="E609" s="745"/>
      <c r="F609" s="666"/>
      <c r="G609" s="728"/>
      <c r="H609" s="745"/>
      <c r="I609" s="745"/>
      <c r="J609" s="666"/>
      <c r="K609" s="274"/>
      <c r="L609" s="286" t="s">
        <v>15</v>
      </c>
      <c r="M609" s="347">
        <f t="shared" ref="M609:O609" si="36">SUM(M605:M608)</f>
        <v>6</v>
      </c>
      <c r="N609" s="308">
        <f t="shared" si="36"/>
        <v>109452000</v>
      </c>
      <c r="O609" s="813">
        <f t="shared" si="36"/>
        <v>0</v>
      </c>
      <c r="P609" s="714"/>
      <c r="Q609" s="308">
        <f>SUM(Q605:Q608)</f>
        <v>0</v>
      </c>
      <c r="R609" s="281"/>
      <c r="S609" s="281"/>
      <c r="T609" s="142"/>
      <c r="U609" s="142"/>
      <c r="V609" s="142"/>
      <c r="W609" s="142"/>
      <c r="X609" s="142"/>
      <c r="Y609" s="142"/>
      <c r="Z609" s="142"/>
      <c r="AA609" s="142"/>
      <c r="AB609" s="142"/>
      <c r="AC609" s="142"/>
    </row>
    <row r="610" spans="1:29" ht="14.25">
      <c r="A610" s="727"/>
      <c r="B610" s="759"/>
      <c r="C610" s="783"/>
      <c r="D610" s="648"/>
      <c r="E610" s="648"/>
      <c r="F610" s="649"/>
      <c r="G610" s="786"/>
      <c r="H610" s="648"/>
      <c r="I610" s="648"/>
      <c r="J610" s="649"/>
      <c r="K610" s="274"/>
      <c r="L610" s="142"/>
      <c r="M610" s="142"/>
      <c r="N610" s="142"/>
      <c r="O610" s="142"/>
      <c r="P610" s="142"/>
      <c r="Q610" s="142"/>
      <c r="R610" s="281"/>
      <c r="S610" s="281"/>
      <c r="T610" s="142"/>
      <c r="U610" s="142"/>
      <c r="V610" s="142"/>
      <c r="W610" s="142"/>
      <c r="X610" s="142"/>
      <c r="Y610" s="142"/>
      <c r="Z610" s="142"/>
      <c r="AA610" s="142"/>
      <c r="AB610" s="142"/>
      <c r="AC610" s="142"/>
    </row>
    <row r="611" spans="1:29" ht="14.25">
      <c r="A611" s="727"/>
      <c r="B611" s="759"/>
      <c r="C611" s="728"/>
      <c r="D611" s="745"/>
      <c r="E611" s="745"/>
      <c r="F611" s="666"/>
      <c r="G611" s="728"/>
      <c r="H611" s="745"/>
      <c r="I611" s="745"/>
      <c r="J611" s="666"/>
      <c r="K611" s="274"/>
      <c r="L611" s="296" t="s">
        <v>1392</v>
      </c>
      <c r="M611" s="804" t="s">
        <v>1393</v>
      </c>
      <c r="N611" s="757"/>
      <c r="O611" s="757"/>
      <c r="P611" s="757"/>
      <c r="Q611" s="757"/>
      <c r="R611" s="281"/>
      <c r="S611" s="281"/>
      <c r="T611" s="142"/>
      <c r="U611" s="142"/>
      <c r="V611" s="142"/>
      <c r="W611" s="142"/>
      <c r="X611" s="142"/>
      <c r="Y611" s="142"/>
      <c r="Z611" s="142"/>
      <c r="AA611" s="142"/>
      <c r="AB611" s="142"/>
      <c r="AC611" s="142"/>
    </row>
    <row r="612" spans="1:29" ht="14.25">
      <c r="A612" s="740"/>
      <c r="B612" s="714"/>
      <c r="C612" s="780"/>
      <c r="D612" s="781"/>
      <c r="E612" s="781"/>
      <c r="F612" s="782"/>
      <c r="G612" s="780"/>
      <c r="H612" s="781"/>
      <c r="I612" s="781"/>
      <c r="J612" s="782"/>
      <c r="K612" s="274"/>
      <c r="L612" s="142"/>
      <c r="M612" s="142"/>
      <c r="N612" s="142"/>
      <c r="O612" s="142"/>
      <c r="P612" s="142"/>
      <c r="Q612" s="142"/>
      <c r="R612" s="313"/>
      <c r="S612" s="313"/>
      <c r="T612" s="142"/>
      <c r="U612" s="142"/>
      <c r="V612" s="142"/>
      <c r="W612" s="142"/>
      <c r="X612" s="142"/>
      <c r="Y612" s="142"/>
      <c r="Z612" s="142"/>
      <c r="AA612" s="142"/>
      <c r="AB612" s="142"/>
      <c r="AC612" s="142"/>
    </row>
    <row r="613" spans="1:29" ht="14.25">
      <c r="A613" s="171"/>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c r="AC613" s="142"/>
    </row>
    <row r="614" spans="1:29" ht="14.25">
      <c r="A614" s="794" t="s">
        <v>1356</v>
      </c>
      <c r="B614" s="788" t="s">
        <v>1357</v>
      </c>
      <c r="C614" s="789" t="s">
        <v>1358</v>
      </c>
      <c r="D614" s="790"/>
      <c r="E614" s="788" t="s">
        <v>1359</v>
      </c>
      <c r="F614" s="773" t="s">
        <v>1360</v>
      </c>
      <c r="G614" s="645"/>
      <c r="H614" s="645"/>
      <c r="I614" s="645"/>
      <c r="J614" s="755"/>
      <c r="K614" s="773" t="s">
        <v>1361</v>
      </c>
      <c r="L614" s="755"/>
      <c r="M614" s="788" t="s">
        <v>1362</v>
      </c>
      <c r="N614" s="773" t="s">
        <v>1363</v>
      </c>
      <c r="O614" s="645"/>
      <c r="P614" s="645"/>
      <c r="Q614" s="755"/>
      <c r="R614" s="788" t="s">
        <v>1364</v>
      </c>
      <c r="S614" s="788" t="s">
        <v>1365</v>
      </c>
      <c r="T614" s="142"/>
      <c r="U614" s="142"/>
      <c r="V614" s="142"/>
      <c r="W614" s="142"/>
      <c r="X614" s="142"/>
      <c r="Y614" s="142"/>
      <c r="Z614" s="142"/>
      <c r="AA614" s="142"/>
      <c r="AB614" s="142"/>
      <c r="AC614" s="142"/>
    </row>
    <row r="615" spans="1:29" ht="25.5">
      <c r="A615" s="661"/>
      <c r="B615" s="661"/>
      <c r="C615" s="665"/>
      <c r="D615" s="668"/>
      <c r="E615" s="661"/>
      <c r="F615" s="268" t="s">
        <v>1366</v>
      </c>
      <c r="G615" s="268" t="s">
        <v>1367</v>
      </c>
      <c r="H615" s="268" t="s">
        <v>1368</v>
      </c>
      <c r="I615" s="268" t="s">
        <v>1369</v>
      </c>
      <c r="J615" s="268" t="s">
        <v>1370</v>
      </c>
      <c r="K615" s="268" t="s">
        <v>1371</v>
      </c>
      <c r="L615" s="268" t="s">
        <v>1372</v>
      </c>
      <c r="M615" s="661"/>
      <c r="N615" s="40" t="s">
        <v>1373</v>
      </c>
      <c r="O615" s="40" t="s">
        <v>1374</v>
      </c>
      <c r="P615" s="40" t="s">
        <v>614</v>
      </c>
      <c r="Q615" s="40" t="s">
        <v>667</v>
      </c>
      <c r="R615" s="661"/>
      <c r="S615" s="661"/>
      <c r="T615" s="142"/>
      <c r="U615" s="142"/>
      <c r="V615" s="142"/>
      <c r="W615" s="142"/>
      <c r="X615" s="142"/>
      <c r="Y615" s="142"/>
      <c r="Z615" s="142"/>
      <c r="AA615" s="142"/>
      <c r="AB615" s="142"/>
      <c r="AC615" s="142"/>
    </row>
    <row r="616" spans="1:29">
      <c r="A616" s="348" t="s">
        <v>1618</v>
      </c>
      <c r="B616" s="268" t="s">
        <v>1424</v>
      </c>
      <c r="C616" s="787">
        <v>4</v>
      </c>
      <c r="D616" s="755"/>
      <c r="E616" s="297">
        <f>SUM(G616:S616)</f>
        <v>8</v>
      </c>
      <c r="F616" s="298">
        <v>1</v>
      </c>
      <c r="G616" s="298">
        <v>0</v>
      </c>
      <c r="H616" s="298">
        <v>1</v>
      </c>
      <c r="I616" s="298">
        <v>1</v>
      </c>
      <c r="J616" s="298">
        <v>0</v>
      </c>
      <c r="K616" s="297">
        <v>4</v>
      </c>
      <c r="L616" s="297">
        <v>0</v>
      </c>
      <c r="M616" s="297">
        <v>0</v>
      </c>
      <c r="N616" s="297">
        <v>2</v>
      </c>
      <c r="O616" s="297">
        <v>0</v>
      </c>
      <c r="P616" s="297">
        <v>0</v>
      </c>
      <c r="Q616" s="297">
        <v>0</v>
      </c>
      <c r="R616" s="297">
        <v>0</v>
      </c>
      <c r="S616" s="297">
        <v>0</v>
      </c>
      <c r="T616" s="142"/>
      <c r="U616" s="142"/>
      <c r="V616" s="142"/>
      <c r="W616" s="142"/>
      <c r="X616" s="142"/>
      <c r="Y616" s="142"/>
      <c r="Z616" s="142"/>
      <c r="AA616" s="142"/>
      <c r="AB616" s="142"/>
      <c r="AC616" s="142"/>
    </row>
    <row r="617" spans="1:29" ht="14.25">
      <c r="A617" s="803"/>
      <c r="B617" s="637"/>
      <c r="C617" s="637"/>
      <c r="D617" s="637"/>
      <c r="E617" s="637"/>
      <c r="F617" s="637"/>
      <c r="G617" s="637"/>
      <c r="H617" s="637"/>
      <c r="I617" s="637"/>
      <c r="J617" s="637"/>
      <c r="K617" s="637"/>
      <c r="L617" s="637"/>
      <c r="M617" s="637"/>
      <c r="N617" s="637"/>
      <c r="O617" s="637"/>
      <c r="P617" s="637"/>
      <c r="Q617" s="637"/>
      <c r="R617" s="637"/>
      <c r="S617" s="637"/>
      <c r="T617" s="142"/>
      <c r="U617" s="142"/>
      <c r="V617" s="142"/>
      <c r="W617" s="142"/>
      <c r="X617" s="142"/>
      <c r="Y617" s="142"/>
      <c r="Z617" s="142"/>
      <c r="AA617" s="142"/>
      <c r="AB617" s="142"/>
      <c r="AC617" s="142"/>
    </row>
    <row r="618" spans="1:29" ht="14.25">
      <c r="A618" s="796" t="s">
        <v>1379</v>
      </c>
      <c r="B618" s="667"/>
      <c r="C618" s="774" t="s">
        <v>1380</v>
      </c>
      <c r="D618" s="757"/>
      <c r="E618" s="757"/>
      <c r="F618" s="664"/>
      <c r="G618" s="774" t="s">
        <v>1381</v>
      </c>
      <c r="H618" s="757"/>
      <c r="I618" s="757"/>
      <c r="J618" s="664"/>
      <c r="K618" s="276"/>
      <c r="L618" s="815" t="s">
        <v>1382</v>
      </c>
      <c r="M618" s="655"/>
      <c r="N618" s="655"/>
      <c r="O618" s="655"/>
      <c r="P618" s="655"/>
      <c r="Q618" s="656"/>
      <c r="R618" s="275"/>
      <c r="S618" s="275"/>
      <c r="T618" s="142"/>
      <c r="U618" s="142"/>
      <c r="V618" s="142"/>
      <c r="W618" s="142"/>
      <c r="X618" s="142"/>
      <c r="Y618" s="142"/>
      <c r="Z618" s="142"/>
      <c r="AA618" s="142"/>
      <c r="AB618" s="142"/>
      <c r="AC618" s="142"/>
    </row>
    <row r="619" spans="1:29" ht="14.25">
      <c r="A619" s="800" t="s">
        <v>1619</v>
      </c>
      <c r="B619" s="664"/>
      <c r="C619" s="779"/>
      <c r="D619" s="652"/>
      <c r="E619" s="652"/>
      <c r="F619" s="653"/>
      <c r="G619" s="779"/>
      <c r="H619" s="652"/>
      <c r="I619" s="652"/>
      <c r="J619" s="653"/>
      <c r="K619" s="274"/>
      <c r="L619" s="731" t="s">
        <v>4</v>
      </c>
      <c r="M619" s="806" t="s">
        <v>1386</v>
      </c>
      <c r="N619" s="805" t="s">
        <v>1387</v>
      </c>
      <c r="O619" s="655"/>
      <c r="P619" s="655"/>
      <c r="Q619" s="656"/>
      <c r="R619" s="275"/>
      <c r="S619" s="275"/>
      <c r="T619" s="142"/>
      <c r="U619" s="142"/>
      <c r="V619" s="142"/>
      <c r="W619" s="142"/>
      <c r="X619" s="142"/>
      <c r="Y619" s="142"/>
      <c r="Z619" s="142"/>
      <c r="AA619" s="142"/>
      <c r="AB619" s="142"/>
      <c r="AC619" s="142"/>
    </row>
    <row r="620" spans="1:29" ht="14.25">
      <c r="A620" s="727"/>
      <c r="B620" s="759"/>
      <c r="C620" s="784"/>
      <c r="D620" s="645"/>
      <c r="E620" s="645"/>
      <c r="F620" s="646"/>
      <c r="G620" s="775"/>
      <c r="H620" s="645"/>
      <c r="I620" s="645"/>
      <c r="J620" s="646"/>
      <c r="K620" s="274"/>
      <c r="L620" s="717"/>
      <c r="M620" s="717"/>
      <c r="N620" s="106" t="s">
        <v>1390</v>
      </c>
      <c r="O620" s="719" t="s">
        <v>17</v>
      </c>
      <c r="P620" s="655"/>
      <c r="Q620" s="106" t="s">
        <v>1391</v>
      </c>
      <c r="R620" s="142"/>
      <c r="S620" s="142"/>
      <c r="T620" s="142"/>
      <c r="U620" s="142"/>
      <c r="V620" s="142"/>
      <c r="W620" s="142"/>
      <c r="X620" s="142"/>
      <c r="Y620" s="142"/>
      <c r="Z620" s="142"/>
      <c r="AA620" s="142"/>
      <c r="AB620" s="142"/>
      <c r="AC620" s="142"/>
    </row>
    <row r="621" spans="1:29" ht="14.25">
      <c r="A621" s="727"/>
      <c r="B621" s="759"/>
      <c r="C621" s="795"/>
      <c r="D621" s="648"/>
      <c r="E621" s="648"/>
      <c r="F621" s="649"/>
      <c r="G621" s="801"/>
      <c r="H621" s="648"/>
      <c r="I621" s="648"/>
      <c r="J621" s="649"/>
      <c r="K621" s="274"/>
      <c r="L621" s="277">
        <v>2012</v>
      </c>
      <c r="M621" s="299">
        <v>1</v>
      </c>
      <c r="N621" s="300">
        <v>19850429</v>
      </c>
      <c r="O621" s="812">
        <v>0</v>
      </c>
      <c r="P621" s="653"/>
      <c r="Q621" s="300">
        <v>0</v>
      </c>
      <c r="R621" s="281"/>
      <c r="S621" s="281"/>
      <c r="T621" s="142"/>
      <c r="U621" s="142"/>
      <c r="V621" s="142"/>
      <c r="W621" s="142"/>
      <c r="X621" s="142"/>
      <c r="Y621" s="142"/>
      <c r="Z621" s="142"/>
      <c r="AA621" s="142"/>
      <c r="AB621" s="142"/>
      <c r="AC621" s="142"/>
    </row>
    <row r="622" spans="1:29" ht="14.25">
      <c r="A622" s="727"/>
      <c r="B622" s="759"/>
      <c r="C622" s="727"/>
      <c r="D622" s="637"/>
      <c r="E622" s="637"/>
      <c r="F622" s="759"/>
      <c r="G622" s="727"/>
      <c r="H622" s="637"/>
      <c r="I622" s="637"/>
      <c r="J622" s="759"/>
      <c r="K622" s="274"/>
      <c r="L622" s="282">
        <v>2013</v>
      </c>
      <c r="M622" s="301">
        <v>1</v>
      </c>
      <c r="N622" s="302">
        <v>42535415</v>
      </c>
      <c r="O622" s="816">
        <v>0</v>
      </c>
      <c r="P622" s="646"/>
      <c r="Q622" s="302">
        <v>0</v>
      </c>
      <c r="R622" s="281"/>
      <c r="S622" s="281"/>
      <c r="T622" s="142"/>
      <c r="U622" s="142"/>
      <c r="V622" s="142"/>
      <c r="W622" s="142"/>
      <c r="X622" s="142"/>
      <c r="Y622" s="142"/>
      <c r="Z622" s="142"/>
      <c r="AA622" s="142"/>
      <c r="AB622" s="142"/>
      <c r="AC622" s="142"/>
    </row>
    <row r="623" spans="1:29" ht="14.25">
      <c r="A623" s="727"/>
      <c r="B623" s="759"/>
      <c r="C623" s="728"/>
      <c r="D623" s="745"/>
      <c r="E623" s="745"/>
      <c r="F623" s="666"/>
      <c r="G623" s="728"/>
      <c r="H623" s="745"/>
      <c r="I623" s="745"/>
      <c r="J623" s="666"/>
      <c r="K623" s="274"/>
      <c r="L623" s="282">
        <v>2015</v>
      </c>
      <c r="M623" s="301">
        <v>2</v>
      </c>
      <c r="N623" s="302">
        <v>28072172</v>
      </c>
      <c r="O623" s="816">
        <v>0</v>
      </c>
      <c r="P623" s="646"/>
      <c r="Q623" s="302">
        <v>0</v>
      </c>
      <c r="R623" s="281"/>
      <c r="S623" s="281"/>
      <c r="T623" s="142"/>
      <c r="U623" s="142"/>
      <c r="V623" s="142"/>
      <c r="W623" s="142"/>
      <c r="X623" s="142"/>
      <c r="Y623" s="142"/>
      <c r="Z623" s="142"/>
      <c r="AA623" s="142"/>
      <c r="AB623" s="142"/>
      <c r="AC623" s="142"/>
    </row>
    <row r="624" spans="1:29" ht="14.25">
      <c r="A624" s="727"/>
      <c r="B624" s="759"/>
      <c r="C624" s="783"/>
      <c r="D624" s="648"/>
      <c r="E624" s="648"/>
      <c r="F624" s="649"/>
      <c r="G624" s="786"/>
      <c r="H624" s="648"/>
      <c r="I624" s="648"/>
      <c r="J624" s="649"/>
      <c r="K624" s="274"/>
      <c r="L624" s="303"/>
      <c r="M624" s="304"/>
      <c r="N624" s="305"/>
      <c r="O624" s="820">
        <v>0</v>
      </c>
      <c r="P624" s="782"/>
      <c r="Q624" s="305">
        <v>0</v>
      </c>
      <c r="R624" s="281"/>
      <c r="S624" s="281"/>
      <c r="T624" s="142"/>
      <c r="U624" s="142"/>
      <c r="V624" s="142"/>
      <c r="W624" s="142"/>
      <c r="X624" s="142"/>
      <c r="Y624" s="142"/>
      <c r="Z624" s="142"/>
      <c r="AA624" s="142"/>
      <c r="AB624" s="142"/>
      <c r="AC624" s="142"/>
    </row>
    <row r="625" spans="1:29" ht="14.25">
      <c r="A625" s="727"/>
      <c r="B625" s="759"/>
      <c r="C625" s="728"/>
      <c r="D625" s="745"/>
      <c r="E625" s="745"/>
      <c r="F625" s="666"/>
      <c r="G625" s="728"/>
      <c r="H625" s="745"/>
      <c r="I625" s="745"/>
      <c r="J625" s="666"/>
      <c r="K625" s="274"/>
      <c r="L625" s="286" t="s">
        <v>15</v>
      </c>
      <c r="M625" s="311">
        <f t="shared" ref="M625:O625" si="37">SUM(M621:M624)</f>
        <v>4</v>
      </c>
      <c r="N625" s="308">
        <f t="shared" si="37"/>
        <v>90458016</v>
      </c>
      <c r="O625" s="813">
        <f t="shared" si="37"/>
        <v>0</v>
      </c>
      <c r="P625" s="714"/>
      <c r="Q625" s="308">
        <f>SUM(Q621:Q624)</f>
        <v>0</v>
      </c>
      <c r="R625" s="281"/>
      <c r="S625" s="281"/>
      <c r="T625" s="142"/>
      <c r="U625" s="142"/>
      <c r="V625" s="142"/>
      <c r="W625" s="142"/>
      <c r="X625" s="142"/>
      <c r="Y625" s="142"/>
      <c r="Z625" s="142"/>
      <c r="AA625" s="142"/>
      <c r="AB625" s="142"/>
      <c r="AC625" s="142"/>
    </row>
    <row r="626" spans="1:29" ht="14.25">
      <c r="A626" s="727"/>
      <c r="B626" s="759"/>
      <c r="C626" s="783"/>
      <c r="D626" s="648"/>
      <c r="E626" s="648"/>
      <c r="F626" s="649"/>
      <c r="G626" s="786"/>
      <c r="H626" s="648"/>
      <c r="I626" s="648"/>
      <c r="J626" s="649"/>
      <c r="K626" s="274"/>
      <c r="L626" s="142"/>
      <c r="M626" s="142"/>
      <c r="N626" s="142"/>
      <c r="O626" s="142"/>
      <c r="P626" s="142"/>
      <c r="Q626" s="142"/>
      <c r="R626" s="281"/>
      <c r="S626" s="281"/>
      <c r="T626" s="142"/>
      <c r="U626" s="142"/>
      <c r="V626" s="142"/>
      <c r="W626" s="142"/>
      <c r="X626" s="142"/>
      <c r="Y626" s="142"/>
      <c r="Z626" s="142"/>
      <c r="AA626" s="142"/>
      <c r="AB626" s="142"/>
      <c r="AC626" s="142"/>
    </row>
    <row r="627" spans="1:29" ht="14.25">
      <c r="A627" s="740"/>
      <c r="B627" s="714"/>
      <c r="C627" s="740"/>
      <c r="D627" s="659"/>
      <c r="E627" s="659"/>
      <c r="F627" s="714"/>
      <c r="G627" s="740"/>
      <c r="H627" s="659"/>
      <c r="I627" s="659"/>
      <c r="J627" s="714"/>
      <c r="K627" s="274"/>
      <c r="L627" s="296" t="s">
        <v>1392</v>
      </c>
      <c r="M627" s="804" t="s">
        <v>1393</v>
      </c>
      <c r="N627" s="757"/>
      <c r="O627" s="757"/>
      <c r="P627" s="757"/>
      <c r="Q627" s="757"/>
      <c r="R627" s="281"/>
      <c r="S627" s="281"/>
      <c r="T627" s="142"/>
      <c r="U627" s="142"/>
      <c r="V627" s="142"/>
      <c r="W627" s="142"/>
      <c r="X627" s="142"/>
      <c r="Y627" s="142"/>
      <c r="Z627" s="142"/>
      <c r="AA627" s="142"/>
      <c r="AB627" s="142"/>
      <c r="AC627" s="142"/>
    </row>
    <row r="628" spans="1:29" ht="14.25">
      <c r="A628" s="171"/>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row>
    <row r="629" spans="1:29" ht="14.25">
      <c r="A629" s="794" t="s">
        <v>1356</v>
      </c>
      <c r="B629" s="788" t="s">
        <v>1357</v>
      </c>
      <c r="C629" s="789" t="s">
        <v>1358</v>
      </c>
      <c r="D629" s="790"/>
      <c r="E629" s="788" t="s">
        <v>1359</v>
      </c>
      <c r="F629" s="773" t="s">
        <v>1360</v>
      </c>
      <c r="G629" s="645"/>
      <c r="H629" s="645"/>
      <c r="I629" s="645"/>
      <c r="J629" s="755"/>
      <c r="K629" s="773" t="s">
        <v>1361</v>
      </c>
      <c r="L629" s="755"/>
      <c r="M629" s="788" t="s">
        <v>1362</v>
      </c>
      <c r="N629" s="773" t="s">
        <v>1363</v>
      </c>
      <c r="O629" s="645"/>
      <c r="P629" s="645"/>
      <c r="Q629" s="755"/>
      <c r="R629" s="788" t="s">
        <v>1364</v>
      </c>
      <c r="S629" s="788" t="s">
        <v>1365</v>
      </c>
      <c r="T629" s="142"/>
      <c r="U629" s="142"/>
      <c r="V629" s="142"/>
      <c r="W629" s="142"/>
      <c r="X629" s="142"/>
      <c r="Y629" s="142"/>
      <c r="Z629" s="142"/>
      <c r="AA629" s="142"/>
      <c r="AB629" s="142"/>
      <c r="AC629" s="142"/>
    </row>
    <row r="630" spans="1:29" ht="25.5">
      <c r="A630" s="661"/>
      <c r="B630" s="661"/>
      <c r="C630" s="665"/>
      <c r="D630" s="668"/>
      <c r="E630" s="661"/>
      <c r="F630" s="268" t="s">
        <v>1366</v>
      </c>
      <c r="G630" s="268" t="s">
        <v>1367</v>
      </c>
      <c r="H630" s="268" t="s">
        <v>1368</v>
      </c>
      <c r="I630" s="268" t="s">
        <v>1369</v>
      </c>
      <c r="J630" s="268" t="s">
        <v>1370</v>
      </c>
      <c r="K630" s="268" t="s">
        <v>1371</v>
      </c>
      <c r="L630" s="268" t="s">
        <v>1372</v>
      </c>
      <c r="M630" s="661"/>
      <c r="N630" s="40" t="s">
        <v>1373</v>
      </c>
      <c r="O630" s="40" t="s">
        <v>1374</v>
      </c>
      <c r="P630" s="40" t="s">
        <v>614</v>
      </c>
      <c r="Q630" s="40" t="s">
        <v>667</v>
      </c>
      <c r="R630" s="661"/>
      <c r="S630" s="661"/>
      <c r="T630" s="142"/>
      <c r="U630" s="142"/>
      <c r="V630" s="142"/>
      <c r="W630" s="142"/>
      <c r="X630" s="142"/>
      <c r="Y630" s="142"/>
      <c r="Z630" s="142"/>
      <c r="AA630" s="142"/>
      <c r="AB630" s="142"/>
      <c r="AC630" s="142"/>
    </row>
    <row r="631" spans="1:29" ht="25.5">
      <c r="A631" s="200" t="s">
        <v>1620</v>
      </c>
      <c r="B631" s="268" t="s">
        <v>1569</v>
      </c>
      <c r="C631" s="787">
        <v>3</v>
      </c>
      <c r="D631" s="755"/>
      <c r="E631" s="297">
        <f>SUM(G631:S631)</f>
        <v>9</v>
      </c>
      <c r="F631" s="298">
        <v>0</v>
      </c>
      <c r="G631" s="298">
        <v>0</v>
      </c>
      <c r="H631" s="298">
        <v>0</v>
      </c>
      <c r="I631" s="298">
        <v>0</v>
      </c>
      <c r="J631" s="298">
        <v>0</v>
      </c>
      <c r="K631" s="297">
        <v>0</v>
      </c>
      <c r="L631" s="297">
        <v>0</v>
      </c>
      <c r="M631" s="297">
        <v>0</v>
      </c>
      <c r="N631" s="297">
        <v>1</v>
      </c>
      <c r="O631" s="297">
        <v>8</v>
      </c>
      <c r="P631" s="297">
        <v>0</v>
      </c>
      <c r="Q631" s="297">
        <v>0</v>
      </c>
      <c r="R631" s="297">
        <v>0</v>
      </c>
      <c r="S631" s="297">
        <v>0</v>
      </c>
      <c r="T631" s="142"/>
      <c r="U631" s="142"/>
      <c r="V631" s="142"/>
      <c r="W631" s="142"/>
      <c r="X631" s="142"/>
      <c r="Y631" s="142"/>
      <c r="Z631" s="142"/>
      <c r="AA631" s="142"/>
      <c r="AB631" s="142"/>
      <c r="AC631" s="142"/>
    </row>
    <row r="632" spans="1:29" ht="14.25">
      <c r="A632" s="803"/>
      <c r="B632" s="637"/>
      <c r="C632" s="637"/>
      <c r="D632" s="637"/>
      <c r="E632" s="637"/>
      <c r="F632" s="637"/>
      <c r="G632" s="637"/>
      <c r="H632" s="637"/>
      <c r="I632" s="637"/>
      <c r="J632" s="637"/>
      <c r="K632" s="637"/>
      <c r="L632" s="637"/>
      <c r="M632" s="637"/>
      <c r="N632" s="637"/>
      <c r="O632" s="637"/>
      <c r="P632" s="637"/>
      <c r="Q632" s="637"/>
      <c r="R632" s="637"/>
      <c r="S632" s="637"/>
      <c r="T632" s="142"/>
      <c r="U632" s="142"/>
      <c r="V632" s="142"/>
      <c r="W632" s="142"/>
      <c r="X632" s="142"/>
      <c r="Y632" s="142"/>
      <c r="Z632" s="142"/>
      <c r="AA632" s="142"/>
      <c r="AB632" s="142"/>
      <c r="AC632" s="142"/>
    </row>
    <row r="633" spans="1:29" ht="14.25">
      <c r="A633" s="796" t="s">
        <v>1379</v>
      </c>
      <c r="B633" s="667"/>
      <c r="C633" s="774" t="s">
        <v>1380</v>
      </c>
      <c r="D633" s="757"/>
      <c r="E633" s="757"/>
      <c r="F633" s="664"/>
      <c r="G633" s="774" t="s">
        <v>1381</v>
      </c>
      <c r="H633" s="757"/>
      <c r="I633" s="757"/>
      <c r="J633" s="664"/>
      <c r="K633" s="276"/>
      <c r="L633" s="815" t="s">
        <v>1382</v>
      </c>
      <c r="M633" s="655"/>
      <c r="N633" s="655"/>
      <c r="O633" s="655"/>
      <c r="P633" s="655"/>
      <c r="Q633" s="656"/>
      <c r="R633" s="275"/>
      <c r="S633" s="275"/>
      <c r="T633" s="142"/>
      <c r="U633" s="142"/>
      <c r="V633" s="142"/>
      <c r="W633" s="142"/>
      <c r="X633" s="142"/>
      <c r="Y633" s="142"/>
      <c r="Z633" s="142"/>
      <c r="AA633" s="142"/>
      <c r="AB633" s="142"/>
      <c r="AC633" s="142"/>
    </row>
    <row r="634" spans="1:29" ht="14.25">
      <c r="A634" s="800" t="s">
        <v>1621</v>
      </c>
      <c r="B634" s="664"/>
      <c r="C634" s="829" t="s">
        <v>1622</v>
      </c>
      <c r="D634" s="757"/>
      <c r="E634" s="757"/>
      <c r="F634" s="664"/>
      <c r="G634" s="829" t="s">
        <v>1623</v>
      </c>
      <c r="H634" s="757"/>
      <c r="I634" s="757"/>
      <c r="J634" s="664"/>
      <c r="K634" s="274"/>
      <c r="L634" s="731" t="s">
        <v>4</v>
      </c>
      <c r="M634" s="806" t="s">
        <v>1386</v>
      </c>
      <c r="N634" s="805" t="s">
        <v>1387</v>
      </c>
      <c r="O634" s="655"/>
      <c r="P634" s="655"/>
      <c r="Q634" s="656"/>
      <c r="R634" s="275"/>
      <c r="S634" s="275"/>
      <c r="T634" s="142"/>
      <c r="U634" s="142"/>
      <c r="V634" s="142"/>
      <c r="W634" s="142"/>
      <c r="X634" s="142"/>
      <c r="Y634" s="142"/>
      <c r="Z634" s="142"/>
      <c r="AA634" s="142"/>
      <c r="AB634" s="142"/>
      <c r="AC634" s="142"/>
    </row>
    <row r="635" spans="1:29" ht="14.25">
      <c r="A635" s="727"/>
      <c r="B635" s="759"/>
      <c r="C635" s="727"/>
      <c r="D635" s="637"/>
      <c r="E635" s="637"/>
      <c r="F635" s="759"/>
      <c r="G635" s="727"/>
      <c r="H635" s="637"/>
      <c r="I635" s="637"/>
      <c r="J635" s="759"/>
      <c r="K635" s="274"/>
      <c r="L635" s="717"/>
      <c r="M635" s="717"/>
      <c r="N635" s="106" t="s">
        <v>1390</v>
      </c>
      <c r="O635" s="719" t="s">
        <v>17</v>
      </c>
      <c r="P635" s="655"/>
      <c r="Q635" s="106" t="s">
        <v>1391</v>
      </c>
      <c r="R635" s="142"/>
      <c r="S635" s="142"/>
      <c r="T635" s="142"/>
      <c r="U635" s="142"/>
      <c r="V635" s="142"/>
      <c r="W635" s="142"/>
      <c r="X635" s="142"/>
      <c r="Y635" s="142"/>
      <c r="Z635" s="142"/>
      <c r="AA635" s="142"/>
      <c r="AB635" s="142"/>
      <c r="AC635" s="142"/>
    </row>
    <row r="636" spans="1:29" ht="14.25">
      <c r="A636" s="727"/>
      <c r="B636" s="759"/>
      <c r="C636" s="727"/>
      <c r="D636" s="637"/>
      <c r="E636" s="637"/>
      <c r="F636" s="759"/>
      <c r="G636" s="727"/>
      <c r="H636" s="637"/>
      <c r="I636" s="637"/>
      <c r="J636" s="759"/>
      <c r="K636" s="274"/>
      <c r="L636" s="277">
        <v>2012</v>
      </c>
      <c r="M636" s="299">
        <v>1</v>
      </c>
      <c r="N636" s="300">
        <v>31770926</v>
      </c>
      <c r="O636" s="812">
        <v>0</v>
      </c>
      <c r="P636" s="653"/>
      <c r="Q636" s="300">
        <v>0</v>
      </c>
      <c r="R636" s="281"/>
      <c r="S636" s="281"/>
      <c r="T636" s="142"/>
      <c r="U636" s="142"/>
      <c r="V636" s="142"/>
      <c r="W636" s="142"/>
      <c r="X636" s="142"/>
      <c r="Y636" s="142"/>
      <c r="Z636" s="142"/>
      <c r="AA636" s="142"/>
      <c r="AB636" s="142"/>
      <c r="AC636" s="142"/>
    </row>
    <row r="637" spans="1:29" ht="14.25">
      <c r="A637" s="727"/>
      <c r="B637" s="759"/>
      <c r="C637" s="727"/>
      <c r="D637" s="637"/>
      <c r="E637" s="637"/>
      <c r="F637" s="759"/>
      <c r="G637" s="727"/>
      <c r="H637" s="637"/>
      <c r="I637" s="637"/>
      <c r="J637" s="759"/>
      <c r="K637" s="274"/>
      <c r="L637" s="282">
        <v>2015</v>
      </c>
      <c r="M637" s="301">
        <v>2</v>
      </c>
      <c r="N637" s="302">
        <v>34622000</v>
      </c>
      <c r="O637" s="816">
        <v>0</v>
      </c>
      <c r="P637" s="646"/>
      <c r="Q637" s="302">
        <v>0</v>
      </c>
      <c r="R637" s="281"/>
      <c r="S637" s="281"/>
      <c r="T637" s="142"/>
      <c r="U637" s="142"/>
      <c r="V637" s="142"/>
      <c r="W637" s="142"/>
      <c r="X637" s="142"/>
      <c r="Y637" s="142"/>
      <c r="Z637" s="142"/>
      <c r="AA637" s="142"/>
      <c r="AB637" s="142"/>
      <c r="AC637" s="142"/>
    </row>
    <row r="638" spans="1:29" ht="14.25">
      <c r="A638" s="727"/>
      <c r="B638" s="759"/>
      <c r="C638" s="728"/>
      <c r="D638" s="745"/>
      <c r="E638" s="745"/>
      <c r="F638" s="666"/>
      <c r="G638" s="728"/>
      <c r="H638" s="745"/>
      <c r="I638" s="745"/>
      <c r="J638" s="666"/>
      <c r="K638" s="274"/>
      <c r="L638" s="282">
        <v>2017</v>
      </c>
      <c r="M638" s="301">
        <v>1</v>
      </c>
      <c r="N638" s="302">
        <v>33114705</v>
      </c>
      <c r="O638" s="816">
        <v>0</v>
      </c>
      <c r="P638" s="646"/>
      <c r="Q638" s="302">
        <v>0</v>
      </c>
      <c r="R638" s="281"/>
      <c r="S638" s="281"/>
      <c r="T638" s="142"/>
      <c r="U638" s="142"/>
      <c r="V638" s="142"/>
      <c r="W638" s="142"/>
      <c r="X638" s="142"/>
      <c r="Y638" s="142"/>
      <c r="Z638" s="142"/>
      <c r="AA638" s="142"/>
      <c r="AB638" s="142"/>
      <c r="AC638" s="142"/>
    </row>
    <row r="639" spans="1:29" ht="14.25">
      <c r="A639" s="727"/>
      <c r="B639" s="759"/>
      <c r="C639" s="772"/>
      <c r="D639" s="745"/>
      <c r="E639" s="745"/>
      <c r="F639" s="666"/>
      <c r="G639" s="772"/>
      <c r="H639" s="745"/>
      <c r="I639" s="745"/>
      <c r="J639" s="666"/>
      <c r="K639" s="274"/>
      <c r="L639" s="286" t="s">
        <v>15</v>
      </c>
      <c r="M639" s="311">
        <f t="shared" ref="M639:O639" si="38">SUM(M636:M638)</f>
        <v>4</v>
      </c>
      <c r="N639" s="308">
        <f t="shared" si="38"/>
        <v>99507631</v>
      </c>
      <c r="O639" s="813">
        <f t="shared" si="38"/>
        <v>0</v>
      </c>
      <c r="P639" s="714"/>
      <c r="Q639" s="308">
        <f>SUM(Q636:Q638)</f>
        <v>0</v>
      </c>
      <c r="R639" s="281"/>
      <c r="S639" s="281"/>
      <c r="T639" s="142"/>
      <c r="U639" s="142"/>
      <c r="V639" s="142"/>
      <c r="W639" s="142"/>
      <c r="X639" s="142"/>
      <c r="Y639" s="142"/>
      <c r="Z639" s="142"/>
      <c r="AA639" s="142"/>
      <c r="AB639" s="142"/>
      <c r="AC639" s="142"/>
    </row>
    <row r="640" spans="1:29" ht="14.25">
      <c r="A640" s="727"/>
      <c r="B640" s="759"/>
      <c r="C640" s="783"/>
      <c r="D640" s="648"/>
      <c r="E640" s="648"/>
      <c r="F640" s="649"/>
      <c r="G640" s="786"/>
      <c r="H640" s="648"/>
      <c r="I640" s="648"/>
      <c r="J640" s="649"/>
      <c r="K640" s="274"/>
      <c r="L640" s="142"/>
      <c r="M640" s="142"/>
      <c r="N640" s="142"/>
      <c r="O640" s="142"/>
      <c r="P640" s="142"/>
      <c r="Q640" s="142"/>
      <c r="R640" s="281"/>
      <c r="S640" s="281"/>
      <c r="T640" s="142"/>
      <c r="U640" s="142"/>
      <c r="V640" s="142"/>
      <c r="W640" s="142"/>
      <c r="X640" s="142"/>
      <c r="Y640" s="142"/>
      <c r="Z640" s="142"/>
      <c r="AA640" s="142"/>
      <c r="AB640" s="142"/>
      <c r="AC640" s="142"/>
    </row>
    <row r="641" spans="1:29" ht="14.25">
      <c r="A641" s="740"/>
      <c r="B641" s="714"/>
      <c r="C641" s="740"/>
      <c r="D641" s="659"/>
      <c r="E641" s="659"/>
      <c r="F641" s="714"/>
      <c r="G641" s="740"/>
      <c r="H641" s="659"/>
      <c r="I641" s="659"/>
      <c r="J641" s="714"/>
      <c r="K641" s="274"/>
      <c r="L641" s="296" t="s">
        <v>1392</v>
      </c>
      <c r="M641" s="804" t="s">
        <v>1393</v>
      </c>
      <c r="N641" s="757"/>
      <c r="O641" s="757"/>
      <c r="P641" s="757"/>
      <c r="Q641" s="757"/>
      <c r="R641" s="281"/>
      <c r="S641" s="281"/>
      <c r="T641" s="142"/>
      <c r="U641" s="142"/>
      <c r="V641" s="142"/>
      <c r="W641" s="142"/>
      <c r="X641" s="142"/>
      <c r="Y641" s="142"/>
      <c r="Z641" s="142"/>
      <c r="AA641" s="142"/>
      <c r="AB641" s="142"/>
      <c r="AC641" s="142"/>
    </row>
    <row r="642" spans="1:29" ht="14.25">
      <c r="A642" s="171"/>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c r="AC642" s="142"/>
    </row>
    <row r="643" spans="1:29" ht="14.25">
      <c r="A643" s="794" t="s">
        <v>1356</v>
      </c>
      <c r="B643" s="788" t="s">
        <v>1357</v>
      </c>
      <c r="C643" s="789" t="s">
        <v>1358</v>
      </c>
      <c r="D643" s="790"/>
      <c r="E643" s="788" t="s">
        <v>1359</v>
      </c>
      <c r="F643" s="773" t="s">
        <v>1360</v>
      </c>
      <c r="G643" s="645"/>
      <c r="H643" s="645"/>
      <c r="I643" s="645"/>
      <c r="J643" s="755"/>
      <c r="K643" s="773" t="s">
        <v>1361</v>
      </c>
      <c r="L643" s="755"/>
      <c r="M643" s="788" t="s">
        <v>1362</v>
      </c>
      <c r="N643" s="773" t="s">
        <v>1363</v>
      </c>
      <c r="O643" s="645"/>
      <c r="P643" s="645"/>
      <c r="Q643" s="755"/>
      <c r="R643" s="788" t="s">
        <v>1364</v>
      </c>
      <c r="S643" s="788" t="s">
        <v>1365</v>
      </c>
      <c r="T643" s="142"/>
      <c r="U643" s="142"/>
      <c r="V643" s="142"/>
      <c r="W643" s="142"/>
      <c r="X643" s="142"/>
      <c r="Y643" s="142"/>
      <c r="Z643" s="142"/>
      <c r="AA643" s="142"/>
      <c r="AB643" s="142"/>
      <c r="AC643" s="142"/>
    </row>
    <row r="644" spans="1:29" ht="25.5">
      <c r="A644" s="661"/>
      <c r="B644" s="661"/>
      <c r="C644" s="665"/>
      <c r="D644" s="668"/>
      <c r="E644" s="661"/>
      <c r="F644" s="268" t="s">
        <v>1366</v>
      </c>
      <c r="G644" s="268" t="s">
        <v>1367</v>
      </c>
      <c r="H644" s="268" t="s">
        <v>1368</v>
      </c>
      <c r="I644" s="268" t="s">
        <v>1369</v>
      </c>
      <c r="J644" s="268" t="s">
        <v>1370</v>
      </c>
      <c r="K644" s="268" t="s">
        <v>1371</v>
      </c>
      <c r="L644" s="268" t="s">
        <v>1372</v>
      </c>
      <c r="M644" s="661"/>
      <c r="N644" s="40" t="s">
        <v>1373</v>
      </c>
      <c r="O644" s="40" t="s">
        <v>1374</v>
      </c>
      <c r="P644" s="40" t="s">
        <v>614</v>
      </c>
      <c r="Q644" s="40" t="s">
        <v>667</v>
      </c>
      <c r="R644" s="661"/>
      <c r="S644" s="661"/>
      <c r="T644" s="142"/>
      <c r="U644" s="142"/>
      <c r="V644" s="142"/>
      <c r="W644" s="142"/>
      <c r="X644" s="142"/>
      <c r="Y644" s="142"/>
      <c r="Z644" s="142"/>
      <c r="AA644" s="142"/>
      <c r="AB644" s="142"/>
      <c r="AC644" s="142"/>
    </row>
    <row r="645" spans="1:29" ht="59.25" customHeight="1">
      <c r="A645" s="200" t="s">
        <v>1624</v>
      </c>
      <c r="B645" s="268" t="s">
        <v>1424</v>
      </c>
      <c r="C645" s="787">
        <v>11</v>
      </c>
      <c r="D645" s="755"/>
      <c r="E645" s="297">
        <f>SUM(G645:S645)</f>
        <v>7</v>
      </c>
      <c r="F645" s="298">
        <v>3</v>
      </c>
      <c r="G645" s="298">
        <v>0</v>
      </c>
      <c r="H645" s="298">
        <v>0</v>
      </c>
      <c r="I645" s="298">
        <v>3</v>
      </c>
      <c r="J645" s="298">
        <v>1</v>
      </c>
      <c r="K645" s="297">
        <v>0</v>
      </c>
      <c r="L645" s="297">
        <v>0</v>
      </c>
      <c r="M645" s="297">
        <v>1</v>
      </c>
      <c r="N645" s="297">
        <v>2</v>
      </c>
      <c r="O645" s="297">
        <v>0</v>
      </c>
      <c r="P645" s="297">
        <v>0</v>
      </c>
      <c r="Q645" s="297">
        <v>0</v>
      </c>
      <c r="R645" s="297">
        <v>0</v>
      </c>
      <c r="S645" s="297">
        <v>0</v>
      </c>
      <c r="T645" s="142"/>
      <c r="U645" s="142"/>
      <c r="V645" s="142"/>
      <c r="W645" s="142"/>
      <c r="X645" s="142"/>
      <c r="Y645" s="142"/>
      <c r="Z645" s="142"/>
      <c r="AA645" s="142"/>
      <c r="AB645" s="142"/>
      <c r="AC645" s="142"/>
    </row>
    <row r="646" spans="1:29" ht="14.25">
      <c r="A646" s="803"/>
      <c r="B646" s="637"/>
      <c r="C646" s="637"/>
      <c r="D646" s="637"/>
      <c r="E646" s="637"/>
      <c r="F646" s="637"/>
      <c r="G646" s="637"/>
      <c r="H646" s="637"/>
      <c r="I646" s="637"/>
      <c r="J646" s="637"/>
      <c r="K646" s="637"/>
      <c r="L646" s="637"/>
      <c r="M646" s="637"/>
      <c r="N646" s="637"/>
      <c r="O646" s="637"/>
      <c r="P646" s="637"/>
      <c r="Q646" s="637"/>
      <c r="R646" s="637"/>
      <c r="S646" s="637"/>
      <c r="T646" s="142"/>
      <c r="U646" s="142"/>
      <c r="V646" s="142"/>
      <c r="W646" s="142"/>
      <c r="X646" s="142"/>
      <c r="Y646" s="142"/>
      <c r="Z646" s="142"/>
      <c r="AA646" s="142"/>
      <c r="AB646" s="142"/>
      <c r="AC646" s="142"/>
    </row>
    <row r="647" spans="1:29" ht="14.25">
      <c r="A647" s="796" t="s">
        <v>1379</v>
      </c>
      <c r="B647" s="667"/>
      <c r="C647" s="774" t="s">
        <v>1380</v>
      </c>
      <c r="D647" s="757"/>
      <c r="E647" s="757"/>
      <c r="F647" s="664"/>
      <c r="G647" s="774" t="s">
        <v>1381</v>
      </c>
      <c r="H647" s="757"/>
      <c r="I647" s="757"/>
      <c r="J647" s="664"/>
      <c r="K647" s="276"/>
      <c r="L647" s="815" t="s">
        <v>1382</v>
      </c>
      <c r="M647" s="655"/>
      <c r="N647" s="655"/>
      <c r="O647" s="655"/>
      <c r="P647" s="655"/>
      <c r="Q647" s="656"/>
      <c r="R647" s="275"/>
      <c r="S647" s="275"/>
      <c r="T647" s="142"/>
      <c r="U647" s="142"/>
      <c r="V647" s="142"/>
      <c r="W647" s="142"/>
      <c r="X647" s="142"/>
      <c r="Y647" s="142"/>
      <c r="Z647" s="142"/>
      <c r="AA647" s="142"/>
      <c r="AB647" s="142"/>
      <c r="AC647" s="142"/>
    </row>
    <row r="648" spans="1:29" ht="14.25">
      <c r="A648" s="800" t="s">
        <v>1625</v>
      </c>
      <c r="B648" s="664"/>
      <c r="C648" s="829" t="s">
        <v>1626</v>
      </c>
      <c r="D648" s="757"/>
      <c r="E648" s="757"/>
      <c r="F648" s="664"/>
      <c r="G648" s="829" t="s">
        <v>1627</v>
      </c>
      <c r="H648" s="757"/>
      <c r="I648" s="757"/>
      <c r="J648" s="664"/>
      <c r="K648" s="274"/>
      <c r="L648" s="731" t="s">
        <v>4</v>
      </c>
      <c r="M648" s="806" t="s">
        <v>1386</v>
      </c>
      <c r="N648" s="805" t="s">
        <v>1387</v>
      </c>
      <c r="O648" s="655"/>
      <c r="P648" s="655"/>
      <c r="Q648" s="656"/>
      <c r="R648" s="275"/>
      <c r="S648" s="275"/>
      <c r="T648" s="142"/>
      <c r="U648" s="142"/>
      <c r="V648" s="142"/>
      <c r="W648" s="142"/>
      <c r="X648" s="142"/>
      <c r="Y648" s="142"/>
      <c r="Z648" s="142"/>
      <c r="AA648" s="142"/>
      <c r="AB648" s="142"/>
      <c r="AC648" s="142"/>
    </row>
    <row r="649" spans="1:29" ht="14.25">
      <c r="A649" s="727"/>
      <c r="B649" s="759"/>
      <c r="C649" s="727"/>
      <c r="D649" s="637"/>
      <c r="E649" s="637"/>
      <c r="F649" s="759"/>
      <c r="G649" s="727"/>
      <c r="H649" s="637"/>
      <c r="I649" s="637"/>
      <c r="J649" s="759"/>
      <c r="K649" s="274"/>
      <c r="L649" s="717"/>
      <c r="M649" s="717"/>
      <c r="N649" s="106" t="s">
        <v>1390</v>
      </c>
      <c r="O649" s="719" t="s">
        <v>17</v>
      </c>
      <c r="P649" s="655"/>
      <c r="Q649" s="106" t="s">
        <v>1391</v>
      </c>
      <c r="R649" s="142"/>
      <c r="S649" s="142"/>
      <c r="T649" s="142"/>
      <c r="U649" s="142"/>
      <c r="V649" s="142"/>
      <c r="W649" s="142"/>
      <c r="X649" s="142"/>
      <c r="Y649" s="142"/>
      <c r="Z649" s="142"/>
      <c r="AA649" s="142"/>
      <c r="AB649" s="142"/>
      <c r="AC649" s="142"/>
    </row>
    <row r="650" spans="1:29" ht="14.25">
      <c r="A650" s="727"/>
      <c r="B650" s="759"/>
      <c r="C650" s="797"/>
      <c r="D650" s="798"/>
      <c r="E650" s="798"/>
      <c r="F650" s="799"/>
      <c r="G650" s="797"/>
      <c r="H650" s="798"/>
      <c r="I650" s="798"/>
      <c r="J650" s="799"/>
      <c r="K650" s="274"/>
      <c r="L650" s="277">
        <v>2017</v>
      </c>
      <c r="M650" s="299">
        <v>1</v>
      </c>
      <c r="N650" s="300">
        <v>34221711</v>
      </c>
      <c r="O650" s="812">
        <v>0</v>
      </c>
      <c r="P650" s="653"/>
      <c r="Q650" s="300">
        <v>0</v>
      </c>
      <c r="R650" s="281"/>
      <c r="S650" s="281"/>
      <c r="T650" s="142"/>
      <c r="U650" s="142"/>
      <c r="V650" s="142"/>
      <c r="W650" s="142"/>
      <c r="X650" s="142"/>
      <c r="Y650" s="142"/>
      <c r="Z650" s="142"/>
      <c r="AA650" s="142"/>
      <c r="AB650" s="142"/>
      <c r="AC650" s="142"/>
    </row>
    <row r="651" spans="1:29" ht="14.25">
      <c r="A651" s="727"/>
      <c r="B651" s="759"/>
      <c r="C651" s="772"/>
      <c r="D651" s="745"/>
      <c r="E651" s="745"/>
      <c r="F651" s="666"/>
      <c r="G651" s="772"/>
      <c r="H651" s="745"/>
      <c r="I651" s="745"/>
      <c r="J651" s="666"/>
      <c r="K651" s="274"/>
      <c r="L651" s="286" t="s">
        <v>15</v>
      </c>
      <c r="M651" s="311">
        <f t="shared" ref="M651:O651" si="39">SUM(M650)</f>
        <v>1</v>
      </c>
      <c r="N651" s="308">
        <f t="shared" si="39"/>
        <v>34221711</v>
      </c>
      <c r="O651" s="813">
        <f t="shared" si="39"/>
        <v>0</v>
      </c>
      <c r="P651" s="714"/>
      <c r="Q651" s="308">
        <f>SUM(Q650)</f>
        <v>0</v>
      </c>
      <c r="R651" s="281"/>
      <c r="S651" s="281"/>
      <c r="T651" s="142"/>
      <c r="U651" s="142"/>
      <c r="V651" s="142"/>
      <c r="W651" s="142"/>
      <c r="X651" s="142"/>
      <c r="Y651" s="142"/>
      <c r="Z651" s="142"/>
      <c r="AA651" s="142"/>
      <c r="AB651" s="142"/>
      <c r="AC651" s="142"/>
    </row>
    <row r="652" spans="1:29" ht="14.25">
      <c r="A652" s="727"/>
      <c r="B652" s="759"/>
      <c r="C652" s="783"/>
      <c r="D652" s="648"/>
      <c r="E652" s="648"/>
      <c r="F652" s="649"/>
      <c r="G652" s="786"/>
      <c r="H652" s="648"/>
      <c r="I652" s="648"/>
      <c r="J652" s="649"/>
      <c r="K652" s="274"/>
      <c r="L652" s="142"/>
      <c r="M652" s="142"/>
      <c r="N652" s="142"/>
      <c r="O652" s="142"/>
      <c r="P652" s="142"/>
      <c r="Q652" s="142"/>
      <c r="R652" s="281"/>
      <c r="S652" s="281"/>
      <c r="T652" s="142"/>
      <c r="U652" s="142"/>
      <c r="V652" s="142"/>
      <c r="W652" s="142"/>
      <c r="X652" s="142"/>
      <c r="Y652" s="142"/>
      <c r="Z652" s="142"/>
      <c r="AA652" s="142"/>
      <c r="AB652" s="142"/>
      <c r="AC652" s="142"/>
    </row>
    <row r="653" spans="1:29" ht="14.25">
      <c r="A653" s="727"/>
      <c r="B653" s="759"/>
      <c r="C653" s="728"/>
      <c r="D653" s="745"/>
      <c r="E653" s="745"/>
      <c r="F653" s="666"/>
      <c r="G653" s="728"/>
      <c r="H653" s="745"/>
      <c r="I653" s="745"/>
      <c r="J653" s="666"/>
      <c r="K653" s="274"/>
      <c r="L653" s="296" t="s">
        <v>1392</v>
      </c>
      <c r="M653" s="804" t="s">
        <v>1393</v>
      </c>
      <c r="N653" s="757"/>
      <c r="O653" s="757"/>
      <c r="P653" s="757"/>
      <c r="Q653" s="757"/>
      <c r="R653" s="281"/>
      <c r="S653" s="281"/>
      <c r="T653" s="142"/>
      <c r="U653" s="142"/>
      <c r="V653" s="142"/>
      <c r="W653" s="142"/>
      <c r="X653" s="142"/>
      <c r="Y653" s="142"/>
      <c r="Z653" s="142"/>
      <c r="AA653" s="142"/>
      <c r="AB653" s="142"/>
      <c r="AC653" s="142"/>
    </row>
    <row r="654" spans="1:29" ht="14.25">
      <c r="A654" s="740"/>
      <c r="B654" s="714"/>
      <c r="C654" s="780"/>
      <c r="D654" s="781"/>
      <c r="E654" s="781"/>
      <c r="F654" s="782"/>
      <c r="G654" s="780"/>
      <c r="H654" s="781"/>
      <c r="I654" s="781"/>
      <c r="J654" s="782"/>
      <c r="K654" s="274"/>
      <c r="L654" s="142"/>
      <c r="M654" s="142"/>
      <c r="N654" s="142"/>
      <c r="O654" s="142"/>
      <c r="P654" s="142"/>
      <c r="Q654" s="142"/>
      <c r="R654" s="313"/>
      <c r="S654" s="313"/>
      <c r="T654" s="142"/>
      <c r="U654" s="142"/>
      <c r="V654" s="142"/>
      <c r="W654" s="142"/>
      <c r="X654" s="142"/>
      <c r="Y654" s="142"/>
      <c r="Z654" s="142"/>
      <c r="AA654" s="142"/>
      <c r="AB654" s="142"/>
      <c r="AC654" s="142"/>
    </row>
    <row r="655" spans="1:29" ht="14.25">
      <c r="A655" s="171"/>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c r="AC655" s="142"/>
    </row>
    <row r="656" spans="1:29" ht="14.25">
      <c r="A656" s="171"/>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c r="AC656" s="142"/>
    </row>
    <row r="657" spans="1:29" ht="14.25">
      <c r="A657" s="349" t="s">
        <v>1367</v>
      </c>
      <c r="B657" s="865" t="s">
        <v>1628</v>
      </c>
      <c r="C657" s="652"/>
      <c r="D657" s="653"/>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c r="AC657" s="142"/>
    </row>
    <row r="658" spans="1:29" ht="14.25">
      <c r="A658" s="350" t="s">
        <v>1368</v>
      </c>
      <c r="B658" s="866" t="s">
        <v>1629</v>
      </c>
      <c r="C658" s="645"/>
      <c r="D658" s="646"/>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c r="AC658" s="142"/>
    </row>
    <row r="659" spans="1:29" ht="14.25">
      <c r="A659" s="350" t="s">
        <v>1369</v>
      </c>
      <c r="B659" s="866" t="s">
        <v>1630</v>
      </c>
      <c r="C659" s="645"/>
      <c r="D659" s="646"/>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4.25">
      <c r="A660" s="350" t="s">
        <v>1370</v>
      </c>
      <c r="B660" s="866" t="s">
        <v>1631</v>
      </c>
      <c r="C660" s="645"/>
      <c r="D660" s="646"/>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4.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4.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4.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4.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4.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4.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4.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4.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4.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4.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4.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4.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4.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4.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4.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4.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4.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4.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4.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4.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4.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4.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4.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4.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4.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4.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4.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4.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4.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4.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4.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4.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4.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4.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4.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4.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4.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4.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4.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4.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4.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4.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4.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4.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4.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4.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4.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4.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4.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4.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4.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4.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4.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4.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4.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4.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4.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4.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4.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4.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4.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4.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4.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4.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4.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4.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4.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4.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4.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4.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4.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4.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4.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4.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4.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4.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4.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4.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4.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4.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4.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4.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4.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4.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4.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4.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4.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4.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4.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4.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4.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4.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4.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4.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4.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4.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4.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4.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4.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4.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4.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4.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4.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4.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4.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4.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4.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4.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4.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4.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4.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4.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4.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4.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4.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4.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4.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4.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4.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4.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4.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4.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4.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4.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4.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4.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4.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4.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4.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4.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4.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4.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4.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4.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4.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4.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4.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4.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4.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4.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4.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4.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4.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4.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4.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4.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4.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4.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4.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4.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4.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4.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4.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4.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4.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4.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4.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4.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4.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4.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4.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4.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4.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4.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4.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4.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4.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4.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4.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4.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4.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4.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4.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4.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4.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4.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4.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4.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4.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4.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4.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4.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4.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4.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4.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4.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4.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4.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4.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4.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4.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4.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4.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4.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4.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4.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4.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4.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4.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4.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4.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4.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4.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4.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4.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4.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4.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4.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4.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4.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4.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4.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4.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4.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4.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4.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4.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4.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4.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4.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4.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4.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4.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4.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4.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4.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4.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4.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4.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4.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4.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4.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4.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4.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4.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4.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4.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4.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4.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4.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4.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4.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4.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4.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4.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4.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4.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4.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4.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4.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4.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4.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4.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4.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4.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4.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4.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4.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4.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4.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4.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4.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4.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4.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4.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4.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4.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4.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4.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4.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4.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4.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4.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4.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4.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4.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4.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4.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4.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4.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4.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4.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4.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4.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4.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4.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4.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4.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4.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4.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4.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4.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4.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4.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4.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4.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4.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4.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4.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4.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4.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4.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4.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4.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4.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4.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4.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4.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4.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4.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4.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4.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4.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4.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4.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4.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4.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4.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4.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4.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4.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4.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4.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4.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4.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4.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4.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4.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4.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4.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4.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4.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4.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4.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4.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4.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4.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4.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4.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4.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mergeCells count="1698">
    <mergeCell ref="N214:Q214"/>
    <mergeCell ref="N9:Q9"/>
    <mergeCell ref="R4:R5"/>
    <mergeCell ref="S4:S5"/>
    <mergeCell ref="M4:M5"/>
    <mergeCell ref="A1:S1"/>
    <mergeCell ref="A2:S2"/>
    <mergeCell ref="A3:S3"/>
    <mergeCell ref="G10:J10"/>
    <mergeCell ref="G9:J9"/>
    <mergeCell ref="L9:L10"/>
    <mergeCell ref="M9:M10"/>
    <mergeCell ref="K209:L209"/>
    <mergeCell ref="M209:M210"/>
    <mergeCell ref="S330:S331"/>
    <mergeCell ref="A329:S329"/>
    <mergeCell ref="O323:P323"/>
    <mergeCell ref="C324:F325"/>
    <mergeCell ref="O305:P305"/>
    <mergeCell ref="O307:P307"/>
    <mergeCell ref="O308:P308"/>
    <mergeCell ref="M313:M314"/>
    <mergeCell ref="N313:Q313"/>
    <mergeCell ref="K313:L313"/>
    <mergeCell ref="C142:D142"/>
    <mergeCell ref="A140:A141"/>
    <mergeCell ref="B140:B141"/>
    <mergeCell ref="C140:D141"/>
    <mergeCell ref="E140:E141"/>
    <mergeCell ref="F140:J140"/>
    <mergeCell ref="A145:B153"/>
    <mergeCell ref="O219:P219"/>
    <mergeCell ref="O221:P221"/>
    <mergeCell ref="R521:R522"/>
    <mergeCell ref="N526:Q526"/>
    <mergeCell ref="O529:P529"/>
    <mergeCell ref="L525:Q525"/>
    <mergeCell ref="N521:Q521"/>
    <mergeCell ref="G519:J519"/>
    <mergeCell ref="C519:F519"/>
    <mergeCell ref="A521:A522"/>
    <mergeCell ref="B521:B522"/>
    <mergeCell ref="E521:E522"/>
    <mergeCell ref="F521:J521"/>
    <mergeCell ref="A524:S524"/>
    <mergeCell ref="O321:P321"/>
    <mergeCell ref="O324:P324"/>
    <mergeCell ref="G328:J328"/>
    <mergeCell ref="G326:J327"/>
    <mergeCell ref="S256:S257"/>
    <mergeCell ref="A259:S259"/>
    <mergeCell ref="K256:L256"/>
    <mergeCell ref="R256:R257"/>
    <mergeCell ref="L261:L262"/>
    <mergeCell ref="M261:M262"/>
    <mergeCell ref="A272:S272"/>
    <mergeCell ref="A268:S268"/>
    <mergeCell ref="C278:F279"/>
    <mergeCell ref="G278:J279"/>
    <mergeCell ref="R330:R331"/>
    <mergeCell ref="R313:R314"/>
    <mergeCell ref="O319:P319"/>
    <mergeCell ref="O306:P306"/>
    <mergeCell ref="C528:F530"/>
    <mergeCell ref="G528:J530"/>
    <mergeCell ref="C525:F525"/>
    <mergeCell ref="G525:J525"/>
    <mergeCell ref="G527:J527"/>
    <mergeCell ref="G526:J526"/>
    <mergeCell ref="A525:B525"/>
    <mergeCell ref="A526:B535"/>
    <mergeCell ref="M526:M527"/>
    <mergeCell ref="L526:L527"/>
    <mergeCell ref="C527:F527"/>
    <mergeCell ref="C535:F535"/>
    <mergeCell ref="F537:J537"/>
    <mergeCell ref="C533:F534"/>
    <mergeCell ref="C526:F526"/>
    <mergeCell ref="G517:J518"/>
    <mergeCell ref="K521:L521"/>
    <mergeCell ref="M521:M522"/>
    <mergeCell ref="N469:Q469"/>
    <mergeCell ref="S477:S478"/>
    <mergeCell ref="N477:Q477"/>
    <mergeCell ref="M474:Q474"/>
    <mergeCell ref="O484:P484"/>
    <mergeCell ref="O485:P485"/>
    <mergeCell ref="M487:Q487"/>
    <mergeCell ref="M469:M470"/>
    <mergeCell ref="L469:L470"/>
    <mergeCell ref="A468:B468"/>
    <mergeCell ref="C468:F468"/>
    <mergeCell ref="G470:J470"/>
    <mergeCell ref="C470:F470"/>
    <mergeCell ref="L468:Q468"/>
    <mergeCell ref="C471:F471"/>
    <mergeCell ref="C472:F472"/>
    <mergeCell ref="G472:J472"/>
    <mergeCell ref="G471:J471"/>
    <mergeCell ref="G468:J468"/>
    <mergeCell ref="G469:J469"/>
    <mergeCell ref="C469:F469"/>
    <mergeCell ref="C485:F485"/>
    <mergeCell ref="C486:F487"/>
    <mergeCell ref="G485:J485"/>
    <mergeCell ref="G486:J487"/>
    <mergeCell ref="G484:J484"/>
    <mergeCell ref="M477:M478"/>
    <mergeCell ref="O515:P515"/>
    <mergeCell ref="O516:P516"/>
    <mergeCell ref="G514:J516"/>
    <mergeCell ref="L508:Q508"/>
    <mergeCell ref="L509:L510"/>
    <mergeCell ref="G509:J513"/>
    <mergeCell ref="N482:Q482"/>
    <mergeCell ref="O483:P483"/>
    <mergeCell ref="G508:J508"/>
    <mergeCell ref="G502:J502"/>
    <mergeCell ref="M490:M491"/>
    <mergeCell ref="K490:L490"/>
    <mergeCell ref="G499:J499"/>
    <mergeCell ref="G500:J501"/>
    <mergeCell ref="L495:L496"/>
    <mergeCell ref="M495:M496"/>
    <mergeCell ref="G497:J498"/>
    <mergeCell ref="G495:J496"/>
    <mergeCell ref="N490:Q490"/>
    <mergeCell ref="N495:Q495"/>
    <mergeCell ref="F490:J490"/>
    <mergeCell ref="G488:J488"/>
    <mergeCell ref="A489:S489"/>
    <mergeCell ref="K504:L504"/>
    <mergeCell ref="M504:M505"/>
    <mergeCell ref="A508:B508"/>
    <mergeCell ref="C506:D506"/>
    <mergeCell ref="C508:F508"/>
    <mergeCell ref="C509:F513"/>
    <mergeCell ref="C502:F502"/>
    <mergeCell ref="C521:D522"/>
    <mergeCell ref="C523:D523"/>
    <mergeCell ref="S521:S522"/>
    <mergeCell ref="C531:F532"/>
    <mergeCell ref="G531:J532"/>
    <mergeCell ref="K553:L553"/>
    <mergeCell ref="M553:M554"/>
    <mergeCell ref="C494:F494"/>
    <mergeCell ref="C497:F498"/>
    <mergeCell ref="C495:F496"/>
    <mergeCell ref="C499:F499"/>
    <mergeCell ref="A504:A505"/>
    <mergeCell ref="B504:B505"/>
    <mergeCell ref="B490:B491"/>
    <mergeCell ref="C490:D491"/>
    <mergeCell ref="C492:D492"/>
    <mergeCell ref="A490:A491"/>
    <mergeCell ref="A494:B494"/>
    <mergeCell ref="A509:B519"/>
    <mergeCell ref="G494:J494"/>
    <mergeCell ref="O530:P530"/>
    <mergeCell ref="O531:P531"/>
    <mergeCell ref="O527:P527"/>
    <mergeCell ref="O528:P528"/>
    <mergeCell ref="K537:L537"/>
    <mergeCell ref="M537:M538"/>
    <mergeCell ref="R537:R538"/>
    <mergeCell ref="M534:Q534"/>
    <mergeCell ref="N537:Q537"/>
    <mergeCell ref="O532:P532"/>
    <mergeCell ref="G535:J535"/>
    <mergeCell ref="G533:J534"/>
    <mergeCell ref="O546:P546"/>
    <mergeCell ref="O545:P545"/>
    <mergeCell ref="O544:P544"/>
    <mergeCell ref="C559:F559"/>
    <mergeCell ref="M558:M559"/>
    <mergeCell ref="M550:Q550"/>
    <mergeCell ref="F553:J553"/>
    <mergeCell ref="L541:Q541"/>
    <mergeCell ref="L542:L543"/>
    <mergeCell ref="M542:M543"/>
    <mergeCell ref="N542:Q542"/>
    <mergeCell ref="O543:P543"/>
    <mergeCell ref="A540:S540"/>
    <mergeCell ref="O559:P559"/>
    <mergeCell ref="O560:P560"/>
    <mergeCell ref="O561:P561"/>
    <mergeCell ref="O562:P562"/>
    <mergeCell ref="N558:Q558"/>
    <mergeCell ref="N553:Q553"/>
    <mergeCell ref="R553:R554"/>
    <mergeCell ref="S553:S554"/>
    <mergeCell ref="O547:P547"/>
    <mergeCell ref="O548:P548"/>
    <mergeCell ref="G559:J559"/>
    <mergeCell ref="G558:J558"/>
    <mergeCell ref="O589:P589"/>
    <mergeCell ref="O590:P590"/>
    <mergeCell ref="O592:P592"/>
    <mergeCell ref="O593:P593"/>
    <mergeCell ref="M595:Q595"/>
    <mergeCell ref="O591:P591"/>
    <mergeCell ref="G579:J580"/>
    <mergeCell ref="G577:J578"/>
    <mergeCell ref="G587:J587"/>
    <mergeCell ref="G586:J586"/>
    <mergeCell ref="B582:B583"/>
    <mergeCell ref="C579:F580"/>
    <mergeCell ref="E582:E583"/>
    <mergeCell ref="C582:D583"/>
    <mergeCell ref="G588:J588"/>
    <mergeCell ref="C586:F586"/>
    <mergeCell ref="C587:F587"/>
    <mergeCell ref="C588:F588"/>
    <mergeCell ref="C592:F593"/>
    <mergeCell ref="C594:F595"/>
    <mergeCell ref="C584:D584"/>
    <mergeCell ref="A572:B580"/>
    <mergeCell ref="G594:J595"/>
    <mergeCell ref="G572:J576"/>
    <mergeCell ref="F582:J582"/>
    <mergeCell ref="C589:F591"/>
    <mergeCell ref="G652:J653"/>
    <mergeCell ref="F629:J629"/>
    <mergeCell ref="G626:J627"/>
    <mergeCell ref="G608:J609"/>
    <mergeCell ref="G633:J633"/>
    <mergeCell ref="G651:J651"/>
    <mergeCell ref="G640:J641"/>
    <mergeCell ref="O575:P575"/>
    <mergeCell ref="O576:P576"/>
    <mergeCell ref="L571:Q571"/>
    <mergeCell ref="A570:S570"/>
    <mergeCell ref="N567:Q567"/>
    <mergeCell ref="R567:R568"/>
    <mergeCell ref="S537:S538"/>
    <mergeCell ref="C577:F578"/>
    <mergeCell ref="A585:S585"/>
    <mergeCell ref="M580:Q580"/>
    <mergeCell ref="R582:R583"/>
    <mergeCell ref="S582:S583"/>
    <mergeCell ref="L586:Q586"/>
    <mergeCell ref="N582:Q582"/>
    <mergeCell ref="C572:F576"/>
    <mergeCell ref="A556:S556"/>
    <mergeCell ref="N572:Q572"/>
    <mergeCell ref="O573:P573"/>
    <mergeCell ref="O574:P574"/>
    <mergeCell ref="M565:Q565"/>
    <mergeCell ref="S567:S568"/>
    <mergeCell ref="O588:P588"/>
    <mergeCell ref="N587:Q587"/>
    <mergeCell ref="O577:P577"/>
    <mergeCell ref="O578:P578"/>
    <mergeCell ref="O608:P608"/>
    <mergeCell ref="C608:F609"/>
    <mergeCell ref="R614:R615"/>
    <mergeCell ref="S614:S615"/>
    <mergeCell ref="E614:E615"/>
    <mergeCell ref="O624:P624"/>
    <mergeCell ref="O625:P625"/>
    <mergeCell ref="M627:Q627"/>
    <mergeCell ref="O623:P623"/>
    <mergeCell ref="A632:S632"/>
    <mergeCell ref="N598:Q598"/>
    <mergeCell ref="R598:R599"/>
    <mergeCell ref="A601:S601"/>
    <mergeCell ref="S598:S599"/>
    <mergeCell ref="O609:P609"/>
    <mergeCell ref="M611:Q611"/>
    <mergeCell ref="N603:Q603"/>
    <mergeCell ref="O604:P604"/>
    <mergeCell ref="O605:P605"/>
    <mergeCell ref="O606:P606"/>
    <mergeCell ref="O607:P607"/>
    <mergeCell ref="L602:Q602"/>
    <mergeCell ref="C631:D631"/>
    <mergeCell ref="N648:Q648"/>
    <mergeCell ref="O649:P649"/>
    <mergeCell ref="A646:S646"/>
    <mergeCell ref="L647:Q647"/>
    <mergeCell ref="O651:P651"/>
    <mergeCell ref="M653:Q653"/>
    <mergeCell ref="O650:P650"/>
    <mergeCell ref="C618:F618"/>
    <mergeCell ref="C616:D616"/>
    <mergeCell ref="A617:S617"/>
    <mergeCell ref="G612:J612"/>
    <mergeCell ref="F614:J614"/>
    <mergeCell ref="G610:J611"/>
    <mergeCell ref="C620:F620"/>
    <mergeCell ref="C621:F623"/>
    <mergeCell ref="C619:F619"/>
    <mergeCell ref="G620:J620"/>
    <mergeCell ref="G621:J623"/>
    <mergeCell ref="C614:D615"/>
    <mergeCell ref="K614:L614"/>
    <mergeCell ref="N614:Q614"/>
    <mergeCell ref="C610:F611"/>
    <mergeCell ref="C612:F612"/>
    <mergeCell ref="C643:D644"/>
    <mergeCell ref="E643:E644"/>
    <mergeCell ref="A634:B641"/>
    <mergeCell ref="C634:F638"/>
    <mergeCell ref="A633:B633"/>
    <mergeCell ref="C633:F633"/>
    <mergeCell ref="A643:A644"/>
    <mergeCell ref="B643:B644"/>
    <mergeCell ref="G634:J638"/>
    <mergeCell ref="O621:P621"/>
    <mergeCell ref="O622:P622"/>
    <mergeCell ref="N619:Q619"/>
    <mergeCell ref="R629:R630"/>
    <mergeCell ref="S629:S630"/>
    <mergeCell ref="O636:P636"/>
    <mergeCell ref="O637:P637"/>
    <mergeCell ref="O638:P638"/>
    <mergeCell ref="N634:Q634"/>
    <mergeCell ref="O635:P635"/>
    <mergeCell ref="N629:Q629"/>
    <mergeCell ref="L633:Q633"/>
    <mergeCell ref="O639:P639"/>
    <mergeCell ref="N643:Q643"/>
    <mergeCell ref="R643:R644"/>
    <mergeCell ref="S643:S644"/>
    <mergeCell ref="C640:F641"/>
    <mergeCell ref="M641:Q641"/>
    <mergeCell ref="G639:J639"/>
    <mergeCell ref="A537:A538"/>
    <mergeCell ref="A586:B586"/>
    <mergeCell ref="A587:B596"/>
    <mergeCell ref="A541:B541"/>
    <mergeCell ref="A542:B551"/>
    <mergeCell ref="B629:B630"/>
    <mergeCell ref="C629:D630"/>
    <mergeCell ref="B614:B615"/>
    <mergeCell ref="A614:A615"/>
    <mergeCell ref="C624:F625"/>
    <mergeCell ref="G624:J625"/>
    <mergeCell ref="A618:B618"/>
    <mergeCell ref="C626:F627"/>
    <mergeCell ref="A629:A630"/>
    <mergeCell ref="E629:E630"/>
    <mergeCell ref="A619:B627"/>
    <mergeCell ref="G618:J618"/>
    <mergeCell ref="G619:J619"/>
    <mergeCell ref="A582:A583"/>
    <mergeCell ref="G596:J596"/>
    <mergeCell ref="C596:F596"/>
    <mergeCell ref="G557:J557"/>
    <mergeCell ref="F567:J567"/>
    <mergeCell ref="G563:J563"/>
    <mergeCell ref="G564:J565"/>
    <mergeCell ref="A647:B647"/>
    <mergeCell ref="K643:L643"/>
    <mergeCell ref="C645:D645"/>
    <mergeCell ref="F643:J643"/>
    <mergeCell ref="C651:F651"/>
    <mergeCell ref="C652:F653"/>
    <mergeCell ref="C639:F639"/>
    <mergeCell ref="G654:J654"/>
    <mergeCell ref="C654:F654"/>
    <mergeCell ref="B657:D657"/>
    <mergeCell ref="B658:D658"/>
    <mergeCell ref="B659:D659"/>
    <mergeCell ref="B660:D660"/>
    <mergeCell ref="A648:B654"/>
    <mergeCell ref="C648:F650"/>
    <mergeCell ref="A571:B571"/>
    <mergeCell ref="A558:B565"/>
    <mergeCell ref="A567:A568"/>
    <mergeCell ref="B567:B568"/>
    <mergeCell ref="C564:F565"/>
    <mergeCell ref="C569:D569"/>
    <mergeCell ref="C567:D568"/>
    <mergeCell ref="A602:B602"/>
    <mergeCell ref="E598:E599"/>
    <mergeCell ref="C600:D600"/>
    <mergeCell ref="A598:A599"/>
    <mergeCell ref="B598:B599"/>
    <mergeCell ref="C598:D599"/>
    <mergeCell ref="L618:Q618"/>
    <mergeCell ref="O620:P620"/>
    <mergeCell ref="L619:L620"/>
    <mergeCell ref="M619:M620"/>
    <mergeCell ref="M572:M573"/>
    <mergeCell ref="G571:J571"/>
    <mergeCell ref="M567:M568"/>
    <mergeCell ref="K567:L567"/>
    <mergeCell ref="L572:L573"/>
    <mergeCell ref="L558:L559"/>
    <mergeCell ref="E567:E568"/>
    <mergeCell ref="C571:F571"/>
    <mergeCell ref="M598:M599"/>
    <mergeCell ref="G602:J602"/>
    <mergeCell ref="C602:F602"/>
    <mergeCell ref="C603:F607"/>
    <mergeCell ref="K582:L582"/>
    <mergeCell ref="M582:M583"/>
    <mergeCell ref="L587:L588"/>
    <mergeCell ref="M587:M588"/>
    <mergeCell ref="A553:A554"/>
    <mergeCell ref="B553:B554"/>
    <mergeCell ref="A603:B612"/>
    <mergeCell ref="A557:B557"/>
    <mergeCell ref="C553:D554"/>
    <mergeCell ref="E553:E554"/>
    <mergeCell ref="L557:Q557"/>
    <mergeCell ref="O563:P563"/>
    <mergeCell ref="C549:F550"/>
    <mergeCell ref="C547:F548"/>
    <mergeCell ref="G549:J550"/>
    <mergeCell ref="G551:J551"/>
    <mergeCell ref="G547:J548"/>
    <mergeCell ref="G560:J562"/>
    <mergeCell ref="C542:F546"/>
    <mergeCell ref="C541:F541"/>
    <mergeCell ref="G541:J541"/>
    <mergeCell ref="G542:J546"/>
    <mergeCell ref="C537:D538"/>
    <mergeCell ref="B537:B538"/>
    <mergeCell ref="C557:F557"/>
    <mergeCell ref="C558:F558"/>
    <mergeCell ref="C563:F563"/>
    <mergeCell ref="C551:F551"/>
    <mergeCell ref="C555:D555"/>
    <mergeCell ref="C560:F562"/>
    <mergeCell ref="E537:E538"/>
    <mergeCell ref="C539:D539"/>
    <mergeCell ref="G592:J593"/>
    <mergeCell ref="K598:L598"/>
    <mergeCell ref="M643:M644"/>
    <mergeCell ref="M614:M615"/>
    <mergeCell ref="M629:M630"/>
    <mergeCell ref="M634:M635"/>
    <mergeCell ref="L603:L604"/>
    <mergeCell ref="M603:M604"/>
    <mergeCell ref="G603:J607"/>
    <mergeCell ref="G589:J591"/>
    <mergeCell ref="F598:J598"/>
    <mergeCell ref="G648:J650"/>
    <mergeCell ref="G647:J647"/>
    <mergeCell ref="K629:L629"/>
    <mergeCell ref="L634:L635"/>
    <mergeCell ref="M648:M649"/>
    <mergeCell ref="L648:L649"/>
    <mergeCell ref="C647:F647"/>
    <mergeCell ref="S451:S452"/>
    <mergeCell ref="N451:Q451"/>
    <mergeCell ref="O443:P443"/>
    <mergeCell ref="O444:P444"/>
    <mergeCell ref="N392:Q392"/>
    <mergeCell ref="G373:J374"/>
    <mergeCell ref="A454:S454"/>
    <mergeCell ref="A407:S407"/>
    <mergeCell ref="G427:J427"/>
    <mergeCell ref="A379:S379"/>
    <mergeCell ref="M374:Q374"/>
    <mergeCell ref="F408:J408"/>
    <mergeCell ref="M408:M409"/>
    <mergeCell ref="C418:F418"/>
    <mergeCell ref="O382:P382"/>
    <mergeCell ref="N376:Q376"/>
    <mergeCell ref="G380:J380"/>
    <mergeCell ref="L380:Q380"/>
    <mergeCell ref="R376:R377"/>
    <mergeCell ref="S376:S377"/>
    <mergeCell ref="C396:F396"/>
    <mergeCell ref="G396:J396"/>
    <mergeCell ref="N413:Q413"/>
    <mergeCell ref="O416:P416"/>
    <mergeCell ref="N426:Q426"/>
    <mergeCell ref="F435:J435"/>
    <mergeCell ref="C431:F431"/>
    <mergeCell ref="F451:J451"/>
    <mergeCell ref="B451:B452"/>
    <mergeCell ref="A455:B455"/>
    <mergeCell ref="A451:A452"/>
    <mergeCell ref="C412:F412"/>
    <mergeCell ref="A421:A422"/>
    <mergeCell ref="B421:B422"/>
    <mergeCell ref="A431:B431"/>
    <mergeCell ref="A432:B433"/>
    <mergeCell ref="G432:J433"/>
    <mergeCell ref="G431:J431"/>
    <mergeCell ref="C426:F426"/>
    <mergeCell ref="G426:J426"/>
    <mergeCell ref="E435:E436"/>
    <mergeCell ref="C440:F440"/>
    <mergeCell ref="G440:J440"/>
    <mergeCell ref="C455:F455"/>
    <mergeCell ref="G455:J455"/>
    <mergeCell ref="L455:Q455"/>
    <mergeCell ref="O429:P429"/>
    <mergeCell ref="G449:J449"/>
    <mergeCell ref="K451:L451"/>
    <mergeCell ref="O446:P446"/>
    <mergeCell ref="M448:Q448"/>
    <mergeCell ref="C439:F439"/>
    <mergeCell ref="G439:J439"/>
    <mergeCell ref="C445:F446"/>
    <mergeCell ref="G445:J446"/>
    <mergeCell ref="C447:F448"/>
    <mergeCell ref="G447:J448"/>
    <mergeCell ref="O445:P445"/>
    <mergeCell ref="G442:J444"/>
    <mergeCell ref="O442:P442"/>
    <mergeCell ref="C453:D453"/>
    <mergeCell ref="C437:D437"/>
    <mergeCell ref="O430:P430"/>
    <mergeCell ref="O431:P431"/>
    <mergeCell ref="K421:L421"/>
    <mergeCell ref="F421:J421"/>
    <mergeCell ref="C421:D422"/>
    <mergeCell ref="E421:E422"/>
    <mergeCell ref="M421:M422"/>
    <mergeCell ref="N421:Q421"/>
    <mergeCell ref="R421:R422"/>
    <mergeCell ref="S421:S422"/>
    <mergeCell ref="A420:S420"/>
    <mergeCell ref="C442:F444"/>
    <mergeCell ref="C435:D436"/>
    <mergeCell ref="C432:F433"/>
    <mergeCell ref="M433:Q433"/>
    <mergeCell ref="O441:P441"/>
    <mergeCell ref="M435:M436"/>
    <mergeCell ref="O427:P427"/>
    <mergeCell ref="O428:P428"/>
    <mergeCell ref="G8:J8"/>
    <mergeCell ref="C10:F10"/>
    <mergeCell ref="G12:J12"/>
    <mergeCell ref="C11:F11"/>
    <mergeCell ref="C12:F12"/>
    <mergeCell ref="G13:J13"/>
    <mergeCell ref="A22:S22"/>
    <mergeCell ref="O25:P25"/>
    <mergeCell ref="A18:S18"/>
    <mergeCell ref="S19:S20"/>
    <mergeCell ref="R19:R20"/>
    <mergeCell ref="C9:F9"/>
    <mergeCell ref="L412:Q412"/>
    <mergeCell ref="A412:B412"/>
    <mergeCell ref="S408:S409"/>
    <mergeCell ref="A411:S411"/>
    <mergeCell ref="A405:B406"/>
    <mergeCell ref="C405:F406"/>
    <mergeCell ref="G405:J406"/>
    <mergeCell ref="G402:J402"/>
    <mergeCell ref="G403:J404"/>
    <mergeCell ref="N397:Q397"/>
    <mergeCell ref="N408:Q408"/>
    <mergeCell ref="O400:P400"/>
    <mergeCell ref="O404:P404"/>
    <mergeCell ref="O369:P369"/>
    <mergeCell ref="O383:P383"/>
    <mergeCell ref="G371:J372"/>
    <mergeCell ref="O371:P371"/>
    <mergeCell ref="O370:P370"/>
    <mergeCell ref="O372:P372"/>
    <mergeCell ref="L8:Q8"/>
    <mergeCell ref="C16:F16"/>
    <mergeCell ref="C21:D21"/>
    <mergeCell ref="A17:B17"/>
    <mergeCell ref="C17:F17"/>
    <mergeCell ref="C26:F28"/>
    <mergeCell ref="G14:J14"/>
    <mergeCell ref="G17:J17"/>
    <mergeCell ref="G320:J322"/>
    <mergeCell ref="M37:M38"/>
    <mergeCell ref="N37:Q37"/>
    <mergeCell ref="O320:P320"/>
    <mergeCell ref="A333:S333"/>
    <mergeCell ref="G324:J325"/>
    <mergeCell ref="A281:S281"/>
    <mergeCell ref="S313:S314"/>
    <mergeCell ref="O13:P13"/>
    <mergeCell ref="M17:Q17"/>
    <mergeCell ref="O16:P16"/>
    <mergeCell ref="O15:P15"/>
    <mergeCell ref="L23:Q23"/>
    <mergeCell ref="N24:Q24"/>
    <mergeCell ref="M34:Q34"/>
    <mergeCell ref="O29:P29"/>
    <mergeCell ref="O30:P30"/>
    <mergeCell ref="F19:J19"/>
    <mergeCell ref="G23:J23"/>
    <mergeCell ref="N19:Q19"/>
    <mergeCell ref="M19:M20"/>
    <mergeCell ref="K19:L19"/>
    <mergeCell ref="L24:L25"/>
    <mergeCell ref="M223:Q223"/>
    <mergeCell ref="O220:P220"/>
    <mergeCell ref="A88:B88"/>
    <mergeCell ref="A89:B97"/>
    <mergeCell ref="C101:D101"/>
    <mergeCell ref="C106:F110"/>
    <mergeCell ref="C120:F120"/>
    <mergeCell ref="C121:F121"/>
    <mergeCell ref="C122:F122"/>
    <mergeCell ref="C123:F123"/>
    <mergeCell ref="C125:F126"/>
    <mergeCell ref="C88:F88"/>
    <mergeCell ref="C89:F89"/>
    <mergeCell ref="B68:B69"/>
    <mergeCell ref="C68:D69"/>
    <mergeCell ref="C24:F24"/>
    <mergeCell ref="C25:F25"/>
    <mergeCell ref="C33:F34"/>
    <mergeCell ref="A23:B23"/>
    <mergeCell ref="C23:F23"/>
    <mergeCell ref="C451:D452"/>
    <mergeCell ref="C323:F323"/>
    <mergeCell ref="E330:E331"/>
    <mergeCell ref="E451:E452"/>
    <mergeCell ref="C128:D129"/>
    <mergeCell ref="C118:D118"/>
    <mergeCell ref="C116:D117"/>
    <mergeCell ref="E116:E117"/>
    <mergeCell ref="A120:B120"/>
    <mergeCell ref="E128:E129"/>
    <mergeCell ref="C425:F425"/>
    <mergeCell ref="C403:F404"/>
    <mergeCell ref="A435:A436"/>
    <mergeCell ref="B435:B436"/>
    <mergeCell ref="A439:B439"/>
    <mergeCell ref="A440:B449"/>
    <mergeCell ref="C423:D423"/>
    <mergeCell ref="C449:F449"/>
    <mergeCell ref="C54:D54"/>
    <mergeCell ref="C52:D53"/>
    <mergeCell ref="A52:A53"/>
    <mergeCell ref="B52:B53"/>
    <mergeCell ref="O47:P47"/>
    <mergeCell ref="M49:Q49"/>
    <mergeCell ref="A55:S55"/>
    <mergeCell ref="A42:B50"/>
    <mergeCell ref="A41:B41"/>
    <mergeCell ref="A37:A38"/>
    <mergeCell ref="B37:B38"/>
    <mergeCell ref="A24:B35"/>
    <mergeCell ref="E52:E53"/>
    <mergeCell ref="F52:J52"/>
    <mergeCell ref="O14:P14"/>
    <mergeCell ref="O12:P12"/>
    <mergeCell ref="O31:P31"/>
    <mergeCell ref="O26:P26"/>
    <mergeCell ref="O27:P27"/>
    <mergeCell ref="O28:P28"/>
    <mergeCell ref="O32:P32"/>
    <mergeCell ref="C47:F47"/>
    <mergeCell ref="G47:J47"/>
    <mergeCell ref="O46:P46"/>
    <mergeCell ref="C35:F35"/>
    <mergeCell ref="C44:F46"/>
    <mergeCell ref="C41:F41"/>
    <mergeCell ref="C42:F42"/>
    <mergeCell ref="C39:D39"/>
    <mergeCell ref="C43:F43"/>
    <mergeCell ref="G42:J42"/>
    <mergeCell ref="G25:J25"/>
    <mergeCell ref="A8:B8"/>
    <mergeCell ref="E19:E20"/>
    <mergeCell ref="C19:D20"/>
    <mergeCell ref="C14:F14"/>
    <mergeCell ref="C13:F13"/>
    <mergeCell ref="B19:B20"/>
    <mergeCell ref="A19:A20"/>
    <mergeCell ref="A15:B15"/>
    <mergeCell ref="A16:B16"/>
    <mergeCell ref="A14:B14"/>
    <mergeCell ref="A13:B13"/>
    <mergeCell ref="C48:F49"/>
    <mergeCell ref="G48:J49"/>
    <mergeCell ref="R52:R53"/>
    <mergeCell ref="M52:M53"/>
    <mergeCell ref="N52:Q52"/>
    <mergeCell ref="S52:S53"/>
    <mergeCell ref="C50:F50"/>
    <mergeCell ref="G50:J50"/>
    <mergeCell ref="K52:L52"/>
    <mergeCell ref="A51:S51"/>
    <mergeCell ref="G26:J28"/>
    <mergeCell ref="N42:Q42"/>
    <mergeCell ref="L41:Q41"/>
    <mergeCell ref="L42:L43"/>
    <mergeCell ref="M42:M43"/>
    <mergeCell ref="A40:S40"/>
    <mergeCell ref="A36:S36"/>
    <mergeCell ref="F37:J37"/>
    <mergeCell ref="K37:L37"/>
    <mergeCell ref="G43:J43"/>
    <mergeCell ref="O43:P43"/>
    <mergeCell ref="G229:J229"/>
    <mergeCell ref="A159:B159"/>
    <mergeCell ref="C159:F159"/>
    <mergeCell ref="G159:J159"/>
    <mergeCell ref="G160:J160"/>
    <mergeCell ref="O44:P44"/>
    <mergeCell ref="O45:P45"/>
    <mergeCell ref="R37:R38"/>
    <mergeCell ref="S37:S38"/>
    <mergeCell ref="O204:P204"/>
    <mergeCell ref="O205:P205"/>
    <mergeCell ref="O216:P216"/>
    <mergeCell ref="O217:P217"/>
    <mergeCell ref="O218:P218"/>
    <mergeCell ref="G11:J11"/>
    <mergeCell ref="C15:F15"/>
    <mergeCell ref="F4:J4"/>
    <mergeCell ref="C4:D5"/>
    <mergeCell ref="A4:A5"/>
    <mergeCell ref="B4:B5"/>
    <mergeCell ref="E4:E5"/>
    <mergeCell ref="C37:D38"/>
    <mergeCell ref="E37:E38"/>
    <mergeCell ref="K4:L4"/>
    <mergeCell ref="N4:Q4"/>
    <mergeCell ref="M24:M25"/>
    <mergeCell ref="C29:F32"/>
    <mergeCell ref="C8:F8"/>
    <mergeCell ref="C6:D6"/>
    <mergeCell ref="O10:P10"/>
    <mergeCell ref="O11:P11"/>
    <mergeCell ref="A9:B12"/>
    <mergeCell ref="G24:J24"/>
    <mergeCell ref="G33:J34"/>
    <mergeCell ref="G29:J32"/>
    <mergeCell ref="G35:J35"/>
    <mergeCell ref="G41:J41"/>
    <mergeCell ref="G16:J16"/>
    <mergeCell ref="G15:J15"/>
    <mergeCell ref="G199:J199"/>
    <mergeCell ref="G206:J207"/>
    <mergeCell ref="G204:J205"/>
    <mergeCell ref="G200:J203"/>
    <mergeCell ref="G197:J197"/>
    <mergeCell ref="G44:J46"/>
    <mergeCell ref="F193:J193"/>
    <mergeCell ref="G187:J187"/>
    <mergeCell ref="C193:D194"/>
    <mergeCell ref="C195:D195"/>
    <mergeCell ref="C198:F198"/>
    <mergeCell ref="C199:F199"/>
    <mergeCell ref="C204:F205"/>
    <mergeCell ref="C206:F207"/>
    <mergeCell ref="G144:J144"/>
    <mergeCell ref="G145:J145"/>
    <mergeCell ref="C150:F151"/>
    <mergeCell ref="C152:F153"/>
    <mergeCell ref="C146:F146"/>
    <mergeCell ref="C147:F149"/>
    <mergeCell ref="C190:F191"/>
    <mergeCell ref="E193:E194"/>
    <mergeCell ref="C197:F197"/>
    <mergeCell ref="C200:F203"/>
    <mergeCell ref="C145:F145"/>
    <mergeCell ref="G216:J220"/>
    <mergeCell ref="G221:J221"/>
    <mergeCell ref="A199:B199"/>
    <mergeCell ref="A214:B223"/>
    <mergeCell ref="G214:J214"/>
    <mergeCell ref="C215:F215"/>
    <mergeCell ref="G215:J215"/>
    <mergeCell ref="G233:J233"/>
    <mergeCell ref="G234:J234"/>
    <mergeCell ref="A198:B198"/>
    <mergeCell ref="F209:J209"/>
    <mergeCell ref="G213:J213"/>
    <mergeCell ref="C237:F237"/>
    <mergeCell ref="C211:D211"/>
    <mergeCell ref="F225:J225"/>
    <mergeCell ref="G222:J223"/>
    <mergeCell ref="C234:F234"/>
    <mergeCell ref="C230:F230"/>
    <mergeCell ref="C209:D210"/>
    <mergeCell ref="E209:E210"/>
    <mergeCell ref="C214:F214"/>
    <mergeCell ref="C213:F213"/>
    <mergeCell ref="C216:F220"/>
    <mergeCell ref="C221:F221"/>
    <mergeCell ref="A225:A226"/>
    <mergeCell ref="B225:B226"/>
    <mergeCell ref="C225:D226"/>
    <mergeCell ref="E225:E226"/>
    <mergeCell ref="A229:B229"/>
    <mergeCell ref="C229:F229"/>
    <mergeCell ref="C235:F235"/>
    <mergeCell ref="C236:F236"/>
    <mergeCell ref="C330:D331"/>
    <mergeCell ref="F330:J330"/>
    <mergeCell ref="G317:J317"/>
    <mergeCell ref="G318:J318"/>
    <mergeCell ref="G336:J336"/>
    <mergeCell ref="G337:J338"/>
    <mergeCell ref="C328:F328"/>
    <mergeCell ref="C337:F338"/>
    <mergeCell ref="G323:J323"/>
    <mergeCell ref="C293:F294"/>
    <mergeCell ref="C295:F296"/>
    <mergeCell ref="C326:F327"/>
    <mergeCell ref="C320:F322"/>
    <mergeCell ref="C313:D314"/>
    <mergeCell ref="E313:E314"/>
    <mergeCell ref="C309:F310"/>
    <mergeCell ref="G339:J339"/>
    <mergeCell ref="C339:F339"/>
    <mergeCell ref="G303:J303"/>
    <mergeCell ref="G304:J304"/>
    <mergeCell ref="G309:J310"/>
    <mergeCell ref="G311:J311"/>
    <mergeCell ref="F313:J313"/>
    <mergeCell ref="G308:J308"/>
    <mergeCell ref="G334:J334"/>
    <mergeCell ref="G335:J335"/>
    <mergeCell ref="C319:F319"/>
    <mergeCell ref="G319:J319"/>
    <mergeCell ref="O233:P233"/>
    <mergeCell ref="O234:P234"/>
    <mergeCell ref="A244:S244"/>
    <mergeCell ref="A240:S240"/>
    <mergeCell ref="O251:P251"/>
    <mergeCell ref="M253:Q253"/>
    <mergeCell ref="A180:S180"/>
    <mergeCell ref="A184:S184"/>
    <mergeCell ref="A228:S228"/>
    <mergeCell ref="A255:S255"/>
    <mergeCell ref="G251:J251"/>
    <mergeCell ref="A246:B254"/>
    <mergeCell ref="C248:F250"/>
    <mergeCell ref="C247:F247"/>
    <mergeCell ref="R269:R270"/>
    <mergeCell ref="S269:S270"/>
    <mergeCell ref="O262:P262"/>
    <mergeCell ref="O264:P264"/>
    <mergeCell ref="O263:P263"/>
    <mergeCell ref="K269:L269"/>
    <mergeCell ref="M269:M270"/>
    <mergeCell ref="B209:B210"/>
    <mergeCell ref="A213:B213"/>
    <mergeCell ref="A197:B197"/>
    <mergeCell ref="A193:A194"/>
    <mergeCell ref="B193:B194"/>
    <mergeCell ref="A206:B207"/>
    <mergeCell ref="A209:A210"/>
    <mergeCell ref="A204:B205"/>
    <mergeCell ref="A200:B203"/>
    <mergeCell ref="C222:F223"/>
    <mergeCell ref="C227:D227"/>
    <mergeCell ref="G245:J245"/>
    <mergeCell ref="C246:F246"/>
    <mergeCell ref="G246:J246"/>
    <mergeCell ref="L245:Q245"/>
    <mergeCell ref="N246:Q246"/>
    <mergeCell ref="O235:P235"/>
    <mergeCell ref="O236:P236"/>
    <mergeCell ref="R241:R242"/>
    <mergeCell ref="S241:S242"/>
    <mergeCell ref="N241:Q241"/>
    <mergeCell ref="M241:M242"/>
    <mergeCell ref="M239:Q239"/>
    <mergeCell ref="K241:L241"/>
    <mergeCell ref="G248:J250"/>
    <mergeCell ref="O237:P237"/>
    <mergeCell ref="L246:L247"/>
    <mergeCell ref="O248:P248"/>
    <mergeCell ref="O247:P247"/>
    <mergeCell ref="O249:P249"/>
    <mergeCell ref="O250:P250"/>
    <mergeCell ref="M246:M247"/>
    <mergeCell ref="E241:E242"/>
    <mergeCell ref="F241:J241"/>
    <mergeCell ref="A185:B185"/>
    <mergeCell ref="C185:F185"/>
    <mergeCell ref="C188:F188"/>
    <mergeCell ref="C181:D182"/>
    <mergeCell ref="E181:E182"/>
    <mergeCell ref="C183:D183"/>
    <mergeCell ref="R155:R156"/>
    <mergeCell ref="S155:S156"/>
    <mergeCell ref="C157:D157"/>
    <mergeCell ref="A158:S158"/>
    <mergeCell ref="O146:P146"/>
    <mergeCell ref="O147:P147"/>
    <mergeCell ref="R140:R141"/>
    <mergeCell ref="S140:S141"/>
    <mergeCell ref="K168:L168"/>
    <mergeCell ref="M168:M169"/>
    <mergeCell ref="M160:M161"/>
    <mergeCell ref="O164:P164"/>
    <mergeCell ref="R168:R169"/>
    <mergeCell ref="C172:F172"/>
    <mergeCell ref="C174:F174"/>
    <mergeCell ref="C173:F173"/>
    <mergeCell ref="C177:F177"/>
    <mergeCell ref="C178:F179"/>
    <mergeCell ref="G150:J151"/>
    <mergeCell ref="G152:J153"/>
    <mergeCell ref="G348:J348"/>
    <mergeCell ref="L348:Q348"/>
    <mergeCell ref="M344:M345"/>
    <mergeCell ref="N344:Q344"/>
    <mergeCell ref="R344:R345"/>
    <mergeCell ref="S344:S345"/>
    <mergeCell ref="G340:J341"/>
    <mergeCell ref="G349:J349"/>
    <mergeCell ref="G342:J342"/>
    <mergeCell ref="M341:Q341"/>
    <mergeCell ref="O337:P337"/>
    <mergeCell ref="O338:P338"/>
    <mergeCell ref="N335:Q335"/>
    <mergeCell ref="O339:P339"/>
    <mergeCell ref="O336:P336"/>
    <mergeCell ref="M330:M331"/>
    <mergeCell ref="N330:Q330"/>
    <mergeCell ref="K330:L330"/>
    <mergeCell ref="L334:Q334"/>
    <mergeCell ref="M335:M336"/>
    <mergeCell ref="L335:L336"/>
    <mergeCell ref="K344:L344"/>
    <mergeCell ref="F344:J344"/>
    <mergeCell ref="L318:L319"/>
    <mergeCell ref="M318:M319"/>
    <mergeCell ref="L317:Q317"/>
    <mergeCell ref="N318:Q318"/>
    <mergeCell ref="M327:Q327"/>
    <mergeCell ref="L287:L288"/>
    <mergeCell ref="M287:M288"/>
    <mergeCell ref="O289:P289"/>
    <mergeCell ref="M279:Q279"/>
    <mergeCell ref="K282:L282"/>
    <mergeCell ref="N287:Q287"/>
    <mergeCell ref="O288:P288"/>
    <mergeCell ref="L286:Q286"/>
    <mergeCell ref="M282:M283"/>
    <mergeCell ref="N282:Q282"/>
    <mergeCell ref="M299:M300"/>
    <mergeCell ref="O322:P322"/>
    <mergeCell ref="O325:P325"/>
    <mergeCell ref="O290:P290"/>
    <mergeCell ref="O291:P291"/>
    <mergeCell ref="O292:P292"/>
    <mergeCell ref="O293:P293"/>
    <mergeCell ref="O294:P294"/>
    <mergeCell ref="R225:R226"/>
    <mergeCell ref="S225:S226"/>
    <mergeCell ref="R193:R194"/>
    <mergeCell ref="S193:S194"/>
    <mergeCell ref="S209:S210"/>
    <mergeCell ref="R209:R210"/>
    <mergeCell ref="M57:M58"/>
    <mergeCell ref="L57:L58"/>
    <mergeCell ref="R84:R85"/>
    <mergeCell ref="S84:S85"/>
    <mergeCell ref="R128:R129"/>
    <mergeCell ref="K68:L68"/>
    <mergeCell ref="M68:M69"/>
    <mergeCell ref="O78:P78"/>
    <mergeCell ref="O79:P79"/>
    <mergeCell ref="L73:L74"/>
    <mergeCell ref="M73:M74"/>
    <mergeCell ref="N68:Q68"/>
    <mergeCell ref="O151:P151"/>
    <mergeCell ref="L145:L146"/>
    <mergeCell ref="M145:M146"/>
    <mergeCell ref="O150:P150"/>
    <mergeCell ref="L121:L122"/>
    <mergeCell ref="M121:M122"/>
    <mergeCell ref="L120:Q120"/>
    <mergeCell ref="O122:P122"/>
    <mergeCell ref="N121:Q121"/>
    <mergeCell ref="O105:P105"/>
    <mergeCell ref="L104:L105"/>
    <mergeCell ref="M104:M105"/>
    <mergeCell ref="O111:P111"/>
    <mergeCell ref="O112:P112"/>
    <mergeCell ref="S68:S69"/>
    <mergeCell ref="F68:J68"/>
    <mergeCell ref="A67:S67"/>
    <mergeCell ref="A72:B72"/>
    <mergeCell ref="C72:F72"/>
    <mergeCell ref="G73:J73"/>
    <mergeCell ref="G72:J72"/>
    <mergeCell ref="L72:Q72"/>
    <mergeCell ref="N73:Q73"/>
    <mergeCell ref="A71:S71"/>
    <mergeCell ref="O161:P161"/>
    <mergeCell ref="O162:P162"/>
    <mergeCell ref="N168:Q168"/>
    <mergeCell ref="S168:S169"/>
    <mergeCell ref="R181:R182"/>
    <mergeCell ref="S181:S182"/>
    <mergeCell ref="O163:P163"/>
    <mergeCell ref="O106:P106"/>
    <mergeCell ref="O107:P107"/>
    <mergeCell ref="N133:Q133"/>
    <mergeCell ref="O135:P135"/>
    <mergeCell ref="C170:D170"/>
    <mergeCell ref="C175:F176"/>
    <mergeCell ref="C165:F166"/>
    <mergeCell ref="C161:F161"/>
    <mergeCell ref="C163:F163"/>
    <mergeCell ref="C162:F162"/>
    <mergeCell ref="C164:F164"/>
    <mergeCell ref="A173:B179"/>
    <mergeCell ref="A172:B172"/>
    <mergeCell ref="C90:F90"/>
    <mergeCell ref="C91:F94"/>
    <mergeCell ref="G58:J58"/>
    <mergeCell ref="O58:P58"/>
    <mergeCell ref="O59:P59"/>
    <mergeCell ref="O60:P60"/>
    <mergeCell ref="G56:J56"/>
    <mergeCell ref="L56:Q56"/>
    <mergeCell ref="O61:P61"/>
    <mergeCell ref="O62:P62"/>
    <mergeCell ref="G59:J62"/>
    <mergeCell ref="G63:J64"/>
    <mergeCell ref="G65:J66"/>
    <mergeCell ref="G57:J57"/>
    <mergeCell ref="O64:P64"/>
    <mergeCell ref="M66:Q66"/>
    <mergeCell ref="N57:Q57"/>
    <mergeCell ref="O63:P63"/>
    <mergeCell ref="R68:R69"/>
    <mergeCell ref="C59:F62"/>
    <mergeCell ref="A56:B56"/>
    <mergeCell ref="C56:F56"/>
    <mergeCell ref="C58:F58"/>
    <mergeCell ref="A68:A69"/>
    <mergeCell ref="E68:E69"/>
    <mergeCell ref="C57:F57"/>
    <mergeCell ref="A57:B66"/>
    <mergeCell ref="C84:D85"/>
    <mergeCell ref="A73:B82"/>
    <mergeCell ref="C63:F64"/>
    <mergeCell ref="C65:F66"/>
    <mergeCell ref="E84:E85"/>
    <mergeCell ref="C80:F80"/>
    <mergeCell ref="C81:F82"/>
    <mergeCell ref="C70:D70"/>
    <mergeCell ref="C73:F73"/>
    <mergeCell ref="C75:F79"/>
    <mergeCell ref="M153:Q153"/>
    <mergeCell ref="G113:J114"/>
    <mergeCell ref="A139:S139"/>
    <mergeCell ref="A154:S154"/>
    <mergeCell ref="A119:S119"/>
    <mergeCell ref="O94:P94"/>
    <mergeCell ref="O80:P80"/>
    <mergeCell ref="O90:P90"/>
    <mergeCell ref="N89:Q89"/>
    <mergeCell ref="O91:P91"/>
    <mergeCell ref="O92:P92"/>
    <mergeCell ref="O93:P93"/>
    <mergeCell ref="K84:L84"/>
    <mergeCell ref="L89:L90"/>
    <mergeCell ref="M89:M90"/>
    <mergeCell ref="M84:M85"/>
    <mergeCell ref="N84:Q84"/>
    <mergeCell ref="M82:Q82"/>
    <mergeCell ref="A83:S83"/>
    <mergeCell ref="F84:J84"/>
    <mergeCell ref="O108:P108"/>
    <mergeCell ref="L103:Q103"/>
    <mergeCell ref="O136:P136"/>
    <mergeCell ref="M138:Q138"/>
    <mergeCell ref="L144:Q144"/>
    <mergeCell ref="M140:M141"/>
    <mergeCell ref="N140:Q140"/>
    <mergeCell ref="O148:P148"/>
    <mergeCell ref="O149:P149"/>
    <mergeCell ref="O109:P109"/>
    <mergeCell ref="O110:P110"/>
    <mergeCell ref="A84:A85"/>
    <mergeCell ref="A99:A100"/>
    <mergeCell ref="B84:B85"/>
    <mergeCell ref="B99:B100"/>
    <mergeCell ref="A103:B103"/>
    <mergeCell ref="G132:J132"/>
    <mergeCell ref="G133:J133"/>
    <mergeCell ref="O134:P134"/>
    <mergeCell ref="L133:L134"/>
    <mergeCell ref="M133:M134"/>
    <mergeCell ref="C134:F134"/>
    <mergeCell ref="C132:F132"/>
    <mergeCell ref="C133:F133"/>
    <mergeCell ref="G134:J134"/>
    <mergeCell ref="G74:J74"/>
    <mergeCell ref="G75:J79"/>
    <mergeCell ref="C86:D86"/>
    <mergeCell ref="G80:J80"/>
    <mergeCell ref="G81:J82"/>
    <mergeCell ref="G95:J95"/>
    <mergeCell ref="G96:J97"/>
    <mergeCell ref="L88:Q88"/>
    <mergeCell ref="O123:P123"/>
    <mergeCell ref="N116:Q116"/>
    <mergeCell ref="O124:P124"/>
    <mergeCell ref="M126:Q126"/>
    <mergeCell ref="C74:F74"/>
    <mergeCell ref="O75:P75"/>
    <mergeCell ref="O74:P74"/>
    <mergeCell ref="C111:F112"/>
    <mergeCell ref="C113:F114"/>
    <mergeCell ref="C99:D100"/>
    <mergeCell ref="A181:A182"/>
    <mergeCell ref="B181:B182"/>
    <mergeCell ref="A104:B114"/>
    <mergeCell ref="A116:A117"/>
    <mergeCell ref="B116:B117"/>
    <mergeCell ref="A132:B132"/>
    <mergeCell ref="A133:B138"/>
    <mergeCell ref="C137:F138"/>
    <mergeCell ref="G137:J138"/>
    <mergeCell ref="M114:Q114"/>
    <mergeCell ref="A115:S115"/>
    <mergeCell ref="R99:R100"/>
    <mergeCell ref="S99:S100"/>
    <mergeCell ref="R116:R117"/>
    <mergeCell ref="S116:S117"/>
    <mergeCell ref="G88:J88"/>
    <mergeCell ref="A87:S87"/>
    <mergeCell ref="G90:J90"/>
    <mergeCell ref="G91:J94"/>
    <mergeCell ref="G89:J89"/>
    <mergeCell ref="C95:F95"/>
    <mergeCell ref="C96:F97"/>
    <mergeCell ref="G105:J105"/>
    <mergeCell ref="G103:J103"/>
    <mergeCell ref="G104:J104"/>
    <mergeCell ref="E99:E100"/>
    <mergeCell ref="C103:F103"/>
    <mergeCell ref="C105:F105"/>
    <mergeCell ref="C104:F104"/>
    <mergeCell ref="L132:Q132"/>
    <mergeCell ref="A127:S127"/>
    <mergeCell ref="A131:S131"/>
    <mergeCell ref="C168:D169"/>
    <mergeCell ref="A171:S171"/>
    <mergeCell ref="B168:B169"/>
    <mergeCell ref="A168:A169"/>
    <mergeCell ref="A155:A156"/>
    <mergeCell ref="B155:B156"/>
    <mergeCell ref="C155:D156"/>
    <mergeCell ref="E155:E156"/>
    <mergeCell ref="A167:S167"/>
    <mergeCell ref="E168:E169"/>
    <mergeCell ref="C160:F160"/>
    <mergeCell ref="A160:B166"/>
    <mergeCell ref="A102:S102"/>
    <mergeCell ref="A98:S98"/>
    <mergeCell ref="K99:L99"/>
    <mergeCell ref="M99:M100"/>
    <mergeCell ref="F99:J99"/>
    <mergeCell ref="C135:F136"/>
    <mergeCell ref="G135:J136"/>
    <mergeCell ref="M128:M129"/>
    <mergeCell ref="N128:Q128"/>
    <mergeCell ref="K128:L128"/>
    <mergeCell ref="F128:J128"/>
    <mergeCell ref="C124:F124"/>
    <mergeCell ref="C130:D130"/>
    <mergeCell ref="B128:B129"/>
    <mergeCell ref="A121:B126"/>
    <mergeCell ref="A128:A129"/>
    <mergeCell ref="S128:S129"/>
    <mergeCell ref="K116:L116"/>
    <mergeCell ref="M116:M117"/>
    <mergeCell ref="K140:L140"/>
    <mergeCell ref="G122:J122"/>
    <mergeCell ref="G123:J123"/>
    <mergeCell ref="G111:J112"/>
    <mergeCell ref="G106:J110"/>
    <mergeCell ref="G124:J124"/>
    <mergeCell ref="G125:J126"/>
    <mergeCell ref="F116:J116"/>
    <mergeCell ref="G120:J120"/>
    <mergeCell ref="G121:J121"/>
    <mergeCell ref="N104:Q104"/>
    <mergeCell ref="O95:P95"/>
    <mergeCell ref="N99:Q99"/>
    <mergeCell ref="N145:Q145"/>
    <mergeCell ref="A143:S143"/>
    <mergeCell ref="A144:B144"/>
    <mergeCell ref="C144:F144"/>
    <mergeCell ref="G147:J149"/>
    <mergeCell ref="G146:J146"/>
    <mergeCell ref="M97:Q97"/>
    <mergeCell ref="G230:J230"/>
    <mergeCell ref="L230:L231"/>
    <mergeCell ref="M230:M231"/>
    <mergeCell ref="N230:Q230"/>
    <mergeCell ref="O231:P231"/>
    <mergeCell ref="G185:J185"/>
    <mergeCell ref="L185:Q185"/>
    <mergeCell ref="G178:J179"/>
    <mergeCell ref="F181:J181"/>
    <mergeCell ref="K155:L155"/>
    <mergeCell ref="N155:Q155"/>
    <mergeCell ref="G198:J198"/>
    <mergeCell ref="L197:Q197"/>
    <mergeCell ref="K225:L225"/>
    <mergeCell ref="M225:M226"/>
    <mergeCell ref="O232:P232"/>
    <mergeCell ref="N225:Q225"/>
    <mergeCell ref="N209:Q209"/>
    <mergeCell ref="L213:Q213"/>
    <mergeCell ref="L214:L215"/>
    <mergeCell ref="M214:M215"/>
    <mergeCell ref="L229:Q229"/>
    <mergeCell ref="O215:P215"/>
    <mergeCell ref="A192:S192"/>
    <mergeCell ref="A196:S196"/>
    <mergeCell ref="C189:F189"/>
    <mergeCell ref="A212:S212"/>
    <mergeCell ref="A208:S208"/>
    <mergeCell ref="A224:S224"/>
    <mergeCell ref="A186:B191"/>
    <mergeCell ref="C186:F186"/>
    <mergeCell ref="C187:F187"/>
    <mergeCell ref="F155:J155"/>
    <mergeCell ref="L159:Q159"/>
    <mergeCell ref="M155:M156"/>
    <mergeCell ref="N160:Q160"/>
    <mergeCell ref="K181:L181"/>
    <mergeCell ref="G186:J186"/>
    <mergeCell ref="L198:L199"/>
    <mergeCell ref="M198:M199"/>
    <mergeCell ref="N198:Q198"/>
    <mergeCell ref="O203:P203"/>
    <mergeCell ref="O199:P199"/>
    <mergeCell ref="O200:P200"/>
    <mergeCell ref="O201:P201"/>
    <mergeCell ref="O202:P202"/>
    <mergeCell ref="G165:J166"/>
    <mergeCell ref="G177:J177"/>
    <mergeCell ref="G173:J173"/>
    <mergeCell ref="G174:J174"/>
    <mergeCell ref="M166:Q166"/>
    <mergeCell ref="L173:L174"/>
    <mergeCell ref="G188:J188"/>
    <mergeCell ref="G189:J189"/>
    <mergeCell ref="L186:L187"/>
    <mergeCell ref="M181:M182"/>
    <mergeCell ref="G175:J176"/>
    <mergeCell ref="O175:P175"/>
    <mergeCell ref="O176:P176"/>
    <mergeCell ref="N173:Q173"/>
    <mergeCell ref="M173:M174"/>
    <mergeCell ref="O174:P174"/>
    <mergeCell ref="G172:J172"/>
    <mergeCell ref="L172:Q172"/>
    <mergeCell ref="A424:S424"/>
    <mergeCell ref="A425:B425"/>
    <mergeCell ref="G419:J419"/>
    <mergeCell ref="C419:F419"/>
    <mergeCell ref="G414:J414"/>
    <mergeCell ref="G415:J416"/>
    <mergeCell ref="G412:J412"/>
    <mergeCell ref="G413:J413"/>
    <mergeCell ref="O414:P414"/>
    <mergeCell ref="O415:P415"/>
    <mergeCell ref="O417:P417"/>
    <mergeCell ref="G161:J161"/>
    <mergeCell ref="L160:L161"/>
    <mergeCell ref="G163:J163"/>
    <mergeCell ref="G162:J162"/>
    <mergeCell ref="F168:J168"/>
    <mergeCell ref="G164:J164"/>
    <mergeCell ref="M207:Q207"/>
    <mergeCell ref="O177:P177"/>
    <mergeCell ref="M179:Q179"/>
    <mergeCell ref="N181:Q181"/>
    <mergeCell ref="O188:P188"/>
    <mergeCell ref="N193:Q193"/>
    <mergeCell ref="K193:L193"/>
    <mergeCell ref="O189:P189"/>
    <mergeCell ref="N186:Q186"/>
    <mergeCell ref="M186:M187"/>
    <mergeCell ref="G190:J191"/>
    <mergeCell ref="M191:Q191"/>
    <mergeCell ref="M193:M194"/>
    <mergeCell ref="O187:P187"/>
    <mergeCell ref="G231:J231"/>
    <mergeCell ref="G355:J356"/>
    <mergeCell ref="A364:B364"/>
    <mergeCell ref="A365:B372"/>
    <mergeCell ref="A386:B386"/>
    <mergeCell ref="A383:B385"/>
    <mergeCell ref="F392:J392"/>
    <mergeCell ref="A392:A393"/>
    <mergeCell ref="B392:B393"/>
    <mergeCell ref="A402:B402"/>
    <mergeCell ref="A381:B382"/>
    <mergeCell ref="G381:J381"/>
    <mergeCell ref="G382:J382"/>
    <mergeCell ref="R451:R452"/>
    <mergeCell ref="R408:R409"/>
    <mergeCell ref="R435:R436"/>
    <mergeCell ref="S435:S436"/>
    <mergeCell ref="R392:R393"/>
    <mergeCell ref="S392:S393"/>
    <mergeCell ref="O385:P385"/>
    <mergeCell ref="N381:Q381"/>
    <mergeCell ref="M390:Q390"/>
    <mergeCell ref="O388:P388"/>
    <mergeCell ref="O398:P398"/>
    <mergeCell ref="O399:P399"/>
    <mergeCell ref="L381:L382"/>
    <mergeCell ref="K408:L408"/>
    <mergeCell ref="L413:L414"/>
    <mergeCell ref="M413:M414"/>
    <mergeCell ref="C441:F441"/>
    <mergeCell ref="G441:J441"/>
    <mergeCell ref="L440:L441"/>
    <mergeCell ref="M440:M441"/>
    <mergeCell ref="L349:L350"/>
    <mergeCell ref="M349:M350"/>
    <mergeCell ref="G350:J350"/>
    <mergeCell ref="C349:F349"/>
    <mergeCell ref="C350:F350"/>
    <mergeCell ref="N349:Q349"/>
    <mergeCell ref="O350:P350"/>
    <mergeCell ref="G473:J474"/>
    <mergeCell ref="F477:J477"/>
    <mergeCell ref="A467:S467"/>
    <mergeCell ref="C466:D466"/>
    <mergeCell ref="C473:F474"/>
    <mergeCell ref="C475:F475"/>
    <mergeCell ref="G475:J475"/>
    <mergeCell ref="L439:Q439"/>
    <mergeCell ref="N440:Q440"/>
    <mergeCell ref="N435:Q435"/>
    <mergeCell ref="K435:L435"/>
    <mergeCell ref="A419:B419"/>
    <mergeCell ref="A418:B418"/>
    <mergeCell ref="C357:F358"/>
    <mergeCell ref="G357:J358"/>
    <mergeCell ref="C354:F354"/>
    <mergeCell ref="C351:F353"/>
    <mergeCell ref="A349:B358"/>
    <mergeCell ref="G354:J354"/>
    <mergeCell ref="G351:J353"/>
    <mergeCell ref="C355:F356"/>
    <mergeCell ref="M358:Q358"/>
    <mergeCell ref="O355:P355"/>
    <mergeCell ref="O356:P356"/>
    <mergeCell ref="M360:M361"/>
    <mergeCell ref="M365:M366"/>
    <mergeCell ref="G366:J370"/>
    <mergeCell ref="K376:L376"/>
    <mergeCell ref="M376:M377"/>
    <mergeCell ref="C366:F370"/>
    <mergeCell ref="C365:F365"/>
    <mergeCell ref="C360:D361"/>
    <mergeCell ref="E360:E361"/>
    <mergeCell ref="C371:F372"/>
    <mergeCell ref="A373:B374"/>
    <mergeCell ref="C373:F374"/>
    <mergeCell ref="C364:F364"/>
    <mergeCell ref="C362:D362"/>
    <mergeCell ref="A360:A361"/>
    <mergeCell ref="B360:B361"/>
    <mergeCell ref="A363:S363"/>
    <mergeCell ref="A359:S359"/>
    <mergeCell ref="A375:S375"/>
    <mergeCell ref="R360:R361"/>
    <mergeCell ref="S360:S361"/>
    <mergeCell ref="B241:B242"/>
    <mergeCell ref="A230:B239"/>
    <mergeCell ref="C231:F231"/>
    <mergeCell ref="C238:F239"/>
    <mergeCell ref="A245:B245"/>
    <mergeCell ref="C245:F245"/>
    <mergeCell ref="A241:A242"/>
    <mergeCell ref="O386:P386"/>
    <mergeCell ref="O387:P387"/>
    <mergeCell ref="O354:P354"/>
    <mergeCell ref="O351:P351"/>
    <mergeCell ref="O352:P352"/>
    <mergeCell ref="O353:P353"/>
    <mergeCell ref="O368:P368"/>
    <mergeCell ref="O366:P366"/>
    <mergeCell ref="O367:P367"/>
    <mergeCell ref="A387:B388"/>
    <mergeCell ref="G387:J388"/>
    <mergeCell ref="C387:F388"/>
    <mergeCell ref="A376:A377"/>
    <mergeCell ref="B376:B377"/>
    <mergeCell ref="F376:J376"/>
    <mergeCell ref="C376:D377"/>
    <mergeCell ref="E376:E377"/>
    <mergeCell ref="C378:D378"/>
    <mergeCell ref="C380:F380"/>
    <mergeCell ref="C383:F385"/>
    <mergeCell ref="C382:F382"/>
    <mergeCell ref="C381:F381"/>
    <mergeCell ref="G383:J385"/>
    <mergeCell ref="C386:F386"/>
    <mergeCell ref="G386:J386"/>
    <mergeCell ref="C251:F251"/>
    <mergeCell ref="C258:D258"/>
    <mergeCell ref="F256:J256"/>
    <mergeCell ref="G273:J273"/>
    <mergeCell ref="F464:J464"/>
    <mergeCell ref="C243:D243"/>
    <mergeCell ref="C241:D242"/>
    <mergeCell ref="C252:F253"/>
    <mergeCell ref="C254:F254"/>
    <mergeCell ref="G252:J253"/>
    <mergeCell ref="G254:J254"/>
    <mergeCell ref="G247:J247"/>
    <mergeCell ref="G237:J237"/>
    <mergeCell ref="G238:J239"/>
    <mergeCell ref="G235:J235"/>
    <mergeCell ref="G236:J236"/>
    <mergeCell ref="G232:J232"/>
    <mergeCell ref="G460:J461"/>
    <mergeCell ref="G462:J462"/>
    <mergeCell ref="E464:E465"/>
    <mergeCell ref="C464:D465"/>
    <mergeCell ref="G458:J458"/>
    <mergeCell ref="G459:J459"/>
    <mergeCell ref="C232:F232"/>
    <mergeCell ref="C233:F233"/>
    <mergeCell ref="A395:S395"/>
    <mergeCell ref="A391:S391"/>
    <mergeCell ref="C389:F390"/>
    <mergeCell ref="G389:J390"/>
    <mergeCell ref="C414:F414"/>
    <mergeCell ref="C413:F413"/>
    <mergeCell ref="G397:J397"/>
    <mergeCell ref="M296:Q296"/>
    <mergeCell ref="K299:L299"/>
    <mergeCell ref="N299:Q299"/>
    <mergeCell ref="L304:L305"/>
    <mergeCell ref="M304:M305"/>
    <mergeCell ref="A285:S285"/>
    <mergeCell ref="A298:S298"/>
    <mergeCell ref="O276:P276"/>
    <mergeCell ref="O277:P277"/>
    <mergeCell ref="M274:M275"/>
    <mergeCell ref="O275:P275"/>
    <mergeCell ref="L273:Q273"/>
    <mergeCell ref="N274:Q274"/>
    <mergeCell ref="L260:Q260"/>
    <mergeCell ref="M256:M257"/>
    <mergeCell ref="N256:Q256"/>
    <mergeCell ref="N261:Q261"/>
    <mergeCell ref="M266:Q266"/>
    <mergeCell ref="N269:Q269"/>
    <mergeCell ref="L274:L275"/>
    <mergeCell ref="G297:J297"/>
    <mergeCell ref="G286:J286"/>
    <mergeCell ref="G287:J287"/>
    <mergeCell ref="G289:J292"/>
    <mergeCell ref="G288:J288"/>
    <mergeCell ref="R282:R283"/>
    <mergeCell ref="S282:S283"/>
    <mergeCell ref="R299:R300"/>
    <mergeCell ref="S299:S300"/>
    <mergeCell ref="M392:M393"/>
    <mergeCell ref="L397:L398"/>
    <mergeCell ref="C398:F398"/>
    <mergeCell ref="C397:F397"/>
    <mergeCell ref="G398:J398"/>
    <mergeCell ref="M381:M382"/>
    <mergeCell ref="O384:P384"/>
    <mergeCell ref="K392:L392"/>
    <mergeCell ref="C394:D394"/>
    <mergeCell ref="C392:D393"/>
    <mergeCell ref="E392:E393"/>
    <mergeCell ref="M397:M398"/>
    <mergeCell ref="L303:Q303"/>
    <mergeCell ref="N304:Q304"/>
    <mergeCell ref="F299:J299"/>
    <mergeCell ref="A302:S302"/>
    <mergeCell ref="M310:Q310"/>
    <mergeCell ref="A347:S347"/>
    <mergeCell ref="A343:S343"/>
    <mergeCell ref="A316:S316"/>
    <mergeCell ref="A312:S312"/>
    <mergeCell ref="A389:B390"/>
    <mergeCell ref="L396:Q396"/>
    <mergeCell ref="A380:B380"/>
    <mergeCell ref="N360:Q360"/>
    <mergeCell ref="F360:J360"/>
    <mergeCell ref="K360:L360"/>
    <mergeCell ref="G364:J364"/>
    <mergeCell ref="G365:J365"/>
    <mergeCell ref="L364:Q364"/>
    <mergeCell ref="N365:Q365"/>
    <mergeCell ref="L365:L366"/>
    <mergeCell ref="M501:Q501"/>
    <mergeCell ref="N504:Q504"/>
    <mergeCell ref="O514:P514"/>
    <mergeCell ref="M518:Q518"/>
    <mergeCell ref="M509:M510"/>
    <mergeCell ref="N509:Q509"/>
    <mergeCell ref="S490:S491"/>
    <mergeCell ref="S504:S505"/>
    <mergeCell ref="O510:P510"/>
    <mergeCell ref="O511:P511"/>
    <mergeCell ref="O512:P512"/>
    <mergeCell ref="O513:P513"/>
    <mergeCell ref="R504:R505"/>
    <mergeCell ref="B408:B409"/>
    <mergeCell ref="A403:B404"/>
    <mergeCell ref="A408:A409"/>
    <mergeCell ref="A398:B398"/>
    <mergeCell ref="C410:D410"/>
    <mergeCell ref="C408:D409"/>
    <mergeCell ref="O401:P401"/>
    <mergeCell ref="O403:P403"/>
    <mergeCell ref="E408:E409"/>
    <mergeCell ref="C402:F402"/>
    <mergeCell ref="C399:F401"/>
    <mergeCell ref="G399:J401"/>
    <mergeCell ref="M406:Q406"/>
    <mergeCell ref="C460:F461"/>
    <mergeCell ref="C462:F462"/>
    <mergeCell ref="E490:E491"/>
    <mergeCell ref="C484:F484"/>
    <mergeCell ref="C488:F488"/>
    <mergeCell ref="A464:A465"/>
    <mergeCell ref="G417:J417"/>
    <mergeCell ref="G418:J418"/>
    <mergeCell ref="A438:S438"/>
    <mergeCell ref="L456:L457"/>
    <mergeCell ref="M456:M457"/>
    <mergeCell ref="M464:M465"/>
    <mergeCell ref="C457:F457"/>
    <mergeCell ref="G457:J457"/>
    <mergeCell ref="O458:P458"/>
    <mergeCell ref="O459:P459"/>
    <mergeCell ref="K464:L464"/>
    <mergeCell ref="N464:Q464"/>
    <mergeCell ref="R464:R465"/>
    <mergeCell ref="S464:S465"/>
    <mergeCell ref="K477:L477"/>
    <mergeCell ref="G481:J481"/>
    <mergeCell ref="G482:J482"/>
    <mergeCell ref="A480:S480"/>
    <mergeCell ref="A476:S476"/>
    <mergeCell ref="C482:F482"/>
    <mergeCell ref="C479:D479"/>
    <mergeCell ref="C481:F481"/>
    <mergeCell ref="L481:Q481"/>
    <mergeCell ref="R477:R478"/>
    <mergeCell ref="O472:P472"/>
    <mergeCell ref="O470:P470"/>
    <mergeCell ref="O471:P471"/>
    <mergeCell ref="L482:L483"/>
    <mergeCell ref="M482:M483"/>
    <mergeCell ref="B464:B465"/>
    <mergeCell ref="A417:B417"/>
    <mergeCell ref="C417:F417"/>
    <mergeCell ref="C517:F518"/>
    <mergeCell ref="C514:F516"/>
    <mergeCell ref="C500:F501"/>
    <mergeCell ref="A495:B502"/>
    <mergeCell ref="C459:F459"/>
    <mergeCell ref="C458:F458"/>
    <mergeCell ref="A463:S463"/>
    <mergeCell ref="M461:Q461"/>
    <mergeCell ref="A456:B462"/>
    <mergeCell ref="C456:F456"/>
    <mergeCell ref="G456:J456"/>
    <mergeCell ref="N456:Q456"/>
    <mergeCell ref="O457:P457"/>
    <mergeCell ref="L426:L427"/>
    <mergeCell ref="M426:M427"/>
    <mergeCell ref="C428:F430"/>
    <mergeCell ref="A426:B430"/>
    <mergeCell ref="M451:M452"/>
    <mergeCell ref="A450:S450"/>
    <mergeCell ref="C427:F427"/>
    <mergeCell ref="G428:J430"/>
    <mergeCell ref="G483:J483"/>
    <mergeCell ref="C483:F483"/>
    <mergeCell ref="O499:P499"/>
    <mergeCell ref="O496:P496"/>
    <mergeCell ref="O498:P498"/>
    <mergeCell ref="L494:Q494"/>
    <mergeCell ref="O497:P497"/>
    <mergeCell ref="R490:R491"/>
    <mergeCell ref="A493:S493"/>
    <mergeCell ref="A507:S507"/>
    <mergeCell ref="F504:J504"/>
    <mergeCell ref="C346:D346"/>
    <mergeCell ref="C504:D505"/>
    <mergeCell ref="E504:E505"/>
    <mergeCell ref="C256:D257"/>
    <mergeCell ref="E256:E257"/>
    <mergeCell ref="A256:A257"/>
    <mergeCell ref="B256:B257"/>
    <mergeCell ref="C284:D284"/>
    <mergeCell ref="C282:D283"/>
    <mergeCell ref="C280:F280"/>
    <mergeCell ref="A261:B267"/>
    <mergeCell ref="A273:B273"/>
    <mergeCell ref="A269:A270"/>
    <mergeCell ref="B269:B270"/>
    <mergeCell ref="C269:D270"/>
    <mergeCell ref="B330:B331"/>
    <mergeCell ref="A334:B334"/>
    <mergeCell ref="C334:F334"/>
    <mergeCell ref="C335:F335"/>
    <mergeCell ref="C477:D478"/>
    <mergeCell ref="E477:E478"/>
    <mergeCell ref="A477:A478"/>
    <mergeCell ref="B477:B478"/>
    <mergeCell ref="A469:B475"/>
    <mergeCell ref="A396:B396"/>
    <mergeCell ref="A397:B397"/>
    <mergeCell ref="A399:B401"/>
    <mergeCell ref="A413:B416"/>
    <mergeCell ref="C415:F416"/>
    <mergeCell ref="A434:S434"/>
    <mergeCell ref="G425:J425"/>
    <mergeCell ref="L425:Q425"/>
    <mergeCell ref="A282:A283"/>
    <mergeCell ref="A330:A331"/>
    <mergeCell ref="A335:B342"/>
    <mergeCell ref="A318:B328"/>
    <mergeCell ref="A344:A345"/>
    <mergeCell ref="B344:B345"/>
    <mergeCell ref="A481:B481"/>
    <mergeCell ref="A482:B488"/>
    <mergeCell ref="A260:B260"/>
    <mergeCell ref="B282:B283"/>
    <mergeCell ref="A286:B286"/>
    <mergeCell ref="A274:B280"/>
    <mergeCell ref="A303:B303"/>
    <mergeCell ref="A348:B348"/>
    <mergeCell ref="G305:J305"/>
    <mergeCell ref="C304:F304"/>
    <mergeCell ref="C305:F305"/>
    <mergeCell ref="E282:E283"/>
    <mergeCell ref="C288:F288"/>
    <mergeCell ref="C286:F286"/>
    <mergeCell ref="F282:J282"/>
    <mergeCell ref="G293:J294"/>
    <mergeCell ref="G295:J296"/>
    <mergeCell ref="G306:J307"/>
    <mergeCell ref="C340:F341"/>
    <mergeCell ref="C336:F336"/>
    <mergeCell ref="C318:F318"/>
    <mergeCell ref="C332:D332"/>
    <mergeCell ref="C344:D345"/>
    <mergeCell ref="E344:E345"/>
    <mergeCell ref="C342:F342"/>
    <mergeCell ref="C348:F348"/>
    <mergeCell ref="C299:D300"/>
    <mergeCell ref="C297:F297"/>
    <mergeCell ref="C287:F287"/>
    <mergeCell ref="C289:F292"/>
    <mergeCell ref="A299:A300"/>
    <mergeCell ref="A304:B311"/>
    <mergeCell ref="A313:A314"/>
    <mergeCell ref="B313:B314"/>
    <mergeCell ref="C303:F303"/>
    <mergeCell ref="C306:F307"/>
    <mergeCell ref="C317:F317"/>
    <mergeCell ref="C315:D315"/>
    <mergeCell ref="A287:B297"/>
    <mergeCell ref="B299:B300"/>
    <mergeCell ref="C301:D301"/>
    <mergeCell ref="E299:E300"/>
    <mergeCell ref="A317:B317"/>
    <mergeCell ref="C311:F311"/>
    <mergeCell ref="C308:F308"/>
    <mergeCell ref="G264:J264"/>
    <mergeCell ref="F269:J269"/>
    <mergeCell ref="G260:J260"/>
    <mergeCell ref="G262:J262"/>
    <mergeCell ref="G263:J263"/>
    <mergeCell ref="G261:J261"/>
    <mergeCell ref="G276:J276"/>
    <mergeCell ref="G275:J275"/>
    <mergeCell ref="G280:J280"/>
    <mergeCell ref="C260:F260"/>
    <mergeCell ref="C265:F266"/>
    <mergeCell ref="C261:F261"/>
    <mergeCell ref="C264:F264"/>
    <mergeCell ref="C262:F262"/>
    <mergeCell ref="C263:F263"/>
    <mergeCell ref="G265:J266"/>
    <mergeCell ref="G267:J267"/>
    <mergeCell ref="C271:D271"/>
    <mergeCell ref="C273:F273"/>
    <mergeCell ref="C267:F267"/>
    <mergeCell ref="E269:E270"/>
    <mergeCell ref="C275:F275"/>
    <mergeCell ref="C277:F277"/>
    <mergeCell ref="C276:F276"/>
    <mergeCell ref="G277:J277"/>
    <mergeCell ref="C274:F274"/>
    <mergeCell ref="G274:J274"/>
  </mergeCells>
  <printOptions horizontalCentered="1" verticalCentered="1"/>
  <pageMargins left="0.23622047244094491" right="0.23622047244094491" top="0.74803149606299213" bottom="0.74803149606299213" header="0" footer="0"/>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87"/>
  <sheetViews>
    <sheetView workbookViewId="0"/>
  </sheetViews>
  <sheetFormatPr baseColWidth="10" defaultColWidth="12.625" defaultRowHeight="15" customHeight="1"/>
  <cols>
    <col min="1" max="1" width="5.875" customWidth="1"/>
    <col min="2" max="2" width="8.125" customWidth="1"/>
    <col min="3" max="3" width="38.625" customWidth="1"/>
    <col min="4" max="4" width="6.625" customWidth="1"/>
    <col min="5" max="5" width="65.125" customWidth="1"/>
    <col min="6" max="6" width="13.75" customWidth="1"/>
    <col min="7" max="7" width="11.25" customWidth="1"/>
    <col min="8" max="8" width="13" customWidth="1"/>
    <col min="9" max="9" width="10.25" customWidth="1"/>
    <col min="10" max="10" width="12.25" customWidth="1"/>
    <col min="11" max="11" width="9.625" customWidth="1"/>
    <col min="12" max="12" width="12.625" customWidth="1"/>
    <col min="13" max="13" width="10.625" customWidth="1"/>
    <col min="14" max="14" width="11.375" customWidth="1"/>
    <col min="15" max="15" width="12.125" customWidth="1"/>
  </cols>
  <sheetData>
    <row r="1" spans="1:26" ht="14.25">
      <c r="A1" s="636" t="s">
        <v>0</v>
      </c>
      <c r="B1" s="637"/>
      <c r="C1" s="637"/>
      <c r="D1" s="637"/>
      <c r="E1" s="637"/>
      <c r="F1" s="142"/>
      <c r="G1" s="142"/>
      <c r="H1" s="142"/>
      <c r="I1" s="142"/>
      <c r="J1" s="142"/>
      <c r="K1" s="142"/>
      <c r="L1" s="142"/>
      <c r="M1" s="142"/>
      <c r="N1" s="142"/>
      <c r="O1" s="142"/>
      <c r="P1" s="116"/>
      <c r="Q1" s="116"/>
      <c r="R1" s="116"/>
      <c r="S1" s="116"/>
      <c r="T1" s="116"/>
      <c r="U1" s="116"/>
      <c r="V1" s="116"/>
      <c r="W1" s="116"/>
      <c r="X1" s="116"/>
      <c r="Y1" s="116"/>
      <c r="Z1" s="116"/>
    </row>
    <row r="2" spans="1:26" ht="14.25">
      <c r="A2" s="636" t="s">
        <v>22</v>
      </c>
      <c r="B2" s="637"/>
      <c r="C2" s="637"/>
      <c r="D2" s="637"/>
      <c r="E2" s="637"/>
      <c r="F2" s="142"/>
      <c r="G2" s="142"/>
      <c r="H2" s="142"/>
      <c r="I2" s="142"/>
      <c r="J2" s="142"/>
      <c r="K2" s="142"/>
      <c r="L2" s="142"/>
      <c r="M2" s="142"/>
      <c r="N2" s="142"/>
      <c r="O2" s="142"/>
      <c r="P2" s="116"/>
      <c r="Q2" s="116"/>
      <c r="R2" s="116"/>
      <c r="S2" s="116"/>
      <c r="T2" s="116"/>
      <c r="U2" s="116"/>
      <c r="V2" s="116"/>
      <c r="W2" s="116"/>
      <c r="X2" s="116"/>
      <c r="Y2" s="116"/>
      <c r="Z2" s="116"/>
    </row>
    <row r="3" spans="1:26" ht="33" customHeight="1">
      <c r="A3" s="636" t="s">
        <v>3531</v>
      </c>
      <c r="B3" s="637"/>
      <c r="C3" s="637"/>
      <c r="D3" s="637"/>
      <c r="E3" s="637"/>
      <c r="F3" s="142"/>
      <c r="G3" s="142"/>
      <c r="H3" s="142"/>
      <c r="I3" s="142"/>
      <c r="J3" s="142"/>
      <c r="K3" s="142"/>
      <c r="L3" s="142"/>
      <c r="M3" s="142"/>
      <c r="N3" s="142"/>
      <c r="O3" s="142"/>
      <c r="P3" s="116"/>
      <c r="Q3" s="116"/>
      <c r="R3" s="116"/>
      <c r="S3" s="116"/>
      <c r="T3" s="116"/>
      <c r="U3" s="116"/>
      <c r="V3" s="116"/>
      <c r="W3" s="116"/>
      <c r="X3" s="116"/>
      <c r="Y3" s="116"/>
      <c r="Z3" s="116"/>
    </row>
    <row r="4" spans="1:26" ht="45" customHeight="1">
      <c r="A4" s="563" t="s">
        <v>607</v>
      </c>
      <c r="B4" s="564" t="s">
        <v>3532</v>
      </c>
      <c r="C4" s="565" t="s">
        <v>3533</v>
      </c>
      <c r="D4" s="565" t="s">
        <v>107</v>
      </c>
      <c r="E4" s="566" t="s">
        <v>3534</v>
      </c>
      <c r="F4" s="142"/>
      <c r="G4" s="142"/>
      <c r="H4" s="142"/>
      <c r="I4" s="142"/>
      <c r="J4" s="142"/>
      <c r="K4" s="142"/>
      <c r="L4" s="567"/>
      <c r="M4" s="142"/>
      <c r="N4" s="142"/>
      <c r="O4" s="142"/>
      <c r="P4" s="116"/>
      <c r="Q4" s="116"/>
      <c r="R4" s="116"/>
      <c r="S4" s="116"/>
      <c r="T4" s="116"/>
      <c r="U4" s="116"/>
      <c r="V4" s="116"/>
      <c r="W4" s="116"/>
      <c r="X4" s="116"/>
      <c r="Y4" s="116"/>
      <c r="Z4" s="116"/>
    </row>
    <row r="5" spans="1:26" ht="39" customHeight="1">
      <c r="A5" s="568">
        <v>1</v>
      </c>
      <c r="B5" s="569" t="s">
        <v>1369</v>
      </c>
      <c r="C5" s="570" t="s">
        <v>3535</v>
      </c>
      <c r="D5" s="571">
        <v>2016</v>
      </c>
      <c r="E5" s="572" t="s">
        <v>3536</v>
      </c>
      <c r="F5" s="142"/>
      <c r="G5" s="142"/>
      <c r="H5" s="142"/>
      <c r="I5" s="142"/>
      <c r="J5" s="142"/>
      <c r="K5" s="142"/>
      <c r="L5" s="567"/>
      <c r="M5" s="142"/>
      <c r="N5" s="142"/>
      <c r="O5" s="142"/>
      <c r="P5" s="116"/>
      <c r="Q5" s="116"/>
      <c r="R5" s="116"/>
      <c r="S5" s="116"/>
      <c r="T5" s="116"/>
      <c r="U5" s="116"/>
      <c r="V5" s="116"/>
      <c r="W5" s="116"/>
      <c r="X5" s="116"/>
      <c r="Y5" s="116"/>
      <c r="Z5" s="116"/>
    </row>
    <row r="6" spans="1:26" ht="70.5" customHeight="1">
      <c r="A6" s="573">
        <v>2</v>
      </c>
      <c r="B6" s="574" t="s">
        <v>1369</v>
      </c>
      <c r="C6" s="575" t="s">
        <v>3537</v>
      </c>
      <c r="D6" s="576">
        <v>2016</v>
      </c>
      <c r="E6" s="577" t="s">
        <v>3538</v>
      </c>
      <c r="F6" s="142"/>
      <c r="G6" s="142"/>
      <c r="H6" s="142"/>
      <c r="I6" s="142"/>
      <c r="J6" s="142"/>
      <c r="K6" s="142"/>
      <c r="L6" s="567"/>
      <c r="M6" s="142"/>
      <c r="N6" s="142"/>
      <c r="O6" s="142"/>
      <c r="P6" s="116"/>
      <c r="Q6" s="116"/>
      <c r="R6" s="116"/>
      <c r="S6" s="116"/>
      <c r="T6" s="116"/>
      <c r="U6" s="116"/>
      <c r="V6" s="116"/>
      <c r="W6" s="116"/>
      <c r="X6" s="116"/>
      <c r="Y6" s="116"/>
      <c r="Z6" s="116"/>
    </row>
    <row r="7" spans="1:26" ht="54.75" customHeight="1">
      <c r="A7" s="573">
        <v>3</v>
      </c>
      <c r="B7" s="574" t="s">
        <v>1369</v>
      </c>
      <c r="C7" s="575" t="s">
        <v>3539</v>
      </c>
      <c r="D7" s="576">
        <v>2016</v>
      </c>
      <c r="E7" s="577" t="s">
        <v>3540</v>
      </c>
      <c r="F7" s="142"/>
      <c r="G7" s="142"/>
      <c r="H7" s="142"/>
      <c r="I7" s="142"/>
      <c r="J7" s="142"/>
      <c r="K7" s="142"/>
      <c r="L7" s="567"/>
      <c r="M7" s="142"/>
      <c r="N7" s="142"/>
      <c r="O7" s="142"/>
      <c r="P7" s="116"/>
      <c r="Q7" s="116"/>
      <c r="R7" s="116"/>
      <c r="S7" s="116"/>
      <c r="T7" s="116"/>
      <c r="U7" s="116"/>
      <c r="V7" s="116"/>
      <c r="W7" s="116"/>
      <c r="X7" s="116"/>
      <c r="Y7" s="116"/>
      <c r="Z7" s="116"/>
    </row>
    <row r="8" spans="1:26" ht="36.75" customHeight="1">
      <c r="A8" s="573">
        <v>4</v>
      </c>
      <c r="B8" s="574" t="s">
        <v>1369</v>
      </c>
      <c r="C8" s="575" t="s">
        <v>3541</v>
      </c>
      <c r="D8" s="576">
        <v>2016</v>
      </c>
      <c r="E8" s="577" t="s">
        <v>3542</v>
      </c>
      <c r="F8" s="142"/>
      <c r="G8" s="142"/>
      <c r="H8" s="142"/>
      <c r="I8" s="142"/>
      <c r="J8" s="142"/>
      <c r="K8" s="142"/>
      <c r="L8" s="567"/>
      <c r="M8" s="142"/>
      <c r="N8" s="142"/>
      <c r="O8" s="142"/>
      <c r="P8" s="116"/>
      <c r="Q8" s="116"/>
      <c r="R8" s="116"/>
      <c r="S8" s="116"/>
      <c r="T8" s="116"/>
      <c r="U8" s="116"/>
      <c r="V8" s="116"/>
      <c r="W8" s="116"/>
      <c r="X8" s="116"/>
      <c r="Y8" s="116"/>
      <c r="Z8" s="116"/>
    </row>
    <row r="9" spans="1:26" ht="36.75" customHeight="1">
      <c r="A9" s="573">
        <v>5</v>
      </c>
      <c r="B9" s="574" t="s">
        <v>1369</v>
      </c>
      <c r="C9" s="575" t="s">
        <v>3543</v>
      </c>
      <c r="D9" s="576">
        <v>2016</v>
      </c>
      <c r="E9" s="577" t="s">
        <v>3544</v>
      </c>
      <c r="F9" s="142"/>
      <c r="G9" s="142"/>
      <c r="H9" s="142"/>
      <c r="I9" s="142"/>
      <c r="J9" s="142"/>
      <c r="K9" s="142"/>
      <c r="L9" s="567"/>
      <c r="M9" s="142"/>
      <c r="N9" s="142"/>
      <c r="O9" s="142"/>
      <c r="P9" s="116"/>
      <c r="Q9" s="116"/>
      <c r="R9" s="116"/>
      <c r="S9" s="116"/>
      <c r="T9" s="116"/>
      <c r="U9" s="116"/>
      <c r="V9" s="116"/>
      <c r="W9" s="116"/>
      <c r="X9" s="116"/>
      <c r="Y9" s="116"/>
      <c r="Z9" s="116"/>
    </row>
    <row r="10" spans="1:26" ht="54.75" customHeight="1">
      <c r="A10" s="573">
        <v>6</v>
      </c>
      <c r="B10" s="574" t="s">
        <v>1367</v>
      </c>
      <c r="C10" s="575" t="s">
        <v>3545</v>
      </c>
      <c r="D10" s="576">
        <v>2016</v>
      </c>
      <c r="E10" s="577" t="s">
        <v>3546</v>
      </c>
      <c r="F10" s="142"/>
      <c r="G10" s="142"/>
      <c r="H10" s="142"/>
      <c r="I10" s="142"/>
      <c r="J10" s="142"/>
      <c r="K10" s="142"/>
      <c r="L10" s="567"/>
      <c r="M10" s="142"/>
      <c r="N10" s="142"/>
      <c r="O10" s="142"/>
      <c r="P10" s="116"/>
      <c r="Q10" s="116"/>
      <c r="R10" s="116"/>
      <c r="S10" s="116"/>
      <c r="T10" s="116"/>
      <c r="U10" s="116"/>
      <c r="V10" s="116"/>
      <c r="W10" s="116"/>
      <c r="X10" s="116"/>
      <c r="Y10" s="116"/>
      <c r="Z10" s="116"/>
    </row>
    <row r="11" spans="1:26" ht="80.25" customHeight="1">
      <c r="A11" s="573">
        <v>7</v>
      </c>
      <c r="B11" s="268" t="s">
        <v>3547</v>
      </c>
      <c r="C11" s="575" t="s">
        <v>3548</v>
      </c>
      <c r="D11" s="576">
        <v>2016</v>
      </c>
      <c r="E11" s="577" t="s">
        <v>3549</v>
      </c>
      <c r="F11" s="142"/>
      <c r="G11" s="142"/>
      <c r="H11" s="142"/>
      <c r="I11" s="142"/>
      <c r="J11" s="142"/>
      <c r="K11" s="142"/>
      <c r="L11" s="567"/>
      <c r="M11" s="142"/>
      <c r="N11" s="142"/>
      <c r="O11" s="142"/>
      <c r="P11" s="116"/>
      <c r="Q11" s="116"/>
      <c r="R11" s="116"/>
      <c r="S11" s="116"/>
      <c r="T11" s="116"/>
      <c r="U11" s="116"/>
      <c r="V11" s="116"/>
      <c r="W11" s="116"/>
      <c r="X11" s="116"/>
      <c r="Y11" s="116"/>
      <c r="Z11" s="116"/>
    </row>
    <row r="12" spans="1:26" ht="96.75" customHeight="1">
      <c r="A12" s="573">
        <v>8</v>
      </c>
      <c r="B12" s="268" t="s">
        <v>3547</v>
      </c>
      <c r="C12" s="575" t="s">
        <v>3550</v>
      </c>
      <c r="D12" s="576">
        <v>2016</v>
      </c>
      <c r="E12" s="577" t="s">
        <v>3551</v>
      </c>
      <c r="F12" s="142"/>
      <c r="G12" s="142"/>
      <c r="H12" s="142"/>
      <c r="I12" s="142"/>
      <c r="J12" s="142"/>
      <c r="K12" s="142"/>
      <c r="L12" s="567"/>
      <c r="M12" s="142"/>
      <c r="N12" s="142"/>
      <c r="O12" s="142"/>
      <c r="P12" s="116"/>
      <c r="Q12" s="116"/>
      <c r="R12" s="116"/>
      <c r="S12" s="116"/>
      <c r="T12" s="116"/>
      <c r="U12" s="116"/>
      <c r="V12" s="116"/>
      <c r="W12" s="116"/>
      <c r="X12" s="116"/>
      <c r="Y12" s="116"/>
      <c r="Z12" s="116"/>
    </row>
    <row r="13" spans="1:26" ht="78.75" customHeight="1">
      <c r="A13" s="573">
        <v>9</v>
      </c>
      <c r="B13" s="268" t="s">
        <v>3547</v>
      </c>
      <c r="C13" s="575" t="s">
        <v>3552</v>
      </c>
      <c r="D13" s="576">
        <v>2016</v>
      </c>
      <c r="E13" s="577" t="s">
        <v>3553</v>
      </c>
      <c r="F13" s="142"/>
      <c r="G13" s="142"/>
      <c r="H13" s="142"/>
      <c r="I13" s="142"/>
      <c r="J13" s="142"/>
      <c r="K13" s="142"/>
      <c r="L13" s="567"/>
      <c r="M13" s="142"/>
      <c r="N13" s="142"/>
      <c r="O13" s="142"/>
      <c r="P13" s="116"/>
      <c r="Q13" s="116"/>
      <c r="R13" s="116"/>
      <c r="S13" s="116"/>
      <c r="T13" s="116"/>
      <c r="U13" s="116"/>
      <c r="V13" s="116"/>
      <c r="W13" s="116"/>
      <c r="X13" s="116"/>
      <c r="Y13" s="116"/>
      <c r="Z13" s="116"/>
    </row>
    <row r="14" spans="1:26" ht="67.5" customHeight="1">
      <c r="A14" s="573">
        <v>10</v>
      </c>
      <c r="B14" s="574" t="s">
        <v>1369</v>
      </c>
      <c r="C14" s="575" t="s">
        <v>3554</v>
      </c>
      <c r="D14" s="576">
        <v>2015</v>
      </c>
      <c r="E14" s="577" t="s">
        <v>3555</v>
      </c>
      <c r="F14" s="142"/>
      <c r="G14" s="142"/>
      <c r="H14" s="142"/>
      <c r="I14" s="142"/>
      <c r="J14" s="142"/>
      <c r="K14" s="142"/>
      <c r="L14" s="567"/>
      <c r="M14" s="142"/>
      <c r="N14" s="142"/>
      <c r="O14" s="142"/>
      <c r="P14" s="116"/>
      <c r="Q14" s="116"/>
      <c r="R14" s="116"/>
      <c r="S14" s="116"/>
      <c r="T14" s="116"/>
      <c r="U14" s="116"/>
      <c r="V14" s="116"/>
      <c r="W14" s="116"/>
      <c r="X14" s="116"/>
      <c r="Y14" s="116"/>
      <c r="Z14" s="116"/>
    </row>
    <row r="15" spans="1:26" ht="43.5" customHeight="1">
      <c r="A15" s="573">
        <v>11</v>
      </c>
      <c r="B15" s="574" t="s">
        <v>3556</v>
      </c>
      <c r="C15" s="575" t="s">
        <v>3557</v>
      </c>
      <c r="D15" s="576">
        <v>2015</v>
      </c>
      <c r="E15" s="577" t="s">
        <v>3558</v>
      </c>
      <c r="F15" s="142"/>
      <c r="G15" s="142"/>
      <c r="H15" s="142"/>
      <c r="I15" s="142"/>
      <c r="J15" s="142"/>
      <c r="K15" s="142"/>
      <c r="L15" s="567"/>
      <c r="M15" s="142"/>
      <c r="N15" s="142"/>
      <c r="O15" s="142"/>
      <c r="P15" s="116"/>
      <c r="Q15" s="116"/>
      <c r="R15" s="116"/>
      <c r="S15" s="116"/>
      <c r="T15" s="116"/>
      <c r="U15" s="116"/>
      <c r="V15" s="116"/>
      <c r="W15" s="116"/>
      <c r="X15" s="116"/>
      <c r="Y15" s="116"/>
      <c r="Z15" s="116"/>
    </row>
    <row r="16" spans="1:26" ht="69" customHeight="1">
      <c r="A16" s="573">
        <v>12</v>
      </c>
      <c r="B16" s="268" t="s">
        <v>3547</v>
      </c>
      <c r="C16" s="575" t="s">
        <v>3559</v>
      </c>
      <c r="D16" s="576">
        <v>2015</v>
      </c>
      <c r="E16" s="577" t="s">
        <v>3560</v>
      </c>
      <c r="F16" s="142"/>
      <c r="G16" s="142"/>
      <c r="H16" s="142"/>
      <c r="I16" s="142"/>
      <c r="J16" s="142"/>
      <c r="K16" s="142"/>
      <c r="L16" s="567"/>
      <c r="M16" s="142"/>
      <c r="N16" s="142"/>
      <c r="O16" s="142"/>
      <c r="P16" s="116"/>
      <c r="Q16" s="116"/>
      <c r="R16" s="116"/>
      <c r="S16" s="116"/>
      <c r="T16" s="116"/>
      <c r="U16" s="116"/>
      <c r="V16" s="116"/>
      <c r="W16" s="116"/>
      <c r="X16" s="116"/>
      <c r="Y16" s="116"/>
      <c r="Z16" s="116"/>
    </row>
    <row r="17" spans="1:26" ht="76.5" customHeight="1">
      <c r="A17" s="573">
        <v>13</v>
      </c>
      <c r="B17" s="268" t="s">
        <v>3547</v>
      </c>
      <c r="C17" s="575" t="s">
        <v>3552</v>
      </c>
      <c r="D17" s="576">
        <v>2015</v>
      </c>
      <c r="E17" s="577" t="s">
        <v>3561</v>
      </c>
      <c r="F17" s="142"/>
      <c r="G17" s="142"/>
      <c r="H17" s="142"/>
      <c r="I17" s="142"/>
      <c r="J17" s="142"/>
      <c r="K17" s="142"/>
      <c r="L17" s="567"/>
      <c r="M17" s="142"/>
      <c r="N17" s="142"/>
      <c r="O17" s="142"/>
      <c r="P17" s="116"/>
      <c r="Q17" s="116"/>
      <c r="R17" s="116"/>
      <c r="S17" s="116"/>
      <c r="T17" s="116"/>
      <c r="U17" s="116"/>
      <c r="V17" s="116"/>
      <c r="W17" s="116"/>
      <c r="X17" s="116"/>
      <c r="Y17" s="116"/>
      <c r="Z17" s="116"/>
    </row>
    <row r="18" spans="1:26" ht="70.5" customHeight="1">
      <c r="A18" s="573">
        <v>14</v>
      </c>
      <c r="B18" s="268" t="s">
        <v>3547</v>
      </c>
      <c r="C18" s="575" t="s">
        <v>3552</v>
      </c>
      <c r="D18" s="576">
        <v>2013</v>
      </c>
      <c r="E18" s="577" t="s">
        <v>3562</v>
      </c>
      <c r="F18" s="142"/>
      <c r="G18" s="142"/>
      <c r="H18" s="142"/>
      <c r="I18" s="142"/>
      <c r="J18" s="142"/>
      <c r="K18" s="142"/>
      <c r="L18" s="567"/>
      <c r="M18" s="142"/>
      <c r="N18" s="142"/>
      <c r="O18" s="142"/>
      <c r="P18" s="116"/>
      <c r="Q18" s="116"/>
      <c r="R18" s="116"/>
      <c r="S18" s="116"/>
      <c r="T18" s="116"/>
      <c r="U18" s="116"/>
      <c r="V18" s="116"/>
      <c r="W18" s="116"/>
      <c r="X18" s="116"/>
      <c r="Y18" s="116"/>
      <c r="Z18" s="116"/>
    </row>
    <row r="19" spans="1:26" ht="33" customHeight="1">
      <c r="A19" s="573">
        <v>15</v>
      </c>
      <c r="B19" s="574" t="s">
        <v>1369</v>
      </c>
      <c r="C19" s="575" t="s">
        <v>3563</v>
      </c>
      <c r="D19" s="576">
        <v>2014</v>
      </c>
      <c r="E19" s="577" t="s">
        <v>3564</v>
      </c>
      <c r="F19" s="142"/>
      <c r="G19" s="142"/>
      <c r="H19" s="142"/>
      <c r="I19" s="142"/>
      <c r="J19" s="142"/>
      <c r="K19" s="142"/>
      <c r="L19" s="567"/>
      <c r="M19" s="142"/>
      <c r="N19" s="142"/>
      <c r="O19" s="142"/>
      <c r="P19" s="116"/>
      <c r="Q19" s="116"/>
      <c r="R19" s="116"/>
      <c r="S19" s="116"/>
      <c r="T19" s="116"/>
      <c r="U19" s="116"/>
      <c r="V19" s="116"/>
      <c r="W19" s="116"/>
      <c r="X19" s="116"/>
      <c r="Y19" s="116"/>
      <c r="Z19" s="116"/>
    </row>
    <row r="20" spans="1:26" ht="49.5" customHeight="1">
      <c r="A20" s="573">
        <v>16</v>
      </c>
      <c r="B20" s="574" t="s">
        <v>1369</v>
      </c>
      <c r="C20" s="575" t="s">
        <v>3565</v>
      </c>
      <c r="D20" s="576">
        <v>2014</v>
      </c>
      <c r="E20" s="577" t="s">
        <v>3566</v>
      </c>
      <c r="F20" s="142"/>
      <c r="G20" s="142"/>
      <c r="H20" s="142"/>
      <c r="I20" s="142"/>
      <c r="J20" s="142"/>
      <c r="K20" s="142"/>
      <c r="L20" s="142"/>
      <c r="M20" s="142"/>
      <c r="N20" s="142"/>
      <c r="O20" s="142"/>
      <c r="P20" s="116"/>
      <c r="Q20" s="116"/>
      <c r="R20" s="116"/>
      <c r="S20" s="116"/>
      <c r="T20" s="116"/>
      <c r="U20" s="116"/>
      <c r="V20" s="116"/>
      <c r="W20" s="116"/>
      <c r="X20" s="116"/>
      <c r="Y20" s="116"/>
      <c r="Z20" s="116"/>
    </row>
    <row r="21" spans="1:26" ht="39.75" customHeight="1">
      <c r="A21" s="573">
        <v>17</v>
      </c>
      <c r="B21" s="574" t="s">
        <v>1369</v>
      </c>
      <c r="C21" s="575" t="s">
        <v>3567</v>
      </c>
      <c r="D21" s="576">
        <v>2014</v>
      </c>
      <c r="E21" s="577" t="s">
        <v>3568</v>
      </c>
      <c r="F21" s="142"/>
      <c r="G21" s="142"/>
      <c r="H21" s="142"/>
      <c r="I21" s="142"/>
      <c r="J21" s="142"/>
      <c r="K21" s="142"/>
      <c r="L21" s="142"/>
      <c r="M21" s="142"/>
      <c r="N21" s="142"/>
      <c r="O21" s="142"/>
      <c r="P21" s="116"/>
      <c r="Q21" s="116"/>
      <c r="R21" s="116"/>
      <c r="S21" s="116"/>
      <c r="T21" s="116"/>
      <c r="U21" s="116"/>
      <c r="V21" s="116"/>
      <c r="W21" s="116"/>
      <c r="X21" s="116"/>
      <c r="Y21" s="116"/>
      <c r="Z21" s="116"/>
    </row>
    <row r="22" spans="1:26" ht="37.5" customHeight="1">
      <c r="A22" s="573">
        <v>18</v>
      </c>
      <c r="B22" s="574" t="s">
        <v>1369</v>
      </c>
      <c r="C22" s="575" t="s">
        <v>3569</v>
      </c>
      <c r="D22" s="576">
        <v>2014</v>
      </c>
      <c r="E22" s="577" t="s">
        <v>3570</v>
      </c>
      <c r="F22" s="142"/>
      <c r="G22" s="142"/>
      <c r="H22" s="142"/>
      <c r="I22" s="142"/>
      <c r="J22" s="142"/>
      <c r="K22" s="142"/>
      <c r="L22" s="142"/>
      <c r="M22" s="142"/>
      <c r="N22" s="142"/>
      <c r="O22" s="142"/>
      <c r="P22" s="116"/>
      <c r="Q22" s="116"/>
      <c r="R22" s="116"/>
      <c r="S22" s="116"/>
      <c r="T22" s="116"/>
      <c r="U22" s="116"/>
      <c r="V22" s="116"/>
      <c r="W22" s="116"/>
      <c r="X22" s="116"/>
      <c r="Y22" s="116"/>
      <c r="Z22" s="116"/>
    </row>
    <row r="23" spans="1:26" ht="42" customHeight="1">
      <c r="A23" s="573">
        <v>19</v>
      </c>
      <c r="B23" s="574" t="s">
        <v>1369</v>
      </c>
      <c r="C23" s="575" t="s">
        <v>3541</v>
      </c>
      <c r="D23" s="576">
        <v>2014</v>
      </c>
      <c r="E23" s="577" t="s">
        <v>3571</v>
      </c>
      <c r="F23" s="142"/>
      <c r="G23" s="142"/>
      <c r="H23" s="142"/>
      <c r="I23" s="142"/>
      <c r="J23" s="142"/>
      <c r="K23" s="142"/>
      <c r="L23" s="142"/>
      <c r="M23" s="142"/>
      <c r="N23" s="142"/>
      <c r="O23" s="142"/>
      <c r="P23" s="116"/>
      <c r="Q23" s="116"/>
      <c r="R23" s="116"/>
      <c r="S23" s="116"/>
      <c r="T23" s="116"/>
      <c r="U23" s="116"/>
      <c r="V23" s="116"/>
      <c r="W23" s="116"/>
      <c r="X23" s="116"/>
      <c r="Y23" s="116"/>
      <c r="Z23" s="116"/>
    </row>
    <row r="24" spans="1:26" ht="96.75" customHeight="1">
      <c r="A24" s="573">
        <v>20</v>
      </c>
      <c r="B24" s="268" t="s">
        <v>3547</v>
      </c>
      <c r="C24" s="575" t="s">
        <v>3552</v>
      </c>
      <c r="D24" s="576">
        <v>2014</v>
      </c>
      <c r="E24" s="577" t="s">
        <v>3572</v>
      </c>
      <c r="F24" s="142"/>
      <c r="G24" s="142"/>
      <c r="H24" s="142"/>
      <c r="I24" s="142"/>
      <c r="J24" s="142"/>
      <c r="K24" s="142"/>
      <c r="L24" s="142"/>
      <c r="M24" s="142"/>
      <c r="N24" s="142"/>
      <c r="O24" s="142"/>
      <c r="P24" s="116"/>
      <c r="Q24" s="116"/>
      <c r="R24" s="116"/>
      <c r="S24" s="116"/>
      <c r="T24" s="116"/>
      <c r="U24" s="116"/>
      <c r="V24" s="116"/>
      <c r="W24" s="116"/>
      <c r="X24" s="116"/>
      <c r="Y24" s="116"/>
      <c r="Z24" s="116"/>
    </row>
    <row r="25" spans="1:26" ht="73.5" customHeight="1">
      <c r="A25" s="573">
        <v>21</v>
      </c>
      <c r="B25" s="268" t="s">
        <v>3547</v>
      </c>
      <c r="C25" s="575" t="s">
        <v>3573</v>
      </c>
      <c r="D25" s="576">
        <v>2014</v>
      </c>
      <c r="E25" s="577" t="s">
        <v>3574</v>
      </c>
      <c r="F25" s="142"/>
      <c r="G25" s="142"/>
      <c r="H25" s="142"/>
      <c r="I25" s="142"/>
      <c r="J25" s="142"/>
      <c r="K25" s="142"/>
      <c r="L25" s="142"/>
      <c r="M25" s="142"/>
      <c r="N25" s="142"/>
      <c r="O25" s="142"/>
      <c r="P25" s="116"/>
      <c r="Q25" s="116"/>
      <c r="R25" s="116"/>
      <c r="S25" s="116"/>
      <c r="T25" s="116"/>
      <c r="U25" s="116"/>
      <c r="V25" s="116"/>
      <c r="W25" s="116"/>
      <c r="X25" s="116"/>
      <c r="Y25" s="116"/>
      <c r="Z25" s="116"/>
    </row>
    <row r="26" spans="1:26" ht="53.25" customHeight="1">
      <c r="A26" s="573">
        <v>22</v>
      </c>
      <c r="B26" s="268" t="s">
        <v>3547</v>
      </c>
      <c r="C26" s="575" t="s">
        <v>3552</v>
      </c>
      <c r="D26" s="576">
        <v>2014</v>
      </c>
      <c r="E26" s="577" t="s">
        <v>3575</v>
      </c>
      <c r="F26" s="142"/>
      <c r="G26" s="142"/>
      <c r="H26" s="142"/>
      <c r="I26" s="142"/>
      <c r="J26" s="142"/>
      <c r="K26" s="142"/>
      <c r="L26" s="142"/>
      <c r="M26" s="142"/>
      <c r="N26" s="142"/>
      <c r="O26" s="142"/>
      <c r="P26" s="116"/>
      <c r="Q26" s="116"/>
      <c r="R26" s="116"/>
      <c r="S26" s="116"/>
      <c r="T26" s="116"/>
      <c r="U26" s="116"/>
      <c r="V26" s="116"/>
      <c r="W26" s="116"/>
      <c r="X26" s="116"/>
      <c r="Y26" s="116"/>
      <c r="Z26" s="116"/>
    </row>
    <row r="27" spans="1:26" ht="84.75" customHeight="1">
      <c r="A27" s="573">
        <v>23</v>
      </c>
      <c r="B27" s="268" t="s">
        <v>3547</v>
      </c>
      <c r="C27" s="575" t="s">
        <v>3552</v>
      </c>
      <c r="D27" s="576">
        <v>2014</v>
      </c>
      <c r="E27" s="577" t="s">
        <v>3576</v>
      </c>
      <c r="F27" s="142"/>
      <c r="G27" s="142"/>
      <c r="H27" s="142"/>
      <c r="I27" s="142"/>
      <c r="J27" s="142"/>
      <c r="K27" s="142"/>
      <c r="L27" s="142"/>
      <c r="M27" s="142"/>
      <c r="N27" s="142"/>
      <c r="O27" s="142"/>
      <c r="P27" s="116"/>
      <c r="Q27" s="116"/>
      <c r="R27" s="116"/>
      <c r="S27" s="116"/>
      <c r="T27" s="116"/>
      <c r="U27" s="116"/>
      <c r="V27" s="116"/>
      <c r="W27" s="116"/>
      <c r="X27" s="116"/>
      <c r="Y27" s="116"/>
      <c r="Z27" s="116"/>
    </row>
    <row r="28" spans="1:26" ht="41.25" customHeight="1">
      <c r="A28" s="573">
        <v>24</v>
      </c>
      <c r="B28" s="574" t="s">
        <v>1369</v>
      </c>
      <c r="C28" s="575" t="s">
        <v>3577</v>
      </c>
      <c r="D28" s="576">
        <v>2013</v>
      </c>
      <c r="E28" s="578" t="s">
        <v>3578</v>
      </c>
      <c r="F28" s="142"/>
      <c r="G28" s="142"/>
      <c r="H28" s="142"/>
      <c r="I28" s="142"/>
      <c r="J28" s="142"/>
      <c r="K28" s="142"/>
      <c r="L28" s="142"/>
      <c r="M28" s="142"/>
      <c r="N28" s="142"/>
      <c r="O28" s="142"/>
      <c r="P28" s="116"/>
      <c r="Q28" s="116"/>
      <c r="R28" s="116"/>
      <c r="S28" s="116"/>
      <c r="T28" s="116"/>
      <c r="U28" s="116"/>
      <c r="V28" s="116"/>
      <c r="W28" s="116"/>
      <c r="X28" s="116"/>
      <c r="Y28" s="116"/>
      <c r="Z28" s="116"/>
    </row>
    <row r="29" spans="1:26" ht="51.75" customHeight="1">
      <c r="A29" s="573">
        <v>25</v>
      </c>
      <c r="B29" s="574" t="s">
        <v>1369</v>
      </c>
      <c r="C29" s="575" t="s">
        <v>3579</v>
      </c>
      <c r="D29" s="576">
        <v>2013</v>
      </c>
      <c r="E29" s="578" t="s">
        <v>3580</v>
      </c>
      <c r="F29" s="142"/>
      <c r="G29" s="142"/>
      <c r="H29" s="142"/>
      <c r="I29" s="142"/>
      <c r="J29" s="142"/>
      <c r="K29" s="142"/>
      <c r="L29" s="142"/>
      <c r="M29" s="142"/>
      <c r="N29" s="142"/>
      <c r="O29" s="142"/>
      <c r="P29" s="116"/>
      <c r="Q29" s="116"/>
      <c r="R29" s="116"/>
      <c r="S29" s="116"/>
      <c r="T29" s="116"/>
      <c r="U29" s="116"/>
      <c r="V29" s="116"/>
      <c r="W29" s="116"/>
      <c r="X29" s="116"/>
      <c r="Y29" s="116"/>
      <c r="Z29" s="116"/>
    </row>
    <row r="30" spans="1:26" ht="57.75" customHeight="1">
      <c r="A30" s="573">
        <v>26</v>
      </c>
      <c r="B30" s="574" t="s">
        <v>1369</v>
      </c>
      <c r="C30" s="575" t="s">
        <v>3581</v>
      </c>
      <c r="D30" s="576">
        <v>2013</v>
      </c>
      <c r="E30" s="578" t="s">
        <v>3582</v>
      </c>
      <c r="F30" s="142"/>
      <c r="G30" s="142"/>
      <c r="H30" s="142"/>
      <c r="I30" s="142"/>
      <c r="J30" s="142"/>
      <c r="K30" s="142"/>
      <c r="L30" s="142"/>
      <c r="M30" s="142"/>
      <c r="N30" s="142"/>
      <c r="O30" s="142"/>
      <c r="P30" s="116"/>
      <c r="Q30" s="116"/>
      <c r="R30" s="116"/>
      <c r="S30" s="116"/>
      <c r="T30" s="116"/>
      <c r="U30" s="116"/>
      <c r="V30" s="116"/>
      <c r="W30" s="116"/>
      <c r="X30" s="116"/>
      <c r="Y30" s="116"/>
      <c r="Z30" s="116"/>
    </row>
    <row r="31" spans="1:26" ht="51.75" customHeight="1">
      <c r="A31" s="573">
        <v>27</v>
      </c>
      <c r="B31" s="574" t="s">
        <v>1369</v>
      </c>
      <c r="C31" s="575" t="s">
        <v>3583</v>
      </c>
      <c r="D31" s="576">
        <v>2013</v>
      </c>
      <c r="E31" s="578" t="s">
        <v>3584</v>
      </c>
      <c r="F31" s="142"/>
      <c r="G31" s="142"/>
      <c r="H31" s="142"/>
      <c r="I31" s="142"/>
      <c r="J31" s="142"/>
      <c r="K31" s="142"/>
      <c r="L31" s="142"/>
      <c r="M31" s="142"/>
      <c r="N31" s="142"/>
      <c r="O31" s="142"/>
      <c r="P31" s="116"/>
      <c r="Q31" s="116"/>
      <c r="R31" s="116"/>
      <c r="S31" s="116"/>
      <c r="T31" s="116"/>
      <c r="U31" s="116"/>
      <c r="V31" s="116"/>
      <c r="W31" s="116"/>
      <c r="X31" s="116"/>
      <c r="Y31" s="116"/>
      <c r="Z31" s="116"/>
    </row>
    <row r="32" spans="1:26" ht="56.25" customHeight="1">
      <c r="A32" s="573">
        <v>28</v>
      </c>
      <c r="B32" s="574" t="s">
        <v>1369</v>
      </c>
      <c r="C32" s="575" t="s">
        <v>3585</v>
      </c>
      <c r="D32" s="576">
        <v>2013</v>
      </c>
      <c r="E32" s="577" t="s">
        <v>3586</v>
      </c>
      <c r="F32" s="142"/>
      <c r="G32" s="142"/>
      <c r="H32" s="142"/>
      <c r="I32" s="142"/>
      <c r="J32" s="142"/>
      <c r="K32" s="142"/>
      <c r="L32" s="142"/>
      <c r="M32" s="142"/>
      <c r="N32" s="142"/>
      <c r="O32" s="142"/>
      <c r="P32" s="116"/>
      <c r="Q32" s="116"/>
      <c r="R32" s="116"/>
      <c r="S32" s="116"/>
      <c r="T32" s="116"/>
      <c r="U32" s="116"/>
      <c r="V32" s="116"/>
      <c r="W32" s="116"/>
      <c r="X32" s="116"/>
      <c r="Y32" s="116"/>
      <c r="Z32" s="116"/>
    </row>
    <row r="33" spans="1:26" ht="70.5" customHeight="1">
      <c r="A33" s="573">
        <v>29</v>
      </c>
      <c r="B33" s="268" t="s">
        <v>3547</v>
      </c>
      <c r="C33" s="575" t="s">
        <v>3569</v>
      </c>
      <c r="D33" s="576">
        <v>2013</v>
      </c>
      <c r="E33" s="577" t="s">
        <v>3587</v>
      </c>
      <c r="F33" s="142"/>
      <c r="G33" s="142"/>
      <c r="H33" s="142"/>
      <c r="I33" s="142"/>
      <c r="J33" s="142"/>
      <c r="K33" s="142"/>
      <c r="L33" s="142"/>
      <c r="M33" s="142"/>
      <c r="N33" s="142"/>
      <c r="O33" s="142"/>
      <c r="P33" s="116"/>
      <c r="Q33" s="116"/>
      <c r="R33" s="116"/>
      <c r="S33" s="116"/>
      <c r="T33" s="116"/>
      <c r="U33" s="116"/>
      <c r="V33" s="116"/>
      <c r="W33" s="116"/>
      <c r="X33" s="116"/>
      <c r="Y33" s="116"/>
      <c r="Z33" s="116"/>
    </row>
    <row r="34" spans="1:26" ht="74.25" customHeight="1">
      <c r="A34" s="573">
        <v>30</v>
      </c>
      <c r="B34" s="268" t="s">
        <v>3547</v>
      </c>
      <c r="C34" s="575" t="s">
        <v>3588</v>
      </c>
      <c r="D34" s="576">
        <v>2013</v>
      </c>
      <c r="E34" s="577" t="s">
        <v>3589</v>
      </c>
      <c r="F34" s="142"/>
      <c r="G34" s="142"/>
      <c r="H34" s="142"/>
      <c r="I34" s="142"/>
      <c r="J34" s="142"/>
      <c r="K34" s="142"/>
      <c r="L34" s="142"/>
      <c r="M34" s="142"/>
      <c r="N34" s="142"/>
      <c r="O34" s="142"/>
      <c r="P34" s="116"/>
      <c r="Q34" s="116"/>
      <c r="R34" s="116"/>
      <c r="S34" s="116"/>
      <c r="T34" s="116"/>
      <c r="U34" s="116"/>
      <c r="V34" s="116"/>
      <c r="W34" s="116"/>
      <c r="X34" s="116"/>
      <c r="Y34" s="116"/>
      <c r="Z34" s="116"/>
    </row>
    <row r="35" spans="1:26" ht="53.25" customHeight="1">
      <c r="A35" s="573">
        <v>31</v>
      </c>
      <c r="B35" s="574" t="s">
        <v>1369</v>
      </c>
      <c r="C35" s="575" t="s">
        <v>3563</v>
      </c>
      <c r="D35" s="576">
        <v>2012</v>
      </c>
      <c r="E35" s="577" t="s">
        <v>3590</v>
      </c>
      <c r="F35" s="142"/>
      <c r="G35" s="142"/>
      <c r="H35" s="142"/>
      <c r="I35" s="142"/>
      <c r="J35" s="142"/>
      <c r="K35" s="142"/>
      <c r="L35" s="142"/>
      <c r="M35" s="142"/>
      <c r="N35" s="142"/>
      <c r="O35" s="142"/>
      <c r="P35" s="116"/>
      <c r="Q35" s="116"/>
      <c r="R35" s="116"/>
      <c r="S35" s="116"/>
      <c r="T35" s="116"/>
      <c r="U35" s="116"/>
      <c r="V35" s="116"/>
      <c r="W35" s="116"/>
      <c r="X35" s="116"/>
      <c r="Y35" s="116"/>
      <c r="Z35" s="116"/>
    </row>
    <row r="36" spans="1:26" ht="52.5" customHeight="1">
      <c r="A36" s="573">
        <v>32</v>
      </c>
      <c r="B36" s="574" t="s">
        <v>1369</v>
      </c>
      <c r="C36" s="575" t="s">
        <v>3591</v>
      </c>
      <c r="D36" s="576">
        <v>2012</v>
      </c>
      <c r="E36" s="577" t="s">
        <v>3592</v>
      </c>
      <c r="F36" s="579"/>
      <c r="G36" s="579"/>
      <c r="H36" s="579"/>
      <c r="I36" s="579"/>
      <c r="J36" s="579"/>
      <c r="K36" s="579"/>
      <c r="L36" s="142"/>
      <c r="M36" s="579"/>
      <c r="N36" s="579"/>
      <c r="O36" s="579"/>
      <c r="P36" s="116"/>
      <c r="Q36" s="116"/>
      <c r="R36" s="116"/>
      <c r="S36" s="116"/>
      <c r="T36" s="116"/>
      <c r="U36" s="116"/>
      <c r="V36" s="116"/>
      <c r="W36" s="116"/>
      <c r="X36" s="116"/>
      <c r="Y36" s="116"/>
      <c r="Z36" s="116"/>
    </row>
    <row r="37" spans="1:26" ht="42.75" customHeight="1">
      <c r="A37" s="573">
        <v>33</v>
      </c>
      <c r="B37" s="574" t="s">
        <v>1369</v>
      </c>
      <c r="C37" s="575" t="s">
        <v>3593</v>
      </c>
      <c r="D37" s="576">
        <v>2012</v>
      </c>
      <c r="E37" s="577" t="s">
        <v>3594</v>
      </c>
      <c r="F37" s="579"/>
      <c r="G37" s="579"/>
      <c r="H37" s="579"/>
      <c r="I37" s="579"/>
      <c r="J37" s="579"/>
      <c r="K37" s="579"/>
      <c r="L37" s="142"/>
      <c r="M37" s="579"/>
      <c r="N37" s="579"/>
      <c r="O37" s="579"/>
      <c r="P37" s="116"/>
      <c r="Q37" s="116"/>
      <c r="R37" s="116"/>
      <c r="S37" s="116"/>
      <c r="T37" s="116"/>
      <c r="U37" s="116"/>
      <c r="V37" s="116"/>
      <c r="W37" s="116"/>
      <c r="X37" s="116"/>
      <c r="Y37" s="116"/>
      <c r="Z37" s="116"/>
    </row>
    <row r="38" spans="1:26" ht="54.75" customHeight="1">
      <c r="A38" s="573">
        <v>34</v>
      </c>
      <c r="B38" s="574" t="s">
        <v>1369</v>
      </c>
      <c r="C38" s="575" t="s">
        <v>3595</v>
      </c>
      <c r="D38" s="576">
        <v>2012</v>
      </c>
      <c r="E38" s="577" t="s">
        <v>3596</v>
      </c>
      <c r="F38" s="579"/>
      <c r="G38" s="579"/>
      <c r="H38" s="579"/>
      <c r="I38" s="579"/>
      <c r="J38" s="579"/>
      <c r="K38" s="579"/>
      <c r="L38" s="142"/>
      <c r="M38" s="579"/>
      <c r="N38" s="579"/>
      <c r="O38" s="579"/>
      <c r="P38" s="116"/>
      <c r="Q38" s="116"/>
      <c r="R38" s="116"/>
      <c r="S38" s="116"/>
      <c r="T38" s="116"/>
      <c r="U38" s="116"/>
      <c r="V38" s="116"/>
      <c r="W38" s="116"/>
      <c r="X38" s="116"/>
      <c r="Y38" s="116"/>
      <c r="Z38" s="116"/>
    </row>
    <row r="39" spans="1:26" ht="71.25" customHeight="1">
      <c r="A39" s="573">
        <v>35</v>
      </c>
      <c r="B39" s="574" t="s">
        <v>1369</v>
      </c>
      <c r="C39" s="575" t="s">
        <v>3597</v>
      </c>
      <c r="D39" s="576">
        <v>2012</v>
      </c>
      <c r="E39" s="577" t="s">
        <v>3598</v>
      </c>
      <c r="F39" s="579"/>
      <c r="G39" s="579"/>
      <c r="H39" s="579"/>
      <c r="I39" s="579"/>
      <c r="J39" s="579"/>
      <c r="K39" s="579"/>
      <c r="L39" s="142"/>
      <c r="M39" s="579"/>
      <c r="N39" s="579"/>
      <c r="O39" s="579"/>
      <c r="P39" s="116"/>
      <c r="Q39" s="116"/>
      <c r="R39" s="116"/>
      <c r="S39" s="116"/>
      <c r="T39" s="116"/>
      <c r="U39" s="116"/>
      <c r="V39" s="116"/>
      <c r="W39" s="116"/>
      <c r="X39" s="116"/>
      <c r="Y39" s="116"/>
      <c r="Z39" s="116"/>
    </row>
    <row r="40" spans="1:26" ht="42.75" customHeight="1">
      <c r="A40" s="573">
        <v>36</v>
      </c>
      <c r="B40" s="574" t="s">
        <v>1369</v>
      </c>
      <c r="C40" s="575" t="s">
        <v>3599</v>
      </c>
      <c r="D40" s="576">
        <v>2012</v>
      </c>
      <c r="E40" s="577" t="s">
        <v>3600</v>
      </c>
      <c r="F40" s="579"/>
      <c r="G40" s="579"/>
      <c r="H40" s="579"/>
      <c r="I40" s="579"/>
      <c r="J40" s="579"/>
      <c r="K40" s="579"/>
      <c r="L40" s="142"/>
      <c r="M40" s="579"/>
      <c r="N40" s="579"/>
      <c r="O40" s="579"/>
      <c r="P40" s="116"/>
      <c r="Q40" s="116"/>
      <c r="R40" s="116"/>
      <c r="S40" s="116"/>
      <c r="T40" s="116"/>
      <c r="U40" s="116"/>
      <c r="V40" s="116"/>
      <c r="W40" s="116"/>
      <c r="X40" s="116"/>
      <c r="Y40" s="116"/>
      <c r="Z40" s="116"/>
    </row>
    <row r="41" spans="1:26" ht="54.75" customHeight="1">
      <c r="A41" s="573">
        <v>37</v>
      </c>
      <c r="B41" s="574" t="s">
        <v>1369</v>
      </c>
      <c r="C41" s="575" t="s">
        <v>3601</v>
      </c>
      <c r="D41" s="576">
        <v>2012</v>
      </c>
      <c r="E41" s="577" t="s">
        <v>3602</v>
      </c>
      <c r="F41" s="579"/>
      <c r="G41" s="579"/>
      <c r="H41" s="579"/>
      <c r="I41" s="579"/>
      <c r="J41" s="579"/>
      <c r="K41" s="579"/>
      <c r="L41" s="142"/>
      <c r="M41" s="579"/>
      <c r="N41" s="579"/>
      <c r="O41" s="579"/>
      <c r="P41" s="116"/>
      <c r="Q41" s="116"/>
      <c r="R41" s="116"/>
      <c r="S41" s="116"/>
      <c r="T41" s="116"/>
      <c r="U41" s="116"/>
      <c r="V41" s="116"/>
      <c r="W41" s="116"/>
      <c r="X41" s="116"/>
      <c r="Y41" s="116"/>
      <c r="Z41" s="116"/>
    </row>
    <row r="42" spans="1:26" ht="36.75" customHeight="1">
      <c r="A42" s="573">
        <v>38</v>
      </c>
      <c r="B42" s="574" t="s">
        <v>1369</v>
      </c>
      <c r="C42" s="575" t="s">
        <v>3603</v>
      </c>
      <c r="D42" s="576">
        <v>2012</v>
      </c>
      <c r="E42" s="577" t="s">
        <v>3604</v>
      </c>
      <c r="F42" s="579"/>
      <c r="G42" s="579"/>
      <c r="H42" s="579"/>
      <c r="I42" s="579"/>
      <c r="J42" s="579"/>
      <c r="K42" s="579"/>
      <c r="L42" s="142"/>
      <c r="M42" s="579"/>
      <c r="N42" s="579"/>
      <c r="O42" s="579"/>
      <c r="P42" s="116"/>
      <c r="Q42" s="116"/>
      <c r="R42" s="116"/>
      <c r="S42" s="116"/>
      <c r="T42" s="116"/>
      <c r="U42" s="116"/>
      <c r="V42" s="116"/>
      <c r="W42" s="116"/>
      <c r="X42" s="116"/>
      <c r="Y42" s="116"/>
      <c r="Z42" s="116"/>
    </row>
    <row r="43" spans="1:26" ht="42.75" customHeight="1">
      <c r="A43" s="573">
        <v>39</v>
      </c>
      <c r="B43" s="580" t="s">
        <v>1367</v>
      </c>
      <c r="C43" s="581" t="s">
        <v>3605</v>
      </c>
      <c r="D43" s="582">
        <v>2012</v>
      </c>
      <c r="E43" s="583" t="s">
        <v>3606</v>
      </c>
      <c r="F43" s="579"/>
      <c r="G43" s="579"/>
      <c r="H43" s="579"/>
      <c r="I43" s="579"/>
      <c r="J43" s="579"/>
      <c r="K43" s="579"/>
      <c r="L43" s="142"/>
      <c r="M43" s="579"/>
      <c r="N43" s="579"/>
      <c r="O43" s="579"/>
      <c r="P43" s="116"/>
      <c r="Q43" s="116"/>
      <c r="R43" s="116"/>
      <c r="S43" s="116"/>
      <c r="T43" s="116"/>
      <c r="U43" s="116"/>
      <c r="V43" s="116"/>
      <c r="W43" s="116"/>
      <c r="X43" s="116"/>
      <c r="Y43" s="116"/>
      <c r="Z43" s="116"/>
    </row>
    <row r="44" spans="1:26" ht="81.75" customHeight="1">
      <c r="A44" s="573">
        <v>40</v>
      </c>
      <c r="B44" s="268" t="s">
        <v>3547</v>
      </c>
      <c r="C44" s="575" t="s">
        <v>3607</v>
      </c>
      <c r="D44" s="576">
        <v>2012</v>
      </c>
      <c r="E44" s="575" t="s">
        <v>3608</v>
      </c>
      <c r="F44" s="579"/>
      <c r="G44" s="579"/>
      <c r="H44" s="579"/>
      <c r="I44" s="579"/>
      <c r="J44" s="579"/>
      <c r="K44" s="579"/>
      <c r="L44" s="142"/>
      <c r="M44" s="579"/>
      <c r="N44" s="579"/>
      <c r="O44" s="579"/>
      <c r="P44" s="116"/>
      <c r="Q44" s="116"/>
      <c r="R44" s="116"/>
      <c r="S44" s="116"/>
      <c r="T44" s="116"/>
      <c r="U44" s="116"/>
      <c r="V44" s="116"/>
      <c r="W44" s="116"/>
      <c r="X44" s="116"/>
      <c r="Y44" s="116"/>
      <c r="Z44" s="116"/>
    </row>
    <row r="45" spans="1:26" ht="63" customHeight="1">
      <c r="A45" s="573">
        <v>41</v>
      </c>
      <c r="B45" s="268" t="s">
        <v>3547</v>
      </c>
      <c r="C45" s="575" t="s">
        <v>3609</v>
      </c>
      <c r="D45" s="576">
        <v>2012</v>
      </c>
      <c r="E45" s="575" t="s">
        <v>3610</v>
      </c>
      <c r="F45" s="579"/>
      <c r="G45" s="579"/>
      <c r="H45" s="579"/>
      <c r="I45" s="579"/>
      <c r="J45" s="579"/>
      <c r="K45" s="579"/>
      <c r="L45" s="142"/>
      <c r="M45" s="579"/>
      <c r="N45" s="579"/>
      <c r="O45" s="579"/>
      <c r="P45" s="116"/>
      <c r="Q45" s="116"/>
      <c r="R45" s="116"/>
      <c r="S45" s="116"/>
      <c r="T45" s="116"/>
      <c r="U45" s="116"/>
      <c r="V45" s="116"/>
      <c r="W45" s="116"/>
      <c r="X45" s="116"/>
      <c r="Y45" s="116"/>
      <c r="Z45" s="116"/>
    </row>
    <row r="46" spans="1:26" ht="66.75" customHeight="1">
      <c r="A46" s="573">
        <v>42</v>
      </c>
      <c r="B46" s="268" t="s">
        <v>3547</v>
      </c>
      <c r="C46" s="575" t="s">
        <v>3552</v>
      </c>
      <c r="D46" s="576">
        <v>2012</v>
      </c>
      <c r="E46" s="575" t="s">
        <v>3611</v>
      </c>
      <c r="F46" s="579"/>
      <c r="G46" s="579"/>
      <c r="H46" s="579"/>
      <c r="I46" s="579"/>
      <c r="J46" s="579"/>
      <c r="K46" s="579"/>
      <c r="L46" s="142"/>
      <c r="M46" s="579"/>
      <c r="N46" s="579"/>
      <c r="O46" s="579"/>
      <c r="P46" s="116"/>
      <c r="Q46" s="116"/>
      <c r="R46" s="116"/>
      <c r="S46" s="116"/>
      <c r="T46" s="116"/>
      <c r="U46" s="116"/>
      <c r="V46" s="116"/>
      <c r="W46" s="116"/>
      <c r="X46" s="116"/>
      <c r="Y46" s="116"/>
      <c r="Z46" s="116"/>
    </row>
    <row r="47" spans="1:26" ht="77.25" customHeight="1">
      <c r="A47" s="573">
        <v>43</v>
      </c>
      <c r="B47" s="268" t="s">
        <v>3547</v>
      </c>
      <c r="C47" s="575" t="s">
        <v>3609</v>
      </c>
      <c r="D47" s="576">
        <v>2012</v>
      </c>
      <c r="E47" s="575" t="s">
        <v>3612</v>
      </c>
      <c r="F47" s="579"/>
      <c r="G47" s="579"/>
      <c r="H47" s="579"/>
      <c r="I47" s="579"/>
      <c r="J47" s="579"/>
      <c r="K47" s="579"/>
      <c r="L47" s="142"/>
      <c r="M47" s="579"/>
      <c r="N47" s="579"/>
      <c r="O47" s="579"/>
      <c r="P47" s="116"/>
      <c r="Q47" s="116"/>
      <c r="R47" s="116"/>
      <c r="S47" s="116"/>
      <c r="T47" s="116"/>
      <c r="U47" s="116"/>
      <c r="V47" s="116"/>
      <c r="W47" s="116"/>
      <c r="X47" s="116"/>
      <c r="Y47" s="116"/>
      <c r="Z47" s="116"/>
    </row>
    <row r="48" spans="1:26" ht="63" customHeight="1">
      <c r="A48" s="573">
        <v>44</v>
      </c>
      <c r="B48" s="268" t="s">
        <v>3547</v>
      </c>
      <c r="C48" s="575" t="s">
        <v>3552</v>
      </c>
      <c r="D48" s="576">
        <v>2012</v>
      </c>
      <c r="E48" s="575" t="s">
        <v>3613</v>
      </c>
      <c r="F48" s="579"/>
      <c r="G48" s="579"/>
      <c r="H48" s="579"/>
      <c r="I48" s="579"/>
      <c r="J48" s="579"/>
      <c r="K48" s="579"/>
      <c r="L48" s="142"/>
      <c r="M48" s="579"/>
      <c r="N48" s="579"/>
      <c r="O48" s="579"/>
      <c r="P48" s="116"/>
      <c r="Q48" s="116"/>
      <c r="R48" s="116"/>
      <c r="S48" s="116"/>
      <c r="T48" s="116"/>
      <c r="U48" s="116"/>
      <c r="V48" s="116"/>
      <c r="W48" s="116"/>
      <c r="X48" s="116"/>
      <c r="Y48" s="116"/>
      <c r="Z48" s="116"/>
    </row>
    <row r="49" spans="1:26" ht="66" customHeight="1">
      <c r="A49" s="573">
        <v>45</v>
      </c>
      <c r="B49" s="268" t="s">
        <v>3547</v>
      </c>
      <c r="C49" s="575" t="s">
        <v>3614</v>
      </c>
      <c r="D49" s="576">
        <v>2016</v>
      </c>
      <c r="E49" s="575" t="s">
        <v>3615</v>
      </c>
      <c r="F49" s="579"/>
      <c r="G49" s="579"/>
      <c r="H49" s="579"/>
      <c r="I49" s="579"/>
      <c r="J49" s="579"/>
      <c r="K49" s="579"/>
      <c r="L49" s="142"/>
      <c r="M49" s="579"/>
      <c r="N49" s="579"/>
      <c r="O49" s="579"/>
      <c r="P49" s="116"/>
      <c r="Q49" s="116"/>
      <c r="R49" s="116"/>
      <c r="S49" s="116"/>
      <c r="T49" s="116"/>
      <c r="U49" s="116"/>
      <c r="V49" s="116"/>
      <c r="W49" s="116"/>
      <c r="X49" s="116"/>
      <c r="Y49" s="116"/>
      <c r="Z49" s="116"/>
    </row>
    <row r="50" spans="1:26" ht="81" customHeight="1">
      <c r="A50" s="573">
        <v>46</v>
      </c>
      <c r="B50" s="268" t="s">
        <v>3547</v>
      </c>
      <c r="C50" s="575" t="s">
        <v>3614</v>
      </c>
      <c r="D50" s="576">
        <v>2016</v>
      </c>
      <c r="E50" s="575" t="s">
        <v>3616</v>
      </c>
      <c r="F50" s="579"/>
      <c r="G50" s="579"/>
      <c r="H50" s="579"/>
      <c r="I50" s="579"/>
      <c r="J50" s="579"/>
      <c r="K50" s="579"/>
      <c r="L50" s="142"/>
      <c r="M50" s="579"/>
      <c r="N50" s="579"/>
      <c r="O50" s="579"/>
      <c r="P50" s="116"/>
      <c r="Q50" s="116"/>
      <c r="R50" s="116"/>
      <c r="S50" s="116"/>
      <c r="T50" s="116"/>
      <c r="U50" s="116"/>
      <c r="V50" s="116"/>
      <c r="W50" s="116"/>
      <c r="X50" s="116"/>
      <c r="Y50" s="116"/>
      <c r="Z50" s="116"/>
    </row>
    <row r="51" spans="1:26" ht="41.25" customHeight="1">
      <c r="A51" s="573">
        <v>47</v>
      </c>
      <c r="B51" s="268" t="s">
        <v>3556</v>
      </c>
      <c r="C51" s="575" t="s">
        <v>3617</v>
      </c>
      <c r="D51" s="576">
        <v>2015</v>
      </c>
      <c r="E51" s="575" t="s">
        <v>3618</v>
      </c>
      <c r="F51" s="579"/>
      <c r="G51" s="579"/>
      <c r="H51" s="579"/>
      <c r="I51" s="579"/>
      <c r="J51" s="579"/>
      <c r="K51" s="579"/>
      <c r="L51" s="142"/>
      <c r="M51" s="579"/>
      <c r="N51" s="579"/>
      <c r="O51" s="579"/>
      <c r="P51" s="116"/>
      <c r="Q51" s="116"/>
      <c r="R51" s="116"/>
      <c r="S51" s="116"/>
      <c r="T51" s="116"/>
      <c r="U51" s="116"/>
      <c r="V51" s="116"/>
      <c r="W51" s="116"/>
      <c r="X51" s="116"/>
      <c r="Y51" s="116"/>
      <c r="Z51" s="116"/>
    </row>
    <row r="52" spans="1:26" ht="41.25" customHeight="1">
      <c r="A52" s="573">
        <v>48</v>
      </c>
      <c r="B52" s="268" t="s">
        <v>3556</v>
      </c>
      <c r="C52" s="575" t="s">
        <v>3619</v>
      </c>
      <c r="D52" s="576">
        <v>2015</v>
      </c>
      <c r="E52" s="575" t="s">
        <v>3620</v>
      </c>
      <c r="F52" s="579"/>
      <c r="G52" s="579"/>
      <c r="H52" s="579"/>
      <c r="I52" s="579"/>
      <c r="J52" s="579"/>
      <c r="K52" s="579"/>
      <c r="L52" s="142"/>
      <c r="M52" s="579"/>
      <c r="N52" s="579"/>
      <c r="O52" s="579"/>
      <c r="P52" s="116"/>
      <c r="Q52" s="116"/>
      <c r="R52" s="116"/>
      <c r="S52" s="116"/>
      <c r="T52" s="116"/>
      <c r="U52" s="116"/>
      <c r="V52" s="116"/>
      <c r="W52" s="116"/>
      <c r="X52" s="116"/>
      <c r="Y52" s="116"/>
      <c r="Z52" s="116"/>
    </row>
    <row r="53" spans="1:26" ht="46.5" customHeight="1">
      <c r="A53" s="573">
        <v>49</v>
      </c>
      <c r="B53" s="268" t="s">
        <v>1369</v>
      </c>
      <c r="C53" s="575" t="s">
        <v>3621</v>
      </c>
      <c r="D53" s="576">
        <v>2015</v>
      </c>
      <c r="E53" s="575" t="s">
        <v>3622</v>
      </c>
      <c r="F53" s="579"/>
      <c r="G53" s="579"/>
      <c r="H53" s="579"/>
      <c r="I53" s="579"/>
      <c r="J53" s="579"/>
      <c r="K53" s="579"/>
      <c r="L53" s="142"/>
      <c r="M53" s="579"/>
      <c r="N53" s="579"/>
      <c r="O53" s="579"/>
      <c r="P53" s="116"/>
      <c r="Q53" s="116"/>
      <c r="R53" s="116"/>
      <c r="S53" s="116"/>
      <c r="T53" s="116"/>
      <c r="U53" s="116"/>
      <c r="V53" s="116"/>
      <c r="W53" s="116"/>
      <c r="X53" s="116"/>
      <c r="Y53" s="116"/>
      <c r="Z53" s="116"/>
    </row>
    <row r="54" spans="1:26" ht="48.75" customHeight="1">
      <c r="A54" s="573">
        <v>50</v>
      </c>
      <c r="B54" s="584" t="s">
        <v>3623</v>
      </c>
      <c r="C54" s="575" t="s">
        <v>3624</v>
      </c>
      <c r="D54" s="576">
        <v>2015</v>
      </c>
      <c r="E54" s="575" t="s">
        <v>3625</v>
      </c>
      <c r="F54" s="579"/>
      <c r="G54" s="579"/>
      <c r="H54" s="579"/>
      <c r="I54" s="579"/>
      <c r="J54" s="579"/>
      <c r="K54" s="579"/>
      <c r="L54" s="142"/>
      <c r="M54" s="579"/>
      <c r="N54" s="579"/>
      <c r="O54" s="579"/>
      <c r="P54" s="116"/>
      <c r="Q54" s="116"/>
      <c r="R54" s="116"/>
      <c r="S54" s="116"/>
      <c r="T54" s="116"/>
      <c r="U54" s="116"/>
      <c r="V54" s="116"/>
      <c r="W54" s="116"/>
      <c r="X54" s="116"/>
      <c r="Y54" s="116"/>
      <c r="Z54" s="116"/>
    </row>
    <row r="55" spans="1:26" ht="57.75" customHeight="1">
      <c r="A55" s="573">
        <v>51</v>
      </c>
      <c r="B55" s="268" t="s">
        <v>1369</v>
      </c>
      <c r="C55" s="575" t="s">
        <v>3626</v>
      </c>
      <c r="D55" s="576">
        <v>2014</v>
      </c>
      <c r="E55" s="575" t="s">
        <v>3627</v>
      </c>
      <c r="F55" s="579"/>
      <c r="G55" s="579"/>
      <c r="H55" s="579"/>
      <c r="I55" s="579"/>
      <c r="J55" s="579"/>
      <c r="K55" s="579"/>
      <c r="L55" s="142"/>
      <c r="M55" s="579"/>
      <c r="N55" s="579"/>
      <c r="O55" s="579"/>
      <c r="P55" s="116"/>
      <c r="Q55" s="116"/>
      <c r="R55" s="116"/>
      <c r="S55" s="116"/>
      <c r="T55" s="116"/>
      <c r="U55" s="116"/>
      <c r="V55" s="116"/>
      <c r="W55" s="116"/>
      <c r="X55" s="116"/>
      <c r="Y55" s="116"/>
      <c r="Z55" s="116"/>
    </row>
    <row r="56" spans="1:26" ht="45.75" customHeight="1">
      <c r="A56" s="573">
        <v>52</v>
      </c>
      <c r="B56" s="268" t="s">
        <v>1369</v>
      </c>
      <c r="C56" s="575" t="s">
        <v>3628</v>
      </c>
      <c r="D56" s="576">
        <v>2014</v>
      </c>
      <c r="E56" s="575" t="s">
        <v>3629</v>
      </c>
      <c r="F56" s="579"/>
      <c r="G56" s="579"/>
      <c r="H56" s="579"/>
      <c r="I56" s="579"/>
      <c r="J56" s="579"/>
      <c r="K56" s="579"/>
      <c r="L56" s="142"/>
      <c r="M56" s="579"/>
      <c r="N56" s="579"/>
      <c r="O56" s="579"/>
      <c r="P56" s="116"/>
      <c r="Q56" s="116"/>
      <c r="R56" s="116"/>
      <c r="S56" s="116"/>
      <c r="T56" s="116"/>
      <c r="U56" s="116"/>
      <c r="V56" s="116"/>
      <c r="W56" s="116"/>
      <c r="X56" s="116"/>
      <c r="Y56" s="116"/>
      <c r="Z56" s="116"/>
    </row>
    <row r="57" spans="1:26" ht="48.75" customHeight="1">
      <c r="A57" s="573">
        <v>53</v>
      </c>
      <c r="B57" s="268" t="s">
        <v>1369</v>
      </c>
      <c r="C57" s="575" t="s">
        <v>3630</v>
      </c>
      <c r="D57" s="576">
        <v>2014</v>
      </c>
      <c r="E57" s="575" t="s">
        <v>3631</v>
      </c>
      <c r="F57" s="579"/>
      <c r="G57" s="579"/>
      <c r="H57" s="579"/>
      <c r="I57" s="579"/>
      <c r="J57" s="579"/>
      <c r="K57" s="579"/>
      <c r="L57" s="142"/>
      <c r="M57" s="579"/>
      <c r="N57" s="579"/>
      <c r="O57" s="579"/>
      <c r="P57" s="116"/>
      <c r="Q57" s="116"/>
      <c r="R57" s="116"/>
      <c r="S57" s="116"/>
      <c r="T57" s="116"/>
      <c r="U57" s="116"/>
      <c r="V57" s="116"/>
      <c r="W57" s="116"/>
      <c r="X57" s="116"/>
      <c r="Y57" s="116"/>
      <c r="Z57" s="116"/>
    </row>
    <row r="58" spans="1:26" ht="50.25" customHeight="1">
      <c r="A58" s="573">
        <v>54</v>
      </c>
      <c r="B58" s="268" t="s">
        <v>1369</v>
      </c>
      <c r="C58" s="575" t="s">
        <v>3632</v>
      </c>
      <c r="D58" s="576">
        <v>2014</v>
      </c>
      <c r="E58" s="575" t="s">
        <v>3633</v>
      </c>
      <c r="F58" s="579"/>
      <c r="G58" s="579"/>
      <c r="H58" s="579"/>
      <c r="I58" s="579"/>
      <c r="J58" s="579"/>
      <c r="K58" s="579"/>
      <c r="L58" s="142"/>
      <c r="M58" s="579"/>
      <c r="N58" s="579"/>
      <c r="O58" s="579"/>
      <c r="P58" s="116"/>
      <c r="Q58" s="116"/>
      <c r="R58" s="116"/>
      <c r="S58" s="116"/>
      <c r="T58" s="116"/>
      <c r="U58" s="116"/>
      <c r="V58" s="116"/>
      <c r="W58" s="116"/>
      <c r="X58" s="116"/>
      <c r="Y58" s="116"/>
      <c r="Z58" s="116"/>
    </row>
    <row r="59" spans="1:26" ht="48" customHeight="1">
      <c r="A59" s="573">
        <v>55</v>
      </c>
      <c r="B59" s="268" t="s">
        <v>1369</v>
      </c>
      <c r="C59" s="575" t="s">
        <v>3634</v>
      </c>
      <c r="D59" s="576">
        <v>2014</v>
      </c>
      <c r="E59" s="575" t="s">
        <v>3635</v>
      </c>
      <c r="F59" s="579"/>
      <c r="G59" s="579"/>
      <c r="H59" s="579"/>
      <c r="I59" s="579"/>
      <c r="J59" s="579"/>
      <c r="K59" s="579"/>
      <c r="L59" s="142"/>
      <c r="M59" s="579"/>
      <c r="N59" s="579"/>
      <c r="O59" s="579"/>
      <c r="P59" s="116"/>
      <c r="Q59" s="116"/>
      <c r="R59" s="116"/>
      <c r="S59" s="116"/>
      <c r="T59" s="116"/>
      <c r="U59" s="116"/>
      <c r="V59" s="116"/>
      <c r="W59" s="116"/>
      <c r="X59" s="116"/>
      <c r="Y59" s="116"/>
      <c r="Z59" s="116"/>
    </row>
    <row r="60" spans="1:26" ht="51" customHeight="1">
      <c r="A60" s="573">
        <v>56</v>
      </c>
      <c r="B60" s="268" t="s">
        <v>1369</v>
      </c>
      <c r="C60" s="575" t="s">
        <v>3636</v>
      </c>
      <c r="D60" s="576">
        <v>2014</v>
      </c>
      <c r="E60" s="575" t="s">
        <v>3637</v>
      </c>
      <c r="F60" s="579"/>
      <c r="G60" s="579"/>
      <c r="H60" s="579"/>
      <c r="I60" s="579"/>
      <c r="J60" s="579"/>
      <c r="K60" s="579"/>
      <c r="L60" s="142"/>
      <c r="M60" s="579"/>
      <c r="N60" s="579"/>
      <c r="O60" s="579"/>
      <c r="P60" s="116"/>
      <c r="Q60" s="116"/>
      <c r="R60" s="116"/>
      <c r="S60" s="116"/>
      <c r="T60" s="116"/>
      <c r="U60" s="116"/>
      <c r="V60" s="116"/>
      <c r="W60" s="116"/>
      <c r="X60" s="116"/>
      <c r="Y60" s="116"/>
      <c r="Z60" s="116"/>
    </row>
    <row r="61" spans="1:26" ht="48" customHeight="1">
      <c r="A61" s="573">
        <v>57</v>
      </c>
      <c r="B61" s="268" t="s">
        <v>1369</v>
      </c>
      <c r="C61" s="575" t="s">
        <v>3638</v>
      </c>
      <c r="D61" s="576">
        <v>2014</v>
      </c>
      <c r="E61" s="575" t="s">
        <v>3639</v>
      </c>
      <c r="F61" s="579"/>
      <c r="G61" s="579"/>
      <c r="H61" s="579"/>
      <c r="I61" s="579"/>
      <c r="J61" s="579"/>
      <c r="K61" s="579"/>
      <c r="L61" s="142"/>
      <c r="M61" s="579"/>
      <c r="N61" s="579"/>
      <c r="O61" s="579"/>
      <c r="P61" s="116"/>
      <c r="Q61" s="116"/>
      <c r="R61" s="116"/>
      <c r="S61" s="116"/>
      <c r="T61" s="116"/>
      <c r="U61" s="116"/>
      <c r="V61" s="116"/>
      <c r="W61" s="116"/>
      <c r="X61" s="116"/>
      <c r="Y61" s="116"/>
      <c r="Z61" s="116"/>
    </row>
    <row r="62" spans="1:26" ht="52.5" customHeight="1">
      <c r="A62" s="573">
        <v>58</v>
      </c>
      <c r="B62" s="268" t="s">
        <v>1369</v>
      </c>
      <c r="C62" s="575" t="s">
        <v>3640</v>
      </c>
      <c r="D62" s="576">
        <v>2014</v>
      </c>
      <c r="E62" s="575" t="s">
        <v>3641</v>
      </c>
      <c r="F62" s="579"/>
      <c r="G62" s="579"/>
      <c r="H62" s="579"/>
      <c r="I62" s="579"/>
      <c r="J62" s="579"/>
      <c r="K62" s="579"/>
      <c r="L62" s="142"/>
      <c r="M62" s="579"/>
      <c r="N62" s="579"/>
      <c r="O62" s="579"/>
      <c r="P62" s="116"/>
      <c r="Q62" s="116"/>
      <c r="R62" s="116"/>
      <c r="S62" s="116"/>
      <c r="T62" s="116"/>
      <c r="U62" s="116"/>
      <c r="V62" s="116"/>
      <c r="W62" s="116"/>
      <c r="X62" s="116"/>
      <c r="Y62" s="116"/>
      <c r="Z62" s="116"/>
    </row>
    <row r="63" spans="1:26" ht="54" customHeight="1">
      <c r="A63" s="573">
        <v>59</v>
      </c>
      <c r="B63" s="268" t="s">
        <v>1367</v>
      </c>
      <c r="C63" s="575" t="s">
        <v>3642</v>
      </c>
      <c r="D63" s="576">
        <v>2014</v>
      </c>
      <c r="E63" s="575" t="s">
        <v>3643</v>
      </c>
      <c r="F63" s="579"/>
      <c r="G63" s="579"/>
      <c r="H63" s="579"/>
      <c r="I63" s="579"/>
      <c r="J63" s="579"/>
      <c r="K63" s="579"/>
      <c r="L63" s="142"/>
      <c r="M63" s="579"/>
      <c r="N63" s="579"/>
      <c r="O63" s="579"/>
      <c r="P63" s="116"/>
      <c r="Q63" s="116"/>
      <c r="R63" s="116"/>
      <c r="S63" s="116"/>
      <c r="T63" s="116"/>
      <c r="U63" s="116"/>
      <c r="V63" s="116"/>
      <c r="W63" s="116"/>
      <c r="X63" s="116"/>
      <c r="Y63" s="116"/>
      <c r="Z63" s="116"/>
    </row>
    <row r="64" spans="1:26" ht="42.75" customHeight="1">
      <c r="A64" s="573">
        <v>60</v>
      </c>
      <c r="B64" s="268" t="s">
        <v>1369</v>
      </c>
      <c r="C64" s="575" t="s">
        <v>3644</v>
      </c>
      <c r="D64" s="576">
        <v>2014</v>
      </c>
      <c r="E64" s="575" t="s">
        <v>3645</v>
      </c>
      <c r="F64" s="579"/>
      <c r="G64" s="579"/>
      <c r="H64" s="579"/>
      <c r="I64" s="579"/>
      <c r="J64" s="579"/>
      <c r="K64" s="579"/>
      <c r="L64" s="142"/>
      <c r="M64" s="579"/>
      <c r="N64" s="579"/>
      <c r="O64" s="579"/>
      <c r="P64" s="116"/>
      <c r="Q64" s="116"/>
      <c r="R64" s="116"/>
      <c r="S64" s="116"/>
      <c r="T64" s="116"/>
      <c r="U64" s="116"/>
      <c r="V64" s="116"/>
      <c r="W64" s="116"/>
      <c r="X64" s="116"/>
      <c r="Y64" s="116"/>
      <c r="Z64" s="116"/>
    </row>
    <row r="65" spans="1:26" ht="73.5" customHeight="1">
      <c r="A65" s="573">
        <v>61</v>
      </c>
      <c r="B65" s="268" t="s">
        <v>3547</v>
      </c>
      <c r="C65" s="575" t="s">
        <v>3614</v>
      </c>
      <c r="D65" s="576">
        <v>2014</v>
      </c>
      <c r="E65" s="575" t="s">
        <v>3646</v>
      </c>
      <c r="F65" s="579"/>
      <c r="G65" s="579"/>
      <c r="H65" s="579"/>
      <c r="I65" s="579"/>
      <c r="J65" s="579"/>
      <c r="K65" s="579"/>
      <c r="L65" s="142"/>
      <c r="M65" s="579"/>
      <c r="N65" s="579"/>
      <c r="O65" s="579"/>
      <c r="P65" s="116"/>
      <c r="Q65" s="116"/>
      <c r="R65" s="116"/>
      <c r="S65" s="116"/>
      <c r="T65" s="116"/>
      <c r="U65" s="116"/>
      <c r="V65" s="116"/>
      <c r="W65" s="116"/>
      <c r="X65" s="116"/>
      <c r="Y65" s="116"/>
      <c r="Z65" s="116"/>
    </row>
    <row r="66" spans="1:26" ht="87" customHeight="1">
      <c r="A66" s="573">
        <v>62</v>
      </c>
      <c r="B66" s="268" t="s">
        <v>3547</v>
      </c>
      <c r="C66" s="575" t="s">
        <v>3614</v>
      </c>
      <c r="D66" s="576">
        <v>2014</v>
      </c>
      <c r="E66" s="575" t="s">
        <v>3647</v>
      </c>
      <c r="F66" s="579"/>
      <c r="G66" s="579"/>
      <c r="H66" s="579"/>
      <c r="I66" s="579"/>
      <c r="J66" s="579"/>
      <c r="K66" s="579"/>
      <c r="L66" s="142"/>
      <c r="M66" s="579"/>
      <c r="N66" s="579"/>
      <c r="O66" s="579"/>
      <c r="P66" s="116"/>
      <c r="Q66" s="116"/>
      <c r="R66" s="116"/>
      <c r="S66" s="116"/>
      <c r="T66" s="116"/>
      <c r="U66" s="116"/>
      <c r="V66" s="116"/>
      <c r="W66" s="116"/>
      <c r="X66" s="116"/>
      <c r="Y66" s="116"/>
      <c r="Z66" s="116"/>
    </row>
    <row r="67" spans="1:26" ht="94.5" customHeight="1">
      <c r="A67" s="573">
        <v>63</v>
      </c>
      <c r="B67" s="268" t="s">
        <v>3547</v>
      </c>
      <c r="C67" s="575" t="s">
        <v>3614</v>
      </c>
      <c r="D67" s="576">
        <v>2014</v>
      </c>
      <c r="E67" s="575" t="s">
        <v>3648</v>
      </c>
      <c r="F67" s="579"/>
      <c r="G67" s="579"/>
      <c r="H67" s="579"/>
      <c r="I67" s="579"/>
      <c r="J67" s="579"/>
      <c r="K67" s="579"/>
      <c r="L67" s="142"/>
      <c r="M67" s="579"/>
      <c r="N67" s="579"/>
      <c r="O67" s="579"/>
      <c r="P67" s="116"/>
      <c r="Q67" s="116"/>
      <c r="R67" s="116"/>
      <c r="S67" s="116"/>
      <c r="T67" s="116"/>
      <c r="U67" s="116"/>
      <c r="V67" s="116"/>
      <c r="W67" s="116"/>
      <c r="X67" s="116"/>
      <c r="Y67" s="116"/>
      <c r="Z67" s="116"/>
    </row>
    <row r="68" spans="1:26" ht="42.75" customHeight="1">
      <c r="A68" s="573">
        <v>64</v>
      </c>
      <c r="B68" s="268" t="s">
        <v>1369</v>
      </c>
      <c r="C68" s="575" t="s">
        <v>3649</v>
      </c>
      <c r="D68" s="576">
        <v>2013</v>
      </c>
      <c r="E68" s="575" t="s">
        <v>3650</v>
      </c>
      <c r="F68" s="579"/>
      <c r="G68" s="579"/>
      <c r="H68" s="579"/>
      <c r="I68" s="579"/>
      <c r="J68" s="579"/>
      <c r="K68" s="579"/>
      <c r="L68" s="142"/>
      <c r="M68" s="579"/>
      <c r="N68" s="579"/>
      <c r="O68" s="579"/>
      <c r="P68" s="116"/>
      <c r="Q68" s="116"/>
      <c r="R68" s="116"/>
      <c r="S68" s="116"/>
      <c r="T68" s="116"/>
      <c r="U68" s="116"/>
      <c r="V68" s="116"/>
      <c r="W68" s="116"/>
      <c r="X68" s="116"/>
      <c r="Y68" s="116"/>
      <c r="Z68" s="116"/>
    </row>
    <row r="69" spans="1:26" ht="57.75" customHeight="1">
      <c r="A69" s="573">
        <v>65</v>
      </c>
      <c r="B69" s="268" t="s">
        <v>1367</v>
      </c>
      <c r="C69" s="575" t="s">
        <v>3651</v>
      </c>
      <c r="D69" s="576">
        <v>2013</v>
      </c>
      <c r="E69" s="575" t="s">
        <v>3652</v>
      </c>
      <c r="F69" s="579"/>
      <c r="G69" s="579"/>
      <c r="H69" s="579"/>
      <c r="I69" s="579"/>
      <c r="J69" s="579"/>
      <c r="K69" s="579"/>
      <c r="L69" s="142"/>
      <c r="M69" s="579"/>
      <c r="N69" s="579"/>
      <c r="O69" s="579"/>
      <c r="P69" s="116"/>
      <c r="Q69" s="116"/>
      <c r="R69" s="116"/>
      <c r="S69" s="116"/>
      <c r="T69" s="116"/>
      <c r="U69" s="116"/>
      <c r="V69" s="116"/>
      <c r="W69" s="116"/>
      <c r="X69" s="116"/>
      <c r="Y69" s="116"/>
      <c r="Z69" s="116"/>
    </row>
    <row r="70" spans="1:26" ht="46.5" customHeight="1">
      <c r="A70" s="573">
        <v>66</v>
      </c>
      <c r="B70" s="268" t="s">
        <v>1367</v>
      </c>
      <c r="C70" s="575" t="s">
        <v>3653</v>
      </c>
      <c r="D70" s="576">
        <v>2013</v>
      </c>
      <c r="E70" s="575" t="s">
        <v>3654</v>
      </c>
      <c r="F70" s="579"/>
      <c r="G70" s="579"/>
      <c r="H70" s="579"/>
      <c r="I70" s="579"/>
      <c r="J70" s="579"/>
      <c r="K70" s="579"/>
      <c r="L70" s="142"/>
      <c r="M70" s="579"/>
      <c r="N70" s="579"/>
      <c r="O70" s="579"/>
      <c r="P70" s="116"/>
      <c r="Q70" s="116"/>
      <c r="R70" s="116"/>
      <c r="S70" s="116"/>
      <c r="T70" s="116"/>
      <c r="U70" s="116"/>
      <c r="V70" s="116"/>
      <c r="W70" s="116"/>
      <c r="X70" s="116"/>
      <c r="Y70" s="116"/>
      <c r="Z70" s="116"/>
    </row>
    <row r="71" spans="1:26" ht="46.5" customHeight="1">
      <c r="A71" s="573">
        <v>67</v>
      </c>
      <c r="B71" s="268" t="s">
        <v>1367</v>
      </c>
      <c r="C71" s="575" t="s">
        <v>3655</v>
      </c>
      <c r="D71" s="576">
        <v>2013</v>
      </c>
      <c r="E71" s="575" t="s">
        <v>3652</v>
      </c>
      <c r="F71" s="579"/>
      <c r="G71" s="579"/>
      <c r="H71" s="579"/>
      <c r="I71" s="579"/>
      <c r="J71" s="579"/>
      <c r="K71" s="579"/>
      <c r="L71" s="142"/>
      <c r="M71" s="579"/>
      <c r="N71" s="579"/>
      <c r="O71" s="579"/>
      <c r="P71" s="116"/>
      <c r="Q71" s="116"/>
      <c r="R71" s="116"/>
      <c r="S71" s="116"/>
      <c r="T71" s="116"/>
      <c r="U71" s="116"/>
      <c r="V71" s="116"/>
      <c r="W71" s="116"/>
      <c r="X71" s="116"/>
      <c r="Y71" s="116"/>
      <c r="Z71" s="116"/>
    </row>
    <row r="72" spans="1:26" ht="53.25" customHeight="1">
      <c r="A72" s="573">
        <v>68</v>
      </c>
      <c r="B72" s="268" t="s">
        <v>1369</v>
      </c>
      <c r="C72" s="575" t="s">
        <v>3656</v>
      </c>
      <c r="D72" s="576">
        <v>2013</v>
      </c>
      <c r="E72" s="575" t="s">
        <v>3657</v>
      </c>
      <c r="F72" s="579"/>
      <c r="G72" s="579"/>
      <c r="H72" s="579"/>
      <c r="I72" s="579"/>
      <c r="J72" s="579"/>
      <c r="K72" s="579"/>
      <c r="L72" s="142"/>
      <c r="M72" s="579"/>
      <c r="N72" s="579"/>
      <c r="O72" s="579"/>
      <c r="P72" s="116"/>
      <c r="Q72" s="116"/>
      <c r="R72" s="116"/>
      <c r="S72" s="116"/>
      <c r="T72" s="116"/>
      <c r="U72" s="116"/>
      <c r="V72" s="116"/>
      <c r="W72" s="116"/>
      <c r="X72" s="116"/>
      <c r="Y72" s="116"/>
      <c r="Z72" s="116"/>
    </row>
    <row r="73" spans="1:26" ht="96" customHeight="1">
      <c r="A73" s="573">
        <v>69</v>
      </c>
      <c r="B73" s="268" t="s">
        <v>3547</v>
      </c>
      <c r="C73" s="575" t="s">
        <v>3658</v>
      </c>
      <c r="D73" s="576">
        <v>2013</v>
      </c>
      <c r="E73" s="575" t="s">
        <v>3659</v>
      </c>
      <c r="F73" s="579"/>
      <c r="G73" s="579"/>
      <c r="H73" s="579"/>
      <c r="I73" s="579"/>
      <c r="J73" s="579"/>
      <c r="K73" s="579"/>
      <c r="L73" s="142"/>
      <c r="M73" s="579"/>
      <c r="N73" s="579"/>
      <c r="O73" s="579"/>
      <c r="P73" s="116"/>
      <c r="Q73" s="116"/>
      <c r="R73" s="116"/>
      <c r="S73" s="116"/>
      <c r="T73" s="116"/>
      <c r="U73" s="116"/>
      <c r="V73" s="116"/>
      <c r="W73" s="116"/>
      <c r="X73" s="116"/>
      <c r="Y73" s="116"/>
      <c r="Z73" s="116"/>
    </row>
    <row r="74" spans="1:26" ht="100.5" customHeight="1">
      <c r="A74" s="573">
        <v>70</v>
      </c>
      <c r="B74" s="268" t="s">
        <v>3547</v>
      </c>
      <c r="C74" s="575" t="s">
        <v>3660</v>
      </c>
      <c r="D74" s="576">
        <v>2013</v>
      </c>
      <c r="E74" s="575" t="s">
        <v>3661</v>
      </c>
      <c r="F74" s="579"/>
      <c r="G74" s="579"/>
      <c r="H74" s="579"/>
      <c r="I74" s="579"/>
      <c r="J74" s="579"/>
      <c r="K74" s="579"/>
      <c r="L74" s="142"/>
      <c r="M74" s="579"/>
      <c r="N74" s="579"/>
      <c r="O74" s="579"/>
      <c r="P74" s="116"/>
      <c r="Q74" s="116"/>
      <c r="R74" s="116"/>
      <c r="S74" s="116"/>
      <c r="T74" s="116"/>
      <c r="U74" s="116"/>
      <c r="V74" s="116"/>
      <c r="W74" s="116"/>
      <c r="X74" s="116"/>
      <c r="Y74" s="116"/>
      <c r="Z74" s="116"/>
    </row>
    <row r="75" spans="1:26" ht="66" customHeight="1">
      <c r="A75" s="573">
        <v>71</v>
      </c>
      <c r="B75" s="268" t="s">
        <v>3547</v>
      </c>
      <c r="C75" s="575" t="s">
        <v>3662</v>
      </c>
      <c r="D75" s="576">
        <v>2013</v>
      </c>
      <c r="E75" s="575" t="s">
        <v>3663</v>
      </c>
      <c r="F75" s="579"/>
      <c r="G75" s="579"/>
      <c r="H75" s="579"/>
      <c r="I75" s="579"/>
      <c r="J75" s="579"/>
      <c r="K75" s="579"/>
      <c r="L75" s="142"/>
      <c r="M75" s="579"/>
      <c r="N75" s="579"/>
      <c r="O75" s="579"/>
      <c r="P75" s="116"/>
      <c r="Q75" s="116"/>
      <c r="R75" s="116"/>
      <c r="S75" s="116"/>
      <c r="T75" s="116"/>
      <c r="U75" s="116"/>
      <c r="V75" s="116"/>
      <c r="W75" s="116"/>
      <c r="X75" s="116"/>
      <c r="Y75" s="116"/>
      <c r="Z75" s="116"/>
    </row>
    <row r="76" spans="1:26" ht="78" customHeight="1">
      <c r="A76" s="573">
        <v>72</v>
      </c>
      <c r="B76" s="268" t="s">
        <v>3547</v>
      </c>
      <c r="C76" s="575" t="s">
        <v>3664</v>
      </c>
      <c r="D76" s="576">
        <v>2013</v>
      </c>
      <c r="E76" s="575" t="s">
        <v>3665</v>
      </c>
      <c r="F76" s="579"/>
      <c r="G76" s="579"/>
      <c r="H76" s="579"/>
      <c r="I76" s="579"/>
      <c r="J76" s="579"/>
      <c r="K76" s="579"/>
      <c r="L76" s="142"/>
      <c r="M76" s="579"/>
      <c r="N76" s="579"/>
      <c r="O76" s="579"/>
      <c r="P76" s="116"/>
      <c r="Q76" s="116"/>
      <c r="R76" s="116"/>
      <c r="S76" s="116"/>
      <c r="T76" s="116"/>
      <c r="U76" s="116"/>
      <c r="V76" s="116"/>
      <c r="W76" s="116"/>
      <c r="X76" s="116"/>
      <c r="Y76" s="116"/>
      <c r="Z76" s="116"/>
    </row>
    <row r="77" spans="1:26" ht="41.25" customHeight="1">
      <c r="A77" s="573">
        <v>73</v>
      </c>
      <c r="B77" s="268" t="s">
        <v>1369</v>
      </c>
      <c r="C77" s="575" t="s">
        <v>3666</v>
      </c>
      <c r="D77" s="576">
        <v>2012</v>
      </c>
      <c r="E77" s="575" t="s">
        <v>3667</v>
      </c>
      <c r="F77" s="579"/>
      <c r="G77" s="579"/>
      <c r="H77" s="579"/>
      <c r="I77" s="579"/>
      <c r="J77" s="579"/>
      <c r="K77" s="579"/>
      <c r="L77" s="142"/>
      <c r="M77" s="579"/>
      <c r="N77" s="579"/>
      <c r="O77" s="579"/>
      <c r="P77" s="116"/>
      <c r="Q77" s="116"/>
      <c r="R77" s="116"/>
      <c r="S77" s="116"/>
      <c r="T77" s="116"/>
      <c r="U77" s="116"/>
      <c r="V77" s="116"/>
      <c r="W77" s="116"/>
      <c r="X77" s="116"/>
      <c r="Y77" s="116"/>
      <c r="Z77" s="116"/>
    </row>
    <row r="78" spans="1:26" ht="57.75" customHeight="1">
      <c r="A78" s="573">
        <v>74</v>
      </c>
      <c r="B78" s="268" t="s">
        <v>1369</v>
      </c>
      <c r="C78" s="575" t="s">
        <v>3668</v>
      </c>
      <c r="D78" s="576">
        <v>2012</v>
      </c>
      <c r="E78" s="575" t="s">
        <v>3669</v>
      </c>
      <c r="F78" s="579"/>
      <c r="G78" s="579"/>
      <c r="H78" s="579"/>
      <c r="I78" s="579"/>
      <c r="J78" s="579"/>
      <c r="K78" s="579"/>
      <c r="L78" s="142"/>
      <c r="M78" s="579"/>
      <c r="N78" s="579"/>
      <c r="O78" s="579"/>
      <c r="P78" s="116"/>
      <c r="Q78" s="116"/>
      <c r="R78" s="116"/>
      <c r="S78" s="116"/>
      <c r="T78" s="116"/>
      <c r="U78" s="116"/>
      <c r="V78" s="116"/>
      <c r="W78" s="116"/>
      <c r="X78" s="116"/>
      <c r="Y78" s="116"/>
      <c r="Z78" s="116"/>
    </row>
    <row r="79" spans="1:26" ht="48" customHeight="1">
      <c r="A79" s="573">
        <v>75</v>
      </c>
      <c r="B79" s="268" t="s">
        <v>1369</v>
      </c>
      <c r="C79" s="575" t="s">
        <v>3670</v>
      </c>
      <c r="D79" s="576">
        <v>2012</v>
      </c>
      <c r="E79" s="575" t="s">
        <v>3671</v>
      </c>
      <c r="F79" s="579"/>
      <c r="G79" s="579"/>
      <c r="H79" s="579"/>
      <c r="I79" s="579"/>
      <c r="J79" s="579"/>
      <c r="K79" s="579"/>
      <c r="L79" s="142"/>
      <c r="M79" s="579"/>
      <c r="N79" s="579"/>
      <c r="O79" s="579"/>
      <c r="P79" s="116"/>
      <c r="Q79" s="116"/>
      <c r="R79" s="116"/>
      <c r="S79" s="116"/>
      <c r="T79" s="116"/>
      <c r="U79" s="116"/>
      <c r="V79" s="116"/>
      <c r="W79" s="116"/>
      <c r="X79" s="116"/>
      <c r="Y79" s="116"/>
      <c r="Z79" s="116"/>
    </row>
    <row r="80" spans="1:26" ht="57.75" customHeight="1">
      <c r="A80" s="573">
        <v>76</v>
      </c>
      <c r="B80" s="268" t="s">
        <v>1369</v>
      </c>
      <c r="C80" s="575" t="s">
        <v>3672</v>
      </c>
      <c r="D80" s="576">
        <v>2012</v>
      </c>
      <c r="E80" s="575" t="s">
        <v>3673</v>
      </c>
      <c r="F80" s="579"/>
      <c r="G80" s="579"/>
      <c r="H80" s="579"/>
      <c r="I80" s="579"/>
      <c r="J80" s="579"/>
      <c r="K80" s="579"/>
      <c r="L80" s="142"/>
      <c r="M80" s="579"/>
      <c r="N80" s="579"/>
      <c r="O80" s="579"/>
      <c r="P80" s="116"/>
      <c r="Q80" s="116"/>
      <c r="R80" s="116"/>
      <c r="S80" s="116"/>
      <c r="T80" s="116"/>
      <c r="U80" s="116"/>
      <c r="V80" s="116"/>
      <c r="W80" s="116"/>
      <c r="X80" s="116"/>
      <c r="Y80" s="116"/>
      <c r="Z80" s="116"/>
    </row>
    <row r="81" spans="1:26" ht="44.25" customHeight="1">
      <c r="A81" s="573">
        <v>77</v>
      </c>
      <c r="B81" s="268" t="s">
        <v>1369</v>
      </c>
      <c r="C81" s="575" t="s">
        <v>3674</v>
      </c>
      <c r="D81" s="576">
        <v>2012</v>
      </c>
      <c r="E81" s="575" t="s">
        <v>3675</v>
      </c>
      <c r="F81" s="579"/>
      <c r="G81" s="579"/>
      <c r="H81" s="579"/>
      <c r="I81" s="579"/>
      <c r="J81" s="579"/>
      <c r="K81" s="579"/>
      <c r="L81" s="142"/>
      <c r="M81" s="579"/>
      <c r="N81" s="579"/>
      <c r="O81" s="579"/>
      <c r="P81" s="116"/>
      <c r="Q81" s="116"/>
      <c r="R81" s="116"/>
      <c r="S81" s="116"/>
      <c r="T81" s="116"/>
      <c r="U81" s="116"/>
      <c r="V81" s="116"/>
      <c r="W81" s="116"/>
      <c r="X81" s="116"/>
      <c r="Y81" s="116"/>
      <c r="Z81" s="116"/>
    </row>
    <row r="82" spans="1:26" ht="55.5" customHeight="1">
      <c r="A82" s="573">
        <v>78</v>
      </c>
      <c r="B82" s="268" t="s">
        <v>1369</v>
      </c>
      <c r="C82" s="575" t="s">
        <v>3676</v>
      </c>
      <c r="D82" s="576">
        <v>2012</v>
      </c>
      <c r="E82" s="575" t="s">
        <v>3677</v>
      </c>
      <c r="F82" s="579"/>
      <c r="G82" s="579"/>
      <c r="H82" s="579"/>
      <c r="I82" s="579"/>
      <c r="J82" s="579"/>
      <c r="K82" s="579"/>
      <c r="L82" s="142"/>
      <c r="M82" s="579"/>
      <c r="N82" s="579"/>
      <c r="O82" s="579"/>
      <c r="P82" s="116"/>
      <c r="Q82" s="116"/>
      <c r="R82" s="116"/>
      <c r="S82" s="116"/>
      <c r="T82" s="116"/>
      <c r="U82" s="116"/>
      <c r="V82" s="116"/>
      <c r="W82" s="116"/>
      <c r="X82" s="116"/>
      <c r="Y82" s="116"/>
      <c r="Z82" s="116"/>
    </row>
    <row r="83" spans="1:26" ht="46.5" customHeight="1">
      <c r="A83" s="573">
        <v>79</v>
      </c>
      <c r="B83" s="268" t="s">
        <v>1369</v>
      </c>
      <c r="C83" s="575" t="s">
        <v>3678</v>
      </c>
      <c r="D83" s="576">
        <v>2012</v>
      </c>
      <c r="E83" s="575" t="s">
        <v>3679</v>
      </c>
      <c r="F83" s="579"/>
      <c r="G83" s="579"/>
      <c r="H83" s="579"/>
      <c r="I83" s="579"/>
      <c r="J83" s="579"/>
      <c r="K83" s="579"/>
      <c r="L83" s="142"/>
      <c r="M83" s="579"/>
      <c r="N83" s="579"/>
      <c r="O83" s="579"/>
      <c r="P83" s="116"/>
      <c r="Q83" s="116"/>
      <c r="R83" s="116"/>
      <c r="S83" s="116"/>
      <c r="T83" s="116"/>
      <c r="U83" s="116"/>
      <c r="V83" s="116"/>
      <c r="W83" s="116"/>
      <c r="X83" s="116"/>
      <c r="Y83" s="116"/>
      <c r="Z83" s="116"/>
    </row>
    <row r="84" spans="1:26" ht="46.5" customHeight="1">
      <c r="A84" s="573">
        <v>80</v>
      </c>
      <c r="B84" s="268" t="s">
        <v>1369</v>
      </c>
      <c r="C84" s="575" t="s">
        <v>3680</v>
      </c>
      <c r="D84" s="576">
        <v>2012</v>
      </c>
      <c r="E84" s="575" t="s">
        <v>3681</v>
      </c>
      <c r="F84" s="579"/>
      <c r="G84" s="579"/>
      <c r="H84" s="579"/>
      <c r="I84" s="579"/>
      <c r="J84" s="579"/>
      <c r="K84" s="579"/>
      <c r="L84" s="142"/>
      <c r="M84" s="579"/>
      <c r="N84" s="579"/>
      <c r="O84" s="579"/>
      <c r="P84" s="116"/>
      <c r="Q84" s="116"/>
      <c r="R84" s="116"/>
      <c r="S84" s="116"/>
      <c r="T84" s="116"/>
      <c r="U84" s="116"/>
      <c r="V84" s="116"/>
      <c r="W84" s="116"/>
      <c r="X84" s="116"/>
      <c r="Y84" s="116"/>
      <c r="Z84" s="116"/>
    </row>
    <row r="85" spans="1:26" ht="46.5" customHeight="1">
      <c r="A85" s="573">
        <v>81</v>
      </c>
      <c r="B85" s="268" t="s">
        <v>1369</v>
      </c>
      <c r="C85" s="575" t="s">
        <v>3682</v>
      </c>
      <c r="D85" s="576">
        <v>2012</v>
      </c>
      <c r="E85" s="575" t="s">
        <v>3683</v>
      </c>
      <c r="F85" s="579"/>
      <c r="G85" s="579"/>
      <c r="H85" s="579"/>
      <c r="I85" s="579"/>
      <c r="J85" s="579"/>
      <c r="K85" s="579"/>
      <c r="L85" s="142"/>
      <c r="M85" s="579"/>
      <c r="N85" s="579"/>
      <c r="O85" s="579"/>
      <c r="P85" s="116"/>
      <c r="Q85" s="116"/>
      <c r="R85" s="116"/>
      <c r="S85" s="116"/>
      <c r="T85" s="116"/>
      <c r="U85" s="116"/>
      <c r="V85" s="116"/>
      <c r="W85" s="116"/>
      <c r="X85" s="116"/>
      <c r="Y85" s="116"/>
      <c r="Z85" s="116"/>
    </row>
    <row r="86" spans="1:26" ht="57.75" customHeight="1">
      <c r="A86" s="573">
        <v>82</v>
      </c>
      <c r="B86" s="268" t="s">
        <v>1369</v>
      </c>
      <c r="C86" s="575" t="s">
        <v>3684</v>
      </c>
      <c r="D86" s="576">
        <v>2012</v>
      </c>
      <c r="E86" s="575" t="s">
        <v>3685</v>
      </c>
      <c r="F86" s="579"/>
      <c r="G86" s="579"/>
      <c r="H86" s="579"/>
      <c r="I86" s="579"/>
      <c r="J86" s="579"/>
      <c r="K86" s="579"/>
      <c r="L86" s="142"/>
      <c r="M86" s="579"/>
      <c r="N86" s="579"/>
      <c r="O86" s="579"/>
      <c r="P86" s="116"/>
      <c r="Q86" s="116"/>
      <c r="R86" s="116"/>
      <c r="S86" s="116"/>
      <c r="T86" s="116"/>
      <c r="U86" s="116"/>
      <c r="V86" s="116"/>
      <c r="W86" s="116"/>
      <c r="X86" s="116"/>
      <c r="Y86" s="116"/>
      <c r="Z86" s="116"/>
    </row>
    <row r="87" spans="1:26" ht="39.75" customHeight="1">
      <c r="A87" s="573">
        <v>83</v>
      </c>
      <c r="B87" s="268" t="s">
        <v>1367</v>
      </c>
      <c r="C87" s="575" t="s">
        <v>3653</v>
      </c>
      <c r="D87" s="576">
        <v>2012</v>
      </c>
      <c r="E87" s="575" t="s">
        <v>3686</v>
      </c>
      <c r="F87" s="579"/>
      <c r="G87" s="579"/>
      <c r="H87" s="579"/>
      <c r="I87" s="579"/>
      <c r="J87" s="579"/>
      <c r="K87" s="579"/>
      <c r="L87" s="142"/>
      <c r="M87" s="579"/>
      <c r="N87" s="579"/>
      <c r="O87" s="579"/>
      <c r="P87" s="116"/>
      <c r="Q87" s="116"/>
      <c r="R87" s="116"/>
      <c r="S87" s="116"/>
      <c r="T87" s="116"/>
      <c r="U87" s="116"/>
      <c r="V87" s="116"/>
      <c r="W87" s="116"/>
      <c r="X87" s="116"/>
      <c r="Y87" s="116"/>
      <c r="Z87" s="116"/>
    </row>
    <row r="88" spans="1:26" ht="48" customHeight="1">
      <c r="A88" s="573">
        <v>84</v>
      </c>
      <c r="B88" s="268" t="s">
        <v>1367</v>
      </c>
      <c r="C88" s="575" t="s">
        <v>3687</v>
      </c>
      <c r="D88" s="576">
        <v>2012</v>
      </c>
      <c r="E88" s="575" t="s">
        <v>3606</v>
      </c>
      <c r="F88" s="579"/>
      <c r="G88" s="579"/>
      <c r="H88" s="579"/>
      <c r="I88" s="579"/>
      <c r="J88" s="579"/>
      <c r="K88" s="579"/>
      <c r="L88" s="142"/>
      <c r="M88" s="579"/>
      <c r="N88" s="579"/>
      <c r="O88" s="579"/>
      <c r="P88" s="116"/>
      <c r="Q88" s="116"/>
      <c r="R88" s="116"/>
      <c r="S88" s="116"/>
      <c r="T88" s="116"/>
      <c r="U88" s="116"/>
      <c r="V88" s="116"/>
      <c r="W88" s="116"/>
      <c r="X88" s="116"/>
      <c r="Y88" s="116"/>
      <c r="Z88" s="116"/>
    </row>
    <row r="89" spans="1:26" ht="78.75" customHeight="1">
      <c r="A89" s="573">
        <v>85</v>
      </c>
      <c r="B89" s="268" t="s">
        <v>3547</v>
      </c>
      <c r="C89" s="575" t="s">
        <v>3658</v>
      </c>
      <c r="D89" s="576">
        <v>2012</v>
      </c>
      <c r="E89" s="575" t="s">
        <v>3688</v>
      </c>
      <c r="F89" s="579"/>
      <c r="G89" s="579"/>
      <c r="H89" s="579"/>
      <c r="I89" s="579"/>
      <c r="J89" s="579"/>
      <c r="K89" s="579"/>
      <c r="L89" s="142"/>
      <c r="M89" s="579"/>
      <c r="N89" s="579"/>
      <c r="O89" s="579"/>
      <c r="P89" s="116"/>
      <c r="Q89" s="116"/>
      <c r="R89" s="116"/>
      <c r="S89" s="116"/>
      <c r="T89" s="116"/>
      <c r="U89" s="116"/>
      <c r="V89" s="116"/>
      <c r="W89" s="116"/>
      <c r="X89" s="116"/>
      <c r="Y89" s="116"/>
      <c r="Z89" s="116"/>
    </row>
    <row r="90" spans="1:26" ht="57.75" customHeight="1">
      <c r="A90" s="573">
        <v>86</v>
      </c>
      <c r="B90" s="268" t="s">
        <v>3547</v>
      </c>
      <c r="C90" s="575" t="s">
        <v>3689</v>
      </c>
      <c r="D90" s="576">
        <v>2012</v>
      </c>
      <c r="E90" s="575" t="s">
        <v>3690</v>
      </c>
      <c r="F90" s="579"/>
      <c r="G90" s="579"/>
      <c r="H90" s="579"/>
      <c r="I90" s="579"/>
      <c r="J90" s="579"/>
      <c r="K90" s="579"/>
      <c r="L90" s="142"/>
      <c r="M90" s="579"/>
      <c r="N90" s="579"/>
      <c r="O90" s="579"/>
      <c r="P90" s="116"/>
      <c r="Q90" s="116"/>
      <c r="R90" s="116"/>
      <c r="S90" s="116"/>
      <c r="T90" s="116"/>
      <c r="U90" s="116"/>
      <c r="V90" s="116"/>
      <c r="W90" s="116"/>
      <c r="X90" s="116"/>
      <c r="Y90" s="116"/>
      <c r="Z90" s="116"/>
    </row>
    <row r="91" spans="1:26" ht="57.75" customHeight="1">
      <c r="A91" s="573">
        <v>87</v>
      </c>
      <c r="B91" s="268" t="s">
        <v>1369</v>
      </c>
      <c r="C91" s="575" t="s">
        <v>3691</v>
      </c>
      <c r="D91" s="576">
        <v>2016</v>
      </c>
      <c r="E91" s="575" t="s">
        <v>3692</v>
      </c>
      <c r="F91" s="579"/>
      <c r="G91" s="579"/>
      <c r="H91" s="579"/>
      <c r="I91" s="579"/>
      <c r="J91" s="579"/>
      <c r="K91" s="579"/>
      <c r="L91" s="142"/>
      <c r="M91" s="579"/>
      <c r="N91" s="579"/>
      <c r="O91" s="579"/>
      <c r="P91" s="116"/>
      <c r="Q91" s="116"/>
      <c r="R91" s="116"/>
      <c r="S91" s="116"/>
      <c r="T91" s="116"/>
      <c r="U91" s="116"/>
      <c r="V91" s="116"/>
      <c r="W91" s="116"/>
      <c r="X91" s="116"/>
      <c r="Y91" s="116"/>
      <c r="Z91" s="116"/>
    </row>
    <row r="92" spans="1:26" ht="52.5" customHeight="1">
      <c r="A92" s="573">
        <v>88</v>
      </c>
      <c r="B92" s="268" t="s">
        <v>3556</v>
      </c>
      <c r="C92" s="575" t="s">
        <v>2203</v>
      </c>
      <c r="D92" s="576">
        <v>2016</v>
      </c>
      <c r="E92" s="575" t="s">
        <v>3693</v>
      </c>
      <c r="F92" s="579"/>
      <c r="G92" s="579"/>
      <c r="H92" s="579"/>
      <c r="I92" s="579"/>
      <c r="J92" s="579"/>
      <c r="K92" s="579"/>
      <c r="L92" s="142"/>
      <c r="M92" s="579"/>
      <c r="N92" s="579"/>
      <c r="O92" s="579"/>
      <c r="P92" s="116"/>
      <c r="Q92" s="116"/>
      <c r="R92" s="116"/>
      <c r="S92" s="116"/>
      <c r="T92" s="116"/>
      <c r="U92" s="116"/>
      <c r="V92" s="116"/>
      <c r="W92" s="116"/>
      <c r="X92" s="116"/>
      <c r="Y92" s="116"/>
      <c r="Z92" s="116"/>
    </row>
    <row r="93" spans="1:26" ht="45" customHeight="1">
      <c r="A93" s="573">
        <v>89</v>
      </c>
      <c r="B93" s="268" t="s">
        <v>3556</v>
      </c>
      <c r="C93" s="575" t="s">
        <v>2203</v>
      </c>
      <c r="D93" s="576">
        <v>2016</v>
      </c>
      <c r="E93" s="575" t="s">
        <v>3694</v>
      </c>
      <c r="F93" s="579"/>
      <c r="G93" s="579"/>
      <c r="H93" s="579"/>
      <c r="I93" s="579"/>
      <c r="J93" s="579"/>
      <c r="K93" s="579"/>
      <c r="L93" s="142"/>
      <c r="M93" s="579"/>
      <c r="N93" s="579"/>
      <c r="O93" s="579"/>
      <c r="P93" s="116"/>
      <c r="Q93" s="116"/>
      <c r="R93" s="116"/>
      <c r="S93" s="116"/>
      <c r="T93" s="116"/>
      <c r="U93" s="116"/>
      <c r="V93" s="116"/>
      <c r="W93" s="116"/>
      <c r="X93" s="116"/>
      <c r="Y93" s="116"/>
      <c r="Z93" s="116"/>
    </row>
    <row r="94" spans="1:26" ht="44.25" customHeight="1">
      <c r="A94" s="573">
        <v>90</v>
      </c>
      <c r="B94" s="268" t="s">
        <v>3556</v>
      </c>
      <c r="C94" s="575" t="s">
        <v>2203</v>
      </c>
      <c r="D94" s="576">
        <v>2016</v>
      </c>
      <c r="E94" s="575" t="s">
        <v>3695</v>
      </c>
      <c r="F94" s="579"/>
      <c r="G94" s="579"/>
      <c r="H94" s="579"/>
      <c r="I94" s="579"/>
      <c r="J94" s="579"/>
      <c r="K94" s="579"/>
      <c r="L94" s="142"/>
      <c r="M94" s="579"/>
      <c r="N94" s="579"/>
      <c r="O94" s="579"/>
      <c r="P94" s="116"/>
      <c r="Q94" s="116"/>
      <c r="R94" s="116"/>
      <c r="S94" s="116"/>
      <c r="T94" s="116"/>
      <c r="U94" s="116"/>
      <c r="V94" s="116"/>
      <c r="W94" s="116"/>
      <c r="X94" s="116"/>
      <c r="Y94" s="116"/>
      <c r="Z94" s="116"/>
    </row>
    <row r="95" spans="1:26" ht="57.75" customHeight="1">
      <c r="A95" s="573">
        <v>91</v>
      </c>
      <c r="B95" s="268" t="s">
        <v>3547</v>
      </c>
      <c r="C95" s="575" t="s">
        <v>2203</v>
      </c>
      <c r="D95" s="576">
        <v>2016</v>
      </c>
      <c r="E95" s="575" t="s">
        <v>3696</v>
      </c>
      <c r="F95" s="579"/>
      <c r="G95" s="579"/>
      <c r="H95" s="579"/>
      <c r="I95" s="579"/>
      <c r="J95" s="579"/>
      <c r="K95" s="579"/>
      <c r="L95" s="142"/>
      <c r="M95" s="579"/>
      <c r="N95" s="579"/>
      <c r="O95" s="579"/>
      <c r="P95" s="116"/>
      <c r="Q95" s="116"/>
      <c r="R95" s="116"/>
      <c r="S95" s="116"/>
      <c r="T95" s="116"/>
      <c r="U95" s="116"/>
      <c r="V95" s="116"/>
      <c r="W95" s="116"/>
      <c r="X95" s="116"/>
      <c r="Y95" s="116"/>
      <c r="Z95" s="116"/>
    </row>
    <row r="96" spans="1:26" ht="81" customHeight="1">
      <c r="A96" s="573">
        <v>92</v>
      </c>
      <c r="B96" s="268" t="s">
        <v>3547</v>
      </c>
      <c r="C96" s="575" t="s">
        <v>3697</v>
      </c>
      <c r="D96" s="576">
        <v>2016</v>
      </c>
      <c r="E96" s="575" t="s">
        <v>3698</v>
      </c>
      <c r="F96" s="579"/>
      <c r="G96" s="579"/>
      <c r="H96" s="579"/>
      <c r="I96" s="579"/>
      <c r="J96" s="579"/>
      <c r="K96" s="579"/>
      <c r="L96" s="142"/>
      <c r="M96" s="579"/>
      <c r="N96" s="579"/>
      <c r="O96" s="579"/>
      <c r="P96" s="116"/>
      <c r="Q96" s="116"/>
      <c r="R96" s="116"/>
      <c r="S96" s="116"/>
      <c r="T96" s="116"/>
      <c r="U96" s="116"/>
      <c r="V96" s="116"/>
      <c r="W96" s="116"/>
      <c r="X96" s="116"/>
      <c r="Y96" s="116"/>
      <c r="Z96" s="116"/>
    </row>
    <row r="97" spans="1:26" ht="68.25" customHeight="1">
      <c r="A97" s="573">
        <v>93</v>
      </c>
      <c r="B97" s="268" t="s">
        <v>3547</v>
      </c>
      <c r="C97" s="575" t="s">
        <v>3699</v>
      </c>
      <c r="D97" s="576">
        <v>2016</v>
      </c>
      <c r="E97" s="575" t="s">
        <v>3700</v>
      </c>
      <c r="F97" s="579"/>
      <c r="G97" s="579"/>
      <c r="H97" s="579"/>
      <c r="I97" s="579"/>
      <c r="J97" s="579"/>
      <c r="K97" s="579"/>
      <c r="L97" s="142"/>
      <c r="M97" s="579"/>
      <c r="N97" s="579"/>
      <c r="O97" s="579"/>
      <c r="P97" s="116"/>
      <c r="Q97" s="116"/>
      <c r="R97" s="116"/>
      <c r="S97" s="116"/>
      <c r="T97" s="116"/>
      <c r="U97" s="116"/>
      <c r="V97" s="116"/>
      <c r="W97" s="116"/>
      <c r="X97" s="116"/>
      <c r="Y97" s="116"/>
      <c r="Z97" s="116"/>
    </row>
    <row r="98" spans="1:26" ht="66" customHeight="1">
      <c r="A98" s="573">
        <v>94</v>
      </c>
      <c r="B98" s="268" t="s">
        <v>3547</v>
      </c>
      <c r="C98" s="575" t="s">
        <v>2203</v>
      </c>
      <c r="D98" s="576">
        <v>2016</v>
      </c>
      <c r="E98" s="575" t="s">
        <v>3701</v>
      </c>
      <c r="F98" s="579"/>
      <c r="G98" s="579"/>
      <c r="H98" s="579"/>
      <c r="I98" s="579"/>
      <c r="J98" s="579"/>
      <c r="K98" s="579"/>
      <c r="L98" s="142"/>
      <c r="M98" s="579"/>
      <c r="N98" s="579"/>
      <c r="O98" s="579"/>
      <c r="P98" s="116"/>
      <c r="Q98" s="116"/>
      <c r="R98" s="116"/>
      <c r="S98" s="116"/>
      <c r="T98" s="116"/>
      <c r="U98" s="116"/>
      <c r="V98" s="116"/>
      <c r="W98" s="116"/>
      <c r="X98" s="116"/>
      <c r="Y98" s="116"/>
      <c r="Z98" s="116"/>
    </row>
    <row r="99" spans="1:26" ht="66.75" customHeight="1">
      <c r="A99" s="573">
        <v>95</v>
      </c>
      <c r="B99" s="268" t="s">
        <v>3547</v>
      </c>
      <c r="C99" s="575" t="s">
        <v>3697</v>
      </c>
      <c r="D99" s="576">
        <v>2016</v>
      </c>
      <c r="E99" s="575" t="s">
        <v>3702</v>
      </c>
      <c r="F99" s="579"/>
      <c r="G99" s="579"/>
      <c r="H99" s="579"/>
      <c r="I99" s="579"/>
      <c r="J99" s="579"/>
      <c r="K99" s="579"/>
      <c r="L99" s="142"/>
      <c r="M99" s="579"/>
      <c r="N99" s="579"/>
      <c r="O99" s="579"/>
      <c r="P99" s="116"/>
      <c r="Q99" s="116"/>
      <c r="R99" s="116"/>
      <c r="S99" s="116"/>
      <c r="T99" s="116"/>
      <c r="U99" s="116"/>
      <c r="V99" s="116"/>
      <c r="W99" s="116"/>
      <c r="X99" s="116"/>
      <c r="Y99" s="116"/>
      <c r="Z99" s="116"/>
    </row>
    <row r="100" spans="1:26" ht="85.5" customHeight="1">
      <c r="A100" s="573">
        <v>96</v>
      </c>
      <c r="B100" s="268" t="s">
        <v>3547</v>
      </c>
      <c r="C100" s="575" t="s">
        <v>3703</v>
      </c>
      <c r="D100" s="576">
        <v>2016</v>
      </c>
      <c r="E100" s="575" t="s">
        <v>3704</v>
      </c>
      <c r="F100" s="579"/>
      <c r="G100" s="579"/>
      <c r="H100" s="579"/>
      <c r="I100" s="579"/>
      <c r="J100" s="579"/>
      <c r="K100" s="579"/>
      <c r="L100" s="142"/>
      <c r="M100" s="579"/>
      <c r="N100" s="579"/>
      <c r="O100" s="579"/>
      <c r="P100" s="116"/>
      <c r="Q100" s="116"/>
      <c r="R100" s="116"/>
      <c r="S100" s="116"/>
      <c r="T100" s="116"/>
      <c r="U100" s="116"/>
      <c r="V100" s="116"/>
      <c r="W100" s="116"/>
      <c r="X100" s="116"/>
      <c r="Y100" s="116"/>
      <c r="Z100" s="116"/>
    </row>
    <row r="101" spans="1:26" ht="96" customHeight="1">
      <c r="A101" s="573">
        <v>97</v>
      </c>
      <c r="B101" s="268" t="s">
        <v>3547</v>
      </c>
      <c r="C101" s="575" t="s">
        <v>3705</v>
      </c>
      <c r="D101" s="576">
        <v>2016</v>
      </c>
      <c r="E101" s="575" t="s">
        <v>3706</v>
      </c>
      <c r="F101" s="579"/>
      <c r="G101" s="579"/>
      <c r="H101" s="579"/>
      <c r="I101" s="579"/>
      <c r="J101" s="579"/>
      <c r="K101" s="579"/>
      <c r="L101" s="142"/>
      <c r="M101" s="579"/>
      <c r="N101" s="579"/>
      <c r="O101" s="579"/>
      <c r="P101" s="116"/>
      <c r="Q101" s="116"/>
      <c r="R101" s="116"/>
      <c r="S101" s="116"/>
      <c r="T101" s="116"/>
      <c r="U101" s="116"/>
      <c r="V101" s="116"/>
      <c r="W101" s="116"/>
      <c r="X101" s="116"/>
      <c r="Y101" s="116"/>
      <c r="Z101" s="116"/>
    </row>
    <row r="102" spans="1:26" ht="90.75" customHeight="1">
      <c r="A102" s="573">
        <v>98</v>
      </c>
      <c r="B102" s="268" t="s">
        <v>3547</v>
      </c>
      <c r="C102" s="575" t="s">
        <v>3705</v>
      </c>
      <c r="D102" s="576">
        <v>2016</v>
      </c>
      <c r="E102" s="575" t="s">
        <v>3707</v>
      </c>
      <c r="F102" s="579"/>
      <c r="G102" s="579"/>
      <c r="H102" s="579"/>
      <c r="I102" s="579"/>
      <c r="J102" s="579"/>
      <c r="K102" s="579"/>
      <c r="L102" s="142"/>
      <c r="M102" s="579"/>
      <c r="N102" s="579"/>
      <c r="O102" s="579"/>
      <c r="P102" s="116"/>
      <c r="Q102" s="116"/>
      <c r="R102" s="116"/>
      <c r="S102" s="116"/>
      <c r="T102" s="116"/>
      <c r="U102" s="116"/>
      <c r="V102" s="116"/>
      <c r="W102" s="116"/>
      <c r="X102" s="116"/>
      <c r="Y102" s="116"/>
      <c r="Z102" s="116"/>
    </row>
    <row r="103" spans="1:26" ht="79.5" customHeight="1">
      <c r="A103" s="573">
        <v>99</v>
      </c>
      <c r="B103" s="268" t="s">
        <v>3556</v>
      </c>
      <c r="C103" s="575" t="s">
        <v>3708</v>
      </c>
      <c r="D103" s="576">
        <v>2015</v>
      </c>
      <c r="E103" s="575" t="s">
        <v>3709</v>
      </c>
      <c r="F103" s="579"/>
      <c r="G103" s="579"/>
      <c r="H103" s="579"/>
      <c r="I103" s="579"/>
      <c r="J103" s="579"/>
      <c r="K103" s="579"/>
      <c r="L103" s="142"/>
      <c r="M103" s="579"/>
      <c r="N103" s="579"/>
      <c r="O103" s="579"/>
      <c r="P103" s="116"/>
      <c r="Q103" s="116"/>
      <c r="R103" s="116"/>
      <c r="S103" s="116"/>
      <c r="T103" s="116"/>
      <c r="U103" s="116"/>
      <c r="V103" s="116"/>
      <c r="W103" s="116"/>
      <c r="X103" s="116"/>
      <c r="Y103" s="116"/>
      <c r="Z103" s="116"/>
    </row>
    <row r="104" spans="1:26" ht="42.75" customHeight="1">
      <c r="A104" s="573">
        <v>100</v>
      </c>
      <c r="B104" s="268" t="s">
        <v>1370</v>
      </c>
      <c r="C104" s="575" t="s">
        <v>3710</v>
      </c>
      <c r="D104" s="576">
        <v>2015</v>
      </c>
      <c r="E104" s="575" t="s">
        <v>3711</v>
      </c>
      <c r="F104" s="579"/>
      <c r="G104" s="579"/>
      <c r="H104" s="579"/>
      <c r="I104" s="579"/>
      <c r="J104" s="579"/>
      <c r="K104" s="579"/>
      <c r="L104" s="142"/>
      <c r="M104" s="579"/>
      <c r="N104" s="579"/>
      <c r="O104" s="579"/>
      <c r="P104" s="116"/>
      <c r="Q104" s="116"/>
      <c r="R104" s="116"/>
      <c r="S104" s="116"/>
      <c r="T104" s="116"/>
      <c r="U104" s="116"/>
      <c r="V104" s="116"/>
      <c r="W104" s="116"/>
      <c r="X104" s="116"/>
      <c r="Y104" s="116"/>
      <c r="Z104" s="116"/>
    </row>
    <row r="105" spans="1:26" ht="60.75" customHeight="1">
      <c r="A105" s="573">
        <v>101</v>
      </c>
      <c r="B105" s="268" t="s">
        <v>1370</v>
      </c>
      <c r="C105" s="575" t="s">
        <v>3697</v>
      </c>
      <c r="D105" s="576">
        <v>2015</v>
      </c>
      <c r="E105" s="575" t="s">
        <v>3712</v>
      </c>
      <c r="F105" s="579"/>
      <c r="G105" s="579"/>
      <c r="H105" s="579"/>
      <c r="I105" s="579"/>
      <c r="J105" s="579"/>
      <c r="K105" s="579"/>
      <c r="L105" s="142"/>
      <c r="M105" s="579"/>
      <c r="N105" s="579"/>
      <c r="O105" s="579"/>
      <c r="P105" s="116"/>
      <c r="Q105" s="116"/>
      <c r="R105" s="116"/>
      <c r="S105" s="116"/>
      <c r="T105" s="116"/>
      <c r="U105" s="116"/>
      <c r="V105" s="116"/>
      <c r="W105" s="116"/>
      <c r="X105" s="116"/>
      <c r="Y105" s="116"/>
      <c r="Z105" s="116"/>
    </row>
    <row r="106" spans="1:26" ht="77.25" customHeight="1">
      <c r="A106" s="573">
        <v>102</v>
      </c>
      <c r="B106" s="268" t="s">
        <v>3547</v>
      </c>
      <c r="C106" s="575" t="s">
        <v>3691</v>
      </c>
      <c r="D106" s="576">
        <v>2015</v>
      </c>
      <c r="E106" s="575" t="s">
        <v>3713</v>
      </c>
      <c r="F106" s="579"/>
      <c r="G106" s="579"/>
      <c r="H106" s="579"/>
      <c r="I106" s="579"/>
      <c r="J106" s="579"/>
      <c r="K106" s="579"/>
      <c r="L106" s="142"/>
      <c r="M106" s="579"/>
      <c r="N106" s="579"/>
      <c r="O106" s="579"/>
      <c r="P106" s="116"/>
      <c r="Q106" s="116"/>
      <c r="R106" s="116"/>
      <c r="S106" s="116"/>
      <c r="T106" s="116"/>
      <c r="U106" s="116"/>
      <c r="V106" s="116"/>
      <c r="W106" s="116"/>
      <c r="X106" s="116"/>
      <c r="Y106" s="116"/>
      <c r="Z106" s="116"/>
    </row>
    <row r="107" spans="1:26" ht="93" customHeight="1">
      <c r="A107" s="573">
        <v>103</v>
      </c>
      <c r="B107" s="268" t="s">
        <v>3547</v>
      </c>
      <c r="C107" s="575" t="s">
        <v>2203</v>
      </c>
      <c r="D107" s="576">
        <v>2015</v>
      </c>
      <c r="E107" s="575" t="s">
        <v>3714</v>
      </c>
      <c r="F107" s="579"/>
      <c r="G107" s="579"/>
      <c r="H107" s="579"/>
      <c r="I107" s="579"/>
      <c r="J107" s="579"/>
      <c r="K107" s="579"/>
      <c r="L107" s="142"/>
      <c r="M107" s="579"/>
      <c r="N107" s="579"/>
      <c r="O107" s="579"/>
      <c r="P107" s="116"/>
      <c r="Q107" s="116"/>
      <c r="R107" s="116"/>
      <c r="S107" s="116"/>
      <c r="T107" s="116"/>
      <c r="U107" s="116"/>
      <c r="V107" s="116"/>
      <c r="W107" s="116"/>
      <c r="X107" s="116"/>
      <c r="Y107" s="116"/>
      <c r="Z107" s="116"/>
    </row>
    <row r="108" spans="1:26" ht="95.25" customHeight="1">
      <c r="A108" s="573">
        <v>14</v>
      </c>
      <c r="B108" s="268" t="s">
        <v>3547</v>
      </c>
      <c r="C108" s="575" t="s">
        <v>3705</v>
      </c>
      <c r="D108" s="576">
        <v>2015</v>
      </c>
      <c r="E108" s="575" t="s">
        <v>3715</v>
      </c>
      <c r="F108" s="579"/>
      <c r="G108" s="579"/>
      <c r="H108" s="579"/>
      <c r="I108" s="579"/>
      <c r="J108" s="579"/>
      <c r="K108" s="579"/>
      <c r="L108" s="142"/>
      <c r="M108" s="579"/>
      <c r="N108" s="579"/>
      <c r="O108" s="579"/>
      <c r="P108" s="116"/>
      <c r="Q108" s="116"/>
      <c r="R108" s="116"/>
      <c r="S108" s="116"/>
      <c r="T108" s="116"/>
      <c r="U108" s="116"/>
      <c r="V108" s="116"/>
      <c r="W108" s="116"/>
      <c r="X108" s="116"/>
      <c r="Y108" s="116"/>
      <c r="Z108" s="116"/>
    </row>
    <row r="109" spans="1:26" ht="72.75" customHeight="1">
      <c r="A109" s="573">
        <v>105</v>
      </c>
      <c r="B109" s="268" t="s">
        <v>3547</v>
      </c>
      <c r="C109" s="575" t="s">
        <v>3697</v>
      </c>
      <c r="D109" s="576">
        <v>2015</v>
      </c>
      <c r="E109" s="575" t="s">
        <v>3716</v>
      </c>
      <c r="F109" s="579"/>
      <c r="G109" s="579"/>
      <c r="H109" s="579"/>
      <c r="I109" s="579"/>
      <c r="J109" s="579"/>
      <c r="K109" s="579"/>
      <c r="L109" s="142"/>
      <c r="M109" s="579"/>
      <c r="N109" s="579"/>
      <c r="O109" s="579"/>
      <c r="P109" s="116"/>
      <c r="Q109" s="116"/>
      <c r="R109" s="116"/>
      <c r="S109" s="116"/>
      <c r="T109" s="116"/>
      <c r="U109" s="116"/>
      <c r="V109" s="116"/>
      <c r="W109" s="116"/>
      <c r="X109" s="116"/>
      <c r="Y109" s="116"/>
      <c r="Z109" s="116"/>
    </row>
    <row r="110" spans="1:26" ht="104.25" customHeight="1">
      <c r="A110" s="573">
        <v>106</v>
      </c>
      <c r="B110" s="268" t="s">
        <v>3547</v>
      </c>
      <c r="C110" s="575" t="s">
        <v>3697</v>
      </c>
      <c r="D110" s="576">
        <v>2015</v>
      </c>
      <c r="E110" s="575" t="s">
        <v>3717</v>
      </c>
      <c r="F110" s="579"/>
      <c r="G110" s="579"/>
      <c r="H110" s="579"/>
      <c r="I110" s="579"/>
      <c r="J110" s="579"/>
      <c r="K110" s="579"/>
      <c r="L110" s="142"/>
      <c r="M110" s="579"/>
      <c r="N110" s="579"/>
      <c r="O110" s="579"/>
      <c r="P110" s="116"/>
      <c r="Q110" s="116"/>
      <c r="R110" s="116"/>
      <c r="S110" s="116"/>
      <c r="T110" s="116"/>
      <c r="U110" s="116"/>
      <c r="V110" s="116"/>
      <c r="W110" s="116"/>
      <c r="X110" s="116"/>
      <c r="Y110" s="116"/>
      <c r="Z110" s="116"/>
    </row>
    <row r="111" spans="1:26" ht="68.25" customHeight="1">
      <c r="A111" s="573">
        <v>107</v>
      </c>
      <c r="B111" s="268" t="s">
        <v>3547</v>
      </c>
      <c r="C111" s="575" t="s">
        <v>3705</v>
      </c>
      <c r="D111" s="576">
        <v>2015</v>
      </c>
      <c r="E111" s="575" t="s">
        <v>3718</v>
      </c>
      <c r="F111" s="579"/>
      <c r="G111" s="579"/>
      <c r="H111" s="579"/>
      <c r="I111" s="579"/>
      <c r="J111" s="579"/>
      <c r="K111" s="579"/>
      <c r="L111" s="142"/>
      <c r="M111" s="579"/>
      <c r="N111" s="579"/>
      <c r="O111" s="579"/>
      <c r="P111" s="116"/>
      <c r="Q111" s="116"/>
      <c r="R111" s="116"/>
      <c r="S111" s="116"/>
      <c r="T111" s="116"/>
      <c r="U111" s="116"/>
      <c r="V111" s="116"/>
      <c r="W111" s="116"/>
      <c r="X111" s="116"/>
      <c r="Y111" s="116"/>
      <c r="Z111" s="116"/>
    </row>
    <row r="112" spans="1:26" ht="92.25" customHeight="1">
      <c r="A112" s="573">
        <v>108</v>
      </c>
      <c r="B112" s="268" t="s">
        <v>3547</v>
      </c>
      <c r="C112" s="575" t="s">
        <v>3705</v>
      </c>
      <c r="D112" s="576">
        <v>2015</v>
      </c>
      <c r="E112" s="575" t="s">
        <v>3719</v>
      </c>
      <c r="F112" s="579"/>
      <c r="G112" s="579"/>
      <c r="H112" s="579"/>
      <c r="I112" s="579"/>
      <c r="J112" s="579"/>
      <c r="K112" s="579"/>
      <c r="L112" s="142"/>
      <c r="M112" s="579"/>
      <c r="N112" s="579"/>
      <c r="O112" s="579"/>
      <c r="P112" s="116"/>
      <c r="Q112" s="116"/>
      <c r="R112" s="116"/>
      <c r="S112" s="116"/>
      <c r="T112" s="116"/>
      <c r="U112" s="116"/>
      <c r="V112" s="116"/>
      <c r="W112" s="116"/>
      <c r="X112" s="116"/>
      <c r="Y112" s="116"/>
      <c r="Z112" s="116"/>
    </row>
    <row r="113" spans="1:26" ht="57.75" customHeight="1">
      <c r="A113" s="573">
        <v>109</v>
      </c>
      <c r="B113" s="268" t="s">
        <v>3556</v>
      </c>
      <c r="C113" s="575" t="s">
        <v>3720</v>
      </c>
      <c r="D113" s="576">
        <v>2014</v>
      </c>
      <c r="E113" s="575" t="s">
        <v>3721</v>
      </c>
      <c r="F113" s="579"/>
      <c r="G113" s="579"/>
      <c r="H113" s="579"/>
      <c r="I113" s="579"/>
      <c r="J113" s="579"/>
      <c r="K113" s="579"/>
      <c r="L113" s="142"/>
      <c r="M113" s="579"/>
      <c r="N113" s="579"/>
      <c r="O113" s="579"/>
      <c r="P113" s="116"/>
      <c r="Q113" s="116"/>
      <c r="R113" s="116"/>
      <c r="S113" s="116"/>
      <c r="T113" s="116"/>
      <c r="U113" s="116"/>
      <c r="V113" s="116"/>
      <c r="W113" s="116"/>
      <c r="X113" s="116"/>
      <c r="Y113" s="116"/>
      <c r="Z113" s="116"/>
    </row>
    <row r="114" spans="1:26" ht="50.25" customHeight="1">
      <c r="A114" s="573">
        <v>110</v>
      </c>
      <c r="B114" s="268" t="s">
        <v>3556</v>
      </c>
      <c r="C114" s="575" t="s">
        <v>3722</v>
      </c>
      <c r="D114" s="576">
        <v>2014</v>
      </c>
      <c r="E114" s="575" t="s">
        <v>3723</v>
      </c>
      <c r="F114" s="579"/>
      <c r="G114" s="579"/>
      <c r="H114" s="579"/>
      <c r="I114" s="579"/>
      <c r="J114" s="579"/>
      <c r="K114" s="579"/>
      <c r="L114" s="142"/>
      <c r="M114" s="579"/>
      <c r="N114" s="579"/>
      <c r="O114" s="579"/>
      <c r="P114" s="116"/>
      <c r="Q114" s="116"/>
      <c r="R114" s="116"/>
      <c r="S114" s="116"/>
      <c r="T114" s="116"/>
      <c r="U114" s="116"/>
      <c r="V114" s="116"/>
      <c r="W114" s="116"/>
      <c r="X114" s="116"/>
      <c r="Y114" s="116"/>
      <c r="Z114" s="116"/>
    </row>
    <row r="115" spans="1:26" ht="54" customHeight="1">
      <c r="A115" s="573">
        <v>111</v>
      </c>
      <c r="B115" s="268" t="s">
        <v>1370</v>
      </c>
      <c r="C115" s="575" t="s">
        <v>3724</v>
      </c>
      <c r="D115" s="576">
        <v>2014</v>
      </c>
      <c r="E115" s="575" t="s">
        <v>3725</v>
      </c>
      <c r="F115" s="579"/>
      <c r="G115" s="579"/>
      <c r="H115" s="579"/>
      <c r="I115" s="579"/>
      <c r="J115" s="579"/>
      <c r="K115" s="579"/>
      <c r="L115" s="142"/>
      <c r="M115" s="579"/>
      <c r="N115" s="579"/>
      <c r="O115" s="579"/>
      <c r="P115" s="116"/>
      <c r="Q115" s="116"/>
      <c r="R115" s="116"/>
      <c r="S115" s="116"/>
      <c r="T115" s="116"/>
      <c r="U115" s="116"/>
      <c r="V115" s="116"/>
      <c r="W115" s="116"/>
      <c r="X115" s="116"/>
      <c r="Y115" s="116"/>
      <c r="Z115" s="116"/>
    </row>
    <row r="116" spans="1:26" ht="59.25" customHeight="1">
      <c r="A116" s="573">
        <v>112</v>
      </c>
      <c r="B116" s="268" t="s">
        <v>1370</v>
      </c>
      <c r="C116" s="575" t="s">
        <v>3697</v>
      </c>
      <c r="D116" s="576">
        <v>2014</v>
      </c>
      <c r="E116" s="575" t="s">
        <v>3726</v>
      </c>
      <c r="F116" s="579"/>
      <c r="G116" s="579"/>
      <c r="H116" s="579"/>
      <c r="I116" s="579"/>
      <c r="J116" s="579"/>
      <c r="K116" s="579"/>
      <c r="L116" s="142"/>
      <c r="M116" s="579"/>
      <c r="N116" s="579"/>
      <c r="O116" s="579"/>
      <c r="P116" s="116"/>
      <c r="Q116" s="116"/>
      <c r="R116" s="116"/>
      <c r="S116" s="116"/>
      <c r="T116" s="116"/>
      <c r="U116" s="116"/>
      <c r="V116" s="116"/>
      <c r="W116" s="116"/>
      <c r="X116" s="116"/>
      <c r="Y116" s="116"/>
      <c r="Z116" s="116"/>
    </row>
    <row r="117" spans="1:26" ht="41.25" customHeight="1">
      <c r="A117" s="573">
        <v>113</v>
      </c>
      <c r="B117" s="268" t="s">
        <v>1370</v>
      </c>
      <c r="C117" s="575" t="s">
        <v>3727</v>
      </c>
      <c r="D117" s="576">
        <v>2014</v>
      </c>
      <c r="E117" s="575" t="s">
        <v>3728</v>
      </c>
      <c r="F117" s="579"/>
      <c r="G117" s="579"/>
      <c r="H117" s="579"/>
      <c r="I117" s="579"/>
      <c r="J117" s="579"/>
      <c r="K117" s="579"/>
      <c r="L117" s="142"/>
      <c r="M117" s="579"/>
      <c r="N117" s="579"/>
      <c r="O117" s="579"/>
      <c r="P117" s="116"/>
      <c r="Q117" s="116"/>
      <c r="R117" s="116"/>
      <c r="S117" s="116"/>
      <c r="T117" s="116"/>
      <c r="U117" s="116"/>
      <c r="V117" s="116"/>
      <c r="W117" s="116"/>
      <c r="X117" s="116"/>
      <c r="Y117" s="116"/>
      <c r="Z117" s="116"/>
    </row>
    <row r="118" spans="1:26" ht="45" customHeight="1">
      <c r="A118" s="573">
        <v>114</v>
      </c>
      <c r="B118" s="268" t="s">
        <v>1370</v>
      </c>
      <c r="C118" s="575" t="s">
        <v>3697</v>
      </c>
      <c r="D118" s="576">
        <v>2014</v>
      </c>
      <c r="E118" s="575" t="s">
        <v>3729</v>
      </c>
      <c r="F118" s="579"/>
      <c r="G118" s="579"/>
      <c r="H118" s="579"/>
      <c r="I118" s="579"/>
      <c r="J118" s="579"/>
      <c r="K118" s="579"/>
      <c r="L118" s="142"/>
      <c r="M118" s="579"/>
      <c r="N118" s="579"/>
      <c r="O118" s="579"/>
      <c r="P118" s="116"/>
      <c r="Q118" s="116"/>
      <c r="R118" s="116"/>
      <c r="S118" s="116"/>
      <c r="T118" s="116"/>
      <c r="U118" s="116"/>
      <c r="V118" s="116"/>
      <c r="W118" s="116"/>
      <c r="X118" s="116"/>
      <c r="Y118" s="116"/>
      <c r="Z118" s="116"/>
    </row>
    <row r="119" spans="1:26" ht="50.25" customHeight="1">
      <c r="A119" s="573">
        <v>115</v>
      </c>
      <c r="B119" s="268" t="s">
        <v>1370</v>
      </c>
      <c r="C119" s="575" t="s">
        <v>3730</v>
      </c>
      <c r="D119" s="576">
        <v>2014</v>
      </c>
      <c r="E119" s="575" t="s">
        <v>3731</v>
      </c>
      <c r="F119" s="579"/>
      <c r="G119" s="579"/>
      <c r="H119" s="579"/>
      <c r="I119" s="579"/>
      <c r="J119" s="579"/>
      <c r="K119" s="579"/>
      <c r="L119" s="142"/>
      <c r="M119" s="579"/>
      <c r="N119" s="579"/>
      <c r="O119" s="579"/>
      <c r="P119" s="116"/>
      <c r="Q119" s="116"/>
      <c r="R119" s="116"/>
      <c r="S119" s="116"/>
      <c r="T119" s="116"/>
      <c r="U119" s="116"/>
      <c r="V119" s="116"/>
      <c r="W119" s="116"/>
      <c r="X119" s="116"/>
      <c r="Y119" s="116"/>
      <c r="Z119" s="116"/>
    </row>
    <row r="120" spans="1:26" ht="55.5" customHeight="1">
      <c r="A120" s="573">
        <v>116</v>
      </c>
      <c r="B120" s="268" t="s">
        <v>1370</v>
      </c>
      <c r="C120" s="575" t="s">
        <v>3730</v>
      </c>
      <c r="D120" s="576">
        <v>2014</v>
      </c>
      <c r="E120" s="575" t="s">
        <v>3732</v>
      </c>
      <c r="F120" s="579"/>
      <c r="G120" s="579"/>
      <c r="H120" s="579"/>
      <c r="I120" s="579"/>
      <c r="J120" s="579"/>
      <c r="K120" s="579"/>
      <c r="L120" s="142"/>
      <c r="M120" s="579"/>
      <c r="N120" s="579"/>
      <c r="O120" s="579"/>
      <c r="P120" s="116"/>
      <c r="Q120" s="116"/>
      <c r="R120" s="116"/>
      <c r="S120" s="116"/>
      <c r="T120" s="116"/>
      <c r="U120" s="116"/>
      <c r="V120" s="116"/>
      <c r="W120" s="116"/>
      <c r="X120" s="116"/>
      <c r="Y120" s="116"/>
      <c r="Z120" s="116"/>
    </row>
    <row r="121" spans="1:26" ht="54" customHeight="1">
      <c r="A121" s="573">
        <v>117</v>
      </c>
      <c r="B121" s="268" t="s">
        <v>1370</v>
      </c>
      <c r="C121" s="575" t="s">
        <v>3699</v>
      </c>
      <c r="D121" s="576">
        <v>2014</v>
      </c>
      <c r="E121" s="575" t="s">
        <v>3733</v>
      </c>
      <c r="F121" s="579"/>
      <c r="G121" s="579"/>
      <c r="H121" s="579"/>
      <c r="I121" s="579"/>
      <c r="J121" s="579"/>
      <c r="K121" s="579"/>
      <c r="L121" s="142"/>
      <c r="M121" s="579"/>
      <c r="N121" s="579"/>
      <c r="O121" s="579"/>
      <c r="P121" s="116"/>
      <c r="Q121" s="116"/>
      <c r="R121" s="116"/>
      <c r="S121" s="116"/>
      <c r="T121" s="116"/>
      <c r="U121" s="116"/>
      <c r="V121" s="116"/>
      <c r="W121" s="116"/>
      <c r="X121" s="116"/>
      <c r="Y121" s="116"/>
      <c r="Z121" s="116"/>
    </row>
    <row r="122" spans="1:26" ht="71.25" customHeight="1">
      <c r="A122" s="573">
        <v>118</v>
      </c>
      <c r="B122" s="268" t="s">
        <v>3547</v>
      </c>
      <c r="C122" s="575" t="s">
        <v>3703</v>
      </c>
      <c r="D122" s="576">
        <v>2014</v>
      </c>
      <c r="E122" s="575" t="s">
        <v>3734</v>
      </c>
      <c r="F122" s="579"/>
      <c r="G122" s="579"/>
      <c r="H122" s="579"/>
      <c r="I122" s="579"/>
      <c r="J122" s="579"/>
      <c r="K122" s="579"/>
      <c r="L122" s="142"/>
      <c r="M122" s="579"/>
      <c r="N122" s="579"/>
      <c r="O122" s="579"/>
      <c r="P122" s="116"/>
      <c r="Q122" s="116"/>
      <c r="R122" s="116"/>
      <c r="S122" s="116"/>
      <c r="T122" s="116"/>
      <c r="U122" s="116"/>
      <c r="V122" s="116"/>
      <c r="W122" s="116"/>
      <c r="X122" s="116"/>
      <c r="Y122" s="116"/>
      <c r="Z122" s="116"/>
    </row>
    <row r="123" spans="1:26" ht="72" customHeight="1">
      <c r="A123" s="573">
        <v>119</v>
      </c>
      <c r="B123" s="268" t="s">
        <v>3547</v>
      </c>
      <c r="C123" s="575" t="s">
        <v>3735</v>
      </c>
      <c r="D123" s="576">
        <v>2014</v>
      </c>
      <c r="E123" s="575" t="s">
        <v>3736</v>
      </c>
      <c r="F123" s="579"/>
      <c r="G123" s="579"/>
      <c r="H123" s="579"/>
      <c r="I123" s="579"/>
      <c r="J123" s="579"/>
      <c r="K123" s="579"/>
      <c r="L123" s="142"/>
      <c r="M123" s="579"/>
      <c r="N123" s="579"/>
      <c r="O123" s="579"/>
      <c r="P123" s="116"/>
      <c r="Q123" s="116"/>
      <c r="R123" s="116"/>
      <c r="S123" s="116"/>
      <c r="T123" s="116"/>
      <c r="U123" s="116"/>
      <c r="V123" s="116"/>
      <c r="W123" s="116"/>
      <c r="X123" s="116"/>
      <c r="Y123" s="116"/>
      <c r="Z123" s="116"/>
    </row>
    <row r="124" spans="1:26" ht="80.25" customHeight="1">
      <c r="A124" s="573">
        <v>120</v>
      </c>
      <c r="B124" s="268" t="s">
        <v>3547</v>
      </c>
      <c r="C124" s="575" t="s">
        <v>3697</v>
      </c>
      <c r="D124" s="576">
        <v>2014</v>
      </c>
      <c r="E124" s="575" t="s">
        <v>3737</v>
      </c>
      <c r="F124" s="579"/>
      <c r="G124" s="579"/>
      <c r="H124" s="579"/>
      <c r="I124" s="579"/>
      <c r="J124" s="579"/>
      <c r="K124" s="579"/>
      <c r="L124" s="142"/>
      <c r="M124" s="579"/>
      <c r="N124" s="579"/>
      <c r="O124" s="579"/>
      <c r="P124" s="116"/>
      <c r="Q124" s="116"/>
      <c r="R124" s="116"/>
      <c r="S124" s="116"/>
      <c r="T124" s="116"/>
      <c r="U124" s="116"/>
      <c r="V124" s="116"/>
      <c r="W124" s="116"/>
      <c r="X124" s="116"/>
      <c r="Y124" s="116"/>
      <c r="Z124" s="116"/>
    </row>
    <row r="125" spans="1:26" ht="104.25" customHeight="1">
      <c r="A125" s="573">
        <v>121</v>
      </c>
      <c r="B125" s="268" t="s">
        <v>3547</v>
      </c>
      <c r="C125" s="575" t="s">
        <v>2159</v>
      </c>
      <c r="D125" s="576">
        <v>2014</v>
      </c>
      <c r="E125" s="575" t="s">
        <v>3738</v>
      </c>
      <c r="F125" s="579"/>
      <c r="G125" s="579"/>
      <c r="H125" s="579"/>
      <c r="I125" s="579"/>
      <c r="J125" s="579"/>
      <c r="K125" s="579"/>
      <c r="L125" s="142"/>
      <c r="M125" s="579"/>
      <c r="N125" s="579"/>
      <c r="O125" s="579"/>
      <c r="P125" s="116"/>
      <c r="Q125" s="116"/>
      <c r="R125" s="116"/>
      <c r="S125" s="116"/>
      <c r="T125" s="116"/>
      <c r="U125" s="116"/>
      <c r="V125" s="116"/>
      <c r="W125" s="116"/>
      <c r="X125" s="116"/>
      <c r="Y125" s="116"/>
      <c r="Z125" s="116"/>
    </row>
    <row r="126" spans="1:26" ht="87.75" customHeight="1">
      <c r="A126" s="573">
        <v>122</v>
      </c>
      <c r="B126" s="268" t="s">
        <v>3547</v>
      </c>
      <c r="C126" s="575" t="s">
        <v>2159</v>
      </c>
      <c r="D126" s="576">
        <v>2014</v>
      </c>
      <c r="E126" s="575" t="s">
        <v>3739</v>
      </c>
      <c r="F126" s="579"/>
      <c r="G126" s="579"/>
      <c r="H126" s="579"/>
      <c r="I126" s="579"/>
      <c r="J126" s="579"/>
      <c r="K126" s="579"/>
      <c r="L126" s="142"/>
      <c r="M126" s="579"/>
      <c r="N126" s="579"/>
      <c r="O126" s="579"/>
      <c r="P126" s="116"/>
      <c r="Q126" s="116"/>
      <c r="R126" s="116"/>
      <c r="S126" s="116"/>
      <c r="T126" s="116"/>
      <c r="U126" s="116"/>
      <c r="V126" s="116"/>
      <c r="W126" s="116"/>
      <c r="X126" s="116"/>
      <c r="Y126" s="116"/>
      <c r="Z126" s="116"/>
    </row>
    <row r="127" spans="1:26" ht="36.75" customHeight="1">
      <c r="A127" s="573">
        <v>123</v>
      </c>
      <c r="B127" s="268" t="s">
        <v>1369</v>
      </c>
      <c r="C127" s="575" t="s">
        <v>3740</v>
      </c>
      <c r="D127" s="576">
        <v>2013</v>
      </c>
      <c r="E127" s="575" t="s">
        <v>3741</v>
      </c>
      <c r="F127" s="579"/>
      <c r="G127" s="579"/>
      <c r="H127" s="579"/>
      <c r="I127" s="579"/>
      <c r="J127" s="579"/>
      <c r="K127" s="579"/>
      <c r="L127" s="142"/>
      <c r="M127" s="579"/>
      <c r="N127" s="579"/>
      <c r="O127" s="579"/>
      <c r="P127" s="116"/>
      <c r="Q127" s="116"/>
      <c r="R127" s="116"/>
      <c r="S127" s="116"/>
      <c r="T127" s="116"/>
      <c r="U127" s="116"/>
      <c r="V127" s="116"/>
      <c r="W127" s="116"/>
      <c r="X127" s="116"/>
      <c r="Y127" s="116"/>
      <c r="Z127" s="116"/>
    </row>
    <row r="128" spans="1:26" ht="52.5" customHeight="1">
      <c r="A128" s="573">
        <v>124</v>
      </c>
      <c r="B128" s="268" t="s">
        <v>1369</v>
      </c>
      <c r="C128" s="575" t="s">
        <v>3727</v>
      </c>
      <c r="D128" s="576">
        <v>2013</v>
      </c>
      <c r="E128" s="575" t="s">
        <v>3742</v>
      </c>
      <c r="F128" s="579"/>
      <c r="G128" s="579"/>
      <c r="H128" s="579"/>
      <c r="I128" s="579"/>
      <c r="J128" s="579"/>
      <c r="K128" s="579"/>
      <c r="L128" s="142"/>
      <c r="M128" s="579"/>
      <c r="N128" s="579"/>
      <c r="O128" s="579"/>
      <c r="P128" s="116"/>
      <c r="Q128" s="116"/>
      <c r="R128" s="116"/>
      <c r="S128" s="116"/>
      <c r="T128" s="116"/>
      <c r="U128" s="116"/>
      <c r="V128" s="116"/>
      <c r="W128" s="116"/>
      <c r="X128" s="116"/>
      <c r="Y128" s="116"/>
      <c r="Z128" s="116"/>
    </row>
    <row r="129" spans="1:26" ht="55.5" customHeight="1">
      <c r="A129" s="573">
        <v>125</v>
      </c>
      <c r="B129" s="268" t="s">
        <v>1369</v>
      </c>
      <c r="C129" s="575" t="s">
        <v>3727</v>
      </c>
      <c r="D129" s="576">
        <v>2013</v>
      </c>
      <c r="E129" s="575" t="s">
        <v>3743</v>
      </c>
      <c r="F129" s="579"/>
      <c r="G129" s="579"/>
      <c r="H129" s="579"/>
      <c r="I129" s="579"/>
      <c r="J129" s="579"/>
      <c r="K129" s="579"/>
      <c r="L129" s="142"/>
      <c r="M129" s="579"/>
      <c r="N129" s="579"/>
      <c r="O129" s="579"/>
      <c r="P129" s="116"/>
      <c r="Q129" s="116"/>
      <c r="R129" s="116"/>
      <c r="S129" s="116"/>
      <c r="T129" s="116"/>
      <c r="U129" s="116"/>
      <c r="V129" s="116"/>
      <c r="W129" s="116"/>
      <c r="X129" s="116"/>
      <c r="Y129" s="116"/>
      <c r="Z129" s="116"/>
    </row>
    <row r="130" spans="1:26" ht="49.5" customHeight="1">
      <c r="A130" s="573">
        <v>126</v>
      </c>
      <c r="B130" s="268" t="s">
        <v>1369</v>
      </c>
      <c r="C130" s="575" t="s">
        <v>3699</v>
      </c>
      <c r="D130" s="576">
        <v>2013</v>
      </c>
      <c r="E130" s="575" t="s">
        <v>3744</v>
      </c>
      <c r="F130" s="579"/>
      <c r="G130" s="579"/>
      <c r="H130" s="579"/>
      <c r="I130" s="579"/>
      <c r="J130" s="579"/>
      <c r="K130" s="579"/>
      <c r="L130" s="142"/>
      <c r="M130" s="579"/>
      <c r="N130" s="579"/>
      <c r="O130" s="579"/>
      <c r="P130" s="116"/>
      <c r="Q130" s="116"/>
      <c r="R130" s="116"/>
      <c r="S130" s="116"/>
      <c r="T130" s="116"/>
      <c r="U130" s="116"/>
      <c r="V130" s="116"/>
      <c r="W130" s="116"/>
      <c r="X130" s="116"/>
      <c r="Y130" s="116"/>
      <c r="Z130" s="116"/>
    </row>
    <row r="131" spans="1:26" ht="57" customHeight="1">
      <c r="A131" s="573">
        <v>127</v>
      </c>
      <c r="B131" s="268" t="s">
        <v>1369</v>
      </c>
      <c r="C131" s="575" t="s">
        <v>3745</v>
      </c>
      <c r="D131" s="576">
        <v>2013</v>
      </c>
      <c r="E131" s="575" t="s">
        <v>3746</v>
      </c>
      <c r="F131" s="579"/>
      <c r="G131" s="579"/>
      <c r="H131" s="579"/>
      <c r="I131" s="579"/>
      <c r="J131" s="579"/>
      <c r="K131" s="579"/>
      <c r="L131" s="142"/>
      <c r="M131" s="579"/>
      <c r="N131" s="579"/>
      <c r="O131" s="579"/>
      <c r="P131" s="116"/>
      <c r="Q131" s="116"/>
      <c r="R131" s="116"/>
      <c r="S131" s="116"/>
      <c r="T131" s="116"/>
      <c r="U131" s="116"/>
      <c r="V131" s="116"/>
      <c r="W131" s="116"/>
      <c r="X131" s="116"/>
      <c r="Y131" s="116"/>
      <c r="Z131" s="116"/>
    </row>
    <row r="132" spans="1:26" ht="54.75" customHeight="1">
      <c r="A132" s="573">
        <v>128</v>
      </c>
      <c r="B132" s="268" t="s">
        <v>1369</v>
      </c>
      <c r="C132" s="575" t="s">
        <v>3727</v>
      </c>
      <c r="D132" s="576">
        <v>2013</v>
      </c>
      <c r="E132" s="575" t="s">
        <v>3747</v>
      </c>
      <c r="F132" s="579"/>
      <c r="G132" s="579"/>
      <c r="H132" s="579"/>
      <c r="I132" s="579"/>
      <c r="J132" s="579"/>
      <c r="K132" s="579"/>
      <c r="L132" s="142"/>
      <c r="M132" s="579"/>
      <c r="N132" s="579"/>
      <c r="O132" s="579"/>
      <c r="P132" s="116"/>
      <c r="Q132" s="116"/>
      <c r="R132" s="116"/>
      <c r="S132" s="116"/>
      <c r="T132" s="116"/>
      <c r="U132" s="116"/>
      <c r="V132" s="116"/>
      <c r="W132" s="116"/>
      <c r="X132" s="116"/>
      <c r="Y132" s="116"/>
      <c r="Z132" s="116"/>
    </row>
    <row r="133" spans="1:26" ht="66.75" customHeight="1">
      <c r="A133" s="573">
        <v>129</v>
      </c>
      <c r="B133" s="268" t="s">
        <v>1369</v>
      </c>
      <c r="C133" s="575" t="s">
        <v>3727</v>
      </c>
      <c r="D133" s="576">
        <v>2013</v>
      </c>
      <c r="E133" s="575" t="s">
        <v>3748</v>
      </c>
      <c r="F133" s="579"/>
      <c r="G133" s="579"/>
      <c r="H133" s="579"/>
      <c r="I133" s="579"/>
      <c r="J133" s="579"/>
      <c r="K133" s="579"/>
      <c r="L133" s="142"/>
      <c r="M133" s="579"/>
      <c r="N133" s="579"/>
      <c r="O133" s="579"/>
      <c r="P133" s="116"/>
      <c r="Q133" s="116"/>
      <c r="R133" s="116"/>
      <c r="S133" s="116"/>
      <c r="T133" s="116"/>
      <c r="U133" s="116"/>
      <c r="V133" s="116"/>
      <c r="W133" s="116"/>
      <c r="X133" s="116"/>
      <c r="Y133" s="116"/>
      <c r="Z133" s="116"/>
    </row>
    <row r="134" spans="1:26" ht="60" customHeight="1">
      <c r="A134" s="573">
        <v>130</v>
      </c>
      <c r="B134" s="268" t="s">
        <v>1369</v>
      </c>
      <c r="C134" s="575" t="s">
        <v>3727</v>
      </c>
      <c r="D134" s="576">
        <v>2013</v>
      </c>
      <c r="E134" s="575" t="s">
        <v>3749</v>
      </c>
      <c r="F134" s="579"/>
      <c r="G134" s="579"/>
      <c r="H134" s="579"/>
      <c r="I134" s="579"/>
      <c r="J134" s="579"/>
      <c r="K134" s="579"/>
      <c r="L134" s="142"/>
      <c r="M134" s="579"/>
      <c r="N134" s="579"/>
      <c r="O134" s="579"/>
      <c r="P134" s="116"/>
      <c r="Q134" s="116"/>
      <c r="R134" s="116"/>
      <c r="S134" s="116"/>
      <c r="T134" s="116"/>
      <c r="U134" s="116"/>
      <c r="V134" s="116"/>
      <c r="W134" s="116"/>
      <c r="X134" s="116"/>
      <c r="Y134" s="116"/>
      <c r="Z134" s="116"/>
    </row>
    <row r="135" spans="1:26" ht="56.25" customHeight="1">
      <c r="A135" s="573">
        <v>131</v>
      </c>
      <c r="B135" s="268" t="s">
        <v>1369</v>
      </c>
      <c r="C135" s="575" t="s">
        <v>3750</v>
      </c>
      <c r="D135" s="576">
        <v>2013</v>
      </c>
      <c r="E135" s="575" t="s">
        <v>3751</v>
      </c>
      <c r="F135" s="579"/>
      <c r="G135" s="579"/>
      <c r="H135" s="579"/>
      <c r="I135" s="579"/>
      <c r="J135" s="579"/>
      <c r="K135" s="579"/>
      <c r="L135" s="142"/>
      <c r="M135" s="579"/>
      <c r="N135" s="579"/>
      <c r="O135" s="579"/>
      <c r="P135" s="116"/>
      <c r="Q135" s="116"/>
      <c r="R135" s="116"/>
      <c r="S135" s="116"/>
      <c r="T135" s="116"/>
      <c r="U135" s="116"/>
      <c r="V135" s="116"/>
      <c r="W135" s="116"/>
      <c r="X135" s="116"/>
      <c r="Y135" s="116"/>
      <c r="Z135" s="116"/>
    </row>
    <row r="136" spans="1:26" ht="42" customHeight="1">
      <c r="A136" s="573">
        <v>132</v>
      </c>
      <c r="B136" s="268" t="s">
        <v>3556</v>
      </c>
      <c r="C136" s="575" t="s">
        <v>3697</v>
      </c>
      <c r="D136" s="576">
        <v>2013</v>
      </c>
      <c r="E136" s="575" t="s">
        <v>3752</v>
      </c>
      <c r="F136" s="579"/>
      <c r="G136" s="579"/>
      <c r="H136" s="579"/>
      <c r="I136" s="579"/>
      <c r="J136" s="579"/>
      <c r="K136" s="579"/>
      <c r="L136" s="142"/>
      <c r="M136" s="579"/>
      <c r="N136" s="579"/>
      <c r="O136" s="579"/>
      <c r="P136" s="116"/>
      <c r="Q136" s="116"/>
      <c r="R136" s="116"/>
      <c r="S136" s="116"/>
      <c r="T136" s="116"/>
      <c r="U136" s="116"/>
      <c r="V136" s="116"/>
      <c r="W136" s="116"/>
      <c r="X136" s="116"/>
      <c r="Y136" s="116"/>
      <c r="Z136" s="116"/>
    </row>
    <row r="137" spans="1:26" ht="39.75" customHeight="1">
      <c r="A137" s="573">
        <v>133</v>
      </c>
      <c r="B137" s="268" t="s">
        <v>3556</v>
      </c>
      <c r="C137" s="575" t="s">
        <v>3699</v>
      </c>
      <c r="D137" s="576">
        <v>2013</v>
      </c>
      <c r="E137" s="575" t="s">
        <v>3753</v>
      </c>
      <c r="F137" s="579"/>
      <c r="G137" s="579"/>
      <c r="H137" s="579"/>
      <c r="I137" s="579"/>
      <c r="J137" s="579"/>
      <c r="K137" s="579"/>
      <c r="L137" s="142"/>
      <c r="M137" s="579"/>
      <c r="N137" s="579"/>
      <c r="O137" s="579"/>
      <c r="P137" s="116"/>
      <c r="Q137" s="116"/>
      <c r="R137" s="116"/>
      <c r="S137" s="116"/>
      <c r="T137" s="116"/>
      <c r="U137" s="116"/>
      <c r="V137" s="116"/>
      <c r="W137" s="116"/>
      <c r="X137" s="116"/>
      <c r="Y137" s="116"/>
      <c r="Z137" s="116"/>
    </row>
    <row r="138" spans="1:26" ht="36" customHeight="1">
      <c r="A138" s="573">
        <v>134</v>
      </c>
      <c r="B138" s="268" t="s">
        <v>3556</v>
      </c>
      <c r="C138" s="575" t="s">
        <v>3697</v>
      </c>
      <c r="D138" s="576">
        <v>2013</v>
      </c>
      <c r="E138" s="575" t="s">
        <v>3754</v>
      </c>
      <c r="F138" s="579"/>
      <c r="G138" s="579"/>
      <c r="H138" s="579"/>
      <c r="I138" s="579"/>
      <c r="J138" s="579"/>
      <c r="K138" s="579"/>
      <c r="L138" s="142"/>
      <c r="M138" s="579"/>
      <c r="N138" s="579"/>
      <c r="O138" s="579"/>
      <c r="P138" s="116"/>
      <c r="Q138" s="116"/>
      <c r="R138" s="116"/>
      <c r="S138" s="116"/>
      <c r="T138" s="116"/>
      <c r="U138" s="116"/>
      <c r="V138" s="116"/>
      <c r="W138" s="116"/>
      <c r="X138" s="116"/>
      <c r="Y138" s="116"/>
      <c r="Z138" s="116"/>
    </row>
    <row r="139" spans="1:26" ht="54" customHeight="1">
      <c r="A139" s="573">
        <v>135</v>
      </c>
      <c r="B139" s="268" t="s">
        <v>3556</v>
      </c>
      <c r="C139" s="575" t="s">
        <v>3697</v>
      </c>
      <c r="D139" s="576">
        <v>2013</v>
      </c>
      <c r="E139" s="575" t="s">
        <v>3755</v>
      </c>
      <c r="F139" s="579"/>
      <c r="G139" s="579"/>
      <c r="H139" s="579"/>
      <c r="I139" s="579"/>
      <c r="J139" s="579"/>
      <c r="K139" s="579"/>
      <c r="L139" s="142"/>
      <c r="M139" s="579"/>
      <c r="N139" s="579"/>
      <c r="O139" s="579"/>
      <c r="P139" s="116"/>
      <c r="Q139" s="116"/>
      <c r="R139" s="116"/>
      <c r="S139" s="116"/>
      <c r="T139" s="116"/>
      <c r="U139" s="116"/>
      <c r="V139" s="116"/>
      <c r="W139" s="116"/>
      <c r="X139" s="116"/>
      <c r="Y139" s="116"/>
      <c r="Z139" s="116"/>
    </row>
    <row r="140" spans="1:26" ht="42.75" customHeight="1">
      <c r="A140" s="573">
        <v>136</v>
      </c>
      <c r="B140" s="268" t="s">
        <v>3556</v>
      </c>
      <c r="C140" s="575" t="s">
        <v>3697</v>
      </c>
      <c r="D140" s="576">
        <v>2013</v>
      </c>
      <c r="E140" s="575" t="s">
        <v>3756</v>
      </c>
      <c r="F140" s="579"/>
      <c r="G140" s="579"/>
      <c r="H140" s="579"/>
      <c r="I140" s="579"/>
      <c r="J140" s="579"/>
      <c r="K140" s="579"/>
      <c r="L140" s="142"/>
      <c r="M140" s="579"/>
      <c r="N140" s="579"/>
      <c r="O140" s="579"/>
      <c r="P140" s="116"/>
      <c r="Q140" s="116"/>
      <c r="R140" s="116"/>
      <c r="S140" s="116"/>
      <c r="T140" s="116"/>
      <c r="U140" s="116"/>
      <c r="V140" s="116"/>
      <c r="W140" s="116"/>
      <c r="X140" s="116"/>
      <c r="Y140" s="116"/>
      <c r="Z140" s="116"/>
    </row>
    <row r="141" spans="1:26" ht="84" customHeight="1">
      <c r="A141" s="573">
        <v>137</v>
      </c>
      <c r="B141" s="268" t="s">
        <v>1370</v>
      </c>
      <c r="C141" s="575" t="s">
        <v>3757</v>
      </c>
      <c r="D141" s="576">
        <v>2013</v>
      </c>
      <c r="E141" s="575" t="s">
        <v>3758</v>
      </c>
      <c r="F141" s="579"/>
      <c r="G141" s="579"/>
      <c r="H141" s="579"/>
      <c r="I141" s="579"/>
      <c r="J141" s="579"/>
      <c r="K141" s="579"/>
      <c r="L141" s="142"/>
      <c r="M141" s="579"/>
      <c r="N141" s="579"/>
      <c r="O141" s="579"/>
      <c r="P141" s="116"/>
      <c r="Q141" s="116"/>
      <c r="R141" s="116"/>
      <c r="S141" s="116"/>
      <c r="T141" s="116"/>
      <c r="U141" s="116"/>
      <c r="V141" s="116"/>
      <c r="W141" s="116"/>
      <c r="X141" s="116"/>
      <c r="Y141" s="116"/>
      <c r="Z141" s="116"/>
    </row>
    <row r="142" spans="1:26" ht="37.5" customHeight="1">
      <c r="A142" s="573">
        <v>138</v>
      </c>
      <c r="B142" s="268" t="s">
        <v>1370</v>
      </c>
      <c r="C142" s="575" t="s">
        <v>3697</v>
      </c>
      <c r="D142" s="576">
        <v>2013</v>
      </c>
      <c r="E142" s="575" t="s">
        <v>3759</v>
      </c>
      <c r="F142" s="579"/>
      <c r="G142" s="579"/>
      <c r="H142" s="579"/>
      <c r="I142" s="579"/>
      <c r="J142" s="579"/>
      <c r="K142" s="579"/>
      <c r="L142" s="142"/>
      <c r="M142" s="579"/>
      <c r="N142" s="579"/>
      <c r="O142" s="579"/>
      <c r="P142" s="116"/>
      <c r="Q142" s="116"/>
      <c r="R142" s="116"/>
      <c r="S142" s="116"/>
      <c r="T142" s="116"/>
      <c r="U142" s="116"/>
      <c r="V142" s="116"/>
      <c r="W142" s="116"/>
      <c r="X142" s="116"/>
      <c r="Y142" s="116"/>
      <c r="Z142" s="116"/>
    </row>
    <row r="143" spans="1:26" ht="48" customHeight="1">
      <c r="A143" s="573">
        <v>139</v>
      </c>
      <c r="B143" s="268" t="s">
        <v>1370</v>
      </c>
      <c r="C143" s="575" t="s">
        <v>3697</v>
      </c>
      <c r="D143" s="576">
        <v>2013</v>
      </c>
      <c r="E143" s="575" t="s">
        <v>3760</v>
      </c>
      <c r="F143" s="579"/>
      <c r="G143" s="579"/>
      <c r="H143" s="579"/>
      <c r="I143" s="579"/>
      <c r="J143" s="579"/>
      <c r="K143" s="579"/>
      <c r="L143" s="142"/>
      <c r="M143" s="579"/>
      <c r="N143" s="579"/>
      <c r="O143" s="579"/>
      <c r="P143" s="116"/>
      <c r="Q143" s="116"/>
      <c r="R143" s="116"/>
      <c r="S143" s="116"/>
      <c r="T143" s="116"/>
      <c r="U143" s="116"/>
      <c r="V143" s="116"/>
      <c r="W143" s="116"/>
      <c r="X143" s="116"/>
      <c r="Y143" s="116"/>
      <c r="Z143" s="116"/>
    </row>
    <row r="144" spans="1:26" ht="81.75" customHeight="1">
      <c r="A144" s="573">
        <v>140</v>
      </c>
      <c r="B144" s="268" t="s">
        <v>1370</v>
      </c>
      <c r="C144" s="575" t="s">
        <v>3761</v>
      </c>
      <c r="D144" s="576">
        <v>2013</v>
      </c>
      <c r="E144" s="575" t="s">
        <v>3762</v>
      </c>
      <c r="F144" s="579"/>
      <c r="G144" s="579"/>
      <c r="H144" s="579"/>
      <c r="I144" s="579"/>
      <c r="J144" s="579"/>
      <c r="K144" s="579"/>
      <c r="L144" s="142"/>
      <c r="M144" s="579"/>
      <c r="N144" s="579"/>
      <c r="O144" s="579"/>
      <c r="P144" s="116"/>
      <c r="Q144" s="116"/>
      <c r="R144" s="116"/>
      <c r="S144" s="116"/>
      <c r="T144" s="116"/>
      <c r="U144" s="116"/>
      <c r="V144" s="116"/>
      <c r="W144" s="116"/>
      <c r="X144" s="116"/>
      <c r="Y144" s="116"/>
      <c r="Z144" s="116"/>
    </row>
    <row r="145" spans="1:26" ht="48.75" customHeight="1">
      <c r="A145" s="573">
        <v>141</v>
      </c>
      <c r="B145" s="268" t="s">
        <v>3556</v>
      </c>
      <c r="C145" s="575" t="s">
        <v>3697</v>
      </c>
      <c r="D145" s="576">
        <v>2013</v>
      </c>
      <c r="E145" s="575" t="s">
        <v>3763</v>
      </c>
      <c r="F145" s="579"/>
      <c r="G145" s="579"/>
      <c r="H145" s="579"/>
      <c r="I145" s="579"/>
      <c r="J145" s="579"/>
      <c r="K145" s="579"/>
      <c r="L145" s="142"/>
      <c r="M145" s="579"/>
      <c r="N145" s="579"/>
      <c r="O145" s="579"/>
      <c r="P145" s="116"/>
      <c r="Q145" s="116"/>
      <c r="R145" s="116"/>
      <c r="S145" s="116"/>
      <c r="T145" s="116"/>
      <c r="U145" s="116"/>
      <c r="V145" s="116"/>
      <c r="W145" s="116"/>
      <c r="X145" s="116"/>
      <c r="Y145" s="116"/>
      <c r="Z145" s="116"/>
    </row>
    <row r="146" spans="1:26" ht="41.25" customHeight="1">
      <c r="A146" s="573">
        <v>142</v>
      </c>
      <c r="B146" s="268" t="s">
        <v>3556</v>
      </c>
      <c r="C146" s="575" t="s">
        <v>3697</v>
      </c>
      <c r="D146" s="576">
        <v>2013</v>
      </c>
      <c r="E146" s="575" t="s">
        <v>3764</v>
      </c>
      <c r="F146" s="579"/>
      <c r="G146" s="579"/>
      <c r="H146" s="579"/>
      <c r="I146" s="579"/>
      <c r="J146" s="579"/>
      <c r="K146" s="579"/>
      <c r="L146" s="142"/>
      <c r="M146" s="579"/>
      <c r="N146" s="579"/>
      <c r="O146" s="579"/>
      <c r="P146" s="116"/>
      <c r="Q146" s="116"/>
      <c r="R146" s="116"/>
      <c r="S146" s="116"/>
      <c r="T146" s="116"/>
      <c r="U146" s="116"/>
      <c r="V146" s="116"/>
      <c r="W146" s="116"/>
      <c r="X146" s="116"/>
      <c r="Y146" s="116"/>
      <c r="Z146" s="116"/>
    </row>
    <row r="147" spans="1:26" ht="62.25" customHeight="1">
      <c r="A147" s="573">
        <v>143</v>
      </c>
      <c r="B147" s="268" t="s">
        <v>3556</v>
      </c>
      <c r="C147" s="575" t="s">
        <v>3697</v>
      </c>
      <c r="D147" s="576">
        <v>2013</v>
      </c>
      <c r="E147" s="575" t="s">
        <v>3765</v>
      </c>
      <c r="F147" s="579"/>
      <c r="G147" s="579"/>
      <c r="H147" s="579"/>
      <c r="I147" s="579"/>
      <c r="J147" s="579"/>
      <c r="K147" s="579"/>
      <c r="L147" s="142"/>
      <c r="M147" s="579"/>
      <c r="N147" s="579"/>
      <c r="O147" s="579"/>
      <c r="P147" s="116"/>
      <c r="Q147" s="116"/>
      <c r="R147" s="116"/>
      <c r="S147" s="116"/>
      <c r="T147" s="116"/>
      <c r="U147" s="116"/>
      <c r="V147" s="116"/>
      <c r="W147" s="116"/>
      <c r="X147" s="116"/>
      <c r="Y147" s="116"/>
      <c r="Z147" s="116"/>
    </row>
    <row r="148" spans="1:26" ht="57.75" customHeight="1">
      <c r="A148" s="573">
        <v>144</v>
      </c>
      <c r="B148" s="268" t="s">
        <v>3556</v>
      </c>
      <c r="C148" s="575" t="s">
        <v>3697</v>
      </c>
      <c r="D148" s="576">
        <v>2013</v>
      </c>
      <c r="E148" s="575" t="s">
        <v>3766</v>
      </c>
      <c r="F148" s="579"/>
      <c r="G148" s="579"/>
      <c r="H148" s="579"/>
      <c r="I148" s="579"/>
      <c r="J148" s="579"/>
      <c r="K148" s="579"/>
      <c r="L148" s="142"/>
      <c r="M148" s="579"/>
      <c r="N148" s="579"/>
      <c r="O148" s="579"/>
      <c r="P148" s="116"/>
      <c r="Q148" s="116"/>
      <c r="R148" s="116"/>
      <c r="S148" s="116"/>
      <c r="T148" s="116"/>
      <c r="U148" s="116"/>
      <c r="V148" s="116"/>
      <c r="W148" s="116"/>
      <c r="X148" s="116"/>
      <c r="Y148" s="116"/>
      <c r="Z148" s="116"/>
    </row>
    <row r="149" spans="1:26" ht="58.5" customHeight="1">
      <c r="A149" s="573">
        <v>145</v>
      </c>
      <c r="B149" s="268" t="s">
        <v>3556</v>
      </c>
      <c r="C149" s="575" t="s">
        <v>3697</v>
      </c>
      <c r="D149" s="576">
        <v>2013</v>
      </c>
      <c r="E149" s="575" t="s">
        <v>3766</v>
      </c>
      <c r="F149" s="579"/>
      <c r="G149" s="579"/>
      <c r="H149" s="579"/>
      <c r="I149" s="579"/>
      <c r="J149" s="579"/>
      <c r="K149" s="579"/>
      <c r="L149" s="142"/>
      <c r="M149" s="579"/>
      <c r="N149" s="579"/>
      <c r="O149" s="579"/>
      <c r="P149" s="116"/>
      <c r="Q149" s="116"/>
      <c r="R149" s="116"/>
      <c r="S149" s="116"/>
      <c r="T149" s="116"/>
      <c r="U149" s="116"/>
      <c r="V149" s="116"/>
      <c r="W149" s="116"/>
      <c r="X149" s="116"/>
      <c r="Y149" s="116"/>
      <c r="Z149" s="116"/>
    </row>
    <row r="150" spans="1:26" ht="60" customHeight="1">
      <c r="A150" s="573">
        <v>146</v>
      </c>
      <c r="B150" s="268" t="s">
        <v>3556</v>
      </c>
      <c r="C150" s="575" t="s">
        <v>3697</v>
      </c>
      <c r="D150" s="576">
        <v>2013</v>
      </c>
      <c r="E150" s="575" t="s">
        <v>3765</v>
      </c>
      <c r="F150" s="579"/>
      <c r="G150" s="579"/>
      <c r="H150" s="579"/>
      <c r="I150" s="579"/>
      <c r="J150" s="579"/>
      <c r="K150" s="579"/>
      <c r="L150" s="142"/>
      <c r="M150" s="579"/>
      <c r="N150" s="579"/>
      <c r="O150" s="579"/>
      <c r="P150" s="116"/>
      <c r="Q150" s="116"/>
      <c r="R150" s="116"/>
      <c r="S150" s="116"/>
      <c r="T150" s="116"/>
      <c r="U150" s="116"/>
      <c r="V150" s="116"/>
      <c r="W150" s="116"/>
      <c r="X150" s="116"/>
      <c r="Y150" s="116"/>
      <c r="Z150" s="116"/>
    </row>
    <row r="151" spans="1:26" ht="42" customHeight="1">
      <c r="A151" s="573">
        <v>147</v>
      </c>
      <c r="B151" s="268" t="s">
        <v>3556</v>
      </c>
      <c r="C151" s="575" t="s">
        <v>3697</v>
      </c>
      <c r="D151" s="576">
        <v>2013</v>
      </c>
      <c r="E151" s="575" t="s">
        <v>3767</v>
      </c>
      <c r="F151" s="579"/>
      <c r="G151" s="579"/>
      <c r="H151" s="579"/>
      <c r="I151" s="579"/>
      <c r="J151" s="579"/>
      <c r="K151" s="579"/>
      <c r="L151" s="142"/>
      <c r="M151" s="579"/>
      <c r="N151" s="579"/>
      <c r="O151" s="579"/>
      <c r="P151" s="116"/>
      <c r="Q151" s="116"/>
      <c r="R151" s="116"/>
      <c r="S151" s="116"/>
      <c r="T151" s="116"/>
      <c r="U151" s="116"/>
      <c r="V151" s="116"/>
      <c r="W151" s="116"/>
      <c r="X151" s="116"/>
      <c r="Y151" s="116"/>
      <c r="Z151" s="116"/>
    </row>
    <row r="152" spans="1:26" ht="48.75" customHeight="1">
      <c r="A152" s="573">
        <v>148</v>
      </c>
      <c r="B152" s="268" t="s">
        <v>3556</v>
      </c>
      <c r="C152" s="575" t="s">
        <v>3697</v>
      </c>
      <c r="D152" s="576">
        <v>2013</v>
      </c>
      <c r="E152" s="575" t="s">
        <v>3768</v>
      </c>
      <c r="F152" s="579"/>
      <c r="G152" s="579"/>
      <c r="H152" s="579"/>
      <c r="I152" s="579"/>
      <c r="J152" s="579"/>
      <c r="K152" s="579"/>
      <c r="L152" s="142"/>
      <c r="M152" s="579"/>
      <c r="N152" s="579"/>
      <c r="O152" s="579"/>
      <c r="P152" s="116"/>
      <c r="Q152" s="116"/>
      <c r="R152" s="116"/>
      <c r="S152" s="116"/>
      <c r="T152" s="116"/>
      <c r="U152" s="116"/>
      <c r="V152" s="116"/>
      <c r="W152" s="116"/>
      <c r="X152" s="116"/>
      <c r="Y152" s="116"/>
      <c r="Z152" s="116"/>
    </row>
    <row r="153" spans="1:26" ht="60" customHeight="1">
      <c r="A153" s="573">
        <v>149</v>
      </c>
      <c r="B153" s="268" t="s">
        <v>3556</v>
      </c>
      <c r="C153" s="575" t="s">
        <v>3697</v>
      </c>
      <c r="D153" s="576">
        <v>2013</v>
      </c>
      <c r="E153" s="575" t="s">
        <v>3769</v>
      </c>
      <c r="F153" s="579"/>
      <c r="G153" s="579"/>
      <c r="H153" s="579"/>
      <c r="I153" s="579"/>
      <c r="J153" s="579"/>
      <c r="K153" s="579"/>
      <c r="L153" s="142"/>
      <c r="M153" s="579"/>
      <c r="N153" s="579"/>
      <c r="O153" s="579"/>
      <c r="P153" s="116"/>
      <c r="Q153" s="116"/>
      <c r="R153" s="116"/>
      <c r="S153" s="116"/>
      <c r="T153" s="116"/>
      <c r="U153" s="116"/>
      <c r="V153" s="116"/>
      <c r="W153" s="116"/>
      <c r="X153" s="116"/>
      <c r="Y153" s="116"/>
      <c r="Z153" s="116"/>
    </row>
    <row r="154" spans="1:26" ht="54.75" customHeight="1">
      <c r="A154" s="573">
        <v>150</v>
      </c>
      <c r="B154" s="268" t="s">
        <v>3556</v>
      </c>
      <c r="C154" s="575" t="s">
        <v>3697</v>
      </c>
      <c r="D154" s="576">
        <v>2013</v>
      </c>
      <c r="E154" s="575" t="s">
        <v>3770</v>
      </c>
      <c r="F154" s="579"/>
      <c r="G154" s="579"/>
      <c r="H154" s="579"/>
      <c r="I154" s="579"/>
      <c r="J154" s="579"/>
      <c r="K154" s="579"/>
      <c r="L154" s="142"/>
      <c r="M154" s="579"/>
      <c r="N154" s="579"/>
      <c r="O154" s="579"/>
      <c r="P154" s="116"/>
      <c r="Q154" s="116"/>
      <c r="R154" s="116"/>
      <c r="S154" s="116"/>
      <c r="T154" s="116"/>
      <c r="U154" s="116"/>
      <c r="V154" s="116"/>
      <c r="W154" s="116"/>
      <c r="X154" s="116"/>
      <c r="Y154" s="116"/>
      <c r="Z154" s="116"/>
    </row>
    <row r="155" spans="1:26" ht="57.75" customHeight="1">
      <c r="A155" s="573">
        <v>151</v>
      </c>
      <c r="B155" s="268" t="s">
        <v>3556</v>
      </c>
      <c r="C155" s="575" t="s">
        <v>3697</v>
      </c>
      <c r="D155" s="576">
        <v>2013</v>
      </c>
      <c r="E155" s="575" t="s">
        <v>3771</v>
      </c>
      <c r="F155" s="579"/>
      <c r="G155" s="579"/>
      <c r="H155" s="579"/>
      <c r="I155" s="579"/>
      <c r="J155" s="579"/>
      <c r="K155" s="579"/>
      <c r="L155" s="142"/>
      <c r="M155" s="579"/>
      <c r="N155" s="579"/>
      <c r="O155" s="579"/>
      <c r="P155" s="116"/>
      <c r="Q155" s="116"/>
      <c r="R155" s="116"/>
      <c r="S155" s="116"/>
      <c r="T155" s="116"/>
      <c r="U155" s="116"/>
      <c r="V155" s="116"/>
      <c r="W155" s="116"/>
      <c r="X155" s="116"/>
      <c r="Y155" s="116"/>
      <c r="Z155" s="116"/>
    </row>
    <row r="156" spans="1:26" ht="50.25" customHeight="1">
      <c r="A156" s="573">
        <v>152</v>
      </c>
      <c r="B156" s="268" t="s">
        <v>3556</v>
      </c>
      <c r="C156" s="575" t="s">
        <v>3697</v>
      </c>
      <c r="D156" s="576">
        <v>2013</v>
      </c>
      <c r="E156" s="575" t="s">
        <v>3772</v>
      </c>
      <c r="F156" s="579"/>
      <c r="G156" s="579"/>
      <c r="H156" s="579"/>
      <c r="I156" s="579"/>
      <c r="J156" s="579"/>
      <c r="K156" s="579"/>
      <c r="L156" s="142"/>
      <c r="M156" s="579"/>
      <c r="N156" s="579"/>
      <c r="O156" s="579"/>
      <c r="P156" s="116"/>
      <c r="Q156" s="116"/>
      <c r="R156" s="116"/>
      <c r="S156" s="116"/>
      <c r="T156" s="116"/>
      <c r="U156" s="116"/>
      <c r="V156" s="116"/>
      <c r="W156" s="116"/>
      <c r="X156" s="116"/>
      <c r="Y156" s="116"/>
      <c r="Z156" s="116"/>
    </row>
    <row r="157" spans="1:26" ht="45.75" customHeight="1">
      <c r="A157" s="573">
        <v>153</v>
      </c>
      <c r="B157" s="268" t="s">
        <v>3556</v>
      </c>
      <c r="C157" s="575" t="s">
        <v>3697</v>
      </c>
      <c r="D157" s="576">
        <v>2013</v>
      </c>
      <c r="E157" s="575" t="s">
        <v>3773</v>
      </c>
      <c r="F157" s="579"/>
      <c r="G157" s="579"/>
      <c r="H157" s="579"/>
      <c r="I157" s="579"/>
      <c r="J157" s="579"/>
      <c r="K157" s="579"/>
      <c r="L157" s="142"/>
      <c r="M157" s="579"/>
      <c r="N157" s="579"/>
      <c r="O157" s="579"/>
      <c r="P157" s="116"/>
      <c r="Q157" s="116"/>
      <c r="R157" s="116"/>
      <c r="S157" s="116"/>
      <c r="T157" s="116"/>
      <c r="U157" s="116"/>
      <c r="V157" s="116"/>
      <c r="W157" s="116"/>
      <c r="X157" s="116"/>
      <c r="Y157" s="116"/>
      <c r="Z157" s="116"/>
    </row>
    <row r="158" spans="1:26" ht="83.25" customHeight="1">
      <c r="A158" s="573">
        <v>154</v>
      </c>
      <c r="B158" s="268" t="s">
        <v>3547</v>
      </c>
      <c r="C158" s="575" t="s">
        <v>3697</v>
      </c>
      <c r="D158" s="576">
        <v>2013</v>
      </c>
      <c r="E158" s="575" t="s">
        <v>3774</v>
      </c>
      <c r="F158" s="579"/>
      <c r="G158" s="579"/>
      <c r="H158" s="579"/>
      <c r="I158" s="579"/>
      <c r="J158" s="579"/>
      <c r="K158" s="579"/>
      <c r="L158" s="142"/>
      <c r="M158" s="579"/>
      <c r="N158" s="579"/>
      <c r="O158" s="579"/>
      <c r="P158" s="116"/>
      <c r="Q158" s="116"/>
      <c r="R158" s="116"/>
      <c r="S158" s="116"/>
      <c r="T158" s="116"/>
      <c r="U158" s="116"/>
      <c r="V158" s="116"/>
      <c r="W158" s="116"/>
      <c r="X158" s="116"/>
      <c r="Y158" s="116"/>
      <c r="Z158" s="116"/>
    </row>
    <row r="159" spans="1:26" ht="78" customHeight="1">
      <c r="A159" s="573">
        <v>155</v>
      </c>
      <c r="B159" s="268" t="s">
        <v>3547</v>
      </c>
      <c r="C159" s="575" t="s">
        <v>3735</v>
      </c>
      <c r="D159" s="576">
        <v>2013</v>
      </c>
      <c r="E159" s="575" t="s">
        <v>3775</v>
      </c>
      <c r="F159" s="579"/>
      <c r="G159" s="579"/>
      <c r="H159" s="579"/>
      <c r="I159" s="579"/>
      <c r="J159" s="579"/>
      <c r="K159" s="579"/>
      <c r="L159" s="142"/>
      <c r="M159" s="579"/>
      <c r="N159" s="579"/>
      <c r="O159" s="579"/>
      <c r="P159" s="116"/>
      <c r="Q159" s="116"/>
      <c r="R159" s="116"/>
      <c r="S159" s="116"/>
      <c r="T159" s="116"/>
      <c r="U159" s="116"/>
      <c r="V159" s="116"/>
      <c r="W159" s="116"/>
      <c r="X159" s="116"/>
      <c r="Y159" s="116"/>
      <c r="Z159" s="116"/>
    </row>
    <row r="160" spans="1:26" ht="83.25" customHeight="1">
      <c r="A160" s="573">
        <v>156</v>
      </c>
      <c r="B160" s="268" t="s">
        <v>3547</v>
      </c>
      <c r="C160" s="575" t="s">
        <v>2159</v>
      </c>
      <c r="D160" s="576">
        <v>2013</v>
      </c>
      <c r="E160" s="575" t="s">
        <v>3776</v>
      </c>
      <c r="F160" s="579"/>
      <c r="G160" s="579"/>
      <c r="H160" s="579"/>
      <c r="I160" s="579"/>
      <c r="J160" s="579"/>
      <c r="K160" s="579"/>
      <c r="L160" s="142"/>
      <c r="M160" s="579"/>
      <c r="N160" s="579"/>
      <c r="O160" s="579"/>
      <c r="P160" s="116"/>
      <c r="Q160" s="116"/>
      <c r="R160" s="116"/>
      <c r="S160" s="116"/>
      <c r="T160" s="116"/>
      <c r="U160" s="116"/>
      <c r="V160" s="116"/>
      <c r="W160" s="116"/>
      <c r="X160" s="116"/>
      <c r="Y160" s="116"/>
      <c r="Z160" s="116"/>
    </row>
    <row r="161" spans="1:26" ht="97.5" customHeight="1">
      <c r="A161" s="573">
        <v>157</v>
      </c>
      <c r="B161" s="268" t="s">
        <v>3547</v>
      </c>
      <c r="C161" s="575" t="s">
        <v>3699</v>
      </c>
      <c r="D161" s="576">
        <v>2013</v>
      </c>
      <c r="E161" s="575" t="s">
        <v>3777</v>
      </c>
      <c r="F161" s="579"/>
      <c r="G161" s="579"/>
      <c r="H161" s="579"/>
      <c r="I161" s="579"/>
      <c r="J161" s="579"/>
      <c r="K161" s="579"/>
      <c r="L161" s="142"/>
      <c r="M161" s="579"/>
      <c r="N161" s="579"/>
      <c r="O161" s="579"/>
      <c r="P161" s="116"/>
      <c r="Q161" s="116"/>
      <c r="R161" s="116"/>
      <c r="S161" s="116"/>
      <c r="T161" s="116"/>
      <c r="U161" s="116"/>
      <c r="V161" s="116"/>
      <c r="W161" s="116"/>
      <c r="X161" s="116"/>
      <c r="Y161" s="116"/>
      <c r="Z161" s="116"/>
    </row>
    <row r="162" spans="1:26" ht="51" customHeight="1">
      <c r="A162" s="573">
        <v>158</v>
      </c>
      <c r="B162" s="268" t="s">
        <v>1369</v>
      </c>
      <c r="C162" s="575" t="s">
        <v>3778</v>
      </c>
      <c r="D162" s="576">
        <v>2012</v>
      </c>
      <c r="E162" s="575" t="s">
        <v>3779</v>
      </c>
      <c r="F162" s="579"/>
      <c r="G162" s="579"/>
      <c r="H162" s="579"/>
      <c r="I162" s="579"/>
      <c r="J162" s="579"/>
      <c r="K162" s="579"/>
      <c r="L162" s="142"/>
      <c r="M162" s="579"/>
      <c r="N162" s="579"/>
      <c r="O162" s="579"/>
      <c r="P162" s="116"/>
      <c r="Q162" s="116"/>
      <c r="R162" s="116"/>
      <c r="S162" s="116"/>
      <c r="T162" s="116"/>
      <c r="U162" s="116"/>
      <c r="V162" s="116"/>
      <c r="W162" s="116"/>
      <c r="X162" s="116"/>
      <c r="Y162" s="116"/>
      <c r="Z162" s="116"/>
    </row>
    <row r="163" spans="1:26" ht="80.25" customHeight="1">
      <c r="A163" s="573">
        <v>159</v>
      </c>
      <c r="B163" s="268" t="s">
        <v>1369</v>
      </c>
      <c r="C163" s="575" t="s">
        <v>3780</v>
      </c>
      <c r="D163" s="576">
        <v>2012</v>
      </c>
      <c r="E163" s="575" t="s">
        <v>3781</v>
      </c>
      <c r="F163" s="579"/>
      <c r="G163" s="579"/>
      <c r="H163" s="579"/>
      <c r="I163" s="579"/>
      <c r="J163" s="579"/>
      <c r="K163" s="579"/>
      <c r="L163" s="142"/>
      <c r="M163" s="579"/>
      <c r="N163" s="579"/>
      <c r="O163" s="579"/>
      <c r="P163" s="116"/>
      <c r="Q163" s="116"/>
      <c r="R163" s="116"/>
      <c r="S163" s="116"/>
      <c r="T163" s="116"/>
      <c r="U163" s="116"/>
      <c r="V163" s="116"/>
      <c r="W163" s="116"/>
      <c r="X163" s="116"/>
      <c r="Y163" s="116"/>
      <c r="Z163" s="116"/>
    </row>
    <row r="164" spans="1:26" ht="57.75" customHeight="1">
      <c r="A164" s="573">
        <v>160</v>
      </c>
      <c r="B164" s="268" t="s">
        <v>1369</v>
      </c>
      <c r="C164" s="575" t="s">
        <v>3782</v>
      </c>
      <c r="D164" s="576">
        <v>2012</v>
      </c>
      <c r="E164" s="575" t="s">
        <v>3783</v>
      </c>
      <c r="F164" s="579"/>
      <c r="G164" s="579"/>
      <c r="H164" s="579"/>
      <c r="I164" s="579"/>
      <c r="J164" s="579"/>
      <c r="K164" s="579"/>
      <c r="L164" s="142"/>
      <c r="M164" s="579"/>
      <c r="N164" s="579"/>
      <c r="O164" s="579"/>
      <c r="P164" s="116"/>
      <c r="Q164" s="116"/>
      <c r="R164" s="116"/>
      <c r="S164" s="116"/>
      <c r="T164" s="116"/>
      <c r="U164" s="116"/>
      <c r="V164" s="116"/>
      <c r="W164" s="116"/>
      <c r="X164" s="116"/>
      <c r="Y164" s="116"/>
      <c r="Z164" s="116"/>
    </row>
    <row r="165" spans="1:26" ht="44.25" customHeight="1">
      <c r="A165" s="573">
        <v>161</v>
      </c>
      <c r="B165" s="268" t="s">
        <v>1369</v>
      </c>
      <c r="C165" s="575" t="s">
        <v>3778</v>
      </c>
      <c r="D165" s="576">
        <v>2012</v>
      </c>
      <c r="E165" s="575" t="s">
        <v>3784</v>
      </c>
      <c r="F165" s="579"/>
      <c r="G165" s="579"/>
      <c r="H165" s="579"/>
      <c r="I165" s="579"/>
      <c r="J165" s="579"/>
      <c r="K165" s="579"/>
      <c r="L165" s="142"/>
      <c r="M165" s="579"/>
      <c r="N165" s="579"/>
      <c r="O165" s="579"/>
      <c r="P165" s="116"/>
      <c r="Q165" s="116"/>
      <c r="R165" s="116"/>
      <c r="S165" s="116"/>
      <c r="T165" s="116"/>
      <c r="U165" s="116"/>
      <c r="V165" s="116"/>
      <c r="W165" s="116"/>
      <c r="X165" s="116"/>
      <c r="Y165" s="116"/>
      <c r="Z165" s="116"/>
    </row>
    <row r="166" spans="1:26" ht="39.75" customHeight="1">
      <c r="A166" s="573">
        <v>162</v>
      </c>
      <c r="B166" s="268" t="s">
        <v>3556</v>
      </c>
      <c r="C166" s="575" t="s">
        <v>3699</v>
      </c>
      <c r="D166" s="576">
        <v>2012</v>
      </c>
      <c r="E166" s="575" t="s">
        <v>3785</v>
      </c>
      <c r="F166" s="579"/>
      <c r="G166" s="579"/>
      <c r="H166" s="579"/>
      <c r="I166" s="579"/>
      <c r="J166" s="579"/>
      <c r="K166" s="579"/>
      <c r="L166" s="142"/>
      <c r="M166" s="579"/>
      <c r="N166" s="579"/>
      <c r="O166" s="579"/>
      <c r="P166" s="116"/>
      <c r="Q166" s="116"/>
      <c r="R166" s="116"/>
      <c r="S166" s="116"/>
      <c r="T166" s="116"/>
      <c r="U166" s="116"/>
      <c r="V166" s="116"/>
      <c r="W166" s="116"/>
      <c r="X166" s="116"/>
      <c r="Y166" s="116"/>
      <c r="Z166" s="116"/>
    </row>
    <row r="167" spans="1:26" ht="41.25" customHeight="1">
      <c r="A167" s="573">
        <v>163</v>
      </c>
      <c r="B167" s="268" t="s">
        <v>3556</v>
      </c>
      <c r="C167" s="575" t="s">
        <v>3697</v>
      </c>
      <c r="D167" s="576">
        <v>2012</v>
      </c>
      <c r="E167" s="575" t="s">
        <v>3786</v>
      </c>
      <c r="F167" s="579"/>
      <c r="G167" s="579"/>
      <c r="H167" s="579"/>
      <c r="I167" s="579"/>
      <c r="J167" s="579"/>
      <c r="K167" s="579"/>
      <c r="L167" s="142"/>
      <c r="M167" s="579"/>
      <c r="N167" s="579"/>
      <c r="O167" s="579"/>
      <c r="P167" s="116"/>
      <c r="Q167" s="116"/>
      <c r="R167" s="116"/>
      <c r="S167" s="116"/>
      <c r="T167" s="116"/>
      <c r="U167" s="116"/>
      <c r="V167" s="116"/>
      <c r="W167" s="116"/>
      <c r="X167" s="116"/>
      <c r="Y167" s="116"/>
      <c r="Z167" s="116"/>
    </row>
    <row r="168" spans="1:26" ht="40.5" customHeight="1">
      <c r="A168" s="573">
        <v>164</v>
      </c>
      <c r="B168" s="268" t="s">
        <v>3556</v>
      </c>
      <c r="C168" s="575" t="s">
        <v>3697</v>
      </c>
      <c r="D168" s="576">
        <v>2012</v>
      </c>
      <c r="E168" s="575" t="s">
        <v>3787</v>
      </c>
      <c r="F168" s="579"/>
      <c r="G168" s="579"/>
      <c r="H168" s="579"/>
      <c r="I168" s="579"/>
      <c r="J168" s="579"/>
      <c r="K168" s="579"/>
      <c r="L168" s="142"/>
      <c r="M168" s="579"/>
      <c r="N168" s="579"/>
      <c r="O168" s="579"/>
      <c r="P168" s="116"/>
      <c r="Q168" s="116"/>
      <c r="R168" s="116"/>
      <c r="S168" s="116"/>
      <c r="T168" s="116"/>
      <c r="U168" s="116"/>
      <c r="V168" s="116"/>
      <c r="W168" s="116"/>
      <c r="X168" s="116"/>
      <c r="Y168" s="116"/>
      <c r="Z168" s="116"/>
    </row>
    <row r="169" spans="1:26" ht="39.75" customHeight="1">
      <c r="A169" s="573">
        <v>165</v>
      </c>
      <c r="B169" s="268" t="s">
        <v>3556</v>
      </c>
      <c r="C169" s="575" t="s">
        <v>3697</v>
      </c>
      <c r="D169" s="576">
        <v>2012</v>
      </c>
      <c r="E169" s="575" t="s">
        <v>3788</v>
      </c>
      <c r="F169" s="579"/>
      <c r="G169" s="579"/>
      <c r="H169" s="579"/>
      <c r="I169" s="579"/>
      <c r="J169" s="579"/>
      <c r="K169" s="579"/>
      <c r="L169" s="142"/>
      <c r="M169" s="579"/>
      <c r="N169" s="579"/>
      <c r="O169" s="579"/>
      <c r="P169" s="116"/>
      <c r="Q169" s="116"/>
      <c r="R169" s="116"/>
      <c r="S169" s="116"/>
      <c r="T169" s="116"/>
      <c r="U169" s="116"/>
      <c r="V169" s="116"/>
      <c r="W169" s="116"/>
      <c r="X169" s="116"/>
      <c r="Y169" s="116"/>
      <c r="Z169" s="116"/>
    </row>
    <row r="170" spans="1:26" ht="33.75" customHeight="1">
      <c r="A170" s="573">
        <v>166</v>
      </c>
      <c r="B170" s="268" t="s">
        <v>3556</v>
      </c>
      <c r="C170" s="575" t="s">
        <v>3697</v>
      </c>
      <c r="D170" s="576">
        <v>2012</v>
      </c>
      <c r="E170" s="575" t="s">
        <v>3789</v>
      </c>
      <c r="F170" s="579"/>
      <c r="G170" s="579"/>
      <c r="H170" s="579"/>
      <c r="I170" s="579"/>
      <c r="J170" s="579"/>
      <c r="K170" s="579"/>
      <c r="L170" s="142"/>
      <c r="M170" s="579"/>
      <c r="N170" s="579"/>
      <c r="O170" s="579"/>
      <c r="P170" s="116"/>
      <c r="Q170" s="116"/>
      <c r="R170" s="116"/>
      <c r="S170" s="116"/>
      <c r="T170" s="116"/>
      <c r="U170" s="116"/>
      <c r="V170" s="116"/>
      <c r="W170" s="116"/>
      <c r="X170" s="116"/>
      <c r="Y170" s="116"/>
      <c r="Z170" s="116"/>
    </row>
    <row r="171" spans="1:26" ht="40.5" customHeight="1">
      <c r="A171" s="573">
        <v>167</v>
      </c>
      <c r="B171" s="268" t="s">
        <v>1370</v>
      </c>
      <c r="C171" s="575" t="s">
        <v>3727</v>
      </c>
      <c r="D171" s="576">
        <v>2012</v>
      </c>
      <c r="E171" s="575" t="s">
        <v>3790</v>
      </c>
      <c r="F171" s="579"/>
      <c r="G171" s="579"/>
      <c r="H171" s="579"/>
      <c r="I171" s="579"/>
      <c r="J171" s="579"/>
      <c r="K171" s="579"/>
      <c r="L171" s="142"/>
      <c r="M171" s="579"/>
      <c r="N171" s="579"/>
      <c r="O171" s="579"/>
      <c r="P171" s="116"/>
      <c r="Q171" s="116"/>
      <c r="R171" s="116"/>
      <c r="S171" s="116"/>
      <c r="T171" s="116"/>
      <c r="U171" s="116"/>
      <c r="V171" s="116"/>
      <c r="W171" s="116"/>
      <c r="X171" s="116"/>
      <c r="Y171" s="116"/>
      <c r="Z171" s="116"/>
    </row>
    <row r="172" spans="1:26" ht="35.25" customHeight="1">
      <c r="A172" s="573">
        <v>168</v>
      </c>
      <c r="B172" s="268" t="s">
        <v>1370</v>
      </c>
      <c r="C172" s="575" t="s">
        <v>3727</v>
      </c>
      <c r="D172" s="576">
        <v>2012</v>
      </c>
      <c r="E172" s="575" t="s">
        <v>3791</v>
      </c>
      <c r="F172" s="579"/>
      <c r="G172" s="579"/>
      <c r="H172" s="579"/>
      <c r="I172" s="579"/>
      <c r="J172" s="579"/>
      <c r="K172" s="579"/>
      <c r="L172" s="142"/>
      <c r="M172" s="579"/>
      <c r="N172" s="579"/>
      <c r="O172" s="579"/>
      <c r="P172" s="116"/>
      <c r="Q172" s="116"/>
      <c r="R172" s="116"/>
      <c r="S172" s="116"/>
      <c r="T172" s="116"/>
      <c r="U172" s="116"/>
      <c r="V172" s="116"/>
      <c r="W172" s="116"/>
      <c r="X172" s="116"/>
      <c r="Y172" s="116"/>
      <c r="Z172" s="116"/>
    </row>
    <row r="173" spans="1:26" ht="44.25" customHeight="1">
      <c r="A173" s="573">
        <v>169</v>
      </c>
      <c r="B173" s="268" t="s">
        <v>1370</v>
      </c>
      <c r="C173" s="575" t="s">
        <v>3792</v>
      </c>
      <c r="D173" s="576">
        <v>2012</v>
      </c>
      <c r="E173" s="575" t="s">
        <v>3793</v>
      </c>
      <c r="F173" s="579"/>
      <c r="G173" s="579"/>
      <c r="H173" s="579"/>
      <c r="I173" s="579"/>
      <c r="J173" s="579"/>
      <c r="K173" s="579"/>
      <c r="L173" s="142"/>
      <c r="M173" s="579"/>
      <c r="N173" s="579"/>
      <c r="O173" s="579"/>
      <c r="P173" s="116"/>
      <c r="Q173" s="116"/>
      <c r="R173" s="116"/>
      <c r="S173" s="116"/>
      <c r="T173" s="116"/>
      <c r="U173" s="116"/>
      <c r="V173" s="116"/>
      <c r="W173" s="116"/>
      <c r="X173" s="116"/>
      <c r="Y173" s="116"/>
      <c r="Z173" s="116"/>
    </row>
    <row r="174" spans="1:26" ht="56.25" customHeight="1">
      <c r="A174" s="573">
        <v>170</v>
      </c>
      <c r="B174" s="268" t="s">
        <v>1370</v>
      </c>
      <c r="C174" s="575" t="s">
        <v>3727</v>
      </c>
      <c r="D174" s="576">
        <v>2012</v>
      </c>
      <c r="E174" s="575" t="s">
        <v>3794</v>
      </c>
      <c r="F174" s="579"/>
      <c r="G174" s="579"/>
      <c r="H174" s="579"/>
      <c r="I174" s="579"/>
      <c r="J174" s="579"/>
      <c r="K174" s="579"/>
      <c r="L174" s="142"/>
      <c r="M174" s="579"/>
      <c r="N174" s="579"/>
      <c r="O174" s="579"/>
      <c r="P174" s="116"/>
      <c r="Q174" s="116"/>
      <c r="R174" s="116"/>
      <c r="S174" s="116"/>
      <c r="T174" s="116"/>
      <c r="U174" s="116"/>
      <c r="V174" s="116"/>
      <c r="W174" s="116"/>
      <c r="X174" s="116"/>
      <c r="Y174" s="116"/>
      <c r="Z174" s="116"/>
    </row>
    <row r="175" spans="1:26" ht="90.75" customHeight="1">
      <c r="A175" s="573">
        <v>171</v>
      </c>
      <c r="B175" s="268" t="s">
        <v>3547</v>
      </c>
      <c r="C175" s="575" t="s">
        <v>3727</v>
      </c>
      <c r="D175" s="576">
        <v>2012</v>
      </c>
      <c r="E175" s="575" t="s">
        <v>3795</v>
      </c>
      <c r="F175" s="579"/>
      <c r="G175" s="579"/>
      <c r="H175" s="579"/>
      <c r="I175" s="579"/>
      <c r="J175" s="579"/>
      <c r="K175" s="579"/>
      <c r="L175" s="142"/>
      <c r="M175" s="579"/>
      <c r="N175" s="579"/>
      <c r="O175" s="579"/>
      <c r="P175" s="116"/>
      <c r="Q175" s="116"/>
      <c r="R175" s="116"/>
      <c r="S175" s="116"/>
      <c r="T175" s="116"/>
      <c r="U175" s="116"/>
      <c r="V175" s="116"/>
      <c r="W175" s="116"/>
      <c r="X175" s="116"/>
      <c r="Y175" s="116"/>
      <c r="Z175" s="116"/>
    </row>
    <row r="176" spans="1:26" ht="96" customHeight="1">
      <c r="A176" s="573">
        <v>172</v>
      </c>
      <c r="B176" s="268" t="s">
        <v>3547</v>
      </c>
      <c r="C176" s="575" t="s">
        <v>3727</v>
      </c>
      <c r="D176" s="576">
        <v>2012</v>
      </c>
      <c r="E176" s="575" t="s">
        <v>3796</v>
      </c>
      <c r="F176" s="579"/>
      <c r="G176" s="579"/>
      <c r="H176" s="579"/>
      <c r="I176" s="579"/>
      <c r="J176" s="579"/>
      <c r="K176" s="579"/>
      <c r="L176" s="142"/>
      <c r="M176" s="579"/>
      <c r="N176" s="579"/>
      <c r="O176" s="579"/>
      <c r="P176" s="116"/>
      <c r="Q176" s="116"/>
      <c r="R176" s="116"/>
      <c r="S176" s="116"/>
      <c r="T176" s="116"/>
      <c r="U176" s="116"/>
      <c r="V176" s="116"/>
      <c r="W176" s="116"/>
      <c r="X176" s="116"/>
      <c r="Y176" s="116"/>
      <c r="Z176" s="116"/>
    </row>
    <row r="177" spans="1:26" ht="101.25" customHeight="1">
      <c r="A177" s="573">
        <v>173</v>
      </c>
      <c r="B177" s="268" t="s">
        <v>3547</v>
      </c>
      <c r="C177" s="575" t="s">
        <v>3697</v>
      </c>
      <c r="D177" s="576">
        <v>2012</v>
      </c>
      <c r="E177" s="575" t="s">
        <v>3797</v>
      </c>
      <c r="F177" s="579"/>
      <c r="G177" s="579"/>
      <c r="H177" s="579"/>
      <c r="I177" s="579"/>
      <c r="J177" s="579"/>
      <c r="K177" s="579"/>
      <c r="L177" s="142"/>
      <c r="M177" s="579"/>
      <c r="N177" s="579"/>
      <c r="O177" s="579"/>
      <c r="P177" s="116"/>
      <c r="Q177" s="116"/>
      <c r="R177" s="116"/>
      <c r="S177" s="116"/>
      <c r="T177" s="116"/>
      <c r="U177" s="116"/>
      <c r="V177" s="116"/>
      <c r="W177" s="116"/>
      <c r="X177" s="116"/>
      <c r="Y177" s="116"/>
      <c r="Z177" s="116"/>
    </row>
    <row r="178" spans="1:26" ht="94.5" customHeight="1">
      <c r="A178" s="573">
        <v>174</v>
      </c>
      <c r="B178" s="268" t="s">
        <v>3547</v>
      </c>
      <c r="C178" s="575" t="s">
        <v>3691</v>
      </c>
      <c r="D178" s="576">
        <v>2012</v>
      </c>
      <c r="E178" s="575" t="s">
        <v>3798</v>
      </c>
      <c r="F178" s="579"/>
      <c r="G178" s="579"/>
      <c r="H178" s="579"/>
      <c r="I178" s="579"/>
      <c r="J178" s="579"/>
      <c r="K178" s="579"/>
      <c r="L178" s="142"/>
      <c r="M178" s="579"/>
      <c r="N178" s="579"/>
      <c r="O178" s="579"/>
      <c r="P178" s="116"/>
      <c r="Q178" s="116"/>
      <c r="R178" s="116"/>
      <c r="S178" s="116"/>
      <c r="T178" s="116"/>
      <c r="U178" s="116"/>
      <c r="V178" s="116"/>
      <c r="W178" s="116"/>
      <c r="X178" s="116"/>
      <c r="Y178" s="116"/>
      <c r="Z178" s="116"/>
    </row>
    <row r="179" spans="1:26" ht="77.25" customHeight="1">
      <c r="A179" s="573">
        <v>175</v>
      </c>
      <c r="B179" s="268" t="s">
        <v>3547</v>
      </c>
      <c r="C179" s="575" t="s">
        <v>3735</v>
      </c>
      <c r="D179" s="576">
        <v>2012</v>
      </c>
      <c r="E179" s="575" t="s">
        <v>3799</v>
      </c>
      <c r="F179" s="579"/>
      <c r="G179" s="579"/>
      <c r="H179" s="579"/>
      <c r="I179" s="579"/>
      <c r="J179" s="579"/>
      <c r="K179" s="579"/>
      <c r="L179" s="142"/>
      <c r="M179" s="579"/>
      <c r="N179" s="579"/>
      <c r="O179" s="579"/>
      <c r="P179" s="116"/>
      <c r="Q179" s="116"/>
      <c r="R179" s="116"/>
      <c r="S179" s="116"/>
      <c r="T179" s="116"/>
      <c r="U179" s="116"/>
      <c r="V179" s="116"/>
      <c r="W179" s="116"/>
      <c r="X179" s="116"/>
      <c r="Y179" s="116"/>
      <c r="Z179" s="116"/>
    </row>
    <row r="180" spans="1:26" ht="106.5" customHeight="1">
      <c r="A180" s="573">
        <v>176</v>
      </c>
      <c r="B180" s="268" t="s">
        <v>3547</v>
      </c>
      <c r="C180" s="575" t="s">
        <v>3697</v>
      </c>
      <c r="D180" s="576">
        <v>2012</v>
      </c>
      <c r="E180" s="575" t="s">
        <v>3800</v>
      </c>
      <c r="F180" s="579"/>
      <c r="G180" s="579"/>
      <c r="H180" s="579"/>
      <c r="I180" s="579"/>
      <c r="J180" s="579"/>
      <c r="K180" s="579"/>
      <c r="L180" s="142"/>
      <c r="M180" s="579"/>
      <c r="N180" s="579"/>
      <c r="O180" s="579"/>
      <c r="P180" s="116"/>
      <c r="Q180" s="116"/>
      <c r="R180" s="116"/>
      <c r="S180" s="116"/>
      <c r="T180" s="116"/>
      <c r="U180" s="116"/>
      <c r="V180" s="116"/>
      <c r="W180" s="116"/>
      <c r="X180" s="116"/>
      <c r="Y180" s="116"/>
      <c r="Z180" s="116"/>
    </row>
    <row r="181" spans="1:26" ht="78.75" customHeight="1">
      <c r="A181" s="573">
        <v>177</v>
      </c>
      <c r="B181" s="268" t="s">
        <v>3547</v>
      </c>
      <c r="C181" s="575" t="s">
        <v>3697</v>
      </c>
      <c r="D181" s="576">
        <v>2012</v>
      </c>
      <c r="E181" s="575" t="s">
        <v>3801</v>
      </c>
      <c r="F181" s="579"/>
      <c r="G181" s="579"/>
      <c r="H181" s="579"/>
      <c r="I181" s="579"/>
      <c r="J181" s="579"/>
      <c r="K181" s="579"/>
      <c r="L181" s="142"/>
      <c r="M181" s="579"/>
      <c r="N181" s="579"/>
      <c r="O181" s="579"/>
      <c r="P181" s="116"/>
      <c r="Q181" s="116"/>
      <c r="R181" s="116"/>
      <c r="S181" s="116"/>
      <c r="T181" s="116"/>
      <c r="U181" s="116"/>
      <c r="V181" s="116"/>
      <c r="W181" s="116"/>
      <c r="X181" s="116"/>
      <c r="Y181" s="116"/>
      <c r="Z181" s="116"/>
    </row>
    <row r="182" spans="1:26" ht="42.75" customHeight="1">
      <c r="A182" s="573">
        <v>178</v>
      </c>
      <c r="B182" s="268" t="s">
        <v>3556</v>
      </c>
      <c r="C182" s="575" t="s">
        <v>3802</v>
      </c>
      <c r="D182" s="576">
        <v>2016</v>
      </c>
      <c r="E182" s="575" t="s">
        <v>3803</v>
      </c>
      <c r="F182" s="579"/>
      <c r="G182" s="579"/>
      <c r="H182" s="579"/>
      <c r="I182" s="579"/>
      <c r="J182" s="579"/>
      <c r="K182" s="579"/>
      <c r="L182" s="142"/>
      <c r="M182" s="579"/>
      <c r="N182" s="579"/>
      <c r="O182" s="579"/>
      <c r="P182" s="116"/>
      <c r="Q182" s="116"/>
      <c r="R182" s="116"/>
      <c r="S182" s="116"/>
      <c r="T182" s="116"/>
      <c r="U182" s="116"/>
      <c r="V182" s="116"/>
      <c r="W182" s="116"/>
      <c r="X182" s="116"/>
      <c r="Y182" s="116"/>
      <c r="Z182" s="116"/>
    </row>
    <row r="183" spans="1:26" ht="56.25" customHeight="1">
      <c r="A183" s="573">
        <v>179</v>
      </c>
      <c r="B183" s="268" t="s">
        <v>1369</v>
      </c>
      <c r="C183" s="575" t="s">
        <v>3802</v>
      </c>
      <c r="D183" s="576">
        <v>2016</v>
      </c>
      <c r="E183" s="575" t="s">
        <v>3804</v>
      </c>
      <c r="F183" s="579"/>
      <c r="G183" s="579"/>
      <c r="H183" s="579"/>
      <c r="I183" s="579"/>
      <c r="J183" s="579"/>
      <c r="K183" s="579"/>
      <c r="L183" s="142"/>
      <c r="M183" s="579"/>
      <c r="N183" s="579"/>
      <c r="O183" s="579"/>
      <c r="P183" s="116"/>
      <c r="Q183" s="116"/>
      <c r="R183" s="116"/>
      <c r="S183" s="116"/>
      <c r="T183" s="116"/>
      <c r="U183" s="116"/>
      <c r="V183" s="116"/>
      <c r="W183" s="116"/>
      <c r="X183" s="116"/>
      <c r="Y183" s="116"/>
      <c r="Z183" s="116"/>
    </row>
    <row r="184" spans="1:26" ht="42.75" customHeight="1">
      <c r="A184" s="573">
        <v>180</v>
      </c>
      <c r="B184" s="268" t="s">
        <v>1369</v>
      </c>
      <c r="C184" s="575" t="s">
        <v>3805</v>
      </c>
      <c r="D184" s="576">
        <v>2016</v>
      </c>
      <c r="E184" s="575" t="s">
        <v>3806</v>
      </c>
      <c r="F184" s="579"/>
      <c r="G184" s="579"/>
      <c r="H184" s="579"/>
      <c r="I184" s="579"/>
      <c r="J184" s="579"/>
      <c r="K184" s="579"/>
      <c r="L184" s="142"/>
      <c r="M184" s="579"/>
      <c r="N184" s="579"/>
      <c r="O184" s="579"/>
      <c r="P184" s="116"/>
      <c r="Q184" s="116"/>
      <c r="R184" s="116"/>
      <c r="S184" s="116"/>
      <c r="T184" s="116"/>
      <c r="U184" s="116"/>
      <c r="V184" s="116"/>
      <c r="W184" s="116"/>
      <c r="X184" s="116"/>
      <c r="Y184" s="116"/>
      <c r="Z184" s="116"/>
    </row>
    <row r="185" spans="1:26" ht="33.75" customHeight="1">
      <c r="A185" s="573">
        <v>181</v>
      </c>
      <c r="B185" s="268" t="s">
        <v>3556</v>
      </c>
      <c r="C185" s="575" t="s">
        <v>3807</v>
      </c>
      <c r="D185" s="576">
        <v>2016</v>
      </c>
      <c r="E185" s="575" t="s">
        <v>3808</v>
      </c>
      <c r="F185" s="579"/>
      <c r="G185" s="579"/>
      <c r="H185" s="579"/>
      <c r="I185" s="579"/>
      <c r="J185" s="579"/>
      <c r="K185" s="579"/>
      <c r="L185" s="142"/>
      <c r="M185" s="579"/>
      <c r="N185" s="579"/>
      <c r="O185" s="579"/>
      <c r="P185" s="116"/>
      <c r="Q185" s="116"/>
      <c r="R185" s="116"/>
      <c r="S185" s="116"/>
      <c r="T185" s="116"/>
      <c r="U185" s="116"/>
      <c r="V185" s="116"/>
      <c r="W185" s="116"/>
      <c r="X185" s="116"/>
      <c r="Y185" s="116"/>
      <c r="Z185" s="116"/>
    </row>
    <row r="186" spans="1:26" ht="33.75" customHeight="1">
      <c r="A186" s="573">
        <v>182</v>
      </c>
      <c r="B186" s="268" t="s">
        <v>3556</v>
      </c>
      <c r="C186" s="575" t="s">
        <v>3809</v>
      </c>
      <c r="D186" s="576">
        <v>2016</v>
      </c>
      <c r="E186" s="575" t="s">
        <v>3810</v>
      </c>
      <c r="F186" s="579"/>
      <c r="G186" s="579"/>
      <c r="H186" s="579"/>
      <c r="I186" s="579"/>
      <c r="J186" s="579"/>
      <c r="K186" s="579"/>
      <c r="L186" s="142"/>
      <c r="M186" s="579"/>
      <c r="N186" s="579"/>
      <c r="O186" s="579"/>
      <c r="P186" s="116"/>
      <c r="Q186" s="116"/>
      <c r="R186" s="116"/>
      <c r="S186" s="116"/>
      <c r="T186" s="116"/>
      <c r="U186" s="116"/>
      <c r="V186" s="116"/>
      <c r="W186" s="116"/>
      <c r="X186" s="116"/>
      <c r="Y186" s="116"/>
      <c r="Z186" s="116"/>
    </row>
    <row r="187" spans="1:26" ht="41.25" customHeight="1">
      <c r="A187" s="573">
        <v>183</v>
      </c>
      <c r="B187" s="268" t="s">
        <v>1369</v>
      </c>
      <c r="C187" s="575" t="s">
        <v>3811</v>
      </c>
      <c r="D187" s="576">
        <v>2015</v>
      </c>
      <c r="E187" s="575" t="s">
        <v>3812</v>
      </c>
      <c r="F187" s="579"/>
      <c r="G187" s="579"/>
      <c r="H187" s="579"/>
      <c r="I187" s="579"/>
      <c r="J187" s="579"/>
      <c r="K187" s="579"/>
      <c r="L187" s="142"/>
      <c r="M187" s="579"/>
      <c r="N187" s="579"/>
      <c r="O187" s="579"/>
      <c r="P187" s="116"/>
      <c r="Q187" s="116"/>
      <c r="R187" s="116"/>
      <c r="S187" s="116"/>
      <c r="T187" s="116"/>
      <c r="U187" s="116"/>
      <c r="V187" s="116"/>
      <c r="W187" s="116"/>
      <c r="X187" s="116"/>
      <c r="Y187" s="116"/>
      <c r="Z187" s="116"/>
    </row>
    <row r="188" spans="1:26" ht="36.75" customHeight="1">
      <c r="A188" s="573">
        <v>184</v>
      </c>
      <c r="B188" s="268" t="s">
        <v>1369</v>
      </c>
      <c r="C188" s="575" t="s">
        <v>3802</v>
      </c>
      <c r="D188" s="576">
        <v>2015</v>
      </c>
      <c r="E188" s="575" t="s">
        <v>3813</v>
      </c>
      <c r="F188" s="579"/>
      <c r="G188" s="579"/>
      <c r="H188" s="579"/>
      <c r="I188" s="579"/>
      <c r="J188" s="579"/>
      <c r="K188" s="579"/>
      <c r="L188" s="142"/>
      <c r="M188" s="579"/>
      <c r="N188" s="579"/>
      <c r="O188" s="579"/>
      <c r="P188" s="116"/>
      <c r="Q188" s="116"/>
      <c r="R188" s="116"/>
      <c r="S188" s="116"/>
      <c r="T188" s="116"/>
      <c r="U188" s="116"/>
      <c r="V188" s="116"/>
      <c r="W188" s="116"/>
      <c r="X188" s="116"/>
      <c r="Y188" s="116"/>
      <c r="Z188" s="116"/>
    </row>
    <row r="189" spans="1:26" ht="48.75" customHeight="1">
      <c r="A189" s="573">
        <v>185</v>
      </c>
      <c r="B189" s="268" t="s">
        <v>1367</v>
      </c>
      <c r="C189" s="575" t="s">
        <v>3814</v>
      </c>
      <c r="D189" s="576">
        <v>2015</v>
      </c>
      <c r="E189" s="575" t="s">
        <v>3815</v>
      </c>
      <c r="F189" s="579"/>
      <c r="G189" s="579"/>
      <c r="H189" s="579"/>
      <c r="I189" s="579"/>
      <c r="J189" s="579"/>
      <c r="K189" s="579"/>
      <c r="L189" s="142"/>
      <c r="M189" s="579"/>
      <c r="N189" s="579"/>
      <c r="O189" s="579"/>
      <c r="P189" s="116"/>
      <c r="Q189" s="116"/>
      <c r="R189" s="116"/>
      <c r="S189" s="116"/>
      <c r="T189" s="116"/>
      <c r="U189" s="116"/>
      <c r="V189" s="116"/>
      <c r="W189" s="116"/>
      <c r="X189" s="116"/>
      <c r="Y189" s="116"/>
      <c r="Z189" s="116"/>
    </row>
    <row r="190" spans="1:26" ht="32.25" customHeight="1">
      <c r="A190" s="573">
        <v>186</v>
      </c>
      <c r="B190" s="268" t="s">
        <v>1367</v>
      </c>
      <c r="C190" s="575" t="s">
        <v>3809</v>
      </c>
      <c r="D190" s="576">
        <v>2015</v>
      </c>
      <c r="E190" s="575" t="s">
        <v>3816</v>
      </c>
      <c r="F190" s="579"/>
      <c r="G190" s="579"/>
      <c r="H190" s="579"/>
      <c r="I190" s="579"/>
      <c r="J190" s="579"/>
      <c r="K190" s="579"/>
      <c r="L190" s="142"/>
      <c r="M190" s="579"/>
      <c r="N190" s="579"/>
      <c r="O190" s="579"/>
      <c r="P190" s="116"/>
      <c r="Q190" s="116"/>
      <c r="R190" s="116"/>
      <c r="S190" s="116"/>
      <c r="T190" s="116"/>
      <c r="U190" s="116"/>
      <c r="V190" s="116"/>
      <c r="W190" s="116"/>
      <c r="X190" s="116"/>
      <c r="Y190" s="116"/>
      <c r="Z190" s="116"/>
    </row>
    <row r="191" spans="1:26" ht="33.75" customHeight="1">
      <c r="A191" s="573">
        <v>187</v>
      </c>
      <c r="B191" s="584" t="s">
        <v>3623</v>
      </c>
      <c r="C191" s="575" t="s">
        <v>3817</v>
      </c>
      <c r="D191" s="576">
        <v>2015</v>
      </c>
      <c r="E191" s="575" t="s">
        <v>3818</v>
      </c>
      <c r="F191" s="579"/>
      <c r="G191" s="579"/>
      <c r="H191" s="579"/>
      <c r="I191" s="579"/>
      <c r="J191" s="579"/>
      <c r="K191" s="579"/>
      <c r="L191" s="142"/>
      <c r="M191" s="579"/>
      <c r="N191" s="579"/>
      <c r="O191" s="579"/>
      <c r="P191" s="116"/>
      <c r="Q191" s="116"/>
      <c r="R191" s="116"/>
      <c r="S191" s="116"/>
      <c r="T191" s="116"/>
      <c r="U191" s="116"/>
      <c r="V191" s="116"/>
      <c r="W191" s="116"/>
      <c r="X191" s="116"/>
      <c r="Y191" s="116"/>
      <c r="Z191" s="116"/>
    </row>
    <row r="192" spans="1:26" ht="40.5" customHeight="1">
      <c r="A192" s="573">
        <v>188</v>
      </c>
      <c r="B192" s="268" t="s">
        <v>3556</v>
      </c>
      <c r="C192" s="575" t="s">
        <v>3809</v>
      </c>
      <c r="D192" s="576">
        <v>2014</v>
      </c>
      <c r="E192" s="575" t="s">
        <v>3819</v>
      </c>
      <c r="F192" s="579"/>
      <c r="G192" s="579"/>
      <c r="H192" s="579"/>
      <c r="I192" s="579"/>
      <c r="J192" s="579"/>
      <c r="K192" s="579"/>
      <c r="L192" s="142"/>
      <c r="M192" s="579"/>
      <c r="N192" s="579"/>
      <c r="O192" s="579"/>
      <c r="P192" s="116"/>
      <c r="Q192" s="116"/>
      <c r="R192" s="116"/>
      <c r="S192" s="116"/>
      <c r="T192" s="116"/>
      <c r="U192" s="116"/>
      <c r="V192" s="116"/>
      <c r="W192" s="116"/>
      <c r="X192" s="116"/>
      <c r="Y192" s="116"/>
      <c r="Z192" s="116"/>
    </row>
    <row r="193" spans="1:26" ht="36" customHeight="1">
      <c r="A193" s="573">
        <v>189</v>
      </c>
      <c r="B193" s="268" t="s">
        <v>1369</v>
      </c>
      <c r="C193" s="575" t="s">
        <v>3820</v>
      </c>
      <c r="D193" s="576">
        <v>2014</v>
      </c>
      <c r="E193" s="575" t="s">
        <v>3821</v>
      </c>
      <c r="F193" s="579"/>
      <c r="G193" s="579"/>
      <c r="H193" s="579"/>
      <c r="I193" s="579"/>
      <c r="J193" s="579"/>
      <c r="K193" s="579"/>
      <c r="L193" s="142"/>
      <c r="M193" s="579"/>
      <c r="N193" s="579"/>
      <c r="O193" s="579"/>
      <c r="P193" s="116"/>
      <c r="Q193" s="116"/>
      <c r="R193" s="116"/>
      <c r="S193" s="116"/>
      <c r="T193" s="116"/>
      <c r="U193" s="116"/>
      <c r="V193" s="116"/>
      <c r="W193" s="116"/>
      <c r="X193" s="116"/>
      <c r="Y193" s="116"/>
      <c r="Z193" s="116"/>
    </row>
    <row r="194" spans="1:26" ht="35.25" customHeight="1">
      <c r="A194" s="573">
        <v>190</v>
      </c>
      <c r="B194" s="268" t="s">
        <v>1369</v>
      </c>
      <c r="C194" s="575" t="s">
        <v>3822</v>
      </c>
      <c r="D194" s="576">
        <v>2014</v>
      </c>
      <c r="E194" s="575" t="s">
        <v>3823</v>
      </c>
      <c r="F194" s="579"/>
      <c r="G194" s="579"/>
      <c r="H194" s="579"/>
      <c r="I194" s="579"/>
      <c r="J194" s="579"/>
      <c r="K194" s="579"/>
      <c r="L194" s="142"/>
      <c r="M194" s="579"/>
      <c r="N194" s="579"/>
      <c r="O194" s="579"/>
      <c r="P194" s="116"/>
      <c r="Q194" s="116"/>
      <c r="R194" s="116"/>
      <c r="S194" s="116"/>
      <c r="T194" s="116"/>
      <c r="U194" s="116"/>
      <c r="V194" s="116"/>
      <c r="W194" s="116"/>
      <c r="X194" s="116"/>
      <c r="Y194" s="116"/>
      <c r="Z194" s="116"/>
    </row>
    <row r="195" spans="1:26" ht="36.75" customHeight="1">
      <c r="A195" s="573">
        <v>191</v>
      </c>
      <c r="B195" s="268" t="s">
        <v>1369</v>
      </c>
      <c r="C195" s="575" t="s">
        <v>3824</v>
      </c>
      <c r="D195" s="576">
        <v>2014</v>
      </c>
      <c r="E195" s="575" t="s">
        <v>3825</v>
      </c>
      <c r="F195" s="579"/>
      <c r="G195" s="579"/>
      <c r="H195" s="579"/>
      <c r="I195" s="579"/>
      <c r="J195" s="579"/>
      <c r="K195" s="579"/>
      <c r="L195" s="142"/>
      <c r="M195" s="579"/>
      <c r="N195" s="579"/>
      <c r="O195" s="579"/>
      <c r="P195" s="116"/>
      <c r="Q195" s="116"/>
      <c r="R195" s="116"/>
      <c r="S195" s="116"/>
      <c r="T195" s="116"/>
      <c r="U195" s="116"/>
      <c r="V195" s="116"/>
      <c r="W195" s="116"/>
      <c r="X195" s="116"/>
      <c r="Y195" s="116"/>
      <c r="Z195" s="116"/>
    </row>
    <row r="196" spans="1:26" ht="33.75" customHeight="1">
      <c r="A196" s="573">
        <v>192</v>
      </c>
      <c r="B196" s="268" t="s">
        <v>1367</v>
      </c>
      <c r="C196" s="575" t="s">
        <v>3809</v>
      </c>
      <c r="D196" s="576">
        <v>2014</v>
      </c>
      <c r="E196" s="575" t="s">
        <v>3826</v>
      </c>
      <c r="F196" s="579"/>
      <c r="G196" s="579"/>
      <c r="H196" s="579"/>
      <c r="I196" s="579"/>
      <c r="J196" s="579"/>
      <c r="K196" s="579"/>
      <c r="L196" s="142"/>
      <c r="M196" s="579"/>
      <c r="N196" s="579"/>
      <c r="O196" s="579"/>
      <c r="P196" s="116"/>
      <c r="Q196" s="116"/>
      <c r="R196" s="116"/>
      <c r="S196" s="116"/>
      <c r="T196" s="116"/>
      <c r="U196" s="116"/>
      <c r="V196" s="116"/>
      <c r="W196" s="116"/>
      <c r="X196" s="116"/>
      <c r="Y196" s="116"/>
      <c r="Z196" s="116"/>
    </row>
    <row r="197" spans="1:26" ht="41.25" customHeight="1">
      <c r="A197" s="573">
        <v>193</v>
      </c>
      <c r="B197" s="268" t="s">
        <v>1369</v>
      </c>
      <c r="C197" s="575" t="s">
        <v>3827</v>
      </c>
      <c r="D197" s="576">
        <v>2014</v>
      </c>
      <c r="E197" s="575" t="s">
        <v>3828</v>
      </c>
      <c r="F197" s="579"/>
      <c r="G197" s="579"/>
      <c r="H197" s="579"/>
      <c r="I197" s="579"/>
      <c r="J197" s="579"/>
      <c r="K197" s="579"/>
      <c r="L197" s="142"/>
      <c r="M197" s="579"/>
      <c r="N197" s="579"/>
      <c r="O197" s="579"/>
      <c r="P197" s="116"/>
      <c r="Q197" s="116"/>
      <c r="R197" s="116"/>
      <c r="S197" s="116"/>
      <c r="T197" s="116"/>
      <c r="U197" s="116"/>
      <c r="V197" s="116"/>
      <c r="W197" s="116"/>
      <c r="X197" s="116"/>
      <c r="Y197" s="116"/>
      <c r="Z197" s="116"/>
    </row>
    <row r="198" spans="1:26" ht="42" customHeight="1">
      <c r="A198" s="573">
        <v>194</v>
      </c>
      <c r="B198" s="268" t="s">
        <v>3556</v>
      </c>
      <c r="C198" s="575" t="s">
        <v>3809</v>
      </c>
      <c r="D198" s="576">
        <v>2014</v>
      </c>
      <c r="E198" s="575" t="s">
        <v>3829</v>
      </c>
      <c r="F198" s="579"/>
      <c r="G198" s="579"/>
      <c r="H198" s="579"/>
      <c r="I198" s="579"/>
      <c r="J198" s="579"/>
      <c r="K198" s="579"/>
      <c r="L198" s="142"/>
      <c r="M198" s="579"/>
      <c r="N198" s="579"/>
      <c r="O198" s="579"/>
      <c r="P198" s="116"/>
      <c r="Q198" s="116"/>
      <c r="R198" s="116"/>
      <c r="S198" s="116"/>
      <c r="T198" s="116"/>
      <c r="U198" s="116"/>
      <c r="V198" s="116"/>
      <c r="W198" s="116"/>
      <c r="X198" s="116"/>
      <c r="Y198" s="116"/>
      <c r="Z198" s="116"/>
    </row>
    <row r="199" spans="1:26" ht="57.75" customHeight="1">
      <c r="A199" s="573">
        <v>195</v>
      </c>
      <c r="B199" s="268" t="s">
        <v>3547</v>
      </c>
      <c r="C199" s="575" t="s">
        <v>3802</v>
      </c>
      <c r="D199" s="576">
        <v>2014</v>
      </c>
      <c r="E199" s="575" t="s">
        <v>3830</v>
      </c>
      <c r="F199" s="579"/>
      <c r="G199" s="579"/>
      <c r="H199" s="579"/>
      <c r="I199" s="579"/>
      <c r="J199" s="579"/>
      <c r="K199" s="579"/>
      <c r="L199" s="142"/>
      <c r="M199" s="579"/>
      <c r="N199" s="579"/>
      <c r="O199" s="579"/>
      <c r="P199" s="116"/>
      <c r="Q199" s="116"/>
      <c r="R199" s="116"/>
      <c r="S199" s="116"/>
      <c r="T199" s="116"/>
      <c r="U199" s="116"/>
      <c r="V199" s="116"/>
      <c r="W199" s="116"/>
      <c r="X199" s="116"/>
      <c r="Y199" s="116"/>
      <c r="Z199" s="116"/>
    </row>
    <row r="200" spans="1:26" ht="57.75" customHeight="1">
      <c r="A200" s="573">
        <v>196</v>
      </c>
      <c r="B200" s="268" t="s">
        <v>3547</v>
      </c>
      <c r="C200" s="575" t="s">
        <v>3802</v>
      </c>
      <c r="D200" s="576">
        <v>2014</v>
      </c>
      <c r="E200" s="575" t="s">
        <v>3831</v>
      </c>
      <c r="F200" s="579"/>
      <c r="G200" s="579"/>
      <c r="H200" s="579"/>
      <c r="I200" s="579"/>
      <c r="J200" s="579"/>
      <c r="K200" s="579"/>
      <c r="L200" s="142"/>
      <c r="M200" s="579"/>
      <c r="N200" s="579"/>
      <c r="O200" s="579"/>
      <c r="P200" s="116"/>
      <c r="Q200" s="116"/>
      <c r="R200" s="116"/>
      <c r="S200" s="116"/>
      <c r="T200" s="116"/>
      <c r="U200" s="116"/>
      <c r="V200" s="116"/>
      <c r="W200" s="116"/>
      <c r="X200" s="116"/>
      <c r="Y200" s="116"/>
      <c r="Z200" s="116"/>
    </row>
    <row r="201" spans="1:26" ht="65.25" customHeight="1">
      <c r="A201" s="573">
        <v>197</v>
      </c>
      <c r="B201" s="268" t="s">
        <v>3547</v>
      </c>
      <c r="C201" s="575" t="s">
        <v>3802</v>
      </c>
      <c r="D201" s="576">
        <v>2014</v>
      </c>
      <c r="E201" s="575" t="s">
        <v>3832</v>
      </c>
      <c r="F201" s="579"/>
      <c r="G201" s="579"/>
      <c r="H201" s="579"/>
      <c r="I201" s="579"/>
      <c r="J201" s="579"/>
      <c r="K201" s="579"/>
      <c r="L201" s="142"/>
      <c r="M201" s="579"/>
      <c r="N201" s="579"/>
      <c r="O201" s="579"/>
      <c r="P201" s="116"/>
      <c r="Q201" s="116"/>
      <c r="R201" s="116"/>
      <c r="S201" s="116"/>
      <c r="T201" s="116"/>
      <c r="U201" s="116"/>
      <c r="V201" s="116"/>
      <c r="W201" s="116"/>
      <c r="X201" s="116"/>
      <c r="Y201" s="116"/>
      <c r="Z201" s="116"/>
    </row>
    <row r="202" spans="1:26" ht="57.75" customHeight="1">
      <c r="A202" s="573">
        <v>198</v>
      </c>
      <c r="B202" s="268" t="s">
        <v>1369</v>
      </c>
      <c r="C202" s="575" t="s">
        <v>3833</v>
      </c>
      <c r="D202" s="576">
        <v>2013</v>
      </c>
      <c r="E202" s="575" t="s">
        <v>3834</v>
      </c>
      <c r="F202" s="579"/>
      <c r="G202" s="579"/>
      <c r="H202" s="579"/>
      <c r="I202" s="579"/>
      <c r="J202" s="579"/>
      <c r="K202" s="579"/>
      <c r="L202" s="142"/>
      <c r="M202" s="579"/>
      <c r="N202" s="579"/>
      <c r="O202" s="579"/>
      <c r="P202" s="116"/>
      <c r="Q202" s="116"/>
      <c r="R202" s="116"/>
      <c r="S202" s="116"/>
      <c r="T202" s="116"/>
      <c r="U202" s="116"/>
      <c r="V202" s="116"/>
      <c r="W202" s="116"/>
      <c r="X202" s="116"/>
      <c r="Y202" s="116"/>
      <c r="Z202" s="116"/>
    </row>
    <row r="203" spans="1:26" ht="57.75" customHeight="1">
      <c r="A203" s="573">
        <v>199</v>
      </c>
      <c r="B203" s="268" t="s">
        <v>1369</v>
      </c>
      <c r="C203" s="575" t="s">
        <v>3835</v>
      </c>
      <c r="D203" s="576">
        <v>2013</v>
      </c>
      <c r="E203" s="575" t="s">
        <v>3836</v>
      </c>
      <c r="F203" s="579"/>
      <c r="G203" s="579"/>
      <c r="H203" s="579"/>
      <c r="I203" s="579"/>
      <c r="J203" s="579"/>
      <c r="K203" s="579"/>
      <c r="L203" s="142"/>
      <c r="M203" s="579"/>
      <c r="N203" s="579"/>
      <c r="O203" s="579"/>
      <c r="P203" s="116"/>
      <c r="Q203" s="116"/>
      <c r="R203" s="116"/>
      <c r="S203" s="116"/>
      <c r="T203" s="116"/>
      <c r="U203" s="116"/>
      <c r="V203" s="116"/>
      <c r="W203" s="116"/>
      <c r="X203" s="116"/>
      <c r="Y203" s="116"/>
      <c r="Z203" s="116"/>
    </row>
    <row r="204" spans="1:26" ht="78.75" customHeight="1">
      <c r="A204" s="573">
        <v>200</v>
      </c>
      <c r="B204" s="268" t="s">
        <v>1367</v>
      </c>
      <c r="C204" s="575" t="s">
        <v>3837</v>
      </c>
      <c r="D204" s="576">
        <v>2013</v>
      </c>
      <c r="E204" s="575" t="s">
        <v>3838</v>
      </c>
      <c r="F204" s="579"/>
      <c r="G204" s="579"/>
      <c r="H204" s="579"/>
      <c r="I204" s="579"/>
      <c r="J204" s="579"/>
      <c r="K204" s="579"/>
      <c r="L204" s="142"/>
      <c r="M204" s="579"/>
      <c r="N204" s="579"/>
      <c r="O204" s="579"/>
      <c r="P204" s="116"/>
      <c r="Q204" s="116"/>
      <c r="R204" s="116"/>
      <c r="S204" s="116"/>
      <c r="T204" s="116"/>
      <c r="U204" s="116"/>
      <c r="V204" s="116"/>
      <c r="W204" s="116"/>
      <c r="X204" s="116"/>
      <c r="Y204" s="116"/>
      <c r="Z204" s="116"/>
    </row>
    <row r="205" spans="1:26" ht="66.75" customHeight="1">
      <c r="A205" s="573">
        <v>201</v>
      </c>
      <c r="B205" s="268" t="s">
        <v>1367</v>
      </c>
      <c r="C205" s="575" t="s">
        <v>3839</v>
      </c>
      <c r="D205" s="576">
        <v>2013</v>
      </c>
      <c r="E205" s="575" t="s">
        <v>3840</v>
      </c>
      <c r="F205" s="579"/>
      <c r="G205" s="579"/>
      <c r="H205" s="579"/>
      <c r="I205" s="579"/>
      <c r="J205" s="579"/>
      <c r="K205" s="579"/>
      <c r="L205" s="142"/>
      <c r="M205" s="579"/>
      <c r="N205" s="579"/>
      <c r="O205" s="579"/>
      <c r="P205" s="116"/>
      <c r="Q205" s="116"/>
      <c r="R205" s="116"/>
      <c r="S205" s="116"/>
      <c r="T205" s="116"/>
      <c r="U205" s="116"/>
      <c r="V205" s="116"/>
      <c r="W205" s="116"/>
      <c r="X205" s="116"/>
      <c r="Y205" s="116"/>
      <c r="Z205" s="116"/>
    </row>
    <row r="206" spans="1:26" ht="44.25" customHeight="1">
      <c r="A206" s="573">
        <v>202</v>
      </c>
      <c r="B206" s="268" t="s">
        <v>3556</v>
      </c>
      <c r="C206" s="575" t="s">
        <v>3841</v>
      </c>
      <c r="D206" s="576">
        <v>2013</v>
      </c>
      <c r="E206" s="575" t="s">
        <v>3842</v>
      </c>
      <c r="F206" s="579"/>
      <c r="G206" s="579"/>
      <c r="H206" s="579"/>
      <c r="I206" s="579"/>
      <c r="J206" s="579"/>
      <c r="K206" s="579"/>
      <c r="L206" s="142"/>
      <c r="M206" s="579"/>
      <c r="N206" s="579"/>
      <c r="O206" s="579"/>
      <c r="P206" s="116"/>
      <c r="Q206" s="116"/>
      <c r="R206" s="116"/>
      <c r="S206" s="116"/>
      <c r="T206" s="116"/>
      <c r="U206" s="116"/>
      <c r="V206" s="116"/>
      <c r="W206" s="116"/>
      <c r="X206" s="116"/>
      <c r="Y206" s="116"/>
      <c r="Z206" s="116"/>
    </row>
    <row r="207" spans="1:26" ht="57.75" customHeight="1">
      <c r="A207" s="573">
        <v>203</v>
      </c>
      <c r="B207" s="268" t="s">
        <v>3547</v>
      </c>
      <c r="C207" s="575" t="s">
        <v>3802</v>
      </c>
      <c r="D207" s="576">
        <v>2013</v>
      </c>
      <c r="E207" s="575" t="s">
        <v>3843</v>
      </c>
      <c r="F207" s="579"/>
      <c r="G207" s="579"/>
      <c r="H207" s="579"/>
      <c r="I207" s="579"/>
      <c r="J207" s="579"/>
      <c r="K207" s="579"/>
      <c r="L207" s="142"/>
      <c r="M207" s="579"/>
      <c r="N207" s="579"/>
      <c r="O207" s="579"/>
      <c r="P207" s="116"/>
      <c r="Q207" s="116"/>
      <c r="R207" s="116"/>
      <c r="S207" s="116"/>
      <c r="T207" s="116"/>
      <c r="U207" s="116"/>
      <c r="V207" s="116"/>
      <c r="W207" s="116"/>
      <c r="X207" s="116"/>
      <c r="Y207" s="116"/>
      <c r="Z207" s="116"/>
    </row>
    <row r="208" spans="1:26" ht="57.75" customHeight="1">
      <c r="A208" s="573">
        <v>204</v>
      </c>
      <c r="B208" s="268" t="s">
        <v>3547</v>
      </c>
      <c r="C208" s="575" t="s">
        <v>3802</v>
      </c>
      <c r="D208" s="576">
        <v>2013</v>
      </c>
      <c r="E208" s="575" t="s">
        <v>3844</v>
      </c>
      <c r="F208" s="579"/>
      <c r="G208" s="579"/>
      <c r="H208" s="579"/>
      <c r="I208" s="579"/>
      <c r="J208" s="579"/>
      <c r="K208" s="579"/>
      <c r="L208" s="142"/>
      <c r="M208" s="579"/>
      <c r="N208" s="579"/>
      <c r="O208" s="579"/>
      <c r="P208" s="116"/>
      <c r="Q208" s="116"/>
      <c r="R208" s="116"/>
      <c r="S208" s="116"/>
      <c r="T208" s="116"/>
      <c r="U208" s="116"/>
      <c r="V208" s="116"/>
      <c r="W208" s="116"/>
      <c r="X208" s="116"/>
      <c r="Y208" s="116"/>
      <c r="Z208" s="116"/>
    </row>
    <row r="209" spans="1:26" ht="41.25" customHeight="1">
      <c r="A209" s="573">
        <v>205</v>
      </c>
      <c r="B209" s="268" t="s">
        <v>1369</v>
      </c>
      <c r="C209" s="575" t="s">
        <v>3802</v>
      </c>
      <c r="D209" s="576">
        <v>2012</v>
      </c>
      <c r="E209" s="575" t="s">
        <v>3845</v>
      </c>
      <c r="F209" s="579"/>
      <c r="G209" s="579"/>
      <c r="H209" s="579"/>
      <c r="I209" s="579"/>
      <c r="J209" s="579"/>
      <c r="K209" s="579"/>
      <c r="L209" s="142"/>
      <c r="M209" s="579"/>
      <c r="N209" s="579"/>
      <c r="O209" s="579"/>
      <c r="P209" s="116"/>
      <c r="Q209" s="116"/>
      <c r="R209" s="116"/>
      <c r="S209" s="116"/>
      <c r="T209" s="116"/>
      <c r="U209" s="116"/>
      <c r="V209" s="116"/>
      <c r="W209" s="116"/>
      <c r="X209" s="116"/>
      <c r="Y209" s="116"/>
      <c r="Z209" s="116"/>
    </row>
    <row r="210" spans="1:26" ht="38.25" customHeight="1">
      <c r="A210" s="573">
        <v>206</v>
      </c>
      <c r="B210" s="268" t="s">
        <v>3556</v>
      </c>
      <c r="C210" s="575" t="s">
        <v>3846</v>
      </c>
      <c r="D210" s="576">
        <v>2012</v>
      </c>
      <c r="E210" s="575" t="s">
        <v>3847</v>
      </c>
      <c r="F210" s="579"/>
      <c r="G210" s="579"/>
      <c r="H210" s="579"/>
      <c r="I210" s="579"/>
      <c r="J210" s="579"/>
      <c r="K210" s="579"/>
      <c r="L210" s="142"/>
      <c r="M210" s="579"/>
      <c r="N210" s="579"/>
      <c r="O210" s="579"/>
      <c r="P210" s="116"/>
      <c r="Q210" s="116"/>
      <c r="R210" s="116"/>
      <c r="S210" s="116"/>
      <c r="T210" s="116"/>
      <c r="U210" s="116"/>
      <c r="V210" s="116"/>
      <c r="W210" s="116"/>
      <c r="X210" s="116"/>
      <c r="Y210" s="116"/>
      <c r="Z210" s="116"/>
    </row>
    <row r="211" spans="1:26" ht="57.75" customHeight="1">
      <c r="A211" s="573">
        <v>207</v>
      </c>
      <c r="B211" s="268" t="s">
        <v>1369</v>
      </c>
      <c r="C211" s="575" t="s">
        <v>3802</v>
      </c>
      <c r="D211" s="576">
        <v>2012</v>
      </c>
      <c r="E211" s="575" t="s">
        <v>3848</v>
      </c>
      <c r="F211" s="579"/>
      <c r="G211" s="579"/>
      <c r="H211" s="579"/>
      <c r="I211" s="579"/>
      <c r="J211" s="579"/>
      <c r="K211" s="579"/>
      <c r="L211" s="142"/>
      <c r="M211" s="579"/>
      <c r="N211" s="579"/>
      <c r="O211" s="579"/>
      <c r="P211" s="116"/>
      <c r="Q211" s="116"/>
      <c r="R211" s="116"/>
      <c r="S211" s="116"/>
      <c r="T211" s="116"/>
      <c r="U211" s="116"/>
      <c r="V211" s="116"/>
      <c r="W211" s="116"/>
      <c r="X211" s="116"/>
      <c r="Y211" s="116"/>
      <c r="Z211" s="116"/>
    </row>
    <row r="212" spans="1:26" ht="46.5" customHeight="1">
      <c r="A212" s="573">
        <v>208</v>
      </c>
      <c r="B212" s="268" t="s">
        <v>1367</v>
      </c>
      <c r="C212" s="575" t="s">
        <v>3849</v>
      </c>
      <c r="D212" s="576">
        <v>2012</v>
      </c>
      <c r="E212" s="575" t="s">
        <v>3850</v>
      </c>
      <c r="F212" s="579"/>
      <c r="G212" s="579"/>
      <c r="H212" s="579"/>
      <c r="I212" s="579"/>
      <c r="J212" s="579"/>
      <c r="K212" s="579"/>
      <c r="L212" s="142"/>
      <c r="M212" s="579"/>
      <c r="N212" s="579"/>
      <c r="O212" s="579"/>
      <c r="P212" s="116"/>
      <c r="Q212" s="116"/>
      <c r="R212" s="116"/>
      <c r="S212" s="116"/>
      <c r="T212" s="116"/>
      <c r="U212" s="116"/>
      <c r="V212" s="116"/>
      <c r="W212" s="116"/>
      <c r="X212" s="116"/>
      <c r="Y212" s="116"/>
      <c r="Z212" s="116"/>
    </row>
    <row r="213" spans="1:26" ht="57.75" customHeight="1">
      <c r="A213" s="573">
        <v>209</v>
      </c>
      <c r="B213" s="268" t="s">
        <v>3547</v>
      </c>
      <c r="C213" s="575" t="s">
        <v>3802</v>
      </c>
      <c r="D213" s="576">
        <v>2012</v>
      </c>
      <c r="E213" s="575" t="s">
        <v>3851</v>
      </c>
      <c r="F213" s="579"/>
      <c r="G213" s="579"/>
      <c r="H213" s="579"/>
      <c r="I213" s="579"/>
      <c r="J213" s="579"/>
      <c r="K213" s="579"/>
      <c r="L213" s="142"/>
      <c r="M213" s="579"/>
      <c r="N213" s="579"/>
      <c r="O213" s="579"/>
      <c r="P213" s="116"/>
      <c r="Q213" s="116"/>
      <c r="R213" s="116"/>
      <c r="S213" s="116"/>
      <c r="T213" s="116"/>
      <c r="U213" s="116"/>
      <c r="V213" s="116"/>
      <c r="W213" s="116"/>
      <c r="X213" s="116"/>
      <c r="Y213" s="116"/>
      <c r="Z213" s="116"/>
    </row>
    <row r="214" spans="1:26" ht="57.75" customHeight="1">
      <c r="A214" s="573">
        <v>210</v>
      </c>
      <c r="B214" s="268" t="s">
        <v>3547</v>
      </c>
      <c r="C214" s="575" t="s">
        <v>3802</v>
      </c>
      <c r="D214" s="576">
        <v>2012</v>
      </c>
      <c r="E214" s="575" t="s">
        <v>3852</v>
      </c>
      <c r="F214" s="579"/>
      <c r="G214" s="579"/>
      <c r="H214" s="579"/>
      <c r="I214" s="579"/>
      <c r="J214" s="579"/>
      <c r="K214" s="579"/>
      <c r="L214" s="142"/>
      <c r="M214" s="579"/>
      <c r="N214" s="579"/>
      <c r="O214" s="579"/>
      <c r="P214" s="116"/>
      <c r="Q214" s="116"/>
      <c r="R214" s="116"/>
      <c r="S214" s="116"/>
      <c r="T214" s="116"/>
      <c r="U214" s="116"/>
      <c r="V214" s="116"/>
      <c r="W214" s="116"/>
      <c r="X214" s="116"/>
      <c r="Y214" s="116"/>
      <c r="Z214" s="116"/>
    </row>
    <row r="215" spans="1:26" ht="42" customHeight="1">
      <c r="A215" s="573">
        <v>211</v>
      </c>
      <c r="B215" s="268" t="s">
        <v>1367</v>
      </c>
      <c r="C215" s="575" t="s">
        <v>3853</v>
      </c>
      <c r="D215" s="576">
        <v>2016</v>
      </c>
      <c r="E215" s="575" t="s">
        <v>3854</v>
      </c>
      <c r="F215" s="579"/>
      <c r="G215" s="579"/>
      <c r="H215" s="579"/>
      <c r="I215" s="579"/>
      <c r="J215" s="579"/>
      <c r="K215" s="579"/>
      <c r="L215" s="142"/>
      <c r="M215" s="579"/>
      <c r="N215" s="579"/>
      <c r="O215" s="579"/>
      <c r="P215" s="116"/>
      <c r="Q215" s="116"/>
      <c r="R215" s="116"/>
      <c r="S215" s="116"/>
      <c r="T215" s="116"/>
      <c r="U215" s="116"/>
      <c r="V215" s="116"/>
      <c r="W215" s="116"/>
      <c r="X215" s="116"/>
      <c r="Y215" s="116"/>
      <c r="Z215" s="116"/>
    </row>
    <row r="216" spans="1:26" ht="57.75" customHeight="1">
      <c r="A216" s="573">
        <v>212</v>
      </c>
      <c r="B216" s="268" t="s">
        <v>1369</v>
      </c>
      <c r="C216" s="575" t="s">
        <v>3855</v>
      </c>
      <c r="D216" s="576">
        <v>2015</v>
      </c>
      <c r="E216" s="575" t="s">
        <v>3856</v>
      </c>
      <c r="F216" s="579"/>
      <c r="G216" s="579"/>
      <c r="H216" s="579"/>
      <c r="I216" s="579"/>
      <c r="J216" s="579"/>
      <c r="K216" s="579"/>
      <c r="L216" s="142"/>
      <c r="M216" s="579"/>
      <c r="N216" s="579"/>
      <c r="O216" s="579"/>
      <c r="P216" s="116"/>
      <c r="Q216" s="116"/>
      <c r="R216" s="116"/>
      <c r="S216" s="116"/>
      <c r="T216" s="116"/>
      <c r="U216" s="116"/>
      <c r="V216" s="116"/>
      <c r="W216" s="116"/>
      <c r="X216" s="116"/>
      <c r="Y216" s="116"/>
      <c r="Z216" s="116"/>
    </row>
    <row r="217" spans="1:26" ht="49.5" customHeight="1">
      <c r="A217" s="573">
        <v>213</v>
      </c>
      <c r="B217" s="268" t="s">
        <v>1369</v>
      </c>
      <c r="C217" s="575" t="s">
        <v>3857</v>
      </c>
      <c r="D217" s="576">
        <v>2015</v>
      </c>
      <c r="E217" s="575" t="s">
        <v>3858</v>
      </c>
      <c r="F217" s="579"/>
      <c r="G217" s="579"/>
      <c r="H217" s="579"/>
      <c r="I217" s="579"/>
      <c r="J217" s="579"/>
      <c r="K217" s="579"/>
      <c r="L217" s="142"/>
      <c r="M217" s="579"/>
      <c r="N217" s="579"/>
      <c r="O217" s="579"/>
      <c r="P217" s="116"/>
      <c r="Q217" s="116"/>
      <c r="R217" s="116"/>
      <c r="S217" s="116"/>
      <c r="T217" s="116"/>
      <c r="U217" s="116"/>
      <c r="V217" s="116"/>
      <c r="W217" s="116"/>
      <c r="X217" s="116"/>
      <c r="Y217" s="116"/>
      <c r="Z217" s="116"/>
    </row>
    <row r="218" spans="1:26" ht="35.25" customHeight="1">
      <c r="A218" s="573">
        <v>214</v>
      </c>
      <c r="B218" s="268" t="s">
        <v>1367</v>
      </c>
      <c r="C218" s="575" t="s">
        <v>3853</v>
      </c>
      <c r="D218" s="576">
        <v>2015</v>
      </c>
      <c r="E218" s="575" t="s">
        <v>3859</v>
      </c>
      <c r="F218" s="579"/>
      <c r="G218" s="579"/>
      <c r="H218" s="579"/>
      <c r="I218" s="579"/>
      <c r="J218" s="579"/>
      <c r="K218" s="579"/>
      <c r="L218" s="142"/>
      <c r="M218" s="579"/>
      <c r="N218" s="579"/>
      <c r="O218" s="579"/>
      <c r="P218" s="116"/>
      <c r="Q218" s="116"/>
      <c r="R218" s="116"/>
      <c r="S218" s="116"/>
      <c r="T218" s="116"/>
      <c r="U218" s="116"/>
      <c r="V218" s="116"/>
      <c r="W218" s="116"/>
      <c r="X218" s="116"/>
      <c r="Y218" s="116"/>
      <c r="Z218" s="116"/>
    </row>
    <row r="219" spans="1:26" ht="42.75" customHeight="1">
      <c r="A219" s="573">
        <v>215</v>
      </c>
      <c r="B219" s="584" t="s">
        <v>3623</v>
      </c>
      <c r="C219" s="575" t="s">
        <v>3860</v>
      </c>
      <c r="D219" s="576">
        <v>2015</v>
      </c>
      <c r="E219" s="575" t="s">
        <v>3861</v>
      </c>
      <c r="F219" s="579"/>
      <c r="G219" s="579"/>
      <c r="H219" s="579"/>
      <c r="I219" s="579"/>
      <c r="J219" s="579"/>
      <c r="K219" s="579"/>
      <c r="L219" s="142"/>
      <c r="M219" s="579"/>
      <c r="N219" s="579"/>
      <c r="O219" s="579"/>
      <c r="P219" s="116"/>
      <c r="Q219" s="116"/>
      <c r="R219" s="116"/>
      <c r="S219" s="116"/>
      <c r="T219" s="116"/>
      <c r="U219" s="116"/>
      <c r="V219" s="116"/>
      <c r="W219" s="116"/>
      <c r="X219" s="116"/>
      <c r="Y219" s="116"/>
      <c r="Z219" s="116"/>
    </row>
    <row r="220" spans="1:26" ht="40.5" customHeight="1">
      <c r="A220" s="573">
        <v>216</v>
      </c>
      <c r="B220" s="268" t="s">
        <v>1367</v>
      </c>
      <c r="C220" s="575" t="s">
        <v>3853</v>
      </c>
      <c r="D220" s="576">
        <v>2014</v>
      </c>
      <c r="E220" s="575" t="s">
        <v>3862</v>
      </c>
      <c r="F220" s="579"/>
      <c r="G220" s="579"/>
      <c r="H220" s="579"/>
      <c r="I220" s="579"/>
      <c r="J220" s="579"/>
      <c r="K220" s="579"/>
      <c r="L220" s="142"/>
      <c r="M220" s="579"/>
      <c r="N220" s="579"/>
      <c r="O220" s="579"/>
      <c r="P220" s="116"/>
      <c r="Q220" s="116"/>
      <c r="R220" s="116"/>
      <c r="S220" s="116"/>
      <c r="T220" s="116"/>
      <c r="U220" s="116"/>
      <c r="V220" s="116"/>
      <c r="W220" s="116"/>
      <c r="X220" s="116"/>
      <c r="Y220" s="116"/>
      <c r="Z220" s="116"/>
    </row>
    <row r="221" spans="1:26" ht="41.25" customHeight="1">
      <c r="A221" s="573">
        <v>217</v>
      </c>
      <c r="B221" s="268" t="s">
        <v>1367</v>
      </c>
      <c r="C221" s="575" t="s">
        <v>3853</v>
      </c>
      <c r="D221" s="576">
        <v>2014</v>
      </c>
      <c r="E221" s="575" t="s">
        <v>3863</v>
      </c>
      <c r="F221" s="579"/>
      <c r="G221" s="579"/>
      <c r="H221" s="579"/>
      <c r="I221" s="579"/>
      <c r="J221" s="579"/>
      <c r="K221" s="579"/>
      <c r="L221" s="142"/>
      <c r="M221" s="579"/>
      <c r="N221" s="579"/>
      <c r="O221" s="579"/>
      <c r="P221" s="116"/>
      <c r="Q221" s="116"/>
      <c r="R221" s="116"/>
      <c r="S221" s="116"/>
      <c r="T221" s="116"/>
      <c r="U221" s="116"/>
      <c r="V221" s="116"/>
      <c r="W221" s="116"/>
      <c r="X221" s="116"/>
      <c r="Y221" s="116"/>
      <c r="Z221" s="116"/>
    </row>
    <row r="222" spans="1:26" ht="40.5" customHeight="1">
      <c r="A222" s="573">
        <v>218</v>
      </c>
      <c r="B222" s="268" t="s">
        <v>3556</v>
      </c>
      <c r="C222" s="575" t="s">
        <v>3860</v>
      </c>
      <c r="D222" s="576">
        <v>2014</v>
      </c>
      <c r="E222" s="575" t="s">
        <v>3864</v>
      </c>
      <c r="F222" s="579"/>
      <c r="G222" s="579"/>
      <c r="H222" s="579"/>
      <c r="I222" s="579"/>
      <c r="J222" s="579"/>
      <c r="K222" s="579"/>
      <c r="L222" s="142"/>
      <c r="M222" s="579"/>
      <c r="N222" s="579"/>
      <c r="O222" s="579"/>
      <c r="P222" s="116"/>
      <c r="Q222" s="116"/>
      <c r="R222" s="116"/>
      <c r="S222" s="116"/>
      <c r="T222" s="116"/>
      <c r="U222" s="116"/>
      <c r="V222" s="116"/>
      <c r="W222" s="116"/>
      <c r="X222" s="116"/>
      <c r="Y222" s="116"/>
      <c r="Z222" s="116"/>
    </row>
    <row r="223" spans="1:26" ht="57.75" customHeight="1">
      <c r="A223" s="573">
        <v>219</v>
      </c>
      <c r="B223" s="268" t="s">
        <v>3556</v>
      </c>
      <c r="C223" s="575" t="s">
        <v>3860</v>
      </c>
      <c r="D223" s="576">
        <v>2014</v>
      </c>
      <c r="E223" s="575" t="s">
        <v>3865</v>
      </c>
      <c r="F223" s="579"/>
      <c r="G223" s="579"/>
      <c r="H223" s="579"/>
      <c r="I223" s="579"/>
      <c r="J223" s="579"/>
      <c r="K223" s="579"/>
      <c r="L223" s="142"/>
      <c r="M223" s="579"/>
      <c r="N223" s="579"/>
      <c r="O223" s="579"/>
      <c r="P223" s="116"/>
      <c r="Q223" s="116"/>
      <c r="R223" s="116"/>
      <c r="S223" s="116"/>
      <c r="T223" s="116"/>
      <c r="U223" s="116"/>
      <c r="V223" s="116"/>
      <c r="W223" s="116"/>
      <c r="X223" s="116"/>
      <c r="Y223" s="116"/>
      <c r="Z223" s="116"/>
    </row>
    <row r="224" spans="1:26" ht="57.75" customHeight="1">
      <c r="A224" s="573">
        <v>220</v>
      </c>
      <c r="B224" s="268" t="s">
        <v>3556</v>
      </c>
      <c r="C224" s="575" t="s">
        <v>3860</v>
      </c>
      <c r="D224" s="576">
        <v>2014</v>
      </c>
      <c r="E224" s="575" t="s">
        <v>3866</v>
      </c>
      <c r="F224" s="579"/>
      <c r="G224" s="579"/>
      <c r="H224" s="579"/>
      <c r="I224" s="579"/>
      <c r="J224" s="579"/>
      <c r="K224" s="579"/>
      <c r="L224" s="142"/>
      <c r="M224" s="579"/>
      <c r="N224" s="579"/>
      <c r="O224" s="579"/>
      <c r="P224" s="116"/>
      <c r="Q224" s="116"/>
      <c r="R224" s="116"/>
      <c r="S224" s="116"/>
      <c r="T224" s="116"/>
      <c r="U224" s="116"/>
      <c r="V224" s="116"/>
      <c r="W224" s="116"/>
      <c r="X224" s="116"/>
      <c r="Y224" s="116"/>
      <c r="Z224" s="116"/>
    </row>
    <row r="225" spans="1:26" ht="57.75" customHeight="1">
      <c r="A225" s="573">
        <v>221</v>
      </c>
      <c r="B225" s="268" t="s">
        <v>3556</v>
      </c>
      <c r="C225" s="575" t="s">
        <v>3860</v>
      </c>
      <c r="D225" s="576">
        <v>2014</v>
      </c>
      <c r="E225" s="575" t="s">
        <v>3867</v>
      </c>
      <c r="F225" s="579"/>
      <c r="G225" s="579"/>
      <c r="H225" s="579"/>
      <c r="I225" s="579"/>
      <c r="J225" s="579"/>
      <c r="K225" s="579"/>
      <c r="L225" s="142"/>
      <c r="M225" s="579"/>
      <c r="N225" s="579"/>
      <c r="O225" s="579"/>
      <c r="P225" s="116"/>
      <c r="Q225" s="116"/>
      <c r="R225" s="116"/>
      <c r="S225" s="116"/>
      <c r="T225" s="116"/>
      <c r="U225" s="116"/>
      <c r="V225" s="116"/>
      <c r="W225" s="116"/>
      <c r="X225" s="116"/>
      <c r="Y225" s="116"/>
      <c r="Z225" s="116"/>
    </row>
    <row r="226" spans="1:26" ht="46.5" customHeight="1">
      <c r="A226" s="573">
        <v>222</v>
      </c>
      <c r="B226" s="268" t="s">
        <v>3556</v>
      </c>
      <c r="C226" s="575" t="s">
        <v>3860</v>
      </c>
      <c r="D226" s="576">
        <v>2014</v>
      </c>
      <c r="E226" s="575" t="s">
        <v>3868</v>
      </c>
      <c r="F226" s="579"/>
      <c r="G226" s="579"/>
      <c r="H226" s="579"/>
      <c r="I226" s="579"/>
      <c r="J226" s="579"/>
      <c r="K226" s="579"/>
      <c r="L226" s="142"/>
      <c r="M226" s="579"/>
      <c r="N226" s="579"/>
      <c r="O226" s="579"/>
      <c r="P226" s="116"/>
      <c r="Q226" s="116"/>
      <c r="R226" s="116"/>
      <c r="S226" s="116"/>
      <c r="T226" s="116"/>
      <c r="U226" s="116"/>
      <c r="V226" s="116"/>
      <c r="W226" s="116"/>
      <c r="X226" s="116"/>
      <c r="Y226" s="116"/>
      <c r="Z226" s="116"/>
    </row>
    <row r="227" spans="1:26" ht="45.75" customHeight="1">
      <c r="A227" s="573">
        <v>223</v>
      </c>
      <c r="B227" s="268" t="s">
        <v>3556</v>
      </c>
      <c r="C227" s="575" t="s">
        <v>3860</v>
      </c>
      <c r="D227" s="576">
        <v>2014</v>
      </c>
      <c r="E227" s="575" t="s">
        <v>3869</v>
      </c>
      <c r="F227" s="579"/>
      <c r="G227" s="579"/>
      <c r="H227" s="579"/>
      <c r="I227" s="579"/>
      <c r="J227" s="579"/>
      <c r="K227" s="579"/>
      <c r="L227" s="142"/>
      <c r="M227" s="579"/>
      <c r="N227" s="579"/>
      <c r="O227" s="579"/>
      <c r="P227" s="116"/>
      <c r="Q227" s="116"/>
      <c r="R227" s="116"/>
      <c r="S227" s="116"/>
      <c r="T227" s="116"/>
      <c r="U227" s="116"/>
      <c r="V227" s="116"/>
      <c r="W227" s="116"/>
      <c r="X227" s="116"/>
      <c r="Y227" s="116"/>
      <c r="Z227" s="116"/>
    </row>
    <row r="228" spans="1:26" ht="53.25" customHeight="1">
      <c r="A228" s="573">
        <v>224</v>
      </c>
      <c r="B228" s="268" t="s">
        <v>3556</v>
      </c>
      <c r="C228" s="575" t="s">
        <v>3860</v>
      </c>
      <c r="D228" s="576">
        <v>2014</v>
      </c>
      <c r="E228" s="575" t="s">
        <v>3870</v>
      </c>
      <c r="F228" s="579"/>
      <c r="G228" s="579"/>
      <c r="H228" s="579"/>
      <c r="I228" s="579"/>
      <c r="J228" s="579"/>
      <c r="K228" s="579"/>
      <c r="L228" s="142"/>
      <c r="M228" s="579"/>
      <c r="N228" s="579"/>
      <c r="O228" s="579"/>
      <c r="P228" s="116"/>
      <c r="Q228" s="116"/>
      <c r="R228" s="116"/>
      <c r="S228" s="116"/>
      <c r="T228" s="116"/>
      <c r="U228" s="116"/>
      <c r="V228" s="116"/>
      <c r="W228" s="116"/>
      <c r="X228" s="116"/>
      <c r="Y228" s="116"/>
      <c r="Z228" s="116"/>
    </row>
    <row r="229" spans="1:26" ht="66" customHeight="1">
      <c r="A229" s="573">
        <v>225</v>
      </c>
      <c r="B229" s="268" t="s">
        <v>3547</v>
      </c>
      <c r="C229" s="575" t="s">
        <v>3871</v>
      </c>
      <c r="D229" s="576">
        <v>2014</v>
      </c>
      <c r="E229" s="575" t="s">
        <v>3872</v>
      </c>
      <c r="F229" s="579"/>
      <c r="G229" s="579"/>
      <c r="H229" s="579"/>
      <c r="I229" s="579"/>
      <c r="J229" s="579"/>
      <c r="K229" s="579"/>
      <c r="L229" s="142"/>
      <c r="M229" s="579"/>
      <c r="N229" s="579"/>
      <c r="O229" s="579"/>
      <c r="P229" s="116"/>
      <c r="Q229" s="116"/>
      <c r="R229" s="116"/>
      <c r="S229" s="116"/>
      <c r="T229" s="116"/>
      <c r="U229" s="116"/>
      <c r="V229" s="116"/>
      <c r="W229" s="116"/>
      <c r="X229" s="116"/>
      <c r="Y229" s="116"/>
      <c r="Z229" s="116"/>
    </row>
    <row r="230" spans="1:26" ht="69" customHeight="1">
      <c r="A230" s="573">
        <v>226</v>
      </c>
      <c r="B230" s="268" t="s">
        <v>3547</v>
      </c>
      <c r="C230" s="575" t="s">
        <v>3873</v>
      </c>
      <c r="D230" s="576">
        <v>2014</v>
      </c>
      <c r="E230" s="575" t="s">
        <v>3874</v>
      </c>
      <c r="F230" s="579"/>
      <c r="G230" s="579"/>
      <c r="H230" s="579"/>
      <c r="I230" s="579"/>
      <c r="J230" s="579"/>
      <c r="K230" s="579"/>
      <c r="L230" s="142"/>
      <c r="M230" s="579"/>
      <c r="N230" s="579"/>
      <c r="O230" s="579"/>
      <c r="P230" s="116"/>
      <c r="Q230" s="116"/>
      <c r="R230" s="116"/>
      <c r="S230" s="116"/>
      <c r="T230" s="116"/>
      <c r="U230" s="116"/>
      <c r="V230" s="116"/>
      <c r="W230" s="116"/>
      <c r="X230" s="116"/>
      <c r="Y230" s="116"/>
      <c r="Z230" s="116"/>
    </row>
    <row r="231" spans="1:26" ht="66" customHeight="1">
      <c r="A231" s="573">
        <v>227</v>
      </c>
      <c r="B231" s="268" t="s">
        <v>3547</v>
      </c>
      <c r="C231" s="575" t="s">
        <v>3873</v>
      </c>
      <c r="D231" s="576">
        <v>2014</v>
      </c>
      <c r="E231" s="575" t="s">
        <v>3875</v>
      </c>
      <c r="F231" s="579"/>
      <c r="G231" s="579"/>
      <c r="H231" s="579"/>
      <c r="I231" s="579"/>
      <c r="J231" s="579"/>
      <c r="K231" s="579"/>
      <c r="L231" s="142"/>
      <c r="M231" s="579"/>
      <c r="N231" s="579"/>
      <c r="O231" s="579"/>
      <c r="P231" s="116"/>
      <c r="Q231" s="116"/>
      <c r="R231" s="116"/>
      <c r="S231" s="116"/>
      <c r="T231" s="116"/>
      <c r="U231" s="116"/>
      <c r="V231" s="116"/>
      <c r="W231" s="116"/>
      <c r="X231" s="116"/>
      <c r="Y231" s="116"/>
      <c r="Z231" s="116"/>
    </row>
    <row r="232" spans="1:26" ht="46.5" customHeight="1">
      <c r="A232" s="573">
        <v>228</v>
      </c>
      <c r="B232" s="268" t="s">
        <v>1369</v>
      </c>
      <c r="C232" s="575" t="s">
        <v>3876</v>
      </c>
      <c r="D232" s="576">
        <v>2013</v>
      </c>
      <c r="E232" s="575" t="s">
        <v>3877</v>
      </c>
      <c r="F232" s="579"/>
      <c r="G232" s="579"/>
      <c r="H232" s="579"/>
      <c r="I232" s="579"/>
      <c r="J232" s="579"/>
      <c r="K232" s="579"/>
      <c r="L232" s="142"/>
      <c r="M232" s="579"/>
      <c r="N232" s="579"/>
      <c r="O232" s="579"/>
      <c r="P232" s="116"/>
      <c r="Q232" s="116"/>
      <c r="R232" s="116"/>
      <c r="S232" s="116"/>
      <c r="T232" s="116"/>
      <c r="U232" s="116"/>
      <c r="V232" s="116"/>
      <c r="W232" s="116"/>
      <c r="X232" s="116"/>
      <c r="Y232" s="116"/>
      <c r="Z232" s="116"/>
    </row>
    <row r="233" spans="1:26" ht="42.75" customHeight="1">
      <c r="A233" s="573">
        <v>229</v>
      </c>
      <c r="B233" s="268" t="s">
        <v>1367</v>
      </c>
      <c r="C233" s="575" t="s">
        <v>3878</v>
      </c>
      <c r="D233" s="576">
        <v>2013</v>
      </c>
      <c r="E233" s="575" t="s">
        <v>3879</v>
      </c>
      <c r="F233" s="579"/>
      <c r="G233" s="579"/>
      <c r="H233" s="579"/>
      <c r="I233" s="579"/>
      <c r="J233" s="579"/>
      <c r="K233" s="579"/>
      <c r="L233" s="142"/>
      <c r="M233" s="579"/>
      <c r="N233" s="579"/>
      <c r="O233" s="579"/>
      <c r="P233" s="116"/>
      <c r="Q233" s="116"/>
      <c r="R233" s="116"/>
      <c r="S233" s="116"/>
      <c r="T233" s="116"/>
      <c r="U233" s="116"/>
      <c r="V233" s="116"/>
      <c r="W233" s="116"/>
      <c r="X233" s="116"/>
      <c r="Y233" s="116"/>
      <c r="Z233" s="116"/>
    </row>
    <row r="234" spans="1:26" ht="38.25" customHeight="1">
      <c r="A234" s="573">
        <v>230</v>
      </c>
      <c r="B234" s="584" t="s">
        <v>3623</v>
      </c>
      <c r="C234" s="575" t="s">
        <v>3880</v>
      </c>
      <c r="D234" s="576">
        <v>2013</v>
      </c>
      <c r="E234" s="575" t="s">
        <v>3881</v>
      </c>
      <c r="F234" s="579"/>
      <c r="G234" s="579"/>
      <c r="H234" s="579"/>
      <c r="I234" s="579"/>
      <c r="J234" s="579"/>
      <c r="K234" s="579"/>
      <c r="L234" s="142"/>
      <c r="M234" s="579"/>
      <c r="N234" s="579"/>
      <c r="O234" s="579"/>
      <c r="P234" s="116"/>
      <c r="Q234" s="116"/>
      <c r="R234" s="116"/>
      <c r="S234" s="116"/>
      <c r="T234" s="116"/>
      <c r="U234" s="116"/>
      <c r="V234" s="116"/>
      <c r="W234" s="116"/>
      <c r="X234" s="116"/>
      <c r="Y234" s="116"/>
      <c r="Z234" s="116"/>
    </row>
    <row r="235" spans="1:26" ht="46.5" customHeight="1">
      <c r="A235" s="573">
        <v>231</v>
      </c>
      <c r="B235" s="584" t="s">
        <v>3623</v>
      </c>
      <c r="C235" s="575" t="s">
        <v>3880</v>
      </c>
      <c r="D235" s="576">
        <v>2013</v>
      </c>
      <c r="E235" s="575" t="s">
        <v>3882</v>
      </c>
      <c r="F235" s="579"/>
      <c r="G235" s="579"/>
      <c r="H235" s="579"/>
      <c r="I235" s="579"/>
      <c r="J235" s="579"/>
      <c r="K235" s="579"/>
      <c r="L235" s="142"/>
      <c r="M235" s="579"/>
      <c r="N235" s="579"/>
      <c r="O235" s="579"/>
      <c r="P235" s="116"/>
      <c r="Q235" s="116"/>
      <c r="R235" s="116"/>
      <c r="S235" s="116"/>
      <c r="T235" s="116"/>
      <c r="U235" s="116"/>
      <c r="V235" s="116"/>
      <c r="W235" s="116"/>
      <c r="X235" s="116"/>
      <c r="Y235" s="116"/>
      <c r="Z235" s="116"/>
    </row>
    <row r="236" spans="1:26" ht="40.5" customHeight="1">
      <c r="A236" s="573">
        <v>232</v>
      </c>
      <c r="B236" s="584" t="s">
        <v>3623</v>
      </c>
      <c r="C236" s="575" t="s">
        <v>3883</v>
      </c>
      <c r="D236" s="576">
        <v>2013</v>
      </c>
      <c r="E236" s="575" t="s">
        <v>3884</v>
      </c>
      <c r="F236" s="579"/>
      <c r="G236" s="579"/>
      <c r="H236" s="579"/>
      <c r="I236" s="579"/>
      <c r="J236" s="579"/>
      <c r="K236" s="579"/>
      <c r="L236" s="142"/>
      <c r="M236" s="579"/>
      <c r="N236" s="579"/>
      <c r="O236" s="579"/>
      <c r="P236" s="116"/>
      <c r="Q236" s="116"/>
      <c r="R236" s="116"/>
      <c r="S236" s="116"/>
      <c r="T236" s="116"/>
      <c r="U236" s="116"/>
      <c r="V236" s="116"/>
      <c r="W236" s="116"/>
      <c r="X236" s="116"/>
      <c r="Y236" s="116"/>
      <c r="Z236" s="116"/>
    </row>
    <row r="237" spans="1:26" ht="40.5" customHeight="1">
      <c r="A237" s="573">
        <v>233</v>
      </c>
      <c r="B237" s="584" t="s">
        <v>3623</v>
      </c>
      <c r="C237" s="575" t="s">
        <v>3880</v>
      </c>
      <c r="D237" s="576">
        <v>2013</v>
      </c>
      <c r="E237" s="575" t="s">
        <v>3884</v>
      </c>
      <c r="F237" s="579"/>
      <c r="G237" s="579"/>
      <c r="H237" s="579"/>
      <c r="I237" s="579"/>
      <c r="J237" s="579"/>
      <c r="K237" s="579"/>
      <c r="L237" s="142"/>
      <c r="M237" s="579"/>
      <c r="N237" s="579"/>
      <c r="O237" s="579"/>
      <c r="P237" s="116"/>
      <c r="Q237" s="116"/>
      <c r="R237" s="116"/>
      <c r="S237" s="116"/>
      <c r="T237" s="116"/>
      <c r="U237" s="116"/>
      <c r="V237" s="116"/>
      <c r="W237" s="116"/>
      <c r="X237" s="116"/>
      <c r="Y237" s="116"/>
      <c r="Z237" s="116"/>
    </row>
    <row r="238" spans="1:26" ht="57.75" customHeight="1">
      <c r="A238" s="573">
        <v>234</v>
      </c>
      <c r="B238" s="268" t="s">
        <v>3547</v>
      </c>
      <c r="C238" s="575" t="s">
        <v>3873</v>
      </c>
      <c r="D238" s="576">
        <v>2013</v>
      </c>
      <c r="E238" s="575" t="s">
        <v>3885</v>
      </c>
      <c r="F238" s="579"/>
      <c r="G238" s="579"/>
      <c r="H238" s="579"/>
      <c r="I238" s="579"/>
      <c r="J238" s="579"/>
      <c r="K238" s="579"/>
      <c r="L238" s="142"/>
      <c r="M238" s="579"/>
      <c r="N238" s="579"/>
      <c r="O238" s="579"/>
      <c r="P238" s="116"/>
      <c r="Q238" s="116"/>
      <c r="R238" s="116"/>
      <c r="S238" s="116"/>
      <c r="T238" s="116"/>
      <c r="U238" s="116"/>
      <c r="V238" s="116"/>
      <c r="W238" s="116"/>
      <c r="X238" s="116"/>
      <c r="Y238" s="116"/>
      <c r="Z238" s="116"/>
    </row>
    <row r="239" spans="1:26" ht="38.25" customHeight="1">
      <c r="A239" s="573">
        <v>235</v>
      </c>
      <c r="B239" s="268" t="s">
        <v>1369</v>
      </c>
      <c r="C239" s="575" t="s">
        <v>3886</v>
      </c>
      <c r="D239" s="576">
        <v>2012</v>
      </c>
      <c r="E239" s="575" t="s">
        <v>3887</v>
      </c>
      <c r="F239" s="579"/>
      <c r="G239" s="579"/>
      <c r="H239" s="579"/>
      <c r="I239" s="579"/>
      <c r="J239" s="579"/>
      <c r="K239" s="579"/>
      <c r="L239" s="142"/>
      <c r="M239" s="579"/>
      <c r="N239" s="579"/>
      <c r="O239" s="579"/>
      <c r="P239" s="116"/>
      <c r="Q239" s="116"/>
      <c r="R239" s="116"/>
      <c r="S239" s="116"/>
      <c r="T239" s="116"/>
      <c r="U239" s="116"/>
      <c r="V239" s="116"/>
      <c r="W239" s="116"/>
      <c r="X239" s="116"/>
      <c r="Y239" s="116"/>
      <c r="Z239" s="116"/>
    </row>
    <row r="240" spans="1:26" ht="38.25" customHeight="1">
      <c r="A240" s="573">
        <v>236</v>
      </c>
      <c r="B240" s="268" t="s">
        <v>1369</v>
      </c>
      <c r="C240" s="575" t="s">
        <v>3888</v>
      </c>
      <c r="D240" s="576">
        <v>2012</v>
      </c>
      <c r="E240" s="575" t="s">
        <v>3889</v>
      </c>
      <c r="F240" s="579"/>
      <c r="G240" s="579"/>
      <c r="H240" s="579"/>
      <c r="I240" s="579"/>
      <c r="J240" s="579"/>
      <c r="K240" s="579"/>
      <c r="L240" s="142"/>
      <c r="M240" s="579"/>
      <c r="N240" s="579"/>
      <c r="O240" s="579"/>
      <c r="P240" s="116"/>
      <c r="Q240" s="116"/>
      <c r="R240" s="116"/>
      <c r="S240" s="116"/>
      <c r="T240" s="116"/>
      <c r="U240" s="116"/>
      <c r="V240" s="116"/>
      <c r="W240" s="116"/>
      <c r="X240" s="116"/>
      <c r="Y240" s="116"/>
      <c r="Z240" s="116"/>
    </row>
    <row r="241" spans="1:26" ht="42" customHeight="1">
      <c r="A241" s="573">
        <v>237</v>
      </c>
      <c r="B241" s="268" t="s">
        <v>1369</v>
      </c>
      <c r="C241" s="575" t="s">
        <v>3890</v>
      </c>
      <c r="D241" s="576">
        <v>2012</v>
      </c>
      <c r="E241" s="575" t="s">
        <v>3891</v>
      </c>
      <c r="F241" s="579"/>
      <c r="G241" s="579"/>
      <c r="H241" s="579"/>
      <c r="I241" s="579"/>
      <c r="J241" s="579"/>
      <c r="K241" s="579"/>
      <c r="L241" s="142"/>
      <c r="M241" s="579"/>
      <c r="N241" s="579"/>
      <c r="O241" s="579"/>
      <c r="P241" s="116"/>
      <c r="Q241" s="116"/>
      <c r="R241" s="116"/>
      <c r="S241" s="116"/>
      <c r="T241" s="116"/>
      <c r="U241" s="116"/>
      <c r="V241" s="116"/>
      <c r="W241" s="116"/>
      <c r="X241" s="116"/>
      <c r="Y241" s="116"/>
      <c r="Z241" s="116"/>
    </row>
    <row r="242" spans="1:26" ht="46.5" customHeight="1">
      <c r="A242" s="573">
        <v>238</v>
      </c>
      <c r="B242" s="268" t="s">
        <v>1369</v>
      </c>
      <c r="C242" s="575" t="s">
        <v>3892</v>
      </c>
      <c r="D242" s="576">
        <v>2012</v>
      </c>
      <c r="E242" s="575" t="s">
        <v>3893</v>
      </c>
      <c r="F242" s="579"/>
      <c r="G242" s="579"/>
      <c r="H242" s="579"/>
      <c r="I242" s="579"/>
      <c r="J242" s="579"/>
      <c r="K242" s="579"/>
      <c r="L242" s="142"/>
      <c r="M242" s="579"/>
      <c r="N242" s="579"/>
      <c r="O242" s="579"/>
      <c r="P242" s="116"/>
      <c r="Q242" s="116"/>
      <c r="R242" s="116"/>
      <c r="S242" s="116"/>
      <c r="T242" s="116"/>
      <c r="U242" s="116"/>
      <c r="V242" s="116"/>
      <c r="W242" s="116"/>
      <c r="X242" s="116"/>
      <c r="Y242" s="116"/>
      <c r="Z242" s="116"/>
    </row>
    <row r="243" spans="1:26" ht="45" customHeight="1">
      <c r="A243" s="573">
        <v>239</v>
      </c>
      <c r="B243" s="584" t="s">
        <v>3623</v>
      </c>
      <c r="C243" s="575" t="s">
        <v>3855</v>
      </c>
      <c r="D243" s="576">
        <v>2012</v>
      </c>
      <c r="E243" s="575" t="s">
        <v>3894</v>
      </c>
      <c r="F243" s="579"/>
      <c r="G243" s="579"/>
      <c r="H243" s="579"/>
      <c r="I243" s="579"/>
      <c r="J243" s="579"/>
      <c r="K243" s="579"/>
      <c r="L243" s="142"/>
      <c r="M243" s="579"/>
      <c r="N243" s="579"/>
      <c r="O243" s="579"/>
      <c r="P243" s="116"/>
      <c r="Q243" s="116"/>
      <c r="R243" s="116"/>
      <c r="S243" s="116"/>
      <c r="T243" s="116"/>
      <c r="U243" s="116"/>
      <c r="V243" s="116"/>
      <c r="W243" s="116"/>
      <c r="X243" s="116"/>
      <c r="Y243" s="116"/>
      <c r="Z243" s="116"/>
    </row>
    <row r="244" spans="1:26" ht="46.5" customHeight="1">
      <c r="A244" s="573">
        <v>240</v>
      </c>
      <c r="B244" s="584" t="s">
        <v>3623</v>
      </c>
      <c r="C244" s="575" t="s">
        <v>3880</v>
      </c>
      <c r="D244" s="576">
        <v>2012</v>
      </c>
      <c r="E244" s="575" t="s">
        <v>3895</v>
      </c>
      <c r="F244" s="579"/>
      <c r="G244" s="579"/>
      <c r="H244" s="579"/>
      <c r="I244" s="579"/>
      <c r="J244" s="579"/>
      <c r="K244" s="579"/>
      <c r="L244" s="142"/>
      <c r="M244" s="579"/>
      <c r="N244" s="579"/>
      <c r="O244" s="579"/>
      <c r="P244" s="116"/>
      <c r="Q244" s="116"/>
      <c r="R244" s="116"/>
      <c r="S244" s="116"/>
      <c r="T244" s="116"/>
      <c r="U244" s="116"/>
      <c r="V244" s="116"/>
      <c r="W244" s="116"/>
      <c r="X244" s="116"/>
      <c r="Y244" s="116"/>
      <c r="Z244" s="116"/>
    </row>
    <row r="245" spans="1:26" ht="51" customHeight="1">
      <c r="A245" s="573">
        <v>241</v>
      </c>
      <c r="B245" s="268" t="s">
        <v>1369</v>
      </c>
      <c r="C245" s="575" t="s">
        <v>3896</v>
      </c>
      <c r="D245" s="576">
        <v>2016</v>
      </c>
      <c r="E245" s="575" t="s">
        <v>3897</v>
      </c>
      <c r="F245" s="579"/>
      <c r="G245" s="579"/>
      <c r="H245" s="579"/>
      <c r="I245" s="579"/>
      <c r="J245" s="579"/>
      <c r="K245" s="579"/>
      <c r="L245" s="142"/>
      <c r="M245" s="579"/>
      <c r="N245" s="579"/>
      <c r="O245" s="579"/>
      <c r="P245" s="116"/>
      <c r="Q245" s="116"/>
      <c r="R245" s="116"/>
      <c r="S245" s="116"/>
      <c r="T245" s="116"/>
      <c r="U245" s="116"/>
      <c r="V245" s="116"/>
      <c r="W245" s="116"/>
      <c r="X245" s="116"/>
      <c r="Y245" s="116"/>
      <c r="Z245" s="116"/>
    </row>
    <row r="246" spans="1:26" ht="50.25" customHeight="1">
      <c r="A246" s="573">
        <v>242</v>
      </c>
      <c r="B246" s="268" t="s">
        <v>1367</v>
      </c>
      <c r="C246" s="575" t="s">
        <v>3565</v>
      </c>
      <c r="D246" s="576">
        <v>2016</v>
      </c>
      <c r="E246" s="575" t="s">
        <v>3898</v>
      </c>
      <c r="F246" s="579"/>
      <c r="G246" s="579"/>
      <c r="H246" s="579"/>
      <c r="I246" s="579"/>
      <c r="J246" s="579"/>
      <c r="K246" s="579"/>
      <c r="L246" s="142"/>
      <c r="M246" s="579"/>
      <c r="N246" s="579"/>
      <c r="O246" s="579"/>
      <c r="P246" s="116"/>
      <c r="Q246" s="116"/>
      <c r="R246" s="116"/>
      <c r="S246" s="116"/>
      <c r="T246" s="116"/>
      <c r="U246" s="116"/>
      <c r="V246" s="116"/>
      <c r="W246" s="116"/>
      <c r="X246" s="116"/>
      <c r="Y246" s="116"/>
      <c r="Z246" s="116"/>
    </row>
    <row r="247" spans="1:26" ht="71.25" customHeight="1">
      <c r="A247" s="573">
        <v>243</v>
      </c>
      <c r="B247" s="268" t="s">
        <v>3547</v>
      </c>
      <c r="C247" s="575" t="s">
        <v>3899</v>
      </c>
      <c r="D247" s="576">
        <v>2015</v>
      </c>
      <c r="E247" s="575" t="s">
        <v>3900</v>
      </c>
      <c r="F247" s="579"/>
      <c r="G247" s="579"/>
      <c r="H247" s="579"/>
      <c r="I247" s="579"/>
      <c r="J247" s="579"/>
      <c r="K247" s="579"/>
      <c r="L247" s="142"/>
      <c r="M247" s="579"/>
      <c r="N247" s="579"/>
      <c r="O247" s="579"/>
      <c r="P247" s="116"/>
      <c r="Q247" s="116"/>
      <c r="R247" s="116"/>
      <c r="S247" s="116"/>
      <c r="T247" s="116"/>
      <c r="U247" s="116"/>
      <c r="V247" s="116"/>
      <c r="W247" s="116"/>
      <c r="X247" s="116"/>
      <c r="Y247" s="116"/>
      <c r="Z247" s="116"/>
    </row>
    <row r="248" spans="1:26" ht="78" customHeight="1">
      <c r="A248" s="573">
        <v>244</v>
      </c>
      <c r="B248" s="268" t="s">
        <v>3547</v>
      </c>
      <c r="C248" s="575" t="s">
        <v>3901</v>
      </c>
      <c r="D248" s="576">
        <v>2015</v>
      </c>
      <c r="E248" s="575" t="s">
        <v>3902</v>
      </c>
      <c r="F248" s="579"/>
      <c r="G248" s="579"/>
      <c r="H248" s="579"/>
      <c r="I248" s="579"/>
      <c r="J248" s="579"/>
      <c r="K248" s="579"/>
      <c r="L248" s="142"/>
      <c r="M248" s="579"/>
      <c r="N248" s="579"/>
      <c r="O248" s="579"/>
      <c r="P248" s="116"/>
      <c r="Q248" s="116"/>
      <c r="R248" s="116"/>
      <c r="S248" s="116"/>
      <c r="T248" s="116"/>
      <c r="U248" s="116"/>
      <c r="V248" s="116"/>
      <c r="W248" s="116"/>
      <c r="X248" s="116"/>
      <c r="Y248" s="116"/>
      <c r="Z248" s="116"/>
    </row>
    <row r="249" spans="1:26" ht="66" customHeight="1">
      <c r="A249" s="573">
        <v>245</v>
      </c>
      <c r="B249" s="268" t="s">
        <v>3547</v>
      </c>
      <c r="C249" s="575" t="s">
        <v>3903</v>
      </c>
      <c r="D249" s="576">
        <v>2015</v>
      </c>
      <c r="E249" s="575" t="s">
        <v>3904</v>
      </c>
      <c r="F249" s="579"/>
      <c r="G249" s="579"/>
      <c r="H249" s="579"/>
      <c r="I249" s="579"/>
      <c r="J249" s="579"/>
      <c r="K249" s="579"/>
      <c r="L249" s="142"/>
      <c r="M249" s="579"/>
      <c r="N249" s="579"/>
      <c r="O249" s="579"/>
      <c r="P249" s="116"/>
      <c r="Q249" s="116"/>
      <c r="R249" s="116"/>
      <c r="S249" s="116"/>
      <c r="T249" s="116"/>
      <c r="U249" s="116"/>
      <c r="V249" s="116"/>
      <c r="W249" s="116"/>
      <c r="X249" s="116"/>
      <c r="Y249" s="116"/>
      <c r="Z249" s="116"/>
    </row>
    <row r="250" spans="1:26" ht="42" customHeight="1">
      <c r="A250" s="573">
        <v>246</v>
      </c>
      <c r="B250" s="268" t="s">
        <v>1369</v>
      </c>
      <c r="C250" s="575" t="s">
        <v>3905</v>
      </c>
      <c r="D250" s="576">
        <v>2014</v>
      </c>
      <c r="E250" s="575" t="s">
        <v>3571</v>
      </c>
      <c r="F250" s="579"/>
      <c r="G250" s="579"/>
      <c r="H250" s="579"/>
      <c r="I250" s="579"/>
      <c r="J250" s="579"/>
      <c r="K250" s="579"/>
      <c r="L250" s="142"/>
      <c r="M250" s="579"/>
      <c r="N250" s="579"/>
      <c r="O250" s="579"/>
      <c r="P250" s="116"/>
      <c r="Q250" s="116"/>
      <c r="R250" s="116"/>
      <c r="S250" s="116"/>
      <c r="T250" s="116"/>
      <c r="U250" s="116"/>
      <c r="V250" s="116"/>
      <c r="W250" s="116"/>
      <c r="X250" s="116"/>
      <c r="Y250" s="116"/>
      <c r="Z250" s="116"/>
    </row>
    <row r="251" spans="1:26" ht="57.75" customHeight="1">
      <c r="A251" s="573">
        <v>247</v>
      </c>
      <c r="B251" s="268" t="s">
        <v>1369</v>
      </c>
      <c r="C251" s="575" t="s">
        <v>3906</v>
      </c>
      <c r="D251" s="576">
        <v>2014</v>
      </c>
      <c r="E251" s="575" t="s">
        <v>3907</v>
      </c>
      <c r="F251" s="579"/>
      <c r="G251" s="579"/>
      <c r="H251" s="579"/>
      <c r="I251" s="579"/>
      <c r="J251" s="579"/>
      <c r="K251" s="579"/>
      <c r="L251" s="142"/>
      <c r="M251" s="579"/>
      <c r="N251" s="579"/>
      <c r="O251" s="579"/>
      <c r="P251" s="116"/>
      <c r="Q251" s="116"/>
      <c r="R251" s="116"/>
      <c r="S251" s="116"/>
      <c r="T251" s="116"/>
      <c r="U251" s="116"/>
      <c r="V251" s="116"/>
      <c r="W251" s="116"/>
      <c r="X251" s="116"/>
      <c r="Y251" s="116"/>
      <c r="Z251" s="116"/>
    </row>
    <row r="252" spans="1:26" ht="70.5" customHeight="1">
      <c r="A252" s="573">
        <v>248</v>
      </c>
      <c r="B252" s="268" t="s">
        <v>3547</v>
      </c>
      <c r="C252" s="575" t="s">
        <v>3908</v>
      </c>
      <c r="D252" s="576">
        <v>2014</v>
      </c>
      <c r="E252" s="575" t="s">
        <v>3909</v>
      </c>
      <c r="F252" s="579"/>
      <c r="G252" s="579"/>
      <c r="H252" s="579"/>
      <c r="I252" s="579"/>
      <c r="J252" s="579"/>
      <c r="K252" s="579"/>
      <c r="L252" s="142"/>
      <c r="M252" s="579"/>
      <c r="N252" s="579"/>
      <c r="O252" s="579"/>
      <c r="P252" s="116"/>
      <c r="Q252" s="116"/>
      <c r="R252" s="116"/>
      <c r="S252" s="116"/>
      <c r="T252" s="116"/>
      <c r="U252" s="116"/>
      <c r="V252" s="116"/>
      <c r="W252" s="116"/>
      <c r="X252" s="116"/>
      <c r="Y252" s="116"/>
      <c r="Z252" s="116"/>
    </row>
    <row r="253" spans="1:26" ht="66.75" customHeight="1">
      <c r="A253" s="573">
        <v>249</v>
      </c>
      <c r="B253" s="268" t="s">
        <v>3547</v>
      </c>
      <c r="C253" s="575" t="s">
        <v>3609</v>
      </c>
      <c r="D253" s="576">
        <v>2014</v>
      </c>
      <c r="E253" s="575" t="s">
        <v>3910</v>
      </c>
      <c r="F253" s="579"/>
      <c r="G253" s="579"/>
      <c r="H253" s="579"/>
      <c r="I253" s="579"/>
      <c r="J253" s="579"/>
      <c r="K253" s="579"/>
      <c r="L253" s="142"/>
      <c r="M253" s="579"/>
      <c r="N253" s="579"/>
      <c r="O253" s="579"/>
      <c r="P253" s="116"/>
      <c r="Q253" s="116"/>
      <c r="R253" s="116"/>
      <c r="S253" s="116"/>
      <c r="T253" s="116"/>
      <c r="U253" s="116"/>
      <c r="V253" s="116"/>
      <c r="W253" s="116"/>
      <c r="X253" s="116"/>
      <c r="Y253" s="116"/>
      <c r="Z253" s="116"/>
    </row>
    <row r="254" spans="1:26" ht="51" customHeight="1">
      <c r="A254" s="573">
        <v>250</v>
      </c>
      <c r="B254" s="268" t="s">
        <v>1367</v>
      </c>
      <c r="C254" s="575" t="s">
        <v>3911</v>
      </c>
      <c r="D254" s="576">
        <v>2013</v>
      </c>
      <c r="E254" s="575" t="s">
        <v>3912</v>
      </c>
      <c r="F254" s="579"/>
      <c r="G254" s="579"/>
      <c r="H254" s="579"/>
      <c r="I254" s="579"/>
      <c r="J254" s="579"/>
      <c r="K254" s="579"/>
      <c r="L254" s="142"/>
      <c r="M254" s="579"/>
      <c r="N254" s="579"/>
      <c r="O254" s="579"/>
      <c r="P254" s="116"/>
      <c r="Q254" s="116"/>
      <c r="R254" s="116"/>
      <c r="S254" s="116"/>
      <c r="T254" s="116"/>
      <c r="U254" s="116"/>
      <c r="V254" s="116"/>
      <c r="W254" s="116"/>
      <c r="X254" s="116"/>
      <c r="Y254" s="116"/>
      <c r="Z254" s="116"/>
    </row>
    <row r="255" spans="1:26" ht="45" customHeight="1">
      <c r="A255" s="573">
        <v>251</v>
      </c>
      <c r="B255" s="268" t="s">
        <v>1369</v>
      </c>
      <c r="C255" s="575" t="s">
        <v>3585</v>
      </c>
      <c r="D255" s="576">
        <v>2013</v>
      </c>
      <c r="E255" s="575" t="s">
        <v>3586</v>
      </c>
      <c r="F255" s="579"/>
      <c r="G255" s="579"/>
      <c r="H255" s="579"/>
      <c r="I255" s="579"/>
      <c r="J255" s="579"/>
      <c r="K255" s="579"/>
      <c r="L255" s="142"/>
      <c r="M255" s="579"/>
      <c r="N255" s="579"/>
      <c r="O255" s="579"/>
      <c r="P255" s="116"/>
      <c r="Q255" s="116"/>
      <c r="R255" s="116"/>
      <c r="S255" s="116"/>
      <c r="T255" s="116"/>
      <c r="U255" s="116"/>
      <c r="V255" s="116"/>
      <c r="W255" s="116"/>
      <c r="X255" s="116"/>
      <c r="Y255" s="116"/>
      <c r="Z255" s="116"/>
    </row>
    <row r="256" spans="1:26" ht="65.25" customHeight="1">
      <c r="A256" s="573">
        <v>252</v>
      </c>
      <c r="B256" s="268" t="s">
        <v>3547</v>
      </c>
      <c r="C256" s="575" t="s">
        <v>3908</v>
      </c>
      <c r="D256" s="576">
        <v>2013</v>
      </c>
      <c r="E256" s="575" t="s">
        <v>3913</v>
      </c>
      <c r="F256" s="579"/>
      <c r="G256" s="579"/>
      <c r="H256" s="579"/>
      <c r="I256" s="579"/>
      <c r="J256" s="579"/>
      <c r="K256" s="579"/>
      <c r="L256" s="142"/>
      <c r="M256" s="579"/>
      <c r="N256" s="579"/>
      <c r="O256" s="579"/>
      <c r="P256" s="116"/>
      <c r="Q256" s="116"/>
      <c r="R256" s="116"/>
      <c r="S256" s="116"/>
      <c r="T256" s="116"/>
      <c r="U256" s="116"/>
      <c r="V256" s="116"/>
      <c r="W256" s="116"/>
      <c r="X256" s="116"/>
      <c r="Y256" s="116"/>
      <c r="Z256" s="116"/>
    </row>
    <row r="257" spans="1:26" ht="57.75" customHeight="1">
      <c r="A257" s="573">
        <v>253</v>
      </c>
      <c r="B257" s="268" t="s">
        <v>1367</v>
      </c>
      <c r="C257" s="575" t="s">
        <v>3914</v>
      </c>
      <c r="D257" s="576">
        <v>2012</v>
      </c>
      <c r="E257" s="575" t="s">
        <v>3915</v>
      </c>
      <c r="F257" s="579"/>
      <c r="G257" s="579"/>
      <c r="H257" s="579"/>
      <c r="I257" s="579"/>
      <c r="J257" s="579"/>
      <c r="K257" s="579"/>
      <c r="L257" s="142"/>
      <c r="M257" s="579"/>
      <c r="N257" s="579"/>
      <c r="O257" s="579"/>
      <c r="P257" s="116"/>
      <c r="Q257" s="116"/>
      <c r="R257" s="116"/>
      <c r="S257" s="116"/>
      <c r="T257" s="116"/>
      <c r="U257" s="116"/>
      <c r="V257" s="116"/>
      <c r="W257" s="116"/>
      <c r="X257" s="116"/>
      <c r="Y257" s="116"/>
      <c r="Z257" s="116"/>
    </row>
    <row r="258" spans="1:26" ht="57.75" customHeight="1">
      <c r="A258" s="573">
        <v>254</v>
      </c>
      <c r="B258" s="268" t="s">
        <v>1369</v>
      </c>
      <c r="C258" s="575" t="s">
        <v>3916</v>
      </c>
      <c r="D258" s="576">
        <v>2012</v>
      </c>
      <c r="E258" s="575" t="s">
        <v>3917</v>
      </c>
      <c r="F258" s="579"/>
      <c r="G258" s="579"/>
      <c r="H258" s="579"/>
      <c r="I258" s="579"/>
      <c r="J258" s="579"/>
      <c r="K258" s="579"/>
      <c r="L258" s="142"/>
      <c r="M258" s="579"/>
      <c r="N258" s="579"/>
      <c r="O258" s="579"/>
      <c r="P258" s="116"/>
      <c r="Q258" s="116"/>
      <c r="R258" s="116"/>
      <c r="S258" s="116"/>
      <c r="T258" s="116"/>
      <c r="U258" s="116"/>
      <c r="V258" s="116"/>
      <c r="W258" s="116"/>
      <c r="X258" s="116"/>
      <c r="Y258" s="116"/>
      <c r="Z258" s="116"/>
    </row>
    <row r="259" spans="1:26" ht="81.75" customHeight="1">
      <c r="A259" s="573">
        <v>255</v>
      </c>
      <c r="B259" s="268" t="s">
        <v>3547</v>
      </c>
      <c r="C259" s="575" t="s">
        <v>3609</v>
      </c>
      <c r="D259" s="576">
        <v>2012</v>
      </c>
      <c r="E259" s="575" t="s">
        <v>3918</v>
      </c>
      <c r="F259" s="579"/>
      <c r="G259" s="579"/>
      <c r="H259" s="579"/>
      <c r="I259" s="579"/>
      <c r="J259" s="579"/>
      <c r="K259" s="579"/>
      <c r="L259" s="142"/>
      <c r="M259" s="579"/>
      <c r="N259" s="579"/>
      <c r="O259" s="579"/>
      <c r="P259" s="116"/>
      <c r="Q259" s="116"/>
      <c r="R259" s="116"/>
      <c r="S259" s="116"/>
      <c r="T259" s="116"/>
      <c r="U259" s="116"/>
      <c r="V259" s="116"/>
      <c r="W259" s="116"/>
      <c r="X259" s="116"/>
      <c r="Y259" s="116"/>
      <c r="Z259" s="116"/>
    </row>
    <row r="260" spans="1:26" ht="45.75" customHeight="1">
      <c r="A260" s="573">
        <v>256</v>
      </c>
      <c r="B260" s="268" t="s">
        <v>1370</v>
      </c>
      <c r="C260" s="575" t="s">
        <v>3919</v>
      </c>
      <c r="D260" s="576">
        <v>2016</v>
      </c>
      <c r="E260" s="575" t="s">
        <v>3920</v>
      </c>
      <c r="F260" s="579"/>
      <c r="G260" s="579"/>
      <c r="H260" s="579"/>
      <c r="I260" s="579"/>
      <c r="J260" s="579"/>
      <c r="K260" s="579"/>
      <c r="L260" s="142"/>
      <c r="M260" s="579"/>
      <c r="N260" s="579"/>
      <c r="O260" s="579"/>
      <c r="P260" s="116"/>
      <c r="Q260" s="116"/>
      <c r="R260" s="116"/>
      <c r="S260" s="116"/>
      <c r="T260" s="116"/>
      <c r="U260" s="116"/>
      <c r="V260" s="116"/>
      <c r="W260" s="116"/>
      <c r="X260" s="116"/>
      <c r="Y260" s="116"/>
      <c r="Z260" s="116"/>
    </row>
    <row r="261" spans="1:26" ht="39.75" customHeight="1">
      <c r="A261" s="573">
        <v>257</v>
      </c>
      <c r="B261" s="268" t="s">
        <v>1370</v>
      </c>
      <c r="C261" s="575" t="s">
        <v>3921</v>
      </c>
      <c r="D261" s="576">
        <v>2016</v>
      </c>
      <c r="E261" s="575" t="s">
        <v>3922</v>
      </c>
      <c r="F261" s="579"/>
      <c r="G261" s="579"/>
      <c r="H261" s="579"/>
      <c r="I261" s="579"/>
      <c r="J261" s="579"/>
      <c r="K261" s="579"/>
      <c r="L261" s="142"/>
      <c r="M261" s="579"/>
      <c r="N261" s="579"/>
      <c r="O261" s="579"/>
      <c r="P261" s="116"/>
      <c r="Q261" s="116"/>
      <c r="R261" s="116"/>
      <c r="S261" s="116"/>
      <c r="T261" s="116"/>
      <c r="U261" s="116"/>
      <c r="V261" s="116"/>
      <c r="W261" s="116"/>
      <c r="X261" s="116"/>
      <c r="Y261" s="116"/>
      <c r="Z261" s="116"/>
    </row>
    <row r="262" spans="1:26" ht="44.25" customHeight="1">
      <c r="A262" s="573">
        <v>258</v>
      </c>
      <c r="B262" s="268" t="s">
        <v>1370</v>
      </c>
      <c r="C262" s="575" t="s">
        <v>3921</v>
      </c>
      <c r="D262" s="576">
        <v>2016</v>
      </c>
      <c r="E262" s="575" t="s">
        <v>3923</v>
      </c>
      <c r="F262" s="579"/>
      <c r="G262" s="579"/>
      <c r="H262" s="579"/>
      <c r="I262" s="579"/>
      <c r="J262" s="579"/>
      <c r="K262" s="579"/>
      <c r="L262" s="142"/>
      <c r="M262" s="579"/>
      <c r="N262" s="579"/>
      <c r="O262" s="579"/>
      <c r="P262" s="116"/>
      <c r="Q262" s="116"/>
      <c r="R262" s="116"/>
      <c r="S262" s="116"/>
      <c r="T262" s="116"/>
      <c r="U262" s="116"/>
      <c r="V262" s="116"/>
      <c r="W262" s="116"/>
      <c r="X262" s="116"/>
      <c r="Y262" s="116"/>
      <c r="Z262" s="116"/>
    </row>
    <row r="263" spans="1:26" ht="57.75" customHeight="1">
      <c r="A263" s="573">
        <v>259</v>
      </c>
      <c r="B263" s="268" t="s">
        <v>1370</v>
      </c>
      <c r="C263" s="575" t="s">
        <v>3924</v>
      </c>
      <c r="D263" s="576">
        <v>2016</v>
      </c>
      <c r="E263" s="575" t="s">
        <v>3925</v>
      </c>
      <c r="F263" s="579"/>
      <c r="G263" s="579"/>
      <c r="H263" s="579"/>
      <c r="I263" s="579"/>
      <c r="J263" s="579"/>
      <c r="K263" s="579"/>
      <c r="L263" s="142"/>
      <c r="M263" s="579"/>
      <c r="N263" s="579"/>
      <c r="O263" s="579"/>
      <c r="P263" s="116"/>
      <c r="Q263" s="116"/>
      <c r="R263" s="116"/>
      <c r="S263" s="116"/>
      <c r="T263" s="116"/>
      <c r="U263" s="116"/>
      <c r="V263" s="116"/>
      <c r="W263" s="116"/>
      <c r="X263" s="116"/>
      <c r="Y263" s="116"/>
      <c r="Z263" s="116"/>
    </row>
    <row r="264" spans="1:26" ht="44.25" customHeight="1">
      <c r="A264" s="573">
        <v>260</v>
      </c>
      <c r="B264" s="268" t="s">
        <v>1370</v>
      </c>
      <c r="C264" s="575" t="s">
        <v>3924</v>
      </c>
      <c r="D264" s="576">
        <v>2016</v>
      </c>
      <c r="E264" s="575" t="s">
        <v>3926</v>
      </c>
      <c r="F264" s="579"/>
      <c r="G264" s="579"/>
      <c r="H264" s="579"/>
      <c r="I264" s="579"/>
      <c r="J264" s="579"/>
      <c r="K264" s="579"/>
      <c r="L264" s="142"/>
      <c r="M264" s="579"/>
      <c r="N264" s="579"/>
      <c r="O264" s="579"/>
      <c r="P264" s="116"/>
      <c r="Q264" s="116"/>
      <c r="R264" s="116"/>
      <c r="S264" s="116"/>
      <c r="T264" s="116"/>
      <c r="U264" s="116"/>
      <c r="V264" s="116"/>
      <c r="W264" s="116"/>
      <c r="X264" s="116"/>
      <c r="Y264" s="116"/>
      <c r="Z264" s="116"/>
    </row>
    <row r="265" spans="1:26" ht="42" customHeight="1">
      <c r="A265" s="573">
        <v>261</v>
      </c>
      <c r="B265" s="268" t="s">
        <v>1370</v>
      </c>
      <c r="C265" s="575" t="s">
        <v>3919</v>
      </c>
      <c r="D265" s="576">
        <v>2016</v>
      </c>
      <c r="E265" s="575" t="s">
        <v>3927</v>
      </c>
      <c r="F265" s="579"/>
      <c r="G265" s="579"/>
      <c r="H265" s="579"/>
      <c r="I265" s="579"/>
      <c r="J265" s="579"/>
      <c r="K265" s="579"/>
      <c r="L265" s="142"/>
      <c r="M265" s="579"/>
      <c r="N265" s="579"/>
      <c r="O265" s="579"/>
      <c r="P265" s="116"/>
      <c r="Q265" s="116"/>
      <c r="R265" s="116"/>
      <c r="S265" s="116"/>
      <c r="T265" s="116"/>
      <c r="U265" s="116"/>
      <c r="V265" s="116"/>
      <c r="W265" s="116"/>
      <c r="X265" s="116"/>
      <c r="Y265" s="116"/>
      <c r="Z265" s="116"/>
    </row>
    <row r="266" spans="1:26" ht="45.75" customHeight="1">
      <c r="A266" s="573">
        <v>262</v>
      </c>
      <c r="B266" s="268" t="s">
        <v>1370</v>
      </c>
      <c r="C266" s="575" t="s">
        <v>3921</v>
      </c>
      <c r="D266" s="576">
        <v>2016</v>
      </c>
      <c r="E266" s="575" t="s">
        <v>3928</v>
      </c>
      <c r="F266" s="579"/>
      <c r="G266" s="579"/>
      <c r="H266" s="579"/>
      <c r="I266" s="579"/>
      <c r="J266" s="579"/>
      <c r="K266" s="579"/>
      <c r="L266" s="142"/>
      <c r="M266" s="579"/>
      <c r="N266" s="579"/>
      <c r="O266" s="579"/>
      <c r="P266" s="116"/>
      <c r="Q266" s="116"/>
      <c r="R266" s="116"/>
      <c r="S266" s="116"/>
      <c r="T266" s="116"/>
      <c r="U266" s="116"/>
      <c r="V266" s="116"/>
      <c r="W266" s="116"/>
      <c r="X266" s="116"/>
      <c r="Y266" s="116"/>
      <c r="Z266" s="116"/>
    </row>
    <row r="267" spans="1:26" ht="42" customHeight="1">
      <c r="A267" s="573">
        <v>263</v>
      </c>
      <c r="B267" s="268" t="s">
        <v>1370</v>
      </c>
      <c r="C267" s="575" t="s">
        <v>3919</v>
      </c>
      <c r="D267" s="576">
        <v>2016</v>
      </c>
      <c r="E267" s="575" t="s">
        <v>3929</v>
      </c>
      <c r="F267" s="579"/>
      <c r="G267" s="579"/>
      <c r="H267" s="579"/>
      <c r="I267" s="579"/>
      <c r="J267" s="579"/>
      <c r="K267" s="579"/>
      <c r="L267" s="142"/>
      <c r="M267" s="579"/>
      <c r="N267" s="579"/>
      <c r="O267" s="579"/>
      <c r="P267" s="116"/>
      <c r="Q267" s="116"/>
      <c r="R267" s="116"/>
      <c r="S267" s="116"/>
      <c r="T267" s="116"/>
      <c r="U267" s="116"/>
      <c r="V267" s="116"/>
      <c r="W267" s="116"/>
      <c r="X267" s="116"/>
      <c r="Y267" s="116"/>
      <c r="Z267" s="116"/>
    </row>
    <row r="268" spans="1:26" ht="57.75" customHeight="1">
      <c r="A268" s="573">
        <v>264</v>
      </c>
      <c r="B268" s="268" t="s">
        <v>3547</v>
      </c>
      <c r="C268" s="575" t="s">
        <v>3930</v>
      </c>
      <c r="D268" s="576">
        <v>2016</v>
      </c>
      <c r="E268" s="575" t="s">
        <v>3931</v>
      </c>
      <c r="F268" s="579"/>
      <c r="G268" s="579"/>
      <c r="H268" s="579"/>
      <c r="I268" s="579"/>
      <c r="J268" s="579"/>
      <c r="K268" s="579"/>
      <c r="L268" s="142"/>
      <c r="M268" s="579"/>
      <c r="N268" s="579"/>
      <c r="O268" s="579"/>
      <c r="P268" s="116"/>
      <c r="Q268" s="116"/>
      <c r="R268" s="116"/>
      <c r="S268" s="116"/>
      <c r="T268" s="116"/>
      <c r="U268" s="116"/>
      <c r="V268" s="116"/>
      <c r="W268" s="116"/>
      <c r="X268" s="116"/>
      <c r="Y268" s="116"/>
      <c r="Z268" s="116"/>
    </row>
    <row r="269" spans="1:26" ht="78.75" customHeight="1">
      <c r="A269" s="573">
        <v>265</v>
      </c>
      <c r="B269" s="268" t="s">
        <v>3547</v>
      </c>
      <c r="C269" s="575" t="s">
        <v>3930</v>
      </c>
      <c r="D269" s="576">
        <v>2016</v>
      </c>
      <c r="E269" s="575" t="s">
        <v>3932</v>
      </c>
      <c r="F269" s="579"/>
      <c r="G269" s="579"/>
      <c r="H269" s="579"/>
      <c r="I269" s="579"/>
      <c r="J269" s="579"/>
      <c r="K269" s="579"/>
      <c r="L269" s="142"/>
      <c r="M269" s="579"/>
      <c r="N269" s="579"/>
      <c r="O269" s="579"/>
      <c r="P269" s="116"/>
      <c r="Q269" s="116"/>
      <c r="R269" s="116"/>
      <c r="S269" s="116"/>
      <c r="T269" s="116"/>
      <c r="U269" s="116"/>
      <c r="V269" s="116"/>
      <c r="W269" s="116"/>
      <c r="X269" s="116"/>
      <c r="Y269" s="116"/>
      <c r="Z269" s="116"/>
    </row>
    <row r="270" spans="1:26" ht="71.25" customHeight="1">
      <c r="A270" s="573">
        <v>266</v>
      </c>
      <c r="B270" s="268" t="s">
        <v>3547</v>
      </c>
      <c r="C270" s="575" t="s">
        <v>3930</v>
      </c>
      <c r="D270" s="576">
        <v>2016</v>
      </c>
      <c r="E270" s="575" t="s">
        <v>3933</v>
      </c>
      <c r="F270" s="579"/>
      <c r="G270" s="579"/>
      <c r="H270" s="579"/>
      <c r="I270" s="579"/>
      <c r="J270" s="579"/>
      <c r="K270" s="579"/>
      <c r="L270" s="142"/>
      <c r="M270" s="579"/>
      <c r="N270" s="579"/>
      <c r="O270" s="579"/>
      <c r="P270" s="116"/>
      <c r="Q270" s="116"/>
      <c r="R270" s="116"/>
      <c r="S270" s="116"/>
      <c r="T270" s="116"/>
      <c r="U270" s="116"/>
      <c r="V270" s="116"/>
      <c r="W270" s="116"/>
      <c r="X270" s="116"/>
      <c r="Y270" s="116"/>
      <c r="Z270" s="116"/>
    </row>
    <row r="271" spans="1:26" ht="69" customHeight="1">
      <c r="A271" s="573">
        <v>267</v>
      </c>
      <c r="B271" s="268" t="s">
        <v>3547</v>
      </c>
      <c r="C271" s="575" t="s">
        <v>3934</v>
      </c>
      <c r="D271" s="576">
        <v>2016</v>
      </c>
      <c r="E271" s="575" t="s">
        <v>3935</v>
      </c>
      <c r="F271" s="579"/>
      <c r="G271" s="579"/>
      <c r="H271" s="579"/>
      <c r="I271" s="579"/>
      <c r="J271" s="579"/>
      <c r="K271" s="579"/>
      <c r="L271" s="142"/>
      <c r="M271" s="579"/>
      <c r="N271" s="579"/>
      <c r="O271" s="579"/>
      <c r="P271" s="116"/>
      <c r="Q271" s="116"/>
      <c r="R271" s="116"/>
      <c r="S271" s="116"/>
      <c r="T271" s="116"/>
      <c r="U271" s="116"/>
      <c r="V271" s="116"/>
      <c r="W271" s="116"/>
      <c r="X271" s="116"/>
      <c r="Y271" s="116"/>
      <c r="Z271" s="116"/>
    </row>
    <row r="272" spans="1:26" ht="79.5" customHeight="1">
      <c r="A272" s="573">
        <v>268</v>
      </c>
      <c r="B272" s="268" t="s">
        <v>3547</v>
      </c>
      <c r="C272" s="575" t="s">
        <v>3930</v>
      </c>
      <c r="D272" s="576">
        <v>2016</v>
      </c>
      <c r="E272" s="575" t="s">
        <v>3936</v>
      </c>
      <c r="F272" s="579"/>
      <c r="G272" s="579"/>
      <c r="H272" s="579"/>
      <c r="I272" s="579"/>
      <c r="J272" s="579"/>
      <c r="K272" s="579"/>
      <c r="L272" s="142"/>
      <c r="M272" s="579"/>
      <c r="N272" s="579"/>
      <c r="O272" s="579"/>
      <c r="P272" s="116"/>
      <c r="Q272" s="116"/>
      <c r="R272" s="116"/>
      <c r="S272" s="116"/>
      <c r="T272" s="116"/>
      <c r="U272" s="116"/>
      <c r="V272" s="116"/>
      <c r="W272" s="116"/>
      <c r="X272" s="116"/>
      <c r="Y272" s="116"/>
      <c r="Z272" s="116"/>
    </row>
    <row r="273" spans="1:26" ht="66.75" customHeight="1">
      <c r="A273" s="573">
        <v>269</v>
      </c>
      <c r="B273" s="268" t="s">
        <v>3547</v>
      </c>
      <c r="C273" s="575" t="s">
        <v>3930</v>
      </c>
      <c r="D273" s="576">
        <v>2016</v>
      </c>
      <c r="E273" s="575" t="s">
        <v>3937</v>
      </c>
      <c r="F273" s="579"/>
      <c r="G273" s="579"/>
      <c r="H273" s="579"/>
      <c r="I273" s="579"/>
      <c r="J273" s="579"/>
      <c r="K273" s="579"/>
      <c r="L273" s="142"/>
      <c r="M273" s="579"/>
      <c r="N273" s="579"/>
      <c r="O273" s="579"/>
      <c r="P273" s="116"/>
      <c r="Q273" s="116"/>
      <c r="R273" s="116"/>
      <c r="S273" s="116"/>
      <c r="T273" s="116"/>
      <c r="U273" s="116"/>
      <c r="V273" s="116"/>
      <c r="W273" s="116"/>
      <c r="X273" s="116"/>
      <c r="Y273" s="116"/>
      <c r="Z273" s="116"/>
    </row>
    <row r="274" spans="1:26" ht="66" customHeight="1">
      <c r="A274" s="573">
        <v>270</v>
      </c>
      <c r="B274" s="268" t="s">
        <v>3547</v>
      </c>
      <c r="C274" s="575" t="s">
        <v>3930</v>
      </c>
      <c r="D274" s="576">
        <v>2016</v>
      </c>
      <c r="E274" s="575" t="s">
        <v>3938</v>
      </c>
      <c r="F274" s="579"/>
      <c r="G274" s="579"/>
      <c r="H274" s="579"/>
      <c r="I274" s="579"/>
      <c r="J274" s="579"/>
      <c r="K274" s="579"/>
      <c r="L274" s="142"/>
      <c r="M274" s="579"/>
      <c r="N274" s="579"/>
      <c r="O274" s="579"/>
      <c r="P274" s="116"/>
      <c r="Q274" s="116"/>
      <c r="R274" s="116"/>
      <c r="S274" s="116"/>
      <c r="T274" s="116"/>
      <c r="U274" s="116"/>
      <c r="V274" s="116"/>
      <c r="W274" s="116"/>
      <c r="X274" s="116"/>
      <c r="Y274" s="116"/>
      <c r="Z274" s="116"/>
    </row>
    <row r="275" spans="1:26" ht="42.75" customHeight="1">
      <c r="A275" s="573">
        <v>271</v>
      </c>
      <c r="B275" s="268" t="s">
        <v>1367</v>
      </c>
      <c r="C275" s="575" t="s">
        <v>3919</v>
      </c>
      <c r="D275" s="576">
        <v>2015</v>
      </c>
      <c r="E275" s="575" t="s">
        <v>3939</v>
      </c>
      <c r="F275" s="579"/>
      <c r="G275" s="579"/>
      <c r="H275" s="579"/>
      <c r="I275" s="579"/>
      <c r="J275" s="579"/>
      <c r="K275" s="579"/>
      <c r="L275" s="142"/>
      <c r="M275" s="579"/>
      <c r="N275" s="579"/>
      <c r="O275" s="579"/>
      <c r="P275" s="116"/>
      <c r="Q275" s="116"/>
      <c r="R275" s="116"/>
      <c r="S275" s="116"/>
      <c r="T275" s="116"/>
      <c r="U275" s="116"/>
      <c r="V275" s="116"/>
      <c r="W275" s="116"/>
      <c r="X275" s="116"/>
      <c r="Y275" s="116"/>
      <c r="Z275" s="116"/>
    </row>
    <row r="276" spans="1:26" ht="48.75" customHeight="1">
      <c r="A276" s="573">
        <v>272</v>
      </c>
      <c r="B276" s="268" t="s">
        <v>1367</v>
      </c>
      <c r="C276" s="575" t="s">
        <v>3940</v>
      </c>
      <c r="D276" s="576">
        <v>2015</v>
      </c>
      <c r="E276" s="575" t="s">
        <v>3941</v>
      </c>
      <c r="F276" s="579"/>
      <c r="G276" s="579"/>
      <c r="H276" s="579"/>
      <c r="I276" s="579"/>
      <c r="J276" s="579"/>
      <c r="K276" s="579"/>
      <c r="L276" s="142"/>
      <c r="M276" s="579"/>
      <c r="N276" s="579"/>
      <c r="O276" s="579"/>
      <c r="P276" s="116"/>
      <c r="Q276" s="116"/>
      <c r="R276" s="116"/>
      <c r="S276" s="116"/>
      <c r="T276" s="116"/>
      <c r="U276" s="116"/>
      <c r="V276" s="116"/>
      <c r="W276" s="116"/>
      <c r="X276" s="116"/>
      <c r="Y276" s="116"/>
      <c r="Z276" s="116"/>
    </row>
    <row r="277" spans="1:26" ht="42" customHeight="1">
      <c r="A277" s="573">
        <v>273</v>
      </c>
      <c r="B277" s="268" t="s">
        <v>1370</v>
      </c>
      <c r="C277" s="575" t="s">
        <v>3942</v>
      </c>
      <c r="D277" s="576">
        <v>2015</v>
      </c>
      <c r="E277" s="575" t="s">
        <v>3943</v>
      </c>
      <c r="F277" s="579"/>
      <c r="G277" s="579"/>
      <c r="H277" s="579"/>
      <c r="I277" s="579"/>
      <c r="J277" s="579"/>
      <c r="K277" s="579"/>
      <c r="L277" s="142"/>
      <c r="M277" s="579"/>
      <c r="N277" s="579"/>
      <c r="O277" s="579"/>
      <c r="P277" s="116"/>
      <c r="Q277" s="116"/>
      <c r="R277" s="116"/>
      <c r="S277" s="116"/>
      <c r="T277" s="116"/>
      <c r="U277" s="116"/>
      <c r="V277" s="116"/>
      <c r="W277" s="116"/>
      <c r="X277" s="116"/>
      <c r="Y277" s="116"/>
      <c r="Z277" s="116"/>
    </row>
    <row r="278" spans="1:26" ht="38.25" customHeight="1">
      <c r="A278" s="573">
        <v>274</v>
      </c>
      <c r="B278" s="268" t="s">
        <v>1370</v>
      </c>
      <c r="C278" s="575" t="s">
        <v>3921</v>
      </c>
      <c r="D278" s="576">
        <v>2015</v>
      </c>
      <c r="E278" s="575" t="s">
        <v>3944</v>
      </c>
      <c r="F278" s="579"/>
      <c r="G278" s="579"/>
      <c r="H278" s="579"/>
      <c r="I278" s="579"/>
      <c r="J278" s="579"/>
      <c r="K278" s="579"/>
      <c r="L278" s="142"/>
      <c r="M278" s="579"/>
      <c r="N278" s="579"/>
      <c r="O278" s="579"/>
      <c r="P278" s="116"/>
      <c r="Q278" s="116"/>
      <c r="R278" s="116"/>
      <c r="S278" s="116"/>
      <c r="T278" s="116"/>
      <c r="U278" s="116"/>
      <c r="V278" s="116"/>
      <c r="W278" s="116"/>
      <c r="X278" s="116"/>
      <c r="Y278" s="116"/>
      <c r="Z278" s="116"/>
    </row>
    <row r="279" spans="1:26" ht="37.5" customHeight="1">
      <c r="A279" s="573">
        <v>275</v>
      </c>
      <c r="B279" s="268" t="s">
        <v>1370</v>
      </c>
      <c r="C279" s="575" t="s">
        <v>3921</v>
      </c>
      <c r="D279" s="576">
        <v>2015</v>
      </c>
      <c r="E279" s="575" t="s">
        <v>3945</v>
      </c>
      <c r="F279" s="579"/>
      <c r="G279" s="579"/>
      <c r="H279" s="579"/>
      <c r="I279" s="579"/>
      <c r="J279" s="579"/>
      <c r="K279" s="579"/>
      <c r="L279" s="142"/>
      <c r="M279" s="579"/>
      <c r="N279" s="579"/>
      <c r="O279" s="579"/>
      <c r="P279" s="116"/>
      <c r="Q279" s="116"/>
      <c r="R279" s="116"/>
      <c r="S279" s="116"/>
      <c r="T279" s="116"/>
      <c r="U279" s="116"/>
      <c r="V279" s="116"/>
      <c r="W279" s="116"/>
      <c r="X279" s="116"/>
      <c r="Y279" s="116"/>
      <c r="Z279" s="116"/>
    </row>
    <row r="280" spans="1:26" ht="37.5" customHeight="1">
      <c r="A280" s="573">
        <v>276</v>
      </c>
      <c r="B280" s="268" t="s">
        <v>3556</v>
      </c>
      <c r="C280" s="575" t="s">
        <v>3919</v>
      </c>
      <c r="D280" s="576">
        <v>2015</v>
      </c>
      <c r="E280" s="575" t="s">
        <v>3946</v>
      </c>
      <c r="F280" s="579"/>
      <c r="G280" s="579"/>
      <c r="H280" s="579"/>
      <c r="I280" s="579"/>
      <c r="J280" s="579"/>
      <c r="K280" s="579"/>
      <c r="L280" s="142"/>
      <c r="M280" s="579"/>
      <c r="N280" s="579"/>
      <c r="O280" s="579"/>
      <c r="P280" s="116"/>
      <c r="Q280" s="116"/>
      <c r="R280" s="116"/>
      <c r="S280" s="116"/>
      <c r="T280" s="116"/>
      <c r="U280" s="116"/>
      <c r="V280" s="116"/>
      <c r="W280" s="116"/>
      <c r="X280" s="116"/>
      <c r="Y280" s="116"/>
      <c r="Z280" s="116"/>
    </row>
    <row r="281" spans="1:26" ht="37.5" customHeight="1">
      <c r="A281" s="573">
        <v>277</v>
      </c>
      <c r="B281" s="268" t="s">
        <v>3556</v>
      </c>
      <c r="C281" s="575" t="s">
        <v>3919</v>
      </c>
      <c r="D281" s="576">
        <v>2015</v>
      </c>
      <c r="E281" s="575" t="s">
        <v>3947</v>
      </c>
      <c r="F281" s="579"/>
      <c r="G281" s="579"/>
      <c r="H281" s="579"/>
      <c r="I281" s="579"/>
      <c r="J281" s="579"/>
      <c r="K281" s="579"/>
      <c r="L281" s="142"/>
      <c r="M281" s="579"/>
      <c r="N281" s="579"/>
      <c r="O281" s="579"/>
      <c r="P281" s="116"/>
      <c r="Q281" s="116"/>
      <c r="R281" s="116"/>
      <c r="S281" s="116"/>
      <c r="T281" s="116"/>
      <c r="U281" s="116"/>
      <c r="V281" s="116"/>
      <c r="W281" s="116"/>
      <c r="X281" s="116"/>
      <c r="Y281" s="116"/>
      <c r="Z281" s="116"/>
    </row>
    <row r="282" spans="1:26" ht="73.5" customHeight="1">
      <c r="A282" s="573">
        <v>278</v>
      </c>
      <c r="B282" s="268" t="s">
        <v>3547</v>
      </c>
      <c r="C282" s="575" t="s">
        <v>3919</v>
      </c>
      <c r="D282" s="576">
        <v>2015</v>
      </c>
      <c r="E282" s="575" t="s">
        <v>3948</v>
      </c>
      <c r="F282" s="579"/>
      <c r="G282" s="579"/>
      <c r="H282" s="579"/>
      <c r="I282" s="579"/>
      <c r="J282" s="579"/>
      <c r="K282" s="579"/>
      <c r="L282" s="142"/>
      <c r="M282" s="579"/>
      <c r="N282" s="579"/>
      <c r="O282" s="579"/>
      <c r="P282" s="116"/>
      <c r="Q282" s="116"/>
      <c r="R282" s="116"/>
      <c r="S282" s="116"/>
      <c r="T282" s="116"/>
      <c r="U282" s="116"/>
      <c r="V282" s="116"/>
      <c r="W282" s="116"/>
      <c r="X282" s="116"/>
      <c r="Y282" s="116"/>
      <c r="Z282" s="116"/>
    </row>
    <row r="283" spans="1:26" ht="84" customHeight="1">
      <c r="A283" s="573">
        <v>279</v>
      </c>
      <c r="B283" s="268" t="s">
        <v>3547</v>
      </c>
      <c r="C283" s="575" t="s">
        <v>3930</v>
      </c>
      <c r="D283" s="576">
        <v>2015</v>
      </c>
      <c r="E283" s="575" t="s">
        <v>3949</v>
      </c>
      <c r="F283" s="579"/>
      <c r="G283" s="579"/>
      <c r="H283" s="579"/>
      <c r="I283" s="579"/>
      <c r="J283" s="579"/>
      <c r="K283" s="579"/>
      <c r="L283" s="142"/>
      <c r="M283" s="579"/>
      <c r="N283" s="579"/>
      <c r="O283" s="579"/>
      <c r="P283" s="116"/>
      <c r="Q283" s="116"/>
      <c r="R283" s="116"/>
      <c r="S283" s="116"/>
      <c r="T283" s="116"/>
      <c r="U283" s="116"/>
      <c r="V283" s="116"/>
      <c r="W283" s="116"/>
      <c r="X283" s="116"/>
      <c r="Y283" s="116"/>
      <c r="Z283" s="116"/>
    </row>
    <row r="284" spans="1:26" ht="81.75" customHeight="1">
      <c r="A284" s="573">
        <v>280</v>
      </c>
      <c r="B284" s="268" t="s">
        <v>3547</v>
      </c>
      <c r="C284" s="575" t="s">
        <v>3930</v>
      </c>
      <c r="D284" s="576">
        <v>2015</v>
      </c>
      <c r="E284" s="575" t="s">
        <v>3950</v>
      </c>
      <c r="F284" s="579"/>
      <c r="G284" s="579"/>
      <c r="H284" s="579"/>
      <c r="I284" s="579"/>
      <c r="J284" s="579"/>
      <c r="K284" s="579"/>
      <c r="L284" s="142"/>
      <c r="M284" s="579"/>
      <c r="N284" s="579"/>
      <c r="O284" s="579"/>
      <c r="P284" s="116"/>
      <c r="Q284" s="116"/>
      <c r="R284" s="116"/>
      <c r="S284" s="116"/>
      <c r="T284" s="116"/>
      <c r="U284" s="116"/>
      <c r="V284" s="116"/>
      <c r="W284" s="116"/>
      <c r="X284" s="116"/>
      <c r="Y284" s="116"/>
      <c r="Z284" s="116"/>
    </row>
    <row r="285" spans="1:26" ht="66.75" customHeight="1">
      <c r="A285" s="573">
        <v>281</v>
      </c>
      <c r="B285" s="268" t="s">
        <v>3547</v>
      </c>
      <c r="C285" s="575" t="s">
        <v>3930</v>
      </c>
      <c r="D285" s="576">
        <v>2015</v>
      </c>
      <c r="E285" s="575" t="s">
        <v>3951</v>
      </c>
      <c r="F285" s="579"/>
      <c r="G285" s="579"/>
      <c r="H285" s="579"/>
      <c r="I285" s="579"/>
      <c r="J285" s="579"/>
      <c r="K285" s="579"/>
      <c r="L285" s="142"/>
      <c r="M285" s="579"/>
      <c r="N285" s="579"/>
      <c r="O285" s="579"/>
      <c r="P285" s="116"/>
      <c r="Q285" s="116"/>
      <c r="R285" s="116"/>
      <c r="S285" s="116"/>
      <c r="T285" s="116"/>
      <c r="U285" s="116"/>
      <c r="V285" s="116"/>
      <c r="W285" s="116"/>
      <c r="X285" s="116"/>
      <c r="Y285" s="116"/>
      <c r="Z285" s="116"/>
    </row>
    <row r="286" spans="1:26" ht="77.25" customHeight="1">
      <c r="A286" s="573">
        <v>282</v>
      </c>
      <c r="B286" s="268" t="s">
        <v>3547</v>
      </c>
      <c r="C286" s="575" t="s">
        <v>3930</v>
      </c>
      <c r="D286" s="576">
        <v>2015</v>
      </c>
      <c r="E286" s="575" t="s">
        <v>3952</v>
      </c>
      <c r="F286" s="579"/>
      <c r="G286" s="579"/>
      <c r="H286" s="579"/>
      <c r="I286" s="579"/>
      <c r="J286" s="579"/>
      <c r="K286" s="579"/>
      <c r="L286" s="142"/>
      <c r="M286" s="579"/>
      <c r="N286" s="579"/>
      <c r="O286" s="579"/>
      <c r="P286" s="116"/>
      <c r="Q286" s="116"/>
      <c r="R286" s="116"/>
      <c r="S286" s="116"/>
      <c r="T286" s="116"/>
      <c r="U286" s="116"/>
      <c r="V286" s="116"/>
      <c r="W286" s="116"/>
      <c r="X286" s="116"/>
      <c r="Y286" s="116"/>
      <c r="Z286" s="116"/>
    </row>
    <row r="287" spans="1:26" ht="69.75" customHeight="1">
      <c r="A287" s="573">
        <v>283</v>
      </c>
      <c r="B287" s="268" t="s">
        <v>3547</v>
      </c>
      <c r="C287" s="575" t="s">
        <v>3919</v>
      </c>
      <c r="D287" s="576">
        <v>2015</v>
      </c>
      <c r="E287" s="575" t="s">
        <v>3953</v>
      </c>
      <c r="F287" s="579"/>
      <c r="G287" s="579"/>
      <c r="H287" s="579"/>
      <c r="I287" s="579"/>
      <c r="J287" s="579"/>
      <c r="K287" s="579"/>
      <c r="L287" s="142"/>
      <c r="M287" s="579"/>
      <c r="N287" s="579"/>
      <c r="O287" s="579"/>
      <c r="P287" s="116"/>
      <c r="Q287" s="116"/>
      <c r="R287" s="116"/>
      <c r="S287" s="116"/>
      <c r="T287" s="116"/>
      <c r="U287" s="116"/>
      <c r="V287" s="116"/>
      <c r="W287" s="116"/>
      <c r="X287" s="116"/>
      <c r="Y287" s="116"/>
      <c r="Z287" s="116"/>
    </row>
    <row r="288" spans="1:26" ht="67.5" customHeight="1">
      <c r="A288" s="573">
        <v>284</v>
      </c>
      <c r="B288" s="268" t="s">
        <v>3547</v>
      </c>
      <c r="C288" s="575" t="s">
        <v>3919</v>
      </c>
      <c r="D288" s="576">
        <v>2015</v>
      </c>
      <c r="E288" s="575" t="s">
        <v>3954</v>
      </c>
      <c r="F288" s="579"/>
      <c r="G288" s="579"/>
      <c r="H288" s="579"/>
      <c r="I288" s="579"/>
      <c r="J288" s="579"/>
      <c r="K288" s="579"/>
      <c r="L288" s="142"/>
      <c r="M288" s="579"/>
      <c r="N288" s="579"/>
      <c r="O288" s="579"/>
      <c r="P288" s="116"/>
      <c r="Q288" s="116"/>
      <c r="R288" s="116"/>
      <c r="S288" s="116"/>
      <c r="T288" s="116"/>
      <c r="U288" s="116"/>
      <c r="V288" s="116"/>
      <c r="W288" s="116"/>
      <c r="X288" s="116"/>
      <c r="Y288" s="116"/>
      <c r="Z288" s="116"/>
    </row>
    <row r="289" spans="1:26" ht="66.75" customHeight="1">
      <c r="A289" s="573">
        <v>285</v>
      </c>
      <c r="B289" s="268" t="s">
        <v>3547</v>
      </c>
      <c r="C289" s="575" t="s">
        <v>3919</v>
      </c>
      <c r="D289" s="576">
        <v>2015</v>
      </c>
      <c r="E289" s="575" t="s">
        <v>3955</v>
      </c>
      <c r="F289" s="579"/>
      <c r="G289" s="579"/>
      <c r="H289" s="579"/>
      <c r="I289" s="579"/>
      <c r="J289" s="579"/>
      <c r="K289" s="579"/>
      <c r="L289" s="142"/>
      <c r="M289" s="579"/>
      <c r="N289" s="579"/>
      <c r="O289" s="579"/>
      <c r="P289" s="116"/>
      <c r="Q289" s="116"/>
      <c r="R289" s="116"/>
      <c r="S289" s="116"/>
      <c r="T289" s="116"/>
      <c r="U289" s="116"/>
      <c r="V289" s="116"/>
      <c r="W289" s="116"/>
      <c r="X289" s="116"/>
      <c r="Y289" s="116"/>
      <c r="Z289" s="116"/>
    </row>
    <row r="290" spans="1:26" ht="78" customHeight="1">
      <c r="A290" s="573">
        <v>286</v>
      </c>
      <c r="B290" s="268" t="s">
        <v>3547</v>
      </c>
      <c r="C290" s="575" t="s">
        <v>3942</v>
      </c>
      <c r="D290" s="576">
        <v>2015</v>
      </c>
      <c r="E290" s="575" t="s">
        <v>3956</v>
      </c>
      <c r="F290" s="579"/>
      <c r="G290" s="579"/>
      <c r="H290" s="579"/>
      <c r="I290" s="579"/>
      <c r="J290" s="579"/>
      <c r="K290" s="579"/>
      <c r="L290" s="142"/>
      <c r="M290" s="579"/>
      <c r="N290" s="579"/>
      <c r="O290" s="579"/>
      <c r="P290" s="116"/>
      <c r="Q290" s="116"/>
      <c r="R290" s="116"/>
      <c r="S290" s="116"/>
      <c r="T290" s="116"/>
      <c r="U290" s="116"/>
      <c r="V290" s="116"/>
      <c r="W290" s="116"/>
      <c r="X290" s="116"/>
      <c r="Y290" s="116"/>
      <c r="Z290" s="116"/>
    </row>
    <row r="291" spans="1:26" ht="85.5" customHeight="1">
      <c r="A291" s="573">
        <v>287</v>
      </c>
      <c r="B291" s="268" t="s">
        <v>3547</v>
      </c>
      <c r="C291" s="575" t="s">
        <v>3957</v>
      </c>
      <c r="D291" s="576">
        <v>2015</v>
      </c>
      <c r="E291" s="575" t="s">
        <v>3958</v>
      </c>
      <c r="F291" s="579"/>
      <c r="G291" s="579"/>
      <c r="H291" s="579"/>
      <c r="I291" s="579"/>
      <c r="J291" s="579"/>
      <c r="K291" s="579"/>
      <c r="L291" s="142"/>
      <c r="M291" s="579"/>
      <c r="N291" s="579"/>
      <c r="O291" s="579"/>
      <c r="P291" s="116"/>
      <c r="Q291" s="116"/>
      <c r="R291" s="116"/>
      <c r="S291" s="116"/>
      <c r="T291" s="116"/>
      <c r="U291" s="116"/>
      <c r="V291" s="116"/>
      <c r="W291" s="116"/>
      <c r="X291" s="116"/>
      <c r="Y291" s="116"/>
      <c r="Z291" s="116"/>
    </row>
    <row r="292" spans="1:26" ht="50.25" customHeight="1">
      <c r="A292" s="573">
        <v>288</v>
      </c>
      <c r="B292" s="268" t="s">
        <v>1369</v>
      </c>
      <c r="C292" s="575" t="s">
        <v>3930</v>
      </c>
      <c r="D292" s="576">
        <v>2014</v>
      </c>
      <c r="E292" s="575" t="s">
        <v>3959</v>
      </c>
      <c r="F292" s="579"/>
      <c r="G292" s="579"/>
      <c r="H292" s="579"/>
      <c r="I292" s="579"/>
      <c r="J292" s="579"/>
      <c r="K292" s="579"/>
      <c r="L292" s="142"/>
      <c r="M292" s="579"/>
      <c r="N292" s="579"/>
      <c r="O292" s="579"/>
      <c r="P292" s="116"/>
      <c r="Q292" s="116"/>
      <c r="R292" s="116"/>
      <c r="S292" s="116"/>
      <c r="T292" s="116"/>
      <c r="U292" s="116"/>
      <c r="V292" s="116"/>
      <c r="W292" s="116"/>
      <c r="X292" s="116"/>
      <c r="Y292" s="116"/>
      <c r="Z292" s="116"/>
    </row>
    <row r="293" spans="1:26" ht="57.75" customHeight="1">
      <c r="A293" s="573">
        <v>289</v>
      </c>
      <c r="B293" s="268" t="s">
        <v>1369</v>
      </c>
      <c r="C293" s="575" t="s">
        <v>3960</v>
      </c>
      <c r="D293" s="576">
        <v>2014</v>
      </c>
      <c r="E293" s="575" t="s">
        <v>3961</v>
      </c>
      <c r="F293" s="579"/>
      <c r="G293" s="579"/>
      <c r="H293" s="579"/>
      <c r="I293" s="579"/>
      <c r="J293" s="579"/>
      <c r="K293" s="579"/>
      <c r="L293" s="142"/>
      <c r="M293" s="579"/>
      <c r="N293" s="579"/>
      <c r="O293" s="579"/>
      <c r="P293" s="116"/>
      <c r="Q293" s="116"/>
      <c r="R293" s="116"/>
      <c r="S293" s="116"/>
      <c r="T293" s="116"/>
      <c r="U293" s="116"/>
      <c r="V293" s="116"/>
      <c r="W293" s="116"/>
      <c r="X293" s="116"/>
      <c r="Y293" s="116"/>
      <c r="Z293" s="116"/>
    </row>
    <row r="294" spans="1:26" ht="57.75" customHeight="1">
      <c r="A294" s="573">
        <v>290</v>
      </c>
      <c r="B294" s="268" t="s">
        <v>1370</v>
      </c>
      <c r="C294" s="575" t="s">
        <v>3962</v>
      </c>
      <c r="D294" s="576">
        <v>2014</v>
      </c>
      <c r="E294" s="575" t="s">
        <v>3963</v>
      </c>
      <c r="F294" s="579"/>
      <c r="G294" s="579"/>
      <c r="H294" s="579"/>
      <c r="I294" s="579"/>
      <c r="J294" s="579"/>
      <c r="K294" s="579"/>
      <c r="L294" s="142"/>
      <c r="M294" s="579"/>
      <c r="N294" s="579"/>
      <c r="O294" s="579"/>
      <c r="P294" s="116"/>
      <c r="Q294" s="116"/>
      <c r="R294" s="116"/>
      <c r="S294" s="116"/>
      <c r="T294" s="116"/>
      <c r="U294" s="116"/>
      <c r="V294" s="116"/>
      <c r="W294" s="116"/>
      <c r="X294" s="116"/>
      <c r="Y294" s="116"/>
      <c r="Z294" s="116"/>
    </row>
    <row r="295" spans="1:26" ht="46.5" customHeight="1">
      <c r="A295" s="573">
        <v>291</v>
      </c>
      <c r="B295" s="268" t="s">
        <v>1370</v>
      </c>
      <c r="C295" s="575" t="s">
        <v>3919</v>
      </c>
      <c r="D295" s="576">
        <v>2014</v>
      </c>
      <c r="E295" s="575" t="s">
        <v>3964</v>
      </c>
      <c r="F295" s="579"/>
      <c r="G295" s="579"/>
      <c r="H295" s="579"/>
      <c r="I295" s="579"/>
      <c r="J295" s="579"/>
      <c r="K295" s="579"/>
      <c r="L295" s="142"/>
      <c r="M295" s="579"/>
      <c r="N295" s="579"/>
      <c r="O295" s="579"/>
      <c r="P295" s="116"/>
      <c r="Q295" s="116"/>
      <c r="R295" s="116"/>
      <c r="S295" s="116"/>
      <c r="T295" s="116"/>
      <c r="U295" s="116"/>
      <c r="V295" s="116"/>
      <c r="W295" s="116"/>
      <c r="X295" s="116"/>
      <c r="Y295" s="116"/>
      <c r="Z295" s="116"/>
    </row>
    <row r="296" spans="1:26" ht="44.25" customHeight="1">
      <c r="A296" s="573">
        <v>292</v>
      </c>
      <c r="B296" s="268" t="s">
        <v>1370</v>
      </c>
      <c r="C296" s="575" t="s">
        <v>3921</v>
      </c>
      <c r="D296" s="576">
        <v>2014</v>
      </c>
      <c r="E296" s="575" t="s">
        <v>3965</v>
      </c>
      <c r="F296" s="579"/>
      <c r="G296" s="579"/>
      <c r="H296" s="579"/>
      <c r="I296" s="579"/>
      <c r="J296" s="579"/>
      <c r="K296" s="579"/>
      <c r="L296" s="142"/>
      <c r="M296" s="579"/>
      <c r="N296" s="579"/>
      <c r="O296" s="579"/>
      <c r="P296" s="116"/>
      <c r="Q296" s="116"/>
      <c r="R296" s="116"/>
      <c r="S296" s="116"/>
      <c r="T296" s="116"/>
      <c r="U296" s="116"/>
      <c r="V296" s="116"/>
      <c r="W296" s="116"/>
      <c r="X296" s="116"/>
      <c r="Y296" s="116"/>
      <c r="Z296" s="116"/>
    </row>
    <row r="297" spans="1:26" ht="40.5" customHeight="1">
      <c r="A297" s="573">
        <v>293</v>
      </c>
      <c r="B297" s="268" t="s">
        <v>1370</v>
      </c>
      <c r="C297" s="575" t="s">
        <v>2200</v>
      </c>
      <c r="D297" s="576">
        <v>2014</v>
      </c>
      <c r="E297" s="575" t="s">
        <v>3966</v>
      </c>
      <c r="F297" s="579"/>
      <c r="G297" s="579"/>
      <c r="H297" s="579"/>
      <c r="I297" s="579"/>
      <c r="J297" s="579"/>
      <c r="K297" s="579"/>
      <c r="L297" s="142"/>
      <c r="M297" s="579"/>
      <c r="N297" s="579"/>
      <c r="O297" s="579"/>
      <c r="P297" s="116"/>
      <c r="Q297" s="116"/>
      <c r="R297" s="116"/>
      <c r="S297" s="116"/>
      <c r="T297" s="116"/>
      <c r="U297" s="116"/>
      <c r="V297" s="116"/>
      <c r="W297" s="116"/>
      <c r="X297" s="116"/>
      <c r="Y297" s="116"/>
      <c r="Z297" s="116"/>
    </row>
    <row r="298" spans="1:26" ht="33" customHeight="1">
      <c r="A298" s="573">
        <v>294</v>
      </c>
      <c r="B298" s="268" t="s">
        <v>3556</v>
      </c>
      <c r="C298" s="575" t="s">
        <v>3919</v>
      </c>
      <c r="D298" s="576">
        <v>2014</v>
      </c>
      <c r="E298" s="575" t="s">
        <v>3967</v>
      </c>
      <c r="F298" s="579"/>
      <c r="G298" s="579"/>
      <c r="H298" s="579"/>
      <c r="I298" s="579"/>
      <c r="J298" s="579"/>
      <c r="K298" s="579"/>
      <c r="L298" s="142"/>
      <c r="M298" s="579"/>
      <c r="N298" s="579"/>
      <c r="O298" s="579"/>
      <c r="P298" s="116"/>
      <c r="Q298" s="116"/>
      <c r="R298" s="116"/>
      <c r="S298" s="116"/>
      <c r="T298" s="116"/>
      <c r="U298" s="116"/>
      <c r="V298" s="116"/>
      <c r="W298" s="116"/>
      <c r="X298" s="116"/>
      <c r="Y298" s="116"/>
      <c r="Z298" s="116"/>
    </row>
    <row r="299" spans="1:26" ht="37.5" customHeight="1">
      <c r="A299" s="573">
        <v>295</v>
      </c>
      <c r="B299" s="268" t="s">
        <v>3556</v>
      </c>
      <c r="C299" s="575" t="s">
        <v>3919</v>
      </c>
      <c r="D299" s="576">
        <v>2014</v>
      </c>
      <c r="E299" s="575" t="s">
        <v>3968</v>
      </c>
      <c r="F299" s="579"/>
      <c r="G299" s="579"/>
      <c r="H299" s="579"/>
      <c r="I299" s="579"/>
      <c r="J299" s="579"/>
      <c r="K299" s="579"/>
      <c r="L299" s="142"/>
      <c r="M299" s="579"/>
      <c r="N299" s="579"/>
      <c r="O299" s="579"/>
      <c r="P299" s="116"/>
      <c r="Q299" s="116"/>
      <c r="R299" s="116"/>
      <c r="S299" s="116"/>
      <c r="T299" s="116"/>
      <c r="U299" s="116"/>
      <c r="V299" s="116"/>
      <c r="W299" s="116"/>
      <c r="X299" s="116"/>
      <c r="Y299" s="116"/>
      <c r="Z299" s="116"/>
    </row>
    <row r="300" spans="1:26" ht="60.75" customHeight="1">
      <c r="A300" s="573">
        <v>296</v>
      </c>
      <c r="B300" s="268" t="s">
        <v>3547</v>
      </c>
      <c r="C300" s="575" t="s">
        <v>3969</v>
      </c>
      <c r="D300" s="576">
        <v>2014</v>
      </c>
      <c r="E300" s="575" t="s">
        <v>3970</v>
      </c>
      <c r="F300" s="579"/>
      <c r="G300" s="579"/>
      <c r="H300" s="579"/>
      <c r="I300" s="579"/>
      <c r="J300" s="579"/>
      <c r="K300" s="579"/>
      <c r="L300" s="142"/>
      <c r="M300" s="579"/>
      <c r="N300" s="579"/>
      <c r="O300" s="579"/>
      <c r="P300" s="116"/>
      <c r="Q300" s="116"/>
      <c r="R300" s="116"/>
      <c r="S300" s="116"/>
      <c r="T300" s="116"/>
      <c r="U300" s="116"/>
      <c r="V300" s="116"/>
      <c r="W300" s="116"/>
      <c r="X300" s="116"/>
      <c r="Y300" s="116"/>
      <c r="Z300" s="116"/>
    </row>
    <row r="301" spans="1:26" ht="81.75" customHeight="1">
      <c r="A301" s="573">
        <v>297</v>
      </c>
      <c r="B301" s="268" t="s">
        <v>3547</v>
      </c>
      <c r="C301" s="575" t="s">
        <v>3969</v>
      </c>
      <c r="D301" s="576">
        <v>2014</v>
      </c>
      <c r="E301" s="575" t="s">
        <v>3971</v>
      </c>
      <c r="F301" s="579"/>
      <c r="G301" s="579"/>
      <c r="H301" s="579"/>
      <c r="I301" s="579"/>
      <c r="J301" s="579"/>
      <c r="K301" s="579"/>
      <c r="L301" s="142"/>
      <c r="M301" s="579"/>
      <c r="N301" s="579"/>
      <c r="O301" s="579"/>
      <c r="P301" s="116"/>
      <c r="Q301" s="116"/>
      <c r="R301" s="116"/>
      <c r="S301" s="116"/>
      <c r="T301" s="116"/>
      <c r="U301" s="116"/>
      <c r="V301" s="116"/>
      <c r="W301" s="116"/>
      <c r="X301" s="116"/>
      <c r="Y301" s="116"/>
      <c r="Z301" s="116"/>
    </row>
    <row r="302" spans="1:26" ht="67.5" customHeight="1">
      <c r="A302" s="573">
        <v>298</v>
      </c>
      <c r="B302" s="268" t="s">
        <v>3547</v>
      </c>
      <c r="C302" s="575" t="s">
        <v>3930</v>
      </c>
      <c r="D302" s="576">
        <v>2014</v>
      </c>
      <c r="E302" s="575" t="s">
        <v>3972</v>
      </c>
      <c r="F302" s="579"/>
      <c r="G302" s="579"/>
      <c r="H302" s="579"/>
      <c r="I302" s="579"/>
      <c r="J302" s="579"/>
      <c r="K302" s="579"/>
      <c r="L302" s="142"/>
      <c r="M302" s="579"/>
      <c r="N302" s="579"/>
      <c r="O302" s="579"/>
      <c r="P302" s="116"/>
      <c r="Q302" s="116"/>
      <c r="R302" s="116"/>
      <c r="S302" s="116"/>
      <c r="T302" s="116"/>
      <c r="U302" s="116"/>
      <c r="V302" s="116"/>
      <c r="W302" s="116"/>
      <c r="X302" s="116"/>
      <c r="Y302" s="116"/>
      <c r="Z302" s="116"/>
    </row>
    <row r="303" spans="1:26" ht="67.5" customHeight="1">
      <c r="A303" s="573">
        <v>299</v>
      </c>
      <c r="B303" s="268" t="s">
        <v>3547</v>
      </c>
      <c r="C303" s="575" t="s">
        <v>3969</v>
      </c>
      <c r="D303" s="576">
        <v>2014</v>
      </c>
      <c r="E303" s="575" t="s">
        <v>3973</v>
      </c>
      <c r="F303" s="579"/>
      <c r="G303" s="579"/>
      <c r="H303" s="579"/>
      <c r="I303" s="579"/>
      <c r="J303" s="579"/>
      <c r="K303" s="579"/>
      <c r="L303" s="142"/>
      <c r="M303" s="579"/>
      <c r="N303" s="579"/>
      <c r="O303" s="579"/>
      <c r="P303" s="116"/>
      <c r="Q303" s="116"/>
      <c r="R303" s="116"/>
      <c r="S303" s="116"/>
      <c r="T303" s="116"/>
      <c r="U303" s="116"/>
      <c r="V303" s="116"/>
      <c r="W303" s="116"/>
      <c r="X303" s="116"/>
      <c r="Y303" s="116"/>
      <c r="Z303" s="116"/>
    </row>
    <row r="304" spans="1:26" ht="72.75" customHeight="1">
      <c r="A304" s="573">
        <v>300</v>
      </c>
      <c r="B304" s="268" t="s">
        <v>3547</v>
      </c>
      <c r="C304" s="575" t="s">
        <v>3974</v>
      </c>
      <c r="D304" s="576">
        <v>2014</v>
      </c>
      <c r="E304" s="575" t="s">
        <v>3975</v>
      </c>
      <c r="F304" s="579"/>
      <c r="G304" s="579"/>
      <c r="H304" s="579"/>
      <c r="I304" s="579"/>
      <c r="J304" s="579"/>
      <c r="K304" s="579"/>
      <c r="L304" s="142"/>
      <c r="M304" s="579"/>
      <c r="N304" s="579"/>
      <c r="O304" s="579"/>
      <c r="P304" s="116"/>
      <c r="Q304" s="116"/>
      <c r="R304" s="116"/>
      <c r="S304" s="116"/>
      <c r="T304" s="116"/>
      <c r="U304" s="116"/>
      <c r="V304" s="116"/>
      <c r="W304" s="116"/>
      <c r="X304" s="116"/>
      <c r="Y304" s="116"/>
      <c r="Z304" s="116"/>
    </row>
    <row r="305" spans="1:26" ht="57.75" customHeight="1">
      <c r="A305" s="573">
        <v>301</v>
      </c>
      <c r="B305" s="268" t="s">
        <v>3547</v>
      </c>
      <c r="C305" s="575" t="s">
        <v>3969</v>
      </c>
      <c r="D305" s="576">
        <v>2014</v>
      </c>
      <c r="E305" s="575" t="s">
        <v>3976</v>
      </c>
      <c r="F305" s="579"/>
      <c r="G305" s="579"/>
      <c r="H305" s="579"/>
      <c r="I305" s="579"/>
      <c r="J305" s="579"/>
      <c r="K305" s="579"/>
      <c r="L305" s="142"/>
      <c r="M305" s="579"/>
      <c r="N305" s="579"/>
      <c r="O305" s="579"/>
      <c r="P305" s="116"/>
      <c r="Q305" s="116"/>
      <c r="R305" s="116"/>
      <c r="S305" s="116"/>
      <c r="T305" s="116"/>
      <c r="U305" s="116"/>
      <c r="V305" s="116"/>
      <c r="W305" s="116"/>
      <c r="X305" s="116"/>
      <c r="Y305" s="116"/>
      <c r="Z305" s="116"/>
    </row>
    <row r="306" spans="1:26" ht="69" customHeight="1">
      <c r="A306" s="573">
        <v>302</v>
      </c>
      <c r="B306" s="268" t="s">
        <v>3547</v>
      </c>
      <c r="C306" s="575" t="s">
        <v>3930</v>
      </c>
      <c r="D306" s="576">
        <v>2014</v>
      </c>
      <c r="E306" s="575" t="s">
        <v>3977</v>
      </c>
      <c r="F306" s="579"/>
      <c r="G306" s="579"/>
      <c r="H306" s="579"/>
      <c r="I306" s="579"/>
      <c r="J306" s="579"/>
      <c r="K306" s="579"/>
      <c r="L306" s="142"/>
      <c r="M306" s="579"/>
      <c r="N306" s="579"/>
      <c r="O306" s="579"/>
      <c r="P306" s="116"/>
      <c r="Q306" s="116"/>
      <c r="R306" s="116"/>
      <c r="S306" s="116"/>
      <c r="T306" s="116"/>
      <c r="U306" s="116"/>
      <c r="V306" s="116"/>
      <c r="W306" s="116"/>
      <c r="X306" s="116"/>
      <c r="Y306" s="116"/>
      <c r="Z306" s="116"/>
    </row>
    <row r="307" spans="1:26" ht="57.75" customHeight="1">
      <c r="A307" s="573">
        <v>303</v>
      </c>
      <c r="B307" s="268" t="s">
        <v>3547</v>
      </c>
      <c r="C307" s="575" t="s">
        <v>3930</v>
      </c>
      <c r="D307" s="576">
        <v>2014</v>
      </c>
      <c r="E307" s="575" t="s">
        <v>3978</v>
      </c>
      <c r="F307" s="579"/>
      <c r="G307" s="579"/>
      <c r="H307" s="579"/>
      <c r="I307" s="579"/>
      <c r="J307" s="579"/>
      <c r="K307" s="579"/>
      <c r="L307" s="142"/>
      <c r="M307" s="579"/>
      <c r="N307" s="579"/>
      <c r="O307" s="579"/>
      <c r="P307" s="116"/>
      <c r="Q307" s="116"/>
      <c r="R307" s="116"/>
      <c r="S307" s="116"/>
      <c r="T307" s="116"/>
      <c r="U307" s="116"/>
      <c r="V307" s="116"/>
      <c r="W307" s="116"/>
      <c r="X307" s="116"/>
      <c r="Y307" s="116"/>
      <c r="Z307" s="116"/>
    </row>
    <row r="308" spans="1:26" ht="81.75" customHeight="1">
      <c r="A308" s="573">
        <v>304</v>
      </c>
      <c r="B308" s="268" t="s">
        <v>3547</v>
      </c>
      <c r="C308" s="575" t="s">
        <v>3919</v>
      </c>
      <c r="D308" s="576">
        <v>2014</v>
      </c>
      <c r="E308" s="575" t="s">
        <v>3979</v>
      </c>
      <c r="F308" s="579"/>
      <c r="G308" s="579"/>
      <c r="H308" s="579"/>
      <c r="I308" s="579"/>
      <c r="J308" s="579"/>
      <c r="K308" s="579"/>
      <c r="L308" s="142"/>
      <c r="M308" s="579"/>
      <c r="N308" s="579"/>
      <c r="O308" s="579"/>
      <c r="P308" s="116"/>
      <c r="Q308" s="116"/>
      <c r="R308" s="116"/>
      <c r="S308" s="116"/>
      <c r="T308" s="116"/>
      <c r="U308" s="116"/>
      <c r="V308" s="116"/>
      <c r="W308" s="116"/>
      <c r="X308" s="116"/>
      <c r="Y308" s="116"/>
      <c r="Z308" s="116"/>
    </row>
    <row r="309" spans="1:26" ht="67.5" customHeight="1">
      <c r="A309" s="573">
        <v>305</v>
      </c>
      <c r="B309" s="268" t="s">
        <v>3547</v>
      </c>
      <c r="C309" s="575" t="s">
        <v>3980</v>
      </c>
      <c r="D309" s="576">
        <v>2014</v>
      </c>
      <c r="E309" s="575" t="s">
        <v>3981</v>
      </c>
      <c r="F309" s="579"/>
      <c r="G309" s="579"/>
      <c r="H309" s="579"/>
      <c r="I309" s="579"/>
      <c r="J309" s="579"/>
      <c r="K309" s="579"/>
      <c r="L309" s="142"/>
      <c r="M309" s="579"/>
      <c r="N309" s="579"/>
      <c r="O309" s="579"/>
      <c r="P309" s="116"/>
      <c r="Q309" s="116"/>
      <c r="R309" s="116"/>
      <c r="S309" s="116"/>
      <c r="T309" s="116"/>
      <c r="U309" s="116"/>
      <c r="V309" s="116"/>
      <c r="W309" s="116"/>
      <c r="X309" s="116"/>
      <c r="Y309" s="116"/>
      <c r="Z309" s="116"/>
    </row>
    <row r="310" spans="1:26" ht="42" customHeight="1">
      <c r="A310" s="573">
        <v>306</v>
      </c>
      <c r="B310" s="268" t="s">
        <v>3556</v>
      </c>
      <c r="C310" s="575" t="s">
        <v>3919</v>
      </c>
      <c r="D310" s="576">
        <v>2013</v>
      </c>
      <c r="E310" s="575" t="s">
        <v>3982</v>
      </c>
      <c r="F310" s="579"/>
      <c r="G310" s="579"/>
      <c r="H310" s="579"/>
      <c r="I310" s="579"/>
      <c r="J310" s="579"/>
      <c r="K310" s="579"/>
      <c r="L310" s="142"/>
      <c r="M310" s="579"/>
      <c r="N310" s="579"/>
      <c r="O310" s="579"/>
      <c r="P310" s="116"/>
      <c r="Q310" s="116"/>
      <c r="R310" s="116"/>
      <c r="S310" s="116"/>
      <c r="T310" s="116"/>
      <c r="U310" s="116"/>
      <c r="V310" s="116"/>
      <c r="W310" s="116"/>
      <c r="X310" s="116"/>
      <c r="Y310" s="116"/>
      <c r="Z310" s="116"/>
    </row>
    <row r="311" spans="1:26" ht="37.5" customHeight="1">
      <c r="A311" s="573">
        <v>307</v>
      </c>
      <c r="B311" s="268" t="s">
        <v>3556</v>
      </c>
      <c r="C311" s="575" t="s">
        <v>3919</v>
      </c>
      <c r="D311" s="576">
        <v>2013</v>
      </c>
      <c r="E311" s="575" t="s">
        <v>3983</v>
      </c>
      <c r="F311" s="579"/>
      <c r="G311" s="579"/>
      <c r="H311" s="579"/>
      <c r="I311" s="579"/>
      <c r="J311" s="579"/>
      <c r="K311" s="579"/>
      <c r="L311" s="142"/>
      <c r="M311" s="579"/>
      <c r="N311" s="579"/>
      <c r="O311" s="579"/>
      <c r="P311" s="116"/>
      <c r="Q311" s="116"/>
      <c r="R311" s="116"/>
      <c r="S311" s="116"/>
      <c r="T311" s="116"/>
      <c r="U311" s="116"/>
      <c r="V311" s="116"/>
      <c r="W311" s="116"/>
      <c r="X311" s="116"/>
      <c r="Y311" s="116"/>
      <c r="Z311" s="116"/>
    </row>
    <row r="312" spans="1:26" ht="38.25" customHeight="1">
      <c r="A312" s="573">
        <v>308</v>
      </c>
      <c r="B312" s="268" t="s">
        <v>3556</v>
      </c>
      <c r="C312" s="575" t="s">
        <v>3919</v>
      </c>
      <c r="D312" s="576">
        <v>2013</v>
      </c>
      <c r="E312" s="575" t="s">
        <v>3984</v>
      </c>
      <c r="F312" s="579"/>
      <c r="G312" s="579"/>
      <c r="H312" s="579"/>
      <c r="I312" s="579"/>
      <c r="J312" s="579"/>
      <c r="K312" s="579"/>
      <c r="L312" s="142"/>
      <c r="M312" s="579"/>
      <c r="N312" s="579"/>
      <c r="O312" s="579"/>
      <c r="P312" s="116"/>
      <c r="Q312" s="116"/>
      <c r="R312" s="116"/>
      <c r="S312" s="116"/>
      <c r="T312" s="116"/>
      <c r="U312" s="116"/>
      <c r="V312" s="116"/>
      <c r="W312" s="116"/>
      <c r="X312" s="116"/>
      <c r="Y312" s="116"/>
      <c r="Z312" s="116"/>
    </row>
    <row r="313" spans="1:26" ht="57.75" customHeight="1">
      <c r="A313" s="573">
        <v>309</v>
      </c>
      <c r="B313" s="268" t="s">
        <v>3556</v>
      </c>
      <c r="C313" s="575" t="s">
        <v>3919</v>
      </c>
      <c r="D313" s="576">
        <v>2013</v>
      </c>
      <c r="E313" s="575" t="s">
        <v>3985</v>
      </c>
      <c r="F313" s="579"/>
      <c r="G313" s="579"/>
      <c r="H313" s="579"/>
      <c r="I313" s="579"/>
      <c r="J313" s="579"/>
      <c r="K313" s="579"/>
      <c r="L313" s="142"/>
      <c r="M313" s="579"/>
      <c r="N313" s="579"/>
      <c r="O313" s="579"/>
      <c r="P313" s="116"/>
      <c r="Q313" s="116"/>
      <c r="R313" s="116"/>
      <c r="S313" s="116"/>
      <c r="T313" s="116"/>
      <c r="U313" s="116"/>
      <c r="V313" s="116"/>
      <c r="W313" s="116"/>
      <c r="X313" s="116"/>
      <c r="Y313" s="116"/>
      <c r="Z313" s="116"/>
    </row>
    <row r="314" spans="1:26" ht="40.5" customHeight="1">
      <c r="A314" s="573">
        <v>310</v>
      </c>
      <c r="B314" s="268" t="s">
        <v>1370</v>
      </c>
      <c r="C314" s="575" t="s">
        <v>3919</v>
      </c>
      <c r="D314" s="576">
        <v>2013</v>
      </c>
      <c r="E314" s="575" t="s">
        <v>3986</v>
      </c>
      <c r="F314" s="579"/>
      <c r="G314" s="579"/>
      <c r="H314" s="579"/>
      <c r="I314" s="579"/>
      <c r="J314" s="579"/>
      <c r="K314" s="579"/>
      <c r="L314" s="142"/>
      <c r="M314" s="579"/>
      <c r="N314" s="579"/>
      <c r="O314" s="579"/>
      <c r="P314" s="116"/>
      <c r="Q314" s="116"/>
      <c r="R314" s="116"/>
      <c r="S314" s="116"/>
      <c r="T314" s="116"/>
      <c r="U314" s="116"/>
      <c r="V314" s="116"/>
      <c r="W314" s="116"/>
      <c r="X314" s="116"/>
      <c r="Y314" s="116"/>
      <c r="Z314" s="116"/>
    </row>
    <row r="315" spans="1:26" ht="45" customHeight="1">
      <c r="A315" s="573">
        <v>311</v>
      </c>
      <c r="B315" s="268" t="s">
        <v>1370</v>
      </c>
      <c r="C315" s="575" t="s">
        <v>3987</v>
      </c>
      <c r="D315" s="576">
        <v>2013</v>
      </c>
      <c r="E315" s="575" t="s">
        <v>3986</v>
      </c>
      <c r="F315" s="579"/>
      <c r="G315" s="579"/>
      <c r="H315" s="579"/>
      <c r="I315" s="579"/>
      <c r="J315" s="579"/>
      <c r="K315" s="579"/>
      <c r="L315" s="142"/>
      <c r="M315" s="579"/>
      <c r="N315" s="579"/>
      <c r="O315" s="579"/>
      <c r="P315" s="116"/>
      <c r="Q315" s="116"/>
      <c r="R315" s="116"/>
      <c r="S315" s="116"/>
      <c r="T315" s="116"/>
      <c r="U315" s="116"/>
      <c r="V315" s="116"/>
      <c r="W315" s="116"/>
      <c r="X315" s="116"/>
      <c r="Y315" s="116"/>
      <c r="Z315" s="116"/>
    </row>
    <row r="316" spans="1:26" ht="35.25" customHeight="1">
      <c r="A316" s="573">
        <v>312</v>
      </c>
      <c r="B316" s="268" t="s">
        <v>1370</v>
      </c>
      <c r="C316" s="575" t="s">
        <v>3919</v>
      </c>
      <c r="D316" s="576">
        <v>2013</v>
      </c>
      <c r="E316" s="575" t="s">
        <v>3988</v>
      </c>
      <c r="F316" s="579"/>
      <c r="G316" s="579"/>
      <c r="H316" s="579"/>
      <c r="I316" s="579"/>
      <c r="J316" s="579"/>
      <c r="K316" s="579"/>
      <c r="L316" s="142"/>
      <c r="M316" s="579"/>
      <c r="N316" s="579"/>
      <c r="O316" s="579"/>
      <c r="P316" s="116"/>
      <c r="Q316" s="116"/>
      <c r="R316" s="116"/>
      <c r="S316" s="116"/>
      <c r="T316" s="116"/>
      <c r="U316" s="116"/>
      <c r="V316" s="116"/>
      <c r="W316" s="116"/>
      <c r="X316" s="116"/>
      <c r="Y316" s="116"/>
      <c r="Z316" s="116"/>
    </row>
    <row r="317" spans="1:26" ht="39.75" customHeight="1">
      <c r="A317" s="573">
        <v>313</v>
      </c>
      <c r="B317" s="268" t="s">
        <v>3556</v>
      </c>
      <c r="C317" s="575" t="s">
        <v>3919</v>
      </c>
      <c r="D317" s="576">
        <v>2013</v>
      </c>
      <c r="E317" s="575" t="s">
        <v>3989</v>
      </c>
      <c r="F317" s="579"/>
      <c r="G317" s="579"/>
      <c r="H317" s="579"/>
      <c r="I317" s="579"/>
      <c r="J317" s="579"/>
      <c r="K317" s="579"/>
      <c r="L317" s="142"/>
      <c r="M317" s="579"/>
      <c r="N317" s="579"/>
      <c r="O317" s="579"/>
      <c r="P317" s="116"/>
      <c r="Q317" s="116"/>
      <c r="R317" s="116"/>
      <c r="S317" s="116"/>
      <c r="T317" s="116"/>
      <c r="U317" s="116"/>
      <c r="V317" s="116"/>
      <c r="W317" s="116"/>
      <c r="X317" s="116"/>
      <c r="Y317" s="116"/>
      <c r="Z317" s="116"/>
    </row>
    <row r="318" spans="1:26" ht="36" customHeight="1">
      <c r="A318" s="573">
        <v>314</v>
      </c>
      <c r="B318" s="268" t="s">
        <v>3556</v>
      </c>
      <c r="C318" s="575" t="s">
        <v>3919</v>
      </c>
      <c r="D318" s="576">
        <v>2013</v>
      </c>
      <c r="E318" s="575" t="s">
        <v>3990</v>
      </c>
      <c r="F318" s="579"/>
      <c r="G318" s="579"/>
      <c r="H318" s="579"/>
      <c r="I318" s="579"/>
      <c r="J318" s="579"/>
      <c r="K318" s="579"/>
      <c r="L318" s="142"/>
      <c r="M318" s="579"/>
      <c r="N318" s="579"/>
      <c r="O318" s="579"/>
      <c r="P318" s="116"/>
      <c r="Q318" s="116"/>
      <c r="R318" s="116"/>
      <c r="S318" s="116"/>
      <c r="T318" s="116"/>
      <c r="U318" s="116"/>
      <c r="V318" s="116"/>
      <c r="W318" s="116"/>
      <c r="X318" s="116"/>
      <c r="Y318" s="116"/>
      <c r="Z318" s="116"/>
    </row>
    <row r="319" spans="1:26" ht="69.75" customHeight="1">
      <c r="A319" s="573">
        <v>315</v>
      </c>
      <c r="B319" s="268" t="s">
        <v>3547</v>
      </c>
      <c r="C319" s="575" t="s">
        <v>3930</v>
      </c>
      <c r="D319" s="576">
        <v>2013</v>
      </c>
      <c r="E319" s="575" t="s">
        <v>3991</v>
      </c>
      <c r="F319" s="579"/>
      <c r="G319" s="579"/>
      <c r="H319" s="579"/>
      <c r="I319" s="579"/>
      <c r="J319" s="579"/>
      <c r="K319" s="579"/>
      <c r="L319" s="142"/>
      <c r="M319" s="579"/>
      <c r="N319" s="579"/>
      <c r="O319" s="579"/>
      <c r="P319" s="116"/>
      <c r="Q319" s="116"/>
      <c r="R319" s="116"/>
      <c r="S319" s="116"/>
      <c r="T319" s="116"/>
      <c r="U319" s="116"/>
      <c r="V319" s="116"/>
      <c r="W319" s="116"/>
      <c r="X319" s="116"/>
      <c r="Y319" s="116"/>
      <c r="Z319" s="116"/>
    </row>
    <row r="320" spans="1:26" ht="69.75" customHeight="1">
      <c r="A320" s="573">
        <v>316</v>
      </c>
      <c r="B320" s="268" t="s">
        <v>3547</v>
      </c>
      <c r="C320" s="575" t="s">
        <v>3930</v>
      </c>
      <c r="D320" s="576">
        <v>2013</v>
      </c>
      <c r="E320" s="575" t="s">
        <v>3992</v>
      </c>
      <c r="F320" s="579"/>
      <c r="G320" s="579"/>
      <c r="H320" s="579"/>
      <c r="I320" s="579"/>
      <c r="J320" s="579"/>
      <c r="K320" s="579"/>
      <c r="L320" s="142"/>
      <c r="M320" s="579"/>
      <c r="N320" s="579"/>
      <c r="O320" s="579"/>
      <c r="P320" s="116"/>
      <c r="Q320" s="116"/>
      <c r="R320" s="116"/>
      <c r="S320" s="116"/>
      <c r="T320" s="116"/>
      <c r="U320" s="116"/>
      <c r="V320" s="116"/>
      <c r="W320" s="116"/>
      <c r="X320" s="116"/>
      <c r="Y320" s="116"/>
      <c r="Z320" s="116"/>
    </row>
    <row r="321" spans="1:26" ht="72.75" customHeight="1">
      <c r="A321" s="573">
        <v>317</v>
      </c>
      <c r="B321" s="268" t="s">
        <v>3547</v>
      </c>
      <c r="C321" s="575" t="s">
        <v>3930</v>
      </c>
      <c r="D321" s="576">
        <v>2013</v>
      </c>
      <c r="E321" s="575" t="s">
        <v>3993</v>
      </c>
      <c r="F321" s="579"/>
      <c r="G321" s="579"/>
      <c r="H321" s="579"/>
      <c r="I321" s="579"/>
      <c r="J321" s="579"/>
      <c r="K321" s="579"/>
      <c r="L321" s="142"/>
      <c r="M321" s="579"/>
      <c r="N321" s="579"/>
      <c r="O321" s="579"/>
      <c r="P321" s="116"/>
      <c r="Q321" s="116"/>
      <c r="R321" s="116"/>
      <c r="S321" s="116"/>
      <c r="T321" s="116"/>
      <c r="U321" s="116"/>
      <c r="V321" s="116"/>
      <c r="W321" s="116"/>
      <c r="X321" s="116"/>
      <c r="Y321" s="116"/>
      <c r="Z321" s="116"/>
    </row>
    <row r="322" spans="1:26" ht="84" customHeight="1">
      <c r="A322" s="573">
        <v>318</v>
      </c>
      <c r="B322" s="268" t="s">
        <v>3547</v>
      </c>
      <c r="C322" s="575" t="s">
        <v>3930</v>
      </c>
      <c r="D322" s="576">
        <v>2013</v>
      </c>
      <c r="E322" s="575" t="s">
        <v>3994</v>
      </c>
      <c r="F322" s="579"/>
      <c r="G322" s="579"/>
      <c r="H322" s="579"/>
      <c r="I322" s="579"/>
      <c r="J322" s="579"/>
      <c r="K322" s="579"/>
      <c r="L322" s="142"/>
      <c r="M322" s="579"/>
      <c r="N322" s="579"/>
      <c r="O322" s="579"/>
      <c r="P322" s="116"/>
      <c r="Q322" s="116"/>
      <c r="R322" s="116"/>
      <c r="S322" s="116"/>
      <c r="T322" s="116"/>
      <c r="U322" s="116"/>
      <c r="V322" s="116"/>
      <c r="W322" s="116"/>
      <c r="X322" s="116"/>
      <c r="Y322" s="116"/>
      <c r="Z322" s="116"/>
    </row>
    <row r="323" spans="1:26" ht="57.75" customHeight="1">
      <c r="A323" s="573">
        <v>319</v>
      </c>
      <c r="B323" s="268" t="s">
        <v>3547</v>
      </c>
      <c r="C323" s="575" t="s">
        <v>3930</v>
      </c>
      <c r="D323" s="576">
        <v>2013</v>
      </c>
      <c r="E323" s="575" t="s">
        <v>3995</v>
      </c>
      <c r="F323" s="579"/>
      <c r="G323" s="579"/>
      <c r="H323" s="579"/>
      <c r="I323" s="579"/>
      <c r="J323" s="579"/>
      <c r="K323" s="579"/>
      <c r="L323" s="142"/>
      <c r="M323" s="579"/>
      <c r="N323" s="579"/>
      <c r="O323" s="579"/>
      <c r="P323" s="116"/>
      <c r="Q323" s="116"/>
      <c r="R323" s="116"/>
      <c r="S323" s="116"/>
      <c r="T323" s="116"/>
      <c r="U323" s="116"/>
      <c r="V323" s="116"/>
      <c r="W323" s="116"/>
      <c r="X323" s="116"/>
      <c r="Y323" s="116"/>
      <c r="Z323" s="116"/>
    </row>
    <row r="324" spans="1:26" ht="57.75" customHeight="1">
      <c r="A324" s="573">
        <v>320</v>
      </c>
      <c r="B324" s="268" t="s">
        <v>3547</v>
      </c>
      <c r="C324" s="575" t="s">
        <v>3930</v>
      </c>
      <c r="D324" s="576">
        <v>2013</v>
      </c>
      <c r="E324" s="575" t="s">
        <v>3996</v>
      </c>
      <c r="F324" s="579"/>
      <c r="G324" s="579"/>
      <c r="H324" s="579"/>
      <c r="I324" s="579"/>
      <c r="J324" s="579"/>
      <c r="K324" s="579"/>
      <c r="L324" s="142"/>
      <c r="M324" s="579"/>
      <c r="N324" s="579"/>
      <c r="O324" s="579"/>
      <c r="P324" s="116"/>
      <c r="Q324" s="116"/>
      <c r="R324" s="116"/>
      <c r="S324" s="116"/>
      <c r="T324" s="116"/>
      <c r="U324" s="116"/>
      <c r="V324" s="116"/>
      <c r="W324" s="116"/>
      <c r="X324" s="116"/>
      <c r="Y324" s="116"/>
      <c r="Z324" s="116"/>
    </row>
    <row r="325" spans="1:26" ht="69.75" customHeight="1">
      <c r="A325" s="573">
        <v>321</v>
      </c>
      <c r="B325" s="268" t="s">
        <v>3547</v>
      </c>
      <c r="C325" s="575" t="s">
        <v>3930</v>
      </c>
      <c r="D325" s="576">
        <v>2013</v>
      </c>
      <c r="E325" s="575" t="s">
        <v>3997</v>
      </c>
      <c r="F325" s="579"/>
      <c r="G325" s="579"/>
      <c r="H325" s="579"/>
      <c r="I325" s="579"/>
      <c r="J325" s="579"/>
      <c r="K325" s="579"/>
      <c r="L325" s="142"/>
      <c r="M325" s="579"/>
      <c r="N325" s="579"/>
      <c r="O325" s="579"/>
      <c r="P325" s="116"/>
      <c r="Q325" s="116"/>
      <c r="R325" s="116"/>
      <c r="S325" s="116"/>
      <c r="T325" s="116"/>
      <c r="U325" s="116"/>
      <c r="V325" s="116"/>
      <c r="W325" s="116"/>
      <c r="X325" s="116"/>
      <c r="Y325" s="116"/>
      <c r="Z325" s="116"/>
    </row>
    <row r="326" spans="1:26" ht="82.5" customHeight="1">
      <c r="A326" s="573">
        <v>322</v>
      </c>
      <c r="B326" s="268" t="s">
        <v>3547</v>
      </c>
      <c r="C326" s="575" t="s">
        <v>3930</v>
      </c>
      <c r="D326" s="576">
        <v>2013</v>
      </c>
      <c r="E326" s="575" t="s">
        <v>3998</v>
      </c>
      <c r="F326" s="579"/>
      <c r="G326" s="579"/>
      <c r="H326" s="579"/>
      <c r="I326" s="579"/>
      <c r="J326" s="579"/>
      <c r="K326" s="579"/>
      <c r="L326" s="142"/>
      <c r="M326" s="579"/>
      <c r="N326" s="579"/>
      <c r="O326" s="579"/>
      <c r="P326" s="116"/>
      <c r="Q326" s="116"/>
      <c r="R326" s="116"/>
      <c r="S326" s="116"/>
      <c r="T326" s="116"/>
      <c r="U326" s="116"/>
      <c r="V326" s="116"/>
      <c r="W326" s="116"/>
      <c r="X326" s="116"/>
      <c r="Y326" s="116"/>
      <c r="Z326" s="116"/>
    </row>
    <row r="327" spans="1:26" ht="84.75" customHeight="1">
      <c r="A327" s="573">
        <v>323</v>
      </c>
      <c r="B327" s="268" t="s">
        <v>3547</v>
      </c>
      <c r="C327" s="575" t="s">
        <v>3919</v>
      </c>
      <c r="D327" s="576">
        <v>2013</v>
      </c>
      <c r="E327" s="575" t="s">
        <v>3999</v>
      </c>
      <c r="F327" s="579"/>
      <c r="G327" s="579"/>
      <c r="H327" s="579"/>
      <c r="I327" s="579"/>
      <c r="J327" s="579"/>
      <c r="K327" s="579"/>
      <c r="L327" s="142"/>
      <c r="M327" s="579"/>
      <c r="N327" s="579"/>
      <c r="O327" s="579"/>
      <c r="P327" s="116"/>
      <c r="Q327" s="116"/>
      <c r="R327" s="116"/>
      <c r="S327" s="116"/>
      <c r="T327" s="116"/>
      <c r="U327" s="116"/>
      <c r="V327" s="116"/>
      <c r="W327" s="116"/>
      <c r="X327" s="116"/>
      <c r="Y327" s="116"/>
      <c r="Z327" s="116"/>
    </row>
    <row r="328" spans="1:26" ht="75.75" customHeight="1">
      <c r="A328" s="573">
        <v>324</v>
      </c>
      <c r="B328" s="268" t="s">
        <v>3547</v>
      </c>
      <c r="C328" s="575" t="s">
        <v>3919</v>
      </c>
      <c r="D328" s="576">
        <v>2013</v>
      </c>
      <c r="E328" s="575" t="s">
        <v>4000</v>
      </c>
      <c r="F328" s="579"/>
      <c r="G328" s="579"/>
      <c r="H328" s="579"/>
      <c r="I328" s="579"/>
      <c r="J328" s="579"/>
      <c r="K328" s="579"/>
      <c r="L328" s="142"/>
      <c r="M328" s="579"/>
      <c r="N328" s="579"/>
      <c r="O328" s="579"/>
      <c r="P328" s="116"/>
      <c r="Q328" s="116"/>
      <c r="R328" s="116"/>
      <c r="S328" s="116"/>
      <c r="T328" s="116"/>
      <c r="U328" s="116"/>
      <c r="V328" s="116"/>
      <c r="W328" s="116"/>
      <c r="X328" s="116"/>
      <c r="Y328" s="116"/>
      <c r="Z328" s="116"/>
    </row>
    <row r="329" spans="1:26" ht="80.25" customHeight="1">
      <c r="A329" s="573">
        <v>325</v>
      </c>
      <c r="B329" s="268" t="s">
        <v>3547</v>
      </c>
      <c r="C329" s="575" t="s">
        <v>3919</v>
      </c>
      <c r="D329" s="576">
        <v>2013</v>
      </c>
      <c r="E329" s="575" t="s">
        <v>4001</v>
      </c>
      <c r="F329" s="579"/>
      <c r="G329" s="579"/>
      <c r="H329" s="579"/>
      <c r="I329" s="579"/>
      <c r="J329" s="579"/>
      <c r="K329" s="579"/>
      <c r="L329" s="142"/>
      <c r="M329" s="579"/>
      <c r="N329" s="579"/>
      <c r="O329" s="579"/>
      <c r="P329" s="116"/>
      <c r="Q329" s="116"/>
      <c r="R329" s="116"/>
      <c r="S329" s="116"/>
      <c r="T329" s="116"/>
      <c r="U329" s="116"/>
      <c r="V329" s="116"/>
      <c r="W329" s="116"/>
      <c r="X329" s="116"/>
      <c r="Y329" s="116"/>
      <c r="Z329" s="116"/>
    </row>
    <row r="330" spans="1:26" ht="70.5" customHeight="1">
      <c r="A330" s="573">
        <v>326</v>
      </c>
      <c r="B330" s="268" t="s">
        <v>3547</v>
      </c>
      <c r="C330" s="575" t="s">
        <v>3919</v>
      </c>
      <c r="D330" s="576">
        <v>2013</v>
      </c>
      <c r="E330" s="575" t="s">
        <v>4002</v>
      </c>
      <c r="F330" s="579"/>
      <c r="G330" s="579"/>
      <c r="H330" s="579"/>
      <c r="I330" s="579"/>
      <c r="J330" s="579"/>
      <c r="K330" s="579"/>
      <c r="L330" s="142"/>
      <c r="M330" s="579"/>
      <c r="N330" s="579"/>
      <c r="O330" s="579"/>
      <c r="P330" s="116"/>
      <c r="Q330" s="116"/>
      <c r="R330" s="116"/>
      <c r="S330" s="116"/>
      <c r="T330" s="116"/>
      <c r="U330" s="116"/>
      <c r="V330" s="116"/>
      <c r="W330" s="116"/>
      <c r="X330" s="116"/>
      <c r="Y330" s="116"/>
      <c r="Z330" s="116"/>
    </row>
    <row r="331" spans="1:26" ht="57.75" customHeight="1">
      <c r="A331" s="573">
        <v>327</v>
      </c>
      <c r="B331" s="268" t="s">
        <v>1369</v>
      </c>
      <c r="C331" s="575" t="s">
        <v>4003</v>
      </c>
      <c r="D331" s="576">
        <v>2012</v>
      </c>
      <c r="E331" s="575" t="s">
        <v>4004</v>
      </c>
      <c r="F331" s="579"/>
      <c r="G331" s="579"/>
      <c r="H331" s="579"/>
      <c r="I331" s="579"/>
      <c r="J331" s="579"/>
      <c r="K331" s="579"/>
      <c r="L331" s="142"/>
      <c r="M331" s="579"/>
      <c r="N331" s="579"/>
      <c r="O331" s="579"/>
      <c r="P331" s="116"/>
      <c r="Q331" s="116"/>
      <c r="R331" s="116"/>
      <c r="S331" s="116"/>
      <c r="T331" s="116"/>
      <c r="U331" s="116"/>
      <c r="V331" s="116"/>
      <c r="W331" s="116"/>
      <c r="X331" s="116"/>
      <c r="Y331" s="116"/>
      <c r="Z331" s="116"/>
    </row>
    <row r="332" spans="1:26" ht="57.75" customHeight="1">
      <c r="A332" s="573">
        <v>328</v>
      </c>
      <c r="B332" s="268" t="s">
        <v>1369</v>
      </c>
      <c r="C332" s="575" t="s">
        <v>3980</v>
      </c>
      <c r="D332" s="576">
        <v>2012</v>
      </c>
      <c r="E332" s="575" t="s">
        <v>4005</v>
      </c>
      <c r="F332" s="579"/>
      <c r="G332" s="579"/>
      <c r="H332" s="579"/>
      <c r="I332" s="579"/>
      <c r="J332" s="579"/>
      <c r="K332" s="579"/>
      <c r="L332" s="142"/>
      <c r="M332" s="579"/>
      <c r="N332" s="579"/>
      <c r="O332" s="579"/>
      <c r="P332" s="116"/>
      <c r="Q332" s="116"/>
      <c r="R332" s="116"/>
      <c r="S332" s="116"/>
      <c r="T332" s="116"/>
      <c r="U332" s="116"/>
      <c r="V332" s="116"/>
      <c r="W332" s="116"/>
      <c r="X332" s="116"/>
      <c r="Y332" s="116"/>
      <c r="Z332" s="116"/>
    </row>
    <row r="333" spans="1:26" ht="57.75" customHeight="1">
      <c r="A333" s="573">
        <v>329</v>
      </c>
      <c r="B333" s="268" t="s">
        <v>3623</v>
      </c>
      <c r="C333" s="575" t="s">
        <v>4006</v>
      </c>
      <c r="D333" s="576">
        <v>2012</v>
      </c>
      <c r="E333" s="575" t="s">
        <v>4007</v>
      </c>
      <c r="F333" s="579"/>
      <c r="G333" s="579"/>
      <c r="H333" s="579"/>
      <c r="I333" s="579"/>
      <c r="J333" s="579"/>
      <c r="K333" s="579"/>
      <c r="L333" s="142"/>
      <c r="M333" s="579"/>
      <c r="N333" s="579"/>
      <c r="O333" s="579"/>
      <c r="P333" s="116"/>
      <c r="Q333" s="116"/>
      <c r="R333" s="116"/>
      <c r="S333" s="116"/>
      <c r="T333" s="116"/>
      <c r="U333" s="116"/>
      <c r="V333" s="116"/>
      <c r="W333" s="116"/>
      <c r="X333" s="116"/>
      <c r="Y333" s="116"/>
      <c r="Z333" s="116"/>
    </row>
    <row r="334" spans="1:26" ht="57.75" customHeight="1">
      <c r="A334" s="573">
        <v>330</v>
      </c>
      <c r="B334" s="268" t="s">
        <v>3623</v>
      </c>
      <c r="C334" s="575" t="s">
        <v>4008</v>
      </c>
      <c r="D334" s="576">
        <v>2012</v>
      </c>
      <c r="E334" s="575" t="s">
        <v>4009</v>
      </c>
      <c r="F334" s="579"/>
      <c r="G334" s="579"/>
      <c r="H334" s="579"/>
      <c r="I334" s="579"/>
      <c r="J334" s="579"/>
      <c r="K334" s="579"/>
      <c r="L334" s="142"/>
      <c r="M334" s="579"/>
      <c r="N334" s="579"/>
      <c r="O334" s="579"/>
      <c r="P334" s="116"/>
      <c r="Q334" s="116"/>
      <c r="R334" s="116"/>
      <c r="S334" s="116"/>
      <c r="T334" s="116"/>
      <c r="U334" s="116"/>
      <c r="V334" s="116"/>
      <c r="W334" s="116"/>
      <c r="X334" s="116"/>
      <c r="Y334" s="116"/>
      <c r="Z334" s="116"/>
    </row>
    <row r="335" spans="1:26" ht="57.75" customHeight="1">
      <c r="A335" s="573">
        <v>331</v>
      </c>
      <c r="B335" s="268" t="s">
        <v>3623</v>
      </c>
      <c r="C335" s="575" t="s">
        <v>4010</v>
      </c>
      <c r="D335" s="576">
        <v>2012</v>
      </c>
      <c r="E335" s="575" t="s">
        <v>4011</v>
      </c>
      <c r="F335" s="579"/>
      <c r="G335" s="579"/>
      <c r="H335" s="579"/>
      <c r="I335" s="579"/>
      <c r="J335" s="579"/>
      <c r="K335" s="579"/>
      <c r="L335" s="142"/>
      <c r="M335" s="579"/>
      <c r="N335" s="579"/>
      <c r="O335" s="579"/>
      <c r="P335" s="116"/>
      <c r="Q335" s="116"/>
      <c r="R335" s="116"/>
      <c r="S335" s="116"/>
      <c r="T335" s="116"/>
      <c r="U335" s="116"/>
      <c r="V335" s="116"/>
      <c r="W335" s="116"/>
      <c r="X335" s="116"/>
      <c r="Y335" s="116"/>
      <c r="Z335" s="116"/>
    </row>
    <row r="336" spans="1:26" ht="57.75" customHeight="1">
      <c r="A336" s="573">
        <v>332</v>
      </c>
      <c r="B336" s="268" t="s">
        <v>3623</v>
      </c>
      <c r="C336" s="575" t="s">
        <v>3919</v>
      </c>
      <c r="D336" s="576">
        <v>2012</v>
      </c>
      <c r="E336" s="575" t="s">
        <v>4012</v>
      </c>
      <c r="F336" s="579"/>
      <c r="G336" s="579"/>
      <c r="H336" s="579"/>
      <c r="I336" s="579"/>
      <c r="J336" s="579"/>
      <c r="K336" s="579"/>
      <c r="L336" s="142"/>
      <c r="M336" s="579"/>
      <c r="N336" s="579"/>
      <c r="O336" s="579"/>
      <c r="P336" s="116"/>
      <c r="Q336" s="116"/>
      <c r="R336" s="116"/>
      <c r="S336" s="116"/>
      <c r="T336" s="116"/>
      <c r="U336" s="116"/>
      <c r="V336" s="116"/>
      <c r="W336" s="116"/>
      <c r="X336" s="116"/>
      <c r="Y336" s="116"/>
      <c r="Z336" s="116"/>
    </row>
    <row r="337" spans="1:26" ht="57.75" customHeight="1">
      <c r="A337" s="573">
        <v>333</v>
      </c>
      <c r="B337" s="268" t="s">
        <v>1370</v>
      </c>
      <c r="C337" s="575" t="s">
        <v>4013</v>
      </c>
      <c r="D337" s="576">
        <v>2012</v>
      </c>
      <c r="E337" s="575" t="s">
        <v>4014</v>
      </c>
      <c r="F337" s="579"/>
      <c r="G337" s="579"/>
      <c r="H337" s="579"/>
      <c r="I337" s="579"/>
      <c r="J337" s="579"/>
      <c r="K337" s="579"/>
      <c r="L337" s="142"/>
      <c r="M337" s="579"/>
      <c r="N337" s="579"/>
      <c r="O337" s="579"/>
      <c r="P337" s="116"/>
      <c r="Q337" s="116"/>
      <c r="R337" s="116"/>
      <c r="S337" s="116"/>
      <c r="T337" s="116"/>
      <c r="U337" s="116"/>
      <c r="V337" s="116"/>
      <c r="W337" s="116"/>
      <c r="X337" s="116"/>
      <c r="Y337" s="116"/>
      <c r="Z337" s="116"/>
    </row>
    <row r="338" spans="1:26" ht="57.75" customHeight="1">
      <c r="A338" s="573">
        <v>334</v>
      </c>
      <c r="B338" s="268" t="s">
        <v>1370</v>
      </c>
      <c r="C338" s="575" t="s">
        <v>4015</v>
      </c>
      <c r="D338" s="576">
        <v>2012</v>
      </c>
      <c r="E338" s="575" t="s">
        <v>4016</v>
      </c>
      <c r="F338" s="579"/>
      <c r="G338" s="579"/>
      <c r="H338" s="579"/>
      <c r="I338" s="579"/>
      <c r="J338" s="579"/>
      <c r="K338" s="579"/>
      <c r="L338" s="142"/>
      <c r="M338" s="579"/>
      <c r="N338" s="579"/>
      <c r="O338" s="579"/>
      <c r="P338" s="116"/>
      <c r="Q338" s="116"/>
      <c r="R338" s="116"/>
      <c r="S338" s="116"/>
      <c r="T338" s="116"/>
      <c r="U338" s="116"/>
      <c r="V338" s="116"/>
      <c r="W338" s="116"/>
      <c r="X338" s="116"/>
      <c r="Y338" s="116"/>
      <c r="Z338" s="116"/>
    </row>
    <row r="339" spans="1:26" ht="57.75" customHeight="1">
      <c r="A339" s="573">
        <v>335</v>
      </c>
      <c r="B339" s="268" t="s">
        <v>3556</v>
      </c>
      <c r="C339" s="575" t="s">
        <v>3919</v>
      </c>
      <c r="D339" s="576">
        <v>2012</v>
      </c>
      <c r="E339" s="575" t="s">
        <v>4017</v>
      </c>
      <c r="F339" s="579"/>
      <c r="G339" s="579"/>
      <c r="H339" s="579"/>
      <c r="I339" s="579"/>
      <c r="J339" s="579"/>
      <c r="K339" s="579"/>
      <c r="L339" s="142"/>
      <c r="M339" s="579"/>
      <c r="N339" s="579"/>
      <c r="O339" s="579"/>
      <c r="P339" s="116"/>
      <c r="Q339" s="116"/>
      <c r="R339" s="116"/>
      <c r="S339" s="116"/>
      <c r="T339" s="116"/>
      <c r="U339" s="116"/>
      <c r="V339" s="116"/>
      <c r="W339" s="116"/>
      <c r="X339" s="116"/>
      <c r="Y339" s="116"/>
      <c r="Z339" s="116"/>
    </row>
    <row r="340" spans="1:26" ht="57.75" customHeight="1">
      <c r="A340" s="573">
        <v>336</v>
      </c>
      <c r="B340" s="268" t="s">
        <v>3556</v>
      </c>
      <c r="C340" s="575" t="s">
        <v>3919</v>
      </c>
      <c r="D340" s="576">
        <v>2012</v>
      </c>
      <c r="E340" s="575" t="s">
        <v>4018</v>
      </c>
      <c r="F340" s="579"/>
      <c r="G340" s="579"/>
      <c r="H340" s="579"/>
      <c r="I340" s="579"/>
      <c r="J340" s="579"/>
      <c r="K340" s="579"/>
      <c r="L340" s="142"/>
      <c r="M340" s="579"/>
      <c r="N340" s="579"/>
      <c r="O340" s="579"/>
      <c r="P340" s="116"/>
      <c r="Q340" s="116"/>
      <c r="R340" s="116"/>
      <c r="S340" s="116"/>
      <c r="T340" s="116"/>
      <c r="U340" s="116"/>
      <c r="V340" s="116"/>
      <c r="W340" s="116"/>
      <c r="X340" s="116"/>
      <c r="Y340" s="116"/>
      <c r="Z340" s="116"/>
    </row>
    <row r="341" spans="1:26" ht="57.75" customHeight="1">
      <c r="A341" s="573">
        <v>337</v>
      </c>
      <c r="B341" s="268" t="s">
        <v>3547</v>
      </c>
      <c r="C341" s="575" t="s">
        <v>3930</v>
      </c>
      <c r="D341" s="576">
        <v>2012</v>
      </c>
      <c r="E341" s="575" t="s">
        <v>4019</v>
      </c>
      <c r="F341" s="579"/>
      <c r="G341" s="579"/>
      <c r="H341" s="579"/>
      <c r="I341" s="579"/>
      <c r="J341" s="579"/>
      <c r="K341" s="579"/>
      <c r="L341" s="142"/>
      <c r="M341" s="579"/>
      <c r="N341" s="579"/>
      <c r="O341" s="579"/>
      <c r="P341" s="116"/>
      <c r="Q341" s="116"/>
      <c r="R341" s="116"/>
      <c r="S341" s="116"/>
      <c r="T341" s="116"/>
      <c r="U341" s="116"/>
      <c r="V341" s="116"/>
      <c r="W341" s="116"/>
      <c r="X341" s="116"/>
      <c r="Y341" s="116"/>
      <c r="Z341" s="116"/>
    </row>
    <row r="342" spans="1:26" ht="57.75" customHeight="1">
      <c r="A342" s="573">
        <v>338</v>
      </c>
      <c r="B342" s="268" t="s">
        <v>3547</v>
      </c>
      <c r="C342" s="575" t="s">
        <v>3930</v>
      </c>
      <c r="D342" s="576">
        <v>2012</v>
      </c>
      <c r="E342" s="575" t="s">
        <v>4020</v>
      </c>
      <c r="F342" s="579"/>
      <c r="G342" s="579"/>
      <c r="H342" s="579"/>
      <c r="I342" s="579"/>
      <c r="J342" s="579"/>
      <c r="K342" s="579"/>
      <c r="L342" s="142"/>
      <c r="M342" s="579"/>
      <c r="N342" s="579"/>
      <c r="O342" s="579"/>
      <c r="P342" s="116"/>
      <c r="Q342" s="116"/>
      <c r="R342" s="116"/>
      <c r="S342" s="116"/>
      <c r="T342" s="116"/>
      <c r="U342" s="116"/>
      <c r="V342" s="116"/>
      <c r="W342" s="116"/>
      <c r="X342" s="116"/>
      <c r="Y342" s="116"/>
      <c r="Z342" s="116"/>
    </row>
    <row r="343" spans="1:26" ht="57.75" customHeight="1">
      <c r="A343" s="573">
        <v>339</v>
      </c>
      <c r="B343" s="268" t="s">
        <v>3547</v>
      </c>
      <c r="C343" s="575" t="s">
        <v>3930</v>
      </c>
      <c r="D343" s="576">
        <v>2012</v>
      </c>
      <c r="E343" s="575" t="s">
        <v>4021</v>
      </c>
      <c r="F343" s="579"/>
      <c r="G343" s="579"/>
      <c r="H343" s="579"/>
      <c r="I343" s="579"/>
      <c r="J343" s="579"/>
      <c r="K343" s="579"/>
      <c r="L343" s="142"/>
      <c r="M343" s="579"/>
      <c r="N343" s="579"/>
      <c r="O343" s="579"/>
      <c r="P343" s="116"/>
      <c r="Q343" s="116"/>
      <c r="R343" s="116"/>
      <c r="S343" s="116"/>
      <c r="T343" s="116"/>
      <c r="U343" s="116"/>
      <c r="V343" s="116"/>
      <c r="W343" s="116"/>
      <c r="X343" s="116"/>
      <c r="Y343" s="116"/>
      <c r="Z343" s="116"/>
    </row>
    <row r="344" spans="1:26" ht="57.75" customHeight="1">
      <c r="A344" s="573">
        <v>340</v>
      </c>
      <c r="B344" s="268" t="s">
        <v>3547</v>
      </c>
      <c r="C344" s="575" t="s">
        <v>3930</v>
      </c>
      <c r="D344" s="576">
        <v>2012</v>
      </c>
      <c r="E344" s="575" t="s">
        <v>4022</v>
      </c>
      <c r="F344" s="579"/>
      <c r="G344" s="579"/>
      <c r="H344" s="579"/>
      <c r="I344" s="579"/>
      <c r="J344" s="579"/>
      <c r="K344" s="579"/>
      <c r="L344" s="142"/>
      <c r="M344" s="579"/>
      <c r="N344" s="579"/>
      <c r="O344" s="579"/>
      <c r="P344" s="116"/>
      <c r="Q344" s="116"/>
      <c r="R344" s="116"/>
      <c r="S344" s="116"/>
      <c r="T344" s="116"/>
      <c r="U344" s="116"/>
      <c r="V344" s="116"/>
      <c r="W344" s="116"/>
      <c r="X344" s="116"/>
      <c r="Y344" s="116"/>
      <c r="Z344" s="116"/>
    </row>
    <row r="345" spans="1:26" ht="57.75" customHeight="1">
      <c r="A345" s="573">
        <v>341</v>
      </c>
      <c r="B345" s="268" t="s">
        <v>3547</v>
      </c>
      <c r="C345" s="575" t="s">
        <v>4023</v>
      </c>
      <c r="D345" s="576">
        <v>2012</v>
      </c>
      <c r="E345" s="575" t="s">
        <v>4024</v>
      </c>
      <c r="F345" s="579"/>
      <c r="G345" s="579"/>
      <c r="H345" s="579"/>
      <c r="I345" s="579"/>
      <c r="J345" s="579"/>
      <c r="K345" s="579"/>
      <c r="L345" s="142"/>
      <c r="M345" s="579"/>
      <c r="N345" s="579"/>
      <c r="O345" s="579"/>
      <c r="P345" s="116"/>
      <c r="Q345" s="116"/>
      <c r="R345" s="116"/>
      <c r="S345" s="116"/>
      <c r="T345" s="116"/>
      <c r="U345" s="116"/>
      <c r="V345" s="116"/>
      <c r="W345" s="116"/>
      <c r="X345" s="116"/>
      <c r="Y345" s="116"/>
      <c r="Z345" s="116"/>
    </row>
    <row r="346" spans="1:26" ht="57.75" customHeight="1">
      <c r="A346" s="573">
        <v>342</v>
      </c>
      <c r="B346" s="268" t="s">
        <v>3547</v>
      </c>
      <c r="C346" s="575" t="s">
        <v>3930</v>
      </c>
      <c r="D346" s="576">
        <v>2012</v>
      </c>
      <c r="E346" s="575" t="s">
        <v>4025</v>
      </c>
      <c r="F346" s="579"/>
      <c r="G346" s="579"/>
      <c r="H346" s="579"/>
      <c r="I346" s="579"/>
      <c r="J346" s="579"/>
      <c r="K346" s="579"/>
      <c r="L346" s="142"/>
      <c r="M346" s="579"/>
      <c r="N346" s="579"/>
      <c r="O346" s="579"/>
      <c r="P346" s="116"/>
      <c r="Q346" s="116"/>
      <c r="R346" s="116"/>
      <c r="S346" s="116"/>
      <c r="T346" s="116"/>
      <c r="U346" s="116"/>
      <c r="V346" s="116"/>
      <c r="W346" s="116"/>
      <c r="X346" s="116"/>
      <c r="Y346" s="116"/>
      <c r="Z346" s="116"/>
    </row>
    <row r="347" spans="1:26" ht="57.75" customHeight="1">
      <c r="A347" s="573">
        <v>343</v>
      </c>
      <c r="B347" s="268" t="s">
        <v>3547</v>
      </c>
      <c r="C347" s="575" t="s">
        <v>3919</v>
      </c>
      <c r="D347" s="576">
        <v>2012</v>
      </c>
      <c r="E347" s="575" t="s">
        <v>4026</v>
      </c>
      <c r="F347" s="579"/>
      <c r="G347" s="579"/>
      <c r="H347" s="579"/>
      <c r="I347" s="579"/>
      <c r="J347" s="579"/>
      <c r="K347" s="579"/>
      <c r="L347" s="142"/>
      <c r="M347" s="579"/>
      <c r="N347" s="579"/>
      <c r="O347" s="579"/>
      <c r="P347" s="116"/>
      <c r="Q347" s="116"/>
      <c r="R347" s="116"/>
      <c r="S347" s="116"/>
      <c r="T347" s="116"/>
      <c r="U347" s="116"/>
      <c r="V347" s="116"/>
      <c r="W347" s="116"/>
      <c r="X347" s="116"/>
      <c r="Y347" s="116"/>
      <c r="Z347" s="116"/>
    </row>
    <row r="348" spans="1:26" ht="57.75" customHeight="1">
      <c r="A348" s="573">
        <v>344</v>
      </c>
      <c r="B348" s="268" t="s">
        <v>3547</v>
      </c>
      <c r="C348" s="575" t="s">
        <v>4027</v>
      </c>
      <c r="D348" s="576">
        <v>2016</v>
      </c>
      <c r="E348" s="575" t="s">
        <v>4028</v>
      </c>
      <c r="F348" s="579"/>
      <c r="G348" s="579"/>
      <c r="H348" s="579"/>
      <c r="I348" s="579"/>
      <c r="J348" s="579"/>
      <c r="K348" s="579"/>
      <c r="L348" s="142"/>
      <c r="M348" s="579"/>
      <c r="N348" s="579"/>
      <c r="O348" s="579"/>
      <c r="P348" s="116"/>
      <c r="Q348" s="116"/>
      <c r="R348" s="116"/>
      <c r="S348" s="116"/>
      <c r="T348" s="116"/>
      <c r="U348" s="116"/>
      <c r="V348" s="116"/>
      <c r="W348" s="116"/>
      <c r="X348" s="116"/>
      <c r="Y348" s="116"/>
      <c r="Z348" s="116"/>
    </row>
    <row r="349" spans="1:26" ht="57.75" customHeight="1">
      <c r="A349" s="573">
        <v>345</v>
      </c>
      <c r="B349" s="268" t="s">
        <v>3547</v>
      </c>
      <c r="C349" s="575" t="s">
        <v>4027</v>
      </c>
      <c r="D349" s="576">
        <v>2016</v>
      </c>
      <c r="E349" s="575" t="s">
        <v>4029</v>
      </c>
      <c r="F349" s="579"/>
      <c r="G349" s="579"/>
      <c r="H349" s="579"/>
      <c r="I349" s="579"/>
      <c r="J349" s="579"/>
      <c r="K349" s="579"/>
      <c r="L349" s="142"/>
      <c r="M349" s="579"/>
      <c r="N349" s="579"/>
      <c r="O349" s="579"/>
      <c r="P349" s="116"/>
      <c r="Q349" s="116"/>
      <c r="R349" s="116"/>
      <c r="S349" s="116"/>
      <c r="T349" s="116"/>
      <c r="U349" s="116"/>
      <c r="V349" s="116"/>
      <c r="W349" s="116"/>
      <c r="X349" s="116"/>
      <c r="Y349" s="116"/>
      <c r="Z349" s="116"/>
    </row>
    <row r="350" spans="1:26" ht="57.75" customHeight="1">
      <c r="A350" s="573">
        <v>346</v>
      </c>
      <c r="B350" s="268" t="s">
        <v>3547</v>
      </c>
      <c r="C350" s="575" t="s">
        <v>4027</v>
      </c>
      <c r="D350" s="576">
        <v>2015</v>
      </c>
      <c r="E350" s="575" t="s">
        <v>4030</v>
      </c>
      <c r="F350" s="579"/>
      <c r="G350" s="579"/>
      <c r="H350" s="579"/>
      <c r="I350" s="579"/>
      <c r="J350" s="579"/>
      <c r="K350" s="579"/>
      <c r="L350" s="142"/>
      <c r="M350" s="579"/>
      <c r="N350" s="579"/>
      <c r="O350" s="579"/>
      <c r="P350" s="116"/>
      <c r="Q350" s="116"/>
      <c r="R350" s="116"/>
      <c r="S350" s="116"/>
      <c r="T350" s="116"/>
      <c r="U350" s="116"/>
      <c r="V350" s="116"/>
      <c r="W350" s="116"/>
      <c r="X350" s="116"/>
      <c r="Y350" s="116"/>
      <c r="Z350" s="116"/>
    </row>
    <row r="351" spans="1:26" ht="57.75" customHeight="1">
      <c r="A351" s="573">
        <v>347</v>
      </c>
      <c r="B351" s="268" t="s">
        <v>3547</v>
      </c>
      <c r="C351" s="575" t="s">
        <v>4027</v>
      </c>
      <c r="D351" s="576">
        <v>2015</v>
      </c>
      <c r="E351" s="575" t="s">
        <v>4031</v>
      </c>
      <c r="F351" s="579"/>
      <c r="G351" s="579"/>
      <c r="H351" s="579"/>
      <c r="I351" s="579"/>
      <c r="J351" s="579"/>
      <c r="K351" s="579"/>
      <c r="L351" s="142"/>
      <c r="M351" s="579"/>
      <c r="N351" s="579"/>
      <c r="O351" s="579"/>
      <c r="P351" s="116"/>
      <c r="Q351" s="116"/>
      <c r="R351" s="116"/>
      <c r="S351" s="116"/>
      <c r="T351" s="116"/>
      <c r="U351" s="116"/>
      <c r="V351" s="116"/>
      <c r="W351" s="116"/>
      <c r="X351" s="116"/>
      <c r="Y351" s="116"/>
      <c r="Z351" s="116"/>
    </row>
    <row r="352" spans="1:26" ht="57.75" customHeight="1">
      <c r="A352" s="573">
        <v>348</v>
      </c>
      <c r="B352" s="268" t="s">
        <v>3547</v>
      </c>
      <c r="C352" s="575" t="s">
        <v>4027</v>
      </c>
      <c r="D352" s="576">
        <v>2014</v>
      </c>
      <c r="E352" s="575" t="s">
        <v>4032</v>
      </c>
      <c r="F352" s="579"/>
      <c r="G352" s="579"/>
      <c r="H352" s="579"/>
      <c r="I352" s="579"/>
      <c r="J352" s="579"/>
      <c r="K352" s="579"/>
      <c r="L352" s="142"/>
      <c r="M352" s="579"/>
      <c r="N352" s="579"/>
      <c r="O352" s="579"/>
      <c r="P352" s="116"/>
      <c r="Q352" s="116"/>
      <c r="R352" s="116"/>
      <c r="S352" s="116"/>
      <c r="T352" s="116"/>
      <c r="U352" s="116"/>
      <c r="V352" s="116"/>
      <c r="W352" s="116"/>
      <c r="X352" s="116"/>
      <c r="Y352" s="116"/>
      <c r="Z352" s="116"/>
    </row>
    <row r="353" spans="1:26" ht="57.75" customHeight="1">
      <c r="A353" s="573">
        <v>349</v>
      </c>
      <c r="B353" s="268" t="s">
        <v>3547</v>
      </c>
      <c r="C353" s="575" t="s">
        <v>4027</v>
      </c>
      <c r="D353" s="576">
        <v>2014</v>
      </c>
      <c r="E353" s="575" t="s">
        <v>4033</v>
      </c>
      <c r="F353" s="579"/>
      <c r="G353" s="579"/>
      <c r="H353" s="579"/>
      <c r="I353" s="579"/>
      <c r="J353" s="579"/>
      <c r="K353" s="579"/>
      <c r="L353" s="142"/>
      <c r="M353" s="579"/>
      <c r="N353" s="579"/>
      <c r="O353" s="579"/>
      <c r="P353" s="116"/>
      <c r="Q353" s="116"/>
      <c r="R353" s="116"/>
      <c r="S353" s="116"/>
      <c r="T353" s="116"/>
      <c r="U353" s="116"/>
      <c r="V353" s="116"/>
      <c r="W353" s="116"/>
      <c r="X353" s="116"/>
      <c r="Y353" s="116"/>
      <c r="Z353" s="116"/>
    </row>
    <row r="354" spans="1:26" ht="57.75" customHeight="1">
      <c r="A354" s="573">
        <v>350</v>
      </c>
      <c r="B354" s="268" t="s">
        <v>3547</v>
      </c>
      <c r="C354" s="575" t="s">
        <v>4027</v>
      </c>
      <c r="D354" s="576">
        <v>2014</v>
      </c>
      <c r="E354" s="575" t="s">
        <v>4034</v>
      </c>
      <c r="F354" s="579"/>
      <c r="G354" s="579"/>
      <c r="H354" s="579"/>
      <c r="I354" s="579"/>
      <c r="J354" s="579"/>
      <c r="K354" s="579"/>
      <c r="L354" s="142"/>
      <c r="M354" s="579"/>
      <c r="N354" s="579"/>
      <c r="O354" s="579"/>
      <c r="P354" s="116"/>
      <c r="Q354" s="116"/>
      <c r="R354" s="116"/>
      <c r="S354" s="116"/>
      <c r="T354" s="116"/>
      <c r="U354" s="116"/>
      <c r="V354" s="116"/>
      <c r="W354" s="116"/>
      <c r="X354" s="116"/>
      <c r="Y354" s="116"/>
      <c r="Z354" s="116"/>
    </row>
    <row r="355" spans="1:26" ht="57.75" customHeight="1">
      <c r="A355" s="573">
        <v>351</v>
      </c>
      <c r="B355" s="268" t="s">
        <v>3547</v>
      </c>
      <c r="C355" s="575" t="s">
        <v>4027</v>
      </c>
      <c r="D355" s="576">
        <v>2014</v>
      </c>
      <c r="E355" s="575" t="s">
        <v>4035</v>
      </c>
      <c r="F355" s="579"/>
      <c r="G355" s="579"/>
      <c r="H355" s="579"/>
      <c r="I355" s="579"/>
      <c r="J355" s="579"/>
      <c r="K355" s="579"/>
      <c r="L355" s="142"/>
      <c r="M355" s="579"/>
      <c r="N355" s="579"/>
      <c r="O355" s="579"/>
      <c r="P355" s="116"/>
      <c r="Q355" s="116"/>
      <c r="R355" s="116"/>
      <c r="S355" s="116"/>
      <c r="T355" s="116"/>
      <c r="U355" s="116"/>
      <c r="V355" s="116"/>
      <c r="W355" s="116"/>
      <c r="X355" s="116"/>
      <c r="Y355" s="116"/>
      <c r="Z355" s="116"/>
    </row>
    <row r="356" spans="1:26" ht="57.75" customHeight="1">
      <c r="A356" s="573">
        <v>352</v>
      </c>
      <c r="B356" s="268" t="s">
        <v>3556</v>
      </c>
      <c r="C356" s="575" t="s">
        <v>4027</v>
      </c>
      <c r="D356" s="576">
        <v>2013</v>
      </c>
      <c r="E356" s="575" t="s">
        <v>4036</v>
      </c>
      <c r="F356" s="579"/>
      <c r="G356" s="579"/>
      <c r="H356" s="579"/>
      <c r="I356" s="579"/>
      <c r="J356" s="579"/>
      <c r="K356" s="579"/>
      <c r="L356" s="142"/>
      <c r="M356" s="579"/>
      <c r="N356" s="579"/>
      <c r="O356" s="579"/>
      <c r="P356" s="116"/>
      <c r="Q356" s="116"/>
      <c r="R356" s="116"/>
      <c r="S356" s="116"/>
      <c r="T356" s="116"/>
      <c r="U356" s="116"/>
      <c r="V356" s="116"/>
      <c r="W356" s="116"/>
      <c r="X356" s="116"/>
      <c r="Y356" s="116"/>
      <c r="Z356" s="116"/>
    </row>
    <row r="357" spans="1:26" ht="57.75" customHeight="1">
      <c r="A357" s="573">
        <v>353</v>
      </c>
      <c r="B357" s="268" t="s">
        <v>3547</v>
      </c>
      <c r="C357" s="575" t="s">
        <v>4027</v>
      </c>
      <c r="D357" s="576">
        <v>2013</v>
      </c>
      <c r="E357" s="575" t="s">
        <v>4037</v>
      </c>
      <c r="F357" s="579"/>
      <c r="G357" s="579"/>
      <c r="H357" s="579"/>
      <c r="I357" s="579"/>
      <c r="J357" s="579"/>
      <c r="K357" s="579"/>
      <c r="L357" s="142"/>
      <c r="M357" s="579"/>
      <c r="N357" s="579"/>
      <c r="O357" s="579"/>
      <c r="P357" s="116"/>
      <c r="Q357" s="116"/>
      <c r="R357" s="116"/>
      <c r="S357" s="116"/>
      <c r="T357" s="116"/>
      <c r="U357" s="116"/>
      <c r="V357" s="116"/>
      <c r="W357" s="116"/>
      <c r="X357" s="116"/>
      <c r="Y357" s="116"/>
      <c r="Z357" s="116"/>
    </row>
    <row r="358" spans="1:26" ht="57.75" customHeight="1">
      <c r="A358" s="573">
        <v>354</v>
      </c>
      <c r="B358" s="268" t="s">
        <v>1369</v>
      </c>
      <c r="C358" s="575" t="s">
        <v>4038</v>
      </c>
      <c r="D358" s="576">
        <v>2012</v>
      </c>
      <c r="E358" s="575" t="s">
        <v>4039</v>
      </c>
      <c r="F358" s="579"/>
      <c r="G358" s="579"/>
      <c r="H358" s="579"/>
      <c r="I358" s="579"/>
      <c r="J358" s="579"/>
      <c r="K358" s="579"/>
      <c r="L358" s="142"/>
      <c r="M358" s="579"/>
      <c r="N358" s="579"/>
      <c r="O358" s="579"/>
      <c r="P358" s="116"/>
      <c r="Q358" s="116"/>
      <c r="R358" s="116"/>
      <c r="S358" s="116"/>
      <c r="T358" s="116"/>
      <c r="U358" s="116"/>
      <c r="V358" s="116"/>
      <c r="W358" s="116"/>
      <c r="X358" s="116"/>
      <c r="Y358" s="116"/>
      <c r="Z358" s="116"/>
    </row>
    <row r="359" spans="1:26" ht="57.75" customHeight="1">
      <c r="A359" s="573">
        <v>355</v>
      </c>
      <c r="B359" s="268" t="s">
        <v>1369</v>
      </c>
      <c r="C359" s="575" t="s">
        <v>4040</v>
      </c>
      <c r="D359" s="576">
        <v>2012</v>
      </c>
      <c r="E359" s="575" t="s">
        <v>4041</v>
      </c>
      <c r="F359" s="579"/>
      <c r="G359" s="579"/>
      <c r="H359" s="579"/>
      <c r="I359" s="579"/>
      <c r="J359" s="579"/>
      <c r="K359" s="579"/>
      <c r="L359" s="142"/>
      <c r="M359" s="579"/>
      <c r="N359" s="579"/>
      <c r="O359" s="579"/>
      <c r="P359" s="116"/>
      <c r="Q359" s="116"/>
      <c r="R359" s="116"/>
      <c r="S359" s="116"/>
      <c r="T359" s="116"/>
      <c r="U359" s="116"/>
      <c r="V359" s="116"/>
      <c r="W359" s="116"/>
      <c r="X359" s="116"/>
      <c r="Y359" s="116"/>
      <c r="Z359" s="116"/>
    </row>
    <row r="360" spans="1:26" ht="57.75" customHeight="1">
      <c r="A360" s="573">
        <v>356</v>
      </c>
      <c r="B360" s="268" t="s">
        <v>3623</v>
      </c>
      <c r="C360" s="575" t="s">
        <v>4042</v>
      </c>
      <c r="D360" s="576">
        <v>2012</v>
      </c>
      <c r="E360" s="575" t="s">
        <v>4043</v>
      </c>
      <c r="F360" s="579"/>
      <c r="G360" s="579"/>
      <c r="H360" s="579"/>
      <c r="I360" s="579"/>
      <c r="J360" s="579"/>
      <c r="K360" s="579"/>
      <c r="L360" s="142"/>
      <c r="M360" s="579"/>
      <c r="N360" s="579"/>
      <c r="O360" s="579"/>
      <c r="P360" s="116"/>
      <c r="Q360" s="116"/>
      <c r="R360" s="116"/>
      <c r="S360" s="116"/>
      <c r="T360" s="116"/>
      <c r="U360" s="116"/>
      <c r="V360" s="116"/>
      <c r="W360" s="116"/>
      <c r="X360" s="116"/>
      <c r="Y360" s="116"/>
      <c r="Z360" s="116"/>
    </row>
    <row r="361" spans="1:26" ht="57.75" customHeight="1">
      <c r="A361" s="573">
        <v>357</v>
      </c>
      <c r="B361" s="268" t="s">
        <v>3547</v>
      </c>
      <c r="C361" s="575" t="s">
        <v>4027</v>
      </c>
      <c r="D361" s="576">
        <v>2012</v>
      </c>
      <c r="E361" s="575" t="s">
        <v>4044</v>
      </c>
      <c r="F361" s="579"/>
      <c r="G361" s="579"/>
      <c r="H361" s="579"/>
      <c r="I361" s="579"/>
      <c r="J361" s="579"/>
      <c r="K361" s="579"/>
      <c r="L361" s="142"/>
      <c r="M361" s="579"/>
      <c r="N361" s="579"/>
      <c r="O361" s="579"/>
      <c r="P361" s="116"/>
      <c r="Q361" s="116"/>
      <c r="R361" s="116"/>
      <c r="S361" s="116"/>
      <c r="T361" s="116"/>
      <c r="U361" s="116"/>
      <c r="V361" s="116"/>
      <c r="W361" s="116"/>
      <c r="X361" s="116"/>
      <c r="Y361" s="116"/>
      <c r="Z361" s="116"/>
    </row>
    <row r="362" spans="1:26" ht="57.75" customHeight="1">
      <c r="A362" s="573">
        <v>358</v>
      </c>
      <c r="B362" s="268" t="s">
        <v>1369</v>
      </c>
      <c r="C362" s="575" t="s">
        <v>3664</v>
      </c>
      <c r="D362" s="576">
        <v>2016</v>
      </c>
      <c r="E362" s="575" t="s">
        <v>4045</v>
      </c>
      <c r="F362" s="579"/>
      <c r="G362" s="579"/>
      <c r="H362" s="579"/>
      <c r="I362" s="579"/>
      <c r="J362" s="579"/>
      <c r="K362" s="579"/>
      <c r="L362" s="142"/>
      <c r="M362" s="579"/>
      <c r="N362" s="579"/>
      <c r="O362" s="579"/>
      <c r="P362" s="116"/>
      <c r="Q362" s="116"/>
      <c r="R362" s="116"/>
      <c r="S362" s="116"/>
      <c r="T362" s="116"/>
      <c r="U362" s="116"/>
      <c r="V362" s="116"/>
      <c r="W362" s="116"/>
      <c r="X362" s="116"/>
      <c r="Y362" s="116"/>
      <c r="Z362" s="116"/>
    </row>
    <row r="363" spans="1:26" ht="57.75" customHeight="1">
      <c r="A363" s="573">
        <v>359</v>
      </c>
      <c r="B363" s="268" t="s">
        <v>4046</v>
      </c>
      <c r="C363" s="575" t="s">
        <v>3664</v>
      </c>
      <c r="D363" s="576">
        <v>2016</v>
      </c>
      <c r="E363" s="575" t="s">
        <v>4047</v>
      </c>
      <c r="F363" s="579"/>
      <c r="G363" s="579"/>
      <c r="H363" s="579"/>
      <c r="I363" s="579"/>
      <c r="J363" s="579"/>
      <c r="K363" s="579"/>
      <c r="L363" s="142"/>
      <c r="M363" s="579"/>
      <c r="N363" s="579"/>
      <c r="O363" s="579"/>
      <c r="P363" s="116"/>
      <c r="Q363" s="116"/>
      <c r="R363" s="116"/>
      <c r="S363" s="116"/>
      <c r="T363" s="116"/>
      <c r="U363" s="116"/>
      <c r="V363" s="116"/>
      <c r="W363" s="116"/>
      <c r="X363" s="116"/>
      <c r="Y363" s="116"/>
      <c r="Z363" s="116"/>
    </row>
    <row r="364" spans="1:26" ht="57.75" customHeight="1">
      <c r="A364" s="573">
        <v>360</v>
      </c>
      <c r="B364" s="268" t="s">
        <v>4046</v>
      </c>
      <c r="C364" s="575" t="s">
        <v>3664</v>
      </c>
      <c r="D364" s="576">
        <v>2016</v>
      </c>
      <c r="E364" s="575" t="s">
        <v>4048</v>
      </c>
      <c r="F364" s="579"/>
      <c r="G364" s="579"/>
      <c r="H364" s="579"/>
      <c r="I364" s="579"/>
      <c r="J364" s="579"/>
      <c r="K364" s="579"/>
      <c r="L364" s="142"/>
      <c r="M364" s="579"/>
      <c r="N364" s="579"/>
      <c r="O364" s="579"/>
      <c r="P364" s="116"/>
      <c r="Q364" s="116"/>
      <c r="R364" s="116"/>
      <c r="S364" s="116"/>
      <c r="T364" s="116"/>
      <c r="U364" s="116"/>
      <c r="V364" s="116"/>
      <c r="W364" s="116"/>
      <c r="X364" s="116"/>
      <c r="Y364" s="116"/>
      <c r="Z364" s="116"/>
    </row>
    <row r="365" spans="1:26" ht="57.75" customHeight="1">
      <c r="A365" s="573">
        <v>361</v>
      </c>
      <c r="B365" s="268" t="s">
        <v>3623</v>
      </c>
      <c r="C365" s="575" t="s">
        <v>3664</v>
      </c>
      <c r="D365" s="576">
        <v>2016</v>
      </c>
      <c r="E365" s="575" t="s">
        <v>4049</v>
      </c>
      <c r="F365" s="579"/>
      <c r="G365" s="579"/>
      <c r="H365" s="579"/>
      <c r="I365" s="579"/>
      <c r="J365" s="579"/>
      <c r="K365" s="579"/>
      <c r="L365" s="142"/>
      <c r="M365" s="579"/>
      <c r="N365" s="579"/>
      <c r="O365" s="579"/>
      <c r="P365" s="116"/>
      <c r="Q365" s="116"/>
      <c r="R365" s="116"/>
      <c r="S365" s="116"/>
      <c r="T365" s="116"/>
      <c r="U365" s="116"/>
      <c r="V365" s="116"/>
      <c r="W365" s="116"/>
      <c r="X365" s="116"/>
      <c r="Y365" s="116"/>
      <c r="Z365" s="116"/>
    </row>
    <row r="366" spans="1:26" ht="57.75" customHeight="1">
      <c r="A366" s="573">
        <v>362</v>
      </c>
      <c r="B366" s="268" t="s">
        <v>3547</v>
      </c>
      <c r="C366" s="575" t="s">
        <v>3664</v>
      </c>
      <c r="D366" s="576">
        <v>2016</v>
      </c>
      <c r="E366" s="575" t="s">
        <v>4050</v>
      </c>
      <c r="F366" s="579"/>
      <c r="G366" s="579"/>
      <c r="H366" s="579"/>
      <c r="I366" s="579"/>
      <c r="J366" s="579"/>
      <c r="K366" s="579"/>
      <c r="L366" s="142"/>
      <c r="M366" s="579"/>
      <c r="N366" s="579"/>
      <c r="O366" s="579"/>
      <c r="P366" s="116"/>
      <c r="Q366" s="116"/>
      <c r="R366" s="116"/>
      <c r="S366" s="116"/>
      <c r="T366" s="116"/>
      <c r="U366" s="116"/>
      <c r="V366" s="116"/>
      <c r="W366" s="116"/>
      <c r="X366" s="116"/>
      <c r="Y366" s="116"/>
      <c r="Z366" s="116"/>
    </row>
    <row r="367" spans="1:26" ht="57.75" customHeight="1">
      <c r="A367" s="573">
        <v>363</v>
      </c>
      <c r="B367" s="268" t="s">
        <v>3547</v>
      </c>
      <c r="C367" s="575" t="s">
        <v>3664</v>
      </c>
      <c r="D367" s="576">
        <v>2016</v>
      </c>
      <c r="E367" s="575" t="s">
        <v>4051</v>
      </c>
      <c r="F367" s="579"/>
      <c r="G367" s="579"/>
      <c r="H367" s="579"/>
      <c r="I367" s="579"/>
      <c r="J367" s="579"/>
      <c r="K367" s="579"/>
      <c r="L367" s="142"/>
      <c r="M367" s="579"/>
      <c r="N367" s="579"/>
      <c r="O367" s="579"/>
      <c r="P367" s="116"/>
      <c r="Q367" s="116"/>
      <c r="R367" s="116"/>
      <c r="S367" s="116"/>
      <c r="T367" s="116"/>
      <c r="U367" s="116"/>
      <c r="V367" s="116"/>
      <c r="W367" s="116"/>
      <c r="X367" s="116"/>
      <c r="Y367" s="116"/>
      <c r="Z367" s="116"/>
    </row>
    <row r="368" spans="1:26" ht="57.75" customHeight="1">
      <c r="A368" s="573">
        <v>364</v>
      </c>
      <c r="B368" s="268" t="s">
        <v>1369</v>
      </c>
      <c r="C368" s="575" t="s">
        <v>3621</v>
      </c>
      <c r="D368" s="576">
        <v>2015</v>
      </c>
      <c r="E368" s="575" t="s">
        <v>3622</v>
      </c>
      <c r="F368" s="579"/>
      <c r="G368" s="579"/>
      <c r="H368" s="579"/>
      <c r="I368" s="579"/>
      <c r="J368" s="579"/>
      <c r="K368" s="579"/>
      <c r="L368" s="142"/>
      <c r="M368" s="579"/>
      <c r="N368" s="579"/>
      <c r="O368" s="579"/>
      <c r="P368" s="116"/>
      <c r="Q368" s="116"/>
      <c r="R368" s="116"/>
      <c r="S368" s="116"/>
      <c r="T368" s="116"/>
      <c r="U368" s="116"/>
      <c r="V368" s="116"/>
      <c r="W368" s="116"/>
      <c r="X368" s="116"/>
      <c r="Y368" s="116"/>
      <c r="Z368" s="116"/>
    </row>
    <row r="369" spans="1:26" ht="57.75" customHeight="1">
      <c r="A369" s="573">
        <v>365</v>
      </c>
      <c r="B369" s="268" t="s">
        <v>3556</v>
      </c>
      <c r="C369" s="575" t="s">
        <v>3664</v>
      </c>
      <c r="D369" s="576">
        <v>2015</v>
      </c>
      <c r="E369" s="575" t="s">
        <v>4052</v>
      </c>
      <c r="F369" s="579"/>
      <c r="G369" s="579"/>
      <c r="H369" s="579"/>
      <c r="I369" s="579"/>
      <c r="J369" s="579"/>
      <c r="K369" s="579"/>
      <c r="L369" s="142"/>
      <c r="M369" s="579"/>
      <c r="N369" s="579"/>
      <c r="O369" s="579"/>
      <c r="P369" s="116"/>
      <c r="Q369" s="116"/>
      <c r="R369" s="116"/>
      <c r="S369" s="116"/>
      <c r="T369" s="116"/>
      <c r="U369" s="116"/>
      <c r="V369" s="116"/>
      <c r="W369" s="116"/>
      <c r="X369" s="116"/>
      <c r="Y369" s="116"/>
      <c r="Z369" s="116"/>
    </row>
    <row r="370" spans="1:26" ht="57.75" customHeight="1">
      <c r="A370" s="573">
        <v>366</v>
      </c>
      <c r="B370" s="268" t="s">
        <v>1369</v>
      </c>
      <c r="C370" s="575" t="s">
        <v>3664</v>
      </c>
      <c r="D370" s="576">
        <v>2014</v>
      </c>
      <c r="E370" s="575" t="s">
        <v>4053</v>
      </c>
      <c r="F370" s="579"/>
      <c r="G370" s="579"/>
      <c r="H370" s="579"/>
      <c r="I370" s="579"/>
      <c r="J370" s="579"/>
      <c r="K370" s="579"/>
      <c r="L370" s="142"/>
      <c r="M370" s="579"/>
      <c r="N370" s="579"/>
      <c r="O370" s="579"/>
      <c r="P370" s="116"/>
      <c r="Q370" s="116"/>
      <c r="R370" s="116"/>
      <c r="S370" s="116"/>
      <c r="T370" s="116"/>
      <c r="U370" s="116"/>
      <c r="V370" s="116"/>
      <c r="W370" s="116"/>
      <c r="X370" s="116"/>
      <c r="Y370" s="116"/>
      <c r="Z370" s="116"/>
    </row>
    <row r="371" spans="1:26" ht="57.75" customHeight="1">
      <c r="A371" s="573">
        <v>367</v>
      </c>
      <c r="B371" s="268" t="s">
        <v>1369</v>
      </c>
      <c r="C371" s="575" t="s">
        <v>4054</v>
      </c>
      <c r="D371" s="576">
        <v>2014</v>
      </c>
      <c r="E371" s="575" t="s">
        <v>4055</v>
      </c>
      <c r="F371" s="579"/>
      <c r="G371" s="579"/>
      <c r="H371" s="579"/>
      <c r="I371" s="579"/>
      <c r="J371" s="579"/>
      <c r="K371" s="579"/>
      <c r="L371" s="142"/>
      <c r="M371" s="579"/>
      <c r="N371" s="579"/>
      <c r="O371" s="579"/>
      <c r="P371" s="116"/>
      <c r="Q371" s="116"/>
      <c r="R371" s="116"/>
      <c r="S371" s="116"/>
      <c r="T371" s="116"/>
      <c r="U371" s="116"/>
      <c r="V371" s="116"/>
      <c r="W371" s="116"/>
      <c r="X371" s="116"/>
      <c r="Y371" s="116"/>
      <c r="Z371" s="116"/>
    </row>
    <row r="372" spans="1:26" ht="57.75" customHeight="1">
      <c r="A372" s="573">
        <v>368</v>
      </c>
      <c r="B372" s="268" t="s">
        <v>4046</v>
      </c>
      <c r="C372" s="575" t="s">
        <v>4056</v>
      </c>
      <c r="D372" s="576">
        <v>2014</v>
      </c>
      <c r="E372" s="575" t="s">
        <v>4057</v>
      </c>
      <c r="F372" s="579"/>
      <c r="G372" s="579"/>
      <c r="H372" s="579"/>
      <c r="I372" s="579"/>
      <c r="J372" s="579"/>
      <c r="K372" s="579"/>
      <c r="L372" s="142"/>
      <c r="M372" s="579"/>
      <c r="N372" s="579"/>
      <c r="O372" s="579"/>
      <c r="P372" s="116"/>
      <c r="Q372" s="116"/>
      <c r="R372" s="116"/>
      <c r="S372" s="116"/>
      <c r="T372" s="116"/>
      <c r="U372" s="116"/>
      <c r="V372" s="116"/>
      <c r="W372" s="116"/>
      <c r="X372" s="116"/>
      <c r="Y372" s="116"/>
      <c r="Z372" s="116"/>
    </row>
    <row r="373" spans="1:26" ht="57.75" customHeight="1">
      <c r="A373" s="573">
        <v>369</v>
      </c>
      <c r="B373" s="268" t="s">
        <v>3556</v>
      </c>
      <c r="C373" s="575" t="s">
        <v>3664</v>
      </c>
      <c r="D373" s="576">
        <v>2014</v>
      </c>
      <c r="E373" s="575" t="s">
        <v>4058</v>
      </c>
      <c r="F373" s="579"/>
      <c r="G373" s="579"/>
      <c r="H373" s="579"/>
      <c r="I373" s="579"/>
      <c r="J373" s="579"/>
      <c r="K373" s="579"/>
      <c r="L373" s="142"/>
      <c r="M373" s="579"/>
      <c r="N373" s="579"/>
      <c r="O373" s="579"/>
      <c r="P373" s="116"/>
      <c r="Q373" s="116"/>
      <c r="R373" s="116"/>
      <c r="S373" s="116"/>
      <c r="T373" s="116"/>
      <c r="U373" s="116"/>
      <c r="V373" s="116"/>
      <c r="W373" s="116"/>
      <c r="X373" s="116"/>
      <c r="Y373" s="116"/>
      <c r="Z373" s="116"/>
    </row>
    <row r="374" spans="1:26" ht="57.75" customHeight="1">
      <c r="A374" s="573">
        <v>370</v>
      </c>
      <c r="B374" s="268" t="s">
        <v>3556</v>
      </c>
      <c r="C374" s="575" t="s">
        <v>3664</v>
      </c>
      <c r="D374" s="576">
        <v>2014</v>
      </c>
      <c r="E374" s="575" t="s">
        <v>4059</v>
      </c>
      <c r="F374" s="579"/>
      <c r="G374" s="579"/>
      <c r="H374" s="579"/>
      <c r="I374" s="579"/>
      <c r="J374" s="579"/>
      <c r="K374" s="579"/>
      <c r="L374" s="142"/>
      <c r="M374" s="579"/>
      <c r="N374" s="579"/>
      <c r="O374" s="579"/>
      <c r="P374" s="116"/>
      <c r="Q374" s="116"/>
      <c r="R374" s="116"/>
      <c r="S374" s="116"/>
      <c r="T374" s="116"/>
      <c r="U374" s="116"/>
      <c r="V374" s="116"/>
      <c r="W374" s="116"/>
      <c r="X374" s="116"/>
      <c r="Y374" s="116"/>
      <c r="Z374" s="116"/>
    </row>
    <row r="375" spans="1:26" ht="57.75" customHeight="1">
      <c r="A375" s="573">
        <v>371</v>
      </c>
      <c r="B375" s="268" t="s">
        <v>3547</v>
      </c>
      <c r="C375" s="575" t="s">
        <v>3664</v>
      </c>
      <c r="D375" s="576">
        <v>2014</v>
      </c>
      <c r="E375" s="575" t="s">
        <v>4060</v>
      </c>
      <c r="F375" s="579"/>
      <c r="G375" s="579"/>
      <c r="H375" s="579"/>
      <c r="I375" s="579"/>
      <c r="J375" s="579"/>
      <c r="K375" s="579"/>
      <c r="L375" s="142"/>
      <c r="M375" s="579"/>
      <c r="N375" s="579"/>
      <c r="O375" s="579"/>
      <c r="P375" s="116"/>
      <c r="Q375" s="116"/>
      <c r="R375" s="116"/>
      <c r="S375" s="116"/>
      <c r="T375" s="116"/>
      <c r="U375" s="116"/>
      <c r="V375" s="116"/>
      <c r="W375" s="116"/>
      <c r="X375" s="116"/>
      <c r="Y375" s="116"/>
      <c r="Z375" s="116"/>
    </row>
    <row r="376" spans="1:26" ht="57.75" customHeight="1">
      <c r="A376" s="573">
        <v>372</v>
      </c>
      <c r="B376" s="268" t="s">
        <v>1369</v>
      </c>
      <c r="C376" s="575" t="s">
        <v>4061</v>
      </c>
      <c r="D376" s="576">
        <v>2013</v>
      </c>
      <c r="E376" s="575" t="s">
        <v>4062</v>
      </c>
      <c r="F376" s="579"/>
      <c r="G376" s="579"/>
      <c r="H376" s="579"/>
      <c r="I376" s="579"/>
      <c r="J376" s="579"/>
      <c r="K376" s="579"/>
      <c r="L376" s="142"/>
      <c r="M376" s="579"/>
      <c r="N376" s="579"/>
      <c r="O376" s="579"/>
      <c r="P376" s="116"/>
      <c r="Q376" s="116"/>
      <c r="R376" s="116"/>
      <c r="S376" s="116"/>
      <c r="T376" s="116"/>
      <c r="U376" s="116"/>
      <c r="V376" s="116"/>
      <c r="W376" s="116"/>
      <c r="X376" s="116"/>
      <c r="Y376" s="116"/>
      <c r="Z376" s="116"/>
    </row>
    <row r="377" spans="1:26" ht="57.75" customHeight="1">
      <c r="A377" s="573">
        <v>373</v>
      </c>
      <c r="B377" s="268" t="s">
        <v>3556</v>
      </c>
      <c r="C377" s="575" t="s">
        <v>4063</v>
      </c>
      <c r="D377" s="576">
        <v>2013</v>
      </c>
      <c r="E377" s="575" t="s">
        <v>4064</v>
      </c>
      <c r="F377" s="579"/>
      <c r="G377" s="579"/>
      <c r="H377" s="579"/>
      <c r="I377" s="579"/>
      <c r="J377" s="579"/>
      <c r="K377" s="579"/>
      <c r="L377" s="142"/>
      <c r="M377" s="579"/>
      <c r="N377" s="579"/>
      <c r="O377" s="579"/>
      <c r="P377" s="116"/>
      <c r="Q377" s="116"/>
      <c r="R377" s="116"/>
      <c r="S377" s="116"/>
      <c r="T377" s="116"/>
      <c r="U377" s="116"/>
      <c r="V377" s="116"/>
      <c r="W377" s="116"/>
      <c r="X377" s="116"/>
      <c r="Y377" s="116"/>
      <c r="Z377" s="116"/>
    </row>
    <row r="378" spans="1:26" ht="57.75" customHeight="1">
      <c r="A378" s="573">
        <v>374</v>
      </c>
      <c r="B378" s="268" t="s">
        <v>1369</v>
      </c>
      <c r="C378" s="575" t="s">
        <v>3656</v>
      </c>
      <c r="D378" s="576">
        <v>2013</v>
      </c>
      <c r="E378" s="575" t="s">
        <v>3657</v>
      </c>
      <c r="F378" s="579"/>
      <c r="G378" s="579"/>
      <c r="H378" s="579"/>
      <c r="I378" s="579"/>
      <c r="J378" s="579"/>
      <c r="K378" s="579"/>
      <c r="L378" s="142"/>
      <c r="M378" s="579"/>
      <c r="N378" s="579"/>
      <c r="O378" s="579"/>
      <c r="P378" s="116"/>
      <c r="Q378" s="116"/>
      <c r="R378" s="116"/>
      <c r="S378" s="116"/>
      <c r="T378" s="116"/>
      <c r="U378" s="116"/>
      <c r="V378" s="116"/>
      <c r="W378" s="116"/>
      <c r="X378" s="116"/>
      <c r="Y378" s="116"/>
      <c r="Z378" s="116"/>
    </row>
    <row r="379" spans="1:26" ht="57.75" customHeight="1">
      <c r="A379" s="573">
        <v>375</v>
      </c>
      <c r="B379" s="268" t="s">
        <v>3556</v>
      </c>
      <c r="C379" s="575" t="s">
        <v>3664</v>
      </c>
      <c r="D379" s="576">
        <v>2013</v>
      </c>
      <c r="E379" s="575" t="s">
        <v>4065</v>
      </c>
      <c r="F379" s="579"/>
      <c r="G379" s="579"/>
      <c r="H379" s="579"/>
      <c r="I379" s="579"/>
      <c r="J379" s="579"/>
      <c r="K379" s="579"/>
      <c r="L379" s="142"/>
      <c r="M379" s="579"/>
      <c r="N379" s="579"/>
      <c r="O379" s="579"/>
      <c r="P379" s="116"/>
      <c r="Q379" s="116"/>
      <c r="R379" s="116"/>
      <c r="S379" s="116"/>
      <c r="T379" s="116"/>
      <c r="U379" s="116"/>
      <c r="V379" s="116"/>
      <c r="W379" s="116"/>
      <c r="X379" s="116"/>
      <c r="Y379" s="116"/>
      <c r="Z379" s="116"/>
    </row>
    <row r="380" spans="1:26" ht="57.75" customHeight="1">
      <c r="A380" s="573">
        <v>376</v>
      </c>
      <c r="B380" s="268" t="s">
        <v>3547</v>
      </c>
      <c r="C380" s="575" t="s">
        <v>3662</v>
      </c>
      <c r="D380" s="576">
        <v>2013</v>
      </c>
      <c r="E380" s="575" t="s">
        <v>4066</v>
      </c>
      <c r="F380" s="579"/>
      <c r="G380" s="579"/>
      <c r="H380" s="579"/>
      <c r="I380" s="579"/>
      <c r="J380" s="579"/>
      <c r="K380" s="579"/>
      <c r="L380" s="142"/>
      <c r="M380" s="579"/>
      <c r="N380" s="579"/>
      <c r="O380" s="579"/>
      <c r="P380" s="116"/>
      <c r="Q380" s="116"/>
      <c r="R380" s="116"/>
      <c r="S380" s="116"/>
      <c r="T380" s="116"/>
      <c r="U380" s="116"/>
      <c r="V380" s="116"/>
      <c r="W380" s="116"/>
      <c r="X380" s="116"/>
      <c r="Y380" s="116"/>
      <c r="Z380" s="116"/>
    </row>
    <row r="381" spans="1:26" ht="64.5" customHeight="1">
      <c r="A381" s="573">
        <v>377</v>
      </c>
      <c r="B381" s="268" t="s">
        <v>3547</v>
      </c>
      <c r="C381" s="575" t="s">
        <v>3664</v>
      </c>
      <c r="D381" s="576">
        <v>2013</v>
      </c>
      <c r="E381" s="575" t="s">
        <v>4067</v>
      </c>
      <c r="F381" s="579"/>
      <c r="G381" s="579"/>
      <c r="H381" s="579"/>
      <c r="I381" s="579"/>
      <c r="J381" s="579"/>
      <c r="K381" s="579"/>
      <c r="L381" s="142"/>
      <c r="M381" s="579"/>
      <c r="N381" s="579"/>
      <c r="O381" s="579"/>
      <c r="P381" s="116"/>
      <c r="Q381" s="116"/>
      <c r="R381" s="116"/>
      <c r="S381" s="116"/>
      <c r="T381" s="116"/>
      <c r="U381" s="116"/>
      <c r="V381" s="116"/>
      <c r="W381" s="116"/>
      <c r="X381" s="116"/>
      <c r="Y381" s="116"/>
      <c r="Z381" s="116"/>
    </row>
    <row r="382" spans="1:26" ht="68.25" customHeight="1">
      <c r="A382" s="573">
        <v>378</v>
      </c>
      <c r="B382" s="268" t="s">
        <v>1369</v>
      </c>
      <c r="C382" s="575" t="s">
        <v>3668</v>
      </c>
      <c r="D382" s="576">
        <v>2012</v>
      </c>
      <c r="E382" s="575" t="s">
        <v>3669</v>
      </c>
      <c r="F382" s="579"/>
      <c r="G382" s="579"/>
      <c r="H382" s="579"/>
      <c r="I382" s="579"/>
      <c r="J382" s="579"/>
      <c r="K382" s="579"/>
      <c r="L382" s="142"/>
      <c r="M382" s="579"/>
      <c r="N382" s="579"/>
      <c r="O382" s="579"/>
      <c r="P382" s="116"/>
      <c r="Q382" s="116"/>
      <c r="R382" s="116"/>
      <c r="S382" s="116"/>
      <c r="T382" s="116"/>
      <c r="U382" s="116"/>
      <c r="V382" s="116"/>
      <c r="W382" s="116"/>
      <c r="X382" s="116"/>
      <c r="Y382" s="116"/>
      <c r="Z382" s="116"/>
    </row>
    <row r="383" spans="1:26" ht="67.5" customHeight="1">
      <c r="A383" s="573">
        <v>379</v>
      </c>
      <c r="B383" s="268" t="s">
        <v>1369</v>
      </c>
      <c r="C383" s="575" t="s">
        <v>4068</v>
      </c>
      <c r="D383" s="576">
        <v>2012</v>
      </c>
      <c r="E383" s="575" t="s">
        <v>4069</v>
      </c>
      <c r="F383" s="579"/>
      <c r="G383" s="579"/>
      <c r="H383" s="579"/>
      <c r="I383" s="579"/>
      <c r="J383" s="579"/>
      <c r="K383" s="579"/>
      <c r="L383" s="142"/>
      <c r="M383" s="579"/>
      <c r="N383" s="579"/>
      <c r="O383" s="579"/>
      <c r="P383" s="116"/>
      <c r="Q383" s="116"/>
      <c r="R383" s="116"/>
      <c r="S383" s="116"/>
      <c r="T383" s="116"/>
      <c r="U383" s="116"/>
      <c r="V383" s="116"/>
      <c r="W383" s="116"/>
      <c r="X383" s="116"/>
      <c r="Y383" s="116"/>
      <c r="Z383" s="116"/>
    </row>
    <row r="384" spans="1:26" ht="57.75" customHeight="1">
      <c r="A384" s="573">
        <v>380</v>
      </c>
      <c r="B384" s="268" t="s">
        <v>1369</v>
      </c>
      <c r="C384" s="575" t="s">
        <v>4070</v>
      </c>
      <c r="D384" s="576">
        <v>2012</v>
      </c>
      <c r="E384" s="575" t="s">
        <v>4071</v>
      </c>
      <c r="F384" s="579"/>
      <c r="G384" s="579"/>
      <c r="H384" s="579"/>
      <c r="I384" s="579"/>
      <c r="J384" s="579"/>
      <c r="K384" s="579"/>
      <c r="L384" s="142"/>
      <c r="M384" s="579"/>
      <c r="N384" s="579"/>
      <c r="O384" s="579"/>
      <c r="P384" s="116"/>
      <c r="Q384" s="116"/>
      <c r="R384" s="116"/>
      <c r="S384" s="116"/>
      <c r="T384" s="116"/>
      <c r="U384" s="116"/>
      <c r="V384" s="116"/>
      <c r="W384" s="116"/>
      <c r="X384" s="116"/>
      <c r="Y384" s="116"/>
      <c r="Z384" s="116"/>
    </row>
    <row r="385" spans="1:26" ht="57.75" customHeight="1">
      <c r="A385" s="573">
        <v>381</v>
      </c>
      <c r="B385" s="268" t="s">
        <v>1369</v>
      </c>
      <c r="C385" s="575" t="s">
        <v>3672</v>
      </c>
      <c r="D385" s="576">
        <v>2012</v>
      </c>
      <c r="E385" s="575" t="s">
        <v>3673</v>
      </c>
      <c r="F385" s="579"/>
      <c r="G385" s="579"/>
      <c r="H385" s="579"/>
      <c r="I385" s="579"/>
      <c r="J385" s="579"/>
      <c r="K385" s="579"/>
      <c r="L385" s="142"/>
      <c r="M385" s="579"/>
      <c r="N385" s="579"/>
      <c r="O385" s="579"/>
      <c r="P385" s="116"/>
      <c r="Q385" s="116"/>
      <c r="R385" s="116"/>
      <c r="S385" s="116"/>
      <c r="T385" s="116"/>
      <c r="U385" s="116"/>
      <c r="V385" s="116"/>
      <c r="W385" s="116"/>
      <c r="X385" s="116"/>
      <c r="Y385" s="116"/>
      <c r="Z385" s="116"/>
    </row>
    <row r="386" spans="1:26" ht="57.75" customHeight="1">
      <c r="A386" s="573">
        <v>382</v>
      </c>
      <c r="B386" s="268" t="s">
        <v>1369</v>
      </c>
      <c r="C386" s="575" t="s">
        <v>4072</v>
      </c>
      <c r="D386" s="576">
        <v>2012</v>
      </c>
      <c r="E386" s="575" t="s">
        <v>4073</v>
      </c>
      <c r="F386" s="579"/>
      <c r="G386" s="579"/>
      <c r="H386" s="579"/>
      <c r="I386" s="579"/>
      <c r="J386" s="579"/>
      <c r="K386" s="579"/>
      <c r="L386" s="142"/>
      <c r="M386" s="579"/>
      <c r="N386" s="579"/>
      <c r="O386" s="579"/>
      <c r="P386" s="116"/>
      <c r="Q386" s="116"/>
      <c r="R386" s="116"/>
      <c r="S386" s="116"/>
      <c r="T386" s="116"/>
      <c r="U386" s="116"/>
      <c r="V386" s="116"/>
      <c r="W386" s="116"/>
      <c r="X386" s="116"/>
      <c r="Y386" s="116"/>
      <c r="Z386" s="116"/>
    </row>
    <row r="387" spans="1:26" ht="57.75" customHeight="1">
      <c r="A387" s="573">
        <v>383</v>
      </c>
      <c r="B387" s="268" t="s">
        <v>1369</v>
      </c>
      <c r="C387" s="575" t="s">
        <v>3680</v>
      </c>
      <c r="D387" s="576">
        <v>2012</v>
      </c>
      <c r="E387" s="575" t="s">
        <v>3681</v>
      </c>
      <c r="F387" s="579"/>
      <c r="G387" s="579"/>
      <c r="H387" s="579"/>
      <c r="I387" s="579"/>
      <c r="J387" s="579"/>
      <c r="K387" s="579"/>
      <c r="L387" s="142"/>
      <c r="M387" s="579"/>
      <c r="N387" s="579"/>
      <c r="O387" s="579"/>
      <c r="P387" s="116"/>
      <c r="Q387" s="116"/>
      <c r="R387" s="116"/>
      <c r="S387" s="116"/>
      <c r="T387" s="116"/>
      <c r="U387" s="116"/>
      <c r="V387" s="116"/>
      <c r="W387" s="116"/>
      <c r="X387" s="116"/>
      <c r="Y387" s="116"/>
      <c r="Z387" s="116"/>
    </row>
    <row r="388" spans="1:26" ht="57.75" customHeight="1">
      <c r="A388" s="573">
        <v>384</v>
      </c>
      <c r="B388" s="268" t="s">
        <v>1369</v>
      </c>
      <c r="C388" s="575" t="s">
        <v>4074</v>
      </c>
      <c r="D388" s="576">
        <v>2012</v>
      </c>
      <c r="E388" s="575" t="s">
        <v>4075</v>
      </c>
      <c r="F388" s="579"/>
      <c r="G388" s="579"/>
      <c r="H388" s="579"/>
      <c r="I388" s="579"/>
      <c r="J388" s="579"/>
      <c r="K388" s="579"/>
      <c r="L388" s="142"/>
      <c r="M388" s="579"/>
      <c r="N388" s="579"/>
      <c r="O388" s="579"/>
      <c r="P388" s="116"/>
      <c r="Q388" s="116"/>
      <c r="R388" s="116"/>
      <c r="S388" s="116"/>
      <c r="T388" s="116"/>
      <c r="U388" s="116"/>
      <c r="V388" s="116"/>
      <c r="W388" s="116"/>
      <c r="X388" s="116"/>
      <c r="Y388" s="116"/>
      <c r="Z388" s="116"/>
    </row>
    <row r="389" spans="1:26" ht="57.75" customHeight="1">
      <c r="A389" s="573">
        <v>385</v>
      </c>
      <c r="B389" s="268" t="s">
        <v>1369</v>
      </c>
      <c r="C389" s="575" t="s">
        <v>4076</v>
      </c>
      <c r="D389" s="576">
        <v>2016</v>
      </c>
      <c r="E389" s="575" t="s">
        <v>4077</v>
      </c>
      <c r="F389" s="579"/>
      <c r="G389" s="579"/>
      <c r="H389" s="579"/>
      <c r="I389" s="579"/>
      <c r="J389" s="579"/>
      <c r="K389" s="579"/>
      <c r="L389" s="142"/>
      <c r="M389" s="579"/>
      <c r="N389" s="579"/>
      <c r="O389" s="579"/>
      <c r="P389" s="116"/>
      <c r="Q389" s="116"/>
      <c r="R389" s="116"/>
      <c r="S389" s="116"/>
      <c r="T389" s="116"/>
      <c r="U389" s="116"/>
      <c r="V389" s="116"/>
      <c r="W389" s="116"/>
      <c r="X389" s="116"/>
      <c r="Y389" s="116"/>
      <c r="Z389" s="116"/>
    </row>
    <row r="390" spans="1:26" ht="57.75" customHeight="1">
      <c r="A390" s="573">
        <v>386</v>
      </c>
      <c r="B390" s="268" t="s">
        <v>3556</v>
      </c>
      <c r="C390" s="575" t="s">
        <v>4078</v>
      </c>
      <c r="D390" s="576">
        <v>2016</v>
      </c>
      <c r="E390" s="575" t="s">
        <v>4079</v>
      </c>
      <c r="F390" s="579"/>
      <c r="G390" s="579"/>
      <c r="H390" s="579"/>
      <c r="I390" s="579"/>
      <c r="J390" s="579"/>
      <c r="K390" s="579"/>
      <c r="L390" s="142"/>
      <c r="M390" s="579"/>
      <c r="N390" s="579"/>
      <c r="O390" s="579"/>
      <c r="P390" s="116"/>
      <c r="Q390" s="116"/>
      <c r="R390" s="116"/>
      <c r="S390" s="116"/>
      <c r="T390" s="116"/>
      <c r="U390" s="116"/>
      <c r="V390" s="116"/>
      <c r="W390" s="116"/>
      <c r="X390" s="116"/>
      <c r="Y390" s="116"/>
      <c r="Z390" s="116"/>
    </row>
    <row r="391" spans="1:26" ht="57.75" customHeight="1">
      <c r="A391" s="573">
        <v>387</v>
      </c>
      <c r="B391" s="268" t="s">
        <v>1370</v>
      </c>
      <c r="C391" s="575" t="s">
        <v>4080</v>
      </c>
      <c r="D391" s="576">
        <v>2016</v>
      </c>
      <c r="E391" s="575" t="s">
        <v>4081</v>
      </c>
      <c r="F391" s="579"/>
      <c r="G391" s="579"/>
      <c r="H391" s="579"/>
      <c r="I391" s="579"/>
      <c r="J391" s="579"/>
      <c r="K391" s="579"/>
      <c r="L391" s="142"/>
      <c r="M391" s="579"/>
      <c r="N391" s="579"/>
      <c r="O391" s="579"/>
      <c r="P391" s="116"/>
      <c r="Q391" s="116"/>
      <c r="R391" s="116"/>
      <c r="S391" s="116"/>
      <c r="T391" s="116"/>
      <c r="U391" s="116"/>
      <c r="V391" s="116"/>
      <c r="W391" s="116"/>
      <c r="X391" s="116"/>
      <c r="Y391" s="116"/>
      <c r="Z391" s="116"/>
    </row>
    <row r="392" spans="1:26" ht="57.75" customHeight="1">
      <c r="A392" s="573">
        <v>388</v>
      </c>
      <c r="B392" s="268" t="s">
        <v>1370</v>
      </c>
      <c r="C392" s="575" t="s">
        <v>4080</v>
      </c>
      <c r="D392" s="576">
        <v>2016</v>
      </c>
      <c r="E392" s="575" t="s">
        <v>4082</v>
      </c>
      <c r="F392" s="579"/>
      <c r="G392" s="579"/>
      <c r="H392" s="579"/>
      <c r="I392" s="579"/>
      <c r="J392" s="579"/>
      <c r="K392" s="579"/>
      <c r="L392" s="142"/>
      <c r="M392" s="579"/>
      <c r="N392" s="579"/>
      <c r="O392" s="579"/>
      <c r="P392" s="116"/>
      <c r="Q392" s="116"/>
      <c r="R392" s="116"/>
      <c r="S392" s="116"/>
      <c r="T392" s="116"/>
      <c r="U392" s="116"/>
      <c r="V392" s="116"/>
      <c r="W392" s="116"/>
      <c r="X392" s="116"/>
      <c r="Y392" s="116"/>
      <c r="Z392" s="116"/>
    </row>
    <row r="393" spans="1:26" ht="57.75" customHeight="1">
      <c r="A393" s="573">
        <v>389</v>
      </c>
      <c r="B393" s="268" t="s">
        <v>1370</v>
      </c>
      <c r="C393" s="575" t="s">
        <v>4083</v>
      </c>
      <c r="D393" s="576">
        <v>2016</v>
      </c>
      <c r="E393" s="575" t="s">
        <v>4084</v>
      </c>
      <c r="F393" s="579"/>
      <c r="G393" s="579"/>
      <c r="H393" s="579"/>
      <c r="I393" s="579"/>
      <c r="J393" s="579"/>
      <c r="K393" s="579"/>
      <c r="L393" s="142"/>
      <c r="M393" s="579"/>
      <c r="N393" s="579"/>
      <c r="O393" s="579"/>
      <c r="P393" s="116"/>
      <c r="Q393" s="116"/>
      <c r="R393" s="116"/>
      <c r="S393" s="116"/>
      <c r="T393" s="116"/>
      <c r="U393" s="116"/>
      <c r="V393" s="116"/>
      <c r="W393" s="116"/>
      <c r="X393" s="116"/>
      <c r="Y393" s="116"/>
      <c r="Z393" s="116"/>
    </row>
    <row r="394" spans="1:26" ht="57.75" customHeight="1">
      <c r="A394" s="573">
        <v>390</v>
      </c>
      <c r="B394" s="268" t="s">
        <v>1370</v>
      </c>
      <c r="C394" s="575" t="s">
        <v>4085</v>
      </c>
      <c r="D394" s="576">
        <v>2016</v>
      </c>
      <c r="E394" s="575" t="s">
        <v>4086</v>
      </c>
      <c r="F394" s="579"/>
      <c r="G394" s="579"/>
      <c r="H394" s="579"/>
      <c r="I394" s="579"/>
      <c r="J394" s="579"/>
      <c r="K394" s="579"/>
      <c r="L394" s="142"/>
      <c r="M394" s="579"/>
      <c r="N394" s="579"/>
      <c r="O394" s="579"/>
      <c r="P394" s="116"/>
      <c r="Q394" s="116"/>
      <c r="R394" s="116"/>
      <c r="S394" s="116"/>
      <c r="T394" s="116"/>
      <c r="U394" s="116"/>
      <c r="V394" s="116"/>
      <c r="W394" s="116"/>
      <c r="X394" s="116"/>
      <c r="Y394" s="116"/>
      <c r="Z394" s="116"/>
    </row>
    <row r="395" spans="1:26" ht="57.75" customHeight="1">
      <c r="A395" s="573">
        <v>391</v>
      </c>
      <c r="B395" s="268" t="s">
        <v>1368</v>
      </c>
      <c r="C395" s="575" t="s">
        <v>4087</v>
      </c>
      <c r="D395" s="576">
        <v>2016</v>
      </c>
      <c r="E395" s="575" t="s">
        <v>4088</v>
      </c>
      <c r="F395" s="579"/>
      <c r="G395" s="579"/>
      <c r="H395" s="579"/>
      <c r="I395" s="579"/>
      <c r="J395" s="579"/>
      <c r="K395" s="579"/>
      <c r="L395" s="142"/>
      <c r="M395" s="579"/>
      <c r="N395" s="579"/>
      <c r="O395" s="579"/>
      <c r="P395" s="116"/>
      <c r="Q395" s="116"/>
      <c r="R395" s="116"/>
      <c r="S395" s="116"/>
      <c r="T395" s="116"/>
      <c r="U395" s="116"/>
      <c r="V395" s="116"/>
      <c r="W395" s="116"/>
      <c r="X395" s="116"/>
      <c r="Y395" s="116"/>
      <c r="Z395" s="116"/>
    </row>
    <row r="396" spans="1:26" ht="57.75" customHeight="1">
      <c r="A396" s="573">
        <v>392</v>
      </c>
      <c r="B396" s="268" t="s">
        <v>1368</v>
      </c>
      <c r="C396" s="575" t="s">
        <v>4089</v>
      </c>
      <c r="D396" s="576">
        <v>2016</v>
      </c>
      <c r="E396" s="575" t="s">
        <v>4090</v>
      </c>
      <c r="F396" s="579"/>
      <c r="G396" s="579"/>
      <c r="H396" s="579"/>
      <c r="I396" s="579"/>
      <c r="J396" s="579"/>
      <c r="K396" s="579"/>
      <c r="L396" s="142"/>
      <c r="M396" s="579"/>
      <c r="N396" s="579"/>
      <c r="O396" s="579"/>
      <c r="P396" s="116"/>
      <c r="Q396" s="116"/>
      <c r="R396" s="116"/>
      <c r="S396" s="116"/>
      <c r="T396" s="116"/>
      <c r="U396" s="116"/>
      <c r="V396" s="116"/>
      <c r="W396" s="116"/>
      <c r="X396" s="116"/>
      <c r="Y396" s="116"/>
      <c r="Z396" s="116"/>
    </row>
    <row r="397" spans="1:26" ht="57.75" customHeight="1">
      <c r="A397" s="573">
        <v>393</v>
      </c>
      <c r="B397" s="268" t="s">
        <v>1370</v>
      </c>
      <c r="C397" s="575" t="s">
        <v>4080</v>
      </c>
      <c r="D397" s="576">
        <v>2016</v>
      </c>
      <c r="E397" s="575" t="s">
        <v>4091</v>
      </c>
      <c r="F397" s="579"/>
      <c r="G397" s="579"/>
      <c r="H397" s="579"/>
      <c r="I397" s="579"/>
      <c r="J397" s="579"/>
      <c r="K397" s="579"/>
      <c r="L397" s="142"/>
      <c r="M397" s="579"/>
      <c r="N397" s="579"/>
      <c r="O397" s="579"/>
      <c r="P397" s="116"/>
      <c r="Q397" s="116"/>
      <c r="R397" s="116"/>
      <c r="S397" s="116"/>
      <c r="T397" s="116"/>
      <c r="U397" s="116"/>
      <c r="V397" s="116"/>
      <c r="W397" s="116"/>
      <c r="X397" s="116"/>
      <c r="Y397" s="116"/>
      <c r="Z397" s="116"/>
    </row>
    <row r="398" spans="1:26" ht="57.75" customHeight="1">
      <c r="A398" s="573">
        <v>394</v>
      </c>
      <c r="B398" s="268" t="s">
        <v>1370</v>
      </c>
      <c r="C398" s="575" t="s">
        <v>4080</v>
      </c>
      <c r="D398" s="576">
        <v>2016</v>
      </c>
      <c r="E398" s="575" t="s">
        <v>4092</v>
      </c>
      <c r="F398" s="579"/>
      <c r="G398" s="579"/>
      <c r="H398" s="579"/>
      <c r="I398" s="579"/>
      <c r="J398" s="579"/>
      <c r="K398" s="579"/>
      <c r="L398" s="142"/>
      <c r="M398" s="579"/>
      <c r="N398" s="579"/>
      <c r="O398" s="579"/>
      <c r="P398" s="116"/>
      <c r="Q398" s="116"/>
      <c r="R398" s="116"/>
      <c r="S398" s="116"/>
      <c r="T398" s="116"/>
      <c r="U398" s="116"/>
      <c r="V398" s="116"/>
      <c r="W398" s="116"/>
      <c r="X398" s="116"/>
      <c r="Y398" s="116"/>
      <c r="Z398" s="116"/>
    </row>
    <row r="399" spans="1:26" ht="74.25" customHeight="1">
      <c r="A399" s="573">
        <v>395</v>
      </c>
      <c r="B399" s="268" t="s">
        <v>3547</v>
      </c>
      <c r="C399" s="575" t="s">
        <v>4080</v>
      </c>
      <c r="D399" s="576">
        <v>2016</v>
      </c>
      <c r="E399" s="575" t="s">
        <v>4093</v>
      </c>
      <c r="F399" s="579"/>
      <c r="G399" s="579"/>
      <c r="H399" s="579"/>
      <c r="I399" s="579"/>
      <c r="J399" s="579"/>
      <c r="K399" s="579"/>
      <c r="L399" s="142"/>
      <c r="M399" s="579"/>
      <c r="N399" s="579"/>
      <c r="O399" s="579"/>
      <c r="P399" s="116"/>
      <c r="Q399" s="116"/>
      <c r="R399" s="116"/>
      <c r="S399" s="116"/>
      <c r="T399" s="116"/>
      <c r="U399" s="116"/>
      <c r="V399" s="116"/>
      <c r="W399" s="116"/>
      <c r="X399" s="116"/>
      <c r="Y399" s="116"/>
      <c r="Z399" s="116"/>
    </row>
    <row r="400" spans="1:26" ht="65.25" customHeight="1">
      <c r="A400" s="573">
        <v>396</v>
      </c>
      <c r="B400" s="268" t="s">
        <v>3547</v>
      </c>
      <c r="C400" s="575" t="s">
        <v>4080</v>
      </c>
      <c r="D400" s="576">
        <v>2016</v>
      </c>
      <c r="E400" s="575" t="s">
        <v>4094</v>
      </c>
      <c r="F400" s="579"/>
      <c r="G400" s="579"/>
      <c r="H400" s="579"/>
      <c r="I400" s="579"/>
      <c r="J400" s="579"/>
      <c r="K400" s="579"/>
      <c r="L400" s="142"/>
      <c r="M400" s="579"/>
      <c r="N400" s="579"/>
      <c r="O400" s="579"/>
      <c r="P400" s="116"/>
      <c r="Q400" s="116"/>
      <c r="R400" s="116"/>
      <c r="S400" s="116"/>
      <c r="T400" s="116"/>
      <c r="U400" s="116"/>
      <c r="V400" s="116"/>
      <c r="W400" s="116"/>
      <c r="X400" s="116"/>
      <c r="Y400" s="116"/>
      <c r="Z400" s="116"/>
    </row>
    <row r="401" spans="1:26" ht="57.75" customHeight="1">
      <c r="A401" s="573">
        <v>397</v>
      </c>
      <c r="B401" s="268" t="s">
        <v>1369</v>
      </c>
      <c r="C401" s="575" t="s">
        <v>4095</v>
      </c>
      <c r="D401" s="576">
        <v>2015</v>
      </c>
      <c r="E401" s="575" t="s">
        <v>4096</v>
      </c>
      <c r="F401" s="579"/>
      <c r="G401" s="579"/>
      <c r="H401" s="579"/>
      <c r="I401" s="579"/>
      <c r="J401" s="579"/>
      <c r="K401" s="579"/>
      <c r="L401" s="142"/>
      <c r="M401" s="579"/>
      <c r="N401" s="579"/>
      <c r="O401" s="579"/>
      <c r="P401" s="116"/>
      <c r="Q401" s="116"/>
      <c r="R401" s="116"/>
      <c r="S401" s="116"/>
      <c r="T401" s="116"/>
      <c r="U401" s="116"/>
      <c r="V401" s="116"/>
      <c r="W401" s="116"/>
      <c r="X401" s="116"/>
      <c r="Y401" s="116"/>
      <c r="Z401" s="116"/>
    </row>
    <row r="402" spans="1:26" ht="57.75" customHeight="1">
      <c r="A402" s="573">
        <v>398</v>
      </c>
      <c r="B402" s="268" t="s">
        <v>1370</v>
      </c>
      <c r="C402" s="575" t="s">
        <v>4080</v>
      </c>
      <c r="D402" s="576">
        <v>2015</v>
      </c>
      <c r="E402" s="575" t="s">
        <v>4097</v>
      </c>
      <c r="F402" s="579"/>
      <c r="G402" s="579"/>
      <c r="H402" s="579"/>
      <c r="I402" s="579"/>
      <c r="J402" s="579"/>
      <c r="K402" s="579"/>
      <c r="L402" s="142"/>
      <c r="M402" s="579"/>
      <c r="N402" s="579"/>
      <c r="O402" s="579"/>
      <c r="P402" s="116"/>
      <c r="Q402" s="116"/>
      <c r="R402" s="116"/>
      <c r="S402" s="116"/>
      <c r="T402" s="116"/>
      <c r="U402" s="116"/>
      <c r="V402" s="116"/>
      <c r="W402" s="116"/>
      <c r="X402" s="116"/>
      <c r="Y402" s="116"/>
      <c r="Z402" s="116"/>
    </row>
    <row r="403" spans="1:26" ht="57.75" customHeight="1">
      <c r="A403" s="573">
        <v>399</v>
      </c>
      <c r="B403" s="268" t="s">
        <v>1370</v>
      </c>
      <c r="C403" s="575" t="s">
        <v>4080</v>
      </c>
      <c r="D403" s="576">
        <v>2015</v>
      </c>
      <c r="E403" s="575" t="s">
        <v>4098</v>
      </c>
      <c r="F403" s="579"/>
      <c r="G403" s="579"/>
      <c r="H403" s="579"/>
      <c r="I403" s="579"/>
      <c r="J403" s="579"/>
      <c r="K403" s="579"/>
      <c r="L403" s="142"/>
      <c r="M403" s="579"/>
      <c r="N403" s="579"/>
      <c r="O403" s="579"/>
      <c r="P403" s="116"/>
      <c r="Q403" s="116"/>
      <c r="R403" s="116"/>
      <c r="S403" s="116"/>
      <c r="T403" s="116"/>
      <c r="U403" s="116"/>
      <c r="V403" s="116"/>
      <c r="W403" s="116"/>
      <c r="X403" s="116"/>
      <c r="Y403" s="116"/>
      <c r="Z403" s="116"/>
    </row>
    <row r="404" spans="1:26" ht="68.25" customHeight="1">
      <c r="A404" s="573">
        <v>400</v>
      </c>
      <c r="B404" s="268" t="s">
        <v>3547</v>
      </c>
      <c r="C404" s="575" t="s">
        <v>4080</v>
      </c>
      <c r="D404" s="576">
        <v>2015</v>
      </c>
      <c r="E404" s="575" t="s">
        <v>4099</v>
      </c>
      <c r="F404" s="579"/>
      <c r="G404" s="579"/>
      <c r="H404" s="579"/>
      <c r="I404" s="579"/>
      <c r="J404" s="579"/>
      <c r="K404" s="579"/>
      <c r="L404" s="142"/>
      <c r="M404" s="579"/>
      <c r="N404" s="579"/>
      <c r="O404" s="579"/>
      <c r="P404" s="116"/>
      <c r="Q404" s="116"/>
      <c r="R404" s="116"/>
      <c r="S404" s="116"/>
      <c r="T404" s="116"/>
      <c r="U404" s="116"/>
      <c r="V404" s="116"/>
      <c r="W404" s="116"/>
      <c r="X404" s="116"/>
      <c r="Y404" s="116"/>
      <c r="Z404" s="116"/>
    </row>
    <row r="405" spans="1:26" ht="57.75" customHeight="1">
      <c r="A405" s="573">
        <v>401</v>
      </c>
      <c r="B405" s="268" t="s">
        <v>3547</v>
      </c>
      <c r="C405" s="575" t="s">
        <v>4080</v>
      </c>
      <c r="D405" s="576">
        <v>2015</v>
      </c>
      <c r="E405" s="575" t="s">
        <v>4100</v>
      </c>
      <c r="F405" s="579"/>
      <c r="G405" s="579"/>
      <c r="H405" s="579"/>
      <c r="I405" s="579"/>
      <c r="J405" s="579"/>
      <c r="K405" s="579"/>
      <c r="L405" s="142"/>
      <c r="M405" s="579"/>
      <c r="N405" s="579"/>
      <c r="O405" s="579"/>
      <c r="P405" s="116"/>
      <c r="Q405" s="116"/>
      <c r="R405" s="116"/>
      <c r="S405" s="116"/>
      <c r="T405" s="116"/>
      <c r="U405" s="116"/>
      <c r="V405" s="116"/>
      <c r="W405" s="116"/>
      <c r="X405" s="116"/>
      <c r="Y405" s="116"/>
      <c r="Z405" s="116"/>
    </row>
    <row r="406" spans="1:26" ht="57.75" customHeight="1">
      <c r="A406" s="573">
        <v>402</v>
      </c>
      <c r="B406" s="268" t="s">
        <v>1369</v>
      </c>
      <c r="C406" s="575" t="s">
        <v>3630</v>
      </c>
      <c r="D406" s="576">
        <v>2014</v>
      </c>
      <c r="E406" s="575" t="s">
        <v>4101</v>
      </c>
      <c r="F406" s="579"/>
      <c r="G406" s="579"/>
      <c r="H406" s="579"/>
      <c r="I406" s="579"/>
      <c r="J406" s="579"/>
      <c r="K406" s="579"/>
      <c r="L406" s="142"/>
      <c r="M406" s="579"/>
      <c r="N406" s="579"/>
      <c r="O406" s="579"/>
      <c r="P406" s="116"/>
      <c r="Q406" s="116"/>
      <c r="R406" s="116"/>
      <c r="S406" s="116"/>
      <c r="T406" s="116"/>
      <c r="U406" s="116"/>
      <c r="V406" s="116"/>
      <c r="W406" s="116"/>
      <c r="X406" s="116"/>
      <c r="Y406" s="116"/>
      <c r="Z406" s="116"/>
    </row>
    <row r="407" spans="1:26" ht="57.75" customHeight="1">
      <c r="A407" s="573">
        <v>403</v>
      </c>
      <c r="B407" s="268" t="s">
        <v>1369</v>
      </c>
      <c r="C407" s="575" t="s">
        <v>4078</v>
      </c>
      <c r="D407" s="576">
        <v>2014</v>
      </c>
      <c r="E407" s="575" t="s">
        <v>4102</v>
      </c>
      <c r="F407" s="579"/>
      <c r="G407" s="579"/>
      <c r="H407" s="579"/>
      <c r="I407" s="579"/>
      <c r="J407" s="579"/>
      <c r="K407" s="579"/>
      <c r="L407" s="142"/>
      <c r="M407" s="579"/>
      <c r="N407" s="579"/>
      <c r="O407" s="579"/>
      <c r="P407" s="116"/>
      <c r="Q407" s="116"/>
      <c r="R407" s="116"/>
      <c r="S407" s="116"/>
      <c r="T407" s="116"/>
      <c r="U407" s="116"/>
      <c r="V407" s="116"/>
      <c r="W407" s="116"/>
      <c r="X407" s="116"/>
      <c r="Y407" s="116"/>
      <c r="Z407" s="116"/>
    </row>
    <row r="408" spans="1:26" ht="57.75" customHeight="1">
      <c r="A408" s="573">
        <v>404</v>
      </c>
      <c r="B408" s="268" t="s">
        <v>1369</v>
      </c>
      <c r="C408" s="575" t="s">
        <v>3638</v>
      </c>
      <c r="D408" s="576">
        <v>2014</v>
      </c>
      <c r="E408" s="575" t="s">
        <v>3639</v>
      </c>
      <c r="F408" s="579"/>
      <c r="G408" s="579"/>
      <c r="H408" s="579"/>
      <c r="I408" s="579"/>
      <c r="J408" s="579"/>
      <c r="K408" s="579"/>
      <c r="L408" s="142"/>
      <c r="M408" s="579"/>
      <c r="N408" s="579"/>
      <c r="O408" s="579"/>
      <c r="P408" s="116"/>
      <c r="Q408" s="116"/>
      <c r="R408" s="116"/>
      <c r="S408" s="116"/>
      <c r="T408" s="116"/>
      <c r="U408" s="116"/>
      <c r="V408" s="116"/>
      <c r="W408" s="116"/>
      <c r="X408" s="116"/>
      <c r="Y408" s="116"/>
      <c r="Z408" s="116"/>
    </row>
    <row r="409" spans="1:26" ht="57.75" customHeight="1">
      <c r="A409" s="573">
        <v>405</v>
      </c>
      <c r="B409" s="268" t="s">
        <v>1367</v>
      </c>
      <c r="C409" s="575" t="s">
        <v>4103</v>
      </c>
      <c r="D409" s="576">
        <v>2014</v>
      </c>
      <c r="E409" s="575" t="s">
        <v>4104</v>
      </c>
      <c r="F409" s="579"/>
      <c r="G409" s="579"/>
      <c r="H409" s="579"/>
      <c r="I409" s="579"/>
      <c r="J409" s="579"/>
      <c r="K409" s="579"/>
      <c r="L409" s="142"/>
      <c r="M409" s="579"/>
      <c r="N409" s="579"/>
      <c r="O409" s="579"/>
      <c r="P409" s="116"/>
      <c r="Q409" s="116"/>
      <c r="R409" s="116"/>
      <c r="S409" s="116"/>
      <c r="T409" s="116"/>
      <c r="U409" s="116"/>
      <c r="V409" s="116"/>
      <c r="W409" s="116"/>
      <c r="X409" s="116"/>
      <c r="Y409" s="116"/>
      <c r="Z409" s="116"/>
    </row>
    <row r="410" spans="1:26" ht="68.25" customHeight="1">
      <c r="A410" s="573">
        <v>406</v>
      </c>
      <c r="B410" s="268" t="s">
        <v>3547</v>
      </c>
      <c r="C410" s="575" t="s">
        <v>3614</v>
      </c>
      <c r="D410" s="576">
        <v>2014</v>
      </c>
      <c r="E410" s="575" t="s">
        <v>4105</v>
      </c>
      <c r="F410" s="579"/>
      <c r="G410" s="579"/>
      <c r="H410" s="579"/>
      <c r="I410" s="579"/>
      <c r="J410" s="579"/>
      <c r="K410" s="579"/>
      <c r="L410" s="142"/>
      <c r="M410" s="579"/>
      <c r="N410" s="579"/>
      <c r="O410" s="579"/>
      <c r="P410" s="116"/>
      <c r="Q410" s="116"/>
      <c r="R410" s="116"/>
      <c r="S410" s="116"/>
      <c r="T410" s="116"/>
      <c r="U410" s="116"/>
      <c r="V410" s="116"/>
      <c r="W410" s="116"/>
      <c r="X410" s="116"/>
      <c r="Y410" s="116"/>
      <c r="Z410" s="116"/>
    </row>
    <row r="411" spans="1:26" ht="81" customHeight="1">
      <c r="A411" s="573">
        <v>407</v>
      </c>
      <c r="B411" s="268" t="s">
        <v>3547</v>
      </c>
      <c r="C411" s="575" t="s">
        <v>3614</v>
      </c>
      <c r="D411" s="576">
        <v>2014</v>
      </c>
      <c r="E411" s="575" t="s">
        <v>4106</v>
      </c>
      <c r="F411" s="579"/>
      <c r="G411" s="579"/>
      <c r="H411" s="579"/>
      <c r="I411" s="579"/>
      <c r="J411" s="579"/>
      <c r="K411" s="579"/>
      <c r="L411" s="142"/>
      <c r="M411" s="579"/>
      <c r="N411" s="579"/>
      <c r="O411" s="579"/>
      <c r="P411" s="116"/>
      <c r="Q411" s="116"/>
      <c r="R411" s="116"/>
      <c r="S411" s="116"/>
      <c r="T411" s="116"/>
      <c r="U411" s="116"/>
      <c r="V411" s="116"/>
      <c r="W411" s="116"/>
      <c r="X411" s="116"/>
      <c r="Y411" s="116"/>
      <c r="Z411" s="116"/>
    </row>
    <row r="412" spans="1:26" ht="57.75" customHeight="1">
      <c r="A412" s="573">
        <v>408</v>
      </c>
      <c r="B412" s="268" t="s">
        <v>1367</v>
      </c>
      <c r="C412" s="575" t="s">
        <v>4107</v>
      </c>
      <c r="D412" s="576">
        <v>2013</v>
      </c>
      <c r="E412" s="575" t="s">
        <v>4108</v>
      </c>
      <c r="F412" s="579"/>
      <c r="G412" s="579"/>
      <c r="H412" s="579"/>
      <c r="I412" s="579"/>
      <c r="J412" s="579"/>
      <c r="K412" s="579"/>
      <c r="L412" s="142"/>
      <c r="M412" s="579"/>
      <c r="N412" s="579"/>
      <c r="O412" s="579"/>
      <c r="P412" s="116"/>
      <c r="Q412" s="116"/>
      <c r="R412" s="116"/>
      <c r="S412" s="116"/>
      <c r="T412" s="116"/>
      <c r="U412" s="116"/>
      <c r="V412" s="116"/>
      <c r="W412" s="116"/>
      <c r="X412" s="116"/>
      <c r="Y412" s="116"/>
      <c r="Z412" s="116"/>
    </row>
    <row r="413" spans="1:26" ht="57.75" customHeight="1">
      <c r="A413" s="573">
        <v>409</v>
      </c>
      <c r="B413" s="268" t="s">
        <v>1369</v>
      </c>
      <c r="C413" s="575" t="s">
        <v>3666</v>
      </c>
      <c r="D413" s="576">
        <v>2012</v>
      </c>
      <c r="E413" s="575" t="s">
        <v>3667</v>
      </c>
      <c r="F413" s="579"/>
      <c r="G413" s="579"/>
      <c r="H413" s="579"/>
      <c r="I413" s="579"/>
      <c r="J413" s="579"/>
      <c r="K413" s="579"/>
      <c r="L413" s="142"/>
      <c r="M413" s="579"/>
      <c r="N413" s="579"/>
      <c r="O413" s="579"/>
      <c r="P413" s="116"/>
      <c r="Q413" s="116"/>
      <c r="R413" s="116"/>
      <c r="S413" s="116"/>
      <c r="T413" s="116"/>
      <c r="U413" s="116"/>
      <c r="V413" s="116"/>
      <c r="W413" s="116"/>
      <c r="X413" s="116"/>
      <c r="Y413" s="116"/>
      <c r="Z413" s="116"/>
    </row>
    <row r="414" spans="1:26" ht="57.75" customHeight="1">
      <c r="A414" s="573">
        <v>410</v>
      </c>
      <c r="B414" s="268" t="s">
        <v>3556</v>
      </c>
      <c r="C414" s="575" t="s">
        <v>3614</v>
      </c>
      <c r="D414" s="576">
        <v>2012</v>
      </c>
      <c r="E414" s="575" t="s">
        <v>4109</v>
      </c>
      <c r="F414" s="579"/>
      <c r="G414" s="579"/>
      <c r="H414" s="579"/>
      <c r="I414" s="579"/>
      <c r="J414" s="579"/>
      <c r="K414" s="579"/>
      <c r="L414" s="142"/>
      <c r="M414" s="579"/>
      <c r="N414" s="579"/>
      <c r="O414" s="579"/>
      <c r="P414" s="116"/>
      <c r="Q414" s="116"/>
      <c r="R414" s="116"/>
      <c r="S414" s="116"/>
      <c r="T414" s="116"/>
      <c r="U414" s="116"/>
      <c r="V414" s="116"/>
      <c r="W414" s="116"/>
      <c r="X414" s="116"/>
      <c r="Y414" s="116"/>
      <c r="Z414" s="116"/>
    </row>
    <row r="415" spans="1:26" ht="57.75" customHeight="1">
      <c r="A415" s="573">
        <v>411</v>
      </c>
      <c r="B415" s="268" t="s">
        <v>3547</v>
      </c>
      <c r="C415" s="575" t="s">
        <v>4110</v>
      </c>
      <c r="D415" s="576">
        <v>2012</v>
      </c>
      <c r="E415" s="575" t="s">
        <v>4111</v>
      </c>
      <c r="F415" s="579"/>
      <c r="G415" s="579"/>
      <c r="H415" s="579"/>
      <c r="I415" s="579"/>
      <c r="J415" s="579"/>
      <c r="K415" s="579"/>
      <c r="L415" s="142"/>
      <c r="M415" s="579"/>
      <c r="N415" s="579"/>
      <c r="O415" s="579"/>
      <c r="P415" s="116"/>
      <c r="Q415" s="116"/>
      <c r="R415" s="116"/>
      <c r="S415" s="116"/>
      <c r="T415" s="116"/>
      <c r="U415" s="116"/>
      <c r="V415" s="116"/>
      <c r="W415" s="116"/>
      <c r="X415" s="116"/>
      <c r="Y415" s="116"/>
      <c r="Z415" s="116"/>
    </row>
    <row r="416" spans="1:26" ht="57.75" customHeight="1">
      <c r="A416" s="573">
        <v>412</v>
      </c>
      <c r="B416" s="268" t="s">
        <v>3556</v>
      </c>
      <c r="C416" s="575" t="s">
        <v>4112</v>
      </c>
      <c r="D416" s="576">
        <v>2016</v>
      </c>
      <c r="E416" s="575" t="s">
        <v>4113</v>
      </c>
      <c r="F416" s="579"/>
      <c r="G416" s="579"/>
      <c r="H416" s="579"/>
      <c r="I416" s="579"/>
      <c r="J416" s="579"/>
      <c r="K416" s="579"/>
      <c r="L416" s="142"/>
      <c r="M416" s="579"/>
      <c r="N416" s="579"/>
      <c r="O416" s="579"/>
      <c r="P416" s="116"/>
      <c r="Q416" s="116"/>
      <c r="R416" s="116"/>
      <c r="S416" s="116"/>
      <c r="T416" s="116"/>
      <c r="U416" s="116"/>
      <c r="V416" s="116"/>
      <c r="W416" s="116"/>
      <c r="X416" s="116"/>
      <c r="Y416" s="116"/>
      <c r="Z416" s="116"/>
    </row>
    <row r="417" spans="1:26" ht="72" customHeight="1">
      <c r="A417" s="573">
        <v>413</v>
      </c>
      <c r="B417" s="268" t="s">
        <v>3547</v>
      </c>
      <c r="C417" s="575" t="s">
        <v>3886</v>
      </c>
      <c r="D417" s="576">
        <v>2016</v>
      </c>
      <c r="E417" s="575" t="s">
        <v>4114</v>
      </c>
      <c r="F417" s="579"/>
      <c r="G417" s="579"/>
      <c r="H417" s="579"/>
      <c r="I417" s="579"/>
      <c r="J417" s="579"/>
      <c r="K417" s="579"/>
      <c r="L417" s="142"/>
      <c r="M417" s="579"/>
      <c r="N417" s="579"/>
      <c r="O417" s="579"/>
      <c r="P417" s="116"/>
      <c r="Q417" s="116"/>
      <c r="R417" s="116"/>
      <c r="S417" s="116"/>
      <c r="T417" s="116"/>
      <c r="U417" s="116"/>
      <c r="V417" s="116"/>
      <c r="W417" s="116"/>
      <c r="X417" s="116"/>
      <c r="Y417" s="116"/>
      <c r="Z417" s="116"/>
    </row>
    <row r="418" spans="1:26" ht="57.75" customHeight="1">
      <c r="A418" s="573">
        <v>414</v>
      </c>
      <c r="B418" s="268" t="s">
        <v>1369</v>
      </c>
      <c r="C418" s="575" t="s">
        <v>3888</v>
      </c>
      <c r="D418" s="576">
        <v>2015</v>
      </c>
      <c r="E418" s="575" t="s">
        <v>4115</v>
      </c>
      <c r="F418" s="579"/>
      <c r="G418" s="579"/>
      <c r="H418" s="579"/>
      <c r="I418" s="579"/>
      <c r="J418" s="579"/>
      <c r="K418" s="579"/>
      <c r="L418" s="142"/>
      <c r="M418" s="579"/>
      <c r="N418" s="579"/>
      <c r="O418" s="579"/>
      <c r="P418" s="116"/>
      <c r="Q418" s="116"/>
      <c r="R418" s="116"/>
      <c r="S418" s="116"/>
      <c r="T418" s="116"/>
      <c r="U418" s="116"/>
      <c r="V418" s="116"/>
      <c r="W418" s="116"/>
      <c r="X418" s="116"/>
      <c r="Y418" s="116"/>
      <c r="Z418" s="116"/>
    </row>
    <row r="419" spans="1:26" ht="57.75" customHeight="1">
      <c r="A419" s="573">
        <v>415</v>
      </c>
      <c r="B419" s="268" t="s">
        <v>1369</v>
      </c>
      <c r="C419" s="575" t="s">
        <v>4116</v>
      </c>
      <c r="D419" s="576">
        <v>2015</v>
      </c>
      <c r="E419" s="575" t="s">
        <v>4117</v>
      </c>
      <c r="F419" s="579"/>
      <c r="G419" s="579"/>
      <c r="H419" s="579"/>
      <c r="I419" s="579"/>
      <c r="J419" s="579"/>
      <c r="K419" s="579"/>
      <c r="L419" s="142"/>
      <c r="M419" s="579"/>
      <c r="N419" s="579"/>
      <c r="O419" s="579"/>
      <c r="P419" s="116"/>
      <c r="Q419" s="116"/>
      <c r="R419" s="116"/>
      <c r="S419" s="116"/>
      <c r="T419" s="116"/>
      <c r="U419" s="116"/>
      <c r="V419" s="116"/>
      <c r="W419" s="116"/>
      <c r="X419" s="116"/>
      <c r="Y419" s="116"/>
      <c r="Z419" s="116"/>
    </row>
    <row r="420" spans="1:26" ht="57.75" customHeight="1">
      <c r="A420" s="573">
        <v>416</v>
      </c>
      <c r="B420" s="268" t="s">
        <v>1369</v>
      </c>
      <c r="C420" s="575" t="s">
        <v>3888</v>
      </c>
      <c r="D420" s="576">
        <v>2015</v>
      </c>
      <c r="E420" s="575" t="s">
        <v>4118</v>
      </c>
      <c r="F420" s="579"/>
      <c r="G420" s="579"/>
      <c r="H420" s="579"/>
      <c r="I420" s="579"/>
      <c r="J420" s="579"/>
      <c r="K420" s="579"/>
      <c r="L420" s="142"/>
      <c r="M420" s="579"/>
      <c r="N420" s="579"/>
      <c r="O420" s="579"/>
      <c r="P420" s="116"/>
      <c r="Q420" s="116"/>
      <c r="R420" s="116"/>
      <c r="S420" s="116"/>
      <c r="T420" s="116"/>
      <c r="U420" s="116"/>
      <c r="V420" s="116"/>
      <c r="W420" s="116"/>
      <c r="X420" s="116"/>
      <c r="Y420" s="116"/>
      <c r="Z420" s="116"/>
    </row>
    <row r="421" spans="1:26" ht="57.75" customHeight="1">
      <c r="A421" s="573">
        <v>417</v>
      </c>
      <c r="B421" s="268" t="s">
        <v>1369</v>
      </c>
      <c r="C421" s="575" t="s">
        <v>4119</v>
      </c>
      <c r="D421" s="576">
        <v>2015</v>
      </c>
      <c r="E421" s="575" t="s">
        <v>4120</v>
      </c>
      <c r="F421" s="579"/>
      <c r="G421" s="579"/>
      <c r="H421" s="579"/>
      <c r="I421" s="579"/>
      <c r="J421" s="579"/>
      <c r="K421" s="579"/>
      <c r="L421" s="142"/>
      <c r="M421" s="579"/>
      <c r="N421" s="579"/>
      <c r="O421" s="579"/>
      <c r="P421" s="116"/>
      <c r="Q421" s="116"/>
      <c r="R421" s="116"/>
      <c r="S421" s="116"/>
      <c r="T421" s="116"/>
      <c r="U421" s="116"/>
      <c r="V421" s="116"/>
      <c r="W421" s="116"/>
      <c r="X421" s="116"/>
      <c r="Y421" s="116"/>
      <c r="Z421" s="116"/>
    </row>
    <row r="422" spans="1:26" ht="57.75" customHeight="1">
      <c r="A422" s="573">
        <v>418</v>
      </c>
      <c r="B422" s="268" t="s">
        <v>1369</v>
      </c>
      <c r="C422" s="575" t="s">
        <v>3886</v>
      </c>
      <c r="D422" s="576">
        <v>2015</v>
      </c>
      <c r="E422" s="575" t="s">
        <v>4121</v>
      </c>
      <c r="F422" s="579"/>
      <c r="G422" s="579"/>
      <c r="H422" s="579"/>
      <c r="I422" s="579"/>
      <c r="J422" s="579"/>
      <c r="K422" s="579"/>
      <c r="L422" s="142"/>
      <c r="M422" s="579"/>
      <c r="N422" s="579"/>
      <c r="O422" s="579"/>
      <c r="P422" s="116"/>
      <c r="Q422" s="116"/>
      <c r="R422" s="116"/>
      <c r="S422" s="116"/>
      <c r="T422" s="116"/>
      <c r="U422" s="116"/>
      <c r="V422" s="116"/>
      <c r="W422" s="116"/>
      <c r="X422" s="116"/>
      <c r="Y422" s="116"/>
      <c r="Z422" s="116"/>
    </row>
    <row r="423" spans="1:26" ht="57.75" customHeight="1">
      <c r="A423" s="573">
        <v>419</v>
      </c>
      <c r="B423" s="268" t="s">
        <v>1370</v>
      </c>
      <c r="C423" s="575" t="s">
        <v>3886</v>
      </c>
      <c r="D423" s="576">
        <v>2015</v>
      </c>
      <c r="E423" s="575" t="s">
        <v>4122</v>
      </c>
      <c r="F423" s="579"/>
      <c r="G423" s="579"/>
      <c r="H423" s="579"/>
      <c r="I423" s="579"/>
      <c r="J423" s="579"/>
      <c r="K423" s="579"/>
      <c r="L423" s="142"/>
      <c r="M423" s="579"/>
      <c r="N423" s="579"/>
      <c r="O423" s="579"/>
      <c r="P423" s="116"/>
      <c r="Q423" s="116"/>
      <c r="R423" s="116"/>
      <c r="S423" s="116"/>
      <c r="T423" s="116"/>
      <c r="U423" s="116"/>
      <c r="V423" s="116"/>
      <c r="W423" s="116"/>
      <c r="X423" s="116"/>
      <c r="Y423" s="116"/>
      <c r="Z423" s="116"/>
    </row>
    <row r="424" spans="1:26" ht="57.75" customHeight="1">
      <c r="A424" s="573">
        <v>420</v>
      </c>
      <c r="B424" s="268" t="s">
        <v>1370</v>
      </c>
      <c r="C424" s="575" t="s">
        <v>3886</v>
      </c>
      <c r="D424" s="576">
        <v>2015</v>
      </c>
      <c r="E424" s="575" t="s">
        <v>4123</v>
      </c>
      <c r="F424" s="579"/>
      <c r="G424" s="579"/>
      <c r="H424" s="579"/>
      <c r="I424" s="579"/>
      <c r="J424" s="579"/>
      <c r="K424" s="579"/>
      <c r="L424" s="142"/>
      <c r="M424" s="579"/>
      <c r="N424" s="579"/>
      <c r="O424" s="579"/>
      <c r="P424" s="116"/>
      <c r="Q424" s="116"/>
      <c r="R424" s="116"/>
      <c r="S424" s="116"/>
      <c r="T424" s="116"/>
      <c r="U424" s="116"/>
      <c r="V424" s="116"/>
      <c r="W424" s="116"/>
      <c r="X424" s="116"/>
      <c r="Y424" s="116"/>
      <c r="Z424" s="116"/>
    </row>
    <row r="425" spans="1:26" ht="57.75" customHeight="1">
      <c r="A425" s="573">
        <v>421</v>
      </c>
      <c r="B425" s="268" t="s">
        <v>3547</v>
      </c>
      <c r="C425" s="575" t="s">
        <v>4124</v>
      </c>
      <c r="D425" s="576">
        <v>2015</v>
      </c>
      <c r="E425" s="575" t="s">
        <v>4125</v>
      </c>
      <c r="F425" s="579"/>
      <c r="G425" s="579"/>
      <c r="H425" s="579"/>
      <c r="I425" s="579"/>
      <c r="J425" s="579"/>
      <c r="K425" s="579"/>
      <c r="L425" s="142"/>
      <c r="M425" s="579"/>
      <c r="N425" s="579"/>
      <c r="O425" s="579"/>
      <c r="P425" s="116"/>
      <c r="Q425" s="116"/>
      <c r="R425" s="116"/>
      <c r="S425" s="116"/>
      <c r="T425" s="116"/>
      <c r="U425" s="116"/>
      <c r="V425" s="116"/>
      <c r="W425" s="116"/>
      <c r="X425" s="116"/>
      <c r="Y425" s="116"/>
      <c r="Z425" s="116"/>
    </row>
    <row r="426" spans="1:26" ht="57.75" customHeight="1">
      <c r="A426" s="573">
        <v>422</v>
      </c>
      <c r="B426" s="268" t="s">
        <v>3547</v>
      </c>
      <c r="C426" s="575" t="s">
        <v>4124</v>
      </c>
      <c r="D426" s="576">
        <v>2015</v>
      </c>
      <c r="E426" s="575" t="s">
        <v>4126</v>
      </c>
      <c r="F426" s="579"/>
      <c r="G426" s="579"/>
      <c r="H426" s="579"/>
      <c r="I426" s="579"/>
      <c r="J426" s="579"/>
      <c r="K426" s="579"/>
      <c r="L426" s="142"/>
      <c r="M426" s="579"/>
      <c r="N426" s="579"/>
      <c r="O426" s="579"/>
      <c r="P426" s="116"/>
      <c r="Q426" s="116"/>
      <c r="R426" s="116"/>
      <c r="S426" s="116"/>
      <c r="T426" s="116"/>
      <c r="U426" s="116"/>
      <c r="V426" s="116"/>
      <c r="W426" s="116"/>
      <c r="X426" s="116"/>
      <c r="Y426" s="116"/>
      <c r="Z426" s="116"/>
    </row>
    <row r="427" spans="1:26" ht="57.75" customHeight="1">
      <c r="A427" s="573">
        <v>423</v>
      </c>
      <c r="B427" s="268" t="s">
        <v>3547</v>
      </c>
      <c r="C427" s="575" t="s">
        <v>4124</v>
      </c>
      <c r="D427" s="576">
        <v>2015</v>
      </c>
      <c r="E427" s="575" t="s">
        <v>4127</v>
      </c>
      <c r="F427" s="579"/>
      <c r="G427" s="579"/>
      <c r="H427" s="579"/>
      <c r="I427" s="579"/>
      <c r="J427" s="579"/>
      <c r="K427" s="579"/>
      <c r="L427" s="142"/>
      <c r="M427" s="579"/>
      <c r="N427" s="579"/>
      <c r="O427" s="579"/>
      <c r="P427" s="116"/>
      <c r="Q427" s="116"/>
      <c r="R427" s="116"/>
      <c r="S427" s="116"/>
      <c r="T427" s="116"/>
      <c r="U427" s="116"/>
      <c r="V427" s="116"/>
      <c r="W427" s="116"/>
      <c r="X427" s="116"/>
      <c r="Y427" s="116"/>
      <c r="Z427" s="116"/>
    </row>
    <row r="428" spans="1:26" ht="72.75" customHeight="1">
      <c r="A428" s="573">
        <v>424</v>
      </c>
      <c r="B428" s="268" t="s">
        <v>3547</v>
      </c>
      <c r="C428" s="575" t="s">
        <v>4124</v>
      </c>
      <c r="D428" s="576">
        <v>2015</v>
      </c>
      <c r="E428" s="575" t="s">
        <v>4128</v>
      </c>
      <c r="F428" s="579"/>
      <c r="G428" s="579"/>
      <c r="H428" s="579"/>
      <c r="I428" s="579"/>
      <c r="J428" s="579"/>
      <c r="K428" s="579"/>
      <c r="L428" s="142"/>
      <c r="M428" s="579"/>
      <c r="N428" s="579"/>
      <c r="O428" s="579"/>
      <c r="P428" s="116"/>
      <c r="Q428" s="116"/>
      <c r="R428" s="116"/>
      <c r="S428" s="116"/>
      <c r="T428" s="116"/>
      <c r="U428" s="116"/>
      <c r="V428" s="116"/>
      <c r="W428" s="116"/>
      <c r="X428" s="116"/>
      <c r="Y428" s="116"/>
      <c r="Z428" s="116"/>
    </row>
    <row r="429" spans="1:26" ht="68.25" customHeight="1">
      <c r="A429" s="573">
        <v>425</v>
      </c>
      <c r="B429" s="268" t="s">
        <v>3547</v>
      </c>
      <c r="C429" s="575" t="s">
        <v>3886</v>
      </c>
      <c r="D429" s="576">
        <v>2015</v>
      </c>
      <c r="E429" s="575" t="s">
        <v>4129</v>
      </c>
      <c r="F429" s="579"/>
      <c r="G429" s="579"/>
      <c r="H429" s="579"/>
      <c r="I429" s="579"/>
      <c r="J429" s="579"/>
      <c r="K429" s="579"/>
      <c r="L429" s="142"/>
      <c r="M429" s="579"/>
      <c r="N429" s="579"/>
      <c r="O429" s="579"/>
      <c r="P429" s="116"/>
      <c r="Q429" s="116"/>
      <c r="R429" s="116"/>
      <c r="S429" s="116"/>
      <c r="T429" s="116"/>
      <c r="U429" s="116"/>
      <c r="V429" s="116"/>
      <c r="W429" s="116"/>
      <c r="X429" s="116"/>
      <c r="Y429" s="116"/>
      <c r="Z429" s="116"/>
    </row>
    <row r="430" spans="1:26" ht="57.75" customHeight="1">
      <c r="A430" s="573">
        <v>426</v>
      </c>
      <c r="B430" s="268" t="s">
        <v>1369</v>
      </c>
      <c r="C430" s="575" t="s">
        <v>3890</v>
      </c>
      <c r="D430" s="576">
        <v>2014</v>
      </c>
      <c r="E430" s="575" t="s">
        <v>4130</v>
      </c>
      <c r="F430" s="579"/>
      <c r="G430" s="579"/>
      <c r="H430" s="579"/>
      <c r="I430" s="579"/>
      <c r="J430" s="579"/>
      <c r="K430" s="579"/>
      <c r="L430" s="142"/>
      <c r="M430" s="579"/>
      <c r="N430" s="579"/>
      <c r="O430" s="579"/>
      <c r="P430" s="116"/>
      <c r="Q430" s="116"/>
      <c r="R430" s="116"/>
      <c r="S430" s="116"/>
      <c r="T430" s="116"/>
      <c r="U430" s="116"/>
      <c r="V430" s="116"/>
      <c r="W430" s="116"/>
      <c r="X430" s="116"/>
      <c r="Y430" s="116"/>
      <c r="Z430" s="116"/>
    </row>
    <row r="431" spans="1:26" ht="57.75" customHeight="1">
      <c r="A431" s="573">
        <v>427</v>
      </c>
      <c r="B431" s="268" t="s">
        <v>1369</v>
      </c>
      <c r="C431" s="575" t="s">
        <v>4131</v>
      </c>
      <c r="D431" s="576">
        <v>2014</v>
      </c>
      <c r="E431" s="575" t="s">
        <v>4132</v>
      </c>
      <c r="F431" s="579"/>
      <c r="G431" s="579"/>
      <c r="H431" s="579"/>
      <c r="I431" s="579"/>
      <c r="J431" s="579"/>
      <c r="K431" s="579"/>
      <c r="L431" s="142"/>
      <c r="M431" s="579"/>
      <c r="N431" s="579"/>
      <c r="O431" s="579"/>
      <c r="P431" s="116"/>
      <c r="Q431" s="116"/>
      <c r="R431" s="116"/>
      <c r="S431" s="116"/>
      <c r="T431" s="116"/>
      <c r="U431" s="116"/>
      <c r="V431" s="116"/>
      <c r="W431" s="116"/>
      <c r="X431" s="116"/>
      <c r="Y431" s="116"/>
      <c r="Z431" s="116"/>
    </row>
    <row r="432" spans="1:26" ht="57.75" customHeight="1">
      <c r="A432" s="573">
        <v>428</v>
      </c>
      <c r="B432" s="268" t="s">
        <v>1370</v>
      </c>
      <c r="C432" s="575" t="s">
        <v>3886</v>
      </c>
      <c r="D432" s="576">
        <v>2014</v>
      </c>
      <c r="E432" s="575" t="s">
        <v>4133</v>
      </c>
      <c r="F432" s="579"/>
      <c r="G432" s="579"/>
      <c r="H432" s="579"/>
      <c r="I432" s="579"/>
      <c r="J432" s="579"/>
      <c r="K432" s="579"/>
      <c r="L432" s="142"/>
      <c r="M432" s="579"/>
      <c r="N432" s="579"/>
      <c r="O432" s="579"/>
      <c r="P432" s="116"/>
      <c r="Q432" s="116"/>
      <c r="R432" s="116"/>
      <c r="S432" s="116"/>
      <c r="T432" s="116"/>
      <c r="U432" s="116"/>
      <c r="V432" s="116"/>
      <c r="W432" s="116"/>
      <c r="X432" s="116"/>
      <c r="Y432" s="116"/>
      <c r="Z432" s="116"/>
    </row>
    <row r="433" spans="1:26" ht="57.75" customHeight="1">
      <c r="A433" s="573">
        <v>429</v>
      </c>
      <c r="B433" s="268" t="s">
        <v>1370</v>
      </c>
      <c r="C433" s="575" t="s">
        <v>3886</v>
      </c>
      <c r="D433" s="576">
        <v>2014</v>
      </c>
      <c r="E433" s="575" t="s">
        <v>4134</v>
      </c>
      <c r="F433" s="579"/>
      <c r="G433" s="579"/>
      <c r="H433" s="579"/>
      <c r="I433" s="579"/>
      <c r="J433" s="579"/>
      <c r="K433" s="579"/>
      <c r="L433" s="142"/>
      <c r="M433" s="579"/>
      <c r="N433" s="579"/>
      <c r="O433" s="579"/>
      <c r="P433" s="116"/>
      <c r="Q433" s="116"/>
      <c r="R433" s="116"/>
      <c r="S433" s="116"/>
      <c r="T433" s="116"/>
      <c r="U433" s="116"/>
      <c r="V433" s="116"/>
      <c r="W433" s="116"/>
      <c r="X433" s="116"/>
      <c r="Y433" s="116"/>
      <c r="Z433" s="116"/>
    </row>
    <row r="434" spans="1:26" ht="57.75" customHeight="1">
      <c r="A434" s="573">
        <v>430</v>
      </c>
      <c r="B434" s="268" t="s">
        <v>1370</v>
      </c>
      <c r="C434" s="575" t="s">
        <v>3888</v>
      </c>
      <c r="D434" s="576">
        <v>2014</v>
      </c>
      <c r="E434" s="575" t="s">
        <v>4133</v>
      </c>
      <c r="F434" s="579"/>
      <c r="G434" s="579"/>
      <c r="H434" s="579"/>
      <c r="I434" s="579"/>
      <c r="J434" s="579"/>
      <c r="K434" s="579"/>
      <c r="L434" s="142"/>
      <c r="M434" s="579"/>
      <c r="N434" s="579"/>
      <c r="O434" s="579"/>
      <c r="P434" s="116"/>
      <c r="Q434" s="116"/>
      <c r="R434" s="116"/>
      <c r="S434" s="116"/>
      <c r="T434" s="116"/>
      <c r="U434" s="116"/>
      <c r="V434" s="116"/>
      <c r="W434" s="116"/>
      <c r="X434" s="116"/>
      <c r="Y434" s="116"/>
      <c r="Z434" s="116"/>
    </row>
    <row r="435" spans="1:26" ht="57.75" customHeight="1">
      <c r="A435" s="573">
        <v>431</v>
      </c>
      <c r="B435" s="268" t="s">
        <v>1370</v>
      </c>
      <c r="C435" s="575" t="s">
        <v>3890</v>
      </c>
      <c r="D435" s="576">
        <v>2014</v>
      </c>
      <c r="E435" s="575" t="s">
        <v>4135</v>
      </c>
      <c r="F435" s="579"/>
      <c r="G435" s="579"/>
      <c r="H435" s="579"/>
      <c r="I435" s="579"/>
      <c r="J435" s="579"/>
      <c r="K435" s="579"/>
      <c r="L435" s="142"/>
      <c r="M435" s="579"/>
      <c r="N435" s="579"/>
      <c r="O435" s="579"/>
      <c r="P435" s="116"/>
      <c r="Q435" s="116"/>
      <c r="R435" s="116"/>
      <c r="S435" s="116"/>
      <c r="T435" s="116"/>
      <c r="U435" s="116"/>
      <c r="V435" s="116"/>
      <c r="W435" s="116"/>
      <c r="X435" s="116"/>
      <c r="Y435" s="116"/>
      <c r="Z435" s="116"/>
    </row>
    <row r="436" spans="1:26" ht="57.75" customHeight="1">
      <c r="A436" s="573">
        <v>432</v>
      </c>
      <c r="B436" s="268" t="s">
        <v>1370</v>
      </c>
      <c r="C436" s="575" t="s">
        <v>3888</v>
      </c>
      <c r="D436" s="576">
        <v>2014</v>
      </c>
      <c r="E436" s="575" t="s">
        <v>4136</v>
      </c>
      <c r="F436" s="579"/>
      <c r="G436" s="579"/>
      <c r="H436" s="579"/>
      <c r="I436" s="579"/>
      <c r="J436" s="579"/>
      <c r="K436" s="579"/>
      <c r="L436" s="142"/>
      <c r="M436" s="579"/>
      <c r="N436" s="579"/>
      <c r="O436" s="579"/>
      <c r="P436" s="116"/>
      <c r="Q436" s="116"/>
      <c r="R436" s="116"/>
      <c r="S436" s="116"/>
      <c r="T436" s="116"/>
      <c r="U436" s="116"/>
      <c r="V436" s="116"/>
      <c r="W436" s="116"/>
      <c r="X436" s="116"/>
      <c r="Y436" s="116"/>
      <c r="Z436" s="116"/>
    </row>
    <row r="437" spans="1:26" ht="57.75" customHeight="1">
      <c r="A437" s="573">
        <v>433</v>
      </c>
      <c r="B437" s="268" t="s">
        <v>3547</v>
      </c>
      <c r="C437" s="575" t="s">
        <v>3886</v>
      </c>
      <c r="D437" s="576">
        <v>2014</v>
      </c>
      <c r="E437" s="575" t="s">
        <v>4137</v>
      </c>
      <c r="F437" s="579"/>
      <c r="G437" s="579"/>
      <c r="H437" s="579"/>
      <c r="I437" s="579"/>
      <c r="J437" s="579"/>
      <c r="K437" s="579"/>
      <c r="L437" s="142"/>
      <c r="M437" s="579"/>
      <c r="N437" s="579"/>
      <c r="O437" s="579"/>
      <c r="P437" s="116"/>
      <c r="Q437" s="116"/>
      <c r="R437" s="116"/>
      <c r="S437" s="116"/>
      <c r="T437" s="116"/>
      <c r="U437" s="116"/>
      <c r="V437" s="116"/>
      <c r="W437" s="116"/>
      <c r="X437" s="116"/>
      <c r="Y437" s="116"/>
      <c r="Z437" s="116"/>
    </row>
    <row r="438" spans="1:26" ht="57.75" customHeight="1">
      <c r="A438" s="573">
        <v>434</v>
      </c>
      <c r="B438" s="268" t="s">
        <v>3547</v>
      </c>
      <c r="C438" s="575" t="s">
        <v>3886</v>
      </c>
      <c r="D438" s="576">
        <v>2014</v>
      </c>
      <c r="E438" s="575" t="s">
        <v>4138</v>
      </c>
      <c r="F438" s="579"/>
      <c r="G438" s="579"/>
      <c r="H438" s="579"/>
      <c r="I438" s="579"/>
      <c r="J438" s="579"/>
      <c r="K438" s="579"/>
      <c r="L438" s="142"/>
      <c r="M438" s="579"/>
      <c r="N438" s="579"/>
      <c r="O438" s="579"/>
      <c r="P438" s="116"/>
      <c r="Q438" s="116"/>
      <c r="R438" s="116"/>
      <c r="S438" s="116"/>
      <c r="T438" s="116"/>
      <c r="U438" s="116"/>
      <c r="V438" s="116"/>
      <c r="W438" s="116"/>
      <c r="X438" s="116"/>
      <c r="Y438" s="116"/>
      <c r="Z438" s="116"/>
    </row>
    <row r="439" spans="1:26" ht="57.75" customHeight="1">
      <c r="A439" s="573">
        <v>435</v>
      </c>
      <c r="B439" s="268" t="s">
        <v>3547</v>
      </c>
      <c r="C439" s="575" t="s">
        <v>3886</v>
      </c>
      <c r="D439" s="576">
        <v>2014</v>
      </c>
      <c r="E439" s="575" t="s">
        <v>4139</v>
      </c>
      <c r="F439" s="579"/>
      <c r="G439" s="579"/>
      <c r="H439" s="579"/>
      <c r="I439" s="579"/>
      <c r="J439" s="579"/>
      <c r="K439" s="579"/>
      <c r="L439" s="142"/>
      <c r="M439" s="579"/>
      <c r="N439" s="579"/>
      <c r="O439" s="579"/>
      <c r="P439" s="116"/>
      <c r="Q439" s="116"/>
      <c r="R439" s="116"/>
      <c r="S439" s="116"/>
      <c r="T439" s="116"/>
      <c r="U439" s="116"/>
      <c r="V439" s="116"/>
      <c r="W439" s="116"/>
      <c r="X439" s="116"/>
      <c r="Y439" s="116"/>
      <c r="Z439" s="116"/>
    </row>
    <row r="440" spans="1:26" ht="57.75" customHeight="1">
      <c r="A440" s="573">
        <v>436</v>
      </c>
      <c r="B440" s="268" t="s">
        <v>3547</v>
      </c>
      <c r="C440" s="575" t="s">
        <v>3886</v>
      </c>
      <c r="D440" s="576">
        <v>2014</v>
      </c>
      <c r="E440" s="575" t="s">
        <v>4140</v>
      </c>
      <c r="F440" s="579"/>
      <c r="G440" s="579"/>
      <c r="H440" s="579"/>
      <c r="I440" s="579"/>
      <c r="J440" s="579"/>
      <c r="K440" s="579"/>
      <c r="L440" s="142"/>
      <c r="M440" s="579"/>
      <c r="N440" s="579"/>
      <c r="O440" s="579"/>
      <c r="P440" s="116"/>
      <c r="Q440" s="116"/>
      <c r="R440" s="116"/>
      <c r="S440" s="116"/>
      <c r="T440" s="116"/>
      <c r="U440" s="116"/>
      <c r="V440" s="116"/>
      <c r="W440" s="116"/>
      <c r="X440" s="116"/>
      <c r="Y440" s="116"/>
      <c r="Z440" s="116"/>
    </row>
    <row r="441" spans="1:26" ht="57.75" customHeight="1">
      <c r="A441" s="573">
        <v>437</v>
      </c>
      <c r="B441" s="268" t="s">
        <v>3547</v>
      </c>
      <c r="C441" s="575" t="s">
        <v>3886</v>
      </c>
      <c r="D441" s="576">
        <v>2014</v>
      </c>
      <c r="E441" s="575" t="s">
        <v>4141</v>
      </c>
      <c r="F441" s="579"/>
      <c r="G441" s="579"/>
      <c r="H441" s="579"/>
      <c r="I441" s="579"/>
      <c r="J441" s="579"/>
      <c r="K441" s="579"/>
      <c r="L441" s="142"/>
      <c r="M441" s="579"/>
      <c r="N441" s="579"/>
      <c r="O441" s="579"/>
      <c r="P441" s="116"/>
      <c r="Q441" s="116"/>
      <c r="R441" s="116"/>
      <c r="S441" s="116"/>
      <c r="T441" s="116"/>
      <c r="U441" s="116"/>
      <c r="V441" s="116"/>
      <c r="W441" s="116"/>
      <c r="X441" s="116"/>
      <c r="Y441" s="116"/>
      <c r="Z441" s="116"/>
    </row>
    <row r="442" spans="1:26" ht="57.75" customHeight="1">
      <c r="A442" s="573">
        <v>438</v>
      </c>
      <c r="B442" s="268" t="s">
        <v>3547</v>
      </c>
      <c r="C442" s="575" t="s">
        <v>3886</v>
      </c>
      <c r="D442" s="576">
        <v>2014</v>
      </c>
      <c r="E442" s="575" t="s">
        <v>4142</v>
      </c>
      <c r="F442" s="579"/>
      <c r="G442" s="579"/>
      <c r="H442" s="579"/>
      <c r="I442" s="579"/>
      <c r="J442" s="579"/>
      <c r="K442" s="579"/>
      <c r="L442" s="142"/>
      <c r="M442" s="579"/>
      <c r="N442" s="579"/>
      <c r="O442" s="579"/>
      <c r="P442" s="116"/>
      <c r="Q442" s="116"/>
      <c r="R442" s="116"/>
      <c r="S442" s="116"/>
      <c r="T442" s="116"/>
      <c r="U442" s="116"/>
      <c r="V442" s="116"/>
      <c r="W442" s="116"/>
      <c r="X442" s="116"/>
      <c r="Y442" s="116"/>
      <c r="Z442" s="116"/>
    </row>
    <row r="443" spans="1:26" ht="57.75" customHeight="1">
      <c r="A443" s="573">
        <v>439</v>
      </c>
      <c r="B443" s="268" t="s">
        <v>3547</v>
      </c>
      <c r="C443" s="575" t="s">
        <v>4124</v>
      </c>
      <c r="D443" s="576">
        <v>2014</v>
      </c>
      <c r="E443" s="575" t="s">
        <v>4143</v>
      </c>
      <c r="F443" s="579"/>
      <c r="G443" s="579"/>
      <c r="H443" s="579"/>
      <c r="I443" s="579"/>
      <c r="J443" s="579"/>
      <c r="K443" s="579"/>
      <c r="L443" s="142"/>
      <c r="M443" s="579"/>
      <c r="N443" s="579"/>
      <c r="O443" s="579"/>
      <c r="P443" s="116"/>
      <c r="Q443" s="116"/>
      <c r="R443" s="116"/>
      <c r="S443" s="116"/>
      <c r="T443" s="116"/>
      <c r="U443" s="116"/>
      <c r="V443" s="116"/>
      <c r="W443" s="116"/>
      <c r="X443" s="116"/>
      <c r="Y443" s="116"/>
      <c r="Z443" s="116"/>
    </row>
    <row r="444" spans="1:26" ht="57.75" customHeight="1">
      <c r="A444" s="573">
        <v>440</v>
      </c>
      <c r="B444" s="268" t="s">
        <v>3547</v>
      </c>
      <c r="C444" s="575" t="s">
        <v>3886</v>
      </c>
      <c r="D444" s="576">
        <v>2014</v>
      </c>
      <c r="E444" s="575" t="s">
        <v>4144</v>
      </c>
      <c r="F444" s="579"/>
      <c r="G444" s="579"/>
      <c r="H444" s="579"/>
      <c r="I444" s="579"/>
      <c r="J444" s="579"/>
      <c r="K444" s="579"/>
      <c r="L444" s="142"/>
      <c r="M444" s="579"/>
      <c r="N444" s="579"/>
      <c r="O444" s="579"/>
      <c r="P444" s="116"/>
      <c r="Q444" s="116"/>
      <c r="R444" s="116"/>
      <c r="S444" s="116"/>
      <c r="T444" s="116"/>
      <c r="U444" s="116"/>
      <c r="V444" s="116"/>
      <c r="W444" s="116"/>
      <c r="X444" s="116"/>
      <c r="Y444" s="116"/>
      <c r="Z444" s="116"/>
    </row>
    <row r="445" spans="1:26" ht="57.75" customHeight="1">
      <c r="A445" s="573">
        <v>441</v>
      </c>
      <c r="B445" s="268" t="s">
        <v>3547</v>
      </c>
      <c r="C445" s="575" t="s">
        <v>3888</v>
      </c>
      <c r="D445" s="576">
        <v>2014</v>
      </c>
      <c r="E445" s="575" t="s">
        <v>4145</v>
      </c>
      <c r="F445" s="579"/>
      <c r="G445" s="579"/>
      <c r="H445" s="579"/>
      <c r="I445" s="579"/>
      <c r="J445" s="579"/>
      <c r="K445" s="579"/>
      <c r="L445" s="142"/>
      <c r="M445" s="579"/>
      <c r="N445" s="579"/>
      <c r="O445" s="579"/>
      <c r="P445" s="116"/>
      <c r="Q445" s="116"/>
      <c r="R445" s="116"/>
      <c r="S445" s="116"/>
      <c r="T445" s="116"/>
      <c r="U445" s="116"/>
      <c r="V445" s="116"/>
      <c r="W445" s="116"/>
      <c r="X445" s="116"/>
      <c r="Y445" s="116"/>
      <c r="Z445" s="116"/>
    </row>
    <row r="446" spans="1:26" ht="57.75" customHeight="1">
      <c r="A446" s="573">
        <v>442</v>
      </c>
      <c r="B446" s="268" t="s">
        <v>3547</v>
      </c>
      <c r="C446" s="575" t="s">
        <v>3888</v>
      </c>
      <c r="D446" s="576">
        <v>2014</v>
      </c>
      <c r="E446" s="575" t="s">
        <v>4146</v>
      </c>
      <c r="F446" s="579"/>
      <c r="G446" s="579"/>
      <c r="H446" s="579"/>
      <c r="I446" s="579"/>
      <c r="J446" s="579"/>
      <c r="K446" s="579"/>
      <c r="L446" s="142"/>
      <c r="M446" s="579"/>
      <c r="N446" s="579"/>
      <c r="O446" s="579"/>
      <c r="P446" s="116"/>
      <c r="Q446" s="116"/>
      <c r="R446" s="116"/>
      <c r="S446" s="116"/>
      <c r="T446" s="116"/>
      <c r="U446" s="116"/>
      <c r="V446" s="116"/>
      <c r="W446" s="116"/>
      <c r="X446" s="116"/>
      <c r="Y446" s="116"/>
      <c r="Z446" s="116"/>
    </row>
    <row r="447" spans="1:26" ht="57.75" customHeight="1">
      <c r="A447" s="573">
        <v>443</v>
      </c>
      <c r="B447" s="268" t="s">
        <v>1369</v>
      </c>
      <c r="C447" s="575" t="s">
        <v>3888</v>
      </c>
      <c r="D447" s="576">
        <v>2013</v>
      </c>
      <c r="E447" s="575" t="s">
        <v>4147</v>
      </c>
      <c r="F447" s="579"/>
      <c r="G447" s="579"/>
      <c r="H447" s="579"/>
      <c r="I447" s="579"/>
      <c r="J447" s="579"/>
      <c r="K447" s="579"/>
      <c r="L447" s="142"/>
      <c r="M447" s="579"/>
      <c r="N447" s="579"/>
      <c r="O447" s="579"/>
      <c r="P447" s="116"/>
      <c r="Q447" s="116"/>
      <c r="R447" s="116"/>
      <c r="S447" s="116"/>
      <c r="T447" s="116"/>
      <c r="U447" s="116"/>
      <c r="V447" s="116"/>
      <c r="W447" s="116"/>
      <c r="X447" s="116"/>
      <c r="Y447" s="116"/>
      <c r="Z447" s="116"/>
    </row>
    <row r="448" spans="1:26" ht="57.75" customHeight="1">
      <c r="A448" s="573">
        <v>444</v>
      </c>
      <c r="B448" s="268" t="s">
        <v>1367</v>
      </c>
      <c r="C448" s="575" t="s">
        <v>4148</v>
      </c>
      <c r="D448" s="576">
        <v>2013</v>
      </c>
      <c r="E448" s="575" t="s">
        <v>4149</v>
      </c>
      <c r="F448" s="579"/>
      <c r="G448" s="579"/>
      <c r="H448" s="579"/>
      <c r="I448" s="579"/>
      <c r="J448" s="579"/>
      <c r="K448" s="579"/>
      <c r="L448" s="142"/>
      <c r="M448" s="579"/>
      <c r="N448" s="579"/>
      <c r="O448" s="579"/>
      <c r="P448" s="116"/>
      <c r="Q448" s="116"/>
      <c r="R448" s="116"/>
      <c r="S448" s="116"/>
      <c r="T448" s="116"/>
      <c r="U448" s="116"/>
      <c r="V448" s="116"/>
      <c r="W448" s="116"/>
      <c r="X448" s="116"/>
      <c r="Y448" s="116"/>
      <c r="Z448" s="116"/>
    </row>
    <row r="449" spans="1:26" ht="57.75" customHeight="1">
      <c r="A449" s="573">
        <v>445</v>
      </c>
      <c r="B449" s="268" t="s">
        <v>1367</v>
      </c>
      <c r="C449" s="575" t="s">
        <v>4148</v>
      </c>
      <c r="D449" s="576">
        <v>2013</v>
      </c>
      <c r="E449" s="575" t="s">
        <v>4150</v>
      </c>
      <c r="F449" s="579"/>
      <c r="G449" s="579"/>
      <c r="H449" s="579"/>
      <c r="I449" s="579"/>
      <c r="J449" s="579"/>
      <c r="K449" s="579"/>
      <c r="L449" s="142"/>
      <c r="M449" s="579"/>
      <c r="N449" s="579"/>
      <c r="O449" s="579"/>
      <c r="P449" s="116"/>
      <c r="Q449" s="116"/>
      <c r="R449" s="116"/>
      <c r="S449" s="116"/>
      <c r="T449" s="116"/>
      <c r="U449" s="116"/>
      <c r="V449" s="116"/>
      <c r="W449" s="116"/>
      <c r="X449" s="116"/>
      <c r="Y449" s="116"/>
      <c r="Z449" s="116"/>
    </row>
    <row r="450" spans="1:26" ht="57.75" customHeight="1">
      <c r="A450" s="573">
        <v>446</v>
      </c>
      <c r="B450" s="268" t="s">
        <v>1369</v>
      </c>
      <c r="C450" s="575" t="s">
        <v>4151</v>
      </c>
      <c r="D450" s="576">
        <v>2013</v>
      </c>
      <c r="E450" s="575" t="s">
        <v>4152</v>
      </c>
      <c r="F450" s="579"/>
      <c r="G450" s="579"/>
      <c r="H450" s="579"/>
      <c r="I450" s="579"/>
      <c r="J450" s="579"/>
      <c r="K450" s="579"/>
      <c r="L450" s="142"/>
      <c r="M450" s="579"/>
      <c r="N450" s="579"/>
      <c r="O450" s="579"/>
      <c r="P450" s="116"/>
      <c r="Q450" s="116"/>
      <c r="R450" s="116"/>
      <c r="S450" s="116"/>
      <c r="T450" s="116"/>
      <c r="U450" s="116"/>
      <c r="V450" s="116"/>
      <c r="W450" s="116"/>
      <c r="X450" s="116"/>
      <c r="Y450" s="116"/>
      <c r="Z450" s="116"/>
    </row>
    <row r="451" spans="1:26" ht="57.75" customHeight="1">
      <c r="A451" s="573">
        <v>447</v>
      </c>
      <c r="B451" s="268" t="s">
        <v>1367</v>
      </c>
      <c r="C451" s="575" t="s">
        <v>4153</v>
      </c>
      <c r="D451" s="576">
        <v>2013</v>
      </c>
      <c r="E451" s="575" t="s">
        <v>4154</v>
      </c>
      <c r="F451" s="579"/>
      <c r="G451" s="579"/>
      <c r="H451" s="579"/>
      <c r="I451" s="579"/>
      <c r="J451" s="579"/>
      <c r="K451" s="579"/>
      <c r="L451" s="142"/>
      <c r="M451" s="579"/>
      <c r="N451" s="579"/>
      <c r="O451" s="579"/>
      <c r="P451" s="116"/>
      <c r="Q451" s="116"/>
      <c r="R451" s="116"/>
      <c r="S451" s="116"/>
      <c r="T451" s="116"/>
      <c r="U451" s="116"/>
      <c r="V451" s="116"/>
      <c r="W451" s="116"/>
      <c r="X451" s="116"/>
      <c r="Y451" s="116"/>
      <c r="Z451" s="116"/>
    </row>
    <row r="452" spans="1:26" ht="57.75" customHeight="1">
      <c r="A452" s="573">
        <v>448</v>
      </c>
      <c r="B452" s="268" t="s">
        <v>1369</v>
      </c>
      <c r="C452" s="575" t="s">
        <v>4155</v>
      </c>
      <c r="D452" s="576">
        <v>2013</v>
      </c>
      <c r="E452" s="575" t="s">
        <v>4156</v>
      </c>
      <c r="F452" s="579"/>
      <c r="G452" s="579"/>
      <c r="H452" s="579"/>
      <c r="I452" s="579"/>
      <c r="J452" s="579"/>
      <c r="K452" s="579"/>
      <c r="L452" s="142"/>
      <c r="M452" s="579"/>
      <c r="N452" s="579"/>
      <c r="O452" s="579"/>
      <c r="P452" s="116"/>
      <c r="Q452" s="116"/>
      <c r="R452" s="116"/>
      <c r="S452" s="116"/>
      <c r="T452" s="116"/>
      <c r="U452" s="116"/>
      <c r="V452" s="116"/>
      <c r="W452" s="116"/>
      <c r="X452" s="116"/>
      <c r="Y452" s="116"/>
      <c r="Z452" s="116"/>
    </row>
    <row r="453" spans="1:26" ht="57.75" customHeight="1">
      <c r="A453" s="573">
        <v>449</v>
      </c>
      <c r="B453" s="268" t="s">
        <v>1369</v>
      </c>
      <c r="C453" s="575" t="s">
        <v>4151</v>
      </c>
      <c r="D453" s="576">
        <v>2013</v>
      </c>
      <c r="E453" s="575" t="s">
        <v>4152</v>
      </c>
      <c r="F453" s="579"/>
      <c r="G453" s="579"/>
      <c r="H453" s="579"/>
      <c r="I453" s="579"/>
      <c r="J453" s="579"/>
      <c r="K453" s="579"/>
      <c r="L453" s="142"/>
      <c r="M453" s="579"/>
      <c r="N453" s="579"/>
      <c r="O453" s="579"/>
      <c r="P453" s="116"/>
      <c r="Q453" s="116"/>
      <c r="R453" s="116"/>
      <c r="S453" s="116"/>
      <c r="T453" s="116"/>
      <c r="U453" s="116"/>
      <c r="V453" s="116"/>
      <c r="W453" s="116"/>
      <c r="X453" s="116"/>
      <c r="Y453" s="116"/>
      <c r="Z453" s="116"/>
    </row>
    <row r="454" spans="1:26" ht="57.75" customHeight="1">
      <c r="A454" s="573">
        <v>450</v>
      </c>
      <c r="B454" s="268" t="s">
        <v>1370</v>
      </c>
      <c r="C454" s="575" t="s">
        <v>3886</v>
      </c>
      <c r="D454" s="576">
        <v>2013</v>
      </c>
      <c r="E454" s="575" t="s">
        <v>4157</v>
      </c>
      <c r="F454" s="579"/>
      <c r="G454" s="579"/>
      <c r="H454" s="579"/>
      <c r="I454" s="579"/>
      <c r="J454" s="579"/>
      <c r="K454" s="579"/>
      <c r="L454" s="142"/>
      <c r="M454" s="579"/>
      <c r="N454" s="579"/>
      <c r="O454" s="579"/>
      <c r="P454" s="116"/>
      <c r="Q454" s="116"/>
      <c r="R454" s="116"/>
      <c r="S454" s="116"/>
      <c r="T454" s="116"/>
      <c r="U454" s="116"/>
      <c r="V454" s="116"/>
      <c r="W454" s="116"/>
      <c r="X454" s="116"/>
      <c r="Y454" s="116"/>
      <c r="Z454" s="116"/>
    </row>
    <row r="455" spans="1:26" ht="57.75" customHeight="1">
      <c r="A455" s="573">
        <v>451</v>
      </c>
      <c r="B455" s="268" t="s">
        <v>3547</v>
      </c>
      <c r="C455" s="575" t="s">
        <v>3886</v>
      </c>
      <c r="D455" s="576">
        <v>2013</v>
      </c>
      <c r="E455" s="575" t="s">
        <v>4158</v>
      </c>
      <c r="F455" s="579"/>
      <c r="G455" s="579"/>
      <c r="H455" s="579"/>
      <c r="I455" s="579"/>
      <c r="J455" s="579"/>
      <c r="K455" s="579"/>
      <c r="L455" s="142"/>
      <c r="M455" s="579"/>
      <c r="N455" s="579"/>
      <c r="O455" s="579"/>
      <c r="P455" s="116"/>
      <c r="Q455" s="116"/>
      <c r="R455" s="116"/>
      <c r="S455" s="116"/>
      <c r="T455" s="116"/>
      <c r="U455" s="116"/>
      <c r="V455" s="116"/>
      <c r="W455" s="116"/>
      <c r="X455" s="116"/>
      <c r="Y455" s="116"/>
      <c r="Z455" s="116"/>
    </row>
    <row r="456" spans="1:26" ht="57.75" customHeight="1">
      <c r="A456" s="573">
        <v>452</v>
      </c>
      <c r="B456" s="268" t="s">
        <v>3547</v>
      </c>
      <c r="C456" s="575" t="s">
        <v>3886</v>
      </c>
      <c r="D456" s="576">
        <v>2013</v>
      </c>
      <c r="E456" s="575" t="s">
        <v>4159</v>
      </c>
      <c r="F456" s="579"/>
      <c r="G456" s="579"/>
      <c r="H456" s="579"/>
      <c r="I456" s="579"/>
      <c r="J456" s="579"/>
      <c r="K456" s="579"/>
      <c r="L456" s="142"/>
      <c r="M456" s="579"/>
      <c r="N456" s="579"/>
      <c r="O456" s="579"/>
      <c r="P456" s="116"/>
      <c r="Q456" s="116"/>
      <c r="R456" s="116"/>
      <c r="S456" s="116"/>
      <c r="T456" s="116"/>
      <c r="U456" s="116"/>
      <c r="V456" s="116"/>
      <c r="W456" s="116"/>
      <c r="X456" s="116"/>
      <c r="Y456" s="116"/>
      <c r="Z456" s="116"/>
    </row>
    <row r="457" spans="1:26" ht="57.75" customHeight="1">
      <c r="A457" s="573">
        <v>453</v>
      </c>
      <c r="B457" s="268" t="s">
        <v>3547</v>
      </c>
      <c r="C457" s="575" t="s">
        <v>3886</v>
      </c>
      <c r="D457" s="576">
        <v>2013</v>
      </c>
      <c r="E457" s="575" t="s">
        <v>4160</v>
      </c>
      <c r="F457" s="579"/>
      <c r="G457" s="579"/>
      <c r="H457" s="579"/>
      <c r="I457" s="579"/>
      <c r="J457" s="579"/>
      <c r="K457" s="579"/>
      <c r="L457" s="142"/>
      <c r="M457" s="579"/>
      <c r="N457" s="579"/>
      <c r="O457" s="579"/>
      <c r="P457" s="116"/>
      <c r="Q457" s="116"/>
      <c r="R457" s="116"/>
      <c r="S457" s="116"/>
      <c r="T457" s="116"/>
      <c r="U457" s="116"/>
      <c r="V457" s="116"/>
      <c r="W457" s="116"/>
      <c r="X457" s="116"/>
      <c r="Y457" s="116"/>
      <c r="Z457" s="116"/>
    </row>
    <row r="458" spans="1:26" ht="57.75" customHeight="1">
      <c r="A458" s="573">
        <v>454</v>
      </c>
      <c r="B458" s="268" t="s">
        <v>3547</v>
      </c>
      <c r="C458" s="575" t="s">
        <v>3888</v>
      </c>
      <c r="D458" s="576">
        <v>2013</v>
      </c>
      <c r="E458" s="575" t="s">
        <v>4161</v>
      </c>
      <c r="F458" s="579"/>
      <c r="G458" s="579"/>
      <c r="H458" s="579"/>
      <c r="I458" s="579"/>
      <c r="J458" s="579"/>
      <c r="K458" s="579"/>
      <c r="L458" s="142"/>
      <c r="M458" s="579"/>
      <c r="N458" s="579"/>
      <c r="O458" s="579"/>
      <c r="P458" s="116"/>
      <c r="Q458" s="116"/>
      <c r="R458" s="116"/>
      <c r="S458" s="116"/>
      <c r="T458" s="116"/>
      <c r="U458" s="116"/>
      <c r="V458" s="116"/>
      <c r="W458" s="116"/>
      <c r="X458" s="116"/>
      <c r="Y458" s="116"/>
      <c r="Z458" s="116"/>
    </row>
    <row r="459" spans="1:26" ht="57.75" customHeight="1">
      <c r="A459" s="573">
        <v>455</v>
      </c>
      <c r="B459" s="268" t="s">
        <v>3547</v>
      </c>
      <c r="C459" s="575" t="s">
        <v>3886</v>
      </c>
      <c r="D459" s="576">
        <v>2013</v>
      </c>
      <c r="E459" s="575" t="s">
        <v>4162</v>
      </c>
      <c r="F459" s="579"/>
      <c r="G459" s="579"/>
      <c r="H459" s="579"/>
      <c r="I459" s="579"/>
      <c r="J459" s="579"/>
      <c r="K459" s="579"/>
      <c r="L459" s="142"/>
      <c r="M459" s="579"/>
      <c r="N459" s="579"/>
      <c r="O459" s="579"/>
      <c r="P459" s="116"/>
      <c r="Q459" s="116"/>
      <c r="R459" s="116"/>
      <c r="S459" s="116"/>
      <c r="T459" s="116"/>
      <c r="U459" s="116"/>
      <c r="V459" s="116"/>
      <c r="W459" s="116"/>
      <c r="X459" s="116"/>
      <c r="Y459" s="116"/>
      <c r="Z459" s="116"/>
    </row>
    <row r="460" spans="1:26" ht="57.75" customHeight="1">
      <c r="A460" s="573">
        <v>456</v>
      </c>
      <c r="B460" s="268" t="s">
        <v>3547</v>
      </c>
      <c r="C460" s="575" t="s">
        <v>3886</v>
      </c>
      <c r="D460" s="576">
        <v>2013</v>
      </c>
      <c r="E460" s="575" t="s">
        <v>4163</v>
      </c>
      <c r="F460" s="579"/>
      <c r="G460" s="579"/>
      <c r="H460" s="579"/>
      <c r="I460" s="579"/>
      <c r="J460" s="579"/>
      <c r="K460" s="579"/>
      <c r="L460" s="142"/>
      <c r="M460" s="579"/>
      <c r="N460" s="579"/>
      <c r="O460" s="579"/>
      <c r="P460" s="116"/>
      <c r="Q460" s="116"/>
      <c r="R460" s="116"/>
      <c r="S460" s="116"/>
      <c r="T460" s="116"/>
      <c r="U460" s="116"/>
      <c r="V460" s="116"/>
      <c r="W460" s="116"/>
      <c r="X460" s="116"/>
      <c r="Y460" s="116"/>
      <c r="Z460" s="116"/>
    </row>
    <row r="461" spans="1:26" ht="57.75" customHeight="1">
      <c r="A461" s="573">
        <v>457</v>
      </c>
      <c r="B461" s="268" t="s">
        <v>3547</v>
      </c>
      <c r="C461" s="575" t="s">
        <v>3886</v>
      </c>
      <c r="D461" s="576">
        <v>2013</v>
      </c>
      <c r="E461" s="575" t="s">
        <v>4164</v>
      </c>
      <c r="F461" s="579"/>
      <c r="G461" s="579"/>
      <c r="H461" s="579"/>
      <c r="I461" s="579"/>
      <c r="J461" s="579"/>
      <c r="K461" s="579"/>
      <c r="L461" s="142"/>
      <c r="M461" s="579"/>
      <c r="N461" s="579"/>
      <c r="O461" s="579"/>
      <c r="P461" s="116"/>
      <c r="Q461" s="116"/>
      <c r="R461" s="116"/>
      <c r="S461" s="116"/>
      <c r="T461" s="116"/>
      <c r="U461" s="116"/>
      <c r="V461" s="116"/>
      <c r="W461" s="116"/>
      <c r="X461" s="116"/>
      <c r="Y461" s="116"/>
      <c r="Z461" s="116"/>
    </row>
    <row r="462" spans="1:26" ht="57.75" customHeight="1">
      <c r="A462" s="573">
        <v>458</v>
      </c>
      <c r="B462" s="268" t="s">
        <v>1369</v>
      </c>
      <c r="C462" s="575" t="s">
        <v>4165</v>
      </c>
      <c r="D462" s="576">
        <v>2012</v>
      </c>
      <c r="E462" s="575" t="s">
        <v>4166</v>
      </c>
      <c r="F462" s="579"/>
      <c r="G462" s="579"/>
      <c r="H462" s="579"/>
      <c r="I462" s="579"/>
      <c r="J462" s="579"/>
      <c r="K462" s="579"/>
      <c r="L462" s="142"/>
      <c r="M462" s="579"/>
      <c r="N462" s="579"/>
      <c r="O462" s="579"/>
      <c r="P462" s="116"/>
      <c r="Q462" s="116"/>
      <c r="R462" s="116"/>
      <c r="S462" s="116"/>
      <c r="T462" s="116"/>
      <c r="U462" s="116"/>
      <c r="V462" s="116"/>
      <c r="W462" s="116"/>
      <c r="X462" s="116"/>
      <c r="Y462" s="116"/>
      <c r="Z462" s="116"/>
    </row>
    <row r="463" spans="1:26" ht="57.75" customHeight="1">
      <c r="A463" s="573">
        <v>459</v>
      </c>
      <c r="B463" s="268" t="s">
        <v>1369</v>
      </c>
      <c r="C463" s="575" t="s">
        <v>3888</v>
      </c>
      <c r="D463" s="576">
        <v>2012</v>
      </c>
      <c r="E463" s="575" t="s">
        <v>3889</v>
      </c>
      <c r="F463" s="579"/>
      <c r="G463" s="579"/>
      <c r="H463" s="579"/>
      <c r="I463" s="579"/>
      <c r="J463" s="579"/>
      <c r="K463" s="579"/>
      <c r="L463" s="142"/>
      <c r="M463" s="579"/>
      <c r="N463" s="579"/>
      <c r="O463" s="579"/>
      <c r="P463" s="116"/>
      <c r="Q463" s="116"/>
      <c r="R463" s="116"/>
      <c r="S463" s="116"/>
      <c r="T463" s="116"/>
      <c r="U463" s="116"/>
      <c r="V463" s="116"/>
      <c r="W463" s="116"/>
      <c r="X463" s="116"/>
      <c r="Y463" s="116"/>
      <c r="Z463" s="116"/>
    </row>
    <row r="464" spans="1:26" ht="57.75" customHeight="1">
      <c r="A464" s="573">
        <v>460</v>
      </c>
      <c r="B464" s="268" t="s">
        <v>1369</v>
      </c>
      <c r="C464" s="575" t="s">
        <v>3892</v>
      </c>
      <c r="D464" s="576">
        <v>2012</v>
      </c>
      <c r="E464" s="575" t="s">
        <v>3893</v>
      </c>
      <c r="F464" s="579"/>
      <c r="G464" s="579"/>
      <c r="H464" s="579"/>
      <c r="I464" s="579"/>
      <c r="J464" s="579"/>
      <c r="K464" s="579"/>
      <c r="L464" s="142"/>
      <c r="M464" s="579"/>
      <c r="N464" s="579"/>
      <c r="O464" s="579"/>
      <c r="P464" s="116"/>
      <c r="Q464" s="116"/>
      <c r="R464" s="116"/>
      <c r="S464" s="116"/>
      <c r="T464" s="116"/>
      <c r="U464" s="116"/>
      <c r="V464" s="116"/>
      <c r="W464" s="116"/>
      <c r="X464" s="116"/>
      <c r="Y464" s="116"/>
      <c r="Z464" s="116"/>
    </row>
    <row r="465" spans="1:26" ht="57.75" customHeight="1">
      <c r="A465" s="573">
        <v>461</v>
      </c>
      <c r="B465" s="268" t="s">
        <v>1369</v>
      </c>
      <c r="C465" s="575" t="s">
        <v>4167</v>
      </c>
      <c r="D465" s="576">
        <v>2012</v>
      </c>
      <c r="E465" s="575" t="s">
        <v>4168</v>
      </c>
      <c r="F465" s="579"/>
      <c r="G465" s="579"/>
      <c r="H465" s="579"/>
      <c r="I465" s="579"/>
      <c r="J465" s="579"/>
      <c r="K465" s="579"/>
      <c r="L465" s="142"/>
      <c r="M465" s="579"/>
      <c r="N465" s="579"/>
      <c r="O465" s="579"/>
      <c r="P465" s="116"/>
      <c r="Q465" s="116"/>
      <c r="R465" s="116"/>
      <c r="S465" s="116"/>
      <c r="T465" s="116"/>
      <c r="U465" s="116"/>
      <c r="V465" s="116"/>
      <c r="W465" s="116"/>
      <c r="X465" s="116"/>
      <c r="Y465" s="116"/>
      <c r="Z465" s="116"/>
    </row>
    <row r="466" spans="1:26" ht="57.75" customHeight="1">
      <c r="A466" s="573">
        <v>462</v>
      </c>
      <c r="B466" s="268" t="s">
        <v>3556</v>
      </c>
      <c r="C466" s="575" t="s">
        <v>3886</v>
      </c>
      <c r="D466" s="576">
        <v>2012</v>
      </c>
      <c r="E466" s="575" t="s">
        <v>4169</v>
      </c>
      <c r="F466" s="579"/>
      <c r="G466" s="579"/>
      <c r="H466" s="579"/>
      <c r="I466" s="579"/>
      <c r="J466" s="579"/>
      <c r="K466" s="579"/>
      <c r="L466" s="142"/>
      <c r="M466" s="579"/>
      <c r="N466" s="579"/>
      <c r="O466" s="579"/>
      <c r="P466" s="116"/>
      <c r="Q466" s="116"/>
      <c r="R466" s="116"/>
      <c r="S466" s="116"/>
      <c r="T466" s="116"/>
      <c r="U466" s="116"/>
      <c r="V466" s="116"/>
      <c r="W466" s="116"/>
      <c r="X466" s="116"/>
      <c r="Y466" s="116"/>
      <c r="Z466" s="116"/>
    </row>
    <row r="467" spans="1:26" ht="57.75" customHeight="1">
      <c r="A467" s="573">
        <v>463</v>
      </c>
      <c r="B467" s="268" t="s">
        <v>3556</v>
      </c>
      <c r="C467" s="575" t="s">
        <v>3886</v>
      </c>
      <c r="D467" s="576">
        <v>2012</v>
      </c>
      <c r="E467" s="575" t="s">
        <v>4170</v>
      </c>
      <c r="F467" s="579"/>
      <c r="G467" s="579"/>
      <c r="H467" s="579"/>
      <c r="I467" s="579"/>
      <c r="J467" s="579"/>
      <c r="K467" s="579"/>
      <c r="L467" s="142"/>
      <c r="M467" s="579"/>
      <c r="N467" s="579"/>
      <c r="O467" s="579"/>
      <c r="P467" s="116"/>
      <c r="Q467" s="116"/>
      <c r="R467" s="116"/>
      <c r="S467" s="116"/>
      <c r="T467" s="116"/>
      <c r="U467" s="116"/>
      <c r="V467" s="116"/>
      <c r="W467" s="116"/>
      <c r="X467" s="116"/>
      <c r="Y467" s="116"/>
      <c r="Z467" s="116"/>
    </row>
    <row r="468" spans="1:26" ht="57.75" customHeight="1">
      <c r="A468" s="573">
        <v>464</v>
      </c>
      <c r="B468" s="268" t="s">
        <v>1370</v>
      </c>
      <c r="C468" s="575" t="s">
        <v>4171</v>
      </c>
      <c r="D468" s="576">
        <v>2012</v>
      </c>
      <c r="E468" s="575" t="s">
        <v>4172</v>
      </c>
      <c r="F468" s="579"/>
      <c r="G468" s="579"/>
      <c r="H468" s="579"/>
      <c r="I468" s="579"/>
      <c r="J468" s="579"/>
      <c r="K468" s="579"/>
      <c r="L468" s="142"/>
      <c r="M468" s="579"/>
      <c r="N468" s="579"/>
      <c r="O468" s="579"/>
      <c r="P468" s="116"/>
      <c r="Q468" s="116"/>
      <c r="R468" s="116"/>
      <c r="S468" s="116"/>
      <c r="T468" s="116"/>
      <c r="U468" s="116"/>
      <c r="V468" s="116"/>
      <c r="W468" s="116"/>
      <c r="X468" s="116"/>
      <c r="Y468" s="116"/>
      <c r="Z468" s="116"/>
    </row>
    <row r="469" spans="1:26" ht="57.75" customHeight="1">
      <c r="A469" s="573">
        <v>465</v>
      </c>
      <c r="B469" s="268" t="s">
        <v>1370</v>
      </c>
      <c r="C469" s="575" t="s">
        <v>4165</v>
      </c>
      <c r="D469" s="576">
        <v>2012</v>
      </c>
      <c r="E469" s="575" t="s">
        <v>4173</v>
      </c>
      <c r="F469" s="579"/>
      <c r="G469" s="579"/>
      <c r="H469" s="579"/>
      <c r="I469" s="579"/>
      <c r="J469" s="579"/>
      <c r="K469" s="579"/>
      <c r="L469" s="142"/>
      <c r="M469" s="579"/>
      <c r="N469" s="579"/>
      <c r="O469" s="579"/>
      <c r="P469" s="116"/>
      <c r="Q469" s="116"/>
      <c r="R469" s="116"/>
      <c r="S469" s="116"/>
      <c r="T469" s="116"/>
      <c r="U469" s="116"/>
      <c r="V469" s="116"/>
      <c r="W469" s="116"/>
      <c r="X469" s="116"/>
      <c r="Y469" s="116"/>
      <c r="Z469" s="116"/>
    </row>
    <row r="470" spans="1:26" ht="57.75" customHeight="1">
      <c r="A470" s="573">
        <v>466</v>
      </c>
      <c r="B470" s="268" t="s">
        <v>3547</v>
      </c>
      <c r="C470" s="575" t="s">
        <v>3886</v>
      </c>
      <c r="D470" s="576">
        <v>2012</v>
      </c>
      <c r="E470" s="575" t="s">
        <v>4174</v>
      </c>
      <c r="F470" s="579"/>
      <c r="G470" s="579"/>
      <c r="H470" s="579"/>
      <c r="I470" s="579"/>
      <c r="J470" s="579"/>
      <c r="K470" s="579"/>
      <c r="L470" s="142"/>
      <c r="M470" s="579"/>
      <c r="N470" s="579"/>
      <c r="O470" s="579"/>
      <c r="P470" s="116"/>
      <c r="Q470" s="116"/>
      <c r="R470" s="116"/>
      <c r="S470" s="116"/>
      <c r="T470" s="116"/>
      <c r="U470" s="116"/>
      <c r="V470" s="116"/>
      <c r="W470" s="116"/>
      <c r="X470" s="116"/>
      <c r="Y470" s="116"/>
      <c r="Z470" s="116"/>
    </row>
    <row r="471" spans="1:26" ht="57.75" customHeight="1">
      <c r="A471" s="573">
        <v>467</v>
      </c>
      <c r="B471" s="268" t="s">
        <v>3547</v>
      </c>
      <c r="C471" s="575" t="s">
        <v>3888</v>
      </c>
      <c r="D471" s="576">
        <v>2012</v>
      </c>
      <c r="E471" s="575" t="s">
        <v>4175</v>
      </c>
      <c r="F471" s="579"/>
      <c r="G471" s="579"/>
      <c r="H471" s="579"/>
      <c r="I471" s="579"/>
      <c r="J471" s="579"/>
      <c r="K471" s="579"/>
      <c r="L471" s="142"/>
      <c r="M471" s="579"/>
      <c r="N471" s="579"/>
      <c r="O471" s="579"/>
      <c r="P471" s="116"/>
      <c r="Q471" s="116"/>
      <c r="R471" s="116"/>
      <c r="S471" s="116"/>
      <c r="T471" s="116"/>
      <c r="U471" s="116"/>
      <c r="V471" s="116"/>
      <c r="W471" s="116"/>
      <c r="X471" s="116"/>
      <c r="Y471" s="116"/>
      <c r="Z471" s="116"/>
    </row>
    <row r="472" spans="1:26" ht="57.75" customHeight="1">
      <c r="A472" s="573">
        <v>468</v>
      </c>
      <c r="B472" s="268" t="s">
        <v>1369</v>
      </c>
      <c r="C472" s="575" t="s">
        <v>4176</v>
      </c>
      <c r="D472" s="576">
        <v>2016</v>
      </c>
      <c r="E472" s="575" t="s">
        <v>3540</v>
      </c>
      <c r="F472" s="579"/>
      <c r="G472" s="579"/>
      <c r="H472" s="579"/>
      <c r="I472" s="579"/>
      <c r="J472" s="579"/>
      <c r="K472" s="579"/>
      <c r="L472" s="142"/>
      <c r="M472" s="579"/>
      <c r="N472" s="579"/>
      <c r="O472" s="579"/>
      <c r="P472" s="116"/>
      <c r="Q472" s="116"/>
      <c r="R472" s="116"/>
      <c r="S472" s="116"/>
      <c r="T472" s="116"/>
      <c r="U472" s="116"/>
      <c r="V472" s="116"/>
      <c r="W472" s="116"/>
      <c r="X472" s="116"/>
      <c r="Y472" s="116"/>
      <c r="Z472" s="116"/>
    </row>
    <row r="473" spans="1:26" ht="57.75" customHeight="1">
      <c r="A473" s="573">
        <v>469</v>
      </c>
      <c r="B473" s="268" t="s">
        <v>3547</v>
      </c>
      <c r="C473" s="575" t="s">
        <v>4177</v>
      </c>
      <c r="D473" s="576">
        <v>2015</v>
      </c>
      <c r="E473" s="575" t="s">
        <v>4178</v>
      </c>
      <c r="F473" s="579"/>
      <c r="G473" s="579"/>
      <c r="H473" s="579"/>
      <c r="I473" s="579"/>
      <c r="J473" s="579"/>
      <c r="K473" s="579"/>
      <c r="L473" s="142"/>
      <c r="M473" s="579"/>
      <c r="N473" s="579"/>
      <c r="O473" s="579"/>
      <c r="P473" s="116"/>
      <c r="Q473" s="116"/>
      <c r="R473" s="116"/>
      <c r="S473" s="116"/>
      <c r="T473" s="116"/>
      <c r="U473" s="116"/>
      <c r="V473" s="116"/>
      <c r="W473" s="116"/>
      <c r="X473" s="116"/>
      <c r="Y473" s="116"/>
      <c r="Z473" s="116"/>
    </row>
    <row r="474" spans="1:26" ht="57.75" customHeight="1">
      <c r="A474" s="573">
        <v>470</v>
      </c>
      <c r="B474" s="268" t="s">
        <v>1369</v>
      </c>
      <c r="C474" s="575" t="s">
        <v>4179</v>
      </c>
      <c r="D474" s="576">
        <v>2014</v>
      </c>
      <c r="E474" s="575" t="s">
        <v>4180</v>
      </c>
      <c r="F474" s="579"/>
      <c r="G474" s="579"/>
      <c r="H474" s="579"/>
      <c r="I474" s="579"/>
      <c r="J474" s="579"/>
      <c r="K474" s="579"/>
      <c r="L474" s="142"/>
      <c r="M474" s="579"/>
      <c r="N474" s="579"/>
      <c r="O474" s="579"/>
      <c r="P474" s="116"/>
      <c r="Q474" s="116"/>
      <c r="R474" s="116"/>
      <c r="S474" s="116"/>
      <c r="T474" s="116"/>
      <c r="U474" s="116"/>
      <c r="V474" s="116"/>
      <c r="W474" s="116"/>
      <c r="X474" s="116"/>
      <c r="Y474" s="116"/>
      <c r="Z474" s="116"/>
    </row>
    <row r="475" spans="1:26" ht="57.75" customHeight="1">
      <c r="A475" s="573">
        <v>471</v>
      </c>
      <c r="B475" s="268" t="s">
        <v>1369</v>
      </c>
      <c r="C475" s="575" t="s">
        <v>4181</v>
      </c>
      <c r="D475" s="576">
        <v>2014</v>
      </c>
      <c r="E475" s="575" t="s">
        <v>4182</v>
      </c>
      <c r="F475" s="579"/>
      <c r="G475" s="579"/>
      <c r="H475" s="579"/>
      <c r="I475" s="579"/>
      <c r="J475" s="579"/>
      <c r="K475" s="579"/>
      <c r="L475" s="142"/>
      <c r="M475" s="579"/>
      <c r="N475" s="579"/>
      <c r="O475" s="579"/>
      <c r="P475" s="116"/>
      <c r="Q475" s="116"/>
      <c r="R475" s="116"/>
      <c r="S475" s="116"/>
      <c r="T475" s="116"/>
      <c r="U475" s="116"/>
      <c r="V475" s="116"/>
      <c r="W475" s="116"/>
      <c r="X475" s="116"/>
      <c r="Y475" s="116"/>
      <c r="Z475" s="116"/>
    </row>
    <row r="476" spans="1:26" ht="57.75" customHeight="1">
      <c r="A476" s="573">
        <v>472</v>
      </c>
      <c r="B476" s="268" t="s">
        <v>1369</v>
      </c>
      <c r="C476" s="575" t="s">
        <v>4183</v>
      </c>
      <c r="D476" s="576">
        <v>2014</v>
      </c>
      <c r="E476" s="575" t="s">
        <v>3627</v>
      </c>
      <c r="F476" s="579"/>
      <c r="G476" s="579"/>
      <c r="H476" s="579"/>
      <c r="I476" s="579"/>
      <c r="J476" s="579"/>
      <c r="K476" s="579"/>
      <c r="L476" s="142"/>
      <c r="M476" s="579"/>
      <c r="N476" s="579"/>
      <c r="O476" s="579"/>
      <c r="P476" s="116"/>
      <c r="Q476" s="116"/>
      <c r="R476" s="116"/>
      <c r="S476" s="116"/>
      <c r="T476" s="116"/>
      <c r="U476" s="116"/>
      <c r="V476" s="116"/>
      <c r="W476" s="116"/>
      <c r="X476" s="116"/>
      <c r="Y476" s="116"/>
      <c r="Z476" s="116"/>
    </row>
    <row r="477" spans="1:26" ht="57.75" customHeight="1">
      <c r="A477" s="573">
        <v>473</v>
      </c>
      <c r="B477" s="268" t="s">
        <v>3547</v>
      </c>
      <c r="C477" s="575" t="s">
        <v>2219</v>
      </c>
      <c r="D477" s="576">
        <v>2014</v>
      </c>
      <c r="E477" s="575" t="s">
        <v>4184</v>
      </c>
      <c r="F477" s="579"/>
      <c r="G477" s="579"/>
      <c r="H477" s="579"/>
      <c r="I477" s="579"/>
      <c r="J477" s="579"/>
      <c r="K477" s="579"/>
      <c r="L477" s="142"/>
      <c r="M477" s="579"/>
      <c r="N477" s="579"/>
      <c r="O477" s="579"/>
      <c r="P477" s="116"/>
      <c r="Q477" s="116"/>
      <c r="R477" s="116"/>
      <c r="S477" s="116"/>
      <c r="T477" s="116"/>
      <c r="U477" s="116"/>
      <c r="V477" s="116"/>
      <c r="W477" s="116"/>
      <c r="X477" s="116"/>
      <c r="Y477" s="116"/>
      <c r="Z477" s="116"/>
    </row>
    <row r="478" spans="1:26" ht="57.75" customHeight="1">
      <c r="A478" s="573">
        <v>474</v>
      </c>
      <c r="B478" s="268" t="s">
        <v>3547</v>
      </c>
      <c r="C478" s="575" t="s">
        <v>2219</v>
      </c>
      <c r="D478" s="576">
        <v>2014</v>
      </c>
      <c r="E478" s="575" t="s">
        <v>4185</v>
      </c>
      <c r="F478" s="579"/>
      <c r="G478" s="579"/>
      <c r="H478" s="579"/>
      <c r="I478" s="579"/>
      <c r="J478" s="579"/>
      <c r="K478" s="579"/>
      <c r="L478" s="142"/>
      <c r="M478" s="579"/>
      <c r="N478" s="579"/>
      <c r="O478" s="579"/>
      <c r="P478" s="116"/>
      <c r="Q478" s="116"/>
      <c r="R478" s="116"/>
      <c r="S478" s="116"/>
      <c r="T478" s="116"/>
      <c r="U478" s="116"/>
      <c r="V478" s="116"/>
      <c r="W478" s="116"/>
      <c r="X478" s="116"/>
      <c r="Y478" s="116"/>
      <c r="Z478" s="116"/>
    </row>
    <row r="479" spans="1:26" ht="57.75" customHeight="1">
      <c r="A479" s="573">
        <v>475</v>
      </c>
      <c r="B479" s="268" t="s">
        <v>1367</v>
      </c>
      <c r="C479" s="575" t="s">
        <v>4186</v>
      </c>
      <c r="D479" s="576">
        <v>2013</v>
      </c>
      <c r="E479" s="575" t="s">
        <v>3652</v>
      </c>
      <c r="F479" s="579"/>
      <c r="G479" s="579"/>
      <c r="H479" s="579"/>
      <c r="I479" s="579"/>
      <c r="J479" s="579"/>
      <c r="K479" s="579"/>
      <c r="L479" s="142"/>
      <c r="M479" s="579"/>
      <c r="N479" s="579"/>
      <c r="O479" s="579"/>
      <c r="P479" s="116"/>
      <c r="Q479" s="116"/>
      <c r="R479" s="116"/>
      <c r="S479" s="116"/>
      <c r="T479" s="116"/>
      <c r="U479" s="116"/>
      <c r="V479" s="116"/>
      <c r="W479" s="116"/>
      <c r="X479" s="116"/>
      <c r="Y479" s="116"/>
      <c r="Z479" s="116"/>
    </row>
    <row r="480" spans="1:26" ht="57.75" customHeight="1">
      <c r="A480" s="573">
        <v>476</v>
      </c>
      <c r="B480" s="268" t="s">
        <v>1370</v>
      </c>
      <c r="C480" s="575" t="s">
        <v>4187</v>
      </c>
      <c r="D480" s="576">
        <v>2013</v>
      </c>
      <c r="E480" s="575" t="s">
        <v>4188</v>
      </c>
      <c r="F480" s="579"/>
      <c r="G480" s="579"/>
      <c r="H480" s="579"/>
      <c r="I480" s="579"/>
      <c r="J480" s="579"/>
      <c r="K480" s="579"/>
      <c r="L480" s="142"/>
      <c r="M480" s="579"/>
      <c r="N480" s="579"/>
      <c r="O480" s="579"/>
      <c r="P480" s="116"/>
      <c r="Q480" s="116"/>
      <c r="R480" s="116"/>
      <c r="S480" s="116"/>
      <c r="T480" s="116"/>
      <c r="U480" s="116"/>
      <c r="V480" s="116"/>
      <c r="W480" s="116"/>
      <c r="X480" s="116"/>
      <c r="Y480" s="116"/>
      <c r="Z480" s="116"/>
    </row>
    <row r="481" spans="1:26" ht="57.75" customHeight="1">
      <c r="A481" s="573">
        <v>477</v>
      </c>
      <c r="B481" s="268" t="s">
        <v>1369</v>
      </c>
      <c r="C481" s="575" t="s">
        <v>4189</v>
      </c>
      <c r="D481" s="576">
        <v>2012</v>
      </c>
      <c r="E481" s="575" t="s">
        <v>4190</v>
      </c>
      <c r="F481" s="579"/>
      <c r="G481" s="579"/>
      <c r="H481" s="579"/>
      <c r="I481" s="579"/>
      <c r="J481" s="579"/>
      <c r="K481" s="579"/>
      <c r="L481" s="142"/>
      <c r="M481" s="579"/>
      <c r="N481" s="579"/>
      <c r="O481" s="579"/>
      <c r="P481" s="116"/>
      <c r="Q481" s="116"/>
      <c r="R481" s="116"/>
      <c r="S481" s="116"/>
      <c r="T481" s="116"/>
      <c r="U481" s="116"/>
      <c r="V481" s="116"/>
      <c r="W481" s="116"/>
      <c r="X481" s="116"/>
      <c r="Y481" s="116"/>
      <c r="Z481" s="116"/>
    </row>
    <row r="482" spans="1:26" ht="57.75" customHeight="1">
      <c r="A482" s="573">
        <v>478</v>
      </c>
      <c r="B482" s="268" t="s">
        <v>1369</v>
      </c>
      <c r="C482" s="575" t="s">
        <v>4191</v>
      </c>
      <c r="D482" s="576">
        <v>2012</v>
      </c>
      <c r="E482" s="575" t="s">
        <v>4192</v>
      </c>
      <c r="F482" s="579"/>
      <c r="G482" s="579"/>
      <c r="H482" s="579"/>
      <c r="I482" s="579"/>
      <c r="J482" s="579"/>
      <c r="K482" s="579"/>
      <c r="L482" s="142"/>
      <c r="M482" s="579"/>
      <c r="N482" s="579"/>
      <c r="O482" s="579"/>
      <c r="P482" s="116"/>
      <c r="Q482" s="116"/>
      <c r="R482" s="116"/>
      <c r="S482" s="116"/>
      <c r="T482" s="116"/>
      <c r="U482" s="116"/>
      <c r="V482" s="116"/>
      <c r="W482" s="116"/>
      <c r="X482" s="116"/>
      <c r="Y482" s="116"/>
      <c r="Z482" s="116"/>
    </row>
    <row r="483" spans="1:26" ht="57.75" customHeight="1">
      <c r="A483" s="573">
        <v>479</v>
      </c>
      <c r="B483" s="268" t="s">
        <v>3547</v>
      </c>
      <c r="C483" s="575" t="s">
        <v>2219</v>
      </c>
      <c r="D483" s="576">
        <v>2012</v>
      </c>
      <c r="E483" s="575" t="s">
        <v>4193</v>
      </c>
      <c r="F483" s="579"/>
      <c r="G483" s="579"/>
      <c r="H483" s="579"/>
      <c r="I483" s="579"/>
      <c r="J483" s="579"/>
      <c r="K483" s="579"/>
      <c r="L483" s="142"/>
      <c r="M483" s="579"/>
      <c r="N483" s="579"/>
      <c r="O483" s="579"/>
      <c r="P483" s="116"/>
      <c r="Q483" s="116"/>
      <c r="R483" s="116"/>
      <c r="S483" s="116"/>
      <c r="T483" s="116"/>
      <c r="U483" s="116"/>
      <c r="V483" s="116"/>
      <c r="W483" s="116"/>
      <c r="X483" s="116"/>
      <c r="Y483" s="116"/>
      <c r="Z483" s="116"/>
    </row>
    <row r="484" spans="1:26" ht="57.75" customHeight="1">
      <c r="A484" s="573">
        <v>480</v>
      </c>
      <c r="B484" s="268" t="s">
        <v>1367</v>
      </c>
      <c r="C484" s="575" t="s">
        <v>4194</v>
      </c>
      <c r="D484" s="576">
        <v>2016</v>
      </c>
      <c r="E484" s="575" t="s">
        <v>4195</v>
      </c>
      <c r="F484" s="579"/>
      <c r="G484" s="579"/>
      <c r="H484" s="579"/>
      <c r="I484" s="579"/>
      <c r="J484" s="579"/>
      <c r="K484" s="579"/>
      <c r="L484" s="142"/>
      <c r="M484" s="579"/>
      <c r="N484" s="579"/>
      <c r="O484" s="579"/>
      <c r="P484" s="116"/>
      <c r="Q484" s="116"/>
      <c r="R484" s="116"/>
      <c r="S484" s="116"/>
      <c r="T484" s="116"/>
      <c r="U484" s="116"/>
      <c r="V484" s="116"/>
      <c r="W484" s="116"/>
      <c r="X484" s="116"/>
      <c r="Y484" s="116"/>
      <c r="Z484" s="116"/>
    </row>
    <row r="485" spans="1:26" ht="57.75" customHeight="1">
      <c r="A485" s="573">
        <v>481</v>
      </c>
      <c r="B485" s="268" t="s">
        <v>1369</v>
      </c>
      <c r="C485" s="575" t="s">
        <v>4196</v>
      </c>
      <c r="D485" s="576">
        <v>2016</v>
      </c>
      <c r="E485" s="575" t="s">
        <v>4197</v>
      </c>
      <c r="F485" s="579"/>
      <c r="G485" s="579"/>
      <c r="H485" s="579"/>
      <c r="I485" s="579"/>
      <c r="J485" s="579"/>
      <c r="K485" s="579"/>
      <c r="L485" s="142"/>
      <c r="M485" s="579"/>
      <c r="N485" s="579"/>
      <c r="O485" s="579"/>
      <c r="P485" s="116"/>
      <c r="Q485" s="116"/>
      <c r="R485" s="116"/>
      <c r="S485" s="116"/>
      <c r="T485" s="116"/>
      <c r="U485" s="116"/>
      <c r="V485" s="116"/>
      <c r="W485" s="116"/>
      <c r="X485" s="116"/>
      <c r="Y485" s="116"/>
      <c r="Z485" s="116"/>
    </row>
    <row r="486" spans="1:26" ht="57.75" customHeight="1">
      <c r="A486" s="573">
        <v>482</v>
      </c>
      <c r="B486" s="268" t="s">
        <v>1369</v>
      </c>
      <c r="C486" s="575" t="s">
        <v>4196</v>
      </c>
      <c r="D486" s="576">
        <v>2016</v>
      </c>
      <c r="E486" s="575" t="s">
        <v>4198</v>
      </c>
      <c r="F486" s="579"/>
      <c r="G486" s="579"/>
      <c r="H486" s="579"/>
      <c r="I486" s="579"/>
      <c r="J486" s="579"/>
      <c r="K486" s="579"/>
      <c r="L486" s="142"/>
      <c r="M486" s="579"/>
      <c r="N486" s="579"/>
      <c r="O486" s="579"/>
      <c r="P486" s="116"/>
      <c r="Q486" s="116"/>
      <c r="R486" s="116"/>
      <c r="S486" s="116"/>
      <c r="T486" s="116"/>
      <c r="U486" s="116"/>
      <c r="V486" s="116"/>
      <c r="W486" s="116"/>
      <c r="X486" s="116"/>
      <c r="Y486" s="116"/>
      <c r="Z486" s="116"/>
    </row>
    <row r="487" spans="1:26" ht="57.75" customHeight="1">
      <c r="A487" s="573">
        <v>483</v>
      </c>
      <c r="B487" s="268" t="s">
        <v>1369</v>
      </c>
      <c r="C487" s="575" t="s">
        <v>4199</v>
      </c>
      <c r="D487" s="576">
        <v>2016</v>
      </c>
      <c r="E487" s="575" t="s">
        <v>4200</v>
      </c>
      <c r="F487" s="579"/>
      <c r="G487" s="579"/>
      <c r="H487" s="579"/>
      <c r="I487" s="579"/>
      <c r="J487" s="579"/>
      <c r="K487" s="579"/>
      <c r="L487" s="142"/>
      <c r="M487" s="579"/>
      <c r="N487" s="579"/>
      <c r="O487" s="579"/>
      <c r="P487" s="116"/>
      <c r="Q487" s="116"/>
      <c r="R487" s="116"/>
      <c r="S487" s="116"/>
      <c r="T487" s="116"/>
      <c r="U487" s="116"/>
      <c r="V487" s="116"/>
      <c r="W487" s="116"/>
      <c r="X487" s="116"/>
      <c r="Y487" s="116"/>
      <c r="Z487" s="116"/>
    </row>
    <row r="488" spans="1:26" ht="57.75" customHeight="1">
      <c r="A488" s="573">
        <v>484</v>
      </c>
      <c r="B488" s="268" t="s">
        <v>1367</v>
      </c>
      <c r="C488" s="575" t="s">
        <v>4201</v>
      </c>
      <c r="D488" s="576">
        <v>2016</v>
      </c>
      <c r="E488" s="575" t="s">
        <v>4202</v>
      </c>
      <c r="F488" s="579"/>
      <c r="G488" s="579"/>
      <c r="H488" s="579"/>
      <c r="I488" s="579"/>
      <c r="J488" s="579"/>
      <c r="K488" s="579"/>
      <c r="L488" s="142"/>
      <c r="M488" s="579"/>
      <c r="N488" s="579"/>
      <c r="O488" s="579"/>
      <c r="P488" s="116"/>
      <c r="Q488" s="116"/>
      <c r="R488" s="116"/>
      <c r="S488" s="116"/>
      <c r="T488" s="116"/>
      <c r="U488" s="116"/>
      <c r="V488" s="116"/>
      <c r="W488" s="116"/>
      <c r="X488" s="116"/>
      <c r="Y488" s="116"/>
      <c r="Z488" s="116"/>
    </row>
    <row r="489" spans="1:26" ht="57.75" customHeight="1">
      <c r="A489" s="573">
        <v>485</v>
      </c>
      <c r="B489" s="268" t="s">
        <v>1369</v>
      </c>
      <c r="C489" s="575" t="s">
        <v>4196</v>
      </c>
      <c r="D489" s="576">
        <v>2016</v>
      </c>
      <c r="E489" s="575" t="s">
        <v>4203</v>
      </c>
      <c r="F489" s="579"/>
      <c r="G489" s="579"/>
      <c r="H489" s="579"/>
      <c r="I489" s="579"/>
      <c r="J489" s="579"/>
      <c r="K489" s="579"/>
      <c r="L489" s="142"/>
      <c r="M489" s="579"/>
      <c r="N489" s="579"/>
      <c r="O489" s="579"/>
      <c r="P489" s="116"/>
      <c r="Q489" s="116"/>
      <c r="R489" s="116"/>
      <c r="S489" s="116"/>
      <c r="T489" s="116"/>
      <c r="U489" s="116"/>
      <c r="V489" s="116"/>
      <c r="W489" s="116"/>
      <c r="X489" s="116"/>
      <c r="Y489" s="116"/>
      <c r="Z489" s="116"/>
    </row>
    <row r="490" spans="1:26" ht="57.75" customHeight="1">
      <c r="A490" s="573">
        <v>486</v>
      </c>
      <c r="B490" s="268" t="s">
        <v>4046</v>
      </c>
      <c r="C490" s="575" t="s">
        <v>4194</v>
      </c>
      <c r="D490" s="576">
        <v>2016</v>
      </c>
      <c r="E490" s="575" t="s">
        <v>4204</v>
      </c>
      <c r="F490" s="579"/>
      <c r="G490" s="579"/>
      <c r="H490" s="579"/>
      <c r="I490" s="579"/>
      <c r="J490" s="579"/>
      <c r="K490" s="579"/>
      <c r="L490" s="142"/>
      <c r="M490" s="579"/>
      <c r="N490" s="579"/>
      <c r="O490" s="579"/>
      <c r="P490" s="116"/>
      <c r="Q490" s="116"/>
      <c r="R490" s="116"/>
      <c r="S490" s="116"/>
      <c r="T490" s="116"/>
      <c r="U490" s="116"/>
      <c r="V490" s="116"/>
      <c r="W490" s="116"/>
      <c r="X490" s="116"/>
      <c r="Y490" s="116"/>
      <c r="Z490" s="116"/>
    </row>
    <row r="491" spans="1:26" ht="57.75" customHeight="1">
      <c r="A491" s="573">
        <v>487</v>
      </c>
      <c r="B491" s="268" t="s">
        <v>4205</v>
      </c>
      <c r="C491" s="575" t="s">
        <v>3969</v>
      </c>
      <c r="D491" s="576">
        <v>2016</v>
      </c>
      <c r="E491" s="575" t="s">
        <v>4206</v>
      </c>
      <c r="F491" s="579"/>
      <c r="G491" s="579"/>
      <c r="H491" s="579"/>
      <c r="I491" s="579"/>
      <c r="J491" s="579"/>
      <c r="K491" s="579"/>
      <c r="L491" s="142"/>
      <c r="M491" s="579"/>
      <c r="N491" s="579"/>
      <c r="O491" s="579"/>
      <c r="P491" s="116"/>
      <c r="Q491" s="116"/>
      <c r="R491" s="116"/>
      <c r="S491" s="116"/>
      <c r="T491" s="116"/>
      <c r="U491" s="116"/>
      <c r="V491" s="116"/>
      <c r="W491" s="116"/>
      <c r="X491" s="116"/>
      <c r="Y491" s="116"/>
      <c r="Z491" s="116"/>
    </row>
    <row r="492" spans="1:26" ht="57.75" customHeight="1">
      <c r="A492" s="573">
        <v>488</v>
      </c>
      <c r="B492" s="268" t="s">
        <v>4205</v>
      </c>
      <c r="C492" s="575" t="s">
        <v>3969</v>
      </c>
      <c r="D492" s="576">
        <v>2016</v>
      </c>
      <c r="E492" s="575" t="s">
        <v>4207</v>
      </c>
      <c r="F492" s="579"/>
      <c r="G492" s="579"/>
      <c r="H492" s="579"/>
      <c r="I492" s="579"/>
      <c r="J492" s="579"/>
      <c r="K492" s="579"/>
      <c r="L492" s="142"/>
      <c r="M492" s="579"/>
      <c r="N492" s="579"/>
      <c r="O492" s="579"/>
      <c r="P492" s="116"/>
      <c r="Q492" s="116"/>
      <c r="R492" s="116"/>
      <c r="S492" s="116"/>
      <c r="T492" s="116"/>
      <c r="U492" s="116"/>
      <c r="V492" s="116"/>
      <c r="W492" s="116"/>
      <c r="X492" s="116"/>
      <c r="Y492" s="116"/>
      <c r="Z492" s="116"/>
    </row>
    <row r="493" spans="1:26" ht="57.75" customHeight="1">
      <c r="A493" s="573">
        <v>489</v>
      </c>
      <c r="B493" s="268" t="s">
        <v>4205</v>
      </c>
      <c r="C493" s="575" t="s">
        <v>3969</v>
      </c>
      <c r="D493" s="576">
        <v>2016</v>
      </c>
      <c r="E493" s="575" t="s">
        <v>4208</v>
      </c>
      <c r="F493" s="579"/>
      <c r="G493" s="579"/>
      <c r="H493" s="579"/>
      <c r="I493" s="579"/>
      <c r="J493" s="579"/>
      <c r="K493" s="579"/>
      <c r="L493" s="142"/>
      <c r="M493" s="579"/>
      <c r="N493" s="579"/>
      <c r="O493" s="579"/>
      <c r="P493" s="116"/>
      <c r="Q493" s="116"/>
      <c r="R493" s="116"/>
      <c r="S493" s="116"/>
      <c r="T493" s="116"/>
      <c r="U493" s="116"/>
      <c r="V493" s="116"/>
      <c r="W493" s="116"/>
      <c r="X493" s="116"/>
      <c r="Y493" s="116"/>
      <c r="Z493" s="116"/>
    </row>
    <row r="494" spans="1:26" ht="57.75" customHeight="1">
      <c r="A494" s="573">
        <v>490</v>
      </c>
      <c r="B494" s="268" t="s">
        <v>3547</v>
      </c>
      <c r="C494" s="575" t="s">
        <v>4196</v>
      </c>
      <c r="D494" s="576">
        <v>2016</v>
      </c>
      <c r="E494" s="575" t="s">
        <v>4209</v>
      </c>
      <c r="F494" s="579"/>
      <c r="G494" s="579"/>
      <c r="H494" s="579"/>
      <c r="I494" s="579"/>
      <c r="J494" s="579"/>
      <c r="K494" s="579"/>
      <c r="L494" s="142"/>
      <c r="M494" s="579"/>
      <c r="N494" s="579"/>
      <c r="O494" s="579"/>
      <c r="P494" s="116"/>
      <c r="Q494" s="116"/>
      <c r="R494" s="116"/>
      <c r="S494" s="116"/>
      <c r="T494" s="116"/>
      <c r="U494" s="116"/>
      <c r="V494" s="116"/>
      <c r="W494" s="116"/>
      <c r="X494" s="116"/>
      <c r="Y494" s="116"/>
      <c r="Z494" s="116"/>
    </row>
    <row r="495" spans="1:26" ht="57.75" customHeight="1">
      <c r="A495" s="573">
        <v>491</v>
      </c>
      <c r="B495" s="268" t="s">
        <v>3547</v>
      </c>
      <c r="C495" s="575" t="s">
        <v>4196</v>
      </c>
      <c r="D495" s="576">
        <v>2016</v>
      </c>
      <c r="E495" s="575" t="s">
        <v>4210</v>
      </c>
      <c r="F495" s="579"/>
      <c r="G495" s="579"/>
      <c r="H495" s="579"/>
      <c r="I495" s="579"/>
      <c r="J495" s="579"/>
      <c r="K495" s="579"/>
      <c r="L495" s="142"/>
      <c r="M495" s="579"/>
      <c r="N495" s="579"/>
      <c r="O495" s="579"/>
      <c r="P495" s="116"/>
      <c r="Q495" s="116"/>
      <c r="R495" s="116"/>
      <c r="S495" s="116"/>
      <c r="T495" s="116"/>
      <c r="U495" s="116"/>
      <c r="V495" s="116"/>
      <c r="W495" s="116"/>
      <c r="X495" s="116"/>
      <c r="Y495" s="116"/>
      <c r="Z495" s="116"/>
    </row>
    <row r="496" spans="1:26" ht="57.75" customHeight="1">
      <c r="A496" s="573">
        <v>492</v>
      </c>
      <c r="B496" s="268" t="s">
        <v>3547</v>
      </c>
      <c r="C496" s="575" t="s">
        <v>4196</v>
      </c>
      <c r="D496" s="576">
        <v>2016</v>
      </c>
      <c r="E496" s="575" t="s">
        <v>4211</v>
      </c>
      <c r="F496" s="579"/>
      <c r="G496" s="579"/>
      <c r="H496" s="579"/>
      <c r="I496" s="579"/>
      <c r="J496" s="579"/>
      <c r="K496" s="579"/>
      <c r="L496" s="142"/>
      <c r="M496" s="579"/>
      <c r="N496" s="579"/>
      <c r="O496" s="579"/>
      <c r="P496" s="116"/>
      <c r="Q496" s="116"/>
      <c r="R496" s="116"/>
      <c r="S496" s="116"/>
      <c r="T496" s="116"/>
      <c r="U496" s="116"/>
      <c r="V496" s="116"/>
      <c r="W496" s="116"/>
      <c r="X496" s="116"/>
      <c r="Y496" s="116"/>
      <c r="Z496" s="116"/>
    </row>
    <row r="497" spans="1:26" ht="57.75" customHeight="1">
      <c r="A497" s="573">
        <v>493</v>
      </c>
      <c r="B497" s="268" t="s">
        <v>1369</v>
      </c>
      <c r="C497" s="575" t="s">
        <v>4212</v>
      </c>
      <c r="D497" s="576">
        <v>2015</v>
      </c>
      <c r="E497" s="575" t="s">
        <v>4213</v>
      </c>
      <c r="F497" s="579"/>
      <c r="G497" s="579"/>
      <c r="H497" s="579"/>
      <c r="I497" s="579"/>
      <c r="J497" s="579"/>
      <c r="K497" s="579"/>
      <c r="L497" s="142"/>
      <c r="M497" s="579"/>
      <c r="N497" s="579"/>
      <c r="O497" s="579"/>
      <c r="P497" s="116"/>
      <c r="Q497" s="116"/>
      <c r="R497" s="116"/>
      <c r="S497" s="116"/>
      <c r="T497" s="116"/>
      <c r="U497" s="116"/>
      <c r="V497" s="116"/>
      <c r="W497" s="116"/>
      <c r="X497" s="116"/>
      <c r="Y497" s="116"/>
      <c r="Z497" s="116"/>
    </row>
    <row r="498" spans="1:26" ht="57.75" customHeight="1">
      <c r="A498" s="573">
        <v>494</v>
      </c>
      <c r="B498" s="268" t="s">
        <v>1369</v>
      </c>
      <c r="C498" s="575" t="s">
        <v>4196</v>
      </c>
      <c r="D498" s="576">
        <v>2015</v>
      </c>
      <c r="E498" s="575" t="s">
        <v>4214</v>
      </c>
      <c r="F498" s="579"/>
      <c r="G498" s="579"/>
      <c r="H498" s="579"/>
      <c r="I498" s="579"/>
      <c r="J498" s="579"/>
      <c r="K498" s="579"/>
      <c r="L498" s="142"/>
      <c r="M498" s="579"/>
      <c r="N498" s="579"/>
      <c r="O498" s="579"/>
      <c r="P498" s="116"/>
      <c r="Q498" s="116"/>
      <c r="R498" s="116"/>
      <c r="S498" s="116"/>
      <c r="T498" s="116"/>
      <c r="U498" s="116"/>
      <c r="V498" s="116"/>
      <c r="W498" s="116"/>
      <c r="X498" s="116"/>
      <c r="Y498" s="116"/>
      <c r="Z498" s="116"/>
    </row>
    <row r="499" spans="1:26" ht="57.75" customHeight="1">
      <c r="A499" s="573">
        <v>495</v>
      </c>
      <c r="B499" s="268" t="s">
        <v>4205</v>
      </c>
      <c r="C499" s="575" t="s">
        <v>4196</v>
      </c>
      <c r="D499" s="576">
        <v>2015</v>
      </c>
      <c r="E499" s="575" t="s">
        <v>4215</v>
      </c>
      <c r="F499" s="579"/>
      <c r="G499" s="579"/>
      <c r="H499" s="579"/>
      <c r="I499" s="579"/>
      <c r="J499" s="579"/>
      <c r="K499" s="579"/>
      <c r="L499" s="142"/>
      <c r="M499" s="579"/>
      <c r="N499" s="579"/>
      <c r="O499" s="579"/>
      <c r="P499" s="116"/>
      <c r="Q499" s="116"/>
      <c r="R499" s="116"/>
      <c r="S499" s="116"/>
      <c r="T499" s="116"/>
      <c r="U499" s="116"/>
      <c r="V499" s="116"/>
      <c r="W499" s="116"/>
      <c r="X499" s="116"/>
      <c r="Y499" s="116"/>
      <c r="Z499" s="116"/>
    </row>
    <row r="500" spans="1:26" ht="57.75" customHeight="1">
      <c r="A500" s="573">
        <v>496</v>
      </c>
      <c r="B500" s="268" t="s">
        <v>3547</v>
      </c>
      <c r="C500" s="575" t="s">
        <v>4201</v>
      </c>
      <c r="D500" s="576">
        <v>2015</v>
      </c>
      <c r="E500" s="575" t="s">
        <v>4216</v>
      </c>
      <c r="F500" s="579"/>
      <c r="G500" s="579"/>
      <c r="H500" s="579"/>
      <c r="I500" s="579"/>
      <c r="J500" s="579"/>
      <c r="K500" s="579"/>
      <c r="L500" s="142"/>
      <c r="M500" s="579"/>
      <c r="N500" s="579"/>
      <c r="O500" s="579"/>
      <c r="P500" s="116"/>
      <c r="Q500" s="116"/>
      <c r="R500" s="116"/>
      <c r="S500" s="116"/>
      <c r="T500" s="116"/>
      <c r="U500" s="116"/>
      <c r="V500" s="116"/>
      <c r="W500" s="116"/>
      <c r="X500" s="116"/>
      <c r="Y500" s="116"/>
      <c r="Z500" s="116"/>
    </row>
    <row r="501" spans="1:26" ht="57.75" customHeight="1">
      <c r="A501" s="573">
        <v>497</v>
      </c>
      <c r="B501" s="268" t="s">
        <v>3547</v>
      </c>
      <c r="C501" s="575" t="s">
        <v>4201</v>
      </c>
      <c r="D501" s="576">
        <v>2015</v>
      </c>
      <c r="E501" s="575" t="s">
        <v>4217</v>
      </c>
      <c r="F501" s="579"/>
      <c r="G501" s="579"/>
      <c r="H501" s="579"/>
      <c r="I501" s="579"/>
      <c r="J501" s="579"/>
      <c r="K501" s="579"/>
      <c r="L501" s="142"/>
      <c r="M501" s="579"/>
      <c r="N501" s="579"/>
      <c r="O501" s="579"/>
      <c r="P501" s="116"/>
      <c r="Q501" s="116"/>
      <c r="R501" s="116"/>
      <c r="S501" s="116"/>
      <c r="T501" s="116"/>
      <c r="U501" s="116"/>
      <c r="V501" s="116"/>
      <c r="W501" s="116"/>
      <c r="X501" s="116"/>
      <c r="Y501" s="116"/>
      <c r="Z501" s="116"/>
    </row>
    <row r="502" spans="1:26" ht="57.75" customHeight="1">
      <c r="A502" s="573">
        <v>498</v>
      </c>
      <c r="B502" s="268" t="s">
        <v>1369</v>
      </c>
      <c r="C502" s="575" t="s">
        <v>4218</v>
      </c>
      <c r="D502" s="576">
        <v>2014</v>
      </c>
      <c r="E502" s="575" t="s">
        <v>4219</v>
      </c>
      <c r="F502" s="579"/>
      <c r="G502" s="579"/>
      <c r="H502" s="579"/>
      <c r="I502" s="579"/>
      <c r="J502" s="579"/>
      <c r="K502" s="579"/>
      <c r="L502" s="142"/>
      <c r="M502" s="579"/>
      <c r="N502" s="579"/>
      <c r="O502" s="579"/>
      <c r="P502" s="116"/>
      <c r="Q502" s="116"/>
      <c r="R502" s="116"/>
      <c r="S502" s="116"/>
      <c r="T502" s="116"/>
      <c r="U502" s="116"/>
      <c r="V502" s="116"/>
      <c r="W502" s="116"/>
      <c r="X502" s="116"/>
      <c r="Y502" s="116"/>
      <c r="Z502" s="116"/>
    </row>
    <row r="503" spans="1:26" ht="57.75" customHeight="1">
      <c r="A503" s="573">
        <v>499</v>
      </c>
      <c r="B503" s="268" t="s">
        <v>4205</v>
      </c>
      <c r="C503" s="575" t="s">
        <v>4196</v>
      </c>
      <c r="D503" s="576">
        <v>2014</v>
      </c>
      <c r="E503" s="575" t="s">
        <v>4220</v>
      </c>
      <c r="F503" s="579"/>
      <c r="G503" s="579"/>
      <c r="H503" s="579"/>
      <c r="I503" s="579"/>
      <c r="J503" s="579"/>
      <c r="K503" s="579"/>
      <c r="L503" s="142"/>
      <c r="M503" s="579"/>
      <c r="N503" s="579"/>
      <c r="O503" s="579"/>
      <c r="P503" s="116"/>
      <c r="Q503" s="116"/>
      <c r="R503" s="116"/>
      <c r="S503" s="116"/>
      <c r="T503" s="116"/>
      <c r="U503" s="116"/>
      <c r="V503" s="116"/>
      <c r="W503" s="116"/>
      <c r="X503" s="116"/>
      <c r="Y503" s="116"/>
      <c r="Z503" s="116"/>
    </row>
    <row r="504" spans="1:26" ht="57.75" customHeight="1">
      <c r="A504" s="573">
        <v>500</v>
      </c>
      <c r="B504" s="268" t="s">
        <v>3547</v>
      </c>
      <c r="C504" s="575" t="s">
        <v>2234</v>
      </c>
      <c r="D504" s="576">
        <v>2014</v>
      </c>
      <c r="E504" s="575" t="s">
        <v>4221</v>
      </c>
      <c r="F504" s="579"/>
      <c r="G504" s="579"/>
      <c r="H504" s="579"/>
      <c r="I504" s="579"/>
      <c r="J504" s="579"/>
      <c r="K504" s="579"/>
      <c r="L504" s="142"/>
      <c r="M504" s="579"/>
      <c r="N504" s="579"/>
      <c r="O504" s="579"/>
      <c r="P504" s="116"/>
      <c r="Q504" s="116"/>
      <c r="R504" s="116"/>
      <c r="S504" s="116"/>
      <c r="T504" s="116"/>
      <c r="U504" s="116"/>
      <c r="V504" s="116"/>
      <c r="W504" s="116"/>
      <c r="X504" s="116"/>
      <c r="Y504" s="116"/>
      <c r="Z504" s="116"/>
    </row>
    <row r="505" spans="1:26" ht="57.75" customHeight="1">
      <c r="A505" s="573">
        <v>501</v>
      </c>
      <c r="B505" s="268" t="s">
        <v>3547</v>
      </c>
      <c r="C505" s="575" t="s">
        <v>4222</v>
      </c>
      <c r="D505" s="576">
        <v>2014</v>
      </c>
      <c r="E505" s="575" t="s">
        <v>4223</v>
      </c>
      <c r="F505" s="579"/>
      <c r="G505" s="579"/>
      <c r="H505" s="579"/>
      <c r="I505" s="579"/>
      <c r="J505" s="579"/>
      <c r="K505" s="579"/>
      <c r="L505" s="142"/>
      <c r="M505" s="579"/>
      <c r="N505" s="579"/>
      <c r="O505" s="579"/>
      <c r="P505" s="116"/>
      <c r="Q505" s="116"/>
      <c r="R505" s="116"/>
      <c r="S505" s="116"/>
      <c r="T505" s="116"/>
      <c r="U505" s="116"/>
      <c r="V505" s="116"/>
      <c r="W505" s="116"/>
      <c r="X505" s="116"/>
      <c r="Y505" s="116"/>
      <c r="Z505" s="116"/>
    </row>
    <row r="506" spans="1:26" ht="57.75" customHeight="1">
      <c r="A506" s="573">
        <v>502</v>
      </c>
      <c r="B506" s="268" t="s">
        <v>3547</v>
      </c>
      <c r="C506" s="575" t="s">
        <v>4196</v>
      </c>
      <c r="D506" s="576">
        <v>2014</v>
      </c>
      <c r="E506" s="575" t="s">
        <v>4224</v>
      </c>
      <c r="F506" s="579"/>
      <c r="G506" s="579"/>
      <c r="H506" s="579"/>
      <c r="I506" s="579"/>
      <c r="J506" s="579"/>
      <c r="K506" s="579"/>
      <c r="L506" s="142"/>
      <c r="M506" s="579"/>
      <c r="N506" s="579"/>
      <c r="O506" s="579"/>
      <c r="P506" s="116"/>
      <c r="Q506" s="116"/>
      <c r="R506" s="116"/>
      <c r="S506" s="116"/>
      <c r="T506" s="116"/>
      <c r="U506" s="116"/>
      <c r="V506" s="116"/>
      <c r="W506" s="116"/>
      <c r="X506" s="116"/>
      <c r="Y506" s="116"/>
      <c r="Z506" s="116"/>
    </row>
    <row r="507" spans="1:26" ht="57.75" customHeight="1">
      <c r="A507" s="573" t="s">
        <v>4225</v>
      </c>
      <c r="B507" s="268" t="s">
        <v>3556</v>
      </c>
      <c r="C507" s="575" t="s">
        <v>2184</v>
      </c>
      <c r="D507" s="576">
        <v>2015</v>
      </c>
      <c r="E507" s="575" t="s">
        <v>4226</v>
      </c>
      <c r="F507" s="579"/>
      <c r="G507" s="579"/>
      <c r="H507" s="579"/>
      <c r="I507" s="579"/>
      <c r="J507" s="579"/>
      <c r="K507" s="579"/>
      <c r="L507" s="142"/>
      <c r="M507" s="579"/>
      <c r="N507" s="579"/>
      <c r="O507" s="579"/>
      <c r="P507" s="116"/>
      <c r="Q507" s="116"/>
      <c r="R507" s="116"/>
      <c r="S507" s="116"/>
      <c r="T507" s="116"/>
      <c r="U507" s="116"/>
      <c r="V507" s="116"/>
      <c r="W507" s="116"/>
      <c r="X507" s="116"/>
      <c r="Y507" s="116"/>
      <c r="Z507" s="116"/>
    </row>
    <row r="508" spans="1:26" ht="57.75" customHeight="1">
      <c r="A508" s="573">
        <v>504</v>
      </c>
      <c r="B508" s="268" t="s">
        <v>3547</v>
      </c>
      <c r="C508" s="575" t="s">
        <v>4227</v>
      </c>
      <c r="D508" s="576">
        <v>2015</v>
      </c>
      <c r="E508" s="575" t="s">
        <v>4228</v>
      </c>
      <c r="F508" s="579"/>
      <c r="G508" s="579"/>
      <c r="H508" s="579"/>
      <c r="I508" s="579"/>
      <c r="J508" s="579"/>
      <c r="K508" s="579"/>
      <c r="L508" s="142"/>
      <c r="M508" s="579"/>
      <c r="N508" s="579"/>
      <c r="O508" s="579"/>
      <c r="P508" s="116"/>
      <c r="Q508" s="116"/>
      <c r="R508" s="116"/>
      <c r="S508" s="116"/>
      <c r="T508" s="116"/>
      <c r="U508" s="116"/>
      <c r="V508" s="116"/>
      <c r="W508" s="116"/>
      <c r="X508" s="116"/>
      <c r="Y508" s="116"/>
      <c r="Z508" s="116"/>
    </row>
    <row r="509" spans="1:26" ht="57.75" customHeight="1">
      <c r="A509" s="573">
        <v>505</v>
      </c>
      <c r="B509" s="268" t="s">
        <v>3623</v>
      </c>
      <c r="C509" s="575" t="s">
        <v>4229</v>
      </c>
      <c r="D509" s="576">
        <v>2014</v>
      </c>
      <c r="E509" s="575" t="s">
        <v>4230</v>
      </c>
      <c r="F509" s="579"/>
      <c r="G509" s="579"/>
      <c r="H509" s="579"/>
      <c r="I509" s="579"/>
      <c r="J509" s="579"/>
      <c r="K509" s="579"/>
      <c r="L509" s="142"/>
      <c r="M509" s="579"/>
      <c r="N509" s="579"/>
      <c r="O509" s="579"/>
      <c r="P509" s="116"/>
      <c r="Q509" s="116"/>
      <c r="R509" s="116"/>
      <c r="S509" s="116"/>
      <c r="T509" s="116"/>
      <c r="U509" s="116"/>
      <c r="V509" s="116"/>
      <c r="W509" s="116"/>
      <c r="X509" s="116"/>
      <c r="Y509" s="116"/>
      <c r="Z509" s="116"/>
    </row>
    <row r="510" spans="1:26" ht="57.75" customHeight="1">
      <c r="A510" s="573">
        <v>506</v>
      </c>
      <c r="B510" s="268" t="s">
        <v>3623</v>
      </c>
      <c r="C510" s="575" t="s">
        <v>4231</v>
      </c>
      <c r="D510" s="576">
        <v>2014</v>
      </c>
      <c r="E510" s="575" t="s">
        <v>4232</v>
      </c>
      <c r="F510" s="579"/>
      <c r="G510" s="579"/>
      <c r="H510" s="579"/>
      <c r="I510" s="579"/>
      <c r="J510" s="579"/>
      <c r="K510" s="579"/>
      <c r="L510" s="142"/>
      <c r="M510" s="579"/>
      <c r="N510" s="579"/>
      <c r="O510" s="579"/>
      <c r="P510" s="116"/>
      <c r="Q510" s="116"/>
      <c r="R510" s="116"/>
      <c r="S510" s="116"/>
      <c r="T510" s="116"/>
      <c r="U510" s="116"/>
      <c r="V510" s="116"/>
      <c r="W510" s="116"/>
      <c r="X510" s="116"/>
      <c r="Y510" s="116"/>
      <c r="Z510" s="116"/>
    </row>
    <row r="511" spans="1:26" ht="57.75" customHeight="1">
      <c r="A511" s="573">
        <v>507</v>
      </c>
      <c r="B511" s="268" t="s">
        <v>3556</v>
      </c>
      <c r="C511" s="575" t="s">
        <v>4231</v>
      </c>
      <c r="D511" s="576">
        <v>2014</v>
      </c>
      <c r="E511" s="575" t="s">
        <v>4233</v>
      </c>
      <c r="F511" s="579"/>
      <c r="G511" s="579"/>
      <c r="H511" s="579"/>
      <c r="I511" s="579"/>
      <c r="J511" s="579"/>
      <c r="K511" s="579"/>
      <c r="L511" s="142"/>
      <c r="M511" s="579"/>
      <c r="N511" s="579"/>
      <c r="O511" s="579"/>
      <c r="P511" s="116"/>
      <c r="Q511" s="116"/>
      <c r="R511" s="116"/>
      <c r="S511" s="116"/>
      <c r="T511" s="116"/>
      <c r="U511" s="116"/>
      <c r="V511" s="116"/>
      <c r="W511" s="116"/>
      <c r="X511" s="116"/>
      <c r="Y511" s="116"/>
      <c r="Z511" s="116"/>
    </row>
    <row r="512" spans="1:26" ht="57.75" customHeight="1">
      <c r="A512" s="573">
        <v>508</v>
      </c>
      <c r="B512" s="268" t="s">
        <v>3623</v>
      </c>
      <c r="C512" s="575" t="s">
        <v>4227</v>
      </c>
      <c r="D512" s="576">
        <v>2013</v>
      </c>
      <c r="E512" s="575" t="s">
        <v>4234</v>
      </c>
      <c r="F512" s="579"/>
      <c r="G512" s="579"/>
      <c r="H512" s="579"/>
      <c r="I512" s="579"/>
      <c r="J512" s="579"/>
      <c r="K512" s="579"/>
      <c r="L512" s="142"/>
      <c r="M512" s="579"/>
      <c r="N512" s="579"/>
      <c r="O512" s="579"/>
      <c r="P512" s="116"/>
      <c r="Q512" s="116"/>
      <c r="R512" s="116"/>
      <c r="S512" s="116"/>
      <c r="T512" s="116"/>
      <c r="U512" s="116"/>
      <c r="V512" s="116"/>
      <c r="W512" s="116"/>
      <c r="X512" s="116"/>
      <c r="Y512" s="116"/>
      <c r="Z512" s="116"/>
    </row>
    <row r="513" spans="1:26" ht="57.75" customHeight="1">
      <c r="A513" s="573">
        <v>509</v>
      </c>
      <c r="B513" s="268" t="s">
        <v>3556</v>
      </c>
      <c r="C513" s="575" t="s">
        <v>4227</v>
      </c>
      <c r="D513" s="576">
        <v>2013</v>
      </c>
      <c r="E513" s="575" t="s">
        <v>4235</v>
      </c>
      <c r="F513" s="579"/>
      <c r="G513" s="579"/>
      <c r="H513" s="579"/>
      <c r="I513" s="579"/>
      <c r="J513" s="579"/>
      <c r="K513" s="579"/>
      <c r="L513" s="142"/>
      <c r="M513" s="579"/>
      <c r="N513" s="579"/>
      <c r="O513" s="579"/>
      <c r="P513" s="116"/>
      <c r="Q513" s="116"/>
      <c r="R513" s="116"/>
      <c r="S513" s="116"/>
      <c r="T513" s="116"/>
      <c r="U513" s="116"/>
      <c r="V513" s="116"/>
      <c r="W513" s="116"/>
      <c r="X513" s="116"/>
      <c r="Y513" s="116"/>
      <c r="Z513" s="116"/>
    </row>
    <row r="514" spans="1:26" ht="57.75" customHeight="1">
      <c r="A514" s="573">
        <v>510</v>
      </c>
      <c r="B514" s="268" t="s">
        <v>3556</v>
      </c>
      <c r="C514" s="575" t="s">
        <v>4227</v>
      </c>
      <c r="D514" s="576">
        <v>2013</v>
      </c>
      <c r="E514" s="575" t="s">
        <v>4236</v>
      </c>
      <c r="F514" s="579"/>
      <c r="G514" s="579"/>
      <c r="H514" s="579"/>
      <c r="I514" s="579"/>
      <c r="J514" s="579"/>
      <c r="K514" s="579"/>
      <c r="L514" s="142"/>
      <c r="M514" s="579"/>
      <c r="N514" s="579"/>
      <c r="O514" s="579"/>
      <c r="P514" s="116"/>
      <c r="Q514" s="116"/>
      <c r="R514" s="116"/>
      <c r="S514" s="116"/>
      <c r="T514" s="116"/>
      <c r="U514" s="116"/>
      <c r="V514" s="116"/>
      <c r="W514" s="116"/>
      <c r="X514" s="116"/>
      <c r="Y514" s="116"/>
      <c r="Z514" s="116"/>
    </row>
    <row r="515" spans="1:26" ht="57.75" customHeight="1">
      <c r="A515" s="573">
        <v>511</v>
      </c>
      <c r="B515" s="268" t="s">
        <v>3623</v>
      </c>
      <c r="C515" s="575" t="s">
        <v>4237</v>
      </c>
      <c r="D515" s="576">
        <v>2016</v>
      </c>
      <c r="E515" s="575" t="s">
        <v>4238</v>
      </c>
      <c r="F515" s="579"/>
      <c r="G515" s="579"/>
      <c r="H515" s="579"/>
      <c r="I515" s="579"/>
      <c r="J515" s="579"/>
      <c r="K515" s="579"/>
      <c r="L515" s="142"/>
      <c r="M515" s="579"/>
      <c r="N515" s="579"/>
      <c r="O515" s="579"/>
      <c r="P515" s="116"/>
      <c r="Q515" s="116"/>
      <c r="R515" s="116"/>
      <c r="S515" s="116"/>
      <c r="T515" s="116"/>
      <c r="U515" s="116"/>
      <c r="V515" s="116"/>
      <c r="W515" s="116"/>
      <c r="X515" s="116"/>
      <c r="Y515" s="116"/>
      <c r="Z515" s="116"/>
    </row>
    <row r="516" spans="1:26" ht="57.75" customHeight="1">
      <c r="A516" s="573">
        <v>512</v>
      </c>
      <c r="B516" s="268" t="s">
        <v>4046</v>
      </c>
      <c r="C516" s="575" t="s">
        <v>4239</v>
      </c>
      <c r="D516" s="576">
        <v>2016</v>
      </c>
      <c r="E516" s="575" t="s">
        <v>4240</v>
      </c>
      <c r="F516" s="579"/>
      <c r="G516" s="579"/>
      <c r="H516" s="579"/>
      <c r="I516" s="579"/>
      <c r="J516" s="579"/>
      <c r="K516" s="579"/>
      <c r="L516" s="142"/>
      <c r="M516" s="579"/>
      <c r="N516" s="579"/>
      <c r="O516" s="579"/>
      <c r="P516" s="116"/>
      <c r="Q516" s="116"/>
      <c r="R516" s="116"/>
      <c r="S516" s="116"/>
      <c r="T516" s="116"/>
      <c r="U516" s="116"/>
      <c r="V516" s="116"/>
      <c r="W516" s="116"/>
      <c r="X516" s="116"/>
      <c r="Y516" s="116"/>
      <c r="Z516" s="116"/>
    </row>
    <row r="517" spans="1:26" ht="57.75" customHeight="1">
      <c r="A517" s="573">
        <v>513</v>
      </c>
      <c r="B517" s="268" t="s">
        <v>4046</v>
      </c>
      <c r="C517" s="575" t="s">
        <v>4241</v>
      </c>
      <c r="D517" s="576">
        <v>2016</v>
      </c>
      <c r="E517" s="575" t="s">
        <v>4242</v>
      </c>
      <c r="F517" s="579"/>
      <c r="G517" s="579"/>
      <c r="H517" s="579"/>
      <c r="I517" s="579"/>
      <c r="J517" s="579"/>
      <c r="K517" s="579"/>
      <c r="L517" s="142"/>
      <c r="M517" s="579"/>
      <c r="N517" s="579"/>
      <c r="O517" s="579"/>
      <c r="P517" s="116"/>
      <c r="Q517" s="116"/>
      <c r="R517" s="116"/>
      <c r="S517" s="116"/>
      <c r="T517" s="116"/>
      <c r="U517" s="116"/>
      <c r="V517" s="116"/>
      <c r="W517" s="116"/>
      <c r="X517" s="116"/>
      <c r="Y517" s="116"/>
      <c r="Z517" s="116"/>
    </row>
    <row r="518" spans="1:26" ht="57.75" customHeight="1">
      <c r="A518" s="573">
        <v>514</v>
      </c>
      <c r="B518" s="268" t="s">
        <v>4046</v>
      </c>
      <c r="C518" s="575" t="s">
        <v>4243</v>
      </c>
      <c r="D518" s="576">
        <v>2016</v>
      </c>
      <c r="E518" s="575" t="s">
        <v>4244</v>
      </c>
      <c r="F518" s="579"/>
      <c r="G518" s="579"/>
      <c r="H518" s="579"/>
      <c r="I518" s="579"/>
      <c r="J518" s="579"/>
      <c r="K518" s="579"/>
      <c r="L518" s="142"/>
      <c r="M518" s="579"/>
      <c r="N518" s="579"/>
      <c r="O518" s="579"/>
      <c r="P518" s="116"/>
      <c r="Q518" s="116"/>
      <c r="R518" s="116"/>
      <c r="S518" s="116"/>
      <c r="T518" s="116"/>
      <c r="U518" s="116"/>
      <c r="V518" s="116"/>
      <c r="W518" s="116"/>
      <c r="X518" s="116"/>
      <c r="Y518" s="116"/>
      <c r="Z518" s="116"/>
    </row>
    <row r="519" spans="1:26" ht="57.75" customHeight="1">
      <c r="A519" s="573">
        <v>515</v>
      </c>
      <c r="B519" s="268" t="s">
        <v>4046</v>
      </c>
      <c r="C519" s="575" t="s">
        <v>4245</v>
      </c>
      <c r="D519" s="576">
        <v>2016</v>
      </c>
      <c r="E519" s="575" t="s">
        <v>4246</v>
      </c>
      <c r="F519" s="579"/>
      <c r="G519" s="579"/>
      <c r="H519" s="579"/>
      <c r="I519" s="579"/>
      <c r="J519" s="579"/>
      <c r="K519" s="579"/>
      <c r="L519" s="142"/>
      <c r="M519" s="579"/>
      <c r="N519" s="579"/>
      <c r="O519" s="579"/>
      <c r="P519" s="116"/>
      <c r="Q519" s="116"/>
      <c r="R519" s="116"/>
      <c r="S519" s="116"/>
      <c r="T519" s="116"/>
      <c r="U519" s="116"/>
      <c r="V519" s="116"/>
      <c r="W519" s="116"/>
      <c r="X519" s="116"/>
      <c r="Y519" s="116"/>
      <c r="Z519" s="116"/>
    </row>
    <row r="520" spans="1:26" ht="57.75" customHeight="1">
      <c r="A520" s="573">
        <v>516</v>
      </c>
      <c r="B520" s="268" t="s">
        <v>4046</v>
      </c>
      <c r="C520" s="575" t="s">
        <v>4239</v>
      </c>
      <c r="D520" s="576">
        <v>2016</v>
      </c>
      <c r="E520" s="575" t="s">
        <v>4247</v>
      </c>
      <c r="F520" s="579"/>
      <c r="G520" s="579"/>
      <c r="H520" s="579"/>
      <c r="I520" s="579"/>
      <c r="J520" s="579"/>
      <c r="K520" s="579"/>
      <c r="L520" s="142"/>
      <c r="M520" s="579"/>
      <c r="N520" s="579"/>
      <c r="O520" s="579"/>
      <c r="P520" s="116"/>
      <c r="Q520" s="116"/>
      <c r="R520" s="116"/>
      <c r="S520" s="116"/>
      <c r="T520" s="116"/>
      <c r="U520" s="116"/>
      <c r="V520" s="116"/>
      <c r="W520" s="116"/>
      <c r="X520" s="116"/>
      <c r="Y520" s="116"/>
      <c r="Z520" s="116"/>
    </row>
    <row r="521" spans="1:26" ht="57.75" customHeight="1">
      <c r="A521" s="573">
        <v>517</v>
      </c>
      <c r="B521" s="268" t="s">
        <v>4046</v>
      </c>
      <c r="C521" s="575" t="s">
        <v>4248</v>
      </c>
      <c r="D521" s="576">
        <v>2016</v>
      </c>
      <c r="E521" s="575" t="s">
        <v>4249</v>
      </c>
      <c r="F521" s="579"/>
      <c r="G521" s="579"/>
      <c r="H521" s="579"/>
      <c r="I521" s="579"/>
      <c r="J521" s="579"/>
      <c r="K521" s="579"/>
      <c r="L521" s="142"/>
      <c r="M521" s="579"/>
      <c r="N521" s="579"/>
      <c r="O521" s="579"/>
      <c r="P521" s="116"/>
      <c r="Q521" s="116"/>
      <c r="R521" s="116"/>
      <c r="S521" s="116"/>
      <c r="T521" s="116"/>
      <c r="U521" s="116"/>
      <c r="V521" s="116"/>
      <c r="W521" s="116"/>
      <c r="X521" s="116"/>
      <c r="Y521" s="116"/>
      <c r="Z521" s="116"/>
    </row>
    <row r="522" spans="1:26" ht="57.75" customHeight="1">
      <c r="A522" s="573">
        <v>518</v>
      </c>
      <c r="B522" s="268" t="s">
        <v>4046</v>
      </c>
      <c r="C522" s="575" t="s">
        <v>4250</v>
      </c>
      <c r="D522" s="576">
        <v>2016</v>
      </c>
      <c r="E522" s="575" t="s">
        <v>4251</v>
      </c>
      <c r="F522" s="579"/>
      <c r="G522" s="579"/>
      <c r="H522" s="579"/>
      <c r="I522" s="579"/>
      <c r="J522" s="579"/>
      <c r="K522" s="579"/>
      <c r="L522" s="142"/>
      <c r="M522" s="579"/>
      <c r="N522" s="579"/>
      <c r="O522" s="579"/>
      <c r="P522" s="116"/>
      <c r="Q522" s="116"/>
      <c r="R522" s="116"/>
      <c r="S522" s="116"/>
      <c r="T522" s="116"/>
      <c r="U522" s="116"/>
      <c r="V522" s="116"/>
      <c r="W522" s="116"/>
      <c r="X522" s="116"/>
      <c r="Y522" s="116"/>
      <c r="Z522" s="116"/>
    </row>
    <row r="523" spans="1:26" ht="57.75" customHeight="1">
      <c r="A523" s="573">
        <v>519</v>
      </c>
      <c r="B523" s="268" t="s">
        <v>4046</v>
      </c>
      <c r="C523" s="575" t="s">
        <v>4252</v>
      </c>
      <c r="D523" s="576">
        <v>2016</v>
      </c>
      <c r="E523" s="575" t="s">
        <v>4253</v>
      </c>
      <c r="F523" s="579"/>
      <c r="G523" s="579"/>
      <c r="H523" s="579"/>
      <c r="I523" s="579"/>
      <c r="J523" s="579"/>
      <c r="K523" s="579"/>
      <c r="L523" s="142"/>
      <c r="M523" s="579"/>
      <c r="N523" s="579"/>
      <c r="O523" s="579"/>
      <c r="P523" s="116"/>
      <c r="Q523" s="116"/>
      <c r="R523" s="116"/>
      <c r="S523" s="116"/>
      <c r="T523" s="116"/>
      <c r="U523" s="116"/>
      <c r="V523" s="116"/>
      <c r="W523" s="116"/>
      <c r="X523" s="116"/>
      <c r="Y523" s="116"/>
      <c r="Z523" s="116"/>
    </row>
    <row r="524" spans="1:26" ht="57.75" customHeight="1">
      <c r="A524" s="573">
        <v>520</v>
      </c>
      <c r="B524" s="268" t="s">
        <v>4046</v>
      </c>
      <c r="C524" s="575" t="s">
        <v>4254</v>
      </c>
      <c r="D524" s="576">
        <v>2016</v>
      </c>
      <c r="E524" s="575" t="s">
        <v>4255</v>
      </c>
      <c r="F524" s="579"/>
      <c r="G524" s="579"/>
      <c r="H524" s="579"/>
      <c r="I524" s="579"/>
      <c r="J524" s="579"/>
      <c r="K524" s="579"/>
      <c r="L524" s="142"/>
      <c r="M524" s="579"/>
      <c r="N524" s="579"/>
      <c r="O524" s="579"/>
      <c r="P524" s="116"/>
      <c r="Q524" s="116"/>
      <c r="R524" s="116"/>
      <c r="S524" s="116"/>
      <c r="T524" s="116"/>
      <c r="U524" s="116"/>
      <c r="V524" s="116"/>
      <c r="W524" s="116"/>
      <c r="X524" s="116"/>
      <c r="Y524" s="116"/>
      <c r="Z524" s="116"/>
    </row>
    <row r="525" spans="1:26" ht="57.75" customHeight="1">
      <c r="A525" s="573">
        <v>521</v>
      </c>
      <c r="B525" s="268" t="s">
        <v>3556</v>
      </c>
      <c r="C525" s="575" t="s">
        <v>2159</v>
      </c>
      <c r="D525" s="576">
        <v>2016</v>
      </c>
      <c r="E525" s="575" t="s">
        <v>4256</v>
      </c>
      <c r="F525" s="579"/>
      <c r="G525" s="579"/>
      <c r="H525" s="579"/>
      <c r="I525" s="579"/>
      <c r="J525" s="579"/>
      <c r="K525" s="579"/>
      <c r="L525" s="142"/>
      <c r="M525" s="579"/>
      <c r="N525" s="579"/>
      <c r="O525" s="579"/>
      <c r="P525" s="116"/>
      <c r="Q525" s="116"/>
      <c r="R525" s="116"/>
      <c r="S525" s="116"/>
      <c r="T525" s="116"/>
      <c r="U525" s="116"/>
      <c r="V525" s="116"/>
      <c r="W525" s="116"/>
      <c r="X525" s="116"/>
      <c r="Y525" s="116"/>
      <c r="Z525" s="116"/>
    </row>
    <row r="526" spans="1:26" ht="57.75" customHeight="1">
      <c r="A526" s="573">
        <v>522</v>
      </c>
      <c r="B526" s="268" t="s">
        <v>3556</v>
      </c>
      <c r="C526" s="575" t="s">
        <v>4257</v>
      </c>
      <c r="D526" s="576">
        <v>2016</v>
      </c>
      <c r="E526" s="575" t="s">
        <v>4258</v>
      </c>
      <c r="F526" s="579"/>
      <c r="G526" s="579"/>
      <c r="H526" s="579"/>
      <c r="I526" s="579"/>
      <c r="J526" s="579"/>
      <c r="K526" s="579"/>
      <c r="L526" s="142"/>
      <c r="M526" s="579"/>
      <c r="N526" s="579"/>
      <c r="O526" s="579"/>
      <c r="P526" s="116"/>
      <c r="Q526" s="116"/>
      <c r="R526" s="116"/>
      <c r="S526" s="116"/>
      <c r="T526" s="116"/>
      <c r="U526" s="116"/>
      <c r="V526" s="116"/>
      <c r="W526" s="116"/>
      <c r="X526" s="116"/>
      <c r="Y526" s="116"/>
      <c r="Z526" s="116"/>
    </row>
    <row r="527" spans="1:26" ht="57.75" customHeight="1">
      <c r="A527" s="573">
        <v>523</v>
      </c>
      <c r="B527" s="268" t="s">
        <v>3547</v>
      </c>
      <c r="C527" s="575" t="s">
        <v>2159</v>
      </c>
      <c r="D527" s="576">
        <v>2016</v>
      </c>
      <c r="E527" s="575" t="s">
        <v>4259</v>
      </c>
      <c r="F527" s="579"/>
      <c r="G527" s="579"/>
      <c r="H527" s="579"/>
      <c r="I527" s="579"/>
      <c r="J527" s="579"/>
      <c r="K527" s="579"/>
      <c r="L527" s="142"/>
      <c r="M527" s="579"/>
      <c r="N527" s="579"/>
      <c r="O527" s="579"/>
      <c r="P527" s="116"/>
      <c r="Q527" s="116"/>
      <c r="R527" s="116"/>
      <c r="S527" s="116"/>
      <c r="T527" s="116"/>
      <c r="U527" s="116"/>
      <c r="V527" s="116"/>
      <c r="W527" s="116"/>
      <c r="X527" s="116"/>
      <c r="Y527" s="116"/>
      <c r="Z527" s="116"/>
    </row>
    <row r="528" spans="1:26" ht="57.75" customHeight="1">
      <c r="A528" s="573">
        <v>524</v>
      </c>
      <c r="B528" s="268" t="s">
        <v>3547</v>
      </c>
      <c r="C528" s="575" t="s">
        <v>2159</v>
      </c>
      <c r="D528" s="576">
        <v>2016</v>
      </c>
      <c r="E528" s="575" t="s">
        <v>4260</v>
      </c>
      <c r="F528" s="579"/>
      <c r="G528" s="579"/>
      <c r="H528" s="579"/>
      <c r="I528" s="579"/>
      <c r="J528" s="579"/>
      <c r="K528" s="579"/>
      <c r="L528" s="142"/>
      <c r="M528" s="579"/>
      <c r="N528" s="579"/>
      <c r="O528" s="579"/>
      <c r="P528" s="116"/>
      <c r="Q528" s="116"/>
      <c r="R528" s="116"/>
      <c r="S528" s="116"/>
      <c r="T528" s="116"/>
      <c r="U528" s="116"/>
      <c r="V528" s="116"/>
      <c r="W528" s="116"/>
      <c r="X528" s="116"/>
      <c r="Y528" s="116"/>
      <c r="Z528" s="116"/>
    </row>
    <row r="529" spans="1:26" ht="57.75" customHeight="1">
      <c r="A529" s="573">
        <v>525</v>
      </c>
      <c r="B529" s="268" t="s">
        <v>3547</v>
      </c>
      <c r="C529" s="575" t="s">
        <v>2159</v>
      </c>
      <c r="D529" s="576">
        <v>2016</v>
      </c>
      <c r="E529" s="575" t="s">
        <v>4261</v>
      </c>
      <c r="F529" s="579"/>
      <c r="G529" s="579"/>
      <c r="H529" s="579"/>
      <c r="I529" s="579"/>
      <c r="J529" s="579"/>
      <c r="K529" s="579"/>
      <c r="L529" s="142"/>
      <c r="M529" s="579"/>
      <c r="N529" s="579"/>
      <c r="O529" s="579"/>
      <c r="P529" s="116"/>
      <c r="Q529" s="116"/>
      <c r="R529" s="116"/>
      <c r="S529" s="116"/>
      <c r="T529" s="116"/>
      <c r="U529" s="116"/>
      <c r="V529" s="116"/>
      <c r="W529" s="116"/>
      <c r="X529" s="116"/>
      <c r="Y529" s="116"/>
      <c r="Z529" s="116"/>
    </row>
    <row r="530" spans="1:26" ht="57.75" customHeight="1">
      <c r="A530" s="573">
        <v>526</v>
      </c>
      <c r="B530" s="268" t="s">
        <v>3547</v>
      </c>
      <c r="C530" s="575" t="s">
        <v>2159</v>
      </c>
      <c r="D530" s="576">
        <v>2016</v>
      </c>
      <c r="E530" s="575" t="s">
        <v>4262</v>
      </c>
      <c r="F530" s="579"/>
      <c r="G530" s="579"/>
      <c r="H530" s="579"/>
      <c r="I530" s="579"/>
      <c r="J530" s="579"/>
      <c r="K530" s="579"/>
      <c r="L530" s="142"/>
      <c r="M530" s="579"/>
      <c r="N530" s="579"/>
      <c r="O530" s="579"/>
      <c r="P530" s="116"/>
      <c r="Q530" s="116"/>
      <c r="R530" s="116"/>
      <c r="S530" s="116"/>
      <c r="T530" s="116"/>
      <c r="U530" s="116"/>
      <c r="V530" s="116"/>
      <c r="W530" s="116"/>
      <c r="X530" s="116"/>
      <c r="Y530" s="116"/>
      <c r="Z530" s="116"/>
    </row>
    <row r="531" spans="1:26" ht="57.75" customHeight="1">
      <c r="A531" s="573">
        <v>527</v>
      </c>
      <c r="B531" s="268" t="s">
        <v>3547</v>
      </c>
      <c r="C531" s="575" t="s">
        <v>2159</v>
      </c>
      <c r="D531" s="576">
        <v>2016</v>
      </c>
      <c r="E531" s="575" t="s">
        <v>4263</v>
      </c>
      <c r="F531" s="579"/>
      <c r="G531" s="579"/>
      <c r="H531" s="579"/>
      <c r="I531" s="579"/>
      <c r="J531" s="579"/>
      <c r="K531" s="579"/>
      <c r="L531" s="142"/>
      <c r="M531" s="579"/>
      <c r="N531" s="579"/>
      <c r="O531" s="579"/>
      <c r="P531" s="116"/>
      <c r="Q531" s="116"/>
      <c r="R531" s="116"/>
      <c r="S531" s="116"/>
      <c r="T531" s="116"/>
      <c r="U531" s="116"/>
      <c r="V531" s="116"/>
      <c r="W531" s="116"/>
      <c r="X531" s="116"/>
      <c r="Y531" s="116"/>
      <c r="Z531" s="116"/>
    </row>
    <row r="532" spans="1:26" ht="57.75" customHeight="1">
      <c r="A532" s="573">
        <v>528</v>
      </c>
      <c r="B532" s="268" t="s">
        <v>3547</v>
      </c>
      <c r="C532" s="575" t="s">
        <v>2159</v>
      </c>
      <c r="D532" s="576">
        <v>2016</v>
      </c>
      <c r="E532" s="575" t="s">
        <v>4264</v>
      </c>
      <c r="F532" s="579"/>
      <c r="G532" s="579"/>
      <c r="H532" s="579"/>
      <c r="I532" s="579"/>
      <c r="J532" s="579"/>
      <c r="K532" s="579"/>
      <c r="L532" s="142"/>
      <c r="M532" s="579"/>
      <c r="N532" s="579"/>
      <c r="O532" s="579"/>
      <c r="P532" s="116"/>
      <c r="Q532" s="116"/>
      <c r="R532" s="116"/>
      <c r="S532" s="116"/>
      <c r="T532" s="116"/>
      <c r="U532" s="116"/>
      <c r="V532" s="116"/>
      <c r="W532" s="116"/>
      <c r="X532" s="116"/>
      <c r="Y532" s="116"/>
      <c r="Z532" s="116"/>
    </row>
    <row r="533" spans="1:26" ht="57.75" customHeight="1">
      <c r="A533" s="573">
        <v>529</v>
      </c>
      <c r="B533" s="268" t="s">
        <v>1369</v>
      </c>
      <c r="C533" s="575" t="s">
        <v>4265</v>
      </c>
      <c r="D533" s="576">
        <v>2015</v>
      </c>
      <c r="E533" s="575" t="s">
        <v>4266</v>
      </c>
      <c r="F533" s="579"/>
      <c r="G533" s="579"/>
      <c r="H533" s="579"/>
      <c r="I533" s="579"/>
      <c r="J533" s="579"/>
      <c r="K533" s="579"/>
      <c r="L533" s="142"/>
      <c r="M533" s="579"/>
      <c r="N533" s="579"/>
      <c r="O533" s="579"/>
      <c r="P533" s="116"/>
      <c r="Q533" s="116"/>
      <c r="R533" s="116"/>
      <c r="S533" s="116"/>
      <c r="T533" s="116"/>
      <c r="U533" s="116"/>
      <c r="V533" s="116"/>
      <c r="W533" s="116"/>
      <c r="X533" s="116"/>
      <c r="Y533" s="116"/>
      <c r="Z533" s="116"/>
    </row>
    <row r="534" spans="1:26" ht="57.75" customHeight="1">
      <c r="A534" s="573">
        <v>530</v>
      </c>
      <c r="B534" s="268" t="s">
        <v>3623</v>
      </c>
      <c r="C534" s="575" t="s">
        <v>4237</v>
      </c>
      <c r="D534" s="576">
        <v>2015</v>
      </c>
      <c r="E534" s="575" t="s">
        <v>4267</v>
      </c>
      <c r="F534" s="579"/>
      <c r="G534" s="579"/>
      <c r="H534" s="579"/>
      <c r="I534" s="579"/>
      <c r="J534" s="579"/>
      <c r="K534" s="579"/>
      <c r="L534" s="142"/>
      <c r="M534" s="579"/>
      <c r="N534" s="579"/>
      <c r="O534" s="579"/>
      <c r="P534" s="116"/>
      <c r="Q534" s="116"/>
      <c r="R534" s="116"/>
      <c r="S534" s="116"/>
      <c r="T534" s="116"/>
      <c r="U534" s="116"/>
      <c r="V534" s="116"/>
      <c r="W534" s="116"/>
      <c r="X534" s="116"/>
      <c r="Y534" s="116"/>
      <c r="Z534" s="116"/>
    </row>
    <row r="535" spans="1:26" ht="57.75" customHeight="1">
      <c r="A535" s="573">
        <v>531</v>
      </c>
      <c r="B535" s="268" t="s">
        <v>3556</v>
      </c>
      <c r="C535" s="575" t="s">
        <v>4268</v>
      </c>
      <c r="D535" s="576">
        <v>2015</v>
      </c>
      <c r="E535" s="575" t="s">
        <v>4269</v>
      </c>
      <c r="F535" s="579"/>
      <c r="G535" s="579"/>
      <c r="H535" s="579"/>
      <c r="I535" s="579"/>
      <c r="J535" s="579"/>
      <c r="K535" s="579"/>
      <c r="L535" s="142"/>
      <c r="M535" s="579"/>
      <c r="N535" s="579"/>
      <c r="O535" s="579"/>
      <c r="P535" s="116"/>
      <c r="Q535" s="116"/>
      <c r="R535" s="116"/>
      <c r="S535" s="116"/>
      <c r="T535" s="116"/>
      <c r="U535" s="116"/>
      <c r="V535" s="116"/>
      <c r="W535" s="116"/>
      <c r="X535" s="116"/>
      <c r="Y535" s="116"/>
      <c r="Z535" s="116"/>
    </row>
    <row r="536" spans="1:26" ht="57.75" customHeight="1">
      <c r="A536" s="573">
        <v>532</v>
      </c>
      <c r="B536" s="268" t="s">
        <v>3556</v>
      </c>
      <c r="C536" s="575" t="s">
        <v>2159</v>
      </c>
      <c r="D536" s="576">
        <v>2015</v>
      </c>
      <c r="E536" s="575" t="s">
        <v>4270</v>
      </c>
      <c r="F536" s="579"/>
      <c r="G536" s="579"/>
      <c r="H536" s="579"/>
      <c r="I536" s="579"/>
      <c r="J536" s="579"/>
      <c r="K536" s="579"/>
      <c r="L536" s="142"/>
      <c r="M536" s="579"/>
      <c r="N536" s="579"/>
      <c r="O536" s="579"/>
      <c r="P536" s="116"/>
      <c r="Q536" s="116"/>
      <c r="R536" s="116"/>
      <c r="S536" s="116"/>
      <c r="T536" s="116"/>
      <c r="U536" s="116"/>
      <c r="V536" s="116"/>
      <c r="W536" s="116"/>
      <c r="X536" s="116"/>
      <c r="Y536" s="116"/>
      <c r="Z536" s="116"/>
    </row>
    <row r="537" spans="1:26" ht="57.75" customHeight="1">
      <c r="A537" s="573">
        <v>533</v>
      </c>
      <c r="B537" s="268" t="s">
        <v>3623</v>
      </c>
      <c r="C537" s="575" t="s">
        <v>4237</v>
      </c>
      <c r="D537" s="576">
        <v>2014</v>
      </c>
      <c r="E537" s="575" t="s">
        <v>4271</v>
      </c>
      <c r="F537" s="579"/>
      <c r="G537" s="579"/>
      <c r="H537" s="579"/>
      <c r="I537" s="579"/>
      <c r="J537" s="579"/>
      <c r="K537" s="579"/>
      <c r="L537" s="142"/>
      <c r="M537" s="579"/>
      <c r="N537" s="579"/>
      <c r="O537" s="579"/>
      <c r="P537" s="116"/>
      <c r="Q537" s="116"/>
      <c r="R537" s="116"/>
      <c r="S537" s="116"/>
      <c r="T537" s="116"/>
      <c r="U537" s="116"/>
      <c r="V537" s="116"/>
      <c r="W537" s="116"/>
      <c r="X537" s="116"/>
      <c r="Y537" s="116"/>
      <c r="Z537" s="116"/>
    </row>
    <row r="538" spans="1:26" ht="57.75" customHeight="1">
      <c r="A538" s="573">
        <v>534</v>
      </c>
      <c r="B538" s="268" t="s">
        <v>3623</v>
      </c>
      <c r="C538" s="575" t="s">
        <v>4237</v>
      </c>
      <c r="D538" s="576">
        <v>2014</v>
      </c>
      <c r="E538" s="575" t="s">
        <v>4272</v>
      </c>
      <c r="F538" s="579"/>
      <c r="G538" s="579"/>
      <c r="H538" s="579"/>
      <c r="I538" s="579"/>
      <c r="J538" s="579"/>
      <c r="K538" s="579"/>
      <c r="L538" s="142"/>
      <c r="M538" s="579"/>
      <c r="N538" s="579"/>
      <c r="O538" s="579"/>
      <c r="P538" s="116"/>
      <c r="Q538" s="116"/>
      <c r="R538" s="116"/>
      <c r="S538" s="116"/>
      <c r="T538" s="116"/>
      <c r="U538" s="116"/>
      <c r="V538" s="116"/>
      <c r="W538" s="116"/>
      <c r="X538" s="116"/>
      <c r="Y538" s="116"/>
      <c r="Z538" s="116"/>
    </row>
    <row r="539" spans="1:26" ht="57.75" customHeight="1">
      <c r="A539" s="573">
        <v>535</v>
      </c>
      <c r="B539" s="268" t="s">
        <v>3623</v>
      </c>
      <c r="C539" s="575" t="s">
        <v>4273</v>
      </c>
      <c r="D539" s="576">
        <v>2014</v>
      </c>
      <c r="E539" s="575" t="s">
        <v>4274</v>
      </c>
      <c r="F539" s="579"/>
      <c r="G539" s="579"/>
      <c r="H539" s="579"/>
      <c r="I539" s="579"/>
      <c r="J539" s="579"/>
      <c r="K539" s="579"/>
      <c r="L539" s="142"/>
      <c r="M539" s="579"/>
      <c r="N539" s="579"/>
      <c r="O539" s="579"/>
      <c r="P539" s="116"/>
      <c r="Q539" s="116"/>
      <c r="R539" s="116"/>
      <c r="S539" s="116"/>
      <c r="T539" s="116"/>
      <c r="U539" s="116"/>
      <c r="V539" s="116"/>
      <c r="W539" s="116"/>
      <c r="X539" s="116"/>
      <c r="Y539" s="116"/>
      <c r="Z539" s="116"/>
    </row>
    <row r="540" spans="1:26" ht="57.75" customHeight="1">
      <c r="A540" s="573">
        <v>536</v>
      </c>
      <c r="B540" s="268" t="s">
        <v>3623</v>
      </c>
      <c r="C540" s="575" t="s">
        <v>4273</v>
      </c>
      <c r="D540" s="576">
        <v>2014</v>
      </c>
      <c r="E540" s="575" t="s">
        <v>4275</v>
      </c>
      <c r="F540" s="579"/>
      <c r="G540" s="579"/>
      <c r="H540" s="579"/>
      <c r="I540" s="579"/>
      <c r="J540" s="579"/>
      <c r="K540" s="579"/>
      <c r="L540" s="142"/>
      <c r="M540" s="579"/>
      <c r="N540" s="579"/>
      <c r="O540" s="579"/>
      <c r="P540" s="116"/>
      <c r="Q540" s="116"/>
      <c r="R540" s="116"/>
      <c r="S540" s="116"/>
      <c r="T540" s="116"/>
      <c r="U540" s="116"/>
      <c r="V540" s="116"/>
      <c r="W540" s="116"/>
      <c r="X540" s="116"/>
      <c r="Y540" s="116"/>
      <c r="Z540" s="116"/>
    </row>
    <row r="541" spans="1:26" ht="57.75" customHeight="1">
      <c r="A541" s="573">
        <v>537</v>
      </c>
      <c r="B541" s="268" t="s">
        <v>3556</v>
      </c>
      <c r="C541" s="575" t="s">
        <v>4276</v>
      </c>
      <c r="D541" s="576">
        <v>2014</v>
      </c>
      <c r="E541" s="575" t="s">
        <v>4277</v>
      </c>
      <c r="F541" s="579"/>
      <c r="G541" s="579"/>
      <c r="H541" s="579"/>
      <c r="I541" s="579"/>
      <c r="J541" s="579"/>
      <c r="K541" s="579"/>
      <c r="L541" s="142"/>
      <c r="M541" s="579"/>
      <c r="N541" s="579"/>
      <c r="O541" s="579"/>
      <c r="P541" s="116"/>
      <c r="Q541" s="116"/>
      <c r="R541" s="116"/>
      <c r="S541" s="116"/>
      <c r="T541" s="116"/>
      <c r="U541" s="116"/>
      <c r="V541" s="116"/>
      <c r="W541" s="116"/>
      <c r="X541" s="116"/>
      <c r="Y541" s="116"/>
      <c r="Z541" s="116"/>
    </row>
    <row r="542" spans="1:26" ht="57.75" customHeight="1">
      <c r="A542" s="573">
        <v>538</v>
      </c>
      <c r="B542" s="268" t="s">
        <v>3556</v>
      </c>
      <c r="C542" s="575" t="s">
        <v>4237</v>
      </c>
      <c r="D542" s="576">
        <v>2014</v>
      </c>
      <c r="E542" s="575" t="s">
        <v>4278</v>
      </c>
      <c r="F542" s="579"/>
      <c r="G542" s="579"/>
      <c r="H542" s="579"/>
      <c r="I542" s="579"/>
      <c r="J542" s="579"/>
      <c r="K542" s="579"/>
      <c r="L542" s="142"/>
      <c r="M542" s="579"/>
      <c r="N542" s="579"/>
      <c r="O542" s="579"/>
      <c r="P542" s="116"/>
      <c r="Q542" s="116"/>
      <c r="R542" s="116"/>
      <c r="S542" s="116"/>
      <c r="T542" s="116"/>
      <c r="U542" s="116"/>
      <c r="V542" s="116"/>
      <c r="W542" s="116"/>
      <c r="X542" s="116"/>
      <c r="Y542" s="116"/>
      <c r="Z542" s="116"/>
    </row>
    <row r="543" spans="1:26" ht="57.75" customHeight="1">
      <c r="A543" s="573">
        <v>539</v>
      </c>
      <c r="B543" s="268" t="s">
        <v>3556</v>
      </c>
      <c r="C543" s="575" t="s">
        <v>4237</v>
      </c>
      <c r="D543" s="576">
        <v>2014</v>
      </c>
      <c r="E543" s="575" t="s">
        <v>4279</v>
      </c>
      <c r="F543" s="579"/>
      <c r="G543" s="579"/>
      <c r="H543" s="579"/>
      <c r="I543" s="579"/>
      <c r="J543" s="579"/>
      <c r="K543" s="579"/>
      <c r="L543" s="142"/>
      <c r="M543" s="579"/>
      <c r="N543" s="579"/>
      <c r="O543" s="579"/>
      <c r="P543" s="116"/>
      <c r="Q543" s="116"/>
      <c r="R543" s="116"/>
      <c r="S543" s="116"/>
      <c r="T543" s="116"/>
      <c r="U543" s="116"/>
      <c r="V543" s="116"/>
      <c r="W543" s="116"/>
      <c r="X543" s="116"/>
      <c r="Y543" s="116"/>
      <c r="Z543" s="116"/>
    </row>
    <row r="544" spans="1:26" ht="57.75" customHeight="1">
      <c r="A544" s="573">
        <v>540</v>
      </c>
      <c r="B544" s="268" t="s">
        <v>3547</v>
      </c>
      <c r="C544" s="575" t="s">
        <v>4237</v>
      </c>
      <c r="D544" s="576">
        <v>2014</v>
      </c>
      <c r="E544" s="575" t="s">
        <v>4280</v>
      </c>
      <c r="F544" s="579"/>
      <c r="G544" s="579"/>
      <c r="H544" s="579"/>
      <c r="I544" s="579"/>
      <c r="J544" s="579"/>
      <c r="K544" s="579"/>
      <c r="L544" s="142"/>
      <c r="M544" s="579"/>
      <c r="N544" s="579"/>
      <c r="O544" s="579"/>
      <c r="P544" s="116"/>
      <c r="Q544" s="116"/>
      <c r="R544" s="116"/>
      <c r="S544" s="116"/>
      <c r="T544" s="116"/>
      <c r="U544" s="116"/>
      <c r="V544" s="116"/>
      <c r="W544" s="116"/>
      <c r="X544" s="116"/>
      <c r="Y544" s="116"/>
      <c r="Z544" s="116"/>
    </row>
    <row r="545" spans="1:26" ht="57.75" customHeight="1">
      <c r="A545" s="573">
        <v>541</v>
      </c>
      <c r="B545" s="268" t="s">
        <v>1369</v>
      </c>
      <c r="C545" s="575" t="s">
        <v>3841</v>
      </c>
      <c r="D545" s="576">
        <v>2013</v>
      </c>
      <c r="E545" s="575" t="s">
        <v>4281</v>
      </c>
      <c r="F545" s="579"/>
      <c r="G545" s="579"/>
      <c r="H545" s="579"/>
      <c r="I545" s="579"/>
      <c r="J545" s="579"/>
      <c r="K545" s="579"/>
      <c r="L545" s="142"/>
      <c r="M545" s="579"/>
      <c r="N545" s="579"/>
      <c r="O545" s="579"/>
      <c r="P545" s="116"/>
      <c r="Q545" s="116"/>
      <c r="R545" s="116"/>
      <c r="S545" s="116"/>
      <c r="T545" s="116"/>
      <c r="U545" s="116"/>
      <c r="V545" s="116"/>
      <c r="W545" s="116"/>
      <c r="X545" s="116"/>
      <c r="Y545" s="116"/>
      <c r="Z545" s="116"/>
    </row>
    <row r="546" spans="1:26" ht="57.75" customHeight="1">
      <c r="A546" s="573">
        <v>542</v>
      </c>
      <c r="B546" s="268" t="s">
        <v>1370</v>
      </c>
      <c r="C546" s="575" t="s">
        <v>3757</v>
      </c>
      <c r="D546" s="576">
        <v>2013</v>
      </c>
      <c r="E546" s="575" t="s">
        <v>3758</v>
      </c>
      <c r="F546" s="579"/>
      <c r="G546" s="579"/>
      <c r="H546" s="579"/>
      <c r="I546" s="579"/>
      <c r="J546" s="579"/>
      <c r="K546" s="579"/>
      <c r="L546" s="142"/>
      <c r="M546" s="579"/>
      <c r="N546" s="579"/>
      <c r="O546" s="579"/>
      <c r="P546" s="116"/>
      <c r="Q546" s="116"/>
      <c r="R546" s="116"/>
      <c r="S546" s="116"/>
      <c r="T546" s="116"/>
      <c r="U546" s="116"/>
      <c r="V546" s="116"/>
      <c r="W546" s="116"/>
      <c r="X546" s="116"/>
      <c r="Y546" s="116"/>
      <c r="Z546" s="116"/>
    </row>
    <row r="547" spans="1:26" ht="57.75" customHeight="1">
      <c r="A547" s="573">
        <v>543</v>
      </c>
      <c r="B547" s="268" t="s">
        <v>1370</v>
      </c>
      <c r="C547" s="575" t="s">
        <v>4282</v>
      </c>
      <c r="D547" s="576">
        <v>2013</v>
      </c>
      <c r="E547" s="575" t="s">
        <v>4283</v>
      </c>
      <c r="F547" s="579"/>
      <c r="G547" s="579"/>
      <c r="H547" s="579"/>
      <c r="I547" s="579"/>
      <c r="J547" s="579"/>
      <c r="K547" s="579"/>
      <c r="L547" s="142"/>
      <c r="M547" s="579"/>
      <c r="N547" s="579"/>
      <c r="O547" s="579"/>
      <c r="P547" s="116"/>
      <c r="Q547" s="116"/>
      <c r="R547" s="116"/>
      <c r="S547" s="116"/>
      <c r="T547" s="116"/>
      <c r="U547" s="116"/>
      <c r="V547" s="116"/>
      <c r="W547" s="116"/>
      <c r="X547" s="116"/>
      <c r="Y547" s="116"/>
      <c r="Z547" s="116"/>
    </row>
    <row r="548" spans="1:26" ht="57.75" customHeight="1">
      <c r="A548" s="573">
        <v>544</v>
      </c>
      <c r="B548" s="268" t="s">
        <v>1370</v>
      </c>
      <c r="C548" s="575" t="s">
        <v>4284</v>
      </c>
      <c r="D548" s="576">
        <v>2013</v>
      </c>
      <c r="E548" s="575" t="s">
        <v>4285</v>
      </c>
      <c r="F548" s="579"/>
      <c r="G548" s="579"/>
      <c r="H548" s="579"/>
      <c r="I548" s="579"/>
      <c r="J548" s="579"/>
      <c r="K548" s="579"/>
      <c r="L548" s="142"/>
      <c r="M548" s="579"/>
      <c r="N548" s="579"/>
      <c r="O548" s="579"/>
      <c r="P548" s="116"/>
      <c r="Q548" s="116"/>
      <c r="R548" s="116"/>
      <c r="S548" s="116"/>
      <c r="T548" s="116"/>
      <c r="U548" s="116"/>
      <c r="V548" s="116"/>
      <c r="W548" s="116"/>
      <c r="X548" s="116"/>
      <c r="Y548" s="116"/>
      <c r="Z548" s="116"/>
    </row>
    <row r="549" spans="1:26" ht="57.75" customHeight="1">
      <c r="A549" s="573">
        <v>545</v>
      </c>
      <c r="B549" s="268" t="s">
        <v>1370</v>
      </c>
      <c r="C549" s="575" t="s">
        <v>4286</v>
      </c>
      <c r="D549" s="576">
        <v>2013</v>
      </c>
      <c r="E549" s="575" t="s">
        <v>4287</v>
      </c>
      <c r="F549" s="579"/>
      <c r="G549" s="579"/>
      <c r="H549" s="579"/>
      <c r="I549" s="579"/>
      <c r="J549" s="579"/>
      <c r="K549" s="579"/>
      <c r="L549" s="142"/>
      <c r="M549" s="579"/>
      <c r="N549" s="579"/>
      <c r="O549" s="579"/>
      <c r="P549" s="116"/>
      <c r="Q549" s="116"/>
      <c r="R549" s="116"/>
      <c r="S549" s="116"/>
      <c r="T549" s="116"/>
      <c r="U549" s="116"/>
      <c r="V549" s="116"/>
      <c r="W549" s="116"/>
      <c r="X549" s="116"/>
      <c r="Y549" s="116"/>
      <c r="Z549" s="116"/>
    </row>
    <row r="550" spans="1:26" ht="57.75" customHeight="1">
      <c r="A550" s="573">
        <v>546</v>
      </c>
      <c r="B550" s="268" t="s">
        <v>1370</v>
      </c>
      <c r="C550" s="575" t="s">
        <v>4288</v>
      </c>
      <c r="D550" s="576">
        <v>2013</v>
      </c>
      <c r="E550" s="575" t="s">
        <v>4289</v>
      </c>
      <c r="F550" s="579"/>
      <c r="G550" s="579"/>
      <c r="H550" s="579"/>
      <c r="I550" s="579"/>
      <c r="J550" s="579"/>
      <c r="K550" s="579"/>
      <c r="L550" s="142"/>
      <c r="M550" s="579"/>
      <c r="N550" s="579"/>
      <c r="O550" s="579"/>
      <c r="P550" s="116"/>
      <c r="Q550" s="116"/>
      <c r="R550" s="116"/>
      <c r="S550" s="116"/>
      <c r="T550" s="116"/>
      <c r="U550" s="116"/>
      <c r="V550" s="116"/>
      <c r="W550" s="116"/>
      <c r="X550" s="116"/>
      <c r="Y550" s="116"/>
      <c r="Z550" s="116"/>
    </row>
    <row r="551" spans="1:26" ht="57.75" customHeight="1">
      <c r="A551" s="573">
        <v>547</v>
      </c>
      <c r="B551" s="268" t="s">
        <v>1370</v>
      </c>
      <c r="C551" s="575" t="s">
        <v>3761</v>
      </c>
      <c r="D551" s="576">
        <v>2013</v>
      </c>
      <c r="E551" s="575" t="s">
        <v>3762</v>
      </c>
      <c r="F551" s="579"/>
      <c r="G551" s="579"/>
      <c r="H551" s="579"/>
      <c r="I551" s="579"/>
      <c r="J551" s="579"/>
      <c r="K551" s="579"/>
      <c r="L551" s="142"/>
      <c r="M551" s="579"/>
      <c r="N551" s="579"/>
      <c r="O551" s="579"/>
      <c r="P551" s="116"/>
      <c r="Q551" s="116"/>
      <c r="R551" s="116"/>
      <c r="S551" s="116"/>
      <c r="T551" s="116"/>
      <c r="U551" s="116"/>
      <c r="V551" s="116"/>
      <c r="W551" s="116"/>
      <c r="X551" s="116"/>
      <c r="Y551" s="116"/>
      <c r="Z551" s="116"/>
    </row>
    <row r="552" spans="1:26" ht="57.75" customHeight="1">
      <c r="A552" s="573">
        <v>548</v>
      </c>
      <c r="B552" s="268" t="s">
        <v>1370</v>
      </c>
      <c r="C552" s="575" t="s">
        <v>4237</v>
      </c>
      <c r="D552" s="576">
        <v>2013</v>
      </c>
      <c r="E552" s="575" t="s">
        <v>4290</v>
      </c>
      <c r="F552" s="579"/>
      <c r="G552" s="579"/>
      <c r="H552" s="579"/>
      <c r="I552" s="579"/>
      <c r="J552" s="579"/>
      <c r="K552" s="579"/>
      <c r="L552" s="142"/>
      <c r="M552" s="579"/>
      <c r="N552" s="579"/>
      <c r="O552" s="579"/>
      <c r="P552" s="116"/>
      <c r="Q552" s="116"/>
      <c r="R552" s="116"/>
      <c r="S552" s="116"/>
      <c r="T552" s="116"/>
      <c r="U552" s="116"/>
      <c r="V552" s="116"/>
      <c r="W552" s="116"/>
      <c r="X552" s="116"/>
      <c r="Y552" s="116"/>
      <c r="Z552" s="116"/>
    </row>
    <row r="553" spans="1:26" ht="57.75" customHeight="1">
      <c r="A553" s="573">
        <v>549</v>
      </c>
      <c r="B553" s="268" t="s">
        <v>3556</v>
      </c>
      <c r="C553" s="575" t="s">
        <v>4291</v>
      </c>
      <c r="D553" s="576">
        <v>2013</v>
      </c>
      <c r="E553" s="575" t="s">
        <v>4292</v>
      </c>
      <c r="F553" s="579"/>
      <c r="G553" s="579"/>
      <c r="H553" s="579"/>
      <c r="I553" s="579"/>
      <c r="J553" s="579"/>
      <c r="K553" s="579"/>
      <c r="L553" s="142"/>
      <c r="M553" s="579"/>
      <c r="N553" s="579"/>
      <c r="O553" s="579"/>
      <c r="P553" s="116"/>
      <c r="Q553" s="116"/>
      <c r="R553" s="116"/>
      <c r="S553" s="116"/>
      <c r="T553" s="116"/>
      <c r="U553" s="116"/>
      <c r="V553" s="116"/>
      <c r="W553" s="116"/>
      <c r="X553" s="116"/>
      <c r="Y553" s="116"/>
      <c r="Z553" s="116"/>
    </row>
    <row r="554" spans="1:26" ht="57.75" customHeight="1">
      <c r="A554" s="573">
        <v>550</v>
      </c>
      <c r="B554" s="268" t="s">
        <v>1367</v>
      </c>
      <c r="C554" s="575" t="s">
        <v>4222</v>
      </c>
      <c r="D554" s="576">
        <v>2016</v>
      </c>
      <c r="E554" s="575" t="s">
        <v>4293</v>
      </c>
      <c r="F554" s="579"/>
      <c r="G554" s="579"/>
      <c r="H554" s="579"/>
      <c r="I554" s="579"/>
      <c r="J554" s="579"/>
      <c r="K554" s="579"/>
      <c r="L554" s="142"/>
      <c r="M554" s="579"/>
      <c r="N554" s="579"/>
      <c r="O554" s="579"/>
      <c r="P554" s="116"/>
      <c r="Q554" s="116"/>
      <c r="R554" s="116"/>
      <c r="S554" s="116"/>
      <c r="T554" s="116"/>
      <c r="U554" s="116"/>
      <c r="V554" s="116"/>
      <c r="W554" s="116"/>
      <c r="X554" s="116"/>
      <c r="Y554" s="116"/>
      <c r="Z554" s="116"/>
    </row>
    <row r="555" spans="1:26" ht="57.75" customHeight="1">
      <c r="A555" s="573">
        <v>551</v>
      </c>
      <c r="B555" s="268" t="s">
        <v>3547</v>
      </c>
      <c r="C555" s="575" t="s">
        <v>2234</v>
      </c>
      <c r="D555" s="576">
        <v>2016</v>
      </c>
      <c r="E555" s="575" t="s">
        <v>4294</v>
      </c>
      <c r="F555" s="579"/>
      <c r="G555" s="579"/>
      <c r="H555" s="579"/>
      <c r="I555" s="579"/>
      <c r="J555" s="579"/>
      <c r="K555" s="579"/>
      <c r="L555" s="142"/>
      <c r="M555" s="579"/>
      <c r="N555" s="579"/>
      <c r="O555" s="579"/>
      <c r="P555" s="116"/>
      <c r="Q555" s="116"/>
      <c r="R555" s="116"/>
      <c r="S555" s="116"/>
      <c r="T555" s="116"/>
      <c r="U555" s="116"/>
      <c r="V555" s="116"/>
      <c r="W555" s="116"/>
      <c r="X555" s="116"/>
      <c r="Y555" s="116"/>
      <c r="Z555" s="116"/>
    </row>
    <row r="556" spans="1:26" ht="57.75" customHeight="1">
      <c r="A556" s="573">
        <v>552</v>
      </c>
      <c r="B556" s="268" t="s">
        <v>1369</v>
      </c>
      <c r="C556" s="575" t="s">
        <v>2234</v>
      </c>
      <c r="D556" s="576">
        <v>2015</v>
      </c>
      <c r="E556" s="575" t="s">
        <v>4295</v>
      </c>
      <c r="F556" s="579"/>
      <c r="G556" s="579"/>
      <c r="H556" s="579"/>
      <c r="I556" s="579"/>
      <c r="J556" s="579"/>
      <c r="K556" s="579"/>
      <c r="L556" s="142"/>
      <c r="M556" s="579"/>
      <c r="N556" s="579"/>
      <c r="O556" s="579"/>
      <c r="P556" s="116"/>
      <c r="Q556" s="116"/>
      <c r="R556" s="116"/>
      <c r="S556" s="116"/>
      <c r="T556" s="116"/>
      <c r="U556" s="116"/>
      <c r="V556" s="116"/>
      <c r="W556" s="116"/>
      <c r="X556" s="116"/>
      <c r="Y556" s="116"/>
      <c r="Z556" s="116"/>
    </row>
    <row r="557" spans="1:26" ht="57.75" customHeight="1">
      <c r="A557" s="573">
        <v>553</v>
      </c>
      <c r="B557" s="268" t="s">
        <v>1367</v>
      </c>
      <c r="C557" s="575" t="s">
        <v>4296</v>
      </c>
      <c r="D557" s="576">
        <v>2015</v>
      </c>
      <c r="E557" s="575" t="s">
        <v>4297</v>
      </c>
      <c r="F557" s="579"/>
      <c r="G557" s="579"/>
      <c r="H557" s="579"/>
      <c r="I557" s="579"/>
      <c r="J557" s="579"/>
      <c r="K557" s="579"/>
      <c r="L557" s="142"/>
      <c r="M557" s="579"/>
      <c r="N557" s="579"/>
      <c r="O557" s="579"/>
      <c r="P557" s="116"/>
      <c r="Q557" s="116"/>
      <c r="R557" s="116"/>
      <c r="S557" s="116"/>
      <c r="T557" s="116"/>
      <c r="U557" s="116"/>
      <c r="V557" s="116"/>
      <c r="W557" s="116"/>
      <c r="X557" s="116"/>
      <c r="Y557" s="116"/>
      <c r="Z557" s="116"/>
    </row>
    <row r="558" spans="1:26" ht="57.75" customHeight="1">
      <c r="A558" s="573">
        <v>554</v>
      </c>
      <c r="B558" s="268" t="s">
        <v>1367</v>
      </c>
      <c r="C558" s="575" t="s">
        <v>4298</v>
      </c>
      <c r="D558" s="576">
        <v>2015</v>
      </c>
      <c r="E558" s="575" t="s">
        <v>4299</v>
      </c>
      <c r="F558" s="579"/>
      <c r="G558" s="579"/>
      <c r="H558" s="579"/>
      <c r="I558" s="579"/>
      <c r="J558" s="579"/>
      <c r="K558" s="579"/>
      <c r="L558" s="142"/>
      <c r="M558" s="579"/>
      <c r="N558" s="579"/>
      <c r="O558" s="579"/>
      <c r="P558" s="116"/>
      <c r="Q558" s="116"/>
      <c r="R558" s="116"/>
      <c r="S558" s="116"/>
      <c r="T558" s="116"/>
      <c r="U558" s="116"/>
      <c r="V558" s="116"/>
      <c r="W558" s="116"/>
      <c r="X558" s="116"/>
      <c r="Y558" s="116"/>
      <c r="Z558" s="116"/>
    </row>
    <row r="559" spans="1:26" ht="57.75" customHeight="1">
      <c r="A559" s="573">
        <v>555</v>
      </c>
      <c r="B559" s="268" t="s">
        <v>1367</v>
      </c>
      <c r="C559" s="575" t="s">
        <v>4300</v>
      </c>
      <c r="D559" s="576">
        <v>2015</v>
      </c>
      <c r="E559" s="575" t="s">
        <v>4301</v>
      </c>
      <c r="F559" s="579"/>
      <c r="G559" s="579"/>
      <c r="H559" s="579"/>
      <c r="I559" s="579"/>
      <c r="J559" s="579"/>
      <c r="K559" s="579"/>
      <c r="L559" s="142"/>
      <c r="M559" s="579"/>
      <c r="N559" s="579"/>
      <c r="O559" s="579"/>
      <c r="P559" s="116"/>
      <c r="Q559" s="116"/>
      <c r="R559" s="116"/>
      <c r="S559" s="116"/>
      <c r="T559" s="116"/>
      <c r="U559" s="116"/>
      <c r="V559" s="116"/>
      <c r="W559" s="116"/>
      <c r="X559" s="116"/>
      <c r="Y559" s="116"/>
      <c r="Z559" s="116"/>
    </row>
    <row r="560" spans="1:26" ht="57.75" customHeight="1">
      <c r="A560" s="573">
        <v>556</v>
      </c>
      <c r="B560" s="268" t="s">
        <v>1368</v>
      </c>
      <c r="C560" s="575" t="s">
        <v>4302</v>
      </c>
      <c r="D560" s="576">
        <v>2015</v>
      </c>
      <c r="E560" s="575" t="s">
        <v>4303</v>
      </c>
      <c r="F560" s="579"/>
      <c r="G560" s="579"/>
      <c r="H560" s="579"/>
      <c r="I560" s="579"/>
      <c r="J560" s="579"/>
      <c r="K560" s="579"/>
      <c r="L560" s="142"/>
      <c r="M560" s="579"/>
      <c r="N560" s="579"/>
      <c r="O560" s="579"/>
      <c r="P560" s="116"/>
      <c r="Q560" s="116"/>
      <c r="R560" s="116"/>
      <c r="S560" s="116"/>
      <c r="T560" s="116"/>
      <c r="U560" s="116"/>
      <c r="V560" s="116"/>
      <c r="W560" s="116"/>
      <c r="X560" s="116"/>
      <c r="Y560" s="116"/>
      <c r="Z560" s="116"/>
    </row>
    <row r="561" spans="1:26" ht="57.75" customHeight="1">
      <c r="A561" s="573">
        <v>557</v>
      </c>
      <c r="B561" s="268" t="s">
        <v>1368</v>
      </c>
      <c r="C561" s="575" t="s">
        <v>4304</v>
      </c>
      <c r="D561" s="576">
        <v>2015</v>
      </c>
      <c r="E561" s="575" t="s">
        <v>4305</v>
      </c>
      <c r="F561" s="579"/>
      <c r="G561" s="579"/>
      <c r="H561" s="579"/>
      <c r="I561" s="579"/>
      <c r="J561" s="579"/>
      <c r="K561" s="579"/>
      <c r="L561" s="142"/>
      <c r="M561" s="579"/>
      <c r="N561" s="579"/>
      <c r="O561" s="579"/>
      <c r="P561" s="116"/>
      <c r="Q561" s="116"/>
      <c r="R561" s="116"/>
      <c r="S561" s="116"/>
      <c r="T561" s="116"/>
      <c r="U561" s="116"/>
      <c r="V561" s="116"/>
      <c r="W561" s="116"/>
      <c r="X561" s="116"/>
      <c r="Y561" s="116"/>
      <c r="Z561" s="116"/>
    </row>
    <row r="562" spans="1:26" ht="57.75" customHeight="1">
      <c r="A562" s="573">
        <v>558</v>
      </c>
      <c r="B562" s="268" t="s">
        <v>1368</v>
      </c>
      <c r="C562" s="575" t="s">
        <v>4306</v>
      </c>
      <c r="D562" s="576">
        <v>2015</v>
      </c>
      <c r="E562" s="575" t="s">
        <v>4307</v>
      </c>
      <c r="F562" s="579"/>
      <c r="G562" s="579"/>
      <c r="H562" s="579"/>
      <c r="I562" s="579"/>
      <c r="J562" s="579"/>
      <c r="K562" s="579"/>
      <c r="L562" s="142"/>
      <c r="M562" s="579"/>
      <c r="N562" s="579"/>
      <c r="O562" s="579"/>
      <c r="P562" s="116"/>
      <c r="Q562" s="116"/>
      <c r="R562" s="116"/>
      <c r="S562" s="116"/>
      <c r="T562" s="116"/>
      <c r="U562" s="116"/>
      <c r="V562" s="116"/>
      <c r="W562" s="116"/>
      <c r="X562" s="116"/>
      <c r="Y562" s="116"/>
      <c r="Z562" s="116"/>
    </row>
    <row r="563" spans="1:26" ht="57.75" customHeight="1">
      <c r="A563" s="573">
        <v>559</v>
      </c>
      <c r="B563" s="268" t="s">
        <v>3547</v>
      </c>
      <c r="C563" s="575" t="s">
        <v>4308</v>
      </c>
      <c r="D563" s="576">
        <v>2015</v>
      </c>
      <c r="E563" s="575" t="s">
        <v>4309</v>
      </c>
      <c r="F563" s="579"/>
      <c r="G563" s="579"/>
      <c r="H563" s="579"/>
      <c r="I563" s="579"/>
      <c r="J563" s="579"/>
      <c r="K563" s="579"/>
      <c r="L563" s="142"/>
      <c r="M563" s="579"/>
      <c r="N563" s="579"/>
      <c r="O563" s="579"/>
      <c r="P563" s="116"/>
      <c r="Q563" s="116"/>
      <c r="R563" s="116"/>
      <c r="S563" s="116"/>
      <c r="T563" s="116"/>
      <c r="U563" s="116"/>
      <c r="V563" s="116"/>
      <c r="W563" s="116"/>
      <c r="X563" s="116"/>
      <c r="Y563" s="116"/>
      <c r="Z563" s="116"/>
    </row>
    <row r="564" spans="1:26" ht="57.75" customHeight="1">
      <c r="A564" s="573">
        <v>560</v>
      </c>
      <c r="B564" s="268" t="s">
        <v>3547</v>
      </c>
      <c r="C564" s="575" t="s">
        <v>4308</v>
      </c>
      <c r="D564" s="576">
        <v>2015</v>
      </c>
      <c r="E564" s="575" t="s">
        <v>4310</v>
      </c>
      <c r="F564" s="579"/>
      <c r="G564" s="579"/>
      <c r="H564" s="579"/>
      <c r="I564" s="579"/>
      <c r="J564" s="579"/>
      <c r="K564" s="579"/>
      <c r="L564" s="142"/>
      <c r="M564" s="579"/>
      <c r="N564" s="579"/>
      <c r="O564" s="579"/>
      <c r="P564" s="116"/>
      <c r="Q564" s="116"/>
      <c r="R564" s="116"/>
      <c r="S564" s="116"/>
      <c r="T564" s="116"/>
      <c r="U564" s="116"/>
      <c r="V564" s="116"/>
      <c r="W564" s="116"/>
      <c r="X564" s="116"/>
      <c r="Y564" s="116"/>
      <c r="Z564" s="116"/>
    </row>
    <row r="565" spans="1:26" ht="57.75" customHeight="1">
      <c r="A565" s="573">
        <v>561</v>
      </c>
      <c r="B565" s="268" t="s">
        <v>3547</v>
      </c>
      <c r="C565" s="575" t="s">
        <v>4311</v>
      </c>
      <c r="D565" s="576">
        <v>2015</v>
      </c>
      <c r="E565" s="575" t="s">
        <v>4312</v>
      </c>
      <c r="F565" s="579"/>
      <c r="G565" s="579"/>
      <c r="H565" s="579"/>
      <c r="I565" s="579"/>
      <c r="J565" s="579"/>
      <c r="K565" s="579"/>
      <c r="L565" s="142"/>
      <c r="M565" s="579"/>
      <c r="N565" s="579"/>
      <c r="O565" s="579"/>
      <c r="P565" s="116"/>
      <c r="Q565" s="116"/>
      <c r="R565" s="116"/>
      <c r="S565" s="116"/>
      <c r="T565" s="116"/>
      <c r="U565" s="116"/>
      <c r="V565" s="116"/>
      <c r="W565" s="116"/>
      <c r="X565" s="116"/>
      <c r="Y565" s="116"/>
      <c r="Z565" s="116"/>
    </row>
    <row r="566" spans="1:26" ht="57.75" customHeight="1">
      <c r="A566" s="573">
        <v>562</v>
      </c>
      <c r="B566" s="268" t="s">
        <v>1368</v>
      </c>
      <c r="C566" s="575" t="s">
        <v>4306</v>
      </c>
      <c r="D566" s="576">
        <v>2014</v>
      </c>
      <c r="E566" s="575" t="s">
        <v>4313</v>
      </c>
      <c r="F566" s="579"/>
      <c r="G566" s="579"/>
      <c r="H566" s="579"/>
      <c r="I566" s="579"/>
      <c r="J566" s="579"/>
      <c r="K566" s="579"/>
      <c r="L566" s="142"/>
      <c r="M566" s="579"/>
      <c r="N566" s="579"/>
      <c r="O566" s="579"/>
      <c r="P566" s="116"/>
      <c r="Q566" s="116"/>
      <c r="R566" s="116"/>
      <c r="S566" s="116"/>
      <c r="T566" s="116"/>
      <c r="U566" s="116"/>
      <c r="V566" s="116"/>
      <c r="W566" s="116"/>
      <c r="X566" s="116"/>
      <c r="Y566" s="116"/>
      <c r="Z566" s="116"/>
    </row>
    <row r="567" spans="1:26" ht="57.75" customHeight="1">
      <c r="A567" s="573">
        <v>563</v>
      </c>
      <c r="B567" s="268" t="s">
        <v>1369</v>
      </c>
      <c r="C567" s="575" t="s">
        <v>4314</v>
      </c>
      <c r="D567" s="576">
        <v>2016</v>
      </c>
      <c r="E567" s="575" t="s">
        <v>4315</v>
      </c>
      <c r="F567" s="579"/>
      <c r="G567" s="579"/>
      <c r="H567" s="579"/>
      <c r="I567" s="579"/>
      <c r="J567" s="579"/>
      <c r="K567" s="579"/>
      <c r="L567" s="142"/>
      <c r="M567" s="579"/>
      <c r="N567" s="579"/>
      <c r="O567" s="579"/>
      <c r="P567" s="116"/>
      <c r="Q567" s="116"/>
      <c r="R567" s="116"/>
      <c r="S567" s="116"/>
      <c r="T567" s="116"/>
      <c r="U567" s="116"/>
      <c r="V567" s="116"/>
      <c r="W567" s="116"/>
      <c r="X567" s="116"/>
      <c r="Y567" s="116"/>
      <c r="Z567" s="116"/>
    </row>
    <row r="568" spans="1:26" ht="57.75" customHeight="1">
      <c r="A568" s="573">
        <v>564</v>
      </c>
      <c r="B568" s="268" t="s">
        <v>1369</v>
      </c>
      <c r="C568" s="575" t="s">
        <v>4316</v>
      </c>
      <c r="D568" s="576">
        <v>2016</v>
      </c>
      <c r="E568" s="575" t="s">
        <v>4317</v>
      </c>
      <c r="F568" s="579"/>
      <c r="G568" s="579"/>
      <c r="H568" s="579"/>
      <c r="I568" s="579"/>
      <c r="J568" s="579"/>
      <c r="K568" s="579"/>
      <c r="L568" s="142"/>
      <c r="M568" s="579"/>
      <c r="N568" s="579"/>
      <c r="O568" s="579"/>
      <c r="P568" s="116"/>
      <c r="Q568" s="116"/>
      <c r="R568" s="116"/>
      <c r="S568" s="116"/>
      <c r="T568" s="116"/>
      <c r="U568" s="116"/>
      <c r="V568" s="116"/>
      <c r="W568" s="116"/>
      <c r="X568" s="116"/>
      <c r="Y568" s="116"/>
      <c r="Z568" s="116"/>
    </row>
    <row r="569" spans="1:26" ht="57.75" customHeight="1">
      <c r="A569" s="573">
        <v>565</v>
      </c>
      <c r="B569" s="268" t="s">
        <v>1369</v>
      </c>
      <c r="C569" s="575" t="s">
        <v>4318</v>
      </c>
      <c r="D569" s="576">
        <v>2016</v>
      </c>
      <c r="E569" s="575" t="s">
        <v>4319</v>
      </c>
      <c r="F569" s="579"/>
      <c r="G569" s="579"/>
      <c r="H569" s="579"/>
      <c r="I569" s="579"/>
      <c r="J569" s="579"/>
      <c r="K569" s="579"/>
      <c r="L569" s="142"/>
      <c r="M569" s="579"/>
      <c r="N569" s="579"/>
      <c r="O569" s="579"/>
      <c r="P569" s="116"/>
      <c r="Q569" s="116"/>
      <c r="R569" s="116"/>
      <c r="S569" s="116"/>
      <c r="T569" s="116"/>
      <c r="U569" s="116"/>
      <c r="V569" s="116"/>
      <c r="W569" s="116"/>
      <c r="X569" s="116"/>
      <c r="Y569" s="116"/>
      <c r="Z569" s="116"/>
    </row>
    <row r="570" spans="1:26" ht="57.75" customHeight="1">
      <c r="A570" s="573">
        <v>566</v>
      </c>
      <c r="B570" s="268" t="s">
        <v>1369</v>
      </c>
      <c r="C570" s="575" t="s">
        <v>4320</v>
      </c>
      <c r="D570" s="576">
        <v>2016</v>
      </c>
      <c r="E570" s="575" t="s">
        <v>4321</v>
      </c>
      <c r="F570" s="579"/>
      <c r="G570" s="579"/>
      <c r="H570" s="579"/>
      <c r="I570" s="579"/>
      <c r="J570" s="579"/>
      <c r="K570" s="579"/>
      <c r="L570" s="142"/>
      <c r="M570" s="579"/>
      <c r="N570" s="579"/>
      <c r="O570" s="579"/>
      <c r="P570" s="116"/>
      <c r="Q570" s="116"/>
      <c r="R570" s="116"/>
      <c r="S570" s="116"/>
      <c r="T570" s="116"/>
      <c r="U570" s="116"/>
      <c r="V570" s="116"/>
      <c r="W570" s="116"/>
      <c r="X570" s="116"/>
      <c r="Y570" s="116"/>
      <c r="Z570" s="116"/>
    </row>
    <row r="571" spans="1:26" ht="57.75" customHeight="1">
      <c r="A571" s="573">
        <v>567</v>
      </c>
      <c r="B571" s="268" t="s">
        <v>1369</v>
      </c>
      <c r="C571" s="575" t="s">
        <v>4322</v>
      </c>
      <c r="D571" s="576">
        <v>2016</v>
      </c>
      <c r="E571" s="575" t="s">
        <v>4323</v>
      </c>
      <c r="F571" s="579"/>
      <c r="G571" s="579"/>
      <c r="H571" s="579"/>
      <c r="I571" s="579"/>
      <c r="J571" s="579"/>
      <c r="K571" s="579"/>
      <c r="L571" s="142"/>
      <c r="M571" s="579"/>
      <c r="N571" s="579"/>
      <c r="O571" s="579"/>
      <c r="P571" s="116"/>
      <c r="Q571" s="116"/>
      <c r="R571" s="116"/>
      <c r="S571" s="116"/>
      <c r="T571" s="116"/>
      <c r="U571" s="116"/>
      <c r="V571" s="116"/>
      <c r="W571" s="116"/>
      <c r="X571" s="116"/>
      <c r="Y571" s="116"/>
      <c r="Z571" s="116"/>
    </row>
    <row r="572" spans="1:26" ht="57.75" customHeight="1">
      <c r="A572" s="573">
        <v>568</v>
      </c>
      <c r="B572" s="268" t="s">
        <v>1367</v>
      </c>
      <c r="C572" s="575" t="s">
        <v>4324</v>
      </c>
      <c r="D572" s="576">
        <v>2016</v>
      </c>
      <c r="E572" s="575" t="s">
        <v>4325</v>
      </c>
      <c r="F572" s="579"/>
      <c r="G572" s="579"/>
      <c r="H572" s="579"/>
      <c r="I572" s="579"/>
      <c r="J572" s="579"/>
      <c r="K572" s="579"/>
      <c r="L572" s="142"/>
      <c r="M572" s="579"/>
      <c r="N572" s="579"/>
      <c r="O572" s="579"/>
      <c r="P572" s="116"/>
      <c r="Q572" s="116"/>
      <c r="R572" s="116"/>
      <c r="S572" s="116"/>
      <c r="T572" s="116"/>
      <c r="U572" s="116"/>
      <c r="V572" s="116"/>
      <c r="W572" s="116"/>
      <c r="X572" s="116"/>
      <c r="Y572" s="116"/>
      <c r="Z572" s="116"/>
    </row>
    <row r="573" spans="1:26" ht="57.75" customHeight="1">
      <c r="A573" s="573">
        <v>569</v>
      </c>
      <c r="B573" s="268" t="s">
        <v>1370</v>
      </c>
      <c r="C573" s="575" t="s">
        <v>4326</v>
      </c>
      <c r="D573" s="576">
        <v>2016</v>
      </c>
      <c r="E573" s="575" t="s">
        <v>4327</v>
      </c>
      <c r="F573" s="579"/>
      <c r="G573" s="579"/>
      <c r="H573" s="579"/>
      <c r="I573" s="579"/>
      <c r="J573" s="579"/>
      <c r="K573" s="579"/>
      <c r="L573" s="142"/>
      <c r="M573" s="579"/>
      <c r="N573" s="579"/>
      <c r="O573" s="579"/>
      <c r="P573" s="116"/>
      <c r="Q573" s="116"/>
      <c r="R573" s="116"/>
      <c r="S573" s="116"/>
      <c r="T573" s="116"/>
      <c r="U573" s="116"/>
      <c r="V573" s="116"/>
      <c r="W573" s="116"/>
      <c r="X573" s="116"/>
      <c r="Y573" s="116"/>
      <c r="Z573" s="116"/>
    </row>
    <row r="574" spans="1:26" ht="57.75" customHeight="1">
      <c r="A574" s="573">
        <v>570</v>
      </c>
      <c r="B574" s="268" t="s">
        <v>3547</v>
      </c>
      <c r="C574" s="575" t="s">
        <v>4328</v>
      </c>
      <c r="D574" s="576">
        <v>2016</v>
      </c>
      <c r="E574" s="575" t="s">
        <v>4329</v>
      </c>
      <c r="F574" s="579"/>
      <c r="G574" s="579"/>
      <c r="H574" s="579"/>
      <c r="I574" s="579"/>
      <c r="J574" s="579"/>
      <c r="K574" s="579"/>
      <c r="L574" s="142"/>
      <c r="M574" s="579"/>
      <c r="N574" s="579"/>
      <c r="O574" s="579"/>
      <c r="P574" s="116"/>
      <c r="Q574" s="116"/>
      <c r="R574" s="116"/>
      <c r="S574" s="116"/>
      <c r="T574" s="116"/>
      <c r="U574" s="116"/>
      <c r="V574" s="116"/>
      <c r="W574" s="116"/>
      <c r="X574" s="116"/>
      <c r="Y574" s="116"/>
      <c r="Z574" s="116"/>
    </row>
    <row r="575" spans="1:26" ht="57.75" customHeight="1">
      <c r="A575" s="573">
        <v>571</v>
      </c>
      <c r="B575" s="268" t="s">
        <v>3547</v>
      </c>
      <c r="C575" s="575" t="s">
        <v>4328</v>
      </c>
      <c r="D575" s="576">
        <v>2016</v>
      </c>
      <c r="E575" s="575" t="s">
        <v>4330</v>
      </c>
      <c r="F575" s="579"/>
      <c r="G575" s="579"/>
      <c r="H575" s="579"/>
      <c r="I575" s="579"/>
      <c r="J575" s="579"/>
      <c r="K575" s="579"/>
      <c r="L575" s="142"/>
      <c r="M575" s="579"/>
      <c r="N575" s="579"/>
      <c r="O575" s="579"/>
      <c r="P575" s="116"/>
      <c r="Q575" s="116"/>
      <c r="R575" s="116"/>
      <c r="S575" s="116"/>
      <c r="T575" s="116"/>
      <c r="U575" s="116"/>
      <c r="V575" s="116"/>
      <c r="W575" s="116"/>
      <c r="X575" s="116"/>
      <c r="Y575" s="116"/>
      <c r="Z575" s="116"/>
    </row>
    <row r="576" spans="1:26" ht="57.75" customHeight="1">
      <c r="A576" s="573">
        <v>572</v>
      </c>
      <c r="B576" s="268" t="s">
        <v>3547</v>
      </c>
      <c r="C576" s="575" t="s">
        <v>4331</v>
      </c>
      <c r="D576" s="576">
        <v>2016</v>
      </c>
      <c r="E576" s="575" t="s">
        <v>4332</v>
      </c>
      <c r="F576" s="579"/>
      <c r="G576" s="579"/>
      <c r="H576" s="579"/>
      <c r="I576" s="579"/>
      <c r="J576" s="579"/>
      <c r="K576" s="579"/>
      <c r="L576" s="142"/>
      <c r="M576" s="579"/>
      <c r="N576" s="579"/>
      <c r="O576" s="579"/>
      <c r="P576" s="116"/>
      <c r="Q576" s="116"/>
      <c r="R576" s="116"/>
      <c r="S576" s="116"/>
      <c r="T576" s="116"/>
      <c r="U576" s="116"/>
      <c r="V576" s="116"/>
      <c r="W576" s="116"/>
      <c r="X576" s="116"/>
      <c r="Y576" s="116"/>
      <c r="Z576" s="116"/>
    </row>
    <row r="577" spans="1:26" ht="57.75" customHeight="1">
      <c r="A577" s="573">
        <v>573</v>
      </c>
      <c r="B577" s="268" t="s">
        <v>1370</v>
      </c>
      <c r="C577" s="575" t="s">
        <v>4333</v>
      </c>
      <c r="D577" s="576">
        <v>2015</v>
      </c>
      <c r="E577" s="575" t="s">
        <v>4334</v>
      </c>
      <c r="F577" s="579"/>
      <c r="G577" s="579"/>
      <c r="H577" s="579"/>
      <c r="I577" s="579"/>
      <c r="J577" s="579"/>
      <c r="K577" s="579"/>
      <c r="L577" s="142"/>
      <c r="M577" s="579"/>
      <c r="N577" s="579"/>
      <c r="O577" s="579"/>
      <c r="P577" s="116"/>
      <c r="Q577" s="116"/>
      <c r="R577" s="116"/>
      <c r="S577" s="116"/>
      <c r="T577" s="116"/>
      <c r="U577" s="116"/>
      <c r="V577" s="116"/>
      <c r="W577" s="116"/>
      <c r="X577" s="116"/>
      <c r="Y577" s="116"/>
      <c r="Z577" s="116"/>
    </row>
    <row r="578" spans="1:26" ht="57.75" customHeight="1">
      <c r="A578" s="573">
        <v>574</v>
      </c>
      <c r="B578" s="268" t="s">
        <v>3556</v>
      </c>
      <c r="C578" s="575" t="s">
        <v>4335</v>
      </c>
      <c r="D578" s="576">
        <v>2015</v>
      </c>
      <c r="E578" s="575" t="s">
        <v>4336</v>
      </c>
      <c r="F578" s="579"/>
      <c r="G578" s="579"/>
      <c r="H578" s="579"/>
      <c r="I578" s="579"/>
      <c r="J578" s="579"/>
      <c r="K578" s="579"/>
      <c r="L578" s="142"/>
      <c r="M578" s="579"/>
      <c r="N578" s="579"/>
      <c r="O578" s="579"/>
      <c r="P578" s="116"/>
      <c r="Q578" s="116"/>
      <c r="R578" s="116"/>
      <c r="S578" s="116"/>
      <c r="T578" s="116"/>
      <c r="U578" s="116"/>
      <c r="V578" s="116"/>
      <c r="W578" s="116"/>
      <c r="X578" s="116"/>
      <c r="Y578" s="116"/>
      <c r="Z578" s="116"/>
    </row>
    <row r="579" spans="1:26" ht="57.75" customHeight="1">
      <c r="A579" s="573">
        <v>575</v>
      </c>
      <c r="B579" s="268" t="s">
        <v>3556</v>
      </c>
      <c r="C579" s="575" t="s">
        <v>4337</v>
      </c>
      <c r="D579" s="576">
        <v>2015</v>
      </c>
      <c r="E579" s="575" t="s">
        <v>4338</v>
      </c>
      <c r="F579" s="579"/>
      <c r="G579" s="579"/>
      <c r="H579" s="579"/>
      <c r="I579" s="579"/>
      <c r="J579" s="579"/>
      <c r="K579" s="579"/>
      <c r="L579" s="142"/>
      <c r="M579" s="579"/>
      <c r="N579" s="579"/>
      <c r="O579" s="579"/>
      <c r="P579" s="116"/>
      <c r="Q579" s="116"/>
      <c r="R579" s="116"/>
      <c r="S579" s="116"/>
      <c r="T579" s="116"/>
      <c r="U579" s="116"/>
      <c r="V579" s="116"/>
      <c r="W579" s="116"/>
      <c r="X579" s="116"/>
      <c r="Y579" s="116"/>
      <c r="Z579" s="116"/>
    </row>
    <row r="580" spans="1:26" ht="57.75" customHeight="1">
      <c r="A580" s="573">
        <v>576</v>
      </c>
      <c r="B580" s="268" t="s">
        <v>3556</v>
      </c>
      <c r="C580" s="575" t="s">
        <v>4339</v>
      </c>
      <c r="D580" s="576">
        <v>2015</v>
      </c>
      <c r="E580" s="575" t="s">
        <v>4340</v>
      </c>
      <c r="F580" s="579"/>
      <c r="G580" s="579"/>
      <c r="H580" s="579"/>
      <c r="I580" s="579"/>
      <c r="J580" s="579"/>
      <c r="K580" s="579"/>
      <c r="L580" s="142"/>
      <c r="M580" s="579"/>
      <c r="N580" s="579"/>
      <c r="O580" s="579"/>
      <c r="P580" s="116"/>
      <c r="Q580" s="116"/>
      <c r="R580" s="116"/>
      <c r="S580" s="116"/>
      <c r="T580" s="116"/>
      <c r="U580" s="116"/>
      <c r="V580" s="116"/>
      <c r="W580" s="116"/>
      <c r="X580" s="116"/>
      <c r="Y580" s="116"/>
      <c r="Z580" s="116"/>
    </row>
    <row r="581" spans="1:26" ht="57.75" customHeight="1">
      <c r="A581" s="573">
        <v>577</v>
      </c>
      <c r="B581" s="268" t="s">
        <v>3547</v>
      </c>
      <c r="C581" s="575" t="s">
        <v>2193</v>
      </c>
      <c r="D581" s="576">
        <v>2015</v>
      </c>
      <c r="E581" s="575" t="s">
        <v>4341</v>
      </c>
      <c r="F581" s="579"/>
      <c r="G581" s="579"/>
      <c r="H581" s="579"/>
      <c r="I581" s="579"/>
      <c r="J581" s="579"/>
      <c r="K581" s="579"/>
      <c r="L581" s="142"/>
      <c r="M581" s="579"/>
      <c r="N581" s="579"/>
      <c r="O581" s="579"/>
      <c r="P581" s="116"/>
      <c r="Q581" s="116"/>
      <c r="R581" s="116"/>
      <c r="S581" s="116"/>
      <c r="T581" s="116"/>
      <c r="U581" s="116"/>
      <c r="V581" s="116"/>
      <c r="W581" s="116"/>
      <c r="X581" s="116"/>
      <c r="Y581" s="116"/>
      <c r="Z581" s="116"/>
    </row>
    <row r="582" spans="1:26" ht="57.75" customHeight="1">
      <c r="A582" s="573">
        <v>578</v>
      </c>
      <c r="B582" s="268" t="s">
        <v>1367</v>
      </c>
      <c r="C582" s="575" t="s">
        <v>4342</v>
      </c>
      <c r="D582" s="576">
        <v>2014</v>
      </c>
      <c r="E582" s="575" t="s">
        <v>4343</v>
      </c>
      <c r="F582" s="579"/>
      <c r="G582" s="579"/>
      <c r="H582" s="579"/>
      <c r="I582" s="579"/>
      <c r="J582" s="579"/>
      <c r="K582" s="579"/>
      <c r="L582" s="142"/>
      <c r="M582" s="579"/>
      <c r="N582" s="579"/>
      <c r="O582" s="579"/>
      <c r="P582" s="116"/>
      <c r="Q582" s="116"/>
      <c r="R582" s="116"/>
      <c r="S582" s="116"/>
      <c r="T582" s="116"/>
      <c r="U582" s="116"/>
      <c r="V582" s="116"/>
      <c r="W582" s="116"/>
      <c r="X582" s="116"/>
      <c r="Y582" s="116"/>
      <c r="Z582" s="116"/>
    </row>
    <row r="583" spans="1:26" ht="57.75" customHeight="1">
      <c r="A583" s="573">
        <v>579</v>
      </c>
      <c r="B583" s="268" t="s">
        <v>3547</v>
      </c>
      <c r="C583" s="575" t="s">
        <v>4344</v>
      </c>
      <c r="D583" s="576">
        <v>2014</v>
      </c>
      <c r="E583" s="575" t="s">
        <v>4345</v>
      </c>
      <c r="F583" s="579"/>
      <c r="G583" s="579"/>
      <c r="H583" s="579"/>
      <c r="I583" s="579"/>
      <c r="J583" s="579"/>
      <c r="K583" s="579"/>
      <c r="L583" s="142"/>
      <c r="M583" s="579"/>
      <c r="N583" s="579"/>
      <c r="O583" s="579"/>
      <c r="P583" s="116"/>
      <c r="Q583" s="116"/>
      <c r="R583" s="116"/>
      <c r="S583" s="116"/>
      <c r="T583" s="116"/>
      <c r="U583" s="116"/>
      <c r="V583" s="116"/>
      <c r="W583" s="116"/>
      <c r="X583" s="116"/>
      <c r="Y583" s="116"/>
      <c r="Z583" s="116"/>
    </row>
    <row r="584" spans="1:26" ht="57.75" customHeight="1">
      <c r="A584" s="573">
        <v>580</v>
      </c>
      <c r="B584" s="268" t="s">
        <v>3547</v>
      </c>
      <c r="C584" s="575" t="s">
        <v>4346</v>
      </c>
      <c r="D584" s="576">
        <v>2016</v>
      </c>
      <c r="E584" s="575" t="s">
        <v>4347</v>
      </c>
      <c r="F584" s="579"/>
      <c r="G584" s="579"/>
      <c r="H584" s="579"/>
      <c r="I584" s="579"/>
      <c r="J584" s="579"/>
      <c r="K584" s="579"/>
      <c r="L584" s="142"/>
      <c r="M584" s="579"/>
      <c r="N584" s="579"/>
      <c r="O584" s="579"/>
      <c r="P584" s="116"/>
      <c r="Q584" s="116"/>
      <c r="R584" s="116"/>
      <c r="S584" s="116"/>
      <c r="T584" s="116"/>
      <c r="U584" s="116"/>
      <c r="V584" s="116"/>
      <c r="W584" s="116"/>
      <c r="X584" s="116"/>
      <c r="Y584" s="116"/>
      <c r="Z584" s="116"/>
    </row>
    <row r="585" spans="1:26" ht="57.75" customHeight="1">
      <c r="A585" s="573">
        <v>581</v>
      </c>
      <c r="B585" s="268" t="s">
        <v>3547</v>
      </c>
      <c r="C585" s="575" t="s">
        <v>4346</v>
      </c>
      <c r="D585" s="576">
        <v>2016</v>
      </c>
      <c r="E585" s="575" t="s">
        <v>4348</v>
      </c>
      <c r="F585" s="579"/>
      <c r="G585" s="579"/>
      <c r="H585" s="579"/>
      <c r="I585" s="579"/>
      <c r="J585" s="579"/>
      <c r="K585" s="579"/>
      <c r="L585" s="142"/>
      <c r="M585" s="579"/>
      <c r="N585" s="579"/>
      <c r="O585" s="579"/>
      <c r="P585" s="116"/>
      <c r="Q585" s="116"/>
      <c r="R585" s="116"/>
      <c r="S585" s="116"/>
      <c r="T585" s="116"/>
      <c r="U585" s="116"/>
      <c r="V585" s="116"/>
      <c r="W585" s="116"/>
      <c r="X585" s="116"/>
      <c r="Y585" s="116"/>
      <c r="Z585" s="116"/>
    </row>
    <row r="586" spans="1:26" ht="57.75" customHeight="1">
      <c r="A586" s="573">
        <v>582</v>
      </c>
      <c r="B586" s="268" t="s">
        <v>3547</v>
      </c>
      <c r="C586" s="575" t="s">
        <v>4346</v>
      </c>
      <c r="D586" s="576">
        <v>2015</v>
      </c>
      <c r="E586" s="575" t="s">
        <v>4349</v>
      </c>
      <c r="F586" s="579"/>
      <c r="G586" s="579"/>
      <c r="H586" s="579"/>
      <c r="I586" s="579"/>
      <c r="J586" s="579"/>
      <c r="K586" s="579"/>
      <c r="L586" s="142"/>
      <c r="M586" s="579"/>
      <c r="N586" s="579"/>
      <c r="O586" s="579"/>
      <c r="P586" s="116"/>
      <c r="Q586" s="116"/>
      <c r="R586" s="116"/>
      <c r="S586" s="116"/>
      <c r="T586" s="116"/>
      <c r="U586" s="116"/>
      <c r="V586" s="116"/>
      <c r="W586" s="116"/>
      <c r="X586" s="116"/>
      <c r="Y586" s="116"/>
      <c r="Z586" s="116"/>
    </row>
    <row r="587" spans="1:26" ht="57.75" customHeight="1">
      <c r="A587" s="573">
        <v>583</v>
      </c>
      <c r="B587" s="268" t="s">
        <v>3547</v>
      </c>
      <c r="C587" s="575" t="s">
        <v>4346</v>
      </c>
      <c r="D587" s="576">
        <v>2015</v>
      </c>
      <c r="E587" s="575" t="s">
        <v>4350</v>
      </c>
      <c r="F587" s="579"/>
      <c r="G587" s="579"/>
      <c r="H587" s="579"/>
      <c r="I587" s="579"/>
      <c r="J587" s="579"/>
      <c r="K587" s="579"/>
      <c r="L587" s="142"/>
      <c r="M587" s="579"/>
      <c r="N587" s="579"/>
      <c r="O587" s="579"/>
      <c r="P587" s="116"/>
      <c r="Q587" s="116"/>
      <c r="R587" s="116"/>
      <c r="S587" s="116"/>
      <c r="T587" s="116"/>
      <c r="U587" s="116"/>
      <c r="V587" s="116"/>
      <c r="W587" s="116"/>
      <c r="X587" s="116"/>
      <c r="Y587" s="116"/>
      <c r="Z587" s="116"/>
    </row>
    <row r="588" spans="1:26" ht="57.75" customHeight="1">
      <c r="A588" s="573">
        <v>584</v>
      </c>
      <c r="B588" s="268" t="s">
        <v>3547</v>
      </c>
      <c r="C588" s="575" t="s">
        <v>4346</v>
      </c>
      <c r="D588" s="576">
        <v>2015</v>
      </c>
      <c r="E588" s="575" t="s">
        <v>4351</v>
      </c>
      <c r="F588" s="579"/>
      <c r="G588" s="579"/>
      <c r="H588" s="579"/>
      <c r="I588" s="579"/>
      <c r="J588" s="579"/>
      <c r="K588" s="579"/>
      <c r="L588" s="142"/>
      <c r="M588" s="579"/>
      <c r="N588" s="579"/>
      <c r="O588" s="579"/>
      <c r="P588" s="116"/>
      <c r="Q588" s="116"/>
      <c r="R588" s="116"/>
      <c r="S588" s="116"/>
      <c r="T588" s="116"/>
      <c r="U588" s="116"/>
      <c r="V588" s="116"/>
      <c r="W588" s="116"/>
      <c r="X588" s="116"/>
      <c r="Y588" s="116"/>
      <c r="Z588" s="116"/>
    </row>
    <row r="589" spans="1:26" ht="57.75" customHeight="1">
      <c r="A589" s="573">
        <v>585</v>
      </c>
      <c r="B589" s="268" t="s">
        <v>3547</v>
      </c>
      <c r="C589" s="575" t="s">
        <v>4346</v>
      </c>
      <c r="D589" s="576">
        <v>2015</v>
      </c>
      <c r="E589" s="575" t="s">
        <v>4352</v>
      </c>
      <c r="F589" s="579"/>
      <c r="G589" s="579"/>
      <c r="H589" s="579"/>
      <c r="I589" s="579"/>
      <c r="J589" s="579"/>
      <c r="K589" s="579"/>
      <c r="L589" s="142"/>
      <c r="M589" s="579"/>
      <c r="N589" s="579"/>
      <c r="O589" s="579"/>
      <c r="P589" s="116"/>
      <c r="Q589" s="116"/>
      <c r="R589" s="116"/>
      <c r="S589" s="116"/>
      <c r="T589" s="116"/>
      <c r="U589" s="116"/>
      <c r="V589" s="116"/>
      <c r="W589" s="116"/>
      <c r="X589" s="116"/>
      <c r="Y589" s="116"/>
      <c r="Z589" s="116"/>
    </row>
    <row r="590" spans="1:26" ht="57.75" customHeight="1">
      <c r="A590" s="573">
        <v>586</v>
      </c>
      <c r="B590" s="268" t="s">
        <v>3547</v>
      </c>
      <c r="C590" s="575" t="s">
        <v>4346</v>
      </c>
      <c r="D590" s="576">
        <v>2015</v>
      </c>
      <c r="E590" s="575" t="s">
        <v>4353</v>
      </c>
      <c r="F590" s="579"/>
      <c r="G590" s="579"/>
      <c r="H590" s="579"/>
      <c r="I590" s="579"/>
      <c r="J590" s="579"/>
      <c r="K590" s="579"/>
      <c r="L590" s="142"/>
      <c r="M590" s="579"/>
      <c r="N590" s="579"/>
      <c r="O590" s="579"/>
      <c r="P590" s="116"/>
      <c r="Q590" s="116"/>
      <c r="R590" s="116"/>
      <c r="S590" s="116"/>
      <c r="T590" s="116"/>
      <c r="U590" s="116"/>
      <c r="V590" s="116"/>
      <c r="W590" s="116"/>
      <c r="X590" s="116"/>
      <c r="Y590" s="116"/>
      <c r="Z590" s="116"/>
    </row>
    <row r="591" spans="1:26" ht="57.75" customHeight="1">
      <c r="A591" s="573">
        <v>587</v>
      </c>
      <c r="B591" s="268" t="s">
        <v>3547</v>
      </c>
      <c r="C591" s="575" t="s">
        <v>4346</v>
      </c>
      <c r="D591" s="576">
        <v>2015</v>
      </c>
      <c r="E591" s="575" t="s">
        <v>4354</v>
      </c>
      <c r="F591" s="579"/>
      <c r="G591" s="579"/>
      <c r="H591" s="579"/>
      <c r="I591" s="579"/>
      <c r="J591" s="579"/>
      <c r="K591" s="579"/>
      <c r="L591" s="142"/>
      <c r="M591" s="579"/>
      <c r="N591" s="579"/>
      <c r="O591" s="579"/>
      <c r="P591" s="116"/>
      <c r="Q591" s="116"/>
      <c r="R591" s="116"/>
      <c r="S591" s="116"/>
      <c r="T591" s="116"/>
      <c r="U591" s="116"/>
      <c r="V591" s="116"/>
      <c r="W591" s="116"/>
      <c r="X591" s="116"/>
      <c r="Y591" s="116"/>
      <c r="Z591" s="116"/>
    </row>
    <row r="592" spans="1:26" ht="57.75" customHeight="1">
      <c r="A592" s="573">
        <v>588</v>
      </c>
      <c r="B592" s="268" t="s">
        <v>3547</v>
      </c>
      <c r="C592" s="575" t="s">
        <v>4346</v>
      </c>
      <c r="D592" s="576">
        <v>2015</v>
      </c>
      <c r="E592" s="575" t="s">
        <v>4355</v>
      </c>
      <c r="F592" s="579"/>
      <c r="G592" s="579"/>
      <c r="H592" s="579"/>
      <c r="I592" s="579"/>
      <c r="J592" s="579"/>
      <c r="K592" s="579"/>
      <c r="L592" s="142"/>
      <c r="M592" s="579"/>
      <c r="N592" s="579"/>
      <c r="O592" s="579"/>
      <c r="P592" s="116"/>
      <c r="Q592" s="116"/>
      <c r="R592" s="116"/>
      <c r="S592" s="116"/>
      <c r="T592" s="116"/>
      <c r="U592" s="116"/>
      <c r="V592" s="116"/>
      <c r="W592" s="116"/>
      <c r="X592" s="116"/>
      <c r="Y592" s="116"/>
      <c r="Z592" s="116"/>
    </row>
    <row r="593" spans="1:26" ht="57.75" customHeight="1">
      <c r="A593" s="573">
        <v>589</v>
      </c>
      <c r="B593" s="268" t="s">
        <v>3547</v>
      </c>
      <c r="C593" s="575" t="s">
        <v>4346</v>
      </c>
      <c r="D593" s="576">
        <v>2015</v>
      </c>
      <c r="E593" s="575" t="s">
        <v>4356</v>
      </c>
      <c r="F593" s="579"/>
      <c r="G593" s="579"/>
      <c r="H593" s="579"/>
      <c r="I593" s="579"/>
      <c r="J593" s="579"/>
      <c r="K593" s="579"/>
      <c r="L593" s="142"/>
      <c r="M593" s="579"/>
      <c r="N593" s="579"/>
      <c r="O593" s="579"/>
      <c r="P593" s="116"/>
      <c r="Q593" s="116"/>
      <c r="R593" s="116"/>
      <c r="S593" s="116"/>
      <c r="T593" s="116"/>
      <c r="U593" s="116"/>
      <c r="V593" s="116"/>
      <c r="W593" s="116"/>
      <c r="X593" s="116"/>
      <c r="Y593" s="116"/>
      <c r="Z593" s="116"/>
    </row>
    <row r="594" spans="1:26" ht="57.75" customHeight="1">
      <c r="A594" s="573">
        <v>590</v>
      </c>
      <c r="B594" s="268" t="s">
        <v>3547</v>
      </c>
      <c r="C594" s="575" t="s">
        <v>4346</v>
      </c>
      <c r="D594" s="576">
        <v>2015</v>
      </c>
      <c r="E594" s="575" t="s">
        <v>4357</v>
      </c>
      <c r="F594" s="579"/>
      <c r="G594" s="579"/>
      <c r="H594" s="579"/>
      <c r="I594" s="579"/>
      <c r="J594" s="579"/>
      <c r="K594" s="579"/>
      <c r="L594" s="142"/>
      <c r="M594" s="579"/>
      <c r="N594" s="579"/>
      <c r="O594" s="579"/>
      <c r="P594" s="116"/>
      <c r="Q594" s="116"/>
      <c r="R594" s="116"/>
      <c r="S594" s="116"/>
      <c r="T594" s="116"/>
      <c r="U594" s="116"/>
      <c r="V594" s="116"/>
      <c r="W594" s="116"/>
      <c r="X594" s="116"/>
      <c r="Y594" s="116"/>
      <c r="Z594" s="116"/>
    </row>
    <row r="595" spans="1:26" ht="57.75" customHeight="1">
      <c r="A595" s="573">
        <v>591</v>
      </c>
      <c r="B595" s="268" t="s">
        <v>3547</v>
      </c>
      <c r="C595" s="575" t="s">
        <v>4346</v>
      </c>
      <c r="D595" s="576">
        <v>2015</v>
      </c>
      <c r="E595" s="575" t="s">
        <v>4358</v>
      </c>
      <c r="F595" s="579"/>
      <c r="G595" s="579"/>
      <c r="H595" s="579"/>
      <c r="I595" s="579"/>
      <c r="J595" s="579"/>
      <c r="K595" s="579"/>
      <c r="L595" s="142"/>
      <c r="M595" s="579"/>
      <c r="N595" s="579"/>
      <c r="O595" s="579"/>
      <c r="P595" s="116"/>
      <c r="Q595" s="116"/>
      <c r="R595" s="116"/>
      <c r="S595" s="116"/>
      <c r="T595" s="116"/>
      <c r="U595" s="116"/>
      <c r="V595" s="116"/>
      <c r="W595" s="116"/>
      <c r="X595" s="116"/>
      <c r="Y595" s="116"/>
      <c r="Z595" s="116"/>
    </row>
    <row r="596" spans="1:26" ht="57.75" customHeight="1">
      <c r="A596" s="573">
        <v>592</v>
      </c>
      <c r="B596" s="268" t="s">
        <v>3547</v>
      </c>
      <c r="C596" s="575" t="s">
        <v>4346</v>
      </c>
      <c r="D596" s="576">
        <v>2015</v>
      </c>
      <c r="E596" s="575" t="s">
        <v>4359</v>
      </c>
      <c r="F596" s="579"/>
      <c r="G596" s="579"/>
      <c r="H596" s="579"/>
      <c r="I596" s="579"/>
      <c r="J596" s="579"/>
      <c r="K596" s="579"/>
      <c r="L596" s="142"/>
      <c r="M596" s="579"/>
      <c r="N596" s="579"/>
      <c r="O596" s="579"/>
      <c r="P596" s="116"/>
      <c r="Q596" s="116"/>
      <c r="R596" s="116"/>
      <c r="S596" s="116"/>
      <c r="T596" s="116"/>
      <c r="U596" s="116"/>
      <c r="V596" s="116"/>
      <c r="W596" s="116"/>
      <c r="X596" s="116"/>
      <c r="Y596" s="116"/>
      <c r="Z596" s="116"/>
    </row>
    <row r="597" spans="1:26" ht="57.75" customHeight="1">
      <c r="A597" s="573">
        <v>593</v>
      </c>
      <c r="B597" s="268" t="s">
        <v>3547</v>
      </c>
      <c r="C597" s="575" t="s">
        <v>4346</v>
      </c>
      <c r="D597" s="576">
        <v>2015</v>
      </c>
      <c r="E597" s="575" t="s">
        <v>4360</v>
      </c>
      <c r="F597" s="579"/>
      <c r="G597" s="579"/>
      <c r="H597" s="579"/>
      <c r="I597" s="579"/>
      <c r="J597" s="579"/>
      <c r="K597" s="579"/>
      <c r="L597" s="142"/>
      <c r="M597" s="579"/>
      <c r="N597" s="579"/>
      <c r="O597" s="579"/>
      <c r="P597" s="116"/>
      <c r="Q597" s="116"/>
      <c r="R597" s="116"/>
      <c r="S597" s="116"/>
      <c r="T597" s="116"/>
      <c r="U597" s="116"/>
      <c r="V597" s="116"/>
      <c r="W597" s="116"/>
      <c r="X597" s="116"/>
      <c r="Y597" s="116"/>
      <c r="Z597" s="116"/>
    </row>
    <row r="598" spans="1:26" ht="57.75" customHeight="1">
      <c r="A598" s="573">
        <v>594</v>
      </c>
      <c r="B598" s="268" t="s">
        <v>1370</v>
      </c>
      <c r="C598" s="575" t="s">
        <v>4346</v>
      </c>
      <c r="D598" s="576">
        <v>2013</v>
      </c>
      <c r="E598" s="575" t="s">
        <v>4361</v>
      </c>
      <c r="F598" s="579"/>
      <c r="G598" s="579"/>
      <c r="H598" s="579"/>
      <c r="I598" s="579"/>
      <c r="J598" s="579"/>
      <c r="K598" s="579"/>
      <c r="L598" s="142"/>
      <c r="M598" s="579"/>
      <c r="N598" s="579"/>
      <c r="O598" s="579"/>
      <c r="P598" s="116"/>
      <c r="Q598" s="116"/>
      <c r="R598" s="116"/>
      <c r="S598" s="116"/>
      <c r="T598" s="116"/>
      <c r="U598" s="116"/>
      <c r="V598" s="116"/>
      <c r="W598" s="116"/>
      <c r="X598" s="116"/>
      <c r="Y598" s="116"/>
      <c r="Z598" s="116"/>
    </row>
    <row r="599" spans="1:26" ht="57.75" customHeight="1">
      <c r="A599" s="573">
        <v>595</v>
      </c>
      <c r="B599" s="268" t="s">
        <v>1369</v>
      </c>
      <c r="C599" s="575" t="s">
        <v>4362</v>
      </c>
      <c r="D599" s="576">
        <v>2016</v>
      </c>
      <c r="E599" s="575" t="s">
        <v>3536</v>
      </c>
      <c r="F599" s="579"/>
      <c r="G599" s="579"/>
      <c r="H599" s="579"/>
      <c r="I599" s="579"/>
      <c r="J599" s="579"/>
      <c r="K599" s="579"/>
      <c r="L599" s="142"/>
      <c r="M599" s="579"/>
      <c r="N599" s="579"/>
      <c r="O599" s="579"/>
      <c r="P599" s="116"/>
      <c r="Q599" s="116"/>
      <c r="R599" s="116"/>
      <c r="S599" s="116"/>
      <c r="T599" s="116"/>
      <c r="U599" s="116"/>
      <c r="V599" s="116"/>
      <c r="W599" s="116"/>
      <c r="X599" s="116"/>
      <c r="Y599" s="116"/>
      <c r="Z599" s="116"/>
    </row>
    <row r="600" spans="1:26" ht="57.75" customHeight="1">
      <c r="A600" s="573">
        <v>596</v>
      </c>
      <c r="B600" s="268" t="s">
        <v>1369</v>
      </c>
      <c r="C600" s="575" t="s">
        <v>4363</v>
      </c>
      <c r="D600" s="576">
        <v>2016</v>
      </c>
      <c r="E600" s="575" t="s">
        <v>4364</v>
      </c>
      <c r="F600" s="579"/>
      <c r="G600" s="579"/>
      <c r="H600" s="579"/>
      <c r="I600" s="579"/>
      <c r="J600" s="579"/>
      <c r="K600" s="579"/>
      <c r="L600" s="142"/>
      <c r="M600" s="579"/>
      <c r="N600" s="579"/>
      <c r="O600" s="579"/>
      <c r="P600" s="116"/>
      <c r="Q600" s="116"/>
      <c r="R600" s="116"/>
      <c r="S600" s="116"/>
      <c r="T600" s="116"/>
      <c r="U600" s="116"/>
      <c r="V600" s="116"/>
      <c r="W600" s="116"/>
      <c r="X600" s="116"/>
      <c r="Y600" s="116"/>
      <c r="Z600" s="116"/>
    </row>
    <row r="601" spans="1:26" ht="57.75" customHeight="1">
      <c r="A601" s="573">
        <v>597</v>
      </c>
      <c r="B601" s="268" t="s">
        <v>3556</v>
      </c>
      <c r="C601" s="575" t="s">
        <v>4365</v>
      </c>
      <c r="D601" s="576">
        <v>2016</v>
      </c>
      <c r="E601" s="575" t="s">
        <v>4366</v>
      </c>
      <c r="F601" s="579"/>
      <c r="G601" s="579"/>
      <c r="H601" s="579"/>
      <c r="I601" s="579"/>
      <c r="J601" s="579"/>
      <c r="K601" s="579"/>
      <c r="L601" s="142"/>
      <c r="M601" s="579"/>
      <c r="N601" s="579"/>
      <c r="O601" s="579"/>
      <c r="P601" s="116"/>
      <c r="Q601" s="116"/>
      <c r="R601" s="116"/>
      <c r="S601" s="116"/>
      <c r="T601" s="116"/>
      <c r="U601" s="116"/>
      <c r="V601" s="116"/>
      <c r="W601" s="116"/>
      <c r="X601" s="116"/>
      <c r="Y601" s="116"/>
      <c r="Z601" s="116"/>
    </row>
    <row r="602" spans="1:26" ht="57.75" customHeight="1">
      <c r="A602" s="573">
        <v>598</v>
      </c>
      <c r="B602" s="268" t="s">
        <v>3547</v>
      </c>
      <c r="C602" s="575" t="s">
        <v>4367</v>
      </c>
      <c r="D602" s="576">
        <v>2016</v>
      </c>
      <c r="E602" s="575" t="s">
        <v>4368</v>
      </c>
      <c r="F602" s="579"/>
      <c r="G602" s="579"/>
      <c r="H602" s="579"/>
      <c r="I602" s="579"/>
      <c r="J602" s="579"/>
      <c r="K602" s="579"/>
      <c r="L602" s="142"/>
      <c r="M602" s="579"/>
      <c r="N602" s="579"/>
      <c r="O602" s="579"/>
      <c r="P602" s="116"/>
      <c r="Q602" s="116"/>
      <c r="R602" s="116"/>
      <c r="S602" s="116"/>
      <c r="T602" s="116"/>
      <c r="U602" s="116"/>
      <c r="V602" s="116"/>
      <c r="W602" s="116"/>
      <c r="X602" s="116"/>
      <c r="Y602" s="116"/>
      <c r="Z602" s="116"/>
    </row>
    <row r="603" spans="1:26" ht="57.75" customHeight="1">
      <c r="A603" s="573">
        <v>599</v>
      </c>
      <c r="B603" s="268" t="s">
        <v>3547</v>
      </c>
      <c r="C603" s="575" t="s">
        <v>4367</v>
      </c>
      <c r="D603" s="576">
        <v>2016</v>
      </c>
      <c r="E603" s="575" t="s">
        <v>4369</v>
      </c>
      <c r="F603" s="579"/>
      <c r="G603" s="579"/>
      <c r="H603" s="579"/>
      <c r="I603" s="579"/>
      <c r="J603" s="579"/>
      <c r="K603" s="579"/>
      <c r="L603" s="142"/>
      <c r="M603" s="579"/>
      <c r="N603" s="579"/>
      <c r="O603" s="579"/>
      <c r="P603" s="116"/>
      <c r="Q603" s="116"/>
      <c r="R603" s="116"/>
      <c r="S603" s="116"/>
      <c r="T603" s="116"/>
      <c r="U603" s="116"/>
      <c r="V603" s="116"/>
      <c r="W603" s="116"/>
      <c r="X603" s="116"/>
      <c r="Y603" s="116"/>
      <c r="Z603" s="116"/>
    </row>
    <row r="604" spans="1:26" ht="57.75" customHeight="1">
      <c r="A604" s="573">
        <v>600</v>
      </c>
      <c r="B604" s="268" t="s">
        <v>3556</v>
      </c>
      <c r="C604" s="575" t="s">
        <v>4363</v>
      </c>
      <c r="D604" s="576">
        <v>2016</v>
      </c>
      <c r="E604" s="575" t="s">
        <v>4370</v>
      </c>
      <c r="F604" s="579"/>
      <c r="G604" s="579"/>
      <c r="H604" s="579"/>
      <c r="I604" s="579"/>
      <c r="J604" s="579"/>
      <c r="K604" s="579"/>
      <c r="L604" s="142"/>
      <c r="M604" s="579"/>
      <c r="N604" s="579"/>
      <c r="O604" s="579"/>
      <c r="P604" s="116"/>
      <c r="Q604" s="116"/>
      <c r="R604" s="116"/>
      <c r="S604" s="116"/>
      <c r="T604" s="116"/>
      <c r="U604" s="116"/>
      <c r="V604" s="116"/>
      <c r="W604" s="116"/>
      <c r="X604" s="116"/>
      <c r="Y604" s="116"/>
      <c r="Z604" s="116"/>
    </row>
    <row r="605" spans="1:26" ht="57.75" customHeight="1">
      <c r="A605" s="573">
        <v>601</v>
      </c>
      <c r="B605" s="268" t="s">
        <v>1367</v>
      </c>
      <c r="C605" s="575" t="s">
        <v>4371</v>
      </c>
      <c r="D605" s="576">
        <v>2015</v>
      </c>
      <c r="E605" s="575" t="s">
        <v>4372</v>
      </c>
      <c r="F605" s="579"/>
      <c r="G605" s="579"/>
      <c r="H605" s="579"/>
      <c r="I605" s="579"/>
      <c r="J605" s="579"/>
      <c r="K605" s="579"/>
      <c r="L605" s="142"/>
      <c r="M605" s="579"/>
      <c r="N605" s="579"/>
      <c r="O605" s="579"/>
      <c r="P605" s="116"/>
      <c r="Q605" s="116"/>
      <c r="R605" s="116"/>
      <c r="S605" s="116"/>
      <c r="T605" s="116"/>
      <c r="U605" s="116"/>
      <c r="V605" s="116"/>
      <c r="W605" s="116"/>
      <c r="X605" s="116"/>
      <c r="Y605" s="116"/>
      <c r="Z605" s="116"/>
    </row>
    <row r="606" spans="1:26" ht="57.75" customHeight="1">
      <c r="A606" s="573">
        <v>602</v>
      </c>
      <c r="B606" s="268" t="s">
        <v>1369</v>
      </c>
      <c r="C606" s="575" t="s">
        <v>4373</v>
      </c>
      <c r="D606" s="576">
        <v>2015</v>
      </c>
      <c r="E606" s="575" t="s">
        <v>4374</v>
      </c>
      <c r="F606" s="579"/>
      <c r="G606" s="579"/>
      <c r="H606" s="579"/>
      <c r="I606" s="579"/>
      <c r="J606" s="579"/>
      <c r="K606" s="579"/>
      <c r="L606" s="142"/>
      <c r="M606" s="579"/>
      <c r="N606" s="579"/>
      <c r="O606" s="579"/>
      <c r="P606" s="116"/>
      <c r="Q606" s="116"/>
      <c r="R606" s="116"/>
      <c r="S606" s="116"/>
      <c r="T606" s="116"/>
      <c r="U606" s="116"/>
      <c r="V606" s="116"/>
      <c r="W606" s="116"/>
      <c r="X606" s="116"/>
      <c r="Y606" s="116"/>
      <c r="Z606" s="116"/>
    </row>
    <row r="607" spans="1:26" ht="57.75" customHeight="1">
      <c r="A607" s="573">
        <v>603</v>
      </c>
      <c r="B607" s="268" t="s">
        <v>3556</v>
      </c>
      <c r="C607" s="575" t="s">
        <v>4367</v>
      </c>
      <c r="D607" s="576">
        <v>2015</v>
      </c>
      <c r="E607" s="575" t="s">
        <v>4375</v>
      </c>
      <c r="F607" s="579"/>
      <c r="G607" s="579"/>
      <c r="H607" s="579"/>
      <c r="I607" s="579"/>
      <c r="J607" s="579"/>
      <c r="K607" s="579"/>
      <c r="L607" s="142"/>
      <c r="M607" s="579"/>
      <c r="N607" s="579"/>
      <c r="O607" s="579"/>
      <c r="P607" s="116"/>
      <c r="Q607" s="116"/>
      <c r="R607" s="116"/>
      <c r="S607" s="116"/>
      <c r="T607" s="116"/>
      <c r="U607" s="116"/>
      <c r="V607" s="116"/>
      <c r="W607" s="116"/>
      <c r="X607" s="116"/>
      <c r="Y607" s="116"/>
      <c r="Z607" s="116"/>
    </row>
    <row r="608" spans="1:26" ht="57.75" customHeight="1">
      <c r="A608" s="573">
        <v>604</v>
      </c>
      <c r="B608" s="268" t="s">
        <v>3556</v>
      </c>
      <c r="C608" s="575" t="s">
        <v>4367</v>
      </c>
      <c r="D608" s="576">
        <v>2015</v>
      </c>
      <c r="E608" s="575" t="s">
        <v>4376</v>
      </c>
      <c r="F608" s="579"/>
      <c r="G608" s="579"/>
      <c r="H608" s="579"/>
      <c r="I608" s="579"/>
      <c r="J608" s="579"/>
      <c r="K608" s="579"/>
      <c r="L608" s="142"/>
      <c r="M608" s="579"/>
      <c r="N608" s="579"/>
      <c r="O608" s="579"/>
      <c r="P608" s="116"/>
      <c r="Q608" s="116"/>
      <c r="R608" s="116"/>
      <c r="S608" s="116"/>
      <c r="T608" s="116"/>
      <c r="U608" s="116"/>
      <c r="V608" s="116"/>
      <c r="W608" s="116"/>
      <c r="X608" s="116"/>
      <c r="Y608" s="116"/>
      <c r="Z608" s="116"/>
    </row>
    <row r="609" spans="1:26" ht="57.75" customHeight="1">
      <c r="A609" s="573">
        <v>605</v>
      </c>
      <c r="B609" s="268" t="s">
        <v>3556</v>
      </c>
      <c r="C609" s="575" t="s">
        <v>4367</v>
      </c>
      <c r="D609" s="576">
        <v>2015</v>
      </c>
      <c r="E609" s="575" t="s">
        <v>4377</v>
      </c>
      <c r="F609" s="579"/>
      <c r="G609" s="579"/>
      <c r="H609" s="579"/>
      <c r="I609" s="579"/>
      <c r="J609" s="579"/>
      <c r="K609" s="579"/>
      <c r="L609" s="142"/>
      <c r="M609" s="579"/>
      <c r="N609" s="579"/>
      <c r="O609" s="579"/>
      <c r="P609" s="116"/>
      <c r="Q609" s="116"/>
      <c r="R609" s="116"/>
      <c r="S609" s="116"/>
      <c r="T609" s="116"/>
      <c r="U609" s="116"/>
      <c r="V609" s="116"/>
      <c r="W609" s="116"/>
      <c r="X609" s="116"/>
      <c r="Y609" s="116"/>
      <c r="Z609" s="116"/>
    </row>
    <row r="610" spans="1:26" ht="57.75" customHeight="1">
      <c r="A610" s="573">
        <v>606</v>
      </c>
      <c r="B610" s="268" t="s">
        <v>3556</v>
      </c>
      <c r="C610" s="575" t="s">
        <v>4363</v>
      </c>
      <c r="D610" s="576">
        <v>2015</v>
      </c>
      <c r="E610" s="575" t="s">
        <v>4378</v>
      </c>
      <c r="F610" s="579"/>
      <c r="G610" s="579"/>
      <c r="H610" s="579"/>
      <c r="I610" s="579"/>
      <c r="J610" s="579"/>
      <c r="K610" s="579"/>
      <c r="L610" s="142"/>
      <c r="M610" s="579"/>
      <c r="N610" s="579"/>
      <c r="O610" s="579"/>
      <c r="P610" s="116"/>
      <c r="Q610" s="116"/>
      <c r="R610" s="116"/>
      <c r="S610" s="116"/>
      <c r="T610" s="116"/>
      <c r="U610" s="116"/>
      <c r="V610" s="116"/>
      <c r="W610" s="116"/>
      <c r="X610" s="116"/>
      <c r="Y610" s="116"/>
      <c r="Z610" s="116"/>
    </row>
    <row r="611" spans="1:26" ht="57.75" customHeight="1">
      <c r="A611" s="573">
        <v>607</v>
      </c>
      <c r="B611" s="268" t="s">
        <v>3547</v>
      </c>
      <c r="C611" s="575" t="s">
        <v>4367</v>
      </c>
      <c r="D611" s="576">
        <v>2015</v>
      </c>
      <c r="E611" s="575" t="s">
        <v>4379</v>
      </c>
      <c r="F611" s="579"/>
      <c r="G611" s="579"/>
      <c r="H611" s="579"/>
      <c r="I611" s="579"/>
      <c r="J611" s="579"/>
      <c r="K611" s="579"/>
      <c r="L611" s="142"/>
      <c r="M611" s="579"/>
      <c r="N611" s="579"/>
      <c r="O611" s="579"/>
      <c r="P611" s="116"/>
      <c r="Q611" s="116"/>
      <c r="R611" s="116"/>
      <c r="S611" s="116"/>
      <c r="T611" s="116"/>
      <c r="U611" s="116"/>
      <c r="V611" s="116"/>
      <c r="W611" s="116"/>
      <c r="X611" s="116"/>
      <c r="Y611" s="116"/>
      <c r="Z611" s="116"/>
    </row>
    <row r="612" spans="1:26" ht="57.75" customHeight="1">
      <c r="A612" s="573">
        <v>608</v>
      </c>
      <c r="B612" s="268" t="s">
        <v>3556</v>
      </c>
      <c r="C612" s="575" t="s">
        <v>4380</v>
      </c>
      <c r="D612" s="576">
        <v>2014</v>
      </c>
      <c r="E612" s="575" t="s">
        <v>4381</v>
      </c>
      <c r="F612" s="579"/>
      <c r="G612" s="579"/>
      <c r="H612" s="579"/>
      <c r="I612" s="579"/>
      <c r="J612" s="579"/>
      <c r="K612" s="579"/>
      <c r="L612" s="142"/>
      <c r="M612" s="579"/>
      <c r="N612" s="579"/>
      <c r="O612" s="579"/>
      <c r="P612" s="116"/>
      <c r="Q612" s="116"/>
      <c r="R612" s="116"/>
      <c r="S612" s="116"/>
      <c r="T612" s="116"/>
      <c r="U612" s="116"/>
      <c r="V612" s="116"/>
      <c r="W612" s="116"/>
      <c r="X612" s="116"/>
      <c r="Y612" s="116"/>
      <c r="Z612" s="116"/>
    </row>
    <row r="613" spans="1:26" ht="57.75" customHeight="1">
      <c r="A613" s="573">
        <v>609</v>
      </c>
      <c r="B613" s="268" t="s">
        <v>3556</v>
      </c>
      <c r="C613" s="575" t="s">
        <v>4367</v>
      </c>
      <c r="D613" s="576">
        <v>2014</v>
      </c>
      <c r="E613" s="575" t="s">
        <v>4382</v>
      </c>
      <c r="F613" s="579"/>
      <c r="G613" s="579"/>
      <c r="H613" s="579"/>
      <c r="I613" s="579"/>
      <c r="J613" s="579"/>
      <c r="K613" s="579"/>
      <c r="L613" s="142"/>
      <c r="M613" s="579"/>
      <c r="N613" s="579"/>
      <c r="O613" s="579"/>
      <c r="P613" s="116"/>
      <c r="Q613" s="116"/>
      <c r="R613" s="116"/>
      <c r="S613" s="116"/>
      <c r="T613" s="116"/>
      <c r="U613" s="116"/>
      <c r="V613" s="116"/>
      <c r="W613" s="116"/>
      <c r="X613" s="116"/>
      <c r="Y613" s="116"/>
      <c r="Z613" s="116"/>
    </row>
    <row r="614" spans="1:26" ht="57.75" customHeight="1">
      <c r="A614" s="573">
        <v>610</v>
      </c>
      <c r="B614" s="268" t="s">
        <v>3556</v>
      </c>
      <c r="C614" s="575" t="s">
        <v>4371</v>
      </c>
      <c r="D614" s="576">
        <v>2014</v>
      </c>
      <c r="E614" s="575" t="s">
        <v>4383</v>
      </c>
      <c r="F614" s="579"/>
      <c r="G614" s="579"/>
      <c r="H614" s="579"/>
      <c r="I614" s="579"/>
      <c r="J614" s="579"/>
      <c r="K614" s="579"/>
      <c r="L614" s="142"/>
      <c r="M614" s="579"/>
      <c r="N614" s="579"/>
      <c r="O614" s="579"/>
      <c r="P614" s="116"/>
      <c r="Q614" s="116"/>
      <c r="R614" s="116"/>
      <c r="S614" s="116"/>
      <c r="T614" s="116"/>
      <c r="U614" s="116"/>
      <c r="V614" s="116"/>
      <c r="W614" s="116"/>
      <c r="X614" s="116"/>
      <c r="Y614" s="116"/>
      <c r="Z614" s="116"/>
    </row>
    <row r="615" spans="1:26" ht="57.75" customHeight="1">
      <c r="A615" s="573">
        <v>611</v>
      </c>
      <c r="B615" s="268" t="s">
        <v>3556</v>
      </c>
      <c r="C615" s="575" t="s">
        <v>4380</v>
      </c>
      <c r="D615" s="576">
        <v>2014</v>
      </c>
      <c r="E615" s="575" t="s">
        <v>4384</v>
      </c>
      <c r="F615" s="579"/>
      <c r="G615" s="579"/>
      <c r="H615" s="579"/>
      <c r="I615" s="579"/>
      <c r="J615" s="579"/>
      <c r="K615" s="579"/>
      <c r="L615" s="142"/>
      <c r="M615" s="579"/>
      <c r="N615" s="579"/>
      <c r="O615" s="579"/>
      <c r="P615" s="116"/>
      <c r="Q615" s="116"/>
      <c r="R615" s="116"/>
      <c r="S615" s="116"/>
      <c r="T615" s="116"/>
      <c r="U615" s="116"/>
      <c r="V615" s="116"/>
      <c r="W615" s="116"/>
      <c r="X615" s="116"/>
      <c r="Y615" s="116"/>
      <c r="Z615" s="116"/>
    </row>
    <row r="616" spans="1:26" ht="57.75" customHeight="1">
      <c r="A616" s="573">
        <v>612</v>
      </c>
      <c r="B616" s="268" t="s">
        <v>3556</v>
      </c>
      <c r="C616" s="575" t="s">
        <v>4363</v>
      </c>
      <c r="D616" s="576">
        <v>2014</v>
      </c>
      <c r="E616" s="575" t="s">
        <v>4385</v>
      </c>
      <c r="F616" s="579"/>
      <c r="G616" s="579"/>
      <c r="H616" s="579"/>
      <c r="I616" s="579"/>
      <c r="J616" s="579"/>
      <c r="K616" s="579"/>
      <c r="L616" s="142"/>
      <c r="M616" s="579"/>
      <c r="N616" s="579"/>
      <c r="O616" s="579"/>
      <c r="P616" s="116"/>
      <c r="Q616" s="116"/>
      <c r="R616" s="116"/>
      <c r="S616" s="116"/>
      <c r="T616" s="116"/>
      <c r="U616" s="116"/>
      <c r="V616" s="116"/>
      <c r="W616" s="116"/>
      <c r="X616" s="116"/>
      <c r="Y616" s="116"/>
      <c r="Z616" s="116"/>
    </row>
    <row r="617" spans="1:26" ht="57.75" customHeight="1">
      <c r="A617" s="573">
        <v>613</v>
      </c>
      <c r="B617" s="268" t="s">
        <v>3556</v>
      </c>
      <c r="C617" s="575" t="s">
        <v>4367</v>
      </c>
      <c r="D617" s="576">
        <v>2013</v>
      </c>
      <c r="E617" s="575" t="s">
        <v>4386</v>
      </c>
      <c r="F617" s="579"/>
      <c r="G617" s="579"/>
      <c r="H617" s="579"/>
      <c r="I617" s="579"/>
      <c r="J617" s="579"/>
      <c r="K617" s="579"/>
      <c r="L617" s="142"/>
      <c r="M617" s="579"/>
      <c r="N617" s="579"/>
      <c r="O617" s="579"/>
      <c r="P617" s="116"/>
      <c r="Q617" s="116"/>
      <c r="R617" s="116"/>
      <c r="S617" s="116"/>
      <c r="T617" s="116"/>
      <c r="U617" s="116"/>
      <c r="V617" s="116"/>
      <c r="W617" s="116"/>
      <c r="X617" s="116"/>
      <c r="Y617" s="116"/>
      <c r="Z617" s="116"/>
    </row>
    <row r="618" spans="1:26" ht="57.75" customHeight="1">
      <c r="A618" s="573">
        <v>614</v>
      </c>
      <c r="B618" s="268" t="s">
        <v>3556</v>
      </c>
      <c r="C618" s="575" t="s">
        <v>4363</v>
      </c>
      <c r="D618" s="576">
        <v>2013</v>
      </c>
      <c r="E618" s="575" t="s">
        <v>4387</v>
      </c>
      <c r="F618" s="579"/>
      <c r="G618" s="579"/>
      <c r="H618" s="579"/>
      <c r="I618" s="579"/>
      <c r="J618" s="579"/>
      <c r="K618" s="579"/>
      <c r="L618" s="142"/>
      <c r="M618" s="579"/>
      <c r="N618" s="579"/>
      <c r="O618" s="579"/>
      <c r="P618" s="116"/>
      <c r="Q618" s="116"/>
      <c r="R618" s="116"/>
      <c r="S618" s="116"/>
      <c r="T618" s="116"/>
      <c r="U618" s="116"/>
      <c r="V618" s="116"/>
      <c r="W618" s="116"/>
      <c r="X618" s="116"/>
      <c r="Y618" s="116"/>
      <c r="Z618" s="116"/>
    </row>
    <row r="619" spans="1:26" ht="57.75" customHeight="1">
      <c r="A619" s="573">
        <v>615</v>
      </c>
      <c r="B619" s="268" t="s">
        <v>1369</v>
      </c>
      <c r="C619" s="575" t="s">
        <v>4388</v>
      </c>
      <c r="D619" s="576">
        <v>2012</v>
      </c>
      <c r="E619" s="575" t="s">
        <v>4389</v>
      </c>
      <c r="F619" s="579"/>
      <c r="G619" s="579"/>
      <c r="H619" s="579"/>
      <c r="I619" s="579"/>
      <c r="J619" s="579"/>
      <c r="K619" s="579"/>
      <c r="L619" s="142"/>
      <c r="M619" s="579"/>
      <c r="N619" s="579"/>
      <c r="O619" s="579"/>
      <c r="P619" s="116"/>
      <c r="Q619" s="116"/>
      <c r="R619" s="116"/>
      <c r="S619" s="116"/>
      <c r="T619" s="116"/>
      <c r="U619" s="116"/>
      <c r="V619" s="116"/>
      <c r="W619" s="116"/>
      <c r="X619" s="116"/>
      <c r="Y619" s="116"/>
      <c r="Z619" s="116"/>
    </row>
    <row r="620" spans="1:26" ht="57.75" customHeight="1">
      <c r="A620" s="573">
        <v>616</v>
      </c>
      <c r="B620" s="268" t="s">
        <v>1369</v>
      </c>
      <c r="C620" s="575" t="s">
        <v>4038</v>
      </c>
      <c r="D620" s="576">
        <v>2012</v>
      </c>
      <c r="E620" s="575" t="s">
        <v>4039</v>
      </c>
      <c r="F620" s="579"/>
      <c r="G620" s="579"/>
      <c r="H620" s="579"/>
      <c r="I620" s="579"/>
      <c r="J620" s="579"/>
      <c r="K620" s="579"/>
      <c r="L620" s="142"/>
      <c r="M620" s="579"/>
      <c r="N620" s="579"/>
      <c r="O620" s="579"/>
      <c r="P620" s="116"/>
      <c r="Q620" s="116"/>
      <c r="R620" s="116"/>
      <c r="S620" s="116"/>
      <c r="T620" s="116"/>
      <c r="U620" s="116"/>
      <c r="V620" s="116"/>
      <c r="W620" s="116"/>
      <c r="X620" s="116"/>
      <c r="Y620" s="116"/>
      <c r="Z620" s="116"/>
    </row>
    <row r="621" spans="1:26" ht="57.75" customHeight="1">
      <c r="A621" s="573">
        <v>617</v>
      </c>
      <c r="B621" s="268" t="s">
        <v>1369</v>
      </c>
      <c r="C621" s="575" t="s">
        <v>4040</v>
      </c>
      <c r="D621" s="576">
        <v>2012</v>
      </c>
      <c r="E621" s="575" t="s">
        <v>4041</v>
      </c>
      <c r="F621" s="579"/>
      <c r="G621" s="579"/>
      <c r="H621" s="579"/>
      <c r="I621" s="579"/>
      <c r="J621" s="579"/>
      <c r="K621" s="579"/>
      <c r="L621" s="142"/>
      <c r="M621" s="579"/>
      <c r="N621" s="579"/>
      <c r="O621" s="579"/>
      <c r="P621" s="116"/>
      <c r="Q621" s="116"/>
      <c r="R621" s="116"/>
      <c r="S621" s="116"/>
      <c r="T621" s="116"/>
      <c r="U621" s="116"/>
      <c r="V621" s="116"/>
      <c r="W621" s="116"/>
      <c r="X621" s="116"/>
      <c r="Y621" s="116"/>
      <c r="Z621" s="116"/>
    </row>
    <row r="622" spans="1:26" ht="57.75" customHeight="1">
      <c r="A622" s="573">
        <v>618</v>
      </c>
      <c r="B622" s="268" t="s">
        <v>3547</v>
      </c>
      <c r="C622" s="575" t="s">
        <v>4390</v>
      </c>
      <c r="D622" s="576">
        <v>2012</v>
      </c>
      <c r="E622" s="575" t="s">
        <v>4391</v>
      </c>
      <c r="F622" s="579"/>
      <c r="G622" s="579"/>
      <c r="H622" s="579"/>
      <c r="I622" s="579"/>
      <c r="J622" s="579"/>
      <c r="K622" s="579"/>
      <c r="L622" s="142"/>
      <c r="M622" s="579"/>
      <c r="N622" s="579"/>
      <c r="O622" s="579"/>
      <c r="P622" s="116"/>
      <c r="Q622" s="116"/>
      <c r="R622" s="116"/>
      <c r="S622" s="116"/>
      <c r="T622" s="116"/>
      <c r="U622" s="116"/>
      <c r="V622" s="116"/>
      <c r="W622" s="116"/>
      <c r="X622" s="116"/>
      <c r="Y622" s="116"/>
      <c r="Z622" s="116"/>
    </row>
    <row r="623" spans="1:26" ht="57.75" customHeight="1">
      <c r="A623" s="573">
        <v>619</v>
      </c>
      <c r="B623" s="268" t="s">
        <v>3547</v>
      </c>
      <c r="C623" s="575" t="s">
        <v>4367</v>
      </c>
      <c r="D623" s="576">
        <v>2012</v>
      </c>
      <c r="E623" s="575" t="s">
        <v>4392</v>
      </c>
      <c r="F623" s="579"/>
      <c r="G623" s="579"/>
      <c r="H623" s="579"/>
      <c r="I623" s="579"/>
      <c r="J623" s="579"/>
      <c r="K623" s="579"/>
      <c r="L623" s="142"/>
      <c r="M623" s="579"/>
      <c r="N623" s="579"/>
      <c r="O623" s="579"/>
      <c r="P623" s="116"/>
      <c r="Q623" s="116"/>
      <c r="R623" s="116"/>
      <c r="S623" s="116"/>
      <c r="T623" s="116"/>
      <c r="U623" s="116"/>
      <c r="V623" s="116"/>
      <c r="W623" s="116"/>
      <c r="X623" s="116"/>
      <c r="Y623" s="116"/>
      <c r="Z623" s="116"/>
    </row>
    <row r="624" spans="1:26" ht="57.75" customHeight="1">
      <c r="A624" s="573">
        <v>620</v>
      </c>
      <c r="B624" s="268" t="s">
        <v>3547</v>
      </c>
      <c r="C624" s="575" t="s">
        <v>4363</v>
      </c>
      <c r="D624" s="576">
        <v>2012</v>
      </c>
      <c r="E624" s="575" t="s">
        <v>4393</v>
      </c>
      <c r="F624" s="579"/>
      <c r="G624" s="579"/>
      <c r="H624" s="579"/>
      <c r="I624" s="579"/>
      <c r="J624" s="579"/>
      <c r="K624" s="579"/>
      <c r="L624" s="142"/>
      <c r="M624" s="579"/>
      <c r="N624" s="579"/>
      <c r="O624" s="579"/>
      <c r="P624" s="116"/>
      <c r="Q624" s="116"/>
      <c r="R624" s="116"/>
      <c r="S624" s="116"/>
      <c r="T624" s="116"/>
      <c r="U624" s="116"/>
      <c r="V624" s="116"/>
      <c r="W624" s="116"/>
      <c r="X624" s="116"/>
      <c r="Y624" s="116"/>
      <c r="Z624" s="116"/>
    </row>
    <row r="625" spans="1:26" ht="57.75" customHeight="1">
      <c r="A625" s="573">
        <v>621</v>
      </c>
      <c r="B625" s="268" t="s">
        <v>3547</v>
      </c>
      <c r="C625" s="575" t="s">
        <v>4390</v>
      </c>
      <c r="D625" s="576">
        <v>2012</v>
      </c>
      <c r="E625" s="575" t="s">
        <v>4394</v>
      </c>
      <c r="F625" s="579"/>
      <c r="G625" s="579"/>
      <c r="H625" s="579"/>
      <c r="I625" s="579"/>
      <c r="J625" s="579"/>
      <c r="K625" s="579"/>
      <c r="L625" s="142"/>
      <c r="M625" s="579"/>
      <c r="N625" s="579"/>
      <c r="O625" s="579"/>
      <c r="P625" s="116"/>
      <c r="Q625" s="116"/>
      <c r="R625" s="116"/>
      <c r="S625" s="116"/>
      <c r="T625" s="116"/>
      <c r="U625" s="116"/>
      <c r="V625" s="116"/>
      <c r="W625" s="116"/>
      <c r="X625" s="116"/>
      <c r="Y625" s="116"/>
      <c r="Z625" s="116"/>
    </row>
    <row r="626" spans="1:26" ht="57.75" customHeight="1">
      <c r="A626" s="573">
        <v>622</v>
      </c>
      <c r="B626" s="268" t="s">
        <v>3547</v>
      </c>
      <c r="C626" s="575" t="s">
        <v>4367</v>
      </c>
      <c r="D626" s="576">
        <v>2012</v>
      </c>
      <c r="E626" s="575" t="s">
        <v>4395</v>
      </c>
      <c r="F626" s="579"/>
      <c r="G626" s="579"/>
      <c r="H626" s="579"/>
      <c r="I626" s="579"/>
      <c r="J626" s="579"/>
      <c r="K626" s="579"/>
      <c r="L626" s="142"/>
      <c r="M626" s="579"/>
      <c r="N626" s="579"/>
      <c r="O626" s="579"/>
      <c r="P626" s="116"/>
      <c r="Q626" s="116"/>
      <c r="R626" s="116"/>
      <c r="S626" s="116"/>
      <c r="T626" s="116"/>
      <c r="U626" s="116"/>
      <c r="V626" s="116"/>
      <c r="W626" s="116"/>
      <c r="X626" s="116"/>
      <c r="Y626" s="116"/>
      <c r="Z626" s="116"/>
    </row>
    <row r="627" spans="1:26" ht="14.25">
      <c r="A627" s="294"/>
      <c r="B627" s="161"/>
      <c r="C627" s="161"/>
      <c r="D627" s="161"/>
      <c r="E627" s="161"/>
      <c r="F627" s="142"/>
      <c r="G627" s="142"/>
      <c r="H627" s="142"/>
      <c r="I627" s="142"/>
      <c r="J627" s="142"/>
      <c r="K627" s="142"/>
      <c r="L627" s="142"/>
      <c r="M627" s="142"/>
      <c r="N627" s="142"/>
      <c r="O627" s="142"/>
      <c r="P627" s="116"/>
      <c r="Q627" s="116"/>
      <c r="R627" s="116"/>
      <c r="S627" s="116"/>
      <c r="T627" s="116"/>
      <c r="U627" s="116"/>
      <c r="V627" s="116"/>
      <c r="W627" s="116"/>
      <c r="X627" s="116"/>
      <c r="Y627" s="116"/>
      <c r="Z627" s="116"/>
    </row>
    <row r="628" spans="1:26" ht="14.25">
      <c r="A628" s="636" t="s">
        <v>4396</v>
      </c>
      <c r="B628" s="637"/>
      <c r="C628" s="637"/>
      <c r="D628" s="637"/>
      <c r="E628" s="637"/>
      <c r="F628" s="142"/>
      <c r="G628" s="142"/>
      <c r="H628" s="142"/>
      <c r="I628" s="142"/>
      <c r="J628" s="142"/>
      <c r="K628" s="142"/>
      <c r="L628" s="142"/>
      <c r="M628" s="142"/>
      <c r="N628" s="142"/>
      <c r="O628" s="142"/>
      <c r="P628" s="116"/>
      <c r="Q628" s="116"/>
      <c r="R628" s="116"/>
      <c r="S628" s="116"/>
      <c r="T628" s="116"/>
      <c r="U628" s="116"/>
      <c r="V628" s="116"/>
      <c r="W628" s="116"/>
      <c r="X628" s="116"/>
      <c r="Y628" s="116"/>
      <c r="Z628" s="116"/>
    </row>
    <row r="629" spans="1:26" ht="14.25">
      <c r="A629" s="803"/>
      <c r="B629" s="637"/>
      <c r="C629" s="637"/>
      <c r="D629" s="637"/>
      <c r="E629" s="637"/>
      <c r="F629" s="142"/>
      <c r="G629" s="142"/>
      <c r="H629" s="142"/>
      <c r="I629" s="142"/>
      <c r="J629" s="142"/>
      <c r="K629" s="142"/>
      <c r="L629" s="142"/>
      <c r="M629" s="142"/>
      <c r="N629" s="142"/>
      <c r="O629" s="142"/>
      <c r="P629" s="116"/>
      <c r="Q629" s="116"/>
      <c r="R629" s="116"/>
      <c r="S629" s="116"/>
      <c r="T629" s="116"/>
      <c r="U629" s="116"/>
      <c r="V629" s="116"/>
      <c r="W629" s="116"/>
      <c r="X629" s="116"/>
      <c r="Y629" s="116"/>
      <c r="Z629" s="116"/>
    </row>
    <row r="630" spans="1:26" ht="14.25">
      <c r="A630" s="585" t="s">
        <v>607</v>
      </c>
      <c r="B630" s="586" t="s">
        <v>3532</v>
      </c>
      <c r="C630" s="585" t="s">
        <v>3533</v>
      </c>
      <c r="D630" s="587" t="s">
        <v>107</v>
      </c>
      <c r="E630" s="588" t="s">
        <v>3534</v>
      </c>
      <c r="F630" s="142"/>
      <c r="G630" s="142"/>
      <c r="H630" s="142"/>
      <c r="I630" s="142"/>
      <c r="J630" s="142"/>
      <c r="K630" s="142"/>
      <c r="L630" s="142"/>
      <c r="M630" s="142"/>
      <c r="N630" s="142"/>
      <c r="O630" s="142"/>
      <c r="P630" s="116"/>
      <c r="Q630" s="116"/>
      <c r="R630" s="116"/>
      <c r="S630" s="116"/>
      <c r="T630" s="116"/>
      <c r="U630" s="116"/>
      <c r="V630" s="116"/>
      <c r="W630" s="116"/>
      <c r="X630" s="116"/>
      <c r="Y630" s="116"/>
      <c r="Z630" s="116"/>
    </row>
    <row r="631" spans="1:26" ht="38.25">
      <c r="A631" s="573">
        <v>1</v>
      </c>
      <c r="B631" s="573" t="s">
        <v>1369</v>
      </c>
      <c r="C631" s="575" t="s">
        <v>4397</v>
      </c>
      <c r="D631" s="576">
        <v>2016</v>
      </c>
      <c r="E631" s="575" t="s">
        <v>4398</v>
      </c>
      <c r="F631" s="142"/>
      <c r="G631" s="142"/>
      <c r="H631" s="142"/>
      <c r="I631" s="142"/>
      <c r="J631" s="142"/>
      <c r="K631" s="142"/>
      <c r="L631" s="142"/>
      <c r="M631" s="142"/>
      <c r="N631" s="142"/>
      <c r="O631" s="142"/>
      <c r="P631" s="116"/>
      <c r="Q631" s="116"/>
      <c r="R631" s="116"/>
      <c r="S631" s="116"/>
      <c r="T631" s="116"/>
      <c r="U631" s="116"/>
      <c r="V631" s="116"/>
      <c r="W631" s="116"/>
      <c r="X631" s="116"/>
      <c r="Y631" s="116"/>
      <c r="Z631" s="116"/>
    </row>
    <row r="632" spans="1:26" ht="63.75">
      <c r="A632" s="573">
        <v>2</v>
      </c>
      <c r="B632" s="573" t="s">
        <v>1369</v>
      </c>
      <c r="C632" s="575" t="s">
        <v>4399</v>
      </c>
      <c r="D632" s="576">
        <v>2016</v>
      </c>
      <c r="E632" s="575" t="s">
        <v>4400</v>
      </c>
      <c r="F632" s="142"/>
      <c r="G632" s="142"/>
      <c r="H632" s="142"/>
      <c r="I632" s="142"/>
      <c r="J632" s="142"/>
      <c r="K632" s="142"/>
      <c r="L632" s="142"/>
      <c r="M632" s="142"/>
      <c r="N632" s="142"/>
      <c r="O632" s="142"/>
      <c r="P632" s="116"/>
      <c r="Q632" s="116"/>
      <c r="R632" s="116"/>
      <c r="S632" s="116"/>
      <c r="T632" s="116"/>
      <c r="U632" s="116"/>
      <c r="V632" s="116"/>
      <c r="W632" s="116"/>
      <c r="X632" s="116"/>
      <c r="Y632" s="116"/>
      <c r="Z632" s="116"/>
    </row>
    <row r="633" spans="1:26" ht="38.25">
      <c r="A633" s="573">
        <v>3</v>
      </c>
      <c r="B633" s="573" t="s">
        <v>1367</v>
      </c>
      <c r="C633" s="575" t="s">
        <v>4401</v>
      </c>
      <c r="D633" s="576">
        <v>2016</v>
      </c>
      <c r="E633" s="575" t="s">
        <v>4402</v>
      </c>
      <c r="F633" s="142"/>
      <c r="G633" s="142"/>
      <c r="H633" s="142"/>
      <c r="I633" s="142"/>
      <c r="J633" s="142"/>
      <c r="K633" s="142"/>
      <c r="L633" s="142"/>
      <c r="M633" s="142"/>
      <c r="N633" s="142"/>
      <c r="O633" s="142"/>
      <c r="P633" s="116"/>
      <c r="Q633" s="116"/>
      <c r="R633" s="116"/>
      <c r="S633" s="116"/>
      <c r="T633" s="116"/>
      <c r="U633" s="116"/>
      <c r="V633" s="116"/>
      <c r="W633" s="116"/>
      <c r="X633" s="116"/>
      <c r="Y633" s="116"/>
      <c r="Z633" s="116"/>
    </row>
    <row r="634" spans="1:26" ht="51">
      <c r="A634" s="573">
        <v>4</v>
      </c>
      <c r="B634" s="573" t="s">
        <v>1367</v>
      </c>
      <c r="C634" s="575" t="s">
        <v>4403</v>
      </c>
      <c r="D634" s="576">
        <v>2016</v>
      </c>
      <c r="E634" s="575" t="s">
        <v>4404</v>
      </c>
      <c r="F634" s="142"/>
      <c r="G634" s="142"/>
      <c r="H634" s="142"/>
      <c r="I634" s="142"/>
      <c r="J634" s="142"/>
      <c r="K634" s="142"/>
      <c r="L634" s="142"/>
      <c r="M634" s="142"/>
      <c r="N634" s="142"/>
      <c r="O634" s="142"/>
      <c r="P634" s="116"/>
      <c r="Q634" s="116"/>
      <c r="R634" s="116"/>
      <c r="S634" s="116"/>
      <c r="T634" s="116"/>
      <c r="U634" s="116"/>
      <c r="V634" s="116"/>
      <c r="W634" s="116"/>
      <c r="X634" s="116"/>
      <c r="Y634" s="116"/>
      <c r="Z634" s="116"/>
    </row>
    <row r="635" spans="1:26" ht="51">
      <c r="A635" s="573">
        <v>5</v>
      </c>
      <c r="B635" s="573" t="s">
        <v>4046</v>
      </c>
      <c r="C635" s="575" t="s">
        <v>1944</v>
      </c>
      <c r="D635" s="576">
        <v>2016</v>
      </c>
      <c r="E635" s="575" t="s">
        <v>4405</v>
      </c>
      <c r="F635" s="142"/>
      <c r="G635" s="142"/>
      <c r="H635" s="142"/>
      <c r="I635" s="142"/>
      <c r="J635" s="142"/>
      <c r="K635" s="142"/>
      <c r="L635" s="142"/>
      <c r="M635" s="142"/>
      <c r="N635" s="142"/>
      <c r="O635" s="142"/>
      <c r="P635" s="116"/>
      <c r="Q635" s="116"/>
      <c r="R635" s="116"/>
      <c r="S635" s="116"/>
      <c r="T635" s="116"/>
      <c r="U635" s="116"/>
      <c r="V635" s="116"/>
      <c r="W635" s="116"/>
      <c r="X635" s="116"/>
      <c r="Y635" s="116"/>
      <c r="Z635" s="116"/>
    </row>
    <row r="636" spans="1:26" ht="25.5">
      <c r="A636" s="573">
        <v>6</v>
      </c>
      <c r="B636" s="573" t="s">
        <v>3623</v>
      </c>
      <c r="C636" s="575" t="s">
        <v>4406</v>
      </c>
      <c r="D636" s="576">
        <v>2016</v>
      </c>
      <c r="E636" s="575" t="s">
        <v>4407</v>
      </c>
      <c r="F636" s="142"/>
      <c r="G636" s="142"/>
      <c r="H636" s="142"/>
      <c r="I636" s="142"/>
      <c r="J636" s="142"/>
      <c r="K636" s="142"/>
      <c r="L636" s="142"/>
      <c r="M636" s="142"/>
      <c r="N636" s="142"/>
      <c r="O636" s="142"/>
      <c r="P636" s="116"/>
      <c r="Q636" s="116"/>
      <c r="R636" s="116"/>
      <c r="S636" s="116"/>
      <c r="T636" s="116"/>
      <c r="U636" s="116"/>
      <c r="V636" s="116"/>
      <c r="W636" s="116"/>
      <c r="X636" s="116"/>
      <c r="Y636" s="116"/>
      <c r="Z636" s="116"/>
    </row>
    <row r="637" spans="1:26" ht="38.25">
      <c r="A637" s="573">
        <v>7</v>
      </c>
      <c r="B637" s="573" t="s">
        <v>3623</v>
      </c>
      <c r="C637" s="575" t="s">
        <v>4408</v>
      </c>
      <c r="D637" s="576">
        <v>2016</v>
      </c>
      <c r="E637" s="575" t="s">
        <v>4409</v>
      </c>
      <c r="F637" s="142"/>
      <c r="G637" s="142"/>
      <c r="H637" s="142"/>
      <c r="I637" s="142"/>
      <c r="J637" s="142"/>
      <c r="K637" s="142"/>
      <c r="L637" s="142"/>
      <c r="M637" s="142"/>
      <c r="N637" s="142"/>
      <c r="O637" s="142"/>
      <c r="P637" s="116"/>
      <c r="Q637" s="116"/>
      <c r="R637" s="116"/>
      <c r="S637" s="116"/>
      <c r="T637" s="116"/>
      <c r="U637" s="116"/>
      <c r="V637" s="116"/>
      <c r="W637" s="116"/>
      <c r="X637" s="116"/>
      <c r="Y637" s="116"/>
      <c r="Z637" s="116"/>
    </row>
    <row r="638" spans="1:26" ht="63.75">
      <c r="A638" s="573">
        <v>8</v>
      </c>
      <c r="B638" s="573" t="s">
        <v>3547</v>
      </c>
      <c r="C638" s="575" t="s">
        <v>4410</v>
      </c>
      <c r="D638" s="576">
        <v>2016</v>
      </c>
      <c r="E638" s="575" t="s">
        <v>4411</v>
      </c>
      <c r="F638" s="142"/>
      <c r="G638" s="142"/>
      <c r="H638" s="142"/>
      <c r="I638" s="142"/>
      <c r="J638" s="142"/>
      <c r="K638" s="142"/>
      <c r="L638" s="142"/>
      <c r="M638" s="142"/>
      <c r="N638" s="142"/>
      <c r="O638" s="142"/>
      <c r="P638" s="116"/>
      <c r="Q638" s="116"/>
      <c r="R638" s="116"/>
      <c r="S638" s="116"/>
      <c r="T638" s="116"/>
      <c r="U638" s="116"/>
      <c r="V638" s="116"/>
      <c r="W638" s="116"/>
      <c r="X638" s="116"/>
      <c r="Y638" s="116"/>
      <c r="Z638" s="116"/>
    </row>
    <row r="639" spans="1:26" ht="76.5">
      <c r="A639" s="573">
        <v>9</v>
      </c>
      <c r="B639" s="573" t="s">
        <v>3547</v>
      </c>
      <c r="C639" s="575" t="s">
        <v>1944</v>
      </c>
      <c r="D639" s="576">
        <v>2016</v>
      </c>
      <c r="E639" s="575" t="s">
        <v>4412</v>
      </c>
      <c r="F639" s="142"/>
      <c r="G639" s="142"/>
      <c r="H639" s="142"/>
      <c r="I639" s="142"/>
      <c r="J639" s="142"/>
      <c r="K639" s="142"/>
      <c r="L639" s="142"/>
      <c r="M639" s="142"/>
      <c r="N639" s="142"/>
      <c r="O639" s="142"/>
      <c r="P639" s="116"/>
      <c r="Q639" s="116"/>
      <c r="R639" s="116"/>
      <c r="S639" s="116"/>
      <c r="T639" s="116"/>
      <c r="U639" s="116"/>
      <c r="V639" s="116"/>
      <c r="W639" s="116"/>
      <c r="X639" s="116"/>
      <c r="Y639" s="116"/>
      <c r="Z639" s="116"/>
    </row>
    <row r="640" spans="1:26" ht="76.5">
      <c r="A640" s="573">
        <v>10</v>
      </c>
      <c r="B640" s="573" t="s">
        <v>3547</v>
      </c>
      <c r="C640" s="575" t="s">
        <v>4397</v>
      </c>
      <c r="D640" s="576">
        <v>2016</v>
      </c>
      <c r="E640" s="575" t="s">
        <v>4413</v>
      </c>
      <c r="F640" s="142"/>
      <c r="G640" s="142"/>
      <c r="H640" s="142"/>
      <c r="I640" s="142"/>
      <c r="J640" s="142"/>
      <c r="K640" s="142"/>
      <c r="L640" s="142"/>
      <c r="M640" s="142"/>
      <c r="N640" s="142"/>
      <c r="O640" s="142"/>
      <c r="P640" s="116"/>
      <c r="Q640" s="116"/>
      <c r="R640" s="116"/>
      <c r="S640" s="116"/>
      <c r="T640" s="116"/>
      <c r="U640" s="116"/>
      <c r="V640" s="116"/>
      <c r="W640" s="116"/>
      <c r="X640" s="116"/>
      <c r="Y640" s="116"/>
      <c r="Z640" s="116"/>
    </row>
    <row r="641" spans="1:26" ht="89.25">
      <c r="A641" s="573">
        <v>11</v>
      </c>
      <c r="B641" s="573" t="s">
        <v>3547</v>
      </c>
      <c r="C641" s="575" t="s">
        <v>4414</v>
      </c>
      <c r="D641" s="576">
        <v>2016</v>
      </c>
      <c r="E641" s="575" t="s">
        <v>4415</v>
      </c>
      <c r="F641" s="142"/>
      <c r="G641" s="142"/>
      <c r="H641" s="142"/>
      <c r="I641" s="142"/>
      <c r="J641" s="142"/>
      <c r="K641" s="142"/>
      <c r="L641" s="142"/>
      <c r="M641" s="142"/>
      <c r="N641" s="142"/>
      <c r="O641" s="142"/>
      <c r="P641" s="116"/>
      <c r="Q641" s="116"/>
      <c r="R641" s="116"/>
      <c r="S641" s="116"/>
      <c r="T641" s="116"/>
      <c r="U641" s="116"/>
      <c r="V641" s="116"/>
      <c r="W641" s="116"/>
      <c r="X641" s="116"/>
      <c r="Y641" s="116"/>
      <c r="Z641" s="116"/>
    </row>
    <row r="642" spans="1:26" ht="76.5">
      <c r="A642" s="573">
        <v>12</v>
      </c>
      <c r="B642" s="573" t="s">
        <v>3547</v>
      </c>
      <c r="C642" s="575" t="s">
        <v>4397</v>
      </c>
      <c r="D642" s="576">
        <v>2016</v>
      </c>
      <c r="E642" s="575" t="s">
        <v>4416</v>
      </c>
      <c r="F642" s="142"/>
      <c r="G642" s="142"/>
      <c r="H642" s="142"/>
      <c r="I642" s="142"/>
      <c r="J642" s="142"/>
      <c r="K642" s="142"/>
      <c r="L642" s="142"/>
      <c r="M642" s="142"/>
      <c r="N642" s="142"/>
      <c r="O642" s="142"/>
      <c r="P642" s="116"/>
      <c r="Q642" s="116"/>
      <c r="R642" s="116"/>
      <c r="S642" s="116"/>
      <c r="T642" s="116"/>
      <c r="U642" s="116"/>
      <c r="V642" s="116"/>
      <c r="W642" s="116"/>
      <c r="X642" s="116"/>
      <c r="Y642" s="116"/>
      <c r="Z642" s="116"/>
    </row>
    <row r="643" spans="1:26" ht="89.25">
      <c r="A643" s="573">
        <v>13</v>
      </c>
      <c r="B643" s="573" t="s">
        <v>3547</v>
      </c>
      <c r="C643" s="575" t="s">
        <v>4397</v>
      </c>
      <c r="D643" s="576">
        <v>2016</v>
      </c>
      <c r="E643" s="575" t="s">
        <v>4417</v>
      </c>
      <c r="F643" s="142"/>
      <c r="G643" s="142"/>
      <c r="H643" s="142"/>
      <c r="I643" s="142"/>
      <c r="J643" s="142"/>
      <c r="K643" s="142"/>
      <c r="L643" s="142"/>
      <c r="M643" s="142"/>
      <c r="N643" s="142"/>
      <c r="O643" s="142"/>
      <c r="P643" s="116"/>
      <c r="Q643" s="116"/>
      <c r="R643" s="116"/>
      <c r="S643" s="116"/>
      <c r="T643" s="116"/>
      <c r="U643" s="116"/>
      <c r="V643" s="116"/>
      <c r="W643" s="116"/>
      <c r="X643" s="116"/>
      <c r="Y643" s="116"/>
      <c r="Z643" s="116"/>
    </row>
    <row r="644" spans="1:26" ht="76.5">
      <c r="A644" s="573">
        <v>14</v>
      </c>
      <c r="B644" s="573" t="s">
        <v>3547</v>
      </c>
      <c r="C644" s="575" t="s">
        <v>4397</v>
      </c>
      <c r="D644" s="576">
        <v>2016</v>
      </c>
      <c r="E644" s="575" t="s">
        <v>4418</v>
      </c>
      <c r="F644" s="142"/>
      <c r="G644" s="142"/>
      <c r="H644" s="142"/>
      <c r="I644" s="142"/>
      <c r="J644" s="142"/>
      <c r="K644" s="142"/>
      <c r="L644" s="142"/>
      <c r="M644" s="142"/>
      <c r="N644" s="142"/>
      <c r="O644" s="142"/>
      <c r="P644" s="116"/>
      <c r="Q644" s="116"/>
      <c r="R644" s="116"/>
      <c r="S644" s="116"/>
      <c r="T644" s="116"/>
      <c r="U644" s="116"/>
      <c r="V644" s="116"/>
      <c r="W644" s="116"/>
      <c r="X644" s="116"/>
      <c r="Y644" s="116"/>
      <c r="Z644" s="116"/>
    </row>
    <row r="645" spans="1:26" ht="38.25">
      <c r="A645" s="573">
        <v>15</v>
      </c>
      <c r="B645" s="573" t="s">
        <v>1369</v>
      </c>
      <c r="C645" s="575" t="s">
        <v>4419</v>
      </c>
      <c r="D645" s="576">
        <v>2015</v>
      </c>
      <c r="E645" s="575" t="s">
        <v>4420</v>
      </c>
      <c r="F645" s="142"/>
      <c r="G645" s="142"/>
      <c r="H645" s="142"/>
      <c r="I645" s="142"/>
      <c r="J645" s="142"/>
      <c r="K645" s="142"/>
      <c r="L645" s="142"/>
      <c r="M645" s="142"/>
      <c r="N645" s="142"/>
      <c r="O645" s="142"/>
      <c r="P645" s="116"/>
      <c r="Q645" s="116"/>
      <c r="R645" s="116"/>
      <c r="S645" s="116"/>
      <c r="T645" s="116"/>
      <c r="U645" s="116"/>
      <c r="V645" s="116"/>
      <c r="W645" s="116"/>
      <c r="X645" s="116"/>
      <c r="Y645" s="116"/>
      <c r="Z645" s="116"/>
    </row>
    <row r="646" spans="1:26" ht="51">
      <c r="A646" s="573">
        <v>16</v>
      </c>
      <c r="B646" s="573" t="s">
        <v>1369</v>
      </c>
      <c r="C646" s="575" t="s">
        <v>4421</v>
      </c>
      <c r="D646" s="576">
        <v>2015</v>
      </c>
      <c r="E646" s="575" t="s">
        <v>4422</v>
      </c>
      <c r="F646" s="142"/>
      <c r="G646" s="142"/>
      <c r="H646" s="142"/>
      <c r="I646" s="142"/>
      <c r="J646" s="142"/>
      <c r="K646" s="142"/>
      <c r="L646" s="142"/>
      <c r="M646" s="142"/>
      <c r="N646" s="142"/>
      <c r="O646" s="142"/>
      <c r="P646" s="116"/>
      <c r="Q646" s="116"/>
      <c r="R646" s="116"/>
      <c r="S646" s="116"/>
      <c r="T646" s="116"/>
      <c r="U646" s="116"/>
      <c r="V646" s="116"/>
      <c r="W646" s="116"/>
      <c r="X646" s="116"/>
      <c r="Y646" s="116"/>
      <c r="Z646" s="116"/>
    </row>
    <row r="647" spans="1:26" ht="38.25">
      <c r="A647" s="573">
        <v>17</v>
      </c>
      <c r="B647" s="573" t="s">
        <v>1369</v>
      </c>
      <c r="C647" s="575" t="s">
        <v>4423</v>
      </c>
      <c r="D647" s="576">
        <v>2015</v>
      </c>
      <c r="E647" s="575" t="s">
        <v>4424</v>
      </c>
      <c r="F647" s="142"/>
      <c r="G647" s="142"/>
      <c r="H647" s="142"/>
      <c r="I647" s="142"/>
      <c r="J647" s="142"/>
      <c r="K647" s="142"/>
      <c r="L647" s="142"/>
      <c r="M647" s="142"/>
      <c r="N647" s="142"/>
      <c r="O647" s="142"/>
      <c r="P647" s="116"/>
      <c r="Q647" s="116"/>
      <c r="R647" s="116"/>
      <c r="S647" s="116"/>
      <c r="T647" s="116"/>
      <c r="U647" s="116"/>
      <c r="V647" s="116"/>
      <c r="W647" s="116"/>
      <c r="X647" s="116"/>
      <c r="Y647" s="116"/>
      <c r="Z647" s="116"/>
    </row>
    <row r="648" spans="1:26" ht="38.25">
      <c r="A648" s="573">
        <v>18</v>
      </c>
      <c r="B648" s="573" t="s">
        <v>1369</v>
      </c>
      <c r="C648" s="575" t="s">
        <v>4425</v>
      </c>
      <c r="D648" s="576">
        <v>2015</v>
      </c>
      <c r="E648" s="589" t="s">
        <v>4426</v>
      </c>
      <c r="F648" s="142"/>
      <c r="G648" s="142"/>
      <c r="H648" s="142"/>
      <c r="I648" s="142"/>
      <c r="J648" s="142"/>
      <c r="K648" s="142"/>
      <c r="L648" s="142"/>
      <c r="M648" s="142"/>
      <c r="N648" s="142"/>
      <c r="O648" s="142"/>
      <c r="P648" s="116"/>
      <c r="Q648" s="116"/>
      <c r="R648" s="116"/>
      <c r="S648" s="116"/>
      <c r="T648" s="116"/>
      <c r="U648" s="116"/>
      <c r="V648" s="116"/>
      <c r="W648" s="116"/>
      <c r="X648" s="116"/>
      <c r="Y648" s="116"/>
      <c r="Z648" s="116"/>
    </row>
    <row r="649" spans="1:26" ht="38.25">
      <c r="A649" s="573">
        <v>19</v>
      </c>
      <c r="B649" s="573" t="s">
        <v>1369</v>
      </c>
      <c r="C649" s="575" t="s">
        <v>4425</v>
      </c>
      <c r="D649" s="576">
        <v>2015</v>
      </c>
      <c r="E649" s="589" t="s">
        <v>4427</v>
      </c>
      <c r="F649" s="142"/>
      <c r="G649" s="142"/>
      <c r="H649" s="142"/>
      <c r="I649" s="142"/>
      <c r="J649" s="142"/>
      <c r="K649" s="142"/>
      <c r="L649" s="142"/>
      <c r="M649" s="142"/>
      <c r="N649" s="142"/>
      <c r="O649" s="142"/>
      <c r="P649" s="116"/>
      <c r="Q649" s="116"/>
      <c r="R649" s="116"/>
      <c r="S649" s="116"/>
      <c r="T649" s="116"/>
      <c r="U649" s="116"/>
      <c r="V649" s="116"/>
      <c r="W649" s="116"/>
      <c r="X649" s="116"/>
      <c r="Y649" s="116"/>
      <c r="Z649" s="116"/>
    </row>
    <row r="650" spans="1:26" ht="38.25">
      <c r="A650" s="573">
        <v>20</v>
      </c>
      <c r="B650" s="573" t="s">
        <v>1369</v>
      </c>
      <c r="C650" s="575" t="s">
        <v>4428</v>
      </c>
      <c r="D650" s="576">
        <v>2015</v>
      </c>
      <c r="E650" s="589" t="s">
        <v>4429</v>
      </c>
      <c r="F650" s="142"/>
      <c r="G650" s="142"/>
      <c r="H650" s="142"/>
      <c r="I650" s="142"/>
      <c r="J650" s="142"/>
      <c r="K650" s="142"/>
      <c r="L650" s="142"/>
      <c r="M650" s="142"/>
      <c r="N650" s="142"/>
      <c r="O650" s="142"/>
      <c r="P650" s="116"/>
      <c r="Q650" s="116"/>
      <c r="R650" s="116"/>
      <c r="S650" s="116"/>
      <c r="T650" s="116"/>
      <c r="U650" s="116"/>
      <c r="V650" s="116"/>
      <c r="W650" s="116"/>
      <c r="X650" s="116"/>
      <c r="Y650" s="116"/>
      <c r="Z650" s="116"/>
    </row>
    <row r="651" spans="1:26" ht="38.25">
      <c r="A651" s="573">
        <v>21</v>
      </c>
      <c r="B651" s="573" t="s">
        <v>1369</v>
      </c>
      <c r="C651" s="575" t="s">
        <v>4430</v>
      </c>
      <c r="D651" s="576">
        <v>2015</v>
      </c>
      <c r="E651" s="589" t="s">
        <v>4431</v>
      </c>
      <c r="F651" s="142"/>
      <c r="G651" s="142"/>
      <c r="H651" s="142"/>
      <c r="I651" s="142"/>
      <c r="J651" s="142"/>
      <c r="K651" s="142"/>
      <c r="L651" s="142"/>
      <c r="M651" s="142"/>
      <c r="N651" s="142"/>
      <c r="O651" s="142"/>
      <c r="P651" s="116"/>
      <c r="Q651" s="116"/>
      <c r="R651" s="116"/>
      <c r="S651" s="116"/>
      <c r="T651" s="116"/>
      <c r="U651" s="116"/>
      <c r="V651" s="116"/>
      <c r="W651" s="116"/>
      <c r="X651" s="116"/>
      <c r="Y651" s="116"/>
      <c r="Z651" s="116"/>
    </row>
    <row r="652" spans="1:26" ht="38.25">
      <c r="A652" s="573">
        <v>22</v>
      </c>
      <c r="B652" s="573" t="s">
        <v>3623</v>
      </c>
      <c r="C652" s="575" t="s">
        <v>4432</v>
      </c>
      <c r="D652" s="576">
        <v>2015</v>
      </c>
      <c r="E652" s="589" t="s">
        <v>4433</v>
      </c>
      <c r="F652" s="142"/>
      <c r="G652" s="142"/>
      <c r="H652" s="142"/>
      <c r="I652" s="142"/>
      <c r="J652" s="142"/>
      <c r="K652" s="142"/>
      <c r="L652" s="142"/>
      <c r="M652" s="142"/>
      <c r="N652" s="142"/>
      <c r="O652" s="142"/>
      <c r="P652" s="116"/>
      <c r="Q652" s="116"/>
      <c r="R652" s="116"/>
      <c r="S652" s="116"/>
      <c r="T652" s="116"/>
      <c r="U652" s="116"/>
      <c r="V652" s="116"/>
      <c r="W652" s="116"/>
      <c r="X652" s="116"/>
      <c r="Y652" s="116"/>
      <c r="Z652" s="116"/>
    </row>
    <row r="653" spans="1:26" ht="51">
      <c r="A653" s="573">
        <v>23</v>
      </c>
      <c r="B653" s="573" t="s">
        <v>4046</v>
      </c>
      <c r="C653" s="575" t="s">
        <v>4434</v>
      </c>
      <c r="D653" s="576">
        <v>2015</v>
      </c>
      <c r="E653" s="589" t="s">
        <v>4435</v>
      </c>
      <c r="F653" s="142"/>
      <c r="G653" s="142"/>
      <c r="H653" s="142"/>
      <c r="I653" s="142"/>
      <c r="J653" s="142"/>
      <c r="K653" s="142"/>
      <c r="L653" s="142"/>
      <c r="M653" s="142"/>
      <c r="N653" s="142"/>
      <c r="O653" s="142"/>
      <c r="P653" s="116"/>
      <c r="Q653" s="116"/>
      <c r="R653" s="116"/>
      <c r="S653" s="116"/>
      <c r="T653" s="116"/>
      <c r="U653" s="116"/>
      <c r="V653" s="116"/>
      <c r="W653" s="116"/>
      <c r="X653" s="116"/>
      <c r="Y653" s="116"/>
      <c r="Z653" s="116"/>
    </row>
    <row r="654" spans="1:26" ht="63.75">
      <c r="A654" s="573">
        <v>24</v>
      </c>
      <c r="B654" s="573" t="s">
        <v>4046</v>
      </c>
      <c r="C654" s="575" t="s">
        <v>4436</v>
      </c>
      <c r="D654" s="576">
        <v>2015</v>
      </c>
      <c r="E654" s="589" t="s">
        <v>4437</v>
      </c>
      <c r="F654" s="142"/>
      <c r="G654" s="142"/>
      <c r="H654" s="142"/>
      <c r="I654" s="142"/>
      <c r="J654" s="142"/>
      <c r="K654" s="142"/>
      <c r="L654" s="142"/>
      <c r="M654" s="142"/>
      <c r="N654" s="142"/>
      <c r="O654" s="142"/>
      <c r="P654" s="116"/>
      <c r="Q654" s="116"/>
      <c r="R654" s="116"/>
      <c r="S654" s="116"/>
      <c r="T654" s="116"/>
      <c r="U654" s="116"/>
      <c r="V654" s="116"/>
      <c r="W654" s="116"/>
      <c r="X654" s="116"/>
      <c r="Y654" s="116"/>
      <c r="Z654" s="116"/>
    </row>
    <row r="655" spans="1:26" ht="76.5">
      <c r="A655" s="573">
        <v>25</v>
      </c>
      <c r="B655" s="573" t="s">
        <v>3623</v>
      </c>
      <c r="C655" s="575" t="s">
        <v>4438</v>
      </c>
      <c r="D655" s="576">
        <v>2015</v>
      </c>
      <c r="E655" s="589" t="s">
        <v>4439</v>
      </c>
      <c r="F655" s="142"/>
      <c r="G655" s="142"/>
      <c r="H655" s="142"/>
      <c r="I655" s="142"/>
      <c r="J655" s="142"/>
      <c r="K655" s="142"/>
      <c r="L655" s="142"/>
      <c r="M655" s="142"/>
      <c r="N655" s="142"/>
      <c r="O655" s="142"/>
      <c r="P655" s="116"/>
      <c r="Q655" s="116"/>
      <c r="R655" s="116"/>
      <c r="S655" s="116"/>
      <c r="T655" s="116"/>
      <c r="U655" s="116"/>
      <c r="V655" s="116"/>
      <c r="W655" s="116"/>
      <c r="X655" s="116"/>
      <c r="Y655" s="116"/>
      <c r="Z655" s="116"/>
    </row>
    <row r="656" spans="1:26" ht="51">
      <c r="A656" s="573">
        <v>26</v>
      </c>
      <c r="B656" s="573" t="s">
        <v>3623</v>
      </c>
      <c r="C656" s="575" t="s">
        <v>4440</v>
      </c>
      <c r="D656" s="576">
        <v>2015</v>
      </c>
      <c r="E656" s="589" t="s">
        <v>4441</v>
      </c>
      <c r="F656" s="142"/>
      <c r="G656" s="142"/>
      <c r="H656" s="142"/>
      <c r="I656" s="142"/>
      <c r="J656" s="142"/>
      <c r="K656" s="142"/>
      <c r="L656" s="142"/>
      <c r="M656" s="142"/>
      <c r="N656" s="142"/>
      <c r="O656" s="142"/>
      <c r="P656" s="116"/>
      <c r="Q656" s="116"/>
      <c r="R656" s="116"/>
      <c r="S656" s="116"/>
      <c r="T656" s="116"/>
      <c r="U656" s="116"/>
      <c r="V656" s="116"/>
      <c r="W656" s="116"/>
      <c r="X656" s="116"/>
      <c r="Y656" s="116"/>
      <c r="Z656" s="116"/>
    </row>
    <row r="657" spans="1:26" ht="51">
      <c r="A657" s="573">
        <v>27</v>
      </c>
      <c r="B657" s="573" t="s">
        <v>3623</v>
      </c>
      <c r="C657" s="575" t="s">
        <v>4442</v>
      </c>
      <c r="D657" s="576">
        <v>2015</v>
      </c>
      <c r="E657" s="589" t="s">
        <v>4443</v>
      </c>
      <c r="F657" s="142"/>
      <c r="G657" s="142"/>
      <c r="H657" s="142"/>
      <c r="I657" s="142"/>
      <c r="J657" s="142"/>
      <c r="K657" s="142"/>
      <c r="L657" s="142"/>
      <c r="M657" s="142"/>
      <c r="N657" s="142"/>
      <c r="O657" s="142"/>
      <c r="P657" s="116"/>
      <c r="Q657" s="116"/>
      <c r="R657" s="116"/>
      <c r="S657" s="116"/>
      <c r="T657" s="116"/>
      <c r="U657" s="116"/>
      <c r="V657" s="116"/>
      <c r="W657" s="116"/>
      <c r="X657" s="116"/>
      <c r="Y657" s="116"/>
      <c r="Z657" s="116"/>
    </row>
    <row r="658" spans="1:26" ht="25.5">
      <c r="A658" s="573">
        <v>28</v>
      </c>
      <c r="B658" s="573" t="s">
        <v>3623</v>
      </c>
      <c r="C658" s="575" t="s">
        <v>4406</v>
      </c>
      <c r="D658" s="576">
        <v>2015</v>
      </c>
      <c r="E658" s="589" t="s">
        <v>4444</v>
      </c>
      <c r="F658" s="142"/>
      <c r="G658" s="142"/>
      <c r="H658" s="142"/>
      <c r="I658" s="142"/>
      <c r="J658" s="142"/>
      <c r="K658" s="142"/>
      <c r="L658" s="142"/>
      <c r="M658" s="142"/>
      <c r="N658" s="142"/>
      <c r="O658" s="142"/>
      <c r="P658" s="116"/>
      <c r="Q658" s="116"/>
      <c r="R658" s="116"/>
      <c r="S658" s="116"/>
      <c r="T658" s="116"/>
      <c r="U658" s="116"/>
      <c r="V658" s="116"/>
      <c r="W658" s="116"/>
      <c r="X658" s="116"/>
      <c r="Y658" s="116"/>
      <c r="Z658" s="116"/>
    </row>
    <row r="659" spans="1:26" ht="38.25">
      <c r="A659" s="573">
        <v>29</v>
      </c>
      <c r="B659" s="573" t="s">
        <v>3623</v>
      </c>
      <c r="C659" s="575" t="s">
        <v>4445</v>
      </c>
      <c r="D659" s="576">
        <v>2015</v>
      </c>
      <c r="E659" s="589" t="s">
        <v>4446</v>
      </c>
      <c r="F659" s="142"/>
      <c r="G659" s="142"/>
      <c r="H659" s="142"/>
      <c r="I659" s="142"/>
      <c r="J659" s="142"/>
      <c r="K659" s="142"/>
      <c r="L659" s="142"/>
      <c r="M659" s="142"/>
      <c r="N659" s="142"/>
      <c r="O659" s="142"/>
      <c r="P659" s="116"/>
      <c r="Q659" s="116"/>
      <c r="R659" s="116"/>
      <c r="S659" s="116"/>
      <c r="T659" s="116"/>
      <c r="U659" s="116"/>
      <c r="V659" s="116"/>
      <c r="W659" s="116"/>
      <c r="X659" s="116"/>
      <c r="Y659" s="116"/>
      <c r="Z659" s="116"/>
    </row>
    <row r="660" spans="1:26" ht="102">
      <c r="A660" s="573">
        <v>30</v>
      </c>
      <c r="B660" s="573" t="s">
        <v>3547</v>
      </c>
      <c r="C660" s="575" t="s">
        <v>4410</v>
      </c>
      <c r="D660" s="576">
        <v>2015</v>
      </c>
      <c r="E660" s="589" t="s">
        <v>4447</v>
      </c>
      <c r="F660" s="142"/>
      <c r="G660" s="142"/>
      <c r="H660" s="142"/>
      <c r="I660" s="142"/>
      <c r="J660" s="142"/>
      <c r="K660" s="142"/>
      <c r="L660" s="142"/>
      <c r="M660" s="142"/>
      <c r="N660" s="142"/>
      <c r="O660" s="142"/>
      <c r="P660" s="116"/>
      <c r="Q660" s="116"/>
      <c r="R660" s="116"/>
      <c r="S660" s="116"/>
      <c r="T660" s="116"/>
      <c r="U660" s="116"/>
      <c r="V660" s="116"/>
      <c r="W660" s="116"/>
      <c r="X660" s="116"/>
      <c r="Y660" s="116"/>
      <c r="Z660" s="116"/>
    </row>
    <row r="661" spans="1:26" ht="89.25">
      <c r="A661" s="573">
        <v>31</v>
      </c>
      <c r="B661" s="573" t="s">
        <v>3547</v>
      </c>
      <c r="C661" s="575" t="s">
        <v>4410</v>
      </c>
      <c r="D661" s="576">
        <v>2015</v>
      </c>
      <c r="E661" s="589" t="s">
        <v>4448</v>
      </c>
      <c r="F661" s="142"/>
      <c r="G661" s="142"/>
      <c r="H661" s="142"/>
      <c r="I661" s="142"/>
      <c r="J661" s="142"/>
      <c r="K661" s="142"/>
      <c r="L661" s="142"/>
      <c r="M661" s="142"/>
      <c r="N661" s="142"/>
      <c r="O661" s="142"/>
      <c r="P661" s="116"/>
      <c r="Q661" s="116"/>
      <c r="R661" s="116"/>
      <c r="S661" s="116"/>
      <c r="T661" s="116"/>
      <c r="U661" s="116"/>
      <c r="V661" s="116"/>
      <c r="W661" s="116"/>
      <c r="X661" s="116"/>
      <c r="Y661" s="116"/>
      <c r="Z661" s="116"/>
    </row>
    <row r="662" spans="1:26" ht="76.5">
      <c r="A662" s="573">
        <v>32</v>
      </c>
      <c r="B662" s="573" t="s">
        <v>3547</v>
      </c>
      <c r="C662" s="575" t="s">
        <v>4414</v>
      </c>
      <c r="D662" s="576">
        <v>2015</v>
      </c>
      <c r="E662" s="589" t="s">
        <v>4449</v>
      </c>
      <c r="F662" s="142"/>
      <c r="G662" s="142"/>
      <c r="H662" s="142"/>
      <c r="I662" s="142"/>
      <c r="J662" s="142"/>
      <c r="K662" s="142"/>
      <c r="L662" s="142"/>
      <c r="M662" s="142"/>
      <c r="N662" s="142"/>
      <c r="O662" s="142"/>
      <c r="P662" s="116"/>
      <c r="Q662" s="116"/>
      <c r="R662" s="116"/>
      <c r="S662" s="116"/>
      <c r="T662" s="116"/>
      <c r="U662" s="116"/>
      <c r="V662" s="116"/>
      <c r="W662" s="116"/>
      <c r="X662" s="116"/>
      <c r="Y662" s="116"/>
      <c r="Z662" s="116"/>
    </row>
    <row r="663" spans="1:26" ht="76.5">
      <c r="A663" s="573">
        <v>33</v>
      </c>
      <c r="B663" s="573" t="s">
        <v>3547</v>
      </c>
      <c r="C663" s="575" t="s">
        <v>4397</v>
      </c>
      <c r="D663" s="576">
        <v>2015</v>
      </c>
      <c r="E663" s="589" t="s">
        <v>4450</v>
      </c>
      <c r="F663" s="142"/>
      <c r="G663" s="142"/>
      <c r="H663" s="142"/>
      <c r="I663" s="142"/>
      <c r="J663" s="142"/>
      <c r="K663" s="142"/>
      <c r="L663" s="142"/>
      <c r="M663" s="142"/>
      <c r="N663" s="142"/>
      <c r="O663" s="142"/>
      <c r="P663" s="116"/>
      <c r="Q663" s="116"/>
      <c r="R663" s="116"/>
      <c r="S663" s="116"/>
      <c r="T663" s="116"/>
      <c r="U663" s="116"/>
      <c r="V663" s="116"/>
      <c r="W663" s="116"/>
      <c r="X663" s="116"/>
      <c r="Y663" s="116"/>
      <c r="Z663" s="116"/>
    </row>
    <row r="664" spans="1:26" ht="76.5">
      <c r="A664" s="573">
        <v>34</v>
      </c>
      <c r="B664" s="573" t="s">
        <v>3547</v>
      </c>
      <c r="C664" s="575" t="s">
        <v>1944</v>
      </c>
      <c r="D664" s="576">
        <v>2015</v>
      </c>
      <c r="E664" s="589" t="s">
        <v>4451</v>
      </c>
      <c r="F664" s="142"/>
      <c r="G664" s="142"/>
      <c r="H664" s="142"/>
      <c r="I664" s="142"/>
      <c r="J664" s="142"/>
      <c r="K664" s="142"/>
      <c r="L664" s="142"/>
      <c r="M664" s="142"/>
      <c r="N664" s="142"/>
      <c r="O664" s="142"/>
      <c r="P664" s="116"/>
      <c r="Q664" s="116"/>
      <c r="R664" s="116"/>
      <c r="S664" s="116"/>
      <c r="T664" s="116"/>
      <c r="U664" s="116"/>
      <c r="V664" s="116"/>
      <c r="W664" s="116"/>
      <c r="X664" s="116"/>
      <c r="Y664" s="116"/>
      <c r="Z664" s="116"/>
    </row>
    <row r="665" spans="1:26" ht="89.25">
      <c r="A665" s="573">
        <v>35</v>
      </c>
      <c r="B665" s="573" t="s">
        <v>3547</v>
      </c>
      <c r="C665" s="575" t="s">
        <v>4414</v>
      </c>
      <c r="D665" s="576">
        <v>2015</v>
      </c>
      <c r="E665" s="589" t="s">
        <v>4452</v>
      </c>
      <c r="F665" s="142"/>
      <c r="G665" s="142"/>
      <c r="H665" s="142"/>
      <c r="I665" s="142"/>
      <c r="J665" s="142"/>
      <c r="K665" s="142"/>
      <c r="L665" s="142"/>
      <c r="M665" s="142"/>
      <c r="N665" s="142"/>
      <c r="O665" s="142"/>
      <c r="P665" s="116"/>
      <c r="Q665" s="116"/>
      <c r="R665" s="116"/>
      <c r="S665" s="116"/>
      <c r="T665" s="116"/>
      <c r="U665" s="116"/>
      <c r="V665" s="116"/>
      <c r="W665" s="116"/>
      <c r="X665" s="116"/>
      <c r="Y665" s="116"/>
      <c r="Z665" s="116"/>
    </row>
    <row r="666" spans="1:26" ht="76.5">
      <c r="A666" s="573">
        <v>36</v>
      </c>
      <c r="B666" s="573" t="s">
        <v>3547</v>
      </c>
      <c r="C666" s="575" t="s">
        <v>4397</v>
      </c>
      <c r="D666" s="576">
        <v>2015</v>
      </c>
      <c r="E666" s="589" t="s">
        <v>4453</v>
      </c>
      <c r="F666" s="142"/>
      <c r="G666" s="142"/>
      <c r="H666" s="142"/>
      <c r="I666" s="142"/>
      <c r="J666" s="142"/>
      <c r="K666" s="142"/>
      <c r="L666" s="142"/>
      <c r="M666" s="142"/>
      <c r="N666" s="142"/>
      <c r="O666" s="142"/>
      <c r="P666" s="116"/>
      <c r="Q666" s="116"/>
      <c r="R666" s="116"/>
      <c r="S666" s="116"/>
      <c r="T666" s="116"/>
      <c r="U666" s="116"/>
      <c r="V666" s="116"/>
      <c r="W666" s="116"/>
      <c r="X666" s="116"/>
      <c r="Y666" s="116"/>
      <c r="Z666" s="116"/>
    </row>
    <row r="667" spans="1:26" ht="76.5">
      <c r="A667" s="573">
        <v>37</v>
      </c>
      <c r="B667" s="573" t="s">
        <v>3547</v>
      </c>
      <c r="C667" s="575" t="s">
        <v>1944</v>
      </c>
      <c r="D667" s="576">
        <v>2015</v>
      </c>
      <c r="E667" s="589" t="s">
        <v>4454</v>
      </c>
      <c r="F667" s="142"/>
      <c r="G667" s="142"/>
      <c r="H667" s="142"/>
      <c r="I667" s="142"/>
      <c r="J667" s="142"/>
      <c r="K667" s="142"/>
      <c r="L667" s="142"/>
      <c r="M667" s="142"/>
      <c r="N667" s="142"/>
      <c r="O667" s="142"/>
      <c r="P667" s="116"/>
      <c r="Q667" s="116"/>
      <c r="R667" s="116"/>
      <c r="S667" s="116"/>
      <c r="T667" s="116"/>
      <c r="U667" s="116"/>
      <c r="V667" s="116"/>
      <c r="W667" s="116"/>
      <c r="X667" s="116"/>
      <c r="Y667" s="116"/>
      <c r="Z667" s="116"/>
    </row>
    <row r="668" spans="1:26" ht="89.25">
      <c r="A668" s="573">
        <v>38</v>
      </c>
      <c r="B668" s="573" t="s">
        <v>3547</v>
      </c>
      <c r="C668" s="575" t="s">
        <v>4397</v>
      </c>
      <c r="D668" s="576">
        <v>2015</v>
      </c>
      <c r="E668" s="589" t="s">
        <v>4455</v>
      </c>
      <c r="F668" s="142"/>
      <c r="G668" s="142"/>
      <c r="H668" s="142"/>
      <c r="I668" s="142"/>
      <c r="J668" s="142"/>
      <c r="K668" s="142"/>
      <c r="L668" s="142"/>
      <c r="M668" s="142"/>
      <c r="N668" s="142"/>
      <c r="O668" s="142"/>
      <c r="P668" s="116"/>
      <c r="Q668" s="116"/>
      <c r="R668" s="116"/>
      <c r="S668" s="116"/>
      <c r="T668" s="116"/>
      <c r="U668" s="116"/>
      <c r="V668" s="116"/>
      <c r="W668" s="116"/>
      <c r="X668" s="116"/>
      <c r="Y668" s="116"/>
      <c r="Z668" s="116"/>
    </row>
    <row r="669" spans="1:26" ht="76.5">
      <c r="A669" s="573">
        <v>39</v>
      </c>
      <c r="B669" s="573" t="s">
        <v>3547</v>
      </c>
      <c r="C669" s="575" t="s">
        <v>4456</v>
      </c>
      <c r="D669" s="576">
        <v>2015</v>
      </c>
      <c r="E669" s="589" t="s">
        <v>4457</v>
      </c>
      <c r="F669" s="142"/>
      <c r="G669" s="142"/>
      <c r="H669" s="142"/>
      <c r="I669" s="142"/>
      <c r="J669" s="142"/>
      <c r="K669" s="142"/>
      <c r="L669" s="142"/>
      <c r="M669" s="142"/>
      <c r="N669" s="142"/>
      <c r="O669" s="142"/>
      <c r="P669" s="116"/>
      <c r="Q669" s="116"/>
      <c r="R669" s="116"/>
      <c r="S669" s="116"/>
      <c r="T669" s="116"/>
      <c r="U669" s="116"/>
      <c r="V669" s="116"/>
      <c r="W669" s="116"/>
      <c r="X669" s="116"/>
      <c r="Y669" s="116"/>
      <c r="Z669" s="116"/>
    </row>
    <row r="670" spans="1:26" ht="102">
      <c r="A670" s="573">
        <v>40</v>
      </c>
      <c r="B670" s="573" t="s">
        <v>3547</v>
      </c>
      <c r="C670" s="575" t="s">
        <v>4397</v>
      </c>
      <c r="D670" s="576">
        <v>2015</v>
      </c>
      <c r="E670" s="589" t="s">
        <v>4458</v>
      </c>
      <c r="F670" s="142"/>
      <c r="G670" s="142"/>
      <c r="H670" s="142"/>
      <c r="I670" s="142"/>
      <c r="J670" s="142"/>
      <c r="K670" s="142"/>
      <c r="L670" s="142"/>
      <c r="M670" s="142"/>
      <c r="N670" s="142"/>
      <c r="O670" s="142"/>
      <c r="P670" s="116"/>
      <c r="Q670" s="116"/>
      <c r="R670" s="116"/>
      <c r="S670" s="116"/>
      <c r="T670" s="116"/>
      <c r="U670" s="116"/>
      <c r="V670" s="116"/>
      <c r="W670" s="116"/>
      <c r="X670" s="116"/>
      <c r="Y670" s="116"/>
      <c r="Z670" s="116"/>
    </row>
    <row r="671" spans="1:26" ht="25.5">
      <c r="A671" s="573">
        <v>41</v>
      </c>
      <c r="B671" s="573" t="s">
        <v>1369</v>
      </c>
      <c r="C671" s="575" t="s">
        <v>4421</v>
      </c>
      <c r="D671" s="576">
        <v>2014</v>
      </c>
      <c r="E671" s="575" t="s">
        <v>4459</v>
      </c>
      <c r="F671" s="142"/>
      <c r="G671" s="142"/>
      <c r="H671" s="142"/>
      <c r="I671" s="142"/>
      <c r="J671" s="142"/>
      <c r="K671" s="142"/>
      <c r="L671" s="142"/>
      <c r="M671" s="142"/>
      <c r="N671" s="142"/>
      <c r="O671" s="142"/>
      <c r="P671" s="116"/>
      <c r="Q671" s="116"/>
      <c r="R671" s="116"/>
      <c r="S671" s="116"/>
      <c r="T671" s="116"/>
      <c r="U671" s="116"/>
      <c r="V671" s="116"/>
      <c r="W671" s="116"/>
      <c r="X671" s="116"/>
      <c r="Y671" s="116"/>
      <c r="Z671" s="116"/>
    </row>
    <row r="672" spans="1:26" ht="38.25">
      <c r="A672" s="573">
        <v>42</v>
      </c>
      <c r="B672" s="573" t="s">
        <v>1369</v>
      </c>
      <c r="C672" s="575" t="s">
        <v>4419</v>
      </c>
      <c r="D672" s="576">
        <v>2014</v>
      </c>
      <c r="E672" s="575" t="s">
        <v>4460</v>
      </c>
      <c r="F672" s="142"/>
      <c r="G672" s="142"/>
      <c r="H672" s="142"/>
      <c r="I672" s="142"/>
      <c r="J672" s="142"/>
      <c r="K672" s="142"/>
      <c r="L672" s="142"/>
      <c r="M672" s="142"/>
      <c r="N672" s="142"/>
      <c r="O672" s="142"/>
      <c r="P672" s="116"/>
      <c r="Q672" s="116"/>
      <c r="R672" s="116"/>
      <c r="S672" s="116"/>
      <c r="T672" s="116"/>
      <c r="U672" s="116"/>
      <c r="V672" s="116"/>
      <c r="W672" s="116"/>
      <c r="X672" s="116"/>
      <c r="Y672" s="116"/>
      <c r="Z672" s="116"/>
    </row>
    <row r="673" spans="1:26" ht="38.25">
      <c r="A673" s="573">
        <v>43</v>
      </c>
      <c r="B673" s="573" t="s">
        <v>1369</v>
      </c>
      <c r="C673" s="575" t="s">
        <v>4461</v>
      </c>
      <c r="D673" s="576">
        <v>2014</v>
      </c>
      <c r="E673" s="575" t="s">
        <v>4462</v>
      </c>
      <c r="F673" s="142"/>
      <c r="G673" s="142"/>
      <c r="H673" s="142"/>
      <c r="I673" s="142"/>
      <c r="J673" s="142"/>
      <c r="K673" s="142"/>
      <c r="L673" s="142"/>
      <c r="M673" s="142"/>
      <c r="N673" s="142"/>
      <c r="O673" s="142"/>
      <c r="P673" s="116"/>
      <c r="Q673" s="116"/>
      <c r="R673" s="116"/>
      <c r="S673" s="116"/>
      <c r="T673" s="116"/>
      <c r="U673" s="116"/>
      <c r="V673" s="116"/>
      <c r="W673" s="116"/>
      <c r="X673" s="116"/>
      <c r="Y673" s="116"/>
      <c r="Z673" s="116"/>
    </row>
    <row r="674" spans="1:26" ht="38.25">
      <c r="A674" s="573">
        <v>44</v>
      </c>
      <c r="B674" s="573" t="s">
        <v>1369</v>
      </c>
      <c r="C674" s="575" t="s">
        <v>4131</v>
      </c>
      <c r="D674" s="576">
        <v>2014</v>
      </c>
      <c r="E674" s="575" t="s">
        <v>4132</v>
      </c>
      <c r="F674" s="142"/>
      <c r="G674" s="142"/>
      <c r="H674" s="142"/>
      <c r="I674" s="142"/>
      <c r="J674" s="142"/>
      <c r="K674" s="142"/>
      <c r="L674" s="142"/>
      <c r="M674" s="142"/>
      <c r="N674" s="142"/>
      <c r="O674" s="142"/>
      <c r="P674" s="116"/>
      <c r="Q674" s="116"/>
      <c r="R674" s="116"/>
      <c r="S674" s="116"/>
      <c r="T674" s="116"/>
      <c r="U674" s="116"/>
      <c r="V674" s="116"/>
      <c r="W674" s="116"/>
      <c r="X674" s="116"/>
      <c r="Y674" s="116"/>
      <c r="Z674" s="116"/>
    </row>
    <row r="675" spans="1:26" ht="51">
      <c r="A675" s="573">
        <v>45</v>
      </c>
      <c r="B675" s="573" t="s">
        <v>4046</v>
      </c>
      <c r="C675" s="575" t="s">
        <v>4463</v>
      </c>
      <c r="D675" s="576">
        <v>2014</v>
      </c>
      <c r="E675" s="575" t="s">
        <v>4464</v>
      </c>
      <c r="F675" s="142"/>
      <c r="G675" s="142"/>
      <c r="H675" s="142"/>
      <c r="I675" s="142"/>
      <c r="J675" s="142"/>
      <c r="K675" s="142"/>
      <c r="L675" s="142"/>
      <c r="M675" s="142"/>
      <c r="N675" s="142"/>
      <c r="O675" s="142"/>
      <c r="P675" s="116"/>
      <c r="Q675" s="116"/>
      <c r="R675" s="116"/>
      <c r="S675" s="116"/>
      <c r="T675" s="116"/>
      <c r="U675" s="116"/>
      <c r="V675" s="116"/>
      <c r="W675" s="116"/>
      <c r="X675" s="116"/>
      <c r="Y675" s="116"/>
      <c r="Z675" s="116"/>
    </row>
    <row r="676" spans="1:26" ht="63.75">
      <c r="A676" s="573">
        <v>46</v>
      </c>
      <c r="B676" s="573" t="s">
        <v>4046</v>
      </c>
      <c r="C676" s="575" t="s">
        <v>4465</v>
      </c>
      <c r="D676" s="576">
        <v>2014</v>
      </c>
      <c r="E676" s="575" t="s">
        <v>4466</v>
      </c>
      <c r="F676" s="142"/>
      <c r="G676" s="142"/>
      <c r="H676" s="142"/>
      <c r="I676" s="142"/>
      <c r="J676" s="142"/>
      <c r="K676" s="142"/>
      <c r="L676" s="142"/>
      <c r="M676" s="142"/>
      <c r="N676" s="142"/>
      <c r="O676" s="142"/>
      <c r="P676" s="116"/>
      <c r="Q676" s="116"/>
      <c r="R676" s="116"/>
      <c r="S676" s="116"/>
      <c r="T676" s="116"/>
      <c r="U676" s="116"/>
      <c r="V676" s="116"/>
      <c r="W676" s="116"/>
      <c r="X676" s="116"/>
      <c r="Y676" s="116"/>
      <c r="Z676" s="116"/>
    </row>
    <row r="677" spans="1:26" ht="76.5">
      <c r="A677" s="573">
        <v>47</v>
      </c>
      <c r="B677" s="573" t="s">
        <v>4046</v>
      </c>
      <c r="C677" s="575" t="s">
        <v>4467</v>
      </c>
      <c r="D677" s="576">
        <v>2014</v>
      </c>
      <c r="E677" s="575" t="s">
        <v>4468</v>
      </c>
      <c r="F677" s="142"/>
      <c r="G677" s="142"/>
      <c r="H677" s="142"/>
      <c r="I677" s="142"/>
      <c r="J677" s="142"/>
      <c r="K677" s="142"/>
      <c r="L677" s="142"/>
      <c r="M677" s="142"/>
      <c r="N677" s="142"/>
      <c r="O677" s="142"/>
      <c r="P677" s="116"/>
      <c r="Q677" s="116"/>
      <c r="R677" s="116"/>
      <c r="S677" s="116"/>
      <c r="T677" s="116"/>
      <c r="U677" s="116"/>
      <c r="V677" s="116"/>
      <c r="W677" s="116"/>
      <c r="X677" s="116"/>
      <c r="Y677" s="116"/>
      <c r="Z677" s="116"/>
    </row>
    <row r="678" spans="1:26" ht="63.75">
      <c r="A678" s="573">
        <v>48</v>
      </c>
      <c r="B678" s="573" t="s">
        <v>4046</v>
      </c>
      <c r="C678" s="575" t="s">
        <v>4469</v>
      </c>
      <c r="D678" s="576">
        <v>2014</v>
      </c>
      <c r="E678" s="575" t="s">
        <v>4470</v>
      </c>
      <c r="F678" s="142"/>
      <c r="G678" s="142"/>
      <c r="H678" s="142"/>
      <c r="I678" s="142"/>
      <c r="J678" s="142"/>
      <c r="K678" s="142"/>
      <c r="L678" s="142"/>
      <c r="M678" s="142"/>
      <c r="N678" s="142"/>
      <c r="O678" s="142"/>
      <c r="P678" s="116"/>
      <c r="Q678" s="116"/>
      <c r="R678" s="116"/>
      <c r="S678" s="116"/>
      <c r="T678" s="116"/>
      <c r="U678" s="116"/>
      <c r="V678" s="116"/>
      <c r="W678" s="116"/>
      <c r="X678" s="116"/>
      <c r="Y678" s="116"/>
      <c r="Z678" s="116"/>
    </row>
    <row r="679" spans="1:26" ht="63.75">
      <c r="A679" s="573">
        <v>49</v>
      </c>
      <c r="B679" s="573" t="s">
        <v>4046</v>
      </c>
      <c r="C679" s="575" t="s">
        <v>1944</v>
      </c>
      <c r="D679" s="576">
        <v>2014</v>
      </c>
      <c r="E679" s="575" t="s">
        <v>4471</v>
      </c>
      <c r="F679" s="142"/>
      <c r="G679" s="142"/>
      <c r="H679" s="142"/>
      <c r="I679" s="142"/>
      <c r="J679" s="142"/>
      <c r="K679" s="142"/>
      <c r="L679" s="142"/>
      <c r="M679" s="142"/>
      <c r="N679" s="142"/>
      <c r="O679" s="142"/>
      <c r="P679" s="116"/>
      <c r="Q679" s="116"/>
      <c r="R679" s="116"/>
      <c r="S679" s="116"/>
      <c r="T679" s="116"/>
      <c r="U679" s="116"/>
      <c r="V679" s="116"/>
      <c r="W679" s="116"/>
      <c r="X679" s="116"/>
      <c r="Y679" s="116"/>
      <c r="Z679" s="116"/>
    </row>
    <row r="680" spans="1:26" ht="63.75">
      <c r="A680" s="573">
        <v>50</v>
      </c>
      <c r="B680" s="573" t="s">
        <v>4046</v>
      </c>
      <c r="C680" s="575" t="s">
        <v>1944</v>
      </c>
      <c r="D680" s="576">
        <v>2014</v>
      </c>
      <c r="E680" s="575" t="s">
        <v>4472</v>
      </c>
      <c r="F680" s="142"/>
      <c r="G680" s="142"/>
      <c r="H680" s="142"/>
      <c r="I680" s="142"/>
      <c r="J680" s="142"/>
      <c r="K680" s="142"/>
      <c r="L680" s="142"/>
      <c r="M680" s="142"/>
      <c r="N680" s="142"/>
      <c r="O680" s="142"/>
      <c r="P680" s="116"/>
      <c r="Q680" s="116"/>
      <c r="R680" s="116"/>
      <c r="S680" s="116"/>
      <c r="T680" s="116"/>
      <c r="U680" s="116"/>
      <c r="V680" s="116"/>
      <c r="W680" s="116"/>
      <c r="X680" s="116"/>
      <c r="Y680" s="116"/>
      <c r="Z680" s="116"/>
    </row>
    <row r="681" spans="1:26" ht="63.75">
      <c r="A681" s="573">
        <v>51</v>
      </c>
      <c r="B681" s="573" t="s">
        <v>3556</v>
      </c>
      <c r="C681" s="575" t="s">
        <v>4473</v>
      </c>
      <c r="D681" s="576">
        <v>2014</v>
      </c>
      <c r="E681" s="575" t="s">
        <v>4474</v>
      </c>
      <c r="F681" s="142"/>
      <c r="G681" s="142"/>
      <c r="H681" s="142"/>
      <c r="I681" s="142"/>
      <c r="J681" s="142"/>
      <c r="K681" s="142"/>
      <c r="L681" s="142"/>
      <c r="M681" s="142"/>
      <c r="N681" s="142"/>
      <c r="O681" s="142"/>
      <c r="P681" s="116"/>
      <c r="Q681" s="116"/>
      <c r="R681" s="116"/>
      <c r="S681" s="116"/>
      <c r="T681" s="116"/>
      <c r="U681" s="116"/>
      <c r="V681" s="116"/>
      <c r="W681" s="116"/>
      <c r="X681" s="116"/>
      <c r="Y681" s="116"/>
      <c r="Z681" s="116"/>
    </row>
    <row r="682" spans="1:26" ht="63.75">
      <c r="A682" s="573">
        <v>52</v>
      </c>
      <c r="B682" s="573" t="s">
        <v>3556</v>
      </c>
      <c r="C682" s="575" t="s">
        <v>4473</v>
      </c>
      <c r="D682" s="576">
        <v>2014</v>
      </c>
      <c r="E682" s="575" t="s">
        <v>4475</v>
      </c>
      <c r="F682" s="142"/>
      <c r="G682" s="142"/>
      <c r="H682" s="142"/>
      <c r="I682" s="142"/>
      <c r="J682" s="142"/>
      <c r="K682" s="142"/>
      <c r="L682" s="142"/>
      <c r="M682" s="142"/>
      <c r="N682" s="142"/>
      <c r="O682" s="142"/>
      <c r="P682" s="116"/>
      <c r="Q682" s="116"/>
      <c r="R682" s="116"/>
      <c r="S682" s="116"/>
      <c r="T682" s="116"/>
      <c r="U682" s="116"/>
      <c r="V682" s="116"/>
      <c r="W682" s="116"/>
      <c r="X682" s="116"/>
      <c r="Y682" s="116"/>
      <c r="Z682" s="116"/>
    </row>
    <row r="683" spans="1:26" ht="63.75">
      <c r="A683" s="573">
        <v>53</v>
      </c>
      <c r="B683" s="573" t="s">
        <v>3556</v>
      </c>
      <c r="C683" s="575" t="s">
        <v>4476</v>
      </c>
      <c r="D683" s="576">
        <v>2014</v>
      </c>
      <c r="E683" s="575" t="s">
        <v>4477</v>
      </c>
      <c r="F683" s="142"/>
      <c r="G683" s="142"/>
      <c r="H683" s="142"/>
      <c r="I683" s="142"/>
      <c r="J683" s="142"/>
      <c r="K683" s="142"/>
      <c r="L683" s="142"/>
      <c r="M683" s="142"/>
      <c r="N683" s="142"/>
      <c r="O683" s="142"/>
      <c r="P683" s="116"/>
      <c r="Q683" s="116"/>
      <c r="R683" s="116"/>
      <c r="S683" s="116"/>
      <c r="T683" s="116"/>
      <c r="U683" s="116"/>
      <c r="V683" s="116"/>
      <c r="W683" s="116"/>
      <c r="X683" s="116"/>
      <c r="Y683" s="116"/>
      <c r="Z683" s="116"/>
    </row>
    <row r="684" spans="1:26" ht="63.75">
      <c r="A684" s="573">
        <v>54</v>
      </c>
      <c r="B684" s="573" t="s">
        <v>3556</v>
      </c>
      <c r="C684" s="575" t="s">
        <v>4478</v>
      </c>
      <c r="D684" s="576">
        <v>2014</v>
      </c>
      <c r="E684" s="575" t="s">
        <v>4479</v>
      </c>
      <c r="F684" s="142"/>
      <c r="G684" s="142"/>
      <c r="H684" s="142"/>
      <c r="I684" s="142"/>
      <c r="J684" s="142"/>
      <c r="K684" s="142"/>
      <c r="L684" s="142"/>
      <c r="M684" s="142"/>
      <c r="N684" s="142"/>
      <c r="O684" s="142"/>
      <c r="P684" s="116"/>
      <c r="Q684" s="116"/>
      <c r="R684" s="116"/>
      <c r="S684" s="116"/>
      <c r="T684" s="116"/>
      <c r="U684" s="116"/>
      <c r="V684" s="116"/>
      <c r="W684" s="116"/>
      <c r="X684" s="116"/>
      <c r="Y684" s="116"/>
      <c r="Z684" s="116"/>
    </row>
    <row r="685" spans="1:26" ht="102">
      <c r="A685" s="573">
        <v>55</v>
      </c>
      <c r="B685" s="573" t="s">
        <v>3547</v>
      </c>
      <c r="C685" s="575" t="s">
        <v>1944</v>
      </c>
      <c r="D685" s="576">
        <v>2014</v>
      </c>
      <c r="E685" s="575" t="s">
        <v>4480</v>
      </c>
      <c r="F685" s="142"/>
      <c r="G685" s="142"/>
      <c r="H685" s="142"/>
      <c r="I685" s="142"/>
      <c r="J685" s="142"/>
      <c r="K685" s="142"/>
      <c r="L685" s="142"/>
      <c r="M685" s="142"/>
      <c r="N685" s="142"/>
      <c r="O685" s="142"/>
      <c r="P685" s="116"/>
      <c r="Q685" s="116"/>
      <c r="R685" s="116"/>
      <c r="S685" s="116"/>
      <c r="T685" s="116"/>
      <c r="U685" s="116"/>
      <c r="V685" s="116"/>
      <c r="W685" s="116"/>
      <c r="X685" s="116"/>
      <c r="Y685" s="116"/>
      <c r="Z685" s="116"/>
    </row>
    <row r="686" spans="1:26" ht="114.75">
      <c r="A686" s="573">
        <v>56</v>
      </c>
      <c r="B686" s="573" t="s">
        <v>3547</v>
      </c>
      <c r="C686" s="575" t="s">
        <v>4414</v>
      </c>
      <c r="D686" s="576">
        <v>2014</v>
      </c>
      <c r="E686" s="575" t="s">
        <v>4481</v>
      </c>
      <c r="F686" s="142"/>
      <c r="G686" s="142"/>
      <c r="H686" s="142"/>
      <c r="I686" s="142"/>
      <c r="J686" s="142"/>
      <c r="K686" s="142"/>
      <c r="L686" s="142"/>
      <c r="M686" s="142"/>
      <c r="N686" s="142"/>
      <c r="O686" s="142"/>
      <c r="P686" s="116"/>
      <c r="Q686" s="116"/>
      <c r="R686" s="116"/>
      <c r="S686" s="116"/>
      <c r="T686" s="116"/>
      <c r="U686" s="116"/>
      <c r="V686" s="116"/>
      <c r="W686" s="116"/>
      <c r="X686" s="116"/>
      <c r="Y686" s="116"/>
      <c r="Z686" s="116"/>
    </row>
    <row r="687" spans="1:26" ht="89.25">
      <c r="A687" s="573">
        <v>57</v>
      </c>
      <c r="B687" s="573" t="s">
        <v>3547</v>
      </c>
      <c r="C687" s="575" t="s">
        <v>1944</v>
      </c>
      <c r="D687" s="576">
        <v>2014</v>
      </c>
      <c r="E687" s="575" t="s">
        <v>4482</v>
      </c>
      <c r="F687" s="142"/>
      <c r="G687" s="142"/>
      <c r="H687" s="142"/>
      <c r="I687" s="142"/>
      <c r="J687" s="142"/>
      <c r="K687" s="142"/>
      <c r="L687" s="142"/>
      <c r="M687" s="142"/>
      <c r="N687" s="142"/>
      <c r="O687" s="142"/>
      <c r="P687" s="116"/>
      <c r="Q687" s="116"/>
      <c r="R687" s="116"/>
      <c r="S687" s="116"/>
      <c r="T687" s="116"/>
      <c r="U687" s="116"/>
      <c r="V687" s="116"/>
      <c r="W687" s="116"/>
      <c r="X687" s="116"/>
      <c r="Y687" s="116"/>
      <c r="Z687" s="116"/>
    </row>
    <row r="688" spans="1:26" ht="89.25">
      <c r="A688" s="573">
        <v>58</v>
      </c>
      <c r="B688" s="573" t="s">
        <v>3547</v>
      </c>
      <c r="C688" s="575" t="s">
        <v>4414</v>
      </c>
      <c r="D688" s="576">
        <v>2014</v>
      </c>
      <c r="E688" s="575" t="s">
        <v>4483</v>
      </c>
      <c r="F688" s="142"/>
      <c r="G688" s="142"/>
      <c r="H688" s="142"/>
      <c r="I688" s="142"/>
      <c r="J688" s="142"/>
      <c r="K688" s="142"/>
      <c r="L688" s="142"/>
      <c r="M688" s="142"/>
      <c r="N688" s="142"/>
      <c r="O688" s="142"/>
      <c r="P688" s="116"/>
      <c r="Q688" s="116"/>
      <c r="R688" s="116"/>
      <c r="S688" s="116"/>
      <c r="T688" s="116"/>
      <c r="U688" s="116"/>
      <c r="V688" s="116"/>
      <c r="W688" s="116"/>
      <c r="X688" s="116"/>
      <c r="Y688" s="116"/>
      <c r="Z688" s="116"/>
    </row>
    <row r="689" spans="1:26" ht="76.5">
      <c r="A689" s="573">
        <v>59</v>
      </c>
      <c r="B689" s="573" t="s">
        <v>3547</v>
      </c>
      <c r="C689" s="575" t="s">
        <v>4414</v>
      </c>
      <c r="D689" s="576">
        <v>2014</v>
      </c>
      <c r="E689" s="575" t="s">
        <v>4484</v>
      </c>
      <c r="F689" s="142"/>
      <c r="G689" s="142"/>
      <c r="H689" s="142"/>
      <c r="I689" s="142"/>
      <c r="J689" s="142"/>
      <c r="K689" s="142"/>
      <c r="L689" s="142"/>
      <c r="M689" s="142"/>
      <c r="N689" s="142"/>
      <c r="O689" s="142"/>
      <c r="P689" s="116"/>
      <c r="Q689" s="116"/>
      <c r="R689" s="116"/>
      <c r="S689" s="116"/>
      <c r="T689" s="116"/>
      <c r="U689" s="116"/>
      <c r="V689" s="116"/>
      <c r="W689" s="116"/>
      <c r="X689" s="116"/>
      <c r="Y689" s="116"/>
      <c r="Z689" s="116"/>
    </row>
    <row r="690" spans="1:26" ht="76.5">
      <c r="A690" s="573">
        <v>60</v>
      </c>
      <c r="B690" s="573" t="s">
        <v>3547</v>
      </c>
      <c r="C690" s="575" t="s">
        <v>4414</v>
      </c>
      <c r="D690" s="576">
        <v>2014</v>
      </c>
      <c r="E690" s="575" t="s">
        <v>4485</v>
      </c>
      <c r="F690" s="142"/>
      <c r="G690" s="142"/>
      <c r="H690" s="142"/>
      <c r="I690" s="142"/>
      <c r="J690" s="142"/>
      <c r="K690" s="142"/>
      <c r="L690" s="142"/>
      <c r="M690" s="142"/>
      <c r="N690" s="142"/>
      <c r="O690" s="142"/>
      <c r="P690" s="116"/>
      <c r="Q690" s="116"/>
      <c r="R690" s="116"/>
      <c r="S690" s="116"/>
      <c r="T690" s="116"/>
      <c r="U690" s="116"/>
      <c r="V690" s="116"/>
      <c r="W690" s="116"/>
      <c r="X690" s="116"/>
      <c r="Y690" s="116"/>
      <c r="Z690" s="116"/>
    </row>
    <row r="691" spans="1:26" ht="76.5">
      <c r="A691" s="573">
        <v>61</v>
      </c>
      <c r="B691" s="573" t="s">
        <v>3547</v>
      </c>
      <c r="C691" s="575" t="s">
        <v>1944</v>
      </c>
      <c r="D691" s="576">
        <v>2014</v>
      </c>
      <c r="E691" s="575" t="s">
        <v>4486</v>
      </c>
      <c r="F691" s="142"/>
      <c r="G691" s="142"/>
      <c r="H691" s="142"/>
      <c r="I691" s="142"/>
      <c r="J691" s="142"/>
      <c r="K691" s="142"/>
      <c r="L691" s="142"/>
      <c r="M691" s="142"/>
      <c r="N691" s="142"/>
      <c r="O691" s="142"/>
      <c r="P691" s="116"/>
      <c r="Q691" s="116"/>
      <c r="R691" s="116"/>
      <c r="S691" s="116"/>
      <c r="T691" s="116"/>
      <c r="U691" s="116"/>
      <c r="V691" s="116"/>
      <c r="W691" s="116"/>
      <c r="X691" s="116"/>
      <c r="Y691" s="116"/>
      <c r="Z691" s="116"/>
    </row>
    <row r="692" spans="1:26" ht="102">
      <c r="A692" s="573">
        <v>62</v>
      </c>
      <c r="B692" s="573" t="s">
        <v>3547</v>
      </c>
      <c r="C692" s="575" t="s">
        <v>4397</v>
      </c>
      <c r="D692" s="576">
        <v>2014</v>
      </c>
      <c r="E692" s="575" t="s">
        <v>4487</v>
      </c>
      <c r="F692" s="142"/>
      <c r="G692" s="142"/>
      <c r="H692" s="142"/>
      <c r="I692" s="142"/>
      <c r="J692" s="142"/>
      <c r="K692" s="142"/>
      <c r="L692" s="142"/>
      <c r="M692" s="142"/>
      <c r="N692" s="142"/>
      <c r="O692" s="142"/>
      <c r="P692" s="116"/>
      <c r="Q692" s="116"/>
      <c r="R692" s="116"/>
      <c r="S692" s="116"/>
      <c r="T692" s="116"/>
      <c r="U692" s="116"/>
      <c r="V692" s="116"/>
      <c r="W692" s="116"/>
      <c r="X692" s="116"/>
      <c r="Y692" s="116"/>
      <c r="Z692" s="116"/>
    </row>
    <row r="693" spans="1:26" ht="76.5">
      <c r="A693" s="573">
        <v>63</v>
      </c>
      <c r="B693" s="573" t="s">
        <v>3547</v>
      </c>
      <c r="C693" s="575" t="s">
        <v>4414</v>
      </c>
      <c r="D693" s="576">
        <v>2014</v>
      </c>
      <c r="E693" s="575" t="s">
        <v>4488</v>
      </c>
      <c r="F693" s="142"/>
      <c r="G693" s="142"/>
      <c r="H693" s="142"/>
      <c r="I693" s="142"/>
      <c r="J693" s="142"/>
      <c r="K693" s="142"/>
      <c r="L693" s="142"/>
      <c r="M693" s="142"/>
      <c r="N693" s="142"/>
      <c r="O693" s="142"/>
      <c r="P693" s="116"/>
      <c r="Q693" s="116"/>
      <c r="R693" s="116"/>
      <c r="S693" s="116"/>
      <c r="T693" s="116"/>
      <c r="U693" s="116"/>
      <c r="V693" s="116"/>
      <c r="W693" s="116"/>
      <c r="X693" s="116"/>
      <c r="Y693" s="116"/>
      <c r="Z693" s="116"/>
    </row>
    <row r="694" spans="1:26" ht="89.25">
      <c r="A694" s="573">
        <v>64</v>
      </c>
      <c r="B694" s="573" t="s">
        <v>3547</v>
      </c>
      <c r="C694" s="575" t="s">
        <v>4397</v>
      </c>
      <c r="D694" s="576">
        <v>2014</v>
      </c>
      <c r="E694" s="575" t="s">
        <v>4489</v>
      </c>
      <c r="F694" s="142"/>
      <c r="G694" s="142"/>
      <c r="H694" s="142"/>
      <c r="I694" s="142"/>
      <c r="J694" s="142"/>
      <c r="K694" s="142"/>
      <c r="L694" s="142"/>
      <c r="M694" s="142"/>
      <c r="N694" s="142"/>
      <c r="O694" s="142"/>
      <c r="P694" s="116"/>
      <c r="Q694" s="116"/>
      <c r="R694" s="116"/>
      <c r="S694" s="116"/>
      <c r="T694" s="116"/>
      <c r="U694" s="116"/>
      <c r="V694" s="116"/>
      <c r="W694" s="116"/>
      <c r="X694" s="116"/>
      <c r="Y694" s="116"/>
      <c r="Z694" s="116"/>
    </row>
    <row r="695" spans="1:26" ht="89.25">
      <c r="A695" s="573">
        <v>65</v>
      </c>
      <c r="B695" s="573" t="s">
        <v>3547</v>
      </c>
      <c r="C695" s="575" t="s">
        <v>1944</v>
      </c>
      <c r="D695" s="576">
        <v>2014</v>
      </c>
      <c r="E695" s="575" t="s">
        <v>4490</v>
      </c>
      <c r="F695" s="142"/>
      <c r="G695" s="142"/>
      <c r="H695" s="142"/>
      <c r="I695" s="142"/>
      <c r="J695" s="142"/>
      <c r="K695" s="142"/>
      <c r="L695" s="142"/>
      <c r="M695" s="142"/>
      <c r="N695" s="142"/>
      <c r="O695" s="142"/>
      <c r="P695" s="116"/>
      <c r="Q695" s="116"/>
      <c r="R695" s="116"/>
      <c r="S695" s="116"/>
      <c r="T695" s="116"/>
      <c r="U695" s="116"/>
      <c r="V695" s="116"/>
      <c r="W695" s="116"/>
      <c r="X695" s="116"/>
      <c r="Y695" s="116"/>
      <c r="Z695" s="116"/>
    </row>
    <row r="696" spans="1:26" ht="51">
      <c r="A696" s="573">
        <v>66</v>
      </c>
      <c r="B696" s="573" t="s">
        <v>1369</v>
      </c>
      <c r="C696" s="575" t="s">
        <v>4491</v>
      </c>
      <c r="D696" s="576">
        <v>2013</v>
      </c>
      <c r="E696" s="575" t="s">
        <v>4492</v>
      </c>
      <c r="F696" s="142"/>
      <c r="G696" s="142"/>
      <c r="H696" s="142"/>
      <c r="I696" s="142"/>
      <c r="J696" s="142"/>
      <c r="K696" s="142"/>
      <c r="L696" s="142"/>
      <c r="M696" s="142"/>
      <c r="N696" s="142"/>
      <c r="O696" s="142"/>
      <c r="P696" s="116"/>
      <c r="Q696" s="116"/>
      <c r="R696" s="116"/>
      <c r="S696" s="116"/>
      <c r="T696" s="116"/>
      <c r="U696" s="116"/>
      <c r="V696" s="116"/>
      <c r="W696" s="116"/>
      <c r="X696" s="116"/>
      <c r="Y696" s="116"/>
      <c r="Z696" s="116"/>
    </row>
    <row r="697" spans="1:26" ht="51">
      <c r="A697" s="573">
        <v>67</v>
      </c>
      <c r="B697" s="573" t="s">
        <v>1369</v>
      </c>
      <c r="C697" s="575" t="s">
        <v>4493</v>
      </c>
      <c r="D697" s="576">
        <v>2013</v>
      </c>
      <c r="E697" s="575" t="s">
        <v>4494</v>
      </c>
      <c r="F697" s="142"/>
      <c r="G697" s="142"/>
      <c r="H697" s="142"/>
      <c r="I697" s="142"/>
      <c r="J697" s="142"/>
      <c r="K697" s="142"/>
      <c r="L697" s="142"/>
      <c r="M697" s="142"/>
      <c r="N697" s="142"/>
      <c r="O697" s="142"/>
      <c r="P697" s="116"/>
      <c r="Q697" s="116"/>
      <c r="R697" s="116"/>
      <c r="S697" s="116"/>
      <c r="T697" s="116"/>
      <c r="U697" s="116"/>
      <c r="V697" s="116"/>
      <c r="W697" s="116"/>
      <c r="X697" s="116"/>
      <c r="Y697" s="116"/>
      <c r="Z697" s="116"/>
    </row>
    <row r="698" spans="1:26" ht="63.75">
      <c r="A698" s="573">
        <v>68</v>
      </c>
      <c r="B698" s="573" t="s">
        <v>1369</v>
      </c>
      <c r="C698" s="575" t="s">
        <v>4495</v>
      </c>
      <c r="D698" s="576">
        <v>2013</v>
      </c>
      <c r="E698" s="575" t="s">
        <v>4496</v>
      </c>
      <c r="F698" s="142"/>
      <c r="G698" s="142"/>
      <c r="H698" s="142"/>
      <c r="I698" s="142"/>
      <c r="J698" s="142"/>
      <c r="K698" s="142"/>
      <c r="L698" s="142"/>
      <c r="M698" s="142"/>
      <c r="N698" s="142"/>
      <c r="O698" s="142"/>
      <c r="P698" s="116"/>
      <c r="Q698" s="116"/>
      <c r="R698" s="116"/>
      <c r="S698" s="116"/>
      <c r="T698" s="116"/>
      <c r="U698" s="116"/>
      <c r="V698" s="116"/>
      <c r="W698" s="116"/>
      <c r="X698" s="116"/>
      <c r="Y698" s="116"/>
      <c r="Z698" s="116"/>
    </row>
    <row r="699" spans="1:26" ht="25.5">
      <c r="A699" s="573">
        <v>69</v>
      </c>
      <c r="B699" s="573" t="s">
        <v>3623</v>
      </c>
      <c r="C699" s="575" t="s">
        <v>4410</v>
      </c>
      <c r="D699" s="576">
        <v>2012</v>
      </c>
      <c r="E699" s="575" t="s">
        <v>4497</v>
      </c>
      <c r="F699" s="142"/>
      <c r="G699" s="142"/>
      <c r="H699" s="142"/>
      <c r="I699" s="142"/>
      <c r="J699" s="142"/>
      <c r="K699" s="142"/>
      <c r="L699" s="142"/>
      <c r="M699" s="142"/>
      <c r="N699" s="142"/>
      <c r="O699" s="142"/>
      <c r="P699" s="116"/>
      <c r="Q699" s="116"/>
      <c r="R699" s="116"/>
      <c r="S699" s="116"/>
      <c r="T699" s="116"/>
      <c r="U699" s="116"/>
      <c r="V699" s="116"/>
      <c r="W699" s="116"/>
      <c r="X699" s="116"/>
      <c r="Y699" s="116"/>
      <c r="Z699" s="116"/>
    </row>
    <row r="700" spans="1:26" ht="89.25">
      <c r="A700" s="573">
        <v>70</v>
      </c>
      <c r="B700" s="573" t="s">
        <v>3547</v>
      </c>
      <c r="C700" s="575" t="s">
        <v>4397</v>
      </c>
      <c r="D700" s="576">
        <v>2012</v>
      </c>
      <c r="E700" s="575" t="s">
        <v>4498</v>
      </c>
      <c r="F700" s="142"/>
      <c r="G700" s="142"/>
      <c r="H700" s="142"/>
      <c r="I700" s="142"/>
      <c r="J700" s="142"/>
      <c r="K700" s="142"/>
      <c r="L700" s="142"/>
      <c r="M700" s="142"/>
      <c r="N700" s="142"/>
      <c r="O700" s="142"/>
      <c r="P700" s="116"/>
      <c r="Q700" s="116"/>
      <c r="R700" s="116"/>
      <c r="S700" s="116"/>
      <c r="T700" s="116"/>
      <c r="U700" s="116"/>
      <c r="V700" s="116"/>
      <c r="W700" s="116"/>
      <c r="X700" s="116"/>
      <c r="Y700" s="116"/>
      <c r="Z700" s="116"/>
    </row>
    <row r="701" spans="1:26" ht="51">
      <c r="A701" s="573">
        <v>71</v>
      </c>
      <c r="B701" s="573" t="s">
        <v>1367</v>
      </c>
      <c r="C701" s="575" t="s">
        <v>4499</v>
      </c>
      <c r="D701" s="576">
        <v>2016</v>
      </c>
      <c r="E701" s="575" t="s">
        <v>4500</v>
      </c>
      <c r="F701" s="142"/>
      <c r="G701" s="142"/>
      <c r="H701" s="142"/>
      <c r="I701" s="142"/>
      <c r="J701" s="142"/>
      <c r="K701" s="142"/>
      <c r="L701" s="142"/>
      <c r="M701" s="142"/>
      <c r="N701" s="142"/>
      <c r="O701" s="142"/>
      <c r="P701" s="116"/>
      <c r="Q701" s="116"/>
      <c r="R701" s="116"/>
      <c r="S701" s="116"/>
      <c r="T701" s="116"/>
      <c r="U701" s="116"/>
      <c r="V701" s="116"/>
      <c r="W701" s="116"/>
      <c r="X701" s="116"/>
      <c r="Y701" s="116"/>
      <c r="Z701" s="116"/>
    </row>
    <row r="702" spans="1:26" ht="38.25">
      <c r="A702" s="573">
        <v>72</v>
      </c>
      <c r="B702" s="573" t="s">
        <v>1369</v>
      </c>
      <c r="C702" s="575" t="s">
        <v>4501</v>
      </c>
      <c r="D702" s="576">
        <v>2016</v>
      </c>
      <c r="E702" s="575" t="s">
        <v>4502</v>
      </c>
      <c r="F702" s="142"/>
      <c r="G702" s="142"/>
      <c r="H702" s="142"/>
      <c r="I702" s="142"/>
      <c r="J702" s="142"/>
      <c r="K702" s="142"/>
      <c r="L702" s="142"/>
      <c r="M702" s="142"/>
      <c r="N702" s="142"/>
      <c r="O702" s="142"/>
      <c r="P702" s="116"/>
      <c r="Q702" s="116"/>
      <c r="R702" s="116"/>
      <c r="S702" s="116"/>
      <c r="T702" s="116"/>
      <c r="U702" s="116"/>
      <c r="V702" s="116"/>
      <c r="W702" s="116"/>
      <c r="X702" s="116"/>
      <c r="Y702" s="116"/>
      <c r="Z702" s="116"/>
    </row>
    <row r="703" spans="1:26" ht="38.25">
      <c r="A703" s="573">
        <v>73</v>
      </c>
      <c r="B703" s="573" t="s">
        <v>3623</v>
      </c>
      <c r="C703" s="575" t="s">
        <v>4501</v>
      </c>
      <c r="D703" s="576">
        <v>2016</v>
      </c>
      <c r="E703" s="575" t="s">
        <v>4503</v>
      </c>
      <c r="F703" s="142"/>
      <c r="G703" s="142"/>
      <c r="H703" s="142"/>
      <c r="I703" s="142"/>
      <c r="J703" s="142"/>
      <c r="K703" s="142"/>
      <c r="L703" s="142"/>
      <c r="M703" s="142"/>
      <c r="N703" s="142"/>
      <c r="O703" s="142"/>
      <c r="P703" s="116"/>
      <c r="Q703" s="116"/>
      <c r="R703" s="116"/>
      <c r="S703" s="116"/>
      <c r="T703" s="116"/>
      <c r="U703" s="116"/>
      <c r="V703" s="116"/>
      <c r="W703" s="116"/>
      <c r="X703" s="116"/>
      <c r="Y703" s="116"/>
      <c r="Z703" s="116"/>
    </row>
    <row r="704" spans="1:26" ht="25.5">
      <c r="A704" s="573">
        <v>74</v>
      </c>
      <c r="B704" s="573" t="s">
        <v>3623</v>
      </c>
      <c r="C704" s="575" t="s">
        <v>4504</v>
      </c>
      <c r="D704" s="576">
        <v>2016</v>
      </c>
      <c r="E704" s="575" t="s">
        <v>4505</v>
      </c>
      <c r="F704" s="142"/>
      <c r="G704" s="142"/>
      <c r="H704" s="142"/>
      <c r="I704" s="142"/>
      <c r="J704" s="142"/>
      <c r="K704" s="142"/>
      <c r="L704" s="142"/>
      <c r="M704" s="142"/>
      <c r="N704" s="142"/>
      <c r="O704" s="142"/>
      <c r="P704" s="116"/>
      <c r="Q704" s="116"/>
      <c r="R704" s="116"/>
      <c r="S704" s="116"/>
      <c r="T704" s="116"/>
      <c r="U704" s="116"/>
      <c r="V704" s="116"/>
      <c r="W704" s="116"/>
      <c r="X704" s="116"/>
      <c r="Y704" s="116"/>
      <c r="Z704" s="116"/>
    </row>
    <row r="705" spans="1:26" ht="38.25">
      <c r="A705" s="573">
        <v>75</v>
      </c>
      <c r="B705" s="573" t="s">
        <v>1369</v>
      </c>
      <c r="C705" s="575" t="s">
        <v>4504</v>
      </c>
      <c r="D705" s="576">
        <v>2015</v>
      </c>
      <c r="E705" s="575" t="s">
        <v>4506</v>
      </c>
      <c r="F705" s="142"/>
      <c r="G705" s="142"/>
      <c r="H705" s="142"/>
      <c r="I705" s="142"/>
      <c r="J705" s="142"/>
      <c r="K705" s="142"/>
      <c r="L705" s="142"/>
      <c r="M705" s="142"/>
      <c r="N705" s="142"/>
      <c r="O705" s="142"/>
      <c r="P705" s="116"/>
      <c r="Q705" s="116"/>
      <c r="R705" s="116"/>
      <c r="S705" s="116"/>
      <c r="T705" s="116"/>
      <c r="U705" s="116"/>
      <c r="V705" s="116"/>
      <c r="W705" s="116"/>
      <c r="X705" s="116"/>
      <c r="Y705" s="116"/>
      <c r="Z705" s="116"/>
    </row>
    <row r="706" spans="1:26" ht="38.25">
      <c r="A706" s="573">
        <v>76</v>
      </c>
      <c r="B706" s="573" t="s">
        <v>1367</v>
      </c>
      <c r="C706" s="575" t="s">
        <v>4507</v>
      </c>
      <c r="D706" s="576">
        <v>2015</v>
      </c>
      <c r="E706" s="575" t="s">
        <v>4508</v>
      </c>
      <c r="F706" s="142"/>
      <c r="G706" s="142"/>
      <c r="H706" s="142"/>
      <c r="I706" s="142"/>
      <c r="J706" s="142"/>
      <c r="K706" s="142"/>
      <c r="L706" s="142"/>
      <c r="M706" s="142"/>
      <c r="N706" s="142"/>
      <c r="O706" s="142"/>
      <c r="P706" s="116"/>
      <c r="Q706" s="116"/>
      <c r="R706" s="116"/>
      <c r="S706" s="116"/>
      <c r="T706" s="116"/>
      <c r="U706" s="116"/>
      <c r="V706" s="116"/>
      <c r="W706" s="116"/>
      <c r="X706" s="116"/>
      <c r="Y706" s="116"/>
      <c r="Z706" s="116"/>
    </row>
    <row r="707" spans="1:26" ht="38.25">
      <c r="A707" s="573">
        <v>77</v>
      </c>
      <c r="B707" s="573" t="s">
        <v>1369</v>
      </c>
      <c r="C707" s="575" t="s">
        <v>4501</v>
      </c>
      <c r="D707" s="576">
        <v>2015</v>
      </c>
      <c r="E707" s="575" t="s">
        <v>4509</v>
      </c>
      <c r="F707" s="142"/>
      <c r="G707" s="142"/>
      <c r="H707" s="142"/>
      <c r="I707" s="142"/>
      <c r="J707" s="142"/>
      <c r="K707" s="142"/>
      <c r="L707" s="142"/>
      <c r="M707" s="142"/>
      <c r="N707" s="142"/>
      <c r="O707" s="142"/>
      <c r="P707" s="116"/>
      <c r="Q707" s="116"/>
      <c r="R707" s="116"/>
      <c r="S707" s="116"/>
      <c r="T707" s="116"/>
      <c r="U707" s="116"/>
      <c r="V707" s="116"/>
      <c r="W707" s="116"/>
      <c r="X707" s="116"/>
      <c r="Y707" s="116"/>
      <c r="Z707" s="116"/>
    </row>
    <row r="708" spans="1:26" ht="89.25">
      <c r="A708" s="573">
        <v>78</v>
      </c>
      <c r="B708" s="573" t="s">
        <v>3547</v>
      </c>
      <c r="C708" s="575" t="s">
        <v>4510</v>
      </c>
      <c r="D708" s="576">
        <v>2015</v>
      </c>
      <c r="E708" s="575" t="s">
        <v>4511</v>
      </c>
      <c r="F708" s="142"/>
      <c r="G708" s="142"/>
      <c r="H708" s="142"/>
      <c r="I708" s="142"/>
      <c r="J708" s="142"/>
      <c r="K708" s="142"/>
      <c r="L708" s="142"/>
      <c r="M708" s="142"/>
      <c r="N708" s="142"/>
      <c r="O708" s="142"/>
      <c r="P708" s="116"/>
      <c r="Q708" s="116"/>
      <c r="R708" s="116"/>
      <c r="S708" s="116"/>
      <c r="T708" s="116"/>
      <c r="U708" s="116"/>
      <c r="V708" s="116"/>
      <c r="W708" s="116"/>
      <c r="X708" s="116"/>
      <c r="Y708" s="116"/>
      <c r="Z708" s="116"/>
    </row>
    <row r="709" spans="1:26" ht="102">
      <c r="A709" s="573">
        <v>79</v>
      </c>
      <c r="B709" s="573" t="s">
        <v>3547</v>
      </c>
      <c r="C709" s="575" t="s">
        <v>4510</v>
      </c>
      <c r="D709" s="576">
        <v>2015</v>
      </c>
      <c r="E709" s="575" t="s">
        <v>4512</v>
      </c>
      <c r="F709" s="142"/>
      <c r="G709" s="142"/>
      <c r="H709" s="142"/>
      <c r="I709" s="142"/>
      <c r="J709" s="142"/>
      <c r="K709" s="142"/>
      <c r="L709" s="142"/>
      <c r="M709" s="142"/>
      <c r="N709" s="142"/>
      <c r="O709" s="142"/>
      <c r="P709" s="116"/>
      <c r="Q709" s="116"/>
      <c r="R709" s="116"/>
      <c r="S709" s="116"/>
      <c r="T709" s="116"/>
      <c r="U709" s="116"/>
      <c r="V709" s="116"/>
      <c r="W709" s="116"/>
      <c r="X709" s="116"/>
      <c r="Y709" s="116"/>
      <c r="Z709" s="116"/>
    </row>
    <row r="710" spans="1:26" ht="51">
      <c r="A710" s="573">
        <v>80</v>
      </c>
      <c r="B710" s="573" t="s">
        <v>1367</v>
      </c>
      <c r="C710" s="575" t="s">
        <v>4507</v>
      </c>
      <c r="D710" s="576">
        <v>2014</v>
      </c>
      <c r="E710" s="575" t="s">
        <v>4513</v>
      </c>
      <c r="F710" s="142"/>
      <c r="G710" s="142"/>
      <c r="H710" s="142"/>
      <c r="I710" s="142"/>
      <c r="J710" s="142"/>
      <c r="K710" s="142"/>
      <c r="L710" s="142"/>
      <c r="M710" s="142"/>
      <c r="N710" s="142"/>
      <c r="O710" s="142"/>
      <c r="P710" s="116"/>
      <c r="Q710" s="116"/>
      <c r="R710" s="116"/>
      <c r="S710" s="116"/>
      <c r="T710" s="116"/>
      <c r="U710" s="116"/>
      <c r="V710" s="116"/>
      <c r="W710" s="116"/>
      <c r="X710" s="116"/>
      <c r="Y710" s="116"/>
      <c r="Z710" s="116"/>
    </row>
    <row r="711" spans="1:26" ht="76.5">
      <c r="A711" s="573">
        <v>81</v>
      </c>
      <c r="B711" s="573" t="s">
        <v>4514</v>
      </c>
      <c r="C711" s="575" t="s">
        <v>4515</v>
      </c>
      <c r="D711" s="576">
        <v>2014</v>
      </c>
      <c r="E711" s="575" t="s">
        <v>4516</v>
      </c>
      <c r="F711" s="142"/>
      <c r="G711" s="142"/>
      <c r="H711" s="142"/>
      <c r="I711" s="142"/>
      <c r="J711" s="142"/>
      <c r="K711" s="142"/>
      <c r="L711" s="142"/>
      <c r="M711" s="142"/>
      <c r="N711" s="142"/>
      <c r="O711" s="142"/>
      <c r="P711" s="116"/>
      <c r="Q711" s="116"/>
      <c r="R711" s="116"/>
      <c r="S711" s="116"/>
      <c r="T711" s="116"/>
      <c r="U711" s="116"/>
      <c r="V711" s="116"/>
      <c r="W711" s="116"/>
      <c r="X711" s="116"/>
      <c r="Y711" s="116"/>
      <c r="Z711" s="116"/>
    </row>
    <row r="712" spans="1:26" ht="89.25">
      <c r="A712" s="573">
        <v>82</v>
      </c>
      <c r="B712" s="573" t="s">
        <v>3547</v>
      </c>
      <c r="C712" s="575" t="s">
        <v>4517</v>
      </c>
      <c r="D712" s="576">
        <v>2014</v>
      </c>
      <c r="E712" s="575" t="s">
        <v>4518</v>
      </c>
      <c r="F712" s="142"/>
      <c r="G712" s="142"/>
      <c r="H712" s="142"/>
      <c r="I712" s="142"/>
      <c r="J712" s="142"/>
      <c r="K712" s="142"/>
      <c r="L712" s="142"/>
      <c r="M712" s="142"/>
      <c r="N712" s="142"/>
      <c r="O712" s="142"/>
      <c r="P712" s="116"/>
      <c r="Q712" s="116"/>
      <c r="R712" s="116"/>
      <c r="S712" s="116"/>
      <c r="T712" s="116"/>
      <c r="U712" s="116"/>
      <c r="V712" s="116"/>
      <c r="W712" s="116"/>
      <c r="X712" s="116"/>
      <c r="Y712" s="116"/>
      <c r="Z712" s="116"/>
    </row>
    <row r="713" spans="1:26" ht="38.25">
      <c r="A713" s="573">
        <v>83</v>
      </c>
      <c r="B713" s="573" t="s">
        <v>1367</v>
      </c>
      <c r="C713" s="575" t="s">
        <v>4519</v>
      </c>
      <c r="D713" s="576">
        <v>2013</v>
      </c>
      <c r="E713" s="575" t="s">
        <v>4520</v>
      </c>
      <c r="F713" s="142"/>
      <c r="G713" s="142"/>
      <c r="H713" s="142"/>
      <c r="I713" s="142"/>
      <c r="J713" s="142"/>
      <c r="K713" s="142"/>
      <c r="L713" s="142"/>
      <c r="M713" s="142"/>
      <c r="N713" s="142"/>
      <c r="O713" s="142"/>
      <c r="P713" s="116"/>
      <c r="Q713" s="116"/>
      <c r="R713" s="116"/>
      <c r="S713" s="116"/>
      <c r="T713" s="116"/>
      <c r="U713" s="116"/>
      <c r="V713" s="116"/>
      <c r="W713" s="116"/>
      <c r="X713" s="116"/>
      <c r="Y713" s="116"/>
      <c r="Z713" s="116"/>
    </row>
    <row r="714" spans="1:26" ht="25.5">
      <c r="A714" s="573">
        <v>84</v>
      </c>
      <c r="B714" s="573" t="s">
        <v>1369</v>
      </c>
      <c r="C714" s="575" t="s">
        <v>4517</v>
      </c>
      <c r="D714" s="576">
        <v>2013</v>
      </c>
      <c r="E714" s="575" t="s">
        <v>4521</v>
      </c>
      <c r="F714" s="142"/>
      <c r="G714" s="142"/>
      <c r="H714" s="142"/>
      <c r="I714" s="142"/>
      <c r="J714" s="142"/>
      <c r="K714" s="142"/>
      <c r="L714" s="142"/>
      <c r="M714" s="142"/>
      <c r="N714" s="142"/>
      <c r="O714" s="142"/>
      <c r="P714" s="116"/>
      <c r="Q714" s="116"/>
      <c r="R714" s="116"/>
      <c r="S714" s="116"/>
      <c r="T714" s="116"/>
      <c r="U714" s="116"/>
      <c r="V714" s="116"/>
      <c r="W714" s="116"/>
      <c r="X714" s="116"/>
      <c r="Y714" s="116"/>
      <c r="Z714" s="116"/>
    </row>
    <row r="715" spans="1:26" ht="38.25">
      <c r="A715" s="573">
        <v>85</v>
      </c>
      <c r="B715" s="573" t="s">
        <v>1367</v>
      </c>
      <c r="C715" s="575" t="s">
        <v>4522</v>
      </c>
      <c r="D715" s="576">
        <v>2013</v>
      </c>
      <c r="E715" s="575" t="s">
        <v>4523</v>
      </c>
      <c r="F715" s="142"/>
      <c r="G715" s="142"/>
      <c r="H715" s="142"/>
      <c r="I715" s="142"/>
      <c r="J715" s="142"/>
      <c r="K715" s="142"/>
      <c r="L715" s="142"/>
      <c r="M715" s="142"/>
      <c r="N715" s="142"/>
      <c r="O715" s="142"/>
      <c r="P715" s="116"/>
      <c r="Q715" s="116"/>
      <c r="R715" s="116"/>
      <c r="S715" s="116"/>
      <c r="T715" s="116"/>
      <c r="U715" s="116"/>
      <c r="V715" s="116"/>
      <c r="W715" s="116"/>
      <c r="X715" s="116"/>
      <c r="Y715" s="116"/>
      <c r="Z715" s="116"/>
    </row>
    <row r="716" spans="1:26" ht="127.5">
      <c r="A716" s="573">
        <v>86</v>
      </c>
      <c r="B716" s="573" t="s">
        <v>3547</v>
      </c>
      <c r="C716" s="575" t="s">
        <v>4517</v>
      </c>
      <c r="D716" s="576">
        <v>2013</v>
      </c>
      <c r="E716" s="575" t="s">
        <v>4524</v>
      </c>
      <c r="F716" s="142"/>
      <c r="G716" s="142"/>
      <c r="H716" s="142"/>
      <c r="I716" s="142"/>
      <c r="J716" s="142"/>
      <c r="K716" s="142"/>
      <c r="L716" s="142"/>
      <c r="M716" s="142"/>
      <c r="N716" s="142"/>
      <c r="O716" s="142"/>
      <c r="P716" s="116"/>
      <c r="Q716" s="116"/>
      <c r="R716" s="116"/>
      <c r="S716" s="116"/>
      <c r="T716" s="116"/>
      <c r="U716" s="116"/>
      <c r="V716" s="116"/>
      <c r="W716" s="116"/>
      <c r="X716" s="116"/>
      <c r="Y716" s="116"/>
      <c r="Z716" s="116"/>
    </row>
    <row r="717" spans="1:26" ht="51">
      <c r="A717" s="573">
        <v>87</v>
      </c>
      <c r="B717" s="573" t="s">
        <v>1369</v>
      </c>
      <c r="C717" s="575" t="s">
        <v>4519</v>
      </c>
      <c r="D717" s="576">
        <v>2012</v>
      </c>
      <c r="E717" s="575" t="s">
        <v>4525</v>
      </c>
      <c r="F717" s="142"/>
      <c r="G717" s="142"/>
      <c r="H717" s="142"/>
      <c r="I717" s="142"/>
      <c r="J717" s="142"/>
      <c r="K717" s="142"/>
      <c r="L717" s="142"/>
      <c r="M717" s="142"/>
      <c r="N717" s="142"/>
      <c r="O717" s="142"/>
      <c r="P717" s="116"/>
      <c r="Q717" s="116"/>
      <c r="R717" s="116"/>
      <c r="S717" s="116"/>
      <c r="T717" s="116"/>
      <c r="U717" s="116"/>
      <c r="V717" s="116"/>
      <c r="W717" s="116"/>
      <c r="X717" s="116"/>
      <c r="Y717" s="116"/>
      <c r="Z717" s="116"/>
    </row>
    <row r="718" spans="1:26" ht="89.25">
      <c r="A718" s="573">
        <v>88</v>
      </c>
      <c r="B718" s="573" t="s">
        <v>3547</v>
      </c>
      <c r="C718" s="575" t="s">
        <v>4526</v>
      </c>
      <c r="D718" s="576">
        <v>2012</v>
      </c>
      <c r="E718" s="575" t="s">
        <v>4527</v>
      </c>
      <c r="F718" s="142"/>
      <c r="G718" s="142"/>
      <c r="H718" s="142"/>
      <c r="I718" s="142"/>
      <c r="J718" s="142"/>
      <c r="K718" s="142"/>
      <c r="L718" s="142"/>
      <c r="M718" s="142"/>
      <c r="N718" s="142"/>
      <c r="O718" s="142"/>
      <c r="P718" s="116"/>
      <c r="Q718" s="116"/>
      <c r="R718" s="116"/>
      <c r="S718" s="116"/>
      <c r="T718" s="116"/>
      <c r="U718" s="116"/>
      <c r="V718" s="116"/>
      <c r="W718" s="116"/>
      <c r="X718" s="116"/>
      <c r="Y718" s="116"/>
      <c r="Z718" s="116"/>
    </row>
    <row r="719" spans="1:26" ht="38.25">
      <c r="A719" s="573">
        <v>89</v>
      </c>
      <c r="B719" s="573" t="s">
        <v>1369</v>
      </c>
      <c r="C719" s="575" t="s">
        <v>4528</v>
      </c>
      <c r="D719" s="576">
        <v>2016</v>
      </c>
      <c r="E719" s="575" t="s">
        <v>4529</v>
      </c>
      <c r="F719" s="142"/>
      <c r="G719" s="142"/>
      <c r="H719" s="142"/>
      <c r="I719" s="142"/>
      <c r="J719" s="142"/>
      <c r="K719" s="142"/>
      <c r="L719" s="142"/>
      <c r="M719" s="142"/>
      <c r="N719" s="142"/>
      <c r="O719" s="142"/>
      <c r="P719" s="116"/>
      <c r="Q719" s="116"/>
      <c r="R719" s="116"/>
      <c r="S719" s="116"/>
      <c r="T719" s="116"/>
      <c r="U719" s="116"/>
      <c r="V719" s="116"/>
      <c r="W719" s="116"/>
      <c r="X719" s="116"/>
      <c r="Y719" s="116"/>
      <c r="Z719" s="116"/>
    </row>
    <row r="720" spans="1:26" ht="51">
      <c r="A720" s="573">
        <v>90</v>
      </c>
      <c r="B720" s="573" t="s">
        <v>1369</v>
      </c>
      <c r="C720" s="575" t="s">
        <v>4530</v>
      </c>
      <c r="D720" s="576">
        <v>2016</v>
      </c>
      <c r="E720" s="575" t="s">
        <v>4531</v>
      </c>
      <c r="F720" s="142"/>
      <c r="G720" s="142"/>
      <c r="H720" s="142"/>
      <c r="I720" s="142"/>
      <c r="J720" s="142"/>
      <c r="K720" s="142"/>
      <c r="L720" s="142"/>
      <c r="M720" s="142"/>
      <c r="N720" s="142"/>
      <c r="O720" s="142"/>
      <c r="P720" s="116"/>
      <c r="Q720" s="116"/>
      <c r="R720" s="116"/>
      <c r="S720" s="116"/>
      <c r="T720" s="116"/>
      <c r="U720" s="116"/>
      <c r="V720" s="116"/>
      <c r="W720" s="116"/>
      <c r="X720" s="116"/>
      <c r="Y720" s="116"/>
      <c r="Z720" s="116"/>
    </row>
    <row r="721" spans="1:26" ht="51">
      <c r="A721" s="573">
        <v>91</v>
      </c>
      <c r="B721" s="573" t="s">
        <v>1369</v>
      </c>
      <c r="C721" s="575" t="s">
        <v>4532</v>
      </c>
      <c r="D721" s="576">
        <v>2016</v>
      </c>
      <c r="E721" s="575" t="s">
        <v>4533</v>
      </c>
      <c r="F721" s="142"/>
      <c r="G721" s="142"/>
      <c r="H721" s="142"/>
      <c r="I721" s="142"/>
      <c r="J721" s="142"/>
      <c r="K721" s="142"/>
      <c r="L721" s="142"/>
      <c r="M721" s="142"/>
      <c r="N721" s="142"/>
      <c r="O721" s="142"/>
      <c r="P721" s="116"/>
      <c r="Q721" s="116"/>
      <c r="R721" s="116"/>
      <c r="S721" s="116"/>
      <c r="T721" s="116"/>
      <c r="U721" s="116"/>
      <c r="V721" s="116"/>
      <c r="W721" s="116"/>
      <c r="X721" s="116"/>
      <c r="Y721" s="116"/>
      <c r="Z721" s="116"/>
    </row>
    <row r="722" spans="1:26" ht="51">
      <c r="A722" s="573">
        <v>92</v>
      </c>
      <c r="B722" s="573" t="s">
        <v>1369</v>
      </c>
      <c r="C722" s="575" t="s">
        <v>4534</v>
      </c>
      <c r="D722" s="576">
        <v>2016</v>
      </c>
      <c r="E722" s="575" t="s">
        <v>4535</v>
      </c>
      <c r="F722" s="142"/>
      <c r="G722" s="142"/>
      <c r="H722" s="142"/>
      <c r="I722" s="142"/>
      <c r="J722" s="142"/>
      <c r="K722" s="142"/>
      <c r="L722" s="142"/>
      <c r="M722" s="142"/>
      <c r="N722" s="142"/>
      <c r="O722" s="142"/>
      <c r="P722" s="116"/>
      <c r="Q722" s="116"/>
      <c r="R722" s="116"/>
      <c r="S722" s="116"/>
      <c r="T722" s="116"/>
      <c r="U722" s="116"/>
      <c r="V722" s="116"/>
      <c r="W722" s="116"/>
      <c r="X722" s="116"/>
      <c r="Y722" s="116"/>
      <c r="Z722" s="116"/>
    </row>
    <row r="723" spans="1:26" ht="89.25">
      <c r="A723" s="573">
        <v>93</v>
      </c>
      <c r="B723" s="573" t="s">
        <v>3547</v>
      </c>
      <c r="C723" s="575" t="s">
        <v>4536</v>
      </c>
      <c r="D723" s="576">
        <v>2016</v>
      </c>
      <c r="E723" s="575" t="s">
        <v>4537</v>
      </c>
      <c r="F723" s="142"/>
      <c r="G723" s="142"/>
      <c r="H723" s="142"/>
      <c r="I723" s="142"/>
      <c r="J723" s="142"/>
      <c r="K723" s="142"/>
      <c r="L723" s="142"/>
      <c r="M723" s="142"/>
      <c r="N723" s="142"/>
      <c r="O723" s="142"/>
      <c r="P723" s="116"/>
      <c r="Q723" s="116"/>
      <c r="R723" s="116"/>
      <c r="S723" s="116"/>
      <c r="T723" s="116"/>
      <c r="U723" s="116"/>
      <c r="V723" s="116"/>
      <c r="W723" s="116"/>
      <c r="X723" s="116"/>
      <c r="Y723" s="116"/>
      <c r="Z723" s="116"/>
    </row>
    <row r="724" spans="1:26" ht="102">
      <c r="A724" s="573">
        <v>94</v>
      </c>
      <c r="B724" s="573" t="s">
        <v>3547</v>
      </c>
      <c r="C724" s="575" t="s">
        <v>4538</v>
      </c>
      <c r="D724" s="576">
        <v>2016</v>
      </c>
      <c r="E724" s="575" t="s">
        <v>4539</v>
      </c>
      <c r="F724" s="142"/>
      <c r="G724" s="142"/>
      <c r="H724" s="142"/>
      <c r="I724" s="142"/>
      <c r="J724" s="142"/>
      <c r="K724" s="142"/>
      <c r="L724" s="142"/>
      <c r="M724" s="142"/>
      <c r="N724" s="142"/>
      <c r="O724" s="142"/>
      <c r="P724" s="116"/>
      <c r="Q724" s="116"/>
      <c r="R724" s="116"/>
      <c r="S724" s="116"/>
      <c r="T724" s="116"/>
      <c r="U724" s="116"/>
      <c r="V724" s="116"/>
      <c r="W724" s="116"/>
      <c r="X724" s="116"/>
      <c r="Y724" s="116"/>
      <c r="Z724" s="116"/>
    </row>
    <row r="725" spans="1:26" ht="51">
      <c r="A725" s="573">
        <v>95</v>
      </c>
      <c r="B725" s="573" t="s">
        <v>1367</v>
      </c>
      <c r="C725" s="575" t="s">
        <v>4540</v>
      </c>
      <c r="D725" s="576">
        <v>2015</v>
      </c>
      <c r="E725" s="575" t="s">
        <v>4541</v>
      </c>
      <c r="F725" s="142"/>
      <c r="G725" s="142"/>
      <c r="H725" s="142"/>
      <c r="I725" s="142"/>
      <c r="J725" s="142"/>
      <c r="K725" s="142"/>
      <c r="L725" s="142"/>
      <c r="M725" s="142"/>
      <c r="N725" s="142"/>
      <c r="O725" s="142"/>
      <c r="P725" s="116"/>
      <c r="Q725" s="116"/>
      <c r="R725" s="116"/>
      <c r="S725" s="116"/>
      <c r="T725" s="116"/>
      <c r="U725" s="116"/>
      <c r="V725" s="116"/>
      <c r="W725" s="116"/>
      <c r="X725" s="116"/>
      <c r="Y725" s="116"/>
      <c r="Z725" s="116"/>
    </row>
    <row r="726" spans="1:26" ht="51">
      <c r="A726" s="573">
        <v>96</v>
      </c>
      <c r="B726" s="573" t="s">
        <v>1369</v>
      </c>
      <c r="C726" s="575" t="s">
        <v>4532</v>
      </c>
      <c r="D726" s="576">
        <v>2015</v>
      </c>
      <c r="E726" s="575" t="s">
        <v>4542</v>
      </c>
      <c r="F726" s="142"/>
      <c r="G726" s="142"/>
      <c r="H726" s="142"/>
      <c r="I726" s="142"/>
      <c r="J726" s="142"/>
      <c r="K726" s="142"/>
      <c r="L726" s="142"/>
      <c r="M726" s="142"/>
      <c r="N726" s="142"/>
      <c r="O726" s="142"/>
      <c r="P726" s="116"/>
      <c r="Q726" s="116"/>
      <c r="R726" s="116"/>
      <c r="S726" s="116"/>
      <c r="T726" s="116"/>
      <c r="U726" s="116"/>
      <c r="V726" s="116"/>
      <c r="W726" s="116"/>
      <c r="X726" s="116"/>
      <c r="Y726" s="116"/>
      <c r="Z726" s="116"/>
    </row>
    <row r="727" spans="1:26" ht="38.25">
      <c r="A727" s="573">
        <v>97</v>
      </c>
      <c r="B727" s="573" t="s">
        <v>1369</v>
      </c>
      <c r="C727" s="575" t="s">
        <v>4543</v>
      </c>
      <c r="D727" s="576">
        <v>2015</v>
      </c>
      <c r="E727" s="575" t="s">
        <v>4544</v>
      </c>
      <c r="F727" s="142"/>
      <c r="G727" s="142"/>
      <c r="H727" s="142"/>
      <c r="I727" s="142"/>
      <c r="J727" s="142"/>
      <c r="K727" s="142"/>
      <c r="L727" s="142"/>
      <c r="M727" s="142"/>
      <c r="N727" s="142"/>
      <c r="O727" s="142"/>
      <c r="P727" s="116"/>
      <c r="Q727" s="116"/>
      <c r="R727" s="116"/>
      <c r="S727" s="116"/>
      <c r="T727" s="116"/>
      <c r="U727" s="116"/>
      <c r="V727" s="116"/>
      <c r="W727" s="116"/>
      <c r="X727" s="116"/>
      <c r="Y727" s="116"/>
      <c r="Z727" s="116"/>
    </row>
    <row r="728" spans="1:26" ht="51">
      <c r="A728" s="573">
        <v>98</v>
      </c>
      <c r="B728" s="573" t="s">
        <v>1370</v>
      </c>
      <c r="C728" s="575" t="s">
        <v>4532</v>
      </c>
      <c r="D728" s="576">
        <v>2015</v>
      </c>
      <c r="E728" s="575" t="s">
        <v>4545</v>
      </c>
      <c r="F728" s="142"/>
      <c r="G728" s="142"/>
      <c r="H728" s="142"/>
      <c r="I728" s="142"/>
      <c r="J728" s="142"/>
      <c r="K728" s="142"/>
      <c r="L728" s="142"/>
      <c r="M728" s="142"/>
      <c r="N728" s="142"/>
      <c r="O728" s="142"/>
      <c r="P728" s="116"/>
      <c r="Q728" s="116"/>
      <c r="R728" s="116"/>
      <c r="S728" s="116"/>
      <c r="T728" s="116"/>
      <c r="U728" s="116"/>
      <c r="V728" s="116"/>
      <c r="W728" s="116"/>
      <c r="X728" s="116"/>
      <c r="Y728" s="116"/>
      <c r="Z728" s="116"/>
    </row>
    <row r="729" spans="1:26" ht="38.25">
      <c r="A729" s="573">
        <v>99</v>
      </c>
      <c r="B729" s="573" t="s">
        <v>1369</v>
      </c>
      <c r="C729" s="575" t="s">
        <v>4546</v>
      </c>
      <c r="D729" s="576">
        <v>2014</v>
      </c>
      <c r="E729" s="575" t="s">
        <v>4547</v>
      </c>
      <c r="F729" s="142"/>
      <c r="G729" s="142"/>
      <c r="H729" s="142"/>
      <c r="I729" s="142"/>
      <c r="J729" s="142"/>
      <c r="K729" s="142"/>
      <c r="L729" s="142"/>
      <c r="M729" s="142"/>
      <c r="N729" s="142"/>
      <c r="O729" s="142"/>
      <c r="P729" s="116"/>
      <c r="Q729" s="116"/>
      <c r="R729" s="116"/>
      <c r="S729" s="116"/>
      <c r="T729" s="116"/>
      <c r="U729" s="116"/>
      <c r="V729" s="116"/>
      <c r="W729" s="116"/>
      <c r="X729" s="116"/>
      <c r="Y729" s="116"/>
      <c r="Z729" s="116"/>
    </row>
    <row r="730" spans="1:26" ht="38.25">
      <c r="A730" s="573">
        <v>100</v>
      </c>
      <c r="B730" s="573" t="s">
        <v>1369</v>
      </c>
      <c r="C730" s="575" t="s">
        <v>4548</v>
      </c>
      <c r="D730" s="576">
        <v>2014</v>
      </c>
      <c r="E730" s="575" t="s">
        <v>4549</v>
      </c>
      <c r="F730" s="142"/>
      <c r="G730" s="142"/>
      <c r="H730" s="142"/>
      <c r="I730" s="142"/>
      <c r="J730" s="142"/>
      <c r="K730" s="142"/>
      <c r="L730" s="142"/>
      <c r="M730" s="142"/>
      <c r="N730" s="142"/>
      <c r="O730" s="142"/>
      <c r="P730" s="116"/>
      <c r="Q730" s="116"/>
      <c r="R730" s="116"/>
      <c r="S730" s="116"/>
      <c r="T730" s="116"/>
      <c r="U730" s="116"/>
      <c r="V730" s="116"/>
      <c r="W730" s="116"/>
      <c r="X730" s="116"/>
      <c r="Y730" s="116"/>
      <c r="Z730" s="116"/>
    </row>
    <row r="731" spans="1:26" ht="102">
      <c r="A731" s="573">
        <v>101</v>
      </c>
      <c r="B731" s="573" t="s">
        <v>3547</v>
      </c>
      <c r="C731" s="575" t="s">
        <v>4530</v>
      </c>
      <c r="D731" s="576">
        <v>2014</v>
      </c>
      <c r="E731" s="575" t="s">
        <v>4550</v>
      </c>
      <c r="F731" s="142"/>
      <c r="G731" s="142"/>
      <c r="H731" s="142"/>
      <c r="I731" s="142"/>
      <c r="J731" s="142"/>
      <c r="K731" s="142"/>
      <c r="L731" s="142"/>
      <c r="M731" s="142"/>
      <c r="N731" s="142"/>
      <c r="O731" s="142"/>
      <c r="P731" s="116"/>
      <c r="Q731" s="116"/>
      <c r="R731" s="116"/>
      <c r="S731" s="116"/>
      <c r="T731" s="116"/>
      <c r="U731" s="116"/>
      <c r="V731" s="116"/>
      <c r="W731" s="116"/>
      <c r="X731" s="116"/>
      <c r="Y731" s="116"/>
      <c r="Z731" s="116"/>
    </row>
    <row r="732" spans="1:26" ht="102">
      <c r="A732" s="573">
        <v>102</v>
      </c>
      <c r="B732" s="573" t="s">
        <v>3547</v>
      </c>
      <c r="C732" s="575" t="s">
        <v>4538</v>
      </c>
      <c r="D732" s="576">
        <v>2014</v>
      </c>
      <c r="E732" s="575" t="s">
        <v>4551</v>
      </c>
      <c r="F732" s="142"/>
      <c r="G732" s="142"/>
      <c r="H732" s="142"/>
      <c r="I732" s="142"/>
      <c r="J732" s="142"/>
      <c r="K732" s="142"/>
      <c r="L732" s="142"/>
      <c r="M732" s="142"/>
      <c r="N732" s="142"/>
      <c r="O732" s="142"/>
      <c r="P732" s="116"/>
      <c r="Q732" s="116"/>
      <c r="R732" s="116"/>
      <c r="S732" s="116"/>
      <c r="T732" s="116"/>
      <c r="U732" s="116"/>
      <c r="V732" s="116"/>
      <c r="W732" s="116"/>
      <c r="X732" s="116"/>
      <c r="Y732" s="116"/>
      <c r="Z732" s="116"/>
    </row>
    <row r="733" spans="1:26" ht="114.75">
      <c r="A733" s="573">
        <v>103</v>
      </c>
      <c r="B733" s="573" t="s">
        <v>3547</v>
      </c>
      <c r="C733" s="575" t="s">
        <v>4530</v>
      </c>
      <c r="D733" s="576">
        <v>2014</v>
      </c>
      <c r="E733" s="575" t="s">
        <v>4552</v>
      </c>
      <c r="F733" s="142"/>
      <c r="G733" s="142"/>
      <c r="H733" s="142"/>
      <c r="I733" s="142"/>
      <c r="J733" s="142"/>
      <c r="K733" s="142"/>
      <c r="L733" s="142"/>
      <c r="M733" s="142"/>
      <c r="N733" s="142"/>
      <c r="O733" s="142"/>
      <c r="P733" s="116"/>
      <c r="Q733" s="116"/>
      <c r="R733" s="116"/>
      <c r="S733" s="116"/>
      <c r="T733" s="116"/>
      <c r="U733" s="116"/>
      <c r="V733" s="116"/>
      <c r="W733" s="116"/>
      <c r="X733" s="116"/>
      <c r="Y733" s="116"/>
      <c r="Z733" s="116"/>
    </row>
    <row r="734" spans="1:26" ht="38.25">
      <c r="A734" s="573">
        <v>104</v>
      </c>
      <c r="B734" s="573" t="s">
        <v>1370</v>
      </c>
      <c r="C734" s="575" t="s">
        <v>4538</v>
      </c>
      <c r="D734" s="576">
        <v>2013</v>
      </c>
      <c r="E734" s="575" t="s">
        <v>4553</v>
      </c>
      <c r="F734" s="142"/>
      <c r="G734" s="142"/>
      <c r="H734" s="142"/>
      <c r="I734" s="142"/>
      <c r="J734" s="142"/>
      <c r="K734" s="142"/>
      <c r="L734" s="142"/>
      <c r="M734" s="142"/>
      <c r="N734" s="142"/>
      <c r="O734" s="142"/>
      <c r="P734" s="116"/>
      <c r="Q734" s="116"/>
      <c r="R734" s="116"/>
      <c r="S734" s="116"/>
      <c r="T734" s="116"/>
      <c r="U734" s="116"/>
      <c r="V734" s="116"/>
      <c r="W734" s="116"/>
      <c r="X734" s="116"/>
      <c r="Y734" s="116"/>
      <c r="Z734" s="116"/>
    </row>
    <row r="735" spans="1:26" ht="51">
      <c r="A735" s="573">
        <v>105</v>
      </c>
      <c r="B735" s="573" t="s">
        <v>1370</v>
      </c>
      <c r="C735" s="575" t="s">
        <v>4554</v>
      </c>
      <c r="D735" s="576">
        <v>2013</v>
      </c>
      <c r="E735" s="575" t="s">
        <v>4555</v>
      </c>
      <c r="F735" s="142"/>
      <c r="G735" s="142"/>
      <c r="H735" s="142"/>
      <c r="I735" s="142"/>
      <c r="J735" s="142"/>
      <c r="K735" s="142"/>
      <c r="L735" s="142"/>
      <c r="M735" s="142"/>
      <c r="N735" s="142"/>
      <c r="O735" s="142"/>
      <c r="P735" s="116"/>
      <c r="Q735" s="116"/>
      <c r="R735" s="116"/>
      <c r="S735" s="116"/>
      <c r="T735" s="116"/>
      <c r="U735" s="116"/>
      <c r="V735" s="116"/>
      <c r="W735" s="116"/>
      <c r="X735" s="116"/>
      <c r="Y735" s="116"/>
      <c r="Z735" s="116"/>
    </row>
    <row r="736" spans="1:26" ht="63.75">
      <c r="A736" s="573">
        <v>106</v>
      </c>
      <c r="B736" s="573" t="s">
        <v>4514</v>
      </c>
      <c r="C736" s="575" t="s">
        <v>4556</v>
      </c>
      <c r="D736" s="576">
        <v>2013</v>
      </c>
      <c r="E736" s="575" t="s">
        <v>4557</v>
      </c>
      <c r="F736" s="142"/>
      <c r="G736" s="142"/>
      <c r="H736" s="142"/>
      <c r="I736" s="142"/>
      <c r="J736" s="142"/>
      <c r="K736" s="142"/>
      <c r="L736" s="142"/>
      <c r="M736" s="142"/>
      <c r="N736" s="142"/>
      <c r="O736" s="142"/>
      <c r="P736" s="116"/>
      <c r="Q736" s="116"/>
      <c r="R736" s="116"/>
      <c r="S736" s="116"/>
      <c r="T736" s="116"/>
      <c r="U736" s="116"/>
      <c r="V736" s="116"/>
      <c r="W736" s="116"/>
      <c r="X736" s="116"/>
      <c r="Y736" s="116"/>
      <c r="Z736" s="116"/>
    </row>
    <row r="737" spans="1:26" ht="89.25">
      <c r="A737" s="573">
        <v>107</v>
      </c>
      <c r="B737" s="573" t="s">
        <v>4514</v>
      </c>
      <c r="C737" s="575" t="s">
        <v>4534</v>
      </c>
      <c r="D737" s="576">
        <v>2013</v>
      </c>
      <c r="E737" s="575" t="s">
        <v>4558</v>
      </c>
      <c r="F737" s="142"/>
      <c r="G737" s="142"/>
      <c r="H737" s="142"/>
      <c r="I737" s="142"/>
      <c r="J737" s="142"/>
      <c r="K737" s="142"/>
      <c r="L737" s="142"/>
      <c r="M737" s="142"/>
      <c r="N737" s="142"/>
      <c r="O737" s="142"/>
      <c r="P737" s="116"/>
      <c r="Q737" s="116"/>
      <c r="R737" s="116"/>
      <c r="S737" s="116"/>
      <c r="T737" s="116"/>
      <c r="U737" s="116"/>
      <c r="V737" s="116"/>
      <c r="W737" s="116"/>
      <c r="X737" s="116"/>
      <c r="Y737" s="116"/>
      <c r="Z737" s="116"/>
    </row>
    <row r="738" spans="1:26" ht="89.25">
      <c r="A738" s="573">
        <v>108</v>
      </c>
      <c r="B738" s="573" t="s">
        <v>3547</v>
      </c>
      <c r="C738" s="575" t="s">
        <v>4538</v>
      </c>
      <c r="D738" s="576">
        <v>2013</v>
      </c>
      <c r="E738" s="575" t="s">
        <v>4559</v>
      </c>
      <c r="F738" s="142"/>
      <c r="G738" s="142"/>
      <c r="H738" s="142"/>
      <c r="I738" s="142"/>
      <c r="J738" s="142"/>
      <c r="K738" s="142"/>
      <c r="L738" s="142"/>
      <c r="M738" s="142"/>
      <c r="N738" s="142"/>
      <c r="O738" s="142"/>
      <c r="P738" s="116"/>
      <c r="Q738" s="116"/>
      <c r="R738" s="116"/>
      <c r="S738" s="116"/>
      <c r="T738" s="116"/>
      <c r="U738" s="116"/>
      <c r="V738" s="116"/>
      <c r="W738" s="116"/>
      <c r="X738" s="116"/>
      <c r="Y738" s="116"/>
      <c r="Z738" s="116"/>
    </row>
    <row r="739" spans="1:26" ht="89.25">
      <c r="A739" s="573">
        <v>109</v>
      </c>
      <c r="B739" s="573" t="s">
        <v>3547</v>
      </c>
      <c r="C739" s="575" t="s">
        <v>4538</v>
      </c>
      <c r="D739" s="576">
        <v>2013</v>
      </c>
      <c r="E739" s="575" t="s">
        <v>4560</v>
      </c>
      <c r="F739" s="142"/>
      <c r="G739" s="142"/>
      <c r="H739" s="142"/>
      <c r="I739" s="142"/>
      <c r="J739" s="142"/>
      <c r="K739" s="142"/>
      <c r="L739" s="142"/>
      <c r="M739" s="142"/>
      <c r="N739" s="142"/>
      <c r="O739" s="142"/>
      <c r="P739" s="116"/>
      <c r="Q739" s="116"/>
      <c r="R739" s="116"/>
      <c r="S739" s="116"/>
      <c r="T739" s="116"/>
      <c r="U739" s="116"/>
      <c r="V739" s="116"/>
      <c r="W739" s="116"/>
      <c r="X739" s="116"/>
      <c r="Y739" s="116"/>
      <c r="Z739" s="116"/>
    </row>
    <row r="740" spans="1:26" ht="89.25">
      <c r="A740" s="573">
        <v>110</v>
      </c>
      <c r="B740" s="573" t="s">
        <v>3547</v>
      </c>
      <c r="C740" s="575" t="s">
        <v>4538</v>
      </c>
      <c r="D740" s="576">
        <v>2013</v>
      </c>
      <c r="E740" s="575" t="s">
        <v>4561</v>
      </c>
      <c r="F740" s="142"/>
      <c r="G740" s="142"/>
      <c r="H740" s="142"/>
      <c r="I740" s="142"/>
      <c r="J740" s="142"/>
      <c r="K740" s="142"/>
      <c r="L740" s="142"/>
      <c r="M740" s="142"/>
      <c r="N740" s="142"/>
      <c r="O740" s="142"/>
      <c r="P740" s="116"/>
      <c r="Q740" s="116"/>
      <c r="R740" s="116"/>
      <c r="S740" s="116"/>
      <c r="T740" s="116"/>
      <c r="U740" s="116"/>
      <c r="V740" s="116"/>
      <c r="W740" s="116"/>
      <c r="X740" s="116"/>
      <c r="Y740" s="116"/>
      <c r="Z740" s="116"/>
    </row>
    <row r="741" spans="1:26" ht="89.25">
      <c r="A741" s="573">
        <v>111</v>
      </c>
      <c r="B741" s="573" t="s">
        <v>3547</v>
      </c>
      <c r="C741" s="575" t="s">
        <v>4562</v>
      </c>
      <c r="D741" s="576">
        <v>2013</v>
      </c>
      <c r="E741" s="575" t="s">
        <v>4563</v>
      </c>
      <c r="F741" s="142"/>
      <c r="G741" s="142"/>
      <c r="H741" s="142"/>
      <c r="I741" s="142"/>
      <c r="J741" s="142"/>
      <c r="K741" s="142"/>
      <c r="L741" s="142"/>
      <c r="M741" s="142"/>
      <c r="N741" s="142"/>
      <c r="O741" s="142"/>
      <c r="P741" s="116"/>
      <c r="Q741" s="116"/>
      <c r="R741" s="116"/>
      <c r="S741" s="116"/>
      <c r="T741" s="116"/>
      <c r="U741" s="116"/>
      <c r="V741" s="116"/>
      <c r="W741" s="116"/>
      <c r="X741" s="116"/>
      <c r="Y741" s="116"/>
      <c r="Z741" s="116"/>
    </row>
    <row r="742" spans="1:26" ht="76.5">
      <c r="A742" s="573">
        <v>112</v>
      </c>
      <c r="B742" s="573" t="s">
        <v>3547</v>
      </c>
      <c r="C742" s="575" t="s">
        <v>4562</v>
      </c>
      <c r="D742" s="576">
        <v>2013</v>
      </c>
      <c r="E742" s="575" t="s">
        <v>4564</v>
      </c>
      <c r="F742" s="142"/>
      <c r="G742" s="142"/>
      <c r="H742" s="142"/>
      <c r="I742" s="142"/>
      <c r="J742" s="142"/>
      <c r="K742" s="142"/>
      <c r="L742" s="142"/>
      <c r="M742" s="142"/>
      <c r="N742" s="142"/>
      <c r="O742" s="142"/>
      <c r="P742" s="116"/>
      <c r="Q742" s="116"/>
      <c r="R742" s="116"/>
      <c r="S742" s="116"/>
      <c r="T742" s="116"/>
      <c r="U742" s="116"/>
      <c r="V742" s="116"/>
      <c r="W742" s="116"/>
      <c r="X742" s="116"/>
      <c r="Y742" s="116"/>
      <c r="Z742" s="116"/>
    </row>
    <row r="743" spans="1:26" ht="25.5">
      <c r="A743" s="573">
        <v>113</v>
      </c>
      <c r="B743" s="573" t="s">
        <v>1369</v>
      </c>
      <c r="C743" s="575" t="s">
        <v>4565</v>
      </c>
      <c r="D743" s="576">
        <v>2012</v>
      </c>
      <c r="E743" s="575" t="s">
        <v>4566</v>
      </c>
      <c r="F743" s="142"/>
      <c r="G743" s="142"/>
      <c r="H743" s="142"/>
      <c r="I743" s="142"/>
      <c r="J743" s="142"/>
      <c r="K743" s="142"/>
      <c r="L743" s="142"/>
      <c r="M743" s="142"/>
      <c r="N743" s="142"/>
      <c r="O743" s="142"/>
      <c r="P743" s="116"/>
      <c r="Q743" s="116"/>
      <c r="R743" s="116"/>
      <c r="S743" s="116"/>
      <c r="T743" s="116"/>
      <c r="U743" s="116"/>
      <c r="V743" s="116"/>
      <c r="W743" s="116"/>
      <c r="X743" s="116"/>
      <c r="Y743" s="116"/>
      <c r="Z743" s="116"/>
    </row>
    <row r="744" spans="1:26" ht="25.5">
      <c r="A744" s="573">
        <v>114</v>
      </c>
      <c r="B744" s="573" t="s">
        <v>1370</v>
      </c>
      <c r="C744" s="575" t="s">
        <v>4567</v>
      </c>
      <c r="D744" s="576">
        <v>2012</v>
      </c>
      <c r="E744" s="575" t="s">
        <v>4568</v>
      </c>
      <c r="F744" s="142"/>
      <c r="G744" s="142"/>
      <c r="H744" s="142"/>
      <c r="I744" s="142"/>
      <c r="J744" s="142"/>
      <c r="K744" s="142"/>
      <c r="L744" s="142"/>
      <c r="M744" s="142"/>
      <c r="N744" s="142"/>
      <c r="O744" s="142"/>
      <c r="P744" s="116"/>
      <c r="Q744" s="116"/>
      <c r="R744" s="116"/>
      <c r="S744" s="116"/>
      <c r="T744" s="116"/>
      <c r="U744" s="116"/>
      <c r="V744" s="116"/>
      <c r="W744" s="116"/>
      <c r="X744" s="116"/>
      <c r="Y744" s="116"/>
      <c r="Z744" s="116"/>
    </row>
    <row r="745" spans="1:26" ht="63.75">
      <c r="A745" s="573">
        <v>115</v>
      </c>
      <c r="B745" s="573" t="s">
        <v>4514</v>
      </c>
      <c r="C745" s="575" t="s">
        <v>4569</v>
      </c>
      <c r="D745" s="576">
        <v>2012</v>
      </c>
      <c r="E745" s="575" t="s">
        <v>4570</v>
      </c>
      <c r="F745" s="142"/>
      <c r="G745" s="142"/>
      <c r="H745" s="142"/>
      <c r="I745" s="142"/>
      <c r="J745" s="142"/>
      <c r="K745" s="142"/>
      <c r="L745" s="142"/>
      <c r="M745" s="142"/>
      <c r="N745" s="142"/>
      <c r="O745" s="142"/>
      <c r="P745" s="116"/>
      <c r="Q745" s="116"/>
      <c r="R745" s="116"/>
      <c r="S745" s="116"/>
      <c r="T745" s="116"/>
      <c r="U745" s="116"/>
      <c r="V745" s="116"/>
      <c r="W745" s="116"/>
      <c r="X745" s="116"/>
      <c r="Y745" s="116"/>
      <c r="Z745" s="116"/>
    </row>
    <row r="746" spans="1:26" ht="76.5">
      <c r="A746" s="573">
        <v>116</v>
      </c>
      <c r="B746" s="573" t="s">
        <v>4514</v>
      </c>
      <c r="C746" s="575" t="s">
        <v>4569</v>
      </c>
      <c r="D746" s="576">
        <v>2012</v>
      </c>
      <c r="E746" s="575" t="s">
        <v>4571</v>
      </c>
      <c r="F746" s="142"/>
      <c r="G746" s="142"/>
      <c r="H746" s="142"/>
      <c r="I746" s="142"/>
      <c r="J746" s="142"/>
      <c r="K746" s="142"/>
      <c r="L746" s="142"/>
      <c r="M746" s="142"/>
      <c r="N746" s="142"/>
      <c r="O746" s="142"/>
      <c r="P746" s="116"/>
      <c r="Q746" s="116"/>
      <c r="R746" s="116"/>
      <c r="S746" s="116"/>
      <c r="T746" s="116"/>
      <c r="U746" s="116"/>
      <c r="V746" s="116"/>
      <c r="W746" s="116"/>
      <c r="X746" s="116"/>
      <c r="Y746" s="116"/>
      <c r="Z746" s="116"/>
    </row>
    <row r="747" spans="1:26" ht="89.25">
      <c r="A747" s="573">
        <v>117</v>
      </c>
      <c r="B747" s="573" t="s">
        <v>3547</v>
      </c>
      <c r="C747" s="575" t="s">
        <v>4562</v>
      </c>
      <c r="D747" s="576">
        <v>2012</v>
      </c>
      <c r="E747" s="575" t="s">
        <v>4572</v>
      </c>
      <c r="F747" s="142"/>
      <c r="G747" s="142"/>
      <c r="H747" s="142"/>
      <c r="I747" s="142"/>
      <c r="J747" s="142"/>
      <c r="K747" s="142"/>
      <c r="L747" s="142"/>
      <c r="M747" s="142"/>
      <c r="N747" s="142"/>
      <c r="O747" s="142"/>
      <c r="P747" s="116"/>
      <c r="Q747" s="116"/>
      <c r="R747" s="116"/>
      <c r="S747" s="116"/>
      <c r="T747" s="116"/>
      <c r="U747" s="116"/>
      <c r="V747" s="116"/>
      <c r="W747" s="116"/>
      <c r="X747" s="116"/>
      <c r="Y747" s="116"/>
      <c r="Z747" s="116"/>
    </row>
    <row r="748" spans="1:26" ht="76.5">
      <c r="A748" s="573">
        <v>118</v>
      </c>
      <c r="B748" s="573" t="s">
        <v>3547</v>
      </c>
      <c r="C748" s="575" t="s">
        <v>4562</v>
      </c>
      <c r="D748" s="576">
        <v>2012</v>
      </c>
      <c r="E748" s="575" t="s">
        <v>4573</v>
      </c>
      <c r="F748" s="142"/>
      <c r="G748" s="142"/>
      <c r="H748" s="142"/>
      <c r="I748" s="142"/>
      <c r="J748" s="142"/>
      <c r="K748" s="142"/>
      <c r="L748" s="142"/>
      <c r="M748" s="142"/>
      <c r="N748" s="142"/>
      <c r="O748" s="142"/>
      <c r="P748" s="116"/>
      <c r="Q748" s="116"/>
      <c r="R748" s="116"/>
      <c r="S748" s="116"/>
      <c r="T748" s="116"/>
      <c r="U748" s="116"/>
      <c r="V748" s="116"/>
      <c r="W748" s="116"/>
      <c r="X748" s="116"/>
      <c r="Y748" s="116"/>
      <c r="Z748" s="116"/>
    </row>
    <row r="749" spans="1:26" ht="38.25">
      <c r="A749" s="573">
        <v>119</v>
      </c>
      <c r="B749" s="573" t="s">
        <v>1369</v>
      </c>
      <c r="C749" s="575" t="s">
        <v>4574</v>
      </c>
      <c r="D749" s="576">
        <v>2016</v>
      </c>
      <c r="E749" s="575" t="s">
        <v>4575</v>
      </c>
      <c r="F749" s="142"/>
      <c r="G749" s="142"/>
      <c r="H749" s="142"/>
      <c r="I749" s="142"/>
      <c r="J749" s="142"/>
      <c r="K749" s="142"/>
      <c r="L749" s="142"/>
      <c r="M749" s="142"/>
      <c r="N749" s="142"/>
      <c r="O749" s="142"/>
      <c r="P749" s="116"/>
      <c r="Q749" s="116"/>
      <c r="R749" s="116"/>
      <c r="S749" s="116"/>
      <c r="T749" s="116"/>
      <c r="U749" s="116"/>
      <c r="V749" s="116"/>
      <c r="W749" s="116"/>
      <c r="X749" s="116"/>
      <c r="Y749" s="116"/>
      <c r="Z749" s="116"/>
    </row>
    <row r="750" spans="1:26" ht="51">
      <c r="A750" s="573">
        <v>120</v>
      </c>
      <c r="B750" s="573" t="s">
        <v>1367</v>
      </c>
      <c r="C750" s="575" t="s">
        <v>4576</v>
      </c>
      <c r="D750" s="576">
        <v>2016</v>
      </c>
      <c r="E750" s="575" t="s">
        <v>4577</v>
      </c>
      <c r="F750" s="142"/>
      <c r="G750" s="142"/>
      <c r="H750" s="142"/>
      <c r="I750" s="142"/>
      <c r="J750" s="142"/>
      <c r="K750" s="142"/>
      <c r="L750" s="142"/>
      <c r="M750" s="142"/>
      <c r="N750" s="142"/>
      <c r="O750" s="142"/>
      <c r="P750" s="116"/>
      <c r="Q750" s="116"/>
      <c r="R750" s="116"/>
      <c r="S750" s="116"/>
      <c r="T750" s="116"/>
      <c r="U750" s="116"/>
      <c r="V750" s="116"/>
      <c r="W750" s="116"/>
      <c r="X750" s="116"/>
      <c r="Y750" s="116"/>
      <c r="Z750" s="116"/>
    </row>
    <row r="751" spans="1:26" ht="51">
      <c r="A751" s="573">
        <v>121</v>
      </c>
      <c r="B751" s="573" t="s">
        <v>1367</v>
      </c>
      <c r="C751" s="575" t="s">
        <v>4578</v>
      </c>
      <c r="D751" s="576">
        <v>2016</v>
      </c>
      <c r="E751" s="575" t="s">
        <v>4579</v>
      </c>
      <c r="F751" s="142"/>
      <c r="G751" s="142"/>
      <c r="H751" s="142"/>
      <c r="I751" s="142"/>
      <c r="J751" s="142"/>
      <c r="K751" s="142"/>
      <c r="L751" s="142"/>
      <c r="M751" s="142"/>
      <c r="N751" s="142"/>
      <c r="O751" s="142"/>
      <c r="P751" s="116"/>
      <c r="Q751" s="116"/>
      <c r="R751" s="116"/>
      <c r="S751" s="116"/>
      <c r="T751" s="116"/>
      <c r="U751" s="116"/>
      <c r="V751" s="116"/>
      <c r="W751" s="116"/>
      <c r="X751" s="116"/>
      <c r="Y751" s="116"/>
      <c r="Z751" s="116"/>
    </row>
    <row r="752" spans="1:26" ht="38.25">
      <c r="A752" s="573">
        <v>122</v>
      </c>
      <c r="B752" s="573" t="s">
        <v>1367</v>
      </c>
      <c r="C752" s="575" t="s">
        <v>4580</v>
      </c>
      <c r="D752" s="576">
        <v>2016</v>
      </c>
      <c r="E752" s="575" t="s">
        <v>4581</v>
      </c>
      <c r="F752" s="142"/>
      <c r="G752" s="142"/>
      <c r="H752" s="142"/>
      <c r="I752" s="142"/>
      <c r="J752" s="142"/>
      <c r="K752" s="142"/>
      <c r="L752" s="142"/>
      <c r="M752" s="142"/>
      <c r="N752" s="142"/>
      <c r="O752" s="142"/>
      <c r="P752" s="116"/>
      <c r="Q752" s="116"/>
      <c r="R752" s="116"/>
      <c r="S752" s="116"/>
      <c r="T752" s="116"/>
      <c r="U752" s="116"/>
      <c r="V752" s="116"/>
      <c r="W752" s="116"/>
      <c r="X752" s="116"/>
      <c r="Y752" s="116"/>
      <c r="Z752" s="116"/>
    </row>
    <row r="753" spans="1:26" ht="38.25">
      <c r="A753" s="573">
        <v>123</v>
      </c>
      <c r="B753" s="573" t="s">
        <v>3556</v>
      </c>
      <c r="C753" s="575" t="s">
        <v>4582</v>
      </c>
      <c r="D753" s="576">
        <v>2016</v>
      </c>
      <c r="E753" s="575" t="s">
        <v>4583</v>
      </c>
      <c r="F753" s="142"/>
      <c r="G753" s="142"/>
      <c r="H753" s="142"/>
      <c r="I753" s="142"/>
      <c r="J753" s="142"/>
      <c r="K753" s="142"/>
      <c r="L753" s="142"/>
      <c r="M753" s="142"/>
      <c r="N753" s="142"/>
      <c r="O753" s="142"/>
      <c r="P753" s="116"/>
      <c r="Q753" s="116"/>
      <c r="R753" s="116"/>
      <c r="S753" s="116"/>
      <c r="T753" s="116"/>
      <c r="U753" s="116"/>
      <c r="V753" s="116"/>
      <c r="W753" s="116"/>
      <c r="X753" s="116"/>
      <c r="Y753" s="116"/>
      <c r="Z753" s="116"/>
    </row>
    <row r="754" spans="1:26" ht="89.25">
      <c r="A754" s="573">
        <v>124</v>
      </c>
      <c r="B754" s="573" t="s">
        <v>3547</v>
      </c>
      <c r="C754" s="575" t="s">
        <v>4582</v>
      </c>
      <c r="D754" s="576">
        <v>2016</v>
      </c>
      <c r="E754" s="575" t="s">
        <v>4584</v>
      </c>
      <c r="F754" s="142"/>
      <c r="G754" s="142"/>
      <c r="H754" s="142"/>
      <c r="I754" s="142"/>
      <c r="J754" s="142"/>
      <c r="K754" s="142"/>
      <c r="L754" s="142"/>
      <c r="M754" s="142"/>
      <c r="N754" s="142"/>
      <c r="O754" s="142"/>
      <c r="P754" s="116"/>
      <c r="Q754" s="116"/>
      <c r="R754" s="116"/>
      <c r="S754" s="116"/>
      <c r="T754" s="116"/>
      <c r="U754" s="116"/>
      <c r="V754" s="116"/>
      <c r="W754" s="116"/>
      <c r="X754" s="116"/>
      <c r="Y754" s="116"/>
      <c r="Z754" s="116"/>
    </row>
    <row r="755" spans="1:26" ht="63.75">
      <c r="A755" s="573">
        <v>125</v>
      </c>
      <c r="B755" s="573" t="s">
        <v>3547</v>
      </c>
      <c r="C755" s="575" t="s">
        <v>4582</v>
      </c>
      <c r="D755" s="576">
        <v>2016</v>
      </c>
      <c r="E755" s="575" t="s">
        <v>4585</v>
      </c>
      <c r="F755" s="142"/>
      <c r="G755" s="142"/>
      <c r="H755" s="142"/>
      <c r="I755" s="142"/>
      <c r="J755" s="142"/>
      <c r="K755" s="142"/>
      <c r="L755" s="142"/>
      <c r="M755" s="142"/>
      <c r="N755" s="142"/>
      <c r="O755" s="142"/>
      <c r="P755" s="116"/>
      <c r="Q755" s="116"/>
      <c r="R755" s="116"/>
      <c r="S755" s="116"/>
      <c r="T755" s="116"/>
      <c r="U755" s="116"/>
      <c r="V755" s="116"/>
      <c r="W755" s="116"/>
      <c r="X755" s="116"/>
      <c r="Y755" s="116"/>
      <c r="Z755" s="116"/>
    </row>
    <row r="756" spans="1:26" ht="76.5">
      <c r="A756" s="573">
        <v>126</v>
      </c>
      <c r="B756" s="573" t="s">
        <v>3547</v>
      </c>
      <c r="C756" s="575" t="s">
        <v>4586</v>
      </c>
      <c r="D756" s="576">
        <v>2016</v>
      </c>
      <c r="E756" s="575" t="s">
        <v>4587</v>
      </c>
      <c r="F756" s="142"/>
      <c r="G756" s="142"/>
      <c r="H756" s="142"/>
      <c r="I756" s="142"/>
      <c r="J756" s="142"/>
      <c r="K756" s="142"/>
      <c r="L756" s="142"/>
      <c r="M756" s="142"/>
      <c r="N756" s="142"/>
      <c r="O756" s="142"/>
      <c r="P756" s="116"/>
      <c r="Q756" s="116"/>
      <c r="R756" s="116"/>
      <c r="S756" s="116"/>
      <c r="T756" s="116"/>
      <c r="U756" s="116"/>
      <c r="V756" s="116"/>
      <c r="W756" s="116"/>
      <c r="X756" s="116"/>
      <c r="Y756" s="116"/>
      <c r="Z756" s="116"/>
    </row>
    <row r="757" spans="1:26" ht="89.25">
      <c r="A757" s="573">
        <v>127</v>
      </c>
      <c r="B757" s="573" t="s">
        <v>3547</v>
      </c>
      <c r="C757" s="575" t="s">
        <v>4582</v>
      </c>
      <c r="D757" s="576">
        <v>2016</v>
      </c>
      <c r="E757" s="575" t="s">
        <v>4588</v>
      </c>
      <c r="F757" s="142"/>
      <c r="G757" s="142"/>
      <c r="H757" s="142"/>
      <c r="I757" s="142"/>
      <c r="J757" s="142"/>
      <c r="K757" s="142"/>
      <c r="L757" s="142"/>
      <c r="M757" s="142"/>
      <c r="N757" s="142"/>
      <c r="O757" s="142"/>
      <c r="P757" s="116"/>
      <c r="Q757" s="116"/>
      <c r="R757" s="116"/>
      <c r="S757" s="116"/>
      <c r="T757" s="116"/>
      <c r="U757" s="116"/>
      <c r="V757" s="116"/>
      <c r="W757" s="116"/>
      <c r="X757" s="116"/>
      <c r="Y757" s="116"/>
      <c r="Z757" s="116"/>
    </row>
    <row r="758" spans="1:26" ht="89.25">
      <c r="A758" s="573">
        <v>128</v>
      </c>
      <c r="B758" s="573" t="s">
        <v>3547</v>
      </c>
      <c r="C758" s="575" t="s">
        <v>4589</v>
      </c>
      <c r="D758" s="576">
        <v>2016</v>
      </c>
      <c r="E758" s="575" t="s">
        <v>4590</v>
      </c>
      <c r="F758" s="142"/>
      <c r="G758" s="142"/>
      <c r="H758" s="142"/>
      <c r="I758" s="142"/>
      <c r="J758" s="142"/>
      <c r="K758" s="142"/>
      <c r="L758" s="142"/>
      <c r="M758" s="142"/>
      <c r="N758" s="142"/>
      <c r="O758" s="142"/>
      <c r="P758" s="116"/>
      <c r="Q758" s="116"/>
      <c r="R758" s="116"/>
      <c r="S758" s="116"/>
      <c r="T758" s="116"/>
      <c r="U758" s="116"/>
      <c r="V758" s="116"/>
      <c r="W758" s="116"/>
      <c r="X758" s="116"/>
      <c r="Y758" s="116"/>
      <c r="Z758" s="116"/>
    </row>
    <row r="759" spans="1:26" ht="76.5">
      <c r="A759" s="573">
        <v>129</v>
      </c>
      <c r="B759" s="573" t="s">
        <v>3547</v>
      </c>
      <c r="C759" s="575" t="s">
        <v>4589</v>
      </c>
      <c r="D759" s="576">
        <v>2016</v>
      </c>
      <c r="E759" s="575" t="s">
        <v>4591</v>
      </c>
      <c r="F759" s="142"/>
      <c r="G759" s="142"/>
      <c r="H759" s="142"/>
      <c r="I759" s="142"/>
      <c r="J759" s="142"/>
      <c r="K759" s="142"/>
      <c r="L759" s="142"/>
      <c r="M759" s="142"/>
      <c r="N759" s="142"/>
      <c r="O759" s="142"/>
      <c r="P759" s="116"/>
      <c r="Q759" s="116"/>
      <c r="R759" s="116"/>
      <c r="S759" s="116"/>
      <c r="T759" s="116"/>
      <c r="U759" s="116"/>
      <c r="V759" s="116"/>
      <c r="W759" s="116"/>
      <c r="X759" s="116"/>
      <c r="Y759" s="116"/>
      <c r="Z759" s="116"/>
    </row>
    <row r="760" spans="1:26" ht="76.5">
      <c r="A760" s="573">
        <v>130</v>
      </c>
      <c r="B760" s="573" t="s">
        <v>3547</v>
      </c>
      <c r="C760" s="575" t="s">
        <v>4589</v>
      </c>
      <c r="D760" s="576">
        <v>2016</v>
      </c>
      <c r="E760" s="575" t="s">
        <v>4592</v>
      </c>
      <c r="F760" s="142"/>
      <c r="G760" s="142"/>
      <c r="H760" s="142"/>
      <c r="I760" s="142"/>
      <c r="J760" s="142"/>
      <c r="K760" s="142"/>
      <c r="L760" s="142"/>
      <c r="M760" s="142"/>
      <c r="N760" s="142"/>
      <c r="O760" s="142"/>
      <c r="P760" s="116"/>
      <c r="Q760" s="116"/>
      <c r="R760" s="116"/>
      <c r="S760" s="116"/>
      <c r="T760" s="116"/>
      <c r="U760" s="116"/>
      <c r="V760" s="116"/>
      <c r="W760" s="116"/>
      <c r="X760" s="116"/>
      <c r="Y760" s="116"/>
      <c r="Z760" s="116"/>
    </row>
    <row r="761" spans="1:26" ht="89.25">
      <c r="A761" s="573">
        <v>131</v>
      </c>
      <c r="B761" s="573" t="s">
        <v>3547</v>
      </c>
      <c r="C761" s="575" t="s">
        <v>4582</v>
      </c>
      <c r="D761" s="576">
        <v>2016</v>
      </c>
      <c r="E761" s="575" t="s">
        <v>4593</v>
      </c>
      <c r="F761" s="142"/>
      <c r="G761" s="142"/>
      <c r="H761" s="142"/>
      <c r="I761" s="142"/>
      <c r="J761" s="142"/>
      <c r="K761" s="142"/>
      <c r="L761" s="142"/>
      <c r="M761" s="142"/>
      <c r="N761" s="142"/>
      <c r="O761" s="142"/>
      <c r="P761" s="116"/>
      <c r="Q761" s="116"/>
      <c r="R761" s="116"/>
      <c r="S761" s="116"/>
      <c r="T761" s="116"/>
      <c r="U761" s="116"/>
      <c r="V761" s="116"/>
      <c r="W761" s="116"/>
      <c r="X761" s="116"/>
      <c r="Y761" s="116"/>
      <c r="Z761" s="116"/>
    </row>
    <row r="762" spans="1:26" ht="89.25">
      <c r="A762" s="573">
        <v>132</v>
      </c>
      <c r="B762" s="573" t="s">
        <v>3547</v>
      </c>
      <c r="C762" s="575" t="s">
        <v>4589</v>
      </c>
      <c r="D762" s="576">
        <v>2016</v>
      </c>
      <c r="E762" s="575" t="s">
        <v>4594</v>
      </c>
      <c r="F762" s="142"/>
      <c r="G762" s="142"/>
      <c r="H762" s="142"/>
      <c r="I762" s="142"/>
      <c r="J762" s="142"/>
      <c r="K762" s="142"/>
      <c r="L762" s="142"/>
      <c r="M762" s="142"/>
      <c r="N762" s="142"/>
      <c r="O762" s="142"/>
      <c r="P762" s="116"/>
      <c r="Q762" s="116"/>
      <c r="R762" s="116"/>
      <c r="S762" s="116"/>
      <c r="T762" s="116"/>
      <c r="U762" s="116"/>
      <c r="V762" s="116"/>
      <c r="W762" s="116"/>
      <c r="X762" s="116"/>
      <c r="Y762" s="116"/>
      <c r="Z762" s="116"/>
    </row>
    <row r="763" spans="1:26" ht="76.5">
      <c r="A763" s="573">
        <v>133</v>
      </c>
      <c r="B763" s="573" t="s">
        <v>3547</v>
      </c>
      <c r="C763" s="575" t="s">
        <v>4595</v>
      </c>
      <c r="D763" s="576">
        <v>2016</v>
      </c>
      <c r="E763" s="575" t="s">
        <v>4596</v>
      </c>
      <c r="F763" s="142"/>
      <c r="G763" s="142"/>
      <c r="H763" s="142"/>
      <c r="I763" s="142"/>
      <c r="J763" s="142"/>
      <c r="K763" s="142"/>
      <c r="L763" s="142"/>
      <c r="M763" s="142"/>
      <c r="N763" s="142"/>
      <c r="O763" s="142"/>
      <c r="P763" s="116"/>
      <c r="Q763" s="116"/>
      <c r="R763" s="116"/>
      <c r="S763" s="116"/>
      <c r="T763" s="116"/>
      <c r="U763" s="116"/>
      <c r="V763" s="116"/>
      <c r="W763" s="116"/>
      <c r="X763" s="116"/>
      <c r="Y763" s="116"/>
      <c r="Z763" s="116"/>
    </row>
    <row r="764" spans="1:26" ht="76.5">
      <c r="A764" s="573">
        <v>134</v>
      </c>
      <c r="B764" s="573" t="s">
        <v>3547</v>
      </c>
      <c r="C764" s="575" t="s">
        <v>4597</v>
      </c>
      <c r="D764" s="576">
        <v>2016</v>
      </c>
      <c r="E764" s="575" t="s">
        <v>4598</v>
      </c>
      <c r="F764" s="142"/>
      <c r="G764" s="142"/>
      <c r="H764" s="142"/>
      <c r="I764" s="142"/>
      <c r="J764" s="142"/>
      <c r="K764" s="142"/>
      <c r="L764" s="142"/>
      <c r="M764" s="142"/>
      <c r="N764" s="142"/>
      <c r="O764" s="142"/>
      <c r="P764" s="116"/>
      <c r="Q764" s="116"/>
      <c r="R764" s="116"/>
      <c r="S764" s="116"/>
      <c r="T764" s="116"/>
      <c r="U764" s="116"/>
      <c r="V764" s="116"/>
      <c r="W764" s="116"/>
      <c r="X764" s="116"/>
      <c r="Y764" s="116"/>
      <c r="Z764" s="116"/>
    </row>
    <row r="765" spans="1:26" ht="76.5">
      <c r="A765" s="573">
        <v>135</v>
      </c>
      <c r="B765" s="573" t="s">
        <v>3547</v>
      </c>
      <c r="C765" s="575" t="s">
        <v>4599</v>
      </c>
      <c r="D765" s="576">
        <v>2016</v>
      </c>
      <c r="E765" s="575" t="s">
        <v>4600</v>
      </c>
      <c r="F765" s="142"/>
      <c r="G765" s="142"/>
      <c r="H765" s="142"/>
      <c r="I765" s="142"/>
      <c r="J765" s="142"/>
      <c r="K765" s="142"/>
      <c r="L765" s="142"/>
      <c r="M765" s="142"/>
      <c r="N765" s="142"/>
      <c r="O765" s="142"/>
      <c r="P765" s="116"/>
      <c r="Q765" s="116"/>
      <c r="R765" s="116"/>
      <c r="S765" s="116"/>
      <c r="T765" s="116"/>
      <c r="U765" s="116"/>
      <c r="V765" s="116"/>
      <c r="W765" s="116"/>
      <c r="X765" s="116"/>
      <c r="Y765" s="116"/>
      <c r="Z765" s="116"/>
    </row>
    <row r="766" spans="1:26" ht="89.25">
      <c r="A766" s="573">
        <v>136</v>
      </c>
      <c r="B766" s="573" t="s">
        <v>3547</v>
      </c>
      <c r="C766" s="575" t="s">
        <v>4599</v>
      </c>
      <c r="D766" s="576">
        <v>2016</v>
      </c>
      <c r="E766" s="575" t="s">
        <v>4601</v>
      </c>
      <c r="F766" s="142"/>
      <c r="G766" s="142"/>
      <c r="H766" s="142"/>
      <c r="I766" s="142"/>
      <c r="J766" s="142"/>
      <c r="K766" s="142"/>
      <c r="L766" s="142"/>
      <c r="M766" s="142"/>
      <c r="N766" s="142"/>
      <c r="O766" s="142"/>
      <c r="P766" s="116"/>
      <c r="Q766" s="116"/>
      <c r="R766" s="116"/>
      <c r="S766" s="116"/>
      <c r="T766" s="116"/>
      <c r="U766" s="116"/>
      <c r="V766" s="116"/>
      <c r="W766" s="116"/>
      <c r="X766" s="116"/>
      <c r="Y766" s="116"/>
      <c r="Z766" s="116"/>
    </row>
    <row r="767" spans="1:26" ht="89.25">
      <c r="A767" s="573">
        <v>137</v>
      </c>
      <c r="B767" s="573" t="s">
        <v>3547</v>
      </c>
      <c r="C767" s="575" t="s">
        <v>4599</v>
      </c>
      <c r="D767" s="576">
        <v>2016</v>
      </c>
      <c r="E767" s="575" t="s">
        <v>4602</v>
      </c>
      <c r="F767" s="142"/>
      <c r="G767" s="142"/>
      <c r="H767" s="142"/>
      <c r="I767" s="142"/>
      <c r="J767" s="142"/>
      <c r="K767" s="142"/>
      <c r="L767" s="142"/>
      <c r="M767" s="142"/>
      <c r="N767" s="142"/>
      <c r="O767" s="142"/>
      <c r="P767" s="116"/>
      <c r="Q767" s="116"/>
      <c r="R767" s="116"/>
      <c r="S767" s="116"/>
      <c r="T767" s="116"/>
      <c r="U767" s="116"/>
      <c r="V767" s="116"/>
      <c r="W767" s="116"/>
      <c r="X767" s="116"/>
      <c r="Y767" s="116"/>
      <c r="Z767" s="116"/>
    </row>
    <row r="768" spans="1:26" ht="51">
      <c r="A768" s="573">
        <v>138</v>
      </c>
      <c r="B768" s="573" t="s">
        <v>1369</v>
      </c>
      <c r="C768" s="575" t="s">
        <v>4603</v>
      </c>
      <c r="D768" s="576">
        <v>2015</v>
      </c>
      <c r="E768" s="575" t="s">
        <v>4604</v>
      </c>
      <c r="F768" s="142"/>
      <c r="G768" s="142"/>
      <c r="H768" s="142"/>
      <c r="I768" s="142"/>
      <c r="J768" s="142"/>
      <c r="K768" s="142"/>
      <c r="L768" s="142"/>
      <c r="M768" s="142"/>
      <c r="N768" s="142"/>
      <c r="O768" s="142"/>
      <c r="P768" s="116"/>
      <c r="Q768" s="116"/>
      <c r="R768" s="116"/>
      <c r="S768" s="116"/>
      <c r="T768" s="116"/>
      <c r="U768" s="116"/>
      <c r="V768" s="116"/>
      <c r="W768" s="116"/>
      <c r="X768" s="116"/>
      <c r="Y768" s="116"/>
      <c r="Z768" s="116"/>
    </row>
    <row r="769" spans="1:26" ht="38.25">
      <c r="A769" s="573">
        <v>139</v>
      </c>
      <c r="B769" s="573" t="s">
        <v>1369</v>
      </c>
      <c r="C769" s="575" t="s">
        <v>4605</v>
      </c>
      <c r="D769" s="576">
        <v>2015</v>
      </c>
      <c r="E769" s="575" t="s">
        <v>4606</v>
      </c>
      <c r="F769" s="142"/>
      <c r="G769" s="142"/>
      <c r="H769" s="142"/>
      <c r="I769" s="142"/>
      <c r="J769" s="142"/>
      <c r="K769" s="142"/>
      <c r="L769" s="142"/>
      <c r="M769" s="142"/>
      <c r="N769" s="142"/>
      <c r="O769" s="142"/>
      <c r="P769" s="116"/>
      <c r="Q769" s="116"/>
      <c r="R769" s="116"/>
      <c r="S769" s="116"/>
      <c r="T769" s="116"/>
      <c r="U769" s="116"/>
      <c r="V769" s="116"/>
      <c r="W769" s="116"/>
      <c r="X769" s="116"/>
      <c r="Y769" s="116"/>
      <c r="Z769" s="116"/>
    </row>
    <row r="770" spans="1:26" ht="51">
      <c r="A770" s="573">
        <v>140</v>
      </c>
      <c r="B770" s="573" t="s">
        <v>1367</v>
      </c>
      <c r="C770" s="575" t="s">
        <v>4607</v>
      </c>
      <c r="D770" s="576">
        <v>2015</v>
      </c>
      <c r="E770" s="575" t="s">
        <v>4608</v>
      </c>
      <c r="F770" s="142"/>
      <c r="G770" s="142"/>
      <c r="H770" s="142"/>
      <c r="I770" s="142"/>
      <c r="J770" s="142"/>
      <c r="K770" s="142"/>
      <c r="L770" s="142"/>
      <c r="M770" s="142"/>
      <c r="N770" s="142"/>
      <c r="O770" s="142"/>
      <c r="P770" s="116"/>
      <c r="Q770" s="116"/>
      <c r="R770" s="116"/>
      <c r="S770" s="116"/>
      <c r="T770" s="116"/>
      <c r="U770" s="116"/>
      <c r="V770" s="116"/>
      <c r="W770" s="116"/>
      <c r="X770" s="116"/>
      <c r="Y770" s="116"/>
      <c r="Z770" s="116"/>
    </row>
    <row r="771" spans="1:26" ht="38.25">
      <c r="A771" s="573">
        <v>141</v>
      </c>
      <c r="B771" s="573" t="s">
        <v>1367</v>
      </c>
      <c r="C771" s="575" t="s">
        <v>4609</v>
      </c>
      <c r="D771" s="576">
        <v>2015</v>
      </c>
      <c r="E771" s="575" t="s">
        <v>4610</v>
      </c>
      <c r="F771" s="142"/>
      <c r="G771" s="142"/>
      <c r="H771" s="142"/>
      <c r="I771" s="142"/>
      <c r="J771" s="142"/>
      <c r="K771" s="142"/>
      <c r="L771" s="142"/>
      <c r="M771" s="142"/>
      <c r="N771" s="142"/>
      <c r="O771" s="142"/>
      <c r="P771" s="116"/>
      <c r="Q771" s="116"/>
      <c r="R771" s="116"/>
      <c r="S771" s="116"/>
      <c r="T771" s="116"/>
      <c r="U771" s="116"/>
      <c r="V771" s="116"/>
      <c r="W771" s="116"/>
      <c r="X771" s="116"/>
      <c r="Y771" s="116"/>
      <c r="Z771" s="116"/>
    </row>
    <row r="772" spans="1:26" ht="51">
      <c r="A772" s="573">
        <v>142</v>
      </c>
      <c r="B772" s="573" t="s">
        <v>1367</v>
      </c>
      <c r="C772" s="575" t="s">
        <v>4611</v>
      </c>
      <c r="D772" s="576">
        <v>2015</v>
      </c>
      <c r="E772" s="575" t="s">
        <v>4612</v>
      </c>
      <c r="F772" s="142"/>
      <c r="G772" s="142"/>
      <c r="H772" s="142"/>
      <c r="I772" s="142"/>
      <c r="J772" s="142"/>
      <c r="K772" s="142"/>
      <c r="L772" s="142"/>
      <c r="M772" s="142"/>
      <c r="N772" s="142"/>
      <c r="O772" s="142"/>
      <c r="P772" s="116"/>
      <c r="Q772" s="116"/>
      <c r="R772" s="116"/>
      <c r="S772" s="116"/>
      <c r="T772" s="116"/>
      <c r="U772" s="116"/>
      <c r="V772" s="116"/>
      <c r="W772" s="116"/>
      <c r="X772" s="116"/>
      <c r="Y772" s="116"/>
      <c r="Z772" s="116"/>
    </row>
    <row r="773" spans="1:26" ht="63.75">
      <c r="A773" s="573">
        <v>143</v>
      </c>
      <c r="B773" s="573" t="s">
        <v>1367</v>
      </c>
      <c r="C773" s="575" t="s">
        <v>4613</v>
      </c>
      <c r="D773" s="576">
        <v>2015</v>
      </c>
      <c r="E773" s="575" t="s">
        <v>4614</v>
      </c>
      <c r="F773" s="142"/>
      <c r="G773" s="142"/>
      <c r="H773" s="142"/>
      <c r="I773" s="142"/>
      <c r="J773" s="142"/>
      <c r="K773" s="142"/>
      <c r="L773" s="142"/>
      <c r="M773" s="142"/>
      <c r="N773" s="142"/>
      <c r="O773" s="142"/>
      <c r="P773" s="116"/>
      <c r="Q773" s="116"/>
      <c r="R773" s="116"/>
      <c r="S773" s="116"/>
      <c r="T773" s="116"/>
      <c r="U773" s="116"/>
      <c r="V773" s="116"/>
      <c r="W773" s="116"/>
      <c r="X773" s="116"/>
      <c r="Y773" s="116"/>
      <c r="Z773" s="116"/>
    </row>
    <row r="774" spans="1:26" ht="51">
      <c r="A774" s="573">
        <v>144</v>
      </c>
      <c r="B774" s="573" t="s">
        <v>3556</v>
      </c>
      <c r="C774" s="575" t="s">
        <v>4615</v>
      </c>
      <c r="D774" s="576">
        <v>2015</v>
      </c>
      <c r="E774" s="575" t="s">
        <v>4616</v>
      </c>
      <c r="F774" s="142"/>
      <c r="G774" s="142"/>
      <c r="H774" s="142"/>
      <c r="I774" s="142"/>
      <c r="J774" s="142"/>
      <c r="K774" s="142"/>
      <c r="L774" s="142"/>
      <c r="M774" s="142"/>
      <c r="N774" s="142"/>
      <c r="O774" s="142"/>
      <c r="P774" s="116"/>
      <c r="Q774" s="116"/>
      <c r="R774" s="116"/>
      <c r="S774" s="116"/>
      <c r="T774" s="116"/>
      <c r="U774" s="116"/>
      <c r="V774" s="116"/>
      <c r="W774" s="116"/>
      <c r="X774" s="116"/>
      <c r="Y774" s="116"/>
      <c r="Z774" s="116"/>
    </row>
    <row r="775" spans="1:26" ht="102">
      <c r="A775" s="573">
        <v>145</v>
      </c>
      <c r="B775" s="573" t="s">
        <v>3547</v>
      </c>
      <c r="C775" s="575" t="s">
        <v>4617</v>
      </c>
      <c r="D775" s="576">
        <v>2015</v>
      </c>
      <c r="E775" s="575" t="s">
        <v>4618</v>
      </c>
      <c r="F775" s="142"/>
      <c r="G775" s="142"/>
      <c r="H775" s="142"/>
      <c r="I775" s="142"/>
      <c r="J775" s="142"/>
      <c r="K775" s="142"/>
      <c r="L775" s="142"/>
      <c r="M775" s="142"/>
      <c r="N775" s="142"/>
      <c r="O775" s="142"/>
      <c r="P775" s="116"/>
      <c r="Q775" s="116"/>
      <c r="R775" s="116"/>
      <c r="S775" s="116"/>
      <c r="T775" s="116"/>
      <c r="U775" s="116"/>
      <c r="V775" s="116"/>
      <c r="W775" s="116"/>
      <c r="X775" s="116"/>
      <c r="Y775" s="116"/>
      <c r="Z775" s="116"/>
    </row>
    <row r="776" spans="1:26" ht="63.75">
      <c r="A776" s="573">
        <v>146</v>
      </c>
      <c r="B776" s="573" t="s">
        <v>3547</v>
      </c>
      <c r="C776" s="575" t="s">
        <v>4619</v>
      </c>
      <c r="D776" s="576">
        <v>2015</v>
      </c>
      <c r="E776" s="575" t="s">
        <v>4620</v>
      </c>
      <c r="F776" s="142"/>
      <c r="G776" s="142"/>
      <c r="H776" s="142"/>
      <c r="I776" s="142"/>
      <c r="J776" s="142"/>
      <c r="K776" s="142"/>
      <c r="L776" s="142"/>
      <c r="M776" s="142"/>
      <c r="N776" s="142"/>
      <c r="O776" s="142"/>
      <c r="P776" s="116"/>
      <c r="Q776" s="116"/>
      <c r="R776" s="116"/>
      <c r="S776" s="116"/>
      <c r="T776" s="116"/>
      <c r="U776" s="116"/>
      <c r="V776" s="116"/>
      <c r="W776" s="116"/>
      <c r="X776" s="116"/>
      <c r="Y776" s="116"/>
      <c r="Z776" s="116"/>
    </row>
    <row r="777" spans="1:26" ht="76.5">
      <c r="A777" s="573">
        <v>147</v>
      </c>
      <c r="B777" s="573" t="s">
        <v>3547</v>
      </c>
      <c r="C777" s="575" t="s">
        <v>4621</v>
      </c>
      <c r="D777" s="576">
        <v>2015</v>
      </c>
      <c r="E777" s="575" t="s">
        <v>4622</v>
      </c>
      <c r="F777" s="142"/>
      <c r="G777" s="142"/>
      <c r="H777" s="142"/>
      <c r="I777" s="142"/>
      <c r="J777" s="142"/>
      <c r="K777" s="142"/>
      <c r="L777" s="142"/>
      <c r="M777" s="142"/>
      <c r="N777" s="142"/>
      <c r="O777" s="142"/>
      <c r="P777" s="116"/>
      <c r="Q777" s="116"/>
      <c r="R777" s="116"/>
      <c r="S777" s="116"/>
      <c r="T777" s="116"/>
      <c r="U777" s="116"/>
      <c r="V777" s="116"/>
      <c r="W777" s="116"/>
      <c r="X777" s="116"/>
      <c r="Y777" s="116"/>
      <c r="Z777" s="116"/>
    </row>
    <row r="778" spans="1:26" ht="63.75">
      <c r="A778" s="573">
        <v>148</v>
      </c>
      <c r="B778" s="573" t="s">
        <v>3547</v>
      </c>
      <c r="C778" s="575" t="s">
        <v>4586</v>
      </c>
      <c r="D778" s="576">
        <v>2015</v>
      </c>
      <c r="E778" s="575" t="s">
        <v>4623</v>
      </c>
      <c r="F778" s="142"/>
      <c r="G778" s="142"/>
      <c r="H778" s="142"/>
      <c r="I778" s="142"/>
      <c r="J778" s="142"/>
      <c r="K778" s="142"/>
      <c r="L778" s="142"/>
      <c r="M778" s="142"/>
      <c r="N778" s="142"/>
      <c r="O778" s="142"/>
      <c r="P778" s="116"/>
      <c r="Q778" s="116"/>
      <c r="R778" s="116"/>
      <c r="S778" s="116"/>
      <c r="T778" s="116"/>
      <c r="U778" s="116"/>
      <c r="V778" s="116"/>
      <c r="W778" s="116"/>
      <c r="X778" s="116"/>
      <c r="Y778" s="116"/>
      <c r="Z778" s="116"/>
    </row>
    <row r="779" spans="1:26" ht="102">
      <c r="A779" s="573">
        <v>149</v>
      </c>
      <c r="B779" s="573" t="s">
        <v>3547</v>
      </c>
      <c r="C779" s="575" t="s">
        <v>4624</v>
      </c>
      <c r="D779" s="576">
        <v>2015</v>
      </c>
      <c r="E779" s="575" t="s">
        <v>4625</v>
      </c>
      <c r="F779" s="142"/>
      <c r="G779" s="142"/>
      <c r="H779" s="142"/>
      <c r="I779" s="142"/>
      <c r="J779" s="142"/>
      <c r="K779" s="142"/>
      <c r="L779" s="142"/>
      <c r="M779" s="142"/>
      <c r="N779" s="142"/>
      <c r="O779" s="142"/>
      <c r="P779" s="116"/>
      <c r="Q779" s="116"/>
      <c r="R779" s="116"/>
      <c r="S779" s="116"/>
      <c r="T779" s="116"/>
      <c r="U779" s="116"/>
      <c r="V779" s="116"/>
      <c r="W779" s="116"/>
      <c r="X779" s="116"/>
      <c r="Y779" s="116"/>
      <c r="Z779" s="116"/>
    </row>
    <row r="780" spans="1:26" ht="38.25">
      <c r="A780" s="573">
        <v>150</v>
      </c>
      <c r="B780" s="573" t="s">
        <v>1369</v>
      </c>
      <c r="C780" s="575" t="s">
        <v>4626</v>
      </c>
      <c r="D780" s="576">
        <v>2014</v>
      </c>
      <c r="E780" s="575" t="s">
        <v>4627</v>
      </c>
      <c r="F780" s="142"/>
      <c r="G780" s="142"/>
      <c r="H780" s="142"/>
      <c r="I780" s="142"/>
      <c r="J780" s="142"/>
      <c r="K780" s="142"/>
      <c r="L780" s="142"/>
      <c r="M780" s="142"/>
      <c r="N780" s="142"/>
      <c r="O780" s="142"/>
      <c r="P780" s="116"/>
      <c r="Q780" s="116"/>
      <c r="R780" s="116"/>
      <c r="S780" s="116"/>
      <c r="T780" s="116"/>
      <c r="U780" s="116"/>
      <c r="V780" s="116"/>
      <c r="W780" s="116"/>
      <c r="X780" s="116"/>
      <c r="Y780" s="116"/>
      <c r="Z780" s="116"/>
    </row>
    <row r="781" spans="1:26" ht="38.25">
      <c r="A781" s="573">
        <v>151</v>
      </c>
      <c r="B781" s="573" t="s">
        <v>1367</v>
      </c>
      <c r="C781" s="575" t="s">
        <v>4628</v>
      </c>
      <c r="D781" s="576">
        <v>2014</v>
      </c>
      <c r="E781" s="575" t="s">
        <v>4629</v>
      </c>
      <c r="F781" s="142"/>
      <c r="G781" s="142"/>
      <c r="H781" s="142"/>
      <c r="I781" s="142"/>
      <c r="J781" s="142"/>
      <c r="K781" s="142"/>
      <c r="L781" s="142"/>
      <c r="M781" s="142"/>
      <c r="N781" s="142"/>
      <c r="O781" s="142"/>
      <c r="P781" s="116"/>
      <c r="Q781" s="116"/>
      <c r="R781" s="116"/>
      <c r="S781" s="116"/>
      <c r="T781" s="116"/>
      <c r="U781" s="116"/>
      <c r="V781" s="116"/>
      <c r="W781" s="116"/>
      <c r="X781" s="116"/>
      <c r="Y781" s="116"/>
      <c r="Z781" s="116"/>
    </row>
    <row r="782" spans="1:26" ht="38.25">
      <c r="A782" s="573">
        <v>152</v>
      </c>
      <c r="B782" s="573" t="s">
        <v>1369</v>
      </c>
      <c r="C782" s="575" t="s">
        <v>4630</v>
      </c>
      <c r="D782" s="576">
        <v>2014</v>
      </c>
      <c r="E782" s="575" t="s">
        <v>4631</v>
      </c>
      <c r="F782" s="142"/>
      <c r="G782" s="142"/>
      <c r="H782" s="142"/>
      <c r="I782" s="142"/>
      <c r="J782" s="142"/>
      <c r="K782" s="142"/>
      <c r="L782" s="142"/>
      <c r="M782" s="142"/>
      <c r="N782" s="142"/>
      <c r="O782" s="142"/>
      <c r="P782" s="116"/>
      <c r="Q782" s="116"/>
      <c r="R782" s="116"/>
      <c r="S782" s="116"/>
      <c r="T782" s="116"/>
      <c r="U782" s="116"/>
      <c r="V782" s="116"/>
      <c r="W782" s="116"/>
      <c r="X782" s="116"/>
      <c r="Y782" s="116"/>
      <c r="Z782" s="116"/>
    </row>
    <row r="783" spans="1:26" ht="51">
      <c r="A783" s="573">
        <v>153</v>
      </c>
      <c r="B783" s="573" t="s">
        <v>4046</v>
      </c>
      <c r="C783" s="575" t="s">
        <v>4599</v>
      </c>
      <c r="D783" s="576">
        <v>2014</v>
      </c>
      <c r="E783" s="575" t="s">
        <v>4632</v>
      </c>
      <c r="F783" s="142"/>
      <c r="G783" s="142"/>
      <c r="H783" s="142"/>
      <c r="I783" s="142"/>
      <c r="J783" s="142"/>
      <c r="K783" s="142"/>
      <c r="L783" s="142"/>
      <c r="M783" s="142"/>
      <c r="N783" s="142"/>
      <c r="O783" s="142"/>
      <c r="P783" s="116"/>
      <c r="Q783" s="116"/>
      <c r="R783" s="116"/>
      <c r="S783" s="116"/>
      <c r="T783" s="116"/>
      <c r="U783" s="116"/>
      <c r="V783" s="116"/>
      <c r="W783" s="116"/>
      <c r="X783" s="116"/>
      <c r="Y783" s="116"/>
      <c r="Z783" s="116"/>
    </row>
    <row r="784" spans="1:26" ht="76.5">
      <c r="A784" s="573">
        <v>154</v>
      </c>
      <c r="B784" s="573" t="s">
        <v>3547</v>
      </c>
      <c r="C784" s="575" t="s">
        <v>4582</v>
      </c>
      <c r="D784" s="576">
        <v>2014</v>
      </c>
      <c r="E784" s="575" t="s">
        <v>4633</v>
      </c>
      <c r="F784" s="142"/>
      <c r="G784" s="142"/>
      <c r="H784" s="142"/>
      <c r="I784" s="142"/>
      <c r="J784" s="142"/>
      <c r="K784" s="142"/>
      <c r="L784" s="142"/>
      <c r="M784" s="142"/>
      <c r="N784" s="142"/>
      <c r="O784" s="142"/>
      <c r="P784" s="116"/>
      <c r="Q784" s="116"/>
      <c r="R784" s="116"/>
      <c r="S784" s="116"/>
      <c r="T784" s="116"/>
      <c r="U784" s="116"/>
      <c r="V784" s="116"/>
      <c r="W784" s="116"/>
      <c r="X784" s="116"/>
      <c r="Y784" s="116"/>
      <c r="Z784" s="116"/>
    </row>
    <row r="785" spans="1:26" ht="76.5">
      <c r="A785" s="573">
        <v>155</v>
      </c>
      <c r="B785" s="573" t="s">
        <v>3547</v>
      </c>
      <c r="C785" s="575" t="s">
        <v>4634</v>
      </c>
      <c r="D785" s="576">
        <v>2014</v>
      </c>
      <c r="E785" s="575" t="s">
        <v>4635</v>
      </c>
      <c r="F785" s="142"/>
      <c r="G785" s="142"/>
      <c r="H785" s="142"/>
      <c r="I785" s="142"/>
      <c r="J785" s="142"/>
      <c r="K785" s="142"/>
      <c r="L785" s="142"/>
      <c r="M785" s="142"/>
      <c r="N785" s="142"/>
      <c r="O785" s="142"/>
      <c r="P785" s="116"/>
      <c r="Q785" s="116"/>
      <c r="R785" s="116"/>
      <c r="S785" s="116"/>
      <c r="T785" s="116"/>
      <c r="U785" s="116"/>
      <c r="V785" s="116"/>
      <c r="W785" s="116"/>
      <c r="X785" s="116"/>
      <c r="Y785" s="116"/>
      <c r="Z785" s="116"/>
    </row>
    <row r="786" spans="1:26" ht="38.25">
      <c r="A786" s="573">
        <v>156</v>
      </c>
      <c r="B786" s="573" t="s">
        <v>1369</v>
      </c>
      <c r="C786" s="575" t="s">
        <v>4636</v>
      </c>
      <c r="D786" s="576">
        <v>2013</v>
      </c>
      <c r="E786" s="575" t="s">
        <v>4637</v>
      </c>
      <c r="F786" s="142"/>
      <c r="G786" s="142"/>
      <c r="H786" s="142"/>
      <c r="I786" s="142"/>
      <c r="J786" s="142"/>
      <c r="K786" s="142"/>
      <c r="L786" s="142"/>
      <c r="M786" s="142"/>
      <c r="N786" s="142"/>
      <c r="O786" s="142"/>
      <c r="P786" s="116"/>
      <c r="Q786" s="116"/>
      <c r="R786" s="116"/>
      <c r="S786" s="116"/>
      <c r="T786" s="116"/>
      <c r="U786" s="116"/>
      <c r="V786" s="116"/>
      <c r="W786" s="116"/>
      <c r="X786" s="116"/>
      <c r="Y786" s="116"/>
      <c r="Z786" s="116"/>
    </row>
    <row r="787" spans="1:26" ht="51">
      <c r="A787" s="573">
        <v>157</v>
      </c>
      <c r="B787" s="573" t="s">
        <v>1369</v>
      </c>
      <c r="C787" s="575" t="s">
        <v>4638</v>
      </c>
      <c r="D787" s="576">
        <v>2013</v>
      </c>
      <c r="E787" s="575" t="s">
        <v>4639</v>
      </c>
      <c r="F787" s="142"/>
      <c r="G787" s="142"/>
      <c r="H787" s="142"/>
      <c r="I787" s="142"/>
      <c r="J787" s="142"/>
      <c r="K787" s="142"/>
      <c r="L787" s="142"/>
      <c r="M787" s="142"/>
      <c r="N787" s="142"/>
      <c r="O787" s="142"/>
      <c r="P787" s="116"/>
      <c r="Q787" s="116"/>
      <c r="R787" s="116"/>
      <c r="S787" s="116"/>
      <c r="T787" s="116"/>
      <c r="U787" s="116"/>
      <c r="V787" s="116"/>
      <c r="W787" s="116"/>
      <c r="X787" s="116"/>
      <c r="Y787" s="116"/>
      <c r="Z787" s="116"/>
    </row>
    <row r="788" spans="1:26" ht="38.25">
      <c r="A788" s="573">
        <v>158</v>
      </c>
      <c r="B788" s="573" t="s">
        <v>1367</v>
      </c>
      <c r="C788" s="575" t="s">
        <v>4640</v>
      </c>
      <c r="D788" s="576">
        <v>2013</v>
      </c>
      <c r="E788" s="575" t="s">
        <v>4108</v>
      </c>
      <c r="F788" s="142"/>
      <c r="G788" s="142"/>
      <c r="H788" s="142"/>
      <c r="I788" s="142"/>
      <c r="J788" s="142"/>
      <c r="K788" s="142"/>
      <c r="L788" s="142"/>
      <c r="M788" s="142"/>
      <c r="N788" s="142"/>
      <c r="O788" s="142"/>
      <c r="P788" s="116"/>
      <c r="Q788" s="116"/>
      <c r="R788" s="116"/>
      <c r="S788" s="116"/>
      <c r="T788" s="116"/>
      <c r="U788" s="116"/>
      <c r="V788" s="116"/>
      <c r="W788" s="116"/>
      <c r="X788" s="116"/>
      <c r="Y788" s="116"/>
      <c r="Z788" s="116"/>
    </row>
    <row r="789" spans="1:26" ht="38.25">
      <c r="A789" s="573">
        <v>159</v>
      </c>
      <c r="B789" s="573" t="s">
        <v>1369</v>
      </c>
      <c r="C789" s="575" t="s">
        <v>4641</v>
      </c>
      <c r="D789" s="576">
        <v>2013</v>
      </c>
      <c r="E789" s="575" t="s">
        <v>4642</v>
      </c>
      <c r="F789" s="142"/>
      <c r="G789" s="142"/>
      <c r="H789" s="142"/>
      <c r="I789" s="142"/>
      <c r="J789" s="142"/>
      <c r="K789" s="142"/>
      <c r="L789" s="142"/>
      <c r="M789" s="142"/>
      <c r="N789" s="142"/>
      <c r="O789" s="142"/>
      <c r="P789" s="116"/>
      <c r="Q789" s="116"/>
      <c r="R789" s="116"/>
      <c r="S789" s="116"/>
      <c r="T789" s="116"/>
      <c r="U789" s="116"/>
      <c r="V789" s="116"/>
      <c r="W789" s="116"/>
      <c r="X789" s="116"/>
      <c r="Y789" s="116"/>
      <c r="Z789" s="116"/>
    </row>
    <row r="790" spans="1:26" ht="38.25">
      <c r="A790" s="573">
        <v>160</v>
      </c>
      <c r="B790" s="573" t="s">
        <v>1369</v>
      </c>
      <c r="C790" s="575" t="s">
        <v>4643</v>
      </c>
      <c r="D790" s="576">
        <v>2013</v>
      </c>
      <c r="E790" s="575" t="s">
        <v>4644</v>
      </c>
      <c r="F790" s="142"/>
      <c r="G790" s="142"/>
      <c r="H790" s="142"/>
      <c r="I790" s="142"/>
      <c r="J790" s="142"/>
      <c r="K790" s="142"/>
      <c r="L790" s="142"/>
      <c r="M790" s="142"/>
      <c r="N790" s="142"/>
      <c r="O790" s="142"/>
      <c r="P790" s="116"/>
      <c r="Q790" s="116"/>
      <c r="R790" s="116"/>
      <c r="S790" s="116"/>
      <c r="T790" s="116"/>
      <c r="U790" s="116"/>
      <c r="V790" s="116"/>
      <c r="W790" s="116"/>
      <c r="X790" s="116"/>
      <c r="Y790" s="116"/>
      <c r="Z790" s="116"/>
    </row>
    <row r="791" spans="1:26" ht="38.25">
      <c r="A791" s="573">
        <v>161</v>
      </c>
      <c r="B791" s="573" t="s">
        <v>1369</v>
      </c>
      <c r="C791" s="575" t="s">
        <v>4645</v>
      </c>
      <c r="D791" s="576">
        <v>2013</v>
      </c>
      <c r="E791" s="575" t="s">
        <v>4646</v>
      </c>
      <c r="F791" s="142"/>
      <c r="G791" s="142"/>
      <c r="H791" s="142"/>
      <c r="I791" s="142"/>
      <c r="J791" s="142"/>
      <c r="K791" s="142"/>
      <c r="L791" s="142"/>
      <c r="M791" s="142"/>
      <c r="N791" s="142"/>
      <c r="O791" s="142"/>
      <c r="P791" s="116"/>
      <c r="Q791" s="116"/>
      <c r="R791" s="116"/>
      <c r="S791" s="116"/>
      <c r="T791" s="116"/>
      <c r="U791" s="116"/>
      <c r="V791" s="116"/>
      <c r="W791" s="116"/>
      <c r="X791" s="116"/>
      <c r="Y791" s="116"/>
      <c r="Z791" s="116"/>
    </row>
    <row r="792" spans="1:26" ht="38.25">
      <c r="A792" s="573">
        <v>162</v>
      </c>
      <c r="B792" s="573" t="s">
        <v>3623</v>
      </c>
      <c r="C792" s="575" t="s">
        <v>4647</v>
      </c>
      <c r="D792" s="576">
        <v>2013</v>
      </c>
      <c r="E792" s="575" t="s">
        <v>4648</v>
      </c>
      <c r="F792" s="142"/>
      <c r="G792" s="142"/>
      <c r="H792" s="142"/>
      <c r="I792" s="142"/>
      <c r="J792" s="142"/>
      <c r="K792" s="142"/>
      <c r="L792" s="142"/>
      <c r="M792" s="142"/>
      <c r="N792" s="142"/>
      <c r="O792" s="142"/>
      <c r="P792" s="116"/>
      <c r="Q792" s="116"/>
      <c r="R792" s="116"/>
      <c r="S792" s="116"/>
      <c r="T792" s="116"/>
      <c r="U792" s="116"/>
      <c r="V792" s="116"/>
      <c r="W792" s="116"/>
      <c r="X792" s="116"/>
      <c r="Y792" s="116"/>
      <c r="Z792" s="116"/>
    </row>
    <row r="793" spans="1:26" ht="63.75">
      <c r="A793" s="573">
        <v>163</v>
      </c>
      <c r="B793" s="573" t="s">
        <v>4046</v>
      </c>
      <c r="C793" s="575" t="s">
        <v>4586</v>
      </c>
      <c r="D793" s="576">
        <v>2013</v>
      </c>
      <c r="E793" s="575" t="s">
        <v>4649</v>
      </c>
      <c r="F793" s="142"/>
      <c r="G793" s="142"/>
      <c r="H793" s="142"/>
      <c r="I793" s="142"/>
      <c r="J793" s="142"/>
      <c r="K793" s="142"/>
      <c r="L793" s="142"/>
      <c r="M793" s="142"/>
      <c r="N793" s="142"/>
      <c r="O793" s="142"/>
      <c r="P793" s="116"/>
      <c r="Q793" s="116"/>
      <c r="R793" s="116"/>
      <c r="S793" s="116"/>
      <c r="T793" s="116"/>
      <c r="U793" s="116"/>
      <c r="V793" s="116"/>
      <c r="W793" s="116"/>
      <c r="X793" s="116"/>
      <c r="Y793" s="116"/>
      <c r="Z793" s="116"/>
    </row>
    <row r="794" spans="1:26" ht="38.25">
      <c r="A794" s="573">
        <v>164</v>
      </c>
      <c r="B794" s="573" t="s">
        <v>1367</v>
      </c>
      <c r="C794" s="575" t="s">
        <v>4586</v>
      </c>
      <c r="D794" s="576">
        <v>2012</v>
      </c>
      <c r="E794" s="575" t="s">
        <v>4650</v>
      </c>
      <c r="F794" s="142"/>
      <c r="G794" s="142"/>
      <c r="H794" s="142"/>
      <c r="I794" s="142"/>
      <c r="J794" s="142"/>
      <c r="K794" s="142"/>
      <c r="L794" s="142"/>
      <c r="M794" s="142"/>
      <c r="N794" s="142"/>
      <c r="O794" s="142"/>
      <c r="P794" s="116"/>
      <c r="Q794" s="116"/>
      <c r="R794" s="116"/>
      <c r="S794" s="116"/>
      <c r="T794" s="116"/>
      <c r="U794" s="116"/>
      <c r="V794" s="116"/>
      <c r="W794" s="116"/>
      <c r="X794" s="116"/>
      <c r="Y794" s="116"/>
      <c r="Z794" s="116"/>
    </row>
    <row r="795" spans="1:26" ht="38.25">
      <c r="A795" s="573">
        <v>165</v>
      </c>
      <c r="B795" s="573" t="s">
        <v>1369</v>
      </c>
      <c r="C795" s="575" t="s">
        <v>4651</v>
      </c>
      <c r="D795" s="576">
        <v>2012</v>
      </c>
      <c r="E795" s="575" t="s">
        <v>4652</v>
      </c>
      <c r="F795" s="142"/>
      <c r="G795" s="142"/>
      <c r="H795" s="142"/>
      <c r="I795" s="142"/>
      <c r="J795" s="142"/>
      <c r="K795" s="142"/>
      <c r="L795" s="142"/>
      <c r="M795" s="142"/>
      <c r="N795" s="142"/>
      <c r="O795" s="142"/>
      <c r="P795" s="116"/>
      <c r="Q795" s="116"/>
      <c r="R795" s="116"/>
      <c r="S795" s="116"/>
      <c r="T795" s="116"/>
      <c r="U795" s="116"/>
      <c r="V795" s="116"/>
      <c r="W795" s="116"/>
      <c r="X795" s="116"/>
      <c r="Y795" s="116"/>
      <c r="Z795" s="116"/>
    </row>
    <row r="796" spans="1:26" ht="38.25">
      <c r="A796" s="573">
        <v>166</v>
      </c>
      <c r="B796" s="573" t="s">
        <v>3623</v>
      </c>
      <c r="C796" s="575" t="s">
        <v>4653</v>
      </c>
      <c r="D796" s="576">
        <v>2012</v>
      </c>
      <c r="E796" s="575" t="s">
        <v>4654</v>
      </c>
      <c r="F796" s="142"/>
      <c r="G796" s="142"/>
      <c r="H796" s="142"/>
      <c r="I796" s="142"/>
      <c r="J796" s="142"/>
      <c r="K796" s="142"/>
      <c r="L796" s="142"/>
      <c r="M796" s="142"/>
      <c r="N796" s="142"/>
      <c r="O796" s="142"/>
      <c r="P796" s="116"/>
      <c r="Q796" s="116"/>
      <c r="R796" s="116"/>
      <c r="S796" s="116"/>
      <c r="T796" s="116"/>
      <c r="U796" s="116"/>
      <c r="V796" s="116"/>
      <c r="W796" s="116"/>
      <c r="X796" s="116"/>
      <c r="Y796" s="116"/>
      <c r="Z796" s="116"/>
    </row>
    <row r="797" spans="1:26" ht="38.25">
      <c r="A797" s="573">
        <v>167</v>
      </c>
      <c r="B797" s="573" t="s">
        <v>3623</v>
      </c>
      <c r="C797" s="575" t="s">
        <v>4586</v>
      </c>
      <c r="D797" s="576">
        <v>2012</v>
      </c>
      <c r="E797" s="575" t="s">
        <v>4655</v>
      </c>
      <c r="F797" s="142"/>
      <c r="G797" s="142"/>
      <c r="H797" s="142"/>
      <c r="I797" s="142"/>
      <c r="J797" s="142"/>
      <c r="K797" s="142"/>
      <c r="L797" s="142"/>
      <c r="M797" s="142"/>
      <c r="N797" s="142"/>
      <c r="O797" s="142"/>
      <c r="P797" s="116"/>
      <c r="Q797" s="116"/>
      <c r="R797" s="116"/>
      <c r="S797" s="116"/>
      <c r="T797" s="116"/>
      <c r="U797" s="116"/>
      <c r="V797" s="116"/>
      <c r="W797" s="116"/>
      <c r="X797" s="116"/>
      <c r="Y797" s="116"/>
      <c r="Z797" s="116"/>
    </row>
    <row r="798" spans="1:26" ht="25.5">
      <c r="A798" s="573">
        <v>168</v>
      </c>
      <c r="B798" s="573" t="s">
        <v>3556</v>
      </c>
      <c r="C798" s="575" t="s">
        <v>4628</v>
      </c>
      <c r="D798" s="576">
        <v>2012</v>
      </c>
      <c r="E798" s="575" t="s">
        <v>4656</v>
      </c>
      <c r="F798" s="142"/>
      <c r="G798" s="142"/>
      <c r="H798" s="142"/>
      <c r="I798" s="142"/>
      <c r="J798" s="142"/>
      <c r="K798" s="142"/>
      <c r="L798" s="142"/>
      <c r="M798" s="142"/>
      <c r="N798" s="142"/>
      <c r="O798" s="142"/>
      <c r="P798" s="116"/>
      <c r="Q798" s="116"/>
      <c r="R798" s="116"/>
      <c r="S798" s="116"/>
      <c r="T798" s="116"/>
      <c r="U798" s="116"/>
      <c r="V798" s="116"/>
      <c r="W798" s="116"/>
      <c r="X798" s="116"/>
      <c r="Y798" s="116"/>
      <c r="Z798" s="116"/>
    </row>
    <row r="799" spans="1:26" ht="25.5">
      <c r="A799" s="573">
        <v>169</v>
      </c>
      <c r="B799" s="573" t="s">
        <v>3556</v>
      </c>
      <c r="C799" s="575" t="s">
        <v>4586</v>
      </c>
      <c r="D799" s="576">
        <v>2012</v>
      </c>
      <c r="E799" s="575" t="s">
        <v>4657</v>
      </c>
      <c r="F799" s="142"/>
      <c r="G799" s="142"/>
      <c r="H799" s="142"/>
      <c r="I799" s="142"/>
      <c r="J799" s="142"/>
      <c r="K799" s="142"/>
      <c r="L799" s="142"/>
      <c r="M799" s="142"/>
      <c r="N799" s="142"/>
      <c r="O799" s="142"/>
      <c r="P799" s="116"/>
      <c r="Q799" s="116"/>
      <c r="R799" s="116"/>
      <c r="S799" s="116"/>
      <c r="T799" s="116"/>
      <c r="U799" s="116"/>
      <c r="V799" s="116"/>
      <c r="W799" s="116"/>
      <c r="X799" s="116"/>
      <c r="Y799" s="116"/>
      <c r="Z799" s="116"/>
    </row>
    <row r="800" spans="1:26" ht="38.25">
      <c r="A800" s="573">
        <v>170</v>
      </c>
      <c r="B800" s="573" t="s">
        <v>1369</v>
      </c>
      <c r="C800" s="575" t="s">
        <v>4658</v>
      </c>
      <c r="D800" s="576">
        <v>2016</v>
      </c>
      <c r="E800" s="575" t="s">
        <v>4659</v>
      </c>
      <c r="F800" s="142"/>
      <c r="G800" s="142"/>
      <c r="H800" s="142"/>
      <c r="I800" s="142"/>
      <c r="J800" s="142"/>
      <c r="K800" s="142"/>
      <c r="L800" s="142"/>
      <c r="M800" s="142"/>
      <c r="N800" s="142"/>
      <c r="O800" s="142"/>
      <c r="P800" s="116"/>
      <c r="Q800" s="116"/>
      <c r="R800" s="116"/>
      <c r="S800" s="116"/>
      <c r="T800" s="116"/>
      <c r="U800" s="116"/>
      <c r="V800" s="116"/>
      <c r="W800" s="116"/>
      <c r="X800" s="116"/>
      <c r="Y800" s="116"/>
      <c r="Z800" s="116"/>
    </row>
    <row r="801" spans="1:26" ht="51">
      <c r="A801" s="573">
        <v>171</v>
      </c>
      <c r="B801" s="573" t="s">
        <v>1369</v>
      </c>
      <c r="C801" s="575" t="s">
        <v>4660</v>
      </c>
      <c r="D801" s="576">
        <v>2016</v>
      </c>
      <c r="E801" s="575" t="s">
        <v>4661</v>
      </c>
      <c r="F801" s="142"/>
      <c r="G801" s="142"/>
      <c r="H801" s="142"/>
      <c r="I801" s="142"/>
      <c r="J801" s="142"/>
      <c r="K801" s="142"/>
      <c r="L801" s="142"/>
      <c r="M801" s="142"/>
      <c r="N801" s="142"/>
      <c r="O801" s="142"/>
      <c r="P801" s="116"/>
      <c r="Q801" s="116"/>
      <c r="R801" s="116"/>
      <c r="S801" s="116"/>
      <c r="T801" s="116"/>
      <c r="U801" s="116"/>
      <c r="V801" s="116"/>
      <c r="W801" s="116"/>
      <c r="X801" s="116"/>
      <c r="Y801" s="116"/>
      <c r="Z801" s="116"/>
    </row>
    <row r="802" spans="1:26" ht="38.25">
      <c r="A802" s="573">
        <v>172</v>
      </c>
      <c r="B802" s="573" t="s">
        <v>4046</v>
      </c>
      <c r="C802" s="575" t="s">
        <v>4660</v>
      </c>
      <c r="D802" s="576">
        <v>2016</v>
      </c>
      <c r="E802" s="575" t="s">
        <v>4662</v>
      </c>
      <c r="F802" s="142"/>
      <c r="G802" s="142"/>
      <c r="H802" s="142"/>
      <c r="I802" s="142"/>
      <c r="J802" s="142"/>
      <c r="K802" s="142"/>
      <c r="L802" s="142"/>
      <c r="M802" s="142"/>
      <c r="N802" s="142"/>
      <c r="O802" s="142"/>
      <c r="P802" s="116"/>
      <c r="Q802" s="116"/>
      <c r="R802" s="116"/>
      <c r="S802" s="116"/>
      <c r="T802" s="116"/>
      <c r="U802" s="116"/>
      <c r="V802" s="116"/>
      <c r="W802" s="116"/>
      <c r="X802" s="116"/>
      <c r="Y802" s="116"/>
      <c r="Z802" s="116"/>
    </row>
    <row r="803" spans="1:26" ht="76.5">
      <c r="A803" s="573">
        <v>173</v>
      </c>
      <c r="B803" s="573" t="s">
        <v>3547</v>
      </c>
      <c r="C803" s="575" t="s">
        <v>4663</v>
      </c>
      <c r="D803" s="576">
        <v>2016</v>
      </c>
      <c r="E803" s="575" t="s">
        <v>4664</v>
      </c>
      <c r="F803" s="142"/>
      <c r="G803" s="142"/>
      <c r="H803" s="142"/>
      <c r="I803" s="142"/>
      <c r="J803" s="142"/>
      <c r="K803" s="142"/>
      <c r="L803" s="142"/>
      <c r="M803" s="142"/>
      <c r="N803" s="142"/>
      <c r="O803" s="142"/>
      <c r="P803" s="116"/>
      <c r="Q803" s="116"/>
      <c r="R803" s="116"/>
      <c r="S803" s="116"/>
      <c r="T803" s="116"/>
      <c r="U803" s="116"/>
      <c r="V803" s="116"/>
      <c r="W803" s="116"/>
      <c r="X803" s="116"/>
      <c r="Y803" s="116"/>
      <c r="Z803" s="116"/>
    </row>
    <row r="804" spans="1:26" ht="76.5">
      <c r="A804" s="573">
        <v>174</v>
      </c>
      <c r="B804" s="573" t="s">
        <v>3547</v>
      </c>
      <c r="C804" s="575" t="s">
        <v>4665</v>
      </c>
      <c r="D804" s="576">
        <v>2016</v>
      </c>
      <c r="E804" s="575" t="s">
        <v>4666</v>
      </c>
      <c r="F804" s="142"/>
      <c r="G804" s="142"/>
      <c r="H804" s="142"/>
      <c r="I804" s="142"/>
      <c r="J804" s="142"/>
      <c r="K804" s="142"/>
      <c r="L804" s="142"/>
      <c r="M804" s="142"/>
      <c r="N804" s="142"/>
      <c r="O804" s="142"/>
      <c r="P804" s="116"/>
      <c r="Q804" s="116"/>
      <c r="R804" s="116"/>
      <c r="S804" s="116"/>
      <c r="T804" s="116"/>
      <c r="U804" s="116"/>
      <c r="V804" s="116"/>
      <c r="W804" s="116"/>
      <c r="X804" s="116"/>
      <c r="Y804" s="116"/>
      <c r="Z804" s="116"/>
    </row>
    <row r="805" spans="1:26" ht="38.25">
      <c r="A805" s="573">
        <v>175</v>
      </c>
      <c r="B805" s="573" t="s">
        <v>1369</v>
      </c>
      <c r="C805" s="575" t="s">
        <v>4667</v>
      </c>
      <c r="D805" s="576">
        <v>2015</v>
      </c>
      <c r="E805" s="575" t="s">
        <v>4668</v>
      </c>
      <c r="F805" s="142"/>
      <c r="G805" s="142"/>
      <c r="H805" s="142"/>
      <c r="I805" s="142"/>
      <c r="J805" s="142"/>
      <c r="K805" s="142"/>
      <c r="L805" s="142"/>
      <c r="M805" s="142"/>
      <c r="N805" s="142"/>
      <c r="O805" s="142"/>
      <c r="P805" s="116"/>
      <c r="Q805" s="116"/>
      <c r="R805" s="116"/>
      <c r="S805" s="116"/>
      <c r="T805" s="116"/>
      <c r="U805" s="116"/>
      <c r="V805" s="116"/>
      <c r="W805" s="116"/>
      <c r="X805" s="116"/>
      <c r="Y805" s="116"/>
      <c r="Z805" s="116"/>
    </row>
    <row r="806" spans="1:26" ht="51">
      <c r="A806" s="573">
        <v>176</v>
      </c>
      <c r="B806" s="573" t="s">
        <v>1369</v>
      </c>
      <c r="C806" s="575" t="s">
        <v>4669</v>
      </c>
      <c r="D806" s="576">
        <v>2015</v>
      </c>
      <c r="E806" s="575" t="s">
        <v>4670</v>
      </c>
      <c r="F806" s="142"/>
      <c r="G806" s="142"/>
      <c r="H806" s="142"/>
      <c r="I806" s="142"/>
      <c r="J806" s="142"/>
      <c r="K806" s="142"/>
      <c r="L806" s="142"/>
      <c r="M806" s="142"/>
      <c r="N806" s="142"/>
      <c r="O806" s="142"/>
      <c r="P806" s="116"/>
      <c r="Q806" s="116"/>
      <c r="R806" s="116"/>
      <c r="S806" s="116"/>
      <c r="T806" s="116"/>
      <c r="U806" s="116"/>
      <c r="V806" s="116"/>
      <c r="W806" s="116"/>
      <c r="X806" s="116"/>
      <c r="Y806" s="116"/>
      <c r="Z806" s="116"/>
    </row>
    <row r="807" spans="1:26" ht="38.25">
      <c r="A807" s="573">
        <v>177</v>
      </c>
      <c r="B807" s="573" t="s">
        <v>3623</v>
      </c>
      <c r="C807" s="575" t="s">
        <v>4671</v>
      </c>
      <c r="D807" s="576">
        <v>2015</v>
      </c>
      <c r="E807" s="575" t="s">
        <v>4433</v>
      </c>
      <c r="F807" s="142"/>
      <c r="G807" s="142"/>
      <c r="H807" s="142"/>
      <c r="I807" s="142"/>
      <c r="J807" s="142"/>
      <c r="K807" s="142"/>
      <c r="L807" s="142"/>
      <c r="M807" s="142"/>
      <c r="N807" s="142"/>
      <c r="O807" s="142"/>
      <c r="P807" s="116"/>
      <c r="Q807" s="116"/>
      <c r="R807" s="116"/>
      <c r="S807" s="116"/>
      <c r="T807" s="116"/>
      <c r="U807" s="116"/>
      <c r="V807" s="116"/>
      <c r="W807" s="116"/>
      <c r="X807" s="116"/>
      <c r="Y807" s="116"/>
      <c r="Z807" s="116"/>
    </row>
    <row r="808" spans="1:26" ht="89.25">
      <c r="A808" s="573">
        <v>178</v>
      </c>
      <c r="B808" s="573" t="s">
        <v>3547</v>
      </c>
      <c r="C808" s="575" t="s">
        <v>4660</v>
      </c>
      <c r="D808" s="576">
        <v>2015</v>
      </c>
      <c r="E808" s="575" t="s">
        <v>4672</v>
      </c>
      <c r="F808" s="142"/>
      <c r="G808" s="142"/>
      <c r="H808" s="142"/>
      <c r="I808" s="142"/>
      <c r="J808" s="142"/>
      <c r="K808" s="142"/>
      <c r="L808" s="142"/>
      <c r="M808" s="142"/>
      <c r="N808" s="142"/>
      <c r="O808" s="142"/>
      <c r="P808" s="116"/>
      <c r="Q808" s="116"/>
      <c r="R808" s="116"/>
      <c r="S808" s="116"/>
      <c r="T808" s="116"/>
      <c r="U808" s="116"/>
      <c r="V808" s="116"/>
      <c r="W808" s="116"/>
      <c r="X808" s="116"/>
      <c r="Y808" s="116"/>
      <c r="Z808" s="116"/>
    </row>
    <row r="809" spans="1:26" ht="38.25">
      <c r="A809" s="573">
        <v>179</v>
      </c>
      <c r="B809" s="573" t="s">
        <v>1369</v>
      </c>
      <c r="C809" s="575" t="s">
        <v>4673</v>
      </c>
      <c r="D809" s="576">
        <v>2014</v>
      </c>
      <c r="E809" s="575" t="s">
        <v>4674</v>
      </c>
      <c r="F809" s="142"/>
      <c r="G809" s="142"/>
      <c r="H809" s="142"/>
      <c r="I809" s="142"/>
      <c r="J809" s="142"/>
      <c r="K809" s="142"/>
      <c r="L809" s="142"/>
      <c r="M809" s="142"/>
      <c r="N809" s="142"/>
      <c r="O809" s="142"/>
      <c r="P809" s="116"/>
      <c r="Q809" s="116"/>
      <c r="R809" s="116"/>
      <c r="S809" s="116"/>
      <c r="T809" s="116"/>
      <c r="U809" s="116"/>
      <c r="V809" s="116"/>
      <c r="W809" s="116"/>
      <c r="X809" s="116"/>
      <c r="Y809" s="116"/>
      <c r="Z809" s="116"/>
    </row>
    <row r="810" spans="1:26" ht="51">
      <c r="A810" s="573">
        <v>180</v>
      </c>
      <c r="B810" s="573" t="s">
        <v>1369</v>
      </c>
      <c r="C810" s="575" t="s">
        <v>4675</v>
      </c>
      <c r="D810" s="576">
        <v>2014</v>
      </c>
      <c r="E810" s="575" t="s">
        <v>4676</v>
      </c>
      <c r="F810" s="142"/>
      <c r="G810" s="142"/>
      <c r="H810" s="142"/>
      <c r="I810" s="142"/>
      <c r="J810" s="142"/>
      <c r="K810" s="142"/>
      <c r="L810" s="142"/>
      <c r="M810" s="142"/>
      <c r="N810" s="142"/>
      <c r="O810" s="142"/>
      <c r="P810" s="116"/>
      <c r="Q810" s="116"/>
      <c r="R810" s="116"/>
      <c r="S810" s="116"/>
      <c r="T810" s="116"/>
      <c r="U810" s="116"/>
      <c r="V810" s="116"/>
      <c r="W810" s="116"/>
      <c r="X810" s="116"/>
      <c r="Y810" s="116"/>
      <c r="Z810" s="116"/>
    </row>
    <row r="811" spans="1:26" ht="51">
      <c r="A811" s="573">
        <v>181</v>
      </c>
      <c r="B811" s="573" t="s">
        <v>1369</v>
      </c>
      <c r="C811" s="575" t="s">
        <v>4677</v>
      </c>
      <c r="D811" s="576">
        <v>2014</v>
      </c>
      <c r="E811" s="575" t="s">
        <v>4678</v>
      </c>
      <c r="F811" s="142"/>
      <c r="G811" s="142"/>
      <c r="H811" s="142"/>
      <c r="I811" s="142"/>
      <c r="J811" s="142"/>
      <c r="K811" s="142"/>
      <c r="L811" s="142"/>
      <c r="M811" s="142"/>
      <c r="N811" s="142"/>
      <c r="O811" s="142"/>
      <c r="P811" s="116"/>
      <c r="Q811" s="116"/>
      <c r="R811" s="116"/>
      <c r="S811" s="116"/>
      <c r="T811" s="116"/>
      <c r="U811" s="116"/>
      <c r="V811" s="116"/>
      <c r="W811" s="116"/>
      <c r="X811" s="116"/>
      <c r="Y811" s="116"/>
      <c r="Z811" s="116"/>
    </row>
    <row r="812" spans="1:26" ht="38.25">
      <c r="A812" s="573">
        <v>182</v>
      </c>
      <c r="B812" s="573" t="s">
        <v>4046</v>
      </c>
      <c r="C812" s="575" t="s">
        <v>4660</v>
      </c>
      <c r="D812" s="576">
        <v>2014</v>
      </c>
      <c r="E812" s="575" t="s">
        <v>4679</v>
      </c>
      <c r="F812" s="142"/>
      <c r="G812" s="142"/>
      <c r="H812" s="142"/>
      <c r="I812" s="142"/>
      <c r="J812" s="142"/>
      <c r="K812" s="142"/>
      <c r="L812" s="142"/>
      <c r="M812" s="142"/>
      <c r="N812" s="142"/>
      <c r="O812" s="142"/>
      <c r="P812" s="116"/>
      <c r="Q812" s="116"/>
      <c r="R812" s="116"/>
      <c r="S812" s="116"/>
      <c r="T812" s="116"/>
      <c r="U812" s="116"/>
      <c r="V812" s="116"/>
      <c r="W812" s="116"/>
      <c r="X812" s="116"/>
      <c r="Y812" s="116"/>
      <c r="Z812" s="116"/>
    </row>
    <row r="813" spans="1:26" ht="51">
      <c r="A813" s="573">
        <v>183</v>
      </c>
      <c r="B813" s="573" t="s">
        <v>4046</v>
      </c>
      <c r="C813" s="575" t="s">
        <v>4660</v>
      </c>
      <c r="D813" s="576">
        <v>2014</v>
      </c>
      <c r="E813" s="575" t="s">
        <v>4680</v>
      </c>
      <c r="F813" s="142"/>
      <c r="G813" s="142"/>
      <c r="H813" s="142"/>
      <c r="I813" s="142"/>
      <c r="J813" s="142"/>
      <c r="K813" s="142"/>
      <c r="L813" s="142"/>
      <c r="M813" s="142"/>
      <c r="N813" s="142"/>
      <c r="O813" s="142"/>
      <c r="P813" s="116"/>
      <c r="Q813" s="116"/>
      <c r="R813" s="116"/>
      <c r="S813" s="116"/>
      <c r="T813" s="116"/>
      <c r="U813" s="116"/>
      <c r="V813" s="116"/>
      <c r="W813" s="116"/>
      <c r="X813" s="116"/>
      <c r="Y813" s="116"/>
      <c r="Z813" s="116"/>
    </row>
    <row r="814" spans="1:26" ht="25.5">
      <c r="A814" s="573">
        <v>184</v>
      </c>
      <c r="B814" s="573" t="s">
        <v>3556</v>
      </c>
      <c r="C814" s="575" t="s">
        <v>4681</v>
      </c>
      <c r="D814" s="576">
        <v>2014</v>
      </c>
      <c r="E814" s="575" t="s">
        <v>4682</v>
      </c>
      <c r="F814" s="142"/>
      <c r="G814" s="142"/>
      <c r="H814" s="142"/>
      <c r="I814" s="142"/>
      <c r="J814" s="142"/>
      <c r="K814" s="142"/>
      <c r="L814" s="142"/>
      <c r="M814" s="142"/>
      <c r="N814" s="142"/>
      <c r="O814" s="142"/>
      <c r="P814" s="116"/>
      <c r="Q814" s="116"/>
      <c r="R814" s="116"/>
      <c r="S814" s="116"/>
      <c r="T814" s="116"/>
      <c r="U814" s="116"/>
      <c r="V814" s="116"/>
      <c r="W814" s="116"/>
      <c r="X814" s="116"/>
      <c r="Y814" s="116"/>
      <c r="Z814" s="116"/>
    </row>
    <row r="815" spans="1:26" ht="38.25">
      <c r="A815" s="573">
        <v>185</v>
      </c>
      <c r="B815" s="573" t="s">
        <v>1369</v>
      </c>
      <c r="C815" s="575" t="s">
        <v>4683</v>
      </c>
      <c r="D815" s="576">
        <v>2013</v>
      </c>
      <c r="E815" s="575" t="s">
        <v>4684</v>
      </c>
      <c r="F815" s="142"/>
      <c r="G815" s="142"/>
      <c r="H815" s="142"/>
      <c r="I815" s="142"/>
      <c r="J815" s="142"/>
      <c r="K815" s="142"/>
      <c r="L815" s="142"/>
      <c r="M815" s="142"/>
      <c r="N815" s="142"/>
      <c r="O815" s="142"/>
      <c r="P815" s="116"/>
      <c r="Q815" s="116"/>
      <c r="R815" s="116"/>
      <c r="S815" s="116"/>
      <c r="T815" s="116"/>
      <c r="U815" s="116"/>
      <c r="V815" s="116"/>
      <c r="W815" s="116"/>
      <c r="X815" s="116"/>
      <c r="Y815" s="116"/>
      <c r="Z815" s="116"/>
    </row>
    <row r="816" spans="1:26" ht="38.25">
      <c r="A816" s="573">
        <v>186</v>
      </c>
      <c r="B816" s="573" t="s">
        <v>1369</v>
      </c>
      <c r="C816" s="575" t="s">
        <v>4685</v>
      </c>
      <c r="D816" s="576">
        <v>2012</v>
      </c>
      <c r="E816" s="575" t="s">
        <v>4686</v>
      </c>
      <c r="F816" s="142"/>
      <c r="G816" s="142"/>
      <c r="H816" s="142"/>
      <c r="I816" s="142"/>
      <c r="J816" s="142"/>
      <c r="K816" s="142"/>
      <c r="L816" s="142"/>
      <c r="M816" s="142"/>
      <c r="N816" s="142"/>
      <c r="O816" s="142"/>
      <c r="P816" s="116"/>
      <c r="Q816" s="116"/>
      <c r="R816" s="116"/>
      <c r="S816" s="116"/>
      <c r="T816" s="116"/>
      <c r="U816" s="116"/>
      <c r="V816" s="116"/>
      <c r="W816" s="116"/>
      <c r="X816" s="116"/>
      <c r="Y816" s="116"/>
      <c r="Z816" s="116"/>
    </row>
    <row r="817" spans="1:26" ht="153">
      <c r="A817" s="573">
        <v>187</v>
      </c>
      <c r="B817" s="573" t="s">
        <v>4046</v>
      </c>
      <c r="C817" s="575" t="s">
        <v>4687</v>
      </c>
      <c r="D817" s="576">
        <v>2012</v>
      </c>
      <c r="E817" s="575" t="s">
        <v>4688</v>
      </c>
      <c r="F817" s="142"/>
      <c r="G817" s="142"/>
      <c r="H817" s="142"/>
      <c r="I817" s="142"/>
      <c r="J817" s="142"/>
      <c r="K817" s="142"/>
      <c r="L817" s="142"/>
      <c r="M817" s="142"/>
      <c r="N817" s="142"/>
      <c r="O817" s="142"/>
      <c r="P817" s="116"/>
      <c r="Q817" s="116"/>
      <c r="R817" s="116"/>
      <c r="S817" s="116"/>
      <c r="T817" s="116"/>
      <c r="U817" s="116"/>
      <c r="V817" s="116"/>
      <c r="W817" s="116"/>
      <c r="X817" s="116"/>
      <c r="Y817" s="116"/>
      <c r="Z817" s="116"/>
    </row>
    <row r="818" spans="1:26" ht="165.75">
      <c r="A818" s="573">
        <v>188</v>
      </c>
      <c r="B818" s="573" t="s">
        <v>4046</v>
      </c>
      <c r="C818" s="575" t="s">
        <v>4689</v>
      </c>
      <c r="D818" s="576">
        <v>2012</v>
      </c>
      <c r="E818" s="575" t="s">
        <v>4690</v>
      </c>
      <c r="F818" s="142"/>
      <c r="G818" s="142"/>
      <c r="H818" s="142"/>
      <c r="I818" s="142"/>
      <c r="J818" s="142"/>
      <c r="K818" s="142"/>
      <c r="L818" s="142"/>
      <c r="M818" s="142"/>
      <c r="N818" s="142"/>
      <c r="O818" s="142"/>
      <c r="P818" s="116"/>
      <c r="Q818" s="116"/>
      <c r="R818" s="116"/>
      <c r="S818" s="116"/>
      <c r="T818" s="116"/>
      <c r="U818" s="116"/>
      <c r="V818" s="116"/>
      <c r="W818" s="116"/>
      <c r="X818" s="116"/>
      <c r="Y818" s="116"/>
      <c r="Z818" s="116"/>
    </row>
    <row r="819" spans="1:26" ht="89.25">
      <c r="A819" s="573">
        <v>189</v>
      </c>
      <c r="B819" s="573" t="s">
        <v>1369</v>
      </c>
      <c r="C819" s="575" t="s">
        <v>4691</v>
      </c>
      <c r="D819" s="576">
        <v>2016</v>
      </c>
      <c r="E819" s="575" t="s">
        <v>4692</v>
      </c>
      <c r="F819" s="142"/>
      <c r="G819" s="142"/>
      <c r="H819" s="142"/>
      <c r="I819" s="142"/>
      <c r="J819" s="142"/>
      <c r="K819" s="142"/>
      <c r="L819" s="142"/>
      <c r="M819" s="142"/>
      <c r="N819" s="142"/>
      <c r="O819" s="142"/>
      <c r="P819" s="116"/>
      <c r="Q819" s="116"/>
      <c r="R819" s="116"/>
      <c r="S819" s="116"/>
      <c r="T819" s="116"/>
      <c r="U819" s="116"/>
      <c r="V819" s="116"/>
      <c r="W819" s="116"/>
      <c r="X819" s="116"/>
      <c r="Y819" s="116"/>
      <c r="Z819" s="116"/>
    </row>
    <row r="820" spans="1:26" ht="76.5">
      <c r="A820" s="573">
        <v>190</v>
      </c>
      <c r="B820" s="573" t="s">
        <v>3547</v>
      </c>
      <c r="C820" s="575" t="s">
        <v>4693</v>
      </c>
      <c r="D820" s="576">
        <v>2016</v>
      </c>
      <c r="E820" s="575" t="s">
        <v>4694</v>
      </c>
      <c r="F820" s="142"/>
      <c r="G820" s="142"/>
      <c r="H820" s="142"/>
      <c r="I820" s="142"/>
      <c r="J820" s="142"/>
      <c r="K820" s="142"/>
      <c r="L820" s="142"/>
      <c r="M820" s="142"/>
      <c r="N820" s="142"/>
      <c r="O820" s="142"/>
      <c r="P820" s="116"/>
      <c r="Q820" s="116"/>
      <c r="R820" s="116"/>
      <c r="S820" s="116"/>
      <c r="T820" s="116"/>
      <c r="U820" s="116"/>
      <c r="V820" s="116"/>
      <c r="W820" s="116"/>
      <c r="X820" s="116"/>
      <c r="Y820" s="116"/>
      <c r="Z820" s="116"/>
    </row>
    <row r="821" spans="1:26" ht="89.25">
      <c r="A821" s="573">
        <v>191</v>
      </c>
      <c r="B821" s="573" t="s">
        <v>3547</v>
      </c>
      <c r="C821" s="575" t="s">
        <v>4693</v>
      </c>
      <c r="D821" s="576">
        <v>2016</v>
      </c>
      <c r="E821" s="575" t="s">
        <v>4695</v>
      </c>
      <c r="F821" s="142"/>
      <c r="G821" s="142"/>
      <c r="H821" s="142"/>
      <c r="I821" s="142"/>
      <c r="J821" s="142"/>
      <c r="K821" s="142"/>
      <c r="L821" s="142"/>
      <c r="M821" s="142"/>
      <c r="N821" s="142"/>
      <c r="O821" s="142"/>
      <c r="P821" s="116"/>
      <c r="Q821" s="116"/>
      <c r="R821" s="116"/>
      <c r="S821" s="116"/>
      <c r="T821" s="116"/>
      <c r="U821" s="116"/>
      <c r="V821" s="116"/>
      <c r="W821" s="116"/>
      <c r="X821" s="116"/>
      <c r="Y821" s="116"/>
      <c r="Z821" s="116"/>
    </row>
    <row r="822" spans="1:26" ht="89.25">
      <c r="A822" s="573">
        <v>192</v>
      </c>
      <c r="B822" s="573" t="s">
        <v>3547</v>
      </c>
      <c r="C822" s="575" t="s">
        <v>4696</v>
      </c>
      <c r="D822" s="576">
        <v>2016</v>
      </c>
      <c r="E822" s="575" t="s">
        <v>4697</v>
      </c>
      <c r="F822" s="142"/>
      <c r="G822" s="142"/>
      <c r="H822" s="142"/>
      <c r="I822" s="142"/>
      <c r="J822" s="142"/>
      <c r="K822" s="142"/>
      <c r="L822" s="142"/>
      <c r="M822" s="142"/>
      <c r="N822" s="142"/>
      <c r="O822" s="142"/>
      <c r="P822" s="116"/>
      <c r="Q822" s="116"/>
      <c r="R822" s="116"/>
      <c r="S822" s="116"/>
      <c r="T822" s="116"/>
      <c r="U822" s="116"/>
      <c r="V822" s="116"/>
      <c r="W822" s="116"/>
      <c r="X822" s="116"/>
      <c r="Y822" s="116"/>
      <c r="Z822" s="116"/>
    </row>
    <row r="823" spans="1:26" ht="114.75">
      <c r="A823" s="573">
        <v>193</v>
      </c>
      <c r="B823" s="573" t="s">
        <v>3547</v>
      </c>
      <c r="C823" s="575" t="s">
        <v>4693</v>
      </c>
      <c r="D823" s="576">
        <v>2016</v>
      </c>
      <c r="E823" s="575" t="s">
        <v>4698</v>
      </c>
      <c r="F823" s="142"/>
      <c r="G823" s="142"/>
      <c r="H823" s="142"/>
      <c r="I823" s="142"/>
      <c r="J823" s="142"/>
      <c r="K823" s="142"/>
      <c r="L823" s="142"/>
      <c r="M823" s="142"/>
      <c r="N823" s="142"/>
      <c r="O823" s="142"/>
      <c r="P823" s="116"/>
      <c r="Q823" s="116"/>
      <c r="R823" s="116"/>
      <c r="S823" s="116"/>
      <c r="T823" s="116"/>
      <c r="U823" s="116"/>
      <c r="V823" s="116"/>
      <c r="W823" s="116"/>
      <c r="X823" s="116"/>
      <c r="Y823" s="116"/>
      <c r="Z823" s="116"/>
    </row>
    <row r="824" spans="1:26" ht="25.5">
      <c r="A824" s="573">
        <v>194</v>
      </c>
      <c r="B824" s="573" t="s">
        <v>1369</v>
      </c>
      <c r="C824" s="575" t="s">
        <v>4699</v>
      </c>
      <c r="D824" s="576">
        <v>2015</v>
      </c>
      <c r="E824" s="575" t="s">
        <v>4700</v>
      </c>
      <c r="F824" s="142"/>
      <c r="G824" s="142"/>
      <c r="H824" s="142"/>
      <c r="I824" s="142"/>
      <c r="J824" s="142"/>
      <c r="K824" s="142"/>
      <c r="L824" s="142"/>
      <c r="M824" s="142"/>
      <c r="N824" s="142"/>
      <c r="O824" s="142"/>
      <c r="P824" s="116"/>
      <c r="Q824" s="116"/>
      <c r="R824" s="116"/>
      <c r="S824" s="116"/>
      <c r="T824" s="116"/>
      <c r="U824" s="116"/>
      <c r="V824" s="116"/>
      <c r="W824" s="116"/>
      <c r="X824" s="116"/>
      <c r="Y824" s="116"/>
      <c r="Z824" s="116"/>
    </row>
    <row r="825" spans="1:26" ht="89.25">
      <c r="A825" s="573">
        <v>195</v>
      </c>
      <c r="B825" s="573" t="s">
        <v>3547</v>
      </c>
      <c r="C825" s="575" t="s">
        <v>4693</v>
      </c>
      <c r="D825" s="576">
        <v>2015</v>
      </c>
      <c r="E825" s="575" t="s">
        <v>4701</v>
      </c>
      <c r="F825" s="142"/>
      <c r="G825" s="142"/>
      <c r="H825" s="142"/>
      <c r="I825" s="142"/>
      <c r="J825" s="142"/>
      <c r="K825" s="142"/>
      <c r="L825" s="142"/>
      <c r="M825" s="142"/>
      <c r="N825" s="142"/>
      <c r="O825" s="142"/>
      <c r="P825" s="116"/>
      <c r="Q825" s="116"/>
      <c r="R825" s="116"/>
      <c r="S825" s="116"/>
      <c r="T825" s="116"/>
      <c r="U825" s="116"/>
      <c r="V825" s="116"/>
      <c r="W825" s="116"/>
      <c r="X825" s="116"/>
      <c r="Y825" s="116"/>
      <c r="Z825" s="116"/>
    </row>
    <row r="826" spans="1:26" ht="38.25">
      <c r="A826" s="573">
        <v>196</v>
      </c>
      <c r="B826" s="573" t="s">
        <v>1369</v>
      </c>
      <c r="C826" s="575" t="s">
        <v>4702</v>
      </c>
      <c r="D826" s="576">
        <v>2013</v>
      </c>
      <c r="E826" s="575" t="s">
        <v>4703</v>
      </c>
      <c r="F826" s="142"/>
      <c r="G826" s="142"/>
      <c r="H826" s="142"/>
      <c r="I826" s="142"/>
      <c r="J826" s="142"/>
      <c r="K826" s="142"/>
      <c r="L826" s="142"/>
      <c r="M826" s="142"/>
      <c r="N826" s="142"/>
      <c r="O826" s="142"/>
      <c r="P826" s="116"/>
      <c r="Q826" s="116"/>
      <c r="R826" s="116"/>
      <c r="S826" s="116"/>
      <c r="T826" s="116"/>
      <c r="U826" s="116"/>
      <c r="V826" s="116"/>
      <c r="W826" s="116"/>
      <c r="X826" s="116"/>
      <c r="Y826" s="116"/>
      <c r="Z826" s="116"/>
    </row>
    <row r="827" spans="1:26" ht="38.25">
      <c r="A827" s="573">
        <v>197</v>
      </c>
      <c r="B827" s="573" t="s">
        <v>1369</v>
      </c>
      <c r="C827" s="575" t="s">
        <v>4704</v>
      </c>
      <c r="D827" s="576">
        <v>2012</v>
      </c>
      <c r="E827" s="575" t="s">
        <v>4705</v>
      </c>
      <c r="F827" s="142"/>
      <c r="G827" s="142"/>
      <c r="H827" s="142"/>
      <c r="I827" s="142"/>
      <c r="J827" s="142"/>
      <c r="K827" s="142"/>
      <c r="L827" s="142"/>
      <c r="M827" s="142"/>
      <c r="N827" s="142"/>
      <c r="O827" s="142"/>
      <c r="P827" s="116"/>
      <c r="Q827" s="116"/>
      <c r="R827" s="116"/>
      <c r="S827" s="116"/>
      <c r="T827" s="116"/>
      <c r="U827" s="116"/>
      <c r="V827" s="116"/>
      <c r="W827" s="116"/>
      <c r="X827" s="116"/>
      <c r="Y827" s="116"/>
      <c r="Z827" s="116"/>
    </row>
    <row r="828" spans="1:26" ht="25.5">
      <c r="A828" s="573">
        <v>198</v>
      </c>
      <c r="B828" s="573" t="s">
        <v>1369</v>
      </c>
      <c r="C828" s="575" t="s">
        <v>1961</v>
      </c>
      <c r="D828" s="576">
        <v>2016</v>
      </c>
      <c r="E828" s="575" t="s">
        <v>4706</v>
      </c>
      <c r="F828" s="142"/>
      <c r="G828" s="142"/>
      <c r="H828" s="142"/>
      <c r="I828" s="142"/>
      <c r="J828" s="142"/>
      <c r="K828" s="142"/>
      <c r="L828" s="142"/>
      <c r="M828" s="142"/>
      <c r="N828" s="142"/>
      <c r="O828" s="142"/>
      <c r="P828" s="116"/>
      <c r="Q828" s="116"/>
      <c r="R828" s="116"/>
      <c r="S828" s="116"/>
      <c r="T828" s="116"/>
      <c r="U828" s="116"/>
      <c r="V828" s="116"/>
      <c r="W828" s="116"/>
      <c r="X828" s="116"/>
      <c r="Y828" s="116"/>
      <c r="Z828" s="116"/>
    </row>
    <row r="829" spans="1:26" ht="38.25">
      <c r="A829" s="573">
        <v>199</v>
      </c>
      <c r="B829" s="573" t="s">
        <v>1367</v>
      </c>
      <c r="C829" s="575" t="s">
        <v>4707</v>
      </c>
      <c r="D829" s="576">
        <v>2016</v>
      </c>
      <c r="E829" s="575" t="s">
        <v>4708</v>
      </c>
      <c r="F829" s="142"/>
      <c r="G829" s="142"/>
      <c r="H829" s="142"/>
      <c r="I829" s="142"/>
      <c r="J829" s="142"/>
      <c r="K829" s="142"/>
      <c r="L829" s="142"/>
      <c r="M829" s="142"/>
      <c r="N829" s="142"/>
      <c r="O829" s="142"/>
      <c r="P829" s="116"/>
      <c r="Q829" s="116"/>
      <c r="R829" s="116"/>
      <c r="S829" s="116"/>
      <c r="T829" s="116"/>
      <c r="U829" s="116"/>
      <c r="V829" s="116"/>
      <c r="W829" s="116"/>
      <c r="X829" s="116"/>
      <c r="Y829" s="116"/>
      <c r="Z829" s="116"/>
    </row>
    <row r="830" spans="1:26" ht="38.25">
      <c r="A830" s="573">
        <v>200</v>
      </c>
      <c r="B830" s="573" t="s">
        <v>1369</v>
      </c>
      <c r="C830" s="575" t="s">
        <v>4709</v>
      </c>
      <c r="D830" s="576">
        <v>2016</v>
      </c>
      <c r="E830" s="575" t="s">
        <v>4710</v>
      </c>
      <c r="F830" s="142"/>
      <c r="G830" s="142"/>
      <c r="H830" s="142"/>
      <c r="I830" s="142"/>
      <c r="J830" s="142"/>
      <c r="K830" s="142"/>
      <c r="L830" s="142"/>
      <c r="M830" s="142"/>
      <c r="N830" s="142"/>
      <c r="O830" s="142"/>
      <c r="P830" s="116"/>
      <c r="Q830" s="116"/>
      <c r="R830" s="116"/>
      <c r="S830" s="116"/>
      <c r="T830" s="116"/>
      <c r="U830" s="116"/>
      <c r="V830" s="116"/>
      <c r="W830" s="116"/>
      <c r="X830" s="116"/>
      <c r="Y830" s="116"/>
      <c r="Z830" s="116"/>
    </row>
    <row r="831" spans="1:26" ht="102">
      <c r="A831" s="573">
        <v>201</v>
      </c>
      <c r="B831" s="573" t="s">
        <v>3547</v>
      </c>
      <c r="C831" s="575" t="s">
        <v>4510</v>
      </c>
      <c r="D831" s="576">
        <v>2016</v>
      </c>
      <c r="E831" s="575" t="s">
        <v>4711</v>
      </c>
      <c r="F831" s="142"/>
      <c r="G831" s="142"/>
      <c r="H831" s="142"/>
      <c r="I831" s="142"/>
      <c r="J831" s="142"/>
      <c r="K831" s="142"/>
      <c r="L831" s="142"/>
      <c r="M831" s="142"/>
      <c r="N831" s="142"/>
      <c r="O831" s="142"/>
      <c r="P831" s="116"/>
      <c r="Q831" s="116"/>
      <c r="R831" s="116"/>
      <c r="S831" s="116"/>
      <c r="T831" s="116"/>
      <c r="U831" s="116"/>
      <c r="V831" s="116"/>
      <c r="W831" s="116"/>
      <c r="X831" s="116"/>
      <c r="Y831" s="116"/>
      <c r="Z831" s="116"/>
    </row>
    <row r="832" spans="1:26" ht="102">
      <c r="A832" s="573">
        <v>202</v>
      </c>
      <c r="B832" s="573" t="s">
        <v>3547</v>
      </c>
      <c r="C832" s="575" t="s">
        <v>4510</v>
      </c>
      <c r="D832" s="576">
        <v>2016</v>
      </c>
      <c r="E832" s="575" t="s">
        <v>4712</v>
      </c>
      <c r="F832" s="142"/>
      <c r="G832" s="142"/>
      <c r="H832" s="142"/>
      <c r="I832" s="142"/>
      <c r="J832" s="142"/>
      <c r="K832" s="142"/>
      <c r="L832" s="142"/>
      <c r="M832" s="142"/>
      <c r="N832" s="142"/>
      <c r="O832" s="142"/>
      <c r="P832" s="116"/>
      <c r="Q832" s="116"/>
      <c r="R832" s="116"/>
      <c r="S832" s="116"/>
      <c r="T832" s="116"/>
      <c r="U832" s="116"/>
      <c r="V832" s="116"/>
      <c r="W832" s="116"/>
      <c r="X832" s="116"/>
      <c r="Y832" s="116"/>
      <c r="Z832" s="116"/>
    </row>
    <row r="833" spans="1:26" ht="102">
      <c r="A833" s="573">
        <v>203</v>
      </c>
      <c r="B833" s="573" t="s">
        <v>3547</v>
      </c>
      <c r="C833" s="575" t="s">
        <v>4510</v>
      </c>
      <c r="D833" s="576">
        <v>2016</v>
      </c>
      <c r="E833" s="575" t="s">
        <v>4713</v>
      </c>
      <c r="F833" s="142"/>
      <c r="G833" s="142"/>
      <c r="H833" s="142"/>
      <c r="I833" s="142"/>
      <c r="J833" s="142"/>
      <c r="K833" s="142"/>
      <c r="L833" s="142"/>
      <c r="M833" s="142"/>
      <c r="N833" s="142"/>
      <c r="O833" s="142"/>
      <c r="P833" s="116"/>
      <c r="Q833" s="116"/>
      <c r="R833" s="116"/>
      <c r="S833" s="116"/>
      <c r="T833" s="116"/>
      <c r="U833" s="116"/>
      <c r="V833" s="116"/>
      <c r="W833" s="116"/>
      <c r="X833" s="116"/>
      <c r="Y833" s="116"/>
      <c r="Z833" s="116"/>
    </row>
    <row r="834" spans="1:26" ht="89.25">
      <c r="A834" s="573">
        <v>204</v>
      </c>
      <c r="B834" s="573" t="s">
        <v>3547</v>
      </c>
      <c r="C834" s="575" t="s">
        <v>1961</v>
      </c>
      <c r="D834" s="576">
        <v>2016</v>
      </c>
      <c r="E834" s="575" t="s">
        <v>4714</v>
      </c>
      <c r="F834" s="142"/>
      <c r="G834" s="142"/>
      <c r="H834" s="142"/>
      <c r="I834" s="142"/>
      <c r="J834" s="142"/>
      <c r="K834" s="142"/>
      <c r="L834" s="142"/>
      <c r="M834" s="142"/>
      <c r="N834" s="142"/>
      <c r="O834" s="142"/>
      <c r="P834" s="116"/>
      <c r="Q834" s="116"/>
      <c r="R834" s="116"/>
      <c r="S834" s="116"/>
      <c r="T834" s="116"/>
      <c r="U834" s="116"/>
      <c r="V834" s="116"/>
      <c r="W834" s="116"/>
      <c r="X834" s="116"/>
      <c r="Y834" s="116"/>
      <c r="Z834" s="116"/>
    </row>
    <row r="835" spans="1:26" ht="89.25">
      <c r="A835" s="573">
        <v>205</v>
      </c>
      <c r="B835" s="573" t="s">
        <v>3547</v>
      </c>
      <c r="C835" s="575" t="s">
        <v>1961</v>
      </c>
      <c r="D835" s="576">
        <v>2016</v>
      </c>
      <c r="E835" s="575" t="s">
        <v>4715</v>
      </c>
      <c r="F835" s="142"/>
      <c r="G835" s="142"/>
      <c r="H835" s="142"/>
      <c r="I835" s="142"/>
      <c r="J835" s="142"/>
      <c r="K835" s="142"/>
      <c r="L835" s="142"/>
      <c r="M835" s="142"/>
      <c r="N835" s="142"/>
      <c r="O835" s="142"/>
      <c r="P835" s="116"/>
      <c r="Q835" s="116"/>
      <c r="R835" s="116"/>
      <c r="S835" s="116"/>
      <c r="T835" s="116"/>
      <c r="U835" s="116"/>
      <c r="V835" s="116"/>
      <c r="W835" s="116"/>
      <c r="X835" s="116"/>
      <c r="Y835" s="116"/>
      <c r="Z835" s="116"/>
    </row>
    <row r="836" spans="1:26" ht="25.5">
      <c r="A836" s="573">
        <v>206</v>
      </c>
      <c r="B836" s="573" t="s">
        <v>1369</v>
      </c>
      <c r="C836" s="575" t="s">
        <v>4716</v>
      </c>
      <c r="D836" s="576">
        <v>2015</v>
      </c>
      <c r="E836" s="575" t="s">
        <v>4717</v>
      </c>
      <c r="F836" s="142"/>
      <c r="G836" s="142"/>
      <c r="H836" s="142"/>
      <c r="I836" s="142"/>
      <c r="J836" s="142"/>
      <c r="K836" s="142"/>
      <c r="L836" s="142"/>
      <c r="M836" s="142"/>
      <c r="N836" s="142"/>
      <c r="O836" s="142"/>
      <c r="P836" s="116"/>
      <c r="Q836" s="116"/>
      <c r="R836" s="116"/>
      <c r="S836" s="116"/>
      <c r="T836" s="116"/>
      <c r="U836" s="116"/>
      <c r="V836" s="116"/>
      <c r="W836" s="116"/>
      <c r="X836" s="116"/>
      <c r="Y836" s="116"/>
      <c r="Z836" s="116"/>
    </row>
    <row r="837" spans="1:26" ht="38.25">
      <c r="A837" s="573">
        <v>207</v>
      </c>
      <c r="B837" s="573" t="s">
        <v>1369</v>
      </c>
      <c r="C837" s="575" t="s">
        <v>4718</v>
      </c>
      <c r="D837" s="576">
        <v>2015</v>
      </c>
      <c r="E837" s="575" t="s">
        <v>4719</v>
      </c>
      <c r="F837" s="142"/>
      <c r="G837" s="142"/>
      <c r="H837" s="142"/>
      <c r="I837" s="142"/>
      <c r="J837" s="142"/>
      <c r="K837" s="142"/>
      <c r="L837" s="142"/>
      <c r="M837" s="142"/>
      <c r="N837" s="142"/>
      <c r="O837" s="142"/>
      <c r="P837" s="116"/>
      <c r="Q837" s="116"/>
      <c r="R837" s="116"/>
      <c r="S837" s="116"/>
      <c r="T837" s="116"/>
      <c r="U837" s="116"/>
      <c r="V837" s="116"/>
      <c r="W837" s="116"/>
      <c r="X837" s="116"/>
      <c r="Y837" s="116"/>
      <c r="Z837" s="116"/>
    </row>
    <row r="838" spans="1:26" ht="38.25">
      <c r="A838" s="573">
        <v>208</v>
      </c>
      <c r="B838" s="573" t="s">
        <v>1369</v>
      </c>
      <c r="C838" s="575" t="s">
        <v>1961</v>
      </c>
      <c r="D838" s="576">
        <v>2015</v>
      </c>
      <c r="E838" s="575" t="s">
        <v>4720</v>
      </c>
      <c r="F838" s="142"/>
      <c r="G838" s="142"/>
      <c r="H838" s="142"/>
      <c r="I838" s="142"/>
      <c r="J838" s="142"/>
      <c r="K838" s="142"/>
      <c r="L838" s="142"/>
      <c r="M838" s="142"/>
      <c r="N838" s="142"/>
      <c r="O838" s="142"/>
      <c r="P838" s="116"/>
      <c r="Q838" s="116"/>
      <c r="R838" s="116"/>
      <c r="S838" s="116"/>
      <c r="T838" s="116"/>
      <c r="U838" s="116"/>
      <c r="V838" s="116"/>
      <c r="W838" s="116"/>
      <c r="X838" s="116"/>
      <c r="Y838" s="116"/>
      <c r="Z838" s="116"/>
    </row>
    <row r="839" spans="1:26" ht="38.25">
      <c r="A839" s="573">
        <v>209</v>
      </c>
      <c r="B839" s="573" t="s">
        <v>1369</v>
      </c>
      <c r="C839" s="575" t="s">
        <v>4510</v>
      </c>
      <c r="D839" s="576">
        <v>2015</v>
      </c>
      <c r="E839" s="575" t="s">
        <v>4721</v>
      </c>
      <c r="F839" s="142"/>
      <c r="G839" s="142"/>
      <c r="H839" s="142"/>
      <c r="I839" s="142"/>
      <c r="J839" s="142"/>
      <c r="K839" s="142"/>
      <c r="L839" s="142"/>
      <c r="M839" s="142"/>
      <c r="N839" s="142"/>
      <c r="O839" s="142"/>
      <c r="P839" s="116"/>
      <c r="Q839" s="116"/>
      <c r="R839" s="116"/>
      <c r="S839" s="116"/>
      <c r="T839" s="116"/>
      <c r="U839" s="116"/>
      <c r="V839" s="116"/>
      <c r="W839" s="116"/>
      <c r="X839" s="116"/>
      <c r="Y839" s="116"/>
      <c r="Z839" s="116"/>
    </row>
    <row r="840" spans="1:26" ht="38.25">
      <c r="A840" s="573">
        <v>210</v>
      </c>
      <c r="B840" s="573" t="s">
        <v>1369</v>
      </c>
      <c r="C840" s="575" t="s">
        <v>4722</v>
      </c>
      <c r="D840" s="576">
        <v>2015</v>
      </c>
      <c r="E840" s="575" t="s">
        <v>4723</v>
      </c>
      <c r="F840" s="142"/>
      <c r="G840" s="142"/>
      <c r="H840" s="142"/>
      <c r="I840" s="142"/>
      <c r="J840" s="142"/>
      <c r="K840" s="142"/>
      <c r="L840" s="142"/>
      <c r="M840" s="142"/>
      <c r="N840" s="142"/>
      <c r="O840" s="142"/>
      <c r="P840" s="116"/>
      <c r="Q840" s="116"/>
      <c r="R840" s="116"/>
      <c r="S840" s="116"/>
      <c r="T840" s="116"/>
      <c r="U840" s="116"/>
      <c r="V840" s="116"/>
      <c r="W840" s="116"/>
      <c r="X840" s="116"/>
      <c r="Y840" s="116"/>
      <c r="Z840" s="116"/>
    </row>
    <row r="841" spans="1:26" ht="38.25">
      <c r="A841" s="573">
        <v>211</v>
      </c>
      <c r="B841" s="573" t="s">
        <v>1369</v>
      </c>
      <c r="C841" s="575" t="s">
        <v>1961</v>
      </c>
      <c r="D841" s="576">
        <v>2015</v>
      </c>
      <c r="E841" s="575" t="s">
        <v>4724</v>
      </c>
      <c r="F841" s="142"/>
      <c r="G841" s="142"/>
      <c r="H841" s="142"/>
      <c r="I841" s="142"/>
      <c r="J841" s="142"/>
      <c r="K841" s="142"/>
      <c r="L841" s="142"/>
      <c r="M841" s="142"/>
      <c r="N841" s="142"/>
      <c r="O841" s="142"/>
      <c r="P841" s="116"/>
      <c r="Q841" s="116"/>
      <c r="R841" s="116"/>
      <c r="S841" s="116"/>
      <c r="T841" s="116"/>
      <c r="U841" s="116"/>
      <c r="V841" s="116"/>
      <c r="W841" s="116"/>
      <c r="X841" s="116"/>
      <c r="Y841" s="116"/>
      <c r="Z841" s="116"/>
    </row>
    <row r="842" spans="1:26" ht="38.25">
      <c r="A842" s="573">
        <v>212</v>
      </c>
      <c r="B842" s="573" t="s">
        <v>1369</v>
      </c>
      <c r="C842" s="575" t="s">
        <v>4725</v>
      </c>
      <c r="D842" s="576">
        <v>2015</v>
      </c>
      <c r="E842" s="575" t="s">
        <v>4726</v>
      </c>
      <c r="F842" s="142"/>
      <c r="G842" s="142"/>
      <c r="H842" s="142"/>
      <c r="I842" s="142"/>
      <c r="J842" s="142"/>
      <c r="K842" s="142"/>
      <c r="L842" s="142"/>
      <c r="M842" s="142"/>
      <c r="N842" s="142"/>
      <c r="O842" s="142"/>
      <c r="P842" s="116"/>
      <c r="Q842" s="116"/>
      <c r="R842" s="116"/>
      <c r="S842" s="116"/>
      <c r="T842" s="116"/>
      <c r="U842" s="116"/>
      <c r="V842" s="116"/>
      <c r="W842" s="116"/>
      <c r="X842" s="116"/>
      <c r="Y842" s="116"/>
      <c r="Z842" s="116"/>
    </row>
    <row r="843" spans="1:26" ht="38.25">
      <c r="A843" s="573">
        <v>213</v>
      </c>
      <c r="B843" s="573" t="s">
        <v>1369</v>
      </c>
      <c r="C843" s="575" t="s">
        <v>4727</v>
      </c>
      <c r="D843" s="576">
        <v>2015</v>
      </c>
      <c r="E843" s="575" t="s">
        <v>4728</v>
      </c>
      <c r="F843" s="142"/>
      <c r="G843" s="142"/>
      <c r="H843" s="142"/>
      <c r="I843" s="142"/>
      <c r="J843" s="142"/>
      <c r="K843" s="142"/>
      <c r="L843" s="142"/>
      <c r="M843" s="142"/>
      <c r="N843" s="142"/>
      <c r="O843" s="142"/>
      <c r="P843" s="116"/>
      <c r="Q843" s="116"/>
      <c r="R843" s="116"/>
      <c r="S843" s="116"/>
      <c r="T843" s="116"/>
      <c r="U843" s="116"/>
      <c r="V843" s="116"/>
      <c r="W843" s="116"/>
      <c r="X843" s="116"/>
      <c r="Y843" s="116"/>
      <c r="Z843" s="116"/>
    </row>
    <row r="844" spans="1:26" ht="25.5">
      <c r="A844" s="573">
        <v>214</v>
      </c>
      <c r="B844" s="573" t="s">
        <v>1369</v>
      </c>
      <c r="C844" s="575" t="s">
        <v>1961</v>
      </c>
      <c r="D844" s="576">
        <v>2015</v>
      </c>
      <c r="E844" s="575" t="s">
        <v>4729</v>
      </c>
      <c r="F844" s="142"/>
      <c r="G844" s="142"/>
      <c r="H844" s="142"/>
      <c r="I844" s="142"/>
      <c r="J844" s="142"/>
      <c r="K844" s="142"/>
      <c r="L844" s="142"/>
      <c r="M844" s="142"/>
      <c r="N844" s="142"/>
      <c r="O844" s="142"/>
      <c r="P844" s="116"/>
      <c r="Q844" s="116"/>
      <c r="R844" s="116"/>
      <c r="S844" s="116"/>
      <c r="T844" s="116"/>
      <c r="U844" s="116"/>
      <c r="V844" s="116"/>
      <c r="W844" s="116"/>
      <c r="X844" s="116"/>
      <c r="Y844" s="116"/>
      <c r="Z844" s="116"/>
    </row>
    <row r="845" spans="1:26" ht="38.25">
      <c r="A845" s="573">
        <v>215</v>
      </c>
      <c r="B845" s="573" t="s">
        <v>1369</v>
      </c>
      <c r="C845" s="575" t="s">
        <v>4510</v>
      </c>
      <c r="D845" s="576">
        <v>2015</v>
      </c>
      <c r="E845" s="575" t="s">
        <v>4730</v>
      </c>
      <c r="F845" s="142"/>
      <c r="G845" s="142"/>
      <c r="H845" s="142"/>
      <c r="I845" s="142"/>
      <c r="J845" s="142"/>
      <c r="K845" s="142"/>
      <c r="L845" s="142"/>
      <c r="M845" s="142"/>
      <c r="N845" s="142"/>
      <c r="O845" s="142"/>
      <c r="P845" s="116"/>
      <c r="Q845" s="116"/>
      <c r="R845" s="116"/>
      <c r="S845" s="116"/>
      <c r="T845" s="116"/>
      <c r="U845" s="116"/>
      <c r="V845" s="116"/>
      <c r="W845" s="116"/>
      <c r="X845" s="116"/>
      <c r="Y845" s="116"/>
      <c r="Z845" s="116"/>
    </row>
    <row r="846" spans="1:26" ht="38.25">
      <c r="A846" s="573">
        <v>216</v>
      </c>
      <c r="B846" s="573" t="s">
        <v>4514</v>
      </c>
      <c r="C846" s="575" t="s">
        <v>4510</v>
      </c>
      <c r="D846" s="576">
        <v>2015</v>
      </c>
      <c r="E846" s="575" t="s">
        <v>4731</v>
      </c>
      <c r="F846" s="142"/>
      <c r="G846" s="142"/>
      <c r="H846" s="142"/>
      <c r="I846" s="142"/>
      <c r="J846" s="142"/>
      <c r="K846" s="142"/>
      <c r="L846" s="142"/>
      <c r="M846" s="142"/>
      <c r="N846" s="142"/>
      <c r="O846" s="142"/>
      <c r="P846" s="116"/>
      <c r="Q846" s="116"/>
      <c r="R846" s="116"/>
      <c r="S846" s="116"/>
      <c r="T846" s="116"/>
      <c r="U846" s="116"/>
      <c r="V846" s="116"/>
      <c r="W846" s="116"/>
      <c r="X846" s="116"/>
      <c r="Y846" s="116"/>
      <c r="Z846" s="116"/>
    </row>
    <row r="847" spans="1:26" ht="102">
      <c r="A847" s="573">
        <v>217</v>
      </c>
      <c r="B847" s="573" t="s">
        <v>3547</v>
      </c>
      <c r="C847" s="575" t="s">
        <v>4510</v>
      </c>
      <c r="D847" s="576">
        <v>2015</v>
      </c>
      <c r="E847" s="575" t="s">
        <v>4732</v>
      </c>
      <c r="F847" s="142"/>
      <c r="G847" s="142"/>
      <c r="H847" s="142"/>
      <c r="I847" s="142"/>
      <c r="J847" s="142"/>
      <c r="K847" s="142"/>
      <c r="L847" s="142"/>
      <c r="M847" s="142"/>
      <c r="N847" s="142"/>
      <c r="O847" s="142"/>
      <c r="P847" s="116"/>
      <c r="Q847" s="116"/>
      <c r="R847" s="116"/>
      <c r="S847" s="116"/>
      <c r="T847" s="116"/>
      <c r="U847" s="116"/>
      <c r="V847" s="116"/>
      <c r="W847" s="116"/>
      <c r="X847" s="116"/>
      <c r="Y847" s="116"/>
      <c r="Z847" s="116"/>
    </row>
    <row r="848" spans="1:26" ht="102">
      <c r="A848" s="573">
        <v>218</v>
      </c>
      <c r="B848" s="573" t="s">
        <v>3547</v>
      </c>
      <c r="C848" s="575" t="s">
        <v>4733</v>
      </c>
      <c r="D848" s="576">
        <v>2015</v>
      </c>
      <c r="E848" s="575" t="s">
        <v>4734</v>
      </c>
      <c r="F848" s="142"/>
      <c r="G848" s="142"/>
      <c r="H848" s="142"/>
      <c r="I848" s="142"/>
      <c r="J848" s="142"/>
      <c r="K848" s="142"/>
      <c r="L848" s="142"/>
      <c r="M848" s="142"/>
      <c r="N848" s="142"/>
      <c r="O848" s="142"/>
      <c r="P848" s="116"/>
      <c r="Q848" s="116"/>
      <c r="R848" s="116"/>
      <c r="S848" s="116"/>
      <c r="T848" s="116"/>
      <c r="U848" s="116"/>
      <c r="V848" s="116"/>
      <c r="W848" s="116"/>
      <c r="X848" s="116"/>
      <c r="Y848" s="116"/>
      <c r="Z848" s="116"/>
    </row>
    <row r="849" spans="1:26" ht="89.25">
      <c r="A849" s="573">
        <v>219</v>
      </c>
      <c r="B849" s="573" t="s">
        <v>3547</v>
      </c>
      <c r="C849" s="575" t="s">
        <v>4733</v>
      </c>
      <c r="D849" s="576">
        <v>2015</v>
      </c>
      <c r="E849" s="575" t="s">
        <v>4735</v>
      </c>
      <c r="F849" s="142"/>
      <c r="G849" s="142"/>
      <c r="H849" s="142"/>
      <c r="I849" s="142"/>
      <c r="J849" s="142"/>
      <c r="K849" s="142"/>
      <c r="L849" s="142"/>
      <c r="M849" s="142"/>
      <c r="N849" s="142"/>
      <c r="O849" s="142"/>
      <c r="P849" s="116"/>
      <c r="Q849" s="116"/>
      <c r="R849" s="116"/>
      <c r="S849" s="116"/>
      <c r="T849" s="116"/>
      <c r="U849" s="116"/>
      <c r="V849" s="116"/>
      <c r="W849" s="116"/>
      <c r="X849" s="116"/>
      <c r="Y849" s="116"/>
      <c r="Z849" s="116"/>
    </row>
    <row r="850" spans="1:26" ht="102">
      <c r="A850" s="573">
        <v>220</v>
      </c>
      <c r="B850" s="573" t="s">
        <v>3547</v>
      </c>
      <c r="C850" s="575" t="s">
        <v>4510</v>
      </c>
      <c r="D850" s="576">
        <v>2015</v>
      </c>
      <c r="E850" s="575" t="s">
        <v>4736</v>
      </c>
      <c r="F850" s="142"/>
      <c r="G850" s="142"/>
      <c r="H850" s="142"/>
      <c r="I850" s="142"/>
      <c r="J850" s="142"/>
      <c r="K850" s="142"/>
      <c r="L850" s="142"/>
      <c r="M850" s="142"/>
      <c r="N850" s="142"/>
      <c r="O850" s="142"/>
      <c r="P850" s="116"/>
      <c r="Q850" s="116"/>
      <c r="R850" s="116"/>
      <c r="S850" s="116"/>
      <c r="T850" s="116"/>
      <c r="U850" s="116"/>
      <c r="V850" s="116"/>
      <c r="W850" s="116"/>
      <c r="X850" s="116"/>
      <c r="Y850" s="116"/>
      <c r="Z850" s="116"/>
    </row>
    <row r="851" spans="1:26" ht="76.5">
      <c r="A851" s="573">
        <v>221</v>
      </c>
      <c r="B851" s="573" t="s">
        <v>3547</v>
      </c>
      <c r="C851" s="575" t="s">
        <v>4510</v>
      </c>
      <c r="D851" s="576">
        <v>2015</v>
      </c>
      <c r="E851" s="575" t="s">
        <v>4737</v>
      </c>
      <c r="F851" s="142"/>
      <c r="G851" s="142"/>
      <c r="H851" s="142"/>
      <c r="I851" s="142"/>
      <c r="J851" s="142"/>
      <c r="K851" s="142"/>
      <c r="L851" s="142"/>
      <c r="M851" s="142"/>
      <c r="N851" s="142"/>
      <c r="O851" s="142"/>
      <c r="P851" s="116"/>
      <c r="Q851" s="116"/>
      <c r="R851" s="116"/>
      <c r="S851" s="116"/>
      <c r="T851" s="116"/>
      <c r="U851" s="116"/>
      <c r="V851" s="116"/>
      <c r="W851" s="116"/>
      <c r="X851" s="116"/>
      <c r="Y851" s="116"/>
      <c r="Z851" s="116"/>
    </row>
    <row r="852" spans="1:26" ht="102">
      <c r="A852" s="573">
        <v>222</v>
      </c>
      <c r="B852" s="573" t="s">
        <v>3547</v>
      </c>
      <c r="C852" s="575" t="s">
        <v>4510</v>
      </c>
      <c r="D852" s="576">
        <v>2015</v>
      </c>
      <c r="E852" s="575" t="s">
        <v>4738</v>
      </c>
      <c r="F852" s="142"/>
      <c r="G852" s="142"/>
      <c r="H852" s="142"/>
      <c r="I852" s="142"/>
      <c r="J852" s="142"/>
      <c r="K852" s="142"/>
      <c r="L852" s="142"/>
      <c r="M852" s="142"/>
      <c r="N852" s="142"/>
      <c r="O852" s="142"/>
      <c r="P852" s="116"/>
      <c r="Q852" s="116"/>
      <c r="R852" s="116"/>
      <c r="S852" s="116"/>
      <c r="T852" s="116"/>
      <c r="U852" s="116"/>
      <c r="V852" s="116"/>
      <c r="W852" s="116"/>
      <c r="X852" s="116"/>
      <c r="Y852" s="116"/>
      <c r="Z852" s="116"/>
    </row>
    <row r="853" spans="1:26" ht="38.25">
      <c r="A853" s="573">
        <v>223</v>
      </c>
      <c r="B853" s="573" t="s">
        <v>1369</v>
      </c>
      <c r="C853" s="575" t="s">
        <v>1961</v>
      </c>
      <c r="D853" s="576">
        <v>2014</v>
      </c>
      <c r="E853" s="575" t="s">
        <v>4739</v>
      </c>
      <c r="F853" s="142"/>
      <c r="G853" s="142"/>
      <c r="H853" s="142"/>
      <c r="I853" s="142"/>
      <c r="J853" s="142"/>
      <c r="K853" s="142"/>
      <c r="L853" s="142"/>
      <c r="M853" s="142"/>
      <c r="N853" s="142"/>
      <c r="O853" s="142"/>
      <c r="P853" s="116"/>
      <c r="Q853" s="116"/>
      <c r="R853" s="116"/>
      <c r="S853" s="116"/>
      <c r="T853" s="116"/>
      <c r="U853" s="116"/>
      <c r="V853" s="116"/>
      <c r="W853" s="116"/>
      <c r="X853" s="116"/>
      <c r="Y853" s="116"/>
      <c r="Z853" s="116"/>
    </row>
    <row r="854" spans="1:26" ht="38.25">
      <c r="A854" s="573">
        <v>224</v>
      </c>
      <c r="B854" s="573" t="s">
        <v>1369</v>
      </c>
      <c r="C854" s="575" t="s">
        <v>4548</v>
      </c>
      <c r="D854" s="576">
        <v>2014</v>
      </c>
      <c r="E854" s="575" t="s">
        <v>4549</v>
      </c>
      <c r="F854" s="142"/>
      <c r="G854" s="142"/>
      <c r="H854" s="142"/>
      <c r="I854" s="142"/>
      <c r="J854" s="142"/>
      <c r="K854" s="142"/>
      <c r="L854" s="142"/>
      <c r="M854" s="142"/>
      <c r="N854" s="142"/>
      <c r="O854" s="142"/>
      <c r="P854" s="116"/>
      <c r="Q854" s="116"/>
      <c r="R854" s="116"/>
      <c r="S854" s="116"/>
      <c r="T854" s="116"/>
      <c r="U854" s="116"/>
      <c r="V854" s="116"/>
      <c r="W854" s="116"/>
      <c r="X854" s="116"/>
      <c r="Y854" s="116"/>
      <c r="Z854" s="116"/>
    </row>
    <row r="855" spans="1:26" ht="76.5">
      <c r="A855" s="573">
        <v>225</v>
      </c>
      <c r="B855" s="573" t="s">
        <v>3547</v>
      </c>
      <c r="C855" s="575" t="s">
        <v>4532</v>
      </c>
      <c r="D855" s="576">
        <v>2014</v>
      </c>
      <c r="E855" s="575" t="s">
        <v>4740</v>
      </c>
      <c r="F855" s="142"/>
      <c r="G855" s="142"/>
      <c r="H855" s="142"/>
      <c r="I855" s="142"/>
      <c r="J855" s="142"/>
      <c r="K855" s="142"/>
      <c r="L855" s="142"/>
      <c r="M855" s="142"/>
      <c r="N855" s="142"/>
      <c r="O855" s="142"/>
      <c r="P855" s="116"/>
      <c r="Q855" s="116"/>
      <c r="R855" s="116"/>
      <c r="S855" s="116"/>
      <c r="T855" s="116"/>
      <c r="U855" s="116"/>
      <c r="V855" s="116"/>
      <c r="W855" s="116"/>
      <c r="X855" s="116"/>
      <c r="Y855" s="116"/>
      <c r="Z855" s="116"/>
    </row>
    <row r="856" spans="1:26" ht="38.25">
      <c r="A856" s="573">
        <v>226</v>
      </c>
      <c r="B856" s="573" t="s">
        <v>1367</v>
      </c>
      <c r="C856" s="575" t="s">
        <v>4741</v>
      </c>
      <c r="D856" s="576">
        <v>2013</v>
      </c>
      <c r="E856" s="575" t="s">
        <v>4742</v>
      </c>
      <c r="F856" s="142"/>
      <c r="G856" s="142"/>
      <c r="H856" s="142"/>
      <c r="I856" s="142"/>
      <c r="J856" s="142"/>
      <c r="K856" s="142"/>
      <c r="L856" s="142"/>
      <c r="M856" s="142"/>
      <c r="N856" s="142"/>
      <c r="O856" s="142"/>
      <c r="P856" s="116"/>
      <c r="Q856" s="116"/>
      <c r="R856" s="116"/>
      <c r="S856" s="116"/>
      <c r="T856" s="116"/>
      <c r="U856" s="116"/>
      <c r="V856" s="116"/>
      <c r="W856" s="116"/>
      <c r="X856" s="116"/>
      <c r="Y856" s="116"/>
      <c r="Z856" s="116"/>
    </row>
    <row r="857" spans="1:26" ht="38.25">
      <c r="A857" s="573">
        <v>227</v>
      </c>
      <c r="B857" s="573" t="s">
        <v>1369</v>
      </c>
      <c r="C857" s="575" t="s">
        <v>4743</v>
      </c>
      <c r="D857" s="576">
        <v>2013</v>
      </c>
      <c r="E857" s="575" t="s">
        <v>4744</v>
      </c>
      <c r="F857" s="142"/>
      <c r="G857" s="142"/>
      <c r="H857" s="142"/>
      <c r="I857" s="142"/>
      <c r="J857" s="142"/>
      <c r="K857" s="142"/>
      <c r="L857" s="142"/>
      <c r="M857" s="142"/>
      <c r="N857" s="142"/>
      <c r="O857" s="142"/>
      <c r="P857" s="116"/>
      <c r="Q857" s="116"/>
      <c r="R857" s="116"/>
      <c r="S857" s="116"/>
      <c r="T857" s="116"/>
      <c r="U857" s="116"/>
      <c r="V857" s="116"/>
      <c r="W857" s="116"/>
      <c r="X857" s="116"/>
      <c r="Y857" s="116"/>
      <c r="Z857" s="116"/>
    </row>
    <row r="858" spans="1:26" ht="51">
      <c r="A858" s="573">
        <v>228</v>
      </c>
      <c r="B858" s="573" t="s">
        <v>1369</v>
      </c>
      <c r="C858" s="575" t="s">
        <v>4745</v>
      </c>
      <c r="D858" s="576">
        <v>2013</v>
      </c>
      <c r="E858" s="575" t="s">
        <v>4746</v>
      </c>
      <c r="F858" s="142"/>
      <c r="G858" s="142"/>
      <c r="H858" s="142"/>
      <c r="I858" s="142"/>
      <c r="J858" s="142"/>
      <c r="K858" s="142"/>
      <c r="L858" s="142"/>
      <c r="M858" s="142"/>
      <c r="N858" s="142"/>
      <c r="O858" s="142"/>
      <c r="P858" s="116"/>
      <c r="Q858" s="116"/>
      <c r="R858" s="116"/>
      <c r="S858" s="116"/>
      <c r="T858" s="116"/>
      <c r="U858" s="116"/>
      <c r="V858" s="116"/>
      <c r="W858" s="116"/>
      <c r="X858" s="116"/>
      <c r="Y858" s="116"/>
      <c r="Z858" s="116"/>
    </row>
    <row r="859" spans="1:26" ht="38.25">
      <c r="A859" s="573">
        <v>229</v>
      </c>
      <c r="B859" s="573" t="s">
        <v>1369</v>
      </c>
      <c r="C859" s="575" t="s">
        <v>4747</v>
      </c>
      <c r="D859" s="576">
        <v>2013</v>
      </c>
      <c r="E859" s="575" t="s">
        <v>4748</v>
      </c>
      <c r="F859" s="142"/>
      <c r="G859" s="142"/>
      <c r="H859" s="142"/>
      <c r="I859" s="142"/>
      <c r="J859" s="142"/>
      <c r="K859" s="142"/>
      <c r="L859" s="142"/>
      <c r="M859" s="142"/>
      <c r="N859" s="142"/>
      <c r="O859" s="142"/>
      <c r="P859" s="116"/>
      <c r="Q859" s="116"/>
      <c r="R859" s="116"/>
      <c r="S859" s="116"/>
      <c r="T859" s="116"/>
      <c r="U859" s="116"/>
      <c r="V859" s="116"/>
      <c r="W859" s="116"/>
      <c r="X859" s="116"/>
      <c r="Y859" s="116"/>
      <c r="Z859" s="116"/>
    </row>
    <row r="860" spans="1:26" ht="102">
      <c r="A860" s="573">
        <v>230</v>
      </c>
      <c r="B860" s="573" t="s">
        <v>3547</v>
      </c>
      <c r="C860" s="575" t="s">
        <v>4532</v>
      </c>
      <c r="D860" s="576">
        <v>2013</v>
      </c>
      <c r="E860" s="575" t="s">
        <v>4749</v>
      </c>
      <c r="F860" s="142"/>
      <c r="G860" s="142"/>
      <c r="H860" s="142"/>
      <c r="I860" s="142"/>
      <c r="J860" s="142"/>
      <c r="K860" s="142"/>
      <c r="L860" s="142"/>
      <c r="M860" s="142"/>
      <c r="N860" s="142"/>
      <c r="O860" s="142"/>
      <c r="P860" s="116"/>
      <c r="Q860" s="116"/>
      <c r="R860" s="116"/>
      <c r="S860" s="116"/>
      <c r="T860" s="116"/>
      <c r="U860" s="116"/>
      <c r="V860" s="116"/>
      <c r="W860" s="116"/>
      <c r="X860" s="116"/>
      <c r="Y860" s="116"/>
      <c r="Z860" s="116"/>
    </row>
    <row r="861" spans="1:26" ht="76.5">
      <c r="A861" s="573">
        <v>231</v>
      </c>
      <c r="B861" s="573" t="s">
        <v>3547</v>
      </c>
      <c r="C861" s="575" t="s">
        <v>4532</v>
      </c>
      <c r="D861" s="576">
        <v>2013</v>
      </c>
      <c r="E861" s="575" t="s">
        <v>4750</v>
      </c>
      <c r="F861" s="142"/>
      <c r="G861" s="142"/>
      <c r="H861" s="142"/>
      <c r="I861" s="142"/>
      <c r="J861" s="142"/>
      <c r="K861" s="142"/>
      <c r="L861" s="142"/>
      <c r="M861" s="142"/>
      <c r="N861" s="142"/>
      <c r="O861" s="142"/>
      <c r="P861" s="116"/>
      <c r="Q861" s="116"/>
      <c r="R861" s="116"/>
      <c r="S861" s="116"/>
      <c r="T861" s="116"/>
      <c r="U861" s="116"/>
      <c r="V861" s="116"/>
      <c r="W861" s="116"/>
      <c r="X861" s="116"/>
      <c r="Y861" s="116"/>
      <c r="Z861" s="116"/>
    </row>
    <row r="862" spans="1:26" ht="38.25">
      <c r="A862" s="573">
        <v>232</v>
      </c>
      <c r="B862" s="573" t="s">
        <v>1370</v>
      </c>
      <c r="C862" s="575" t="s">
        <v>4532</v>
      </c>
      <c r="D862" s="576">
        <v>2012</v>
      </c>
      <c r="E862" s="575" t="s">
        <v>4751</v>
      </c>
      <c r="F862" s="142"/>
      <c r="G862" s="142"/>
      <c r="H862" s="142"/>
      <c r="I862" s="142"/>
      <c r="J862" s="142"/>
      <c r="K862" s="142"/>
      <c r="L862" s="142"/>
      <c r="M862" s="142"/>
      <c r="N862" s="142"/>
      <c r="O862" s="142"/>
      <c r="P862" s="116"/>
      <c r="Q862" s="116"/>
      <c r="R862" s="116"/>
      <c r="S862" s="116"/>
      <c r="T862" s="116"/>
      <c r="U862" s="116"/>
      <c r="V862" s="116"/>
      <c r="W862" s="116"/>
      <c r="X862" s="116"/>
      <c r="Y862" s="116"/>
      <c r="Z862" s="116"/>
    </row>
    <row r="863" spans="1:26" ht="25.5">
      <c r="A863" s="573">
        <v>233</v>
      </c>
      <c r="B863" s="573" t="s">
        <v>1370</v>
      </c>
      <c r="C863" s="575" t="s">
        <v>4752</v>
      </c>
      <c r="D863" s="576">
        <v>2012</v>
      </c>
      <c r="E863" s="575" t="s">
        <v>4753</v>
      </c>
      <c r="F863" s="142"/>
      <c r="G863" s="142"/>
      <c r="H863" s="142"/>
      <c r="I863" s="142"/>
      <c r="J863" s="142"/>
      <c r="K863" s="142"/>
      <c r="L863" s="142"/>
      <c r="M863" s="142"/>
      <c r="N863" s="142"/>
      <c r="O863" s="142"/>
      <c r="P863" s="116"/>
      <c r="Q863" s="116"/>
      <c r="R863" s="116"/>
      <c r="S863" s="116"/>
      <c r="T863" s="116"/>
      <c r="U863" s="116"/>
      <c r="V863" s="116"/>
      <c r="W863" s="116"/>
      <c r="X863" s="116"/>
      <c r="Y863" s="116"/>
      <c r="Z863" s="116"/>
    </row>
    <row r="864" spans="1:26" ht="89.25">
      <c r="A864" s="573">
        <v>234</v>
      </c>
      <c r="B864" s="573" t="s">
        <v>3547</v>
      </c>
      <c r="C864" s="575" t="s">
        <v>4754</v>
      </c>
      <c r="D864" s="576">
        <v>2012</v>
      </c>
      <c r="E864" s="575" t="s">
        <v>4755</v>
      </c>
      <c r="F864" s="142"/>
      <c r="G864" s="142"/>
      <c r="H864" s="142"/>
      <c r="I864" s="142"/>
      <c r="J864" s="142"/>
      <c r="K864" s="142"/>
      <c r="L864" s="142"/>
      <c r="M864" s="142"/>
      <c r="N864" s="142"/>
      <c r="O864" s="142"/>
      <c r="P864" s="116"/>
      <c r="Q864" s="116"/>
      <c r="R864" s="116"/>
      <c r="S864" s="116"/>
      <c r="T864" s="116"/>
      <c r="U864" s="116"/>
      <c r="V864" s="116"/>
      <c r="W864" s="116"/>
      <c r="X864" s="116"/>
      <c r="Y864" s="116"/>
      <c r="Z864" s="116"/>
    </row>
    <row r="865" spans="1:26" ht="89.25">
      <c r="A865" s="573">
        <v>235</v>
      </c>
      <c r="B865" s="573" t="s">
        <v>3547</v>
      </c>
      <c r="C865" s="575" t="s">
        <v>4718</v>
      </c>
      <c r="D865" s="576">
        <v>2012</v>
      </c>
      <c r="E865" s="575" t="s">
        <v>4756</v>
      </c>
      <c r="F865" s="142"/>
      <c r="G865" s="142"/>
      <c r="H865" s="142"/>
      <c r="I865" s="142"/>
      <c r="J865" s="142"/>
      <c r="K865" s="142"/>
      <c r="L865" s="142"/>
      <c r="M865" s="142"/>
      <c r="N865" s="142"/>
      <c r="O865" s="142"/>
      <c r="P865" s="116"/>
      <c r="Q865" s="116"/>
      <c r="R865" s="116"/>
      <c r="S865" s="116"/>
      <c r="T865" s="116"/>
      <c r="U865" s="116"/>
      <c r="V865" s="116"/>
      <c r="W865" s="116"/>
      <c r="X865" s="116"/>
      <c r="Y865" s="116"/>
      <c r="Z865" s="116"/>
    </row>
    <row r="866" spans="1:26" ht="89.25">
      <c r="A866" s="573">
        <v>236</v>
      </c>
      <c r="B866" s="573" t="s">
        <v>3547</v>
      </c>
      <c r="C866" s="575" t="s">
        <v>4718</v>
      </c>
      <c r="D866" s="576">
        <v>2012</v>
      </c>
      <c r="E866" s="575" t="s">
        <v>4757</v>
      </c>
      <c r="F866" s="142"/>
      <c r="G866" s="142"/>
      <c r="H866" s="142"/>
      <c r="I866" s="142"/>
      <c r="J866" s="142"/>
      <c r="K866" s="142"/>
      <c r="L866" s="142"/>
      <c r="M866" s="142"/>
      <c r="N866" s="142"/>
      <c r="O866" s="142"/>
      <c r="P866" s="116"/>
      <c r="Q866" s="116"/>
      <c r="R866" s="116"/>
      <c r="S866" s="116"/>
      <c r="T866" s="116"/>
      <c r="U866" s="116"/>
      <c r="V866" s="116"/>
      <c r="W866" s="116"/>
      <c r="X866" s="116"/>
      <c r="Y866" s="116"/>
      <c r="Z866" s="116"/>
    </row>
    <row r="867" spans="1:26" ht="89.25">
      <c r="A867" s="573">
        <v>237</v>
      </c>
      <c r="B867" s="573" t="s">
        <v>3547</v>
      </c>
      <c r="C867" s="575" t="s">
        <v>4758</v>
      </c>
      <c r="D867" s="576">
        <v>2012</v>
      </c>
      <c r="E867" s="575" t="s">
        <v>4759</v>
      </c>
      <c r="F867" s="142"/>
      <c r="G867" s="142"/>
      <c r="H867" s="142"/>
      <c r="I867" s="142"/>
      <c r="J867" s="142"/>
      <c r="K867" s="142"/>
      <c r="L867" s="142"/>
      <c r="M867" s="142"/>
      <c r="N867" s="142"/>
      <c r="O867" s="142"/>
      <c r="P867" s="116"/>
      <c r="Q867" s="116"/>
      <c r="R867" s="116"/>
      <c r="S867" s="116"/>
      <c r="T867" s="116"/>
      <c r="U867" s="116"/>
      <c r="V867" s="116"/>
      <c r="W867" s="116"/>
      <c r="X867" s="116"/>
      <c r="Y867" s="116"/>
      <c r="Z867" s="116"/>
    </row>
    <row r="868" spans="1:26" ht="114.75">
      <c r="A868" s="573">
        <v>238</v>
      </c>
      <c r="B868" s="573" t="s">
        <v>3547</v>
      </c>
      <c r="C868" s="575" t="s">
        <v>4718</v>
      </c>
      <c r="D868" s="576">
        <v>2012</v>
      </c>
      <c r="E868" s="575" t="s">
        <v>4760</v>
      </c>
      <c r="F868" s="142"/>
      <c r="G868" s="142"/>
      <c r="H868" s="142"/>
      <c r="I868" s="142"/>
      <c r="J868" s="142"/>
      <c r="K868" s="142"/>
      <c r="L868" s="142"/>
      <c r="M868" s="142"/>
      <c r="N868" s="142"/>
      <c r="O868" s="142"/>
      <c r="P868" s="116"/>
      <c r="Q868" s="116"/>
      <c r="R868" s="116"/>
      <c r="S868" s="116"/>
      <c r="T868" s="116"/>
      <c r="U868" s="116"/>
      <c r="V868" s="116"/>
      <c r="W868" s="116"/>
      <c r="X868" s="116"/>
      <c r="Y868" s="116"/>
      <c r="Z868" s="116"/>
    </row>
    <row r="869" spans="1:26" ht="114.75">
      <c r="A869" s="573">
        <v>239</v>
      </c>
      <c r="B869" s="573" t="s">
        <v>3547</v>
      </c>
      <c r="C869" s="575" t="s">
        <v>4758</v>
      </c>
      <c r="D869" s="576">
        <v>2012</v>
      </c>
      <c r="E869" s="575" t="s">
        <v>4761</v>
      </c>
      <c r="F869" s="142"/>
      <c r="G869" s="142"/>
      <c r="H869" s="142"/>
      <c r="I869" s="142"/>
      <c r="J869" s="142"/>
      <c r="K869" s="142"/>
      <c r="L869" s="142"/>
      <c r="M869" s="142"/>
      <c r="N869" s="142"/>
      <c r="O869" s="142"/>
      <c r="P869" s="116"/>
      <c r="Q869" s="116"/>
      <c r="R869" s="116"/>
      <c r="S869" s="116"/>
      <c r="T869" s="116"/>
      <c r="U869" s="116"/>
      <c r="V869" s="116"/>
      <c r="W869" s="116"/>
      <c r="X869" s="116"/>
      <c r="Y869" s="116"/>
      <c r="Z869" s="116"/>
    </row>
    <row r="870" spans="1:26" ht="51">
      <c r="A870" s="573">
        <v>240</v>
      </c>
      <c r="B870" s="573" t="s">
        <v>1369</v>
      </c>
      <c r="C870" s="575" t="s">
        <v>4762</v>
      </c>
      <c r="D870" s="576">
        <v>2016</v>
      </c>
      <c r="E870" s="575" t="s">
        <v>4763</v>
      </c>
      <c r="F870" s="142"/>
      <c r="G870" s="142"/>
      <c r="H870" s="142"/>
      <c r="I870" s="142"/>
      <c r="J870" s="142"/>
      <c r="K870" s="142"/>
      <c r="L870" s="142"/>
      <c r="M870" s="142"/>
      <c r="N870" s="142"/>
      <c r="O870" s="142"/>
      <c r="P870" s="116"/>
      <c r="Q870" s="116"/>
      <c r="R870" s="116"/>
      <c r="S870" s="116"/>
      <c r="T870" s="116"/>
      <c r="U870" s="116"/>
      <c r="V870" s="116"/>
      <c r="W870" s="116"/>
      <c r="X870" s="116"/>
      <c r="Y870" s="116"/>
      <c r="Z870" s="116"/>
    </row>
    <row r="871" spans="1:26" ht="51">
      <c r="A871" s="573">
        <v>241</v>
      </c>
      <c r="B871" s="573" t="s">
        <v>1369</v>
      </c>
      <c r="C871" s="575" t="s">
        <v>4764</v>
      </c>
      <c r="D871" s="576">
        <v>2016</v>
      </c>
      <c r="E871" s="575" t="s">
        <v>4765</v>
      </c>
      <c r="F871" s="142"/>
      <c r="G871" s="142"/>
      <c r="H871" s="142"/>
      <c r="I871" s="142"/>
      <c r="J871" s="142"/>
      <c r="K871" s="142"/>
      <c r="L871" s="142"/>
      <c r="M871" s="142"/>
      <c r="N871" s="142"/>
      <c r="O871" s="142"/>
      <c r="P871" s="116"/>
      <c r="Q871" s="116"/>
      <c r="R871" s="116"/>
      <c r="S871" s="116"/>
      <c r="T871" s="116"/>
      <c r="U871" s="116"/>
      <c r="V871" s="116"/>
      <c r="W871" s="116"/>
      <c r="X871" s="116"/>
      <c r="Y871" s="116"/>
      <c r="Z871" s="116"/>
    </row>
    <row r="872" spans="1:26" ht="89.25">
      <c r="A872" s="573">
        <v>242</v>
      </c>
      <c r="B872" s="573" t="s">
        <v>3547</v>
      </c>
      <c r="C872" s="575" t="s">
        <v>4766</v>
      </c>
      <c r="D872" s="576">
        <v>2016</v>
      </c>
      <c r="E872" s="575" t="s">
        <v>4767</v>
      </c>
      <c r="F872" s="142"/>
      <c r="G872" s="142"/>
      <c r="H872" s="142"/>
      <c r="I872" s="142"/>
      <c r="J872" s="142"/>
      <c r="K872" s="142"/>
      <c r="L872" s="142"/>
      <c r="M872" s="142"/>
      <c r="N872" s="142"/>
      <c r="O872" s="142"/>
      <c r="P872" s="116"/>
      <c r="Q872" s="116"/>
      <c r="R872" s="116"/>
      <c r="S872" s="116"/>
      <c r="T872" s="116"/>
      <c r="U872" s="116"/>
      <c r="V872" s="116"/>
      <c r="W872" s="116"/>
      <c r="X872" s="116"/>
      <c r="Y872" s="116"/>
      <c r="Z872" s="116"/>
    </row>
    <row r="873" spans="1:26" ht="51">
      <c r="A873" s="573">
        <v>243</v>
      </c>
      <c r="B873" s="573" t="s">
        <v>1369</v>
      </c>
      <c r="C873" s="575" t="s">
        <v>1949</v>
      </c>
      <c r="D873" s="576">
        <v>2015</v>
      </c>
      <c r="E873" s="575" t="s">
        <v>4768</v>
      </c>
      <c r="F873" s="142"/>
      <c r="G873" s="142"/>
      <c r="H873" s="142"/>
      <c r="I873" s="142"/>
      <c r="J873" s="142"/>
      <c r="K873" s="142"/>
      <c r="L873" s="142"/>
      <c r="M873" s="142"/>
      <c r="N873" s="142"/>
      <c r="O873" s="142"/>
      <c r="P873" s="116"/>
      <c r="Q873" s="116"/>
      <c r="R873" s="116"/>
      <c r="S873" s="116"/>
      <c r="T873" s="116"/>
      <c r="U873" s="116"/>
      <c r="V873" s="116"/>
      <c r="W873" s="116"/>
      <c r="X873" s="116"/>
      <c r="Y873" s="116"/>
      <c r="Z873" s="116"/>
    </row>
    <row r="874" spans="1:26" ht="38.25">
      <c r="A874" s="573">
        <v>244</v>
      </c>
      <c r="B874" s="573" t="s">
        <v>1369</v>
      </c>
      <c r="C874" s="575" t="s">
        <v>4769</v>
      </c>
      <c r="D874" s="576">
        <v>2015</v>
      </c>
      <c r="E874" s="575" t="s">
        <v>4770</v>
      </c>
      <c r="F874" s="142"/>
      <c r="G874" s="142"/>
      <c r="H874" s="142"/>
      <c r="I874" s="142"/>
      <c r="J874" s="142"/>
      <c r="K874" s="142"/>
      <c r="L874" s="142"/>
      <c r="M874" s="142"/>
      <c r="N874" s="142"/>
      <c r="O874" s="142"/>
      <c r="P874" s="116"/>
      <c r="Q874" s="116"/>
      <c r="R874" s="116"/>
      <c r="S874" s="116"/>
      <c r="T874" s="116"/>
      <c r="U874" s="116"/>
      <c r="V874" s="116"/>
      <c r="W874" s="116"/>
      <c r="X874" s="116"/>
      <c r="Y874" s="116"/>
      <c r="Z874" s="116"/>
    </row>
    <row r="875" spans="1:26" ht="89.25">
      <c r="A875" s="573">
        <v>245</v>
      </c>
      <c r="B875" s="573" t="s">
        <v>3547</v>
      </c>
      <c r="C875" s="575" t="s">
        <v>4766</v>
      </c>
      <c r="D875" s="576">
        <v>2015</v>
      </c>
      <c r="E875" s="575" t="s">
        <v>4771</v>
      </c>
      <c r="F875" s="142"/>
      <c r="G875" s="142"/>
      <c r="H875" s="142"/>
      <c r="I875" s="142"/>
      <c r="J875" s="142"/>
      <c r="K875" s="142"/>
      <c r="L875" s="142"/>
      <c r="M875" s="142"/>
      <c r="N875" s="142"/>
      <c r="O875" s="142"/>
      <c r="P875" s="116"/>
      <c r="Q875" s="116"/>
      <c r="R875" s="116"/>
      <c r="S875" s="116"/>
      <c r="T875" s="116"/>
      <c r="U875" s="116"/>
      <c r="V875" s="116"/>
      <c r="W875" s="116"/>
      <c r="X875" s="116"/>
      <c r="Y875" s="116"/>
      <c r="Z875" s="116"/>
    </row>
    <row r="876" spans="1:26" ht="38.25">
      <c r="A876" s="573">
        <v>246</v>
      </c>
      <c r="B876" s="573" t="s">
        <v>1369</v>
      </c>
      <c r="C876" s="575" t="s">
        <v>4641</v>
      </c>
      <c r="D876" s="576">
        <v>2013</v>
      </c>
      <c r="E876" s="575" t="s">
        <v>4642</v>
      </c>
      <c r="F876" s="142"/>
      <c r="G876" s="142"/>
      <c r="H876" s="142"/>
      <c r="I876" s="142"/>
      <c r="J876" s="142"/>
      <c r="K876" s="142"/>
      <c r="L876" s="142"/>
      <c r="M876" s="142"/>
      <c r="N876" s="142"/>
      <c r="O876" s="142"/>
      <c r="P876" s="116"/>
      <c r="Q876" s="116"/>
      <c r="R876" s="116"/>
      <c r="S876" s="116"/>
      <c r="T876" s="116"/>
      <c r="U876" s="116"/>
      <c r="V876" s="116"/>
      <c r="W876" s="116"/>
      <c r="X876" s="116"/>
      <c r="Y876" s="116"/>
      <c r="Z876" s="116"/>
    </row>
    <row r="877" spans="1:26" ht="51">
      <c r="A877" s="573">
        <v>247</v>
      </c>
      <c r="B877" s="573" t="s">
        <v>1369</v>
      </c>
      <c r="C877" s="575" t="s">
        <v>4772</v>
      </c>
      <c r="D877" s="576">
        <v>2013</v>
      </c>
      <c r="E877" s="575" t="s">
        <v>4773</v>
      </c>
      <c r="F877" s="142"/>
      <c r="G877" s="142"/>
      <c r="H877" s="142"/>
      <c r="I877" s="142"/>
      <c r="J877" s="142"/>
      <c r="K877" s="142"/>
      <c r="L877" s="142"/>
      <c r="M877" s="142"/>
      <c r="N877" s="142"/>
      <c r="O877" s="142"/>
      <c r="P877" s="116"/>
      <c r="Q877" s="116"/>
      <c r="R877" s="116"/>
      <c r="S877" s="116"/>
      <c r="T877" s="116"/>
      <c r="U877" s="116"/>
      <c r="V877" s="116"/>
      <c r="W877" s="116"/>
      <c r="X877" s="116"/>
      <c r="Y877" s="116"/>
      <c r="Z877" s="116"/>
    </row>
    <row r="878" spans="1:26" ht="38.25">
      <c r="A878" s="573">
        <v>248</v>
      </c>
      <c r="B878" s="573" t="s">
        <v>3623</v>
      </c>
      <c r="C878" s="575" t="s">
        <v>4647</v>
      </c>
      <c r="D878" s="576">
        <v>2013</v>
      </c>
      <c r="E878" s="575" t="s">
        <v>4774</v>
      </c>
      <c r="F878" s="142"/>
      <c r="G878" s="142"/>
      <c r="H878" s="142"/>
      <c r="I878" s="142"/>
      <c r="J878" s="142"/>
      <c r="K878" s="142"/>
      <c r="L878" s="142"/>
      <c r="M878" s="142"/>
      <c r="N878" s="142"/>
      <c r="O878" s="142"/>
      <c r="P878" s="116"/>
      <c r="Q878" s="116"/>
      <c r="R878" s="116"/>
      <c r="S878" s="116"/>
      <c r="T878" s="116"/>
      <c r="U878" s="116"/>
      <c r="V878" s="116"/>
      <c r="W878" s="116"/>
      <c r="X878" s="116"/>
      <c r="Y878" s="116"/>
      <c r="Z878" s="116"/>
    </row>
    <row r="879" spans="1:26" ht="51">
      <c r="A879" s="573">
        <v>249</v>
      </c>
      <c r="B879" s="573" t="s">
        <v>1369</v>
      </c>
      <c r="C879" s="575" t="s">
        <v>1949</v>
      </c>
      <c r="D879" s="576">
        <v>2012</v>
      </c>
      <c r="E879" s="575" t="s">
        <v>4775</v>
      </c>
      <c r="F879" s="142"/>
      <c r="G879" s="142"/>
      <c r="H879" s="142"/>
      <c r="I879" s="142"/>
      <c r="J879" s="142"/>
      <c r="K879" s="142"/>
      <c r="L879" s="142"/>
      <c r="M879" s="142"/>
      <c r="N879" s="142"/>
      <c r="O879" s="142"/>
      <c r="P879" s="116"/>
      <c r="Q879" s="116"/>
      <c r="R879" s="116"/>
      <c r="S879" s="116"/>
      <c r="T879" s="116"/>
      <c r="U879" s="116"/>
      <c r="V879" s="116"/>
      <c r="W879" s="116"/>
      <c r="X879" s="116"/>
      <c r="Y879" s="116"/>
      <c r="Z879" s="116"/>
    </row>
    <row r="880" spans="1:26" ht="38.25">
      <c r="A880" s="573">
        <v>250</v>
      </c>
      <c r="B880" s="573" t="s">
        <v>1369</v>
      </c>
      <c r="C880" s="575" t="s">
        <v>4651</v>
      </c>
      <c r="D880" s="576">
        <v>2012</v>
      </c>
      <c r="E880" s="575" t="s">
        <v>4652</v>
      </c>
      <c r="F880" s="142"/>
      <c r="G880" s="142"/>
      <c r="H880" s="142"/>
      <c r="I880" s="142"/>
      <c r="J880" s="142"/>
      <c r="K880" s="142"/>
      <c r="L880" s="142"/>
      <c r="M880" s="142"/>
      <c r="N880" s="142"/>
      <c r="O880" s="142"/>
      <c r="P880" s="116"/>
      <c r="Q880" s="116"/>
      <c r="R880" s="116"/>
      <c r="S880" s="116"/>
      <c r="T880" s="116"/>
      <c r="U880" s="116"/>
      <c r="V880" s="116"/>
      <c r="W880" s="116"/>
      <c r="X880" s="116"/>
      <c r="Y880" s="116"/>
      <c r="Z880" s="116"/>
    </row>
    <row r="881" spans="1:26" ht="38.25">
      <c r="A881" s="573">
        <v>251</v>
      </c>
      <c r="B881" s="573" t="s">
        <v>3623</v>
      </c>
      <c r="C881" s="575" t="s">
        <v>4653</v>
      </c>
      <c r="D881" s="576">
        <v>2012</v>
      </c>
      <c r="E881" s="575" t="s">
        <v>4654</v>
      </c>
      <c r="F881" s="142"/>
      <c r="G881" s="142"/>
      <c r="H881" s="142"/>
      <c r="I881" s="142"/>
      <c r="J881" s="142"/>
      <c r="K881" s="142"/>
      <c r="L881" s="142"/>
      <c r="M881" s="142"/>
      <c r="N881" s="142"/>
      <c r="O881" s="142"/>
      <c r="P881" s="116"/>
      <c r="Q881" s="116"/>
      <c r="R881" s="116"/>
      <c r="S881" s="116"/>
      <c r="T881" s="116"/>
      <c r="U881" s="116"/>
      <c r="V881" s="116"/>
      <c r="W881" s="116"/>
      <c r="X881" s="116"/>
      <c r="Y881" s="116"/>
      <c r="Z881" s="116"/>
    </row>
    <row r="882" spans="1:26" ht="38.25">
      <c r="A882" s="573">
        <v>252</v>
      </c>
      <c r="B882" s="573" t="s">
        <v>3623</v>
      </c>
      <c r="C882" s="575" t="s">
        <v>1949</v>
      </c>
      <c r="D882" s="576">
        <v>2012</v>
      </c>
      <c r="E882" s="575" t="s">
        <v>4776</v>
      </c>
      <c r="F882" s="142"/>
      <c r="G882" s="142"/>
      <c r="H882" s="142"/>
      <c r="I882" s="142"/>
      <c r="J882" s="142"/>
      <c r="K882" s="142"/>
      <c r="L882" s="142"/>
      <c r="M882" s="142"/>
      <c r="N882" s="142"/>
      <c r="O882" s="142"/>
      <c r="P882" s="116"/>
      <c r="Q882" s="116"/>
      <c r="R882" s="116"/>
      <c r="S882" s="116"/>
      <c r="T882" s="116"/>
      <c r="U882" s="116"/>
      <c r="V882" s="116"/>
      <c r="W882" s="116"/>
      <c r="X882" s="116"/>
      <c r="Y882" s="116"/>
      <c r="Z882" s="116"/>
    </row>
    <row r="883" spans="1:26" ht="38.25">
      <c r="A883" s="573">
        <v>253</v>
      </c>
      <c r="B883" s="573" t="s">
        <v>1369</v>
      </c>
      <c r="C883" s="575" t="s">
        <v>4777</v>
      </c>
      <c r="D883" s="576">
        <v>2016</v>
      </c>
      <c r="E883" s="575" t="s">
        <v>4778</v>
      </c>
      <c r="F883" s="142"/>
      <c r="G883" s="142"/>
      <c r="H883" s="142"/>
      <c r="I883" s="142"/>
      <c r="J883" s="142"/>
      <c r="K883" s="142"/>
      <c r="L883" s="142"/>
      <c r="M883" s="142"/>
      <c r="N883" s="142"/>
      <c r="O883" s="142"/>
      <c r="P883" s="116"/>
      <c r="Q883" s="116"/>
      <c r="R883" s="116"/>
      <c r="S883" s="116"/>
      <c r="T883" s="116"/>
      <c r="U883" s="116"/>
      <c r="V883" s="116"/>
      <c r="W883" s="116"/>
      <c r="X883" s="116"/>
      <c r="Y883" s="116"/>
      <c r="Z883" s="116"/>
    </row>
    <row r="884" spans="1:26" ht="51">
      <c r="A884" s="573">
        <v>254</v>
      </c>
      <c r="B884" s="573" t="s">
        <v>1367</v>
      </c>
      <c r="C884" s="575" t="s">
        <v>4779</v>
      </c>
      <c r="D884" s="576">
        <v>2016</v>
      </c>
      <c r="E884" s="575" t="s">
        <v>4780</v>
      </c>
      <c r="F884" s="142"/>
      <c r="G884" s="142"/>
      <c r="H884" s="142"/>
      <c r="I884" s="142"/>
      <c r="J884" s="142"/>
      <c r="K884" s="142"/>
      <c r="L884" s="142"/>
      <c r="M884" s="142"/>
      <c r="N884" s="142"/>
      <c r="O884" s="142"/>
      <c r="P884" s="116"/>
      <c r="Q884" s="116"/>
      <c r="R884" s="116"/>
      <c r="S884" s="116"/>
      <c r="T884" s="116"/>
      <c r="U884" s="116"/>
      <c r="V884" s="116"/>
      <c r="W884" s="116"/>
      <c r="X884" s="116"/>
      <c r="Y884" s="116"/>
      <c r="Z884" s="116"/>
    </row>
    <row r="885" spans="1:26" ht="51">
      <c r="A885" s="573">
        <v>255</v>
      </c>
      <c r="B885" s="573" t="s">
        <v>1369</v>
      </c>
      <c r="C885" s="575" t="s">
        <v>4781</v>
      </c>
      <c r="D885" s="576">
        <v>2016</v>
      </c>
      <c r="E885" s="575" t="s">
        <v>4782</v>
      </c>
      <c r="F885" s="142"/>
      <c r="G885" s="142"/>
      <c r="H885" s="142"/>
      <c r="I885" s="142"/>
      <c r="J885" s="142"/>
      <c r="K885" s="142"/>
      <c r="L885" s="142"/>
      <c r="M885" s="142"/>
      <c r="N885" s="142"/>
      <c r="O885" s="142"/>
      <c r="P885" s="116"/>
      <c r="Q885" s="116"/>
      <c r="R885" s="116"/>
      <c r="S885" s="116"/>
      <c r="T885" s="116"/>
      <c r="U885" s="116"/>
      <c r="V885" s="116"/>
      <c r="W885" s="116"/>
      <c r="X885" s="116"/>
      <c r="Y885" s="116"/>
      <c r="Z885" s="116"/>
    </row>
    <row r="886" spans="1:26" ht="38.25">
      <c r="A886" s="573">
        <v>256</v>
      </c>
      <c r="B886" s="573" t="s">
        <v>1367</v>
      </c>
      <c r="C886" s="575" t="s">
        <v>4783</v>
      </c>
      <c r="D886" s="576">
        <v>2016</v>
      </c>
      <c r="E886" s="575" t="s">
        <v>4784</v>
      </c>
      <c r="F886" s="142"/>
      <c r="G886" s="142"/>
      <c r="H886" s="142"/>
      <c r="I886" s="142"/>
      <c r="J886" s="142"/>
      <c r="K886" s="142"/>
      <c r="L886" s="142"/>
      <c r="M886" s="142"/>
      <c r="N886" s="142"/>
      <c r="O886" s="142"/>
      <c r="P886" s="116"/>
      <c r="Q886" s="116"/>
      <c r="R886" s="116"/>
      <c r="S886" s="116"/>
      <c r="T886" s="116"/>
      <c r="U886" s="116"/>
      <c r="V886" s="116"/>
      <c r="W886" s="116"/>
      <c r="X886" s="116"/>
      <c r="Y886" s="116"/>
      <c r="Z886" s="116"/>
    </row>
    <row r="887" spans="1:26" ht="38.25">
      <c r="A887" s="573">
        <v>257</v>
      </c>
      <c r="B887" s="573" t="s">
        <v>4046</v>
      </c>
      <c r="C887" s="575" t="s">
        <v>4597</v>
      </c>
      <c r="D887" s="576">
        <v>2016</v>
      </c>
      <c r="E887" s="575" t="s">
        <v>4785</v>
      </c>
      <c r="F887" s="142"/>
      <c r="G887" s="142"/>
      <c r="H887" s="142"/>
      <c r="I887" s="142"/>
      <c r="J887" s="142"/>
      <c r="K887" s="142"/>
      <c r="L887" s="142"/>
      <c r="M887" s="142"/>
      <c r="N887" s="142"/>
      <c r="O887" s="142"/>
      <c r="P887" s="116"/>
      <c r="Q887" s="116"/>
      <c r="R887" s="116"/>
      <c r="S887" s="116"/>
      <c r="T887" s="116"/>
      <c r="U887" s="116"/>
      <c r="V887" s="116"/>
      <c r="W887" s="116"/>
      <c r="X887" s="116"/>
      <c r="Y887" s="116"/>
      <c r="Z887" s="116"/>
    </row>
    <row r="888" spans="1:26" ht="51">
      <c r="A888" s="573">
        <v>258</v>
      </c>
      <c r="B888" s="573" t="s">
        <v>1367</v>
      </c>
      <c r="C888" s="575" t="s">
        <v>4707</v>
      </c>
      <c r="D888" s="576">
        <v>2015</v>
      </c>
      <c r="E888" s="575" t="s">
        <v>4786</v>
      </c>
      <c r="F888" s="142"/>
      <c r="G888" s="142"/>
      <c r="H888" s="142"/>
      <c r="I888" s="142"/>
      <c r="J888" s="142"/>
      <c r="K888" s="142"/>
      <c r="L888" s="142"/>
      <c r="M888" s="142"/>
      <c r="N888" s="142"/>
      <c r="O888" s="142"/>
      <c r="P888" s="116"/>
      <c r="Q888" s="116"/>
      <c r="R888" s="116"/>
      <c r="S888" s="116"/>
      <c r="T888" s="116"/>
      <c r="U888" s="116"/>
      <c r="V888" s="116"/>
      <c r="W888" s="116"/>
      <c r="X888" s="116"/>
      <c r="Y888" s="116"/>
      <c r="Z888" s="116"/>
    </row>
    <row r="889" spans="1:26" ht="38.25">
      <c r="A889" s="573">
        <v>259</v>
      </c>
      <c r="B889" s="573" t="s">
        <v>1367</v>
      </c>
      <c r="C889" s="575" t="s">
        <v>4707</v>
      </c>
      <c r="D889" s="576">
        <v>2014</v>
      </c>
      <c r="E889" s="575" t="s">
        <v>4787</v>
      </c>
      <c r="F889" s="142"/>
      <c r="G889" s="142"/>
      <c r="H889" s="142"/>
      <c r="I889" s="142"/>
      <c r="J889" s="142"/>
      <c r="K889" s="142"/>
      <c r="L889" s="142"/>
      <c r="M889" s="142"/>
      <c r="N889" s="142"/>
      <c r="O889" s="142"/>
      <c r="P889" s="116"/>
      <c r="Q889" s="116"/>
      <c r="R889" s="116"/>
      <c r="S889" s="116"/>
      <c r="T889" s="116"/>
      <c r="U889" s="116"/>
      <c r="V889" s="116"/>
      <c r="W889" s="116"/>
      <c r="X889" s="116"/>
      <c r="Y889" s="116"/>
      <c r="Z889" s="116"/>
    </row>
    <row r="890" spans="1:26" ht="14.25">
      <c r="A890" s="590"/>
      <c r="B890" s="590"/>
      <c r="C890" s="591"/>
      <c r="D890" s="592"/>
      <c r="E890" s="591"/>
      <c r="F890" s="142"/>
      <c r="G890" s="142"/>
      <c r="H890" s="142"/>
      <c r="I890" s="142"/>
      <c r="J890" s="142"/>
      <c r="K890" s="142"/>
      <c r="L890" s="142"/>
      <c r="M890" s="142"/>
      <c r="N890" s="142"/>
      <c r="O890" s="142"/>
      <c r="P890" s="116"/>
      <c r="Q890" s="116"/>
      <c r="R890" s="116"/>
      <c r="S890" s="116"/>
      <c r="T890" s="116"/>
      <c r="U890" s="116"/>
      <c r="V890" s="116"/>
      <c r="W890" s="116"/>
      <c r="X890" s="116"/>
      <c r="Y890" s="116"/>
      <c r="Z890" s="116"/>
    </row>
    <row r="891" spans="1:26" ht="14.25">
      <c r="A891" s="171"/>
      <c r="B891" s="142"/>
      <c r="C891" s="142"/>
      <c r="D891" s="142"/>
      <c r="E891" s="142"/>
      <c r="F891" s="142"/>
      <c r="G891" s="142"/>
      <c r="H891" s="142"/>
      <c r="I891" s="142"/>
      <c r="J891" s="142"/>
      <c r="K891" s="142"/>
      <c r="L891" s="142"/>
      <c r="M891" s="142"/>
      <c r="N891" s="142"/>
      <c r="O891" s="142"/>
      <c r="P891" s="116"/>
      <c r="Q891" s="116"/>
      <c r="R891" s="116"/>
      <c r="S891" s="116"/>
      <c r="T891" s="116"/>
      <c r="U891" s="116"/>
      <c r="V891" s="116"/>
      <c r="W891" s="116"/>
      <c r="X891" s="116"/>
      <c r="Y891" s="116"/>
      <c r="Z891" s="116"/>
    </row>
    <row r="892" spans="1:26" ht="14.25">
      <c r="A892" s="636" t="s">
        <v>4788</v>
      </c>
      <c r="B892" s="637"/>
      <c r="C892" s="637"/>
      <c r="D892" s="637"/>
      <c r="E892" s="637"/>
      <c r="F892" s="142"/>
      <c r="G892" s="142"/>
      <c r="H892" s="142"/>
      <c r="I892" s="142"/>
      <c r="J892" s="142"/>
      <c r="K892" s="142"/>
      <c r="L892" s="142"/>
      <c r="M892" s="142"/>
      <c r="N892" s="142"/>
      <c r="O892" s="142"/>
      <c r="P892" s="116"/>
      <c r="Q892" s="116"/>
      <c r="R892" s="116"/>
      <c r="S892" s="116"/>
      <c r="T892" s="116"/>
      <c r="U892" s="116"/>
      <c r="V892" s="116"/>
      <c r="W892" s="116"/>
      <c r="X892" s="116"/>
      <c r="Y892" s="116"/>
      <c r="Z892" s="116"/>
    </row>
    <row r="893" spans="1:26" ht="14.25">
      <c r="A893" s="803"/>
      <c r="B893" s="637"/>
      <c r="C893" s="637"/>
      <c r="D893" s="637"/>
      <c r="E893" s="637"/>
      <c r="F893" s="142"/>
      <c r="G893" s="142"/>
      <c r="H893" s="142"/>
      <c r="I893" s="142"/>
      <c r="J893" s="142"/>
      <c r="K893" s="142"/>
      <c r="L893" s="142"/>
      <c r="M893" s="142"/>
      <c r="N893" s="142"/>
      <c r="O893" s="142"/>
      <c r="P893" s="116"/>
      <c r="Q893" s="116"/>
      <c r="R893" s="116"/>
      <c r="S893" s="116"/>
      <c r="T893" s="116"/>
      <c r="U893" s="116"/>
      <c r="V893" s="116"/>
      <c r="W893" s="116"/>
      <c r="X893" s="116"/>
      <c r="Y893" s="116"/>
      <c r="Z893" s="116"/>
    </row>
    <row r="894" spans="1:26" ht="14.25">
      <c r="A894" s="585" t="s">
        <v>607</v>
      </c>
      <c r="B894" s="586" t="s">
        <v>3532</v>
      </c>
      <c r="C894" s="585" t="s">
        <v>3533</v>
      </c>
      <c r="D894" s="587" t="s">
        <v>107</v>
      </c>
      <c r="E894" s="588" t="s">
        <v>3534</v>
      </c>
      <c r="F894" s="142"/>
      <c r="G894" s="142"/>
      <c r="H894" s="142"/>
      <c r="I894" s="142"/>
      <c r="J894" s="142"/>
      <c r="K894" s="142"/>
      <c r="L894" s="142"/>
      <c r="M894" s="142"/>
      <c r="N894" s="142"/>
      <c r="O894" s="142"/>
      <c r="P894" s="116"/>
      <c r="Q894" s="116"/>
      <c r="R894" s="116"/>
      <c r="S894" s="116"/>
      <c r="T894" s="116"/>
      <c r="U894" s="116"/>
      <c r="V894" s="116"/>
      <c r="W894" s="116"/>
      <c r="X894" s="116"/>
      <c r="Y894" s="116"/>
      <c r="Z894" s="116"/>
    </row>
    <row r="895" spans="1:26" ht="38.25">
      <c r="A895" s="573">
        <v>1</v>
      </c>
      <c r="B895" s="573" t="s">
        <v>1367</v>
      </c>
      <c r="C895" s="575" t="s">
        <v>4789</v>
      </c>
      <c r="D895" s="576">
        <v>2016</v>
      </c>
      <c r="E895" s="575" t="s">
        <v>4790</v>
      </c>
      <c r="F895" s="142"/>
      <c r="G895" s="142"/>
      <c r="H895" s="142"/>
      <c r="I895" s="142"/>
      <c r="J895" s="142"/>
      <c r="K895" s="142"/>
      <c r="L895" s="142"/>
      <c r="M895" s="142"/>
      <c r="N895" s="142"/>
      <c r="O895" s="142"/>
      <c r="P895" s="116"/>
      <c r="Q895" s="116"/>
      <c r="R895" s="116"/>
      <c r="S895" s="116"/>
      <c r="T895" s="116"/>
      <c r="U895" s="116"/>
      <c r="V895" s="116"/>
      <c r="W895" s="116"/>
      <c r="X895" s="116"/>
      <c r="Y895" s="116"/>
      <c r="Z895" s="116"/>
    </row>
    <row r="896" spans="1:26" ht="38.25">
      <c r="A896" s="573">
        <v>2</v>
      </c>
      <c r="B896" s="573" t="s">
        <v>1369</v>
      </c>
      <c r="C896" s="575" t="s">
        <v>4791</v>
      </c>
      <c r="D896" s="576">
        <v>2016</v>
      </c>
      <c r="E896" s="575" t="s">
        <v>4792</v>
      </c>
      <c r="F896" s="142"/>
      <c r="G896" s="142"/>
      <c r="H896" s="142"/>
      <c r="I896" s="142"/>
      <c r="J896" s="142"/>
      <c r="K896" s="142"/>
      <c r="L896" s="142"/>
      <c r="M896" s="142"/>
      <c r="N896" s="142"/>
      <c r="O896" s="142"/>
      <c r="P896" s="116"/>
      <c r="Q896" s="116"/>
      <c r="R896" s="116"/>
      <c r="S896" s="116"/>
      <c r="T896" s="116"/>
      <c r="U896" s="116"/>
      <c r="V896" s="116"/>
      <c r="W896" s="116"/>
      <c r="X896" s="116"/>
      <c r="Y896" s="116"/>
      <c r="Z896" s="116"/>
    </row>
    <row r="897" spans="1:26" ht="89.25">
      <c r="A897" s="573">
        <v>3</v>
      </c>
      <c r="B897" s="573" t="s">
        <v>3547</v>
      </c>
      <c r="C897" s="575" t="s">
        <v>4793</v>
      </c>
      <c r="D897" s="576">
        <v>2016</v>
      </c>
      <c r="E897" s="575" t="s">
        <v>4794</v>
      </c>
      <c r="F897" s="142"/>
      <c r="G897" s="142"/>
      <c r="H897" s="142"/>
      <c r="I897" s="142"/>
      <c r="J897" s="142"/>
      <c r="K897" s="142"/>
      <c r="L897" s="142"/>
      <c r="M897" s="142"/>
      <c r="N897" s="142"/>
      <c r="O897" s="142"/>
      <c r="P897" s="116"/>
      <c r="Q897" s="116"/>
      <c r="R897" s="116"/>
      <c r="S897" s="116"/>
      <c r="T897" s="116"/>
      <c r="U897" s="116"/>
      <c r="V897" s="116"/>
      <c r="W897" s="116"/>
      <c r="X897" s="116"/>
      <c r="Y897" s="116"/>
      <c r="Z897" s="116"/>
    </row>
    <row r="898" spans="1:26" ht="89.25">
      <c r="A898" s="573">
        <v>4</v>
      </c>
      <c r="B898" s="573" t="s">
        <v>3547</v>
      </c>
      <c r="C898" s="575" t="s">
        <v>4795</v>
      </c>
      <c r="D898" s="576">
        <v>2016</v>
      </c>
      <c r="E898" s="575" t="s">
        <v>4796</v>
      </c>
      <c r="F898" s="142"/>
      <c r="G898" s="142"/>
      <c r="H898" s="142"/>
      <c r="I898" s="142"/>
      <c r="J898" s="142"/>
      <c r="K898" s="142"/>
      <c r="L898" s="142"/>
      <c r="M898" s="142"/>
      <c r="N898" s="142"/>
      <c r="O898" s="142"/>
      <c r="P898" s="116"/>
      <c r="Q898" s="116"/>
      <c r="R898" s="116"/>
      <c r="S898" s="116"/>
      <c r="T898" s="116"/>
      <c r="U898" s="116"/>
      <c r="V898" s="116"/>
      <c r="W898" s="116"/>
      <c r="X898" s="116"/>
      <c r="Y898" s="116"/>
      <c r="Z898" s="116"/>
    </row>
    <row r="899" spans="1:26" ht="76.5">
      <c r="A899" s="573">
        <v>5</v>
      </c>
      <c r="B899" s="573" t="s">
        <v>3547</v>
      </c>
      <c r="C899" s="575" t="s">
        <v>4793</v>
      </c>
      <c r="D899" s="576">
        <v>2016</v>
      </c>
      <c r="E899" s="575" t="s">
        <v>4797</v>
      </c>
      <c r="F899" s="142"/>
      <c r="G899" s="142"/>
      <c r="H899" s="142"/>
      <c r="I899" s="142"/>
      <c r="J899" s="142"/>
      <c r="K899" s="142"/>
      <c r="L899" s="142"/>
      <c r="M899" s="142"/>
      <c r="N899" s="142"/>
      <c r="O899" s="142"/>
      <c r="P899" s="116"/>
      <c r="Q899" s="116"/>
      <c r="R899" s="116"/>
      <c r="S899" s="116"/>
      <c r="T899" s="116"/>
      <c r="U899" s="116"/>
      <c r="V899" s="116"/>
      <c r="W899" s="116"/>
      <c r="X899" s="116"/>
      <c r="Y899" s="116"/>
      <c r="Z899" s="116"/>
    </row>
    <row r="900" spans="1:26" ht="89.25">
      <c r="A900" s="573">
        <v>6</v>
      </c>
      <c r="B900" s="573" t="s">
        <v>3547</v>
      </c>
      <c r="C900" s="575" t="s">
        <v>4795</v>
      </c>
      <c r="D900" s="576">
        <v>2016</v>
      </c>
      <c r="E900" s="575" t="s">
        <v>4798</v>
      </c>
      <c r="F900" s="142"/>
      <c r="G900" s="142"/>
      <c r="H900" s="142"/>
      <c r="I900" s="142"/>
      <c r="J900" s="142"/>
      <c r="K900" s="142"/>
      <c r="L900" s="142"/>
      <c r="M900" s="142"/>
      <c r="N900" s="142"/>
      <c r="O900" s="142"/>
      <c r="P900" s="116"/>
      <c r="Q900" s="116"/>
      <c r="R900" s="116"/>
      <c r="S900" s="116"/>
      <c r="T900" s="116"/>
      <c r="U900" s="116"/>
      <c r="V900" s="116"/>
      <c r="W900" s="116"/>
      <c r="X900" s="116"/>
      <c r="Y900" s="116"/>
      <c r="Z900" s="116"/>
    </row>
    <row r="901" spans="1:26" ht="89.25">
      <c r="A901" s="573">
        <v>7</v>
      </c>
      <c r="B901" s="573" t="s">
        <v>3547</v>
      </c>
      <c r="C901" s="575" t="s">
        <v>4795</v>
      </c>
      <c r="D901" s="576">
        <v>2016</v>
      </c>
      <c r="E901" s="575" t="s">
        <v>4799</v>
      </c>
      <c r="F901" s="142"/>
      <c r="G901" s="142"/>
      <c r="H901" s="142"/>
      <c r="I901" s="142"/>
      <c r="J901" s="142"/>
      <c r="K901" s="142"/>
      <c r="L901" s="142"/>
      <c r="M901" s="142"/>
      <c r="N901" s="142"/>
      <c r="O901" s="142"/>
      <c r="P901" s="116"/>
      <c r="Q901" s="116"/>
      <c r="R901" s="116"/>
      <c r="S901" s="116"/>
      <c r="T901" s="116"/>
      <c r="U901" s="116"/>
      <c r="V901" s="116"/>
      <c r="W901" s="116"/>
      <c r="X901" s="116"/>
      <c r="Y901" s="116"/>
      <c r="Z901" s="116"/>
    </row>
    <row r="902" spans="1:26" ht="76.5">
      <c r="A902" s="573">
        <v>8</v>
      </c>
      <c r="B902" s="573" t="s">
        <v>3547</v>
      </c>
      <c r="C902" s="575" t="s">
        <v>4800</v>
      </c>
      <c r="D902" s="576">
        <v>2016</v>
      </c>
      <c r="E902" s="575" t="s">
        <v>4801</v>
      </c>
      <c r="F902" s="142"/>
      <c r="G902" s="142"/>
      <c r="H902" s="142"/>
      <c r="I902" s="142"/>
      <c r="J902" s="142"/>
      <c r="K902" s="142"/>
      <c r="L902" s="142"/>
      <c r="M902" s="142"/>
      <c r="N902" s="142"/>
      <c r="O902" s="142"/>
      <c r="P902" s="116"/>
      <c r="Q902" s="116"/>
      <c r="R902" s="116"/>
      <c r="S902" s="116"/>
      <c r="T902" s="116"/>
      <c r="U902" s="116"/>
      <c r="V902" s="116"/>
      <c r="W902" s="116"/>
      <c r="X902" s="116"/>
      <c r="Y902" s="116"/>
      <c r="Z902" s="116"/>
    </row>
    <row r="903" spans="1:26" ht="89.25">
      <c r="A903" s="573">
        <v>9</v>
      </c>
      <c r="B903" s="573" t="s">
        <v>3547</v>
      </c>
      <c r="C903" s="575" t="s">
        <v>4800</v>
      </c>
      <c r="D903" s="576">
        <v>2016</v>
      </c>
      <c r="E903" s="575" t="s">
        <v>4802</v>
      </c>
      <c r="F903" s="142"/>
      <c r="G903" s="142"/>
      <c r="H903" s="142"/>
      <c r="I903" s="142"/>
      <c r="J903" s="142"/>
      <c r="K903" s="142"/>
      <c r="L903" s="142"/>
      <c r="M903" s="142"/>
      <c r="N903" s="142"/>
      <c r="O903" s="142"/>
      <c r="P903" s="116"/>
      <c r="Q903" s="116"/>
      <c r="R903" s="116"/>
      <c r="S903" s="116"/>
      <c r="T903" s="116"/>
      <c r="U903" s="116"/>
      <c r="V903" s="116"/>
      <c r="W903" s="116"/>
      <c r="X903" s="116"/>
      <c r="Y903" s="116"/>
      <c r="Z903" s="116"/>
    </row>
    <row r="904" spans="1:26" ht="89.25">
      <c r="A904" s="573">
        <v>10</v>
      </c>
      <c r="B904" s="573" t="s">
        <v>3547</v>
      </c>
      <c r="C904" s="575" t="s">
        <v>4800</v>
      </c>
      <c r="D904" s="576">
        <v>2016</v>
      </c>
      <c r="E904" s="575" t="s">
        <v>4803</v>
      </c>
      <c r="F904" s="142"/>
      <c r="G904" s="142"/>
      <c r="H904" s="142"/>
      <c r="I904" s="142"/>
      <c r="J904" s="142"/>
      <c r="K904" s="142"/>
      <c r="L904" s="142"/>
      <c r="M904" s="142"/>
      <c r="N904" s="142"/>
      <c r="O904" s="142"/>
      <c r="P904" s="116"/>
      <c r="Q904" s="116"/>
      <c r="R904" s="116"/>
      <c r="S904" s="116"/>
      <c r="T904" s="116"/>
      <c r="U904" s="116"/>
      <c r="V904" s="116"/>
      <c r="W904" s="116"/>
      <c r="X904" s="116"/>
      <c r="Y904" s="116"/>
      <c r="Z904" s="116"/>
    </row>
    <row r="905" spans="1:26" ht="38.25">
      <c r="A905" s="573">
        <v>11</v>
      </c>
      <c r="B905" s="573" t="s">
        <v>1367</v>
      </c>
      <c r="C905" s="575" t="s">
        <v>4804</v>
      </c>
      <c r="D905" s="576">
        <v>2015</v>
      </c>
      <c r="E905" s="575" t="s">
        <v>4805</v>
      </c>
      <c r="F905" s="142"/>
      <c r="G905" s="142"/>
      <c r="H905" s="142"/>
      <c r="I905" s="142"/>
      <c r="J905" s="142"/>
      <c r="K905" s="142"/>
      <c r="L905" s="142"/>
      <c r="M905" s="142"/>
      <c r="N905" s="142"/>
      <c r="O905" s="142"/>
      <c r="P905" s="116"/>
      <c r="Q905" s="116"/>
      <c r="R905" s="116"/>
      <c r="S905" s="116"/>
      <c r="T905" s="116"/>
      <c r="U905" s="116"/>
      <c r="V905" s="116"/>
      <c r="W905" s="116"/>
      <c r="X905" s="116"/>
      <c r="Y905" s="116"/>
      <c r="Z905" s="116"/>
    </row>
    <row r="906" spans="1:26" ht="25.5">
      <c r="A906" s="573">
        <v>12</v>
      </c>
      <c r="B906" s="573" t="s">
        <v>3623</v>
      </c>
      <c r="C906" s="575" t="s">
        <v>4800</v>
      </c>
      <c r="D906" s="576">
        <v>2015</v>
      </c>
      <c r="E906" s="575" t="s">
        <v>4806</v>
      </c>
      <c r="F906" s="142"/>
      <c r="G906" s="142"/>
      <c r="H906" s="142"/>
      <c r="I906" s="142"/>
      <c r="J906" s="142"/>
      <c r="K906" s="142"/>
      <c r="L906" s="142"/>
      <c r="M906" s="142"/>
      <c r="N906" s="142"/>
      <c r="O906" s="142"/>
      <c r="P906" s="116"/>
      <c r="Q906" s="116"/>
      <c r="R906" s="116"/>
      <c r="S906" s="116"/>
      <c r="T906" s="116"/>
      <c r="U906" s="116"/>
      <c r="V906" s="116"/>
      <c r="W906" s="116"/>
      <c r="X906" s="116"/>
      <c r="Y906" s="116"/>
      <c r="Z906" s="116"/>
    </row>
    <row r="907" spans="1:26" ht="51">
      <c r="A907" s="573">
        <v>13</v>
      </c>
      <c r="B907" s="573" t="s">
        <v>1367</v>
      </c>
      <c r="C907" s="575" t="s">
        <v>4807</v>
      </c>
      <c r="D907" s="576">
        <v>2014</v>
      </c>
      <c r="E907" s="575" t="s">
        <v>4808</v>
      </c>
      <c r="F907" s="142"/>
      <c r="G907" s="142"/>
      <c r="H907" s="142"/>
      <c r="I907" s="142"/>
      <c r="J907" s="142"/>
      <c r="K907" s="142"/>
      <c r="L907" s="142"/>
      <c r="M907" s="142"/>
      <c r="N907" s="142"/>
      <c r="O907" s="142"/>
      <c r="P907" s="116"/>
      <c r="Q907" s="116"/>
      <c r="R907" s="116"/>
      <c r="S907" s="116"/>
      <c r="T907" s="116"/>
      <c r="U907" s="116"/>
      <c r="V907" s="116"/>
      <c r="W907" s="116"/>
      <c r="X907" s="116"/>
      <c r="Y907" s="116"/>
      <c r="Z907" s="116"/>
    </row>
    <row r="908" spans="1:26" ht="89.25">
      <c r="A908" s="573">
        <v>14</v>
      </c>
      <c r="B908" s="573" t="s">
        <v>3547</v>
      </c>
      <c r="C908" s="575" t="s">
        <v>4800</v>
      </c>
      <c r="D908" s="576">
        <v>2014</v>
      </c>
      <c r="E908" s="575" t="s">
        <v>4809</v>
      </c>
      <c r="F908" s="142"/>
      <c r="G908" s="142"/>
      <c r="H908" s="142"/>
      <c r="I908" s="142"/>
      <c r="J908" s="142"/>
      <c r="K908" s="142"/>
      <c r="L908" s="142"/>
      <c r="M908" s="142"/>
      <c r="N908" s="142"/>
      <c r="O908" s="142"/>
      <c r="P908" s="116"/>
      <c r="Q908" s="116"/>
      <c r="R908" s="116"/>
      <c r="S908" s="116"/>
      <c r="T908" s="116"/>
      <c r="U908" s="116"/>
      <c r="V908" s="116"/>
      <c r="W908" s="116"/>
      <c r="X908" s="116"/>
      <c r="Y908" s="116"/>
      <c r="Z908" s="116"/>
    </row>
    <row r="909" spans="1:26" ht="89.25">
      <c r="A909" s="573">
        <v>15</v>
      </c>
      <c r="B909" s="573" t="s">
        <v>3547</v>
      </c>
      <c r="C909" s="575" t="s">
        <v>4800</v>
      </c>
      <c r="D909" s="576">
        <v>2014</v>
      </c>
      <c r="E909" s="575" t="s">
        <v>4810</v>
      </c>
      <c r="F909" s="142"/>
      <c r="G909" s="142"/>
      <c r="H909" s="142"/>
      <c r="I909" s="142"/>
      <c r="J909" s="142"/>
      <c r="K909" s="142"/>
      <c r="L909" s="142"/>
      <c r="M909" s="142"/>
      <c r="N909" s="142"/>
      <c r="O909" s="142"/>
      <c r="P909" s="116"/>
      <c r="Q909" s="116"/>
      <c r="R909" s="116"/>
      <c r="S909" s="116"/>
      <c r="T909" s="116"/>
      <c r="U909" s="116"/>
      <c r="V909" s="116"/>
      <c r="W909" s="116"/>
      <c r="X909" s="116"/>
      <c r="Y909" s="116"/>
      <c r="Z909" s="116"/>
    </row>
    <row r="910" spans="1:26" ht="38.25">
      <c r="A910" s="573">
        <v>16</v>
      </c>
      <c r="B910" s="573" t="s">
        <v>1369</v>
      </c>
      <c r="C910" s="575" t="s">
        <v>4800</v>
      </c>
      <c r="D910" s="576">
        <v>2013</v>
      </c>
      <c r="E910" s="575" t="s">
        <v>4811</v>
      </c>
      <c r="F910" s="142"/>
      <c r="G910" s="142"/>
      <c r="H910" s="142"/>
      <c r="I910" s="142"/>
      <c r="J910" s="142"/>
      <c r="K910" s="142"/>
      <c r="L910" s="142"/>
      <c r="M910" s="142"/>
      <c r="N910" s="142"/>
      <c r="O910" s="142"/>
      <c r="P910" s="116"/>
      <c r="Q910" s="116"/>
      <c r="R910" s="116"/>
      <c r="S910" s="116"/>
      <c r="T910" s="116"/>
      <c r="U910" s="116"/>
      <c r="V910" s="116"/>
      <c r="W910" s="116"/>
      <c r="X910" s="116"/>
      <c r="Y910" s="116"/>
      <c r="Z910" s="116"/>
    </row>
    <row r="911" spans="1:26" ht="51">
      <c r="A911" s="573">
        <v>17</v>
      </c>
      <c r="B911" s="573" t="s">
        <v>1370</v>
      </c>
      <c r="C911" s="575" t="s">
        <v>4812</v>
      </c>
      <c r="D911" s="576">
        <v>2013</v>
      </c>
      <c r="E911" s="575" t="s">
        <v>4813</v>
      </c>
      <c r="F911" s="142"/>
      <c r="G911" s="142"/>
      <c r="H911" s="142"/>
      <c r="I911" s="142"/>
      <c r="J911" s="142"/>
      <c r="K911" s="142"/>
      <c r="L911" s="142"/>
      <c r="M911" s="142"/>
      <c r="N911" s="142"/>
      <c r="O911" s="142"/>
      <c r="P911" s="116"/>
      <c r="Q911" s="116"/>
      <c r="R911" s="116"/>
      <c r="S911" s="116"/>
      <c r="T911" s="116"/>
      <c r="U911" s="116"/>
      <c r="V911" s="116"/>
      <c r="W911" s="116"/>
      <c r="X911" s="116"/>
      <c r="Y911" s="116"/>
      <c r="Z911" s="116"/>
    </row>
    <row r="912" spans="1:26" ht="51">
      <c r="A912" s="573">
        <v>18</v>
      </c>
      <c r="B912" s="573" t="s">
        <v>1370</v>
      </c>
      <c r="C912" s="575" t="s">
        <v>4800</v>
      </c>
      <c r="D912" s="576">
        <v>2013</v>
      </c>
      <c r="E912" s="575" t="s">
        <v>4814</v>
      </c>
      <c r="F912" s="142"/>
      <c r="G912" s="142"/>
      <c r="H912" s="142"/>
      <c r="I912" s="142"/>
      <c r="J912" s="142"/>
      <c r="K912" s="142"/>
      <c r="L912" s="142"/>
      <c r="M912" s="142"/>
      <c r="N912" s="142"/>
      <c r="O912" s="142"/>
      <c r="P912" s="116"/>
      <c r="Q912" s="116"/>
      <c r="R912" s="116"/>
      <c r="S912" s="116"/>
      <c r="T912" s="116"/>
      <c r="U912" s="116"/>
      <c r="V912" s="116"/>
      <c r="W912" s="116"/>
      <c r="X912" s="116"/>
      <c r="Y912" s="116"/>
      <c r="Z912" s="116"/>
    </row>
    <row r="913" spans="1:26" ht="76.5">
      <c r="A913" s="573">
        <v>19</v>
      </c>
      <c r="B913" s="573" t="s">
        <v>3547</v>
      </c>
      <c r="C913" s="575" t="s">
        <v>4800</v>
      </c>
      <c r="D913" s="576">
        <v>2013</v>
      </c>
      <c r="E913" s="575" t="s">
        <v>4815</v>
      </c>
      <c r="F913" s="142"/>
      <c r="G913" s="142"/>
      <c r="H913" s="142"/>
      <c r="I913" s="142"/>
      <c r="J913" s="142"/>
      <c r="K913" s="142"/>
      <c r="L913" s="142"/>
      <c r="M913" s="142"/>
      <c r="N913" s="142"/>
      <c r="O913" s="142"/>
      <c r="P913" s="116"/>
      <c r="Q913" s="116"/>
      <c r="R913" s="116"/>
      <c r="S913" s="116"/>
      <c r="T913" s="116"/>
      <c r="U913" s="116"/>
      <c r="V913" s="116"/>
      <c r="W913" s="116"/>
      <c r="X913" s="116"/>
      <c r="Y913" s="116"/>
      <c r="Z913" s="116"/>
    </row>
    <row r="914" spans="1:26" ht="76.5">
      <c r="A914" s="573">
        <v>20</v>
      </c>
      <c r="B914" s="573" t="s">
        <v>3547</v>
      </c>
      <c r="C914" s="575" t="s">
        <v>4800</v>
      </c>
      <c r="D914" s="576">
        <v>2013</v>
      </c>
      <c r="E914" s="575" t="s">
        <v>4816</v>
      </c>
      <c r="F914" s="142"/>
      <c r="G914" s="142"/>
      <c r="H914" s="142"/>
      <c r="I914" s="142"/>
      <c r="J914" s="142"/>
      <c r="K914" s="142"/>
      <c r="L914" s="142"/>
      <c r="M914" s="142"/>
      <c r="N914" s="142"/>
      <c r="O914" s="142"/>
      <c r="P914" s="116"/>
      <c r="Q914" s="116"/>
      <c r="R914" s="116"/>
      <c r="S914" s="116"/>
      <c r="T914" s="116"/>
      <c r="U914" s="116"/>
      <c r="V914" s="116"/>
      <c r="W914" s="116"/>
      <c r="X914" s="116"/>
      <c r="Y914" s="116"/>
      <c r="Z914" s="116"/>
    </row>
    <row r="915" spans="1:26" ht="89.25">
      <c r="A915" s="573">
        <v>21</v>
      </c>
      <c r="B915" s="573" t="s">
        <v>3547</v>
      </c>
      <c r="C915" s="575" t="s">
        <v>4800</v>
      </c>
      <c r="D915" s="576">
        <v>2013</v>
      </c>
      <c r="E915" s="575" t="s">
        <v>4817</v>
      </c>
      <c r="F915" s="142"/>
      <c r="G915" s="142"/>
      <c r="H915" s="142"/>
      <c r="I915" s="142"/>
      <c r="J915" s="142"/>
      <c r="K915" s="142"/>
      <c r="L915" s="142"/>
      <c r="M915" s="142"/>
      <c r="N915" s="142"/>
      <c r="O915" s="142"/>
      <c r="P915" s="116"/>
      <c r="Q915" s="116"/>
      <c r="R915" s="116"/>
      <c r="S915" s="116"/>
      <c r="T915" s="116"/>
      <c r="U915" s="116"/>
      <c r="V915" s="116"/>
      <c r="W915" s="116"/>
      <c r="X915" s="116"/>
      <c r="Y915" s="116"/>
      <c r="Z915" s="116"/>
    </row>
    <row r="916" spans="1:26" ht="51">
      <c r="A916" s="573">
        <v>22</v>
      </c>
      <c r="B916" s="573" t="s">
        <v>1369</v>
      </c>
      <c r="C916" s="575" t="s">
        <v>4800</v>
      </c>
      <c r="D916" s="576">
        <v>2012</v>
      </c>
      <c r="E916" s="575" t="s">
        <v>4818</v>
      </c>
      <c r="F916" s="142"/>
      <c r="G916" s="142"/>
      <c r="H916" s="142"/>
      <c r="I916" s="142"/>
      <c r="J916" s="142"/>
      <c r="K916" s="142"/>
      <c r="L916" s="142"/>
      <c r="M916" s="142"/>
      <c r="N916" s="142"/>
      <c r="O916" s="142"/>
      <c r="P916" s="116"/>
      <c r="Q916" s="116"/>
      <c r="R916" s="116"/>
      <c r="S916" s="116"/>
      <c r="T916" s="116"/>
      <c r="U916" s="116"/>
      <c r="V916" s="116"/>
      <c r="W916" s="116"/>
      <c r="X916" s="116"/>
      <c r="Y916" s="116"/>
      <c r="Z916" s="116"/>
    </row>
    <row r="917" spans="1:26" ht="51">
      <c r="A917" s="573">
        <v>23</v>
      </c>
      <c r="B917" s="573" t="s">
        <v>1369</v>
      </c>
      <c r="C917" s="575" t="s">
        <v>4819</v>
      </c>
      <c r="D917" s="576">
        <v>2016</v>
      </c>
      <c r="E917" s="575" t="s">
        <v>4820</v>
      </c>
      <c r="F917" s="142"/>
      <c r="G917" s="142"/>
      <c r="H917" s="142"/>
      <c r="I917" s="142"/>
      <c r="J917" s="142"/>
      <c r="K917" s="142"/>
      <c r="L917" s="142"/>
      <c r="M917" s="142"/>
      <c r="N917" s="142"/>
      <c r="O917" s="142"/>
      <c r="P917" s="116"/>
      <c r="Q917" s="116"/>
      <c r="R917" s="116"/>
      <c r="S917" s="116"/>
      <c r="T917" s="116"/>
      <c r="U917" s="116"/>
      <c r="V917" s="116"/>
      <c r="W917" s="116"/>
      <c r="X917" s="116"/>
      <c r="Y917" s="116"/>
      <c r="Z917" s="116"/>
    </row>
    <row r="918" spans="1:26" ht="25.5">
      <c r="A918" s="573">
        <v>24</v>
      </c>
      <c r="B918" s="573" t="s">
        <v>1370</v>
      </c>
      <c r="C918" s="575" t="s">
        <v>4821</v>
      </c>
      <c r="D918" s="576">
        <v>2016</v>
      </c>
      <c r="E918" s="575" t="s">
        <v>4822</v>
      </c>
      <c r="F918" s="142"/>
      <c r="G918" s="142"/>
      <c r="H918" s="142"/>
      <c r="I918" s="142"/>
      <c r="J918" s="142"/>
      <c r="K918" s="142"/>
      <c r="L918" s="142"/>
      <c r="M918" s="142"/>
      <c r="N918" s="142"/>
      <c r="O918" s="142"/>
      <c r="P918" s="116"/>
      <c r="Q918" s="116"/>
      <c r="R918" s="116"/>
      <c r="S918" s="116"/>
      <c r="T918" s="116"/>
      <c r="U918" s="116"/>
      <c r="V918" s="116"/>
      <c r="W918" s="116"/>
      <c r="X918" s="116"/>
      <c r="Y918" s="116"/>
      <c r="Z918" s="116"/>
    </row>
    <row r="919" spans="1:26" ht="25.5">
      <c r="A919" s="573">
        <v>25</v>
      </c>
      <c r="B919" s="573" t="s">
        <v>3623</v>
      </c>
      <c r="C919" s="575" t="s">
        <v>4823</v>
      </c>
      <c r="D919" s="576">
        <v>2016</v>
      </c>
      <c r="E919" s="575" t="s">
        <v>4824</v>
      </c>
      <c r="F919" s="142"/>
      <c r="G919" s="142"/>
      <c r="H919" s="142"/>
      <c r="I919" s="142"/>
      <c r="J919" s="142"/>
      <c r="K919" s="142"/>
      <c r="L919" s="142"/>
      <c r="M919" s="142"/>
      <c r="N919" s="142"/>
      <c r="O919" s="142"/>
      <c r="P919" s="116"/>
      <c r="Q919" s="116"/>
      <c r="R919" s="116"/>
      <c r="S919" s="116"/>
      <c r="T919" s="116"/>
      <c r="U919" s="116"/>
      <c r="V919" s="116"/>
      <c r="W919" s="116"/>
      <c r="X919" s="116"/>
      <c r="Y919" s="116"/>
      <c r="Z919" s="116"/>
    </row>
    <row r="920" spans="1:26" ht="89.25">
      <c r="A920" s="573">
        <v>26</v>
      </c>
      <c r="B920" s="573" t="s">
        <v>4514</v>
      </c>
      <c r="C920" s="575" t="s">
        <v>4825</v>
      </c>
      <c r="D920" s="576">
        <v>2016</v>
      </c>
      <c r="E920" s="575" t="s">
        <v>4826</v>
      </c>
      <c r="F920" s="142"/>
      <c r="G920" s="142"/>
      <c r="H920" s="142"/>
      <c r="I920" s="142"/>
      <c r="J920" s="142"/>
      <c r="K920" s="142"/>
      <c r="L920" s="142"/>
      <c r="M920" s="142"/>
      <c r="N920" s="142"/>
      <c r="O920" s="142"/>
      <c r="P920" s="116"/>
      <c r="Q920" s="116"/>
      <c r="R920" s="116"/>
      <c r="S920" s="116"/>
      <c r="T920" s="116"/>
      <c r="U920" s="116"/>
      <c r="V920" s="116"/>
      <c r="W920" s="116"/>
      <c r="X920" s="116"/>
      <c r="Y920" s="116"/>
      <c r="Z920" s="116"/>
    </row>
    <row r="921" spans="1:26" ht="89.25">
      <c r="A921" s="573">
        <v>27</v>
      </c>
      <c r="B921" s="573" t="s">
        <v>3547</v>
      </c>
      <c r="C921" s="575" t="s">
        <v>4821</v>
      </c>
      <c r="D921" s="576">
        <v>2016</v>
      </c>
      <c r="E921" s="575" t="s">
        <v>4827</v>
      </c>
      <c r="F921" s="142"/>
      <c r="G921" s="142"/>
      <c r="H921" s="142"/>
      <c r="I921" s="142"/>
      <c r="J921" s="142"/>
      <c r="K921" s="142"/>
      <c r="L921" s="142"/>
      <c r="M921" s="142"/>
      <c r="N921" s="142"/>
      <c r="O921" s="142"/>
      <c r="P921" s="116"/>
      <c r="Q921" s="116"/>
      <c r="R921" s="116"/>
      <c r="S921" s="116"/>
      <c r="T921" s="116"/>
      <c r="U921" s="116"/>
      <c r="V921" s="116"/>
      <c r="W921" s="116"/>
      <c r="X921" s="116"/>
      <c r="Y921" s="116"/>
      <c r="Z921" s="116"/>
    </row>
    <row r="922" spans="1:26" ht="89.25">
      <c r="A922" s="573">
        <v>28</v>
      </c>
      <c r="B922" s="573" t="s">
        <v>3547</v>
      </c>
      <c r="C922" s="575" t="s">
        <v>4823</v>
      </c>
      <c r="D922" s="576">
        <v>2016</v>
      </c>
      <c r="E922" s="575" t="s">
        <v>4828</v>
      </c>
      <c r="F922" s="142"/>
      <c r="G922" s="142"/>
      <c r="H922" s="142"/>
      <c r="I922" s="142"/>
      <c r="J922" s="142"/>
      <c r="K922" s="142"/>
      <c r="L922" s="142"/>
      <c r="M922" s="142"/>
      <c r="N922" s="142"/>
      <c r="O922" s="142"/>
      <c r="P922" s="116"/>
      <c r="Q922" s="116"/>
      <c r="R922" s="116"/>
      <c r="S922" s="116"/>
      <c r="T922" s="116"/>
      <c r="U922" s="116"/>
      <c r="V922" s="116"/>
      <c r="W922" s="116"/>
      <c r="X922" s="116"/>
      <c r="Y922" s="116"/>
      <c r="Z922" s="116"/>
    </row>
    <row r="923" spans="1:26" ht="102">
      <c r="A923" s="573">
        <v>29</v>
      </c>
      <c r="B923" s="573" t="s">
        <v>3547</v>
      </c>
      <c r="C923" s="575" t="s">
        <v>4829</v>
      </c>
      <c r="D923" s="576">
        <v>2016</v>
      </c>
      <c r="E923" s="575" t="s">
        <v>4830</v>
      </c>
      <c r="F923" s="142"/>
      <c r="G923" s="142"/>
      <c r="H923" s="142"/>
      <c r="I923" s="142"/>
      <c r="J923" s="142"/>
      <c r="K923" s="142"/>
      <c r="L923" s="142"/>
      <c r="M923" s="142"/>
      <c r="N923" s="142"/>
      <c r="O923" s="142"/>
      <c r="P923" s="116"/>
      <c r="Q923" s="116"/>
      <c r="R923" s="116"/>
      <c r="S923" s="116"/>
      <c r="T923" s="116"/>
      <c r="U923" s="116"/>
      <c r="V923" s="116"/>
      <c r="W923" s="116"/>
      <c r="X923" s="116"/>
      <c r="Y923" s="116"/>
      <c r="Z923" s="116"/>
    </row>
    <row r="924" spans="1:26" ht="89.25">
      <c r="A924" s="573">
        <v>30</v>
      </c>
      <c r="B924" s="573" t="s">
        <v>3547</v>
      </c>
      <c r="C924" s="575" t="s">
        <v>4821</v>
      </c>
      <c r="D924" s="576">
        <v>2016</v>
      </c>
      <c r="E924" s="575" t="s">
        <v>4831</v>
      </c>
      <c r="F924" s="142"/>
      <c r="G924" s="142"/>
      <c r="H924" s="142"/>
      <c r="I924" s="142"/>
      <c r="J924" s="142"/>
      <c r="K924" s="142"/>
      <c r="L924" s="142"/>
      <c r="M924" s="142"/>
      <c r="N924" s="142"/>
      <c r="O924" s="142"/>
      <c r="P924" s="116"/>
      <c r="Q924" s="116"/>
      <c r="R924" s="116"/>
      <c r="S924" s="116"/>
      <c r="T924" s="116"/>
      <c r="U924" s="116"/>
      <c r="V924" s="116"/>
      <c r="W924" s="116"/>
      <c r="X924" s="116"/>
      <c r="Y924" s="116"/>
      <c r="Z924" s="116"/>
    </row>
    <row r="925" spans="1:26" ht="102">
      <c r="A925" s="573">
        <v>31</v>
      </c>
      <c r="B925" s="573" t="s">
        <v>3547</v>
      </c>
      <c r="C925" s="575" t="s">
        <v>4821</v>
      </c>
      <c r="D925" s="576">
        <v>2016</v>
      </c>
      <c r="E925" s="575" t="s">
        <v>4832</v>
      </c>
      <c r="F925" s="142"/>
      <c r="G925" s="142"/>
      <c r="H925" s="142"/>
      <c r="I925" s="142"/>
      <c r="J925" s="142"/>
      <c r="K925" s="142"/>
      <c r="L925" s="142"/>
      <c r="M925" s="142"/>
      <c r="N925" s="142"/>
      <c r="O925" s="142"/>
      <c r="P925" s="116"/>
      <c r="Q925" s="116"/>
      <c r="R925" s="116"/>
      <c r="S925" s="116"/>
      <c r="T925" s="116"/>
      <c r="U925" s="116"/>
      <c r="V925" s="116"/>
      <c r="W925" s="116"/>
      <c r="X925" s="116"/>
      <c r="Y925" s="116"/>
      <c r="Z925" s="116"/>
    </row>
    <row r="926" spans="1:26" ht="38.25">
      <c r="A926" s="573">
        <v>32</v>
      </c>
      <c r="B926" s="573" t="s">
        <v>1369</v>
      </c>
      <c r="C926" s="575" t="s">
        <v>4833</v>
      </c>
      <c r="D926" s="576">
        <v>2015</v>
      </c>
      <c r="E926" s="589" t="s">
        <v>4834</v>
      </c>
      <c r="F926" s="142"/>
      <c r="G926" s="142"/>
      <c r="H926" s="142"/>
      <c r="I926" s="142"/>
      <c r="J926" s="142"/>
      <c r="K926" s="142"/>
      <c r="L926" s="142"/>
      <c r="M926" s="142"/>
      <c r="N926" s="142"/>
      <c r="O926" s="142"/>
      <c r="P926" s="116"/>
      <c r="Q926" s="116"/>
      <c r="R926" s="116"/>
      <c r="S926" s="116"/>
      <c r="T926" s="116"/>
      <c r="U926" s="116"/>
      <c r="V926" s="116"/>
      <c r="W926" s="116"/>
      <c r="X926" s="116"/>
      <c r="Y926" s="116"/>
      <c r="Z926" s="116"/>
    </row>
    <row r="927" spans="1:26" ht="38.25">
      <c r="A927" s="573">
        <v>33</v>
      </c>
      <c r="B927" s="573" t="s">
        <v>4046</v>
      </c>
      <c r="C927" s="575" t="s">
        <v>4825</v>
      </c>
      <c r="D927" s="576">
        <v>2015</v>
      </c>
      <c r="E927" s="589" t="s">
        <v>4835</v>
      </c>
      <c r="F927" s="142"/>
      <c r="G927" s="142"/>
      <c r="H927" s="142"/>
      <c r="I927" s="142"/>
      <c r="J927" s="142"/>
      <c r="K927" s="142"/>
      <c r="L927" s="142"/>
      <c r="M927" s="142"/>
      <c r="N927" s="142"/>
      <c r="O927" s="142"/>
      <c r="P927" s="116"/>
      <c r="Q927" s="116"/>
      <c r="R927" s="116"/>
      <c r="S927" s="116"/>
      <c r="T927" s="116"/>
      <c r="U927" s="116"/>
      <c r="V927" s="116"/>
      <c r="W927" s="116"/>
      <c r="X927" s="116"/>
      <c r="Y927" s="116"/>
      <c r="Z927" s="116"/>
    </row>
    <row r="928" spans="1:26" ht="38.25">
      <c r="A928" s="573">
        <v>34</v>
      </c>
      <c r="B928" s="573" t="s">
        <v>4046</v>
      </c>
      <c r="C928" s="575" t="s">
        <v>4825</v>
      </c>
      <c r="D928" s="576">
        <v>2015</v>
      </c>
      <c r="E928" s="589" t="s">
        <v>4836</v>
      </c>
      <c r="F928" s="142"/>
      <c r="G928" s="142"/>
      <c r="H928" s="142"/>
      <c r="I928" s="142"/>
      <c r="J928" s="142"/>
      <c r="K928" s="142"/>
      <c r="L928" s="142"/>
      <c r="M928" s="142"/>
      <c r="N928" s="142"/>
      <c r="O928" s="142"/>
      <c r="P928" s="116"/>
      <c r="Q928" s="116"/>
      <c r="R928" s="116"/>
      <c r="S928" s="116"/>
      <c r="T928" s="116"/>
      <c r="U928" s="116"/>
      <c r="V928" s="116"/>
      <c r="W928" s="116"/>
      <c r="X928" s="116"/>
      <c r="Y928" s="116"/>
      <c r="Z928" s="116"/>
    </row>
    <row r="929" spans="1:26" ht="51">
      <c r="A929" s="573">
        <v>35</v>
      </c>
      <c r="B929" s="573" t="s">
        <v>4046</v>
      </c>
      <c r="C929" s="575" t="s">
        <v>4821</v>
      </c>
      <c r="D929" s="576">
        <v>2015</v>
      </c>
      <c r="E929" s="589" t="s">
        <v>4837</v>
      </c>
      <c r="F929" s="142"/>
      <c r="G929" s="142"/>
      <c r="H929" s="142"/>
      <c r="I929" s="142"/>
      <c r="J929" s="142"/>
      <c r="K929" s="142"/>
      <c r="L929" s="142"/>
      <c r="M929" s="142"/>
      <c r="N929" s="142"/>
      <c r="O929" s="142"/>
      <c r="P929" s="116"/>
      <c r="Q929" s="116"/>
      <c r="R929" s="116"/>
      <c r="S929" s="116"/>
      <c r="T929" s="116"/>
      <c r="U929" s="116"/>
      <c r="V929" s="116"/>
      <c r="W929" s="116"/>
      <c r="X929" s="116"/>
      <c r="Y929" s="116"/>
      <c r="Z929" s="116"/>
    </row>
    <row r="930" spans="1:26" ht="51">
      <c r="A930" s="573">
        <v>36</v>
      </c>
      <c r="B930" s="573" t="s">
        <v>4046</v>
      </c>
      <c r="C930" s="575" t="s">
        <v>4819</v>
      </c>
      <c r="D930" s="576">
        <v>2015</v>
      </c>
      <c r="E930" s="589" t="s">
        <v>4838</v>
      </c>
      <c r="F930" s="142"/>
      <c r="G930" s="142"/>
      <c r="H930" s="142"/>
      <c r="I930" s="142"/>
      <c r="J930" s="142"/>
      <c r="K930" s="142"/>
      <c r="L930" s="142"/>
      <c r="M930" s="142"/>
      <c r="N930" s="142"/>
      <c r="O930" s="142"/>
      <c r="P930" s="116"/>
      <c r="Q930" s="116"/>
      <c r="R930" s="116"/>
      <c r="S930" s="116"/>
      <c r="T930" s="116"/>
      <c r="U930" s="116"/>
      <c r="V930" s="116"/>
      <c r="W930" s="116"/>
      <c r="X930" s="116"/>
      <c r="Y930" s="116"/>
      <c r="Z930" s="116"/>
    </row>
    <row r="931" spans="1:26" ht="51">
      <c r="A931" s="573">
        <v>37</v>
      </c>
      <c r="B931" s="573" t="s">
        <v>4046</v>
      </c>
      <c r="C931" s="575" t="s">
        <v>4833</v>
      </c>
      <c r="D931" s="576">
        <v>2015</v>
      </c>
      <c r="E931" s="589" t="s">
        <v>4839</v>
      </c>
      <c r="F931" s="142"/>
      <c r="G931" s="142"/>
      <c r="H931" s="142"/>
      <c r="I931" s="142"/>
      <c r="J931" s="142"/>
      <c r="K931" s="142"/>
      <c r="L931" s="142"/>
      <c r="M931" s="142"/>
      <c r="N931" s="142"/>
      <c r="O931" s="142"/>
      <c r="P931" s="116"/>
      <c r="Q931" s="116"/>
      <c r="R931" s="116"/>
      <c r="S931" s="116"/>
      <c r="T931" s="116"/>
      <c r="U931" s="116"/>
      <c r="V931" s="116"/>
      <c r="W931" s="116"/>
      <c r="X931" s="116"/>
      <c r="Y931" s="116"/>
      <c r="Z931" s="116"/>
    </row>
    <row r="932" spans="1:26" ht="51">
      <c r="A932" s="573">
        <v>38</v>
      </c>
      <c r="B932" s="573" t="s">
        <v>4046</v>
      </c>
      <c r="C932" s="575" t="s">
        <v>4825</v>
      </c>
      <c r="D932" s="576">
        <v>2015</v>
      </c>
      <c r="E932" s="589" t="s">
        <v>4840</v>
      </c>
      <c r="F932" s="142"/>
      <c r="G932" s="142"/>
      <c r="H932" s="142"/>
      <c r="I932" s="142"/>
      <c r="J932" s="142"/>
      <c r="K932" s="142"/>
      <c r="L932" s="142"/>
      <c r="M932" s="142"/>
      <c r="N932" s="142"/>
      <c r="O932" s="142"/>
      <c r="P932" s="116"/>
      <c r="Q932" s="116"/>
      <c r="R932" s="116"/>
      <c r="S932" s="116"/>
      <c r="T932" s="116"/>
      <c r="U932" s="116"/>
      <c r="V932" s="116"/>
      <c r="W932" s="116"/>
      <c r="X932" s="116"/>
      <c r="Y932" s="116"/>
      <c r="Z932" s="116"/>
    </row>
    <row r="933" spans="1:26" ht="51">
      <c r="A933" s="573">
        <v>39</v>
      </c>
      <c r="B933" s="573" t="s">
        <v>3556</v>
      </c>
      <c r="C933" s="575" t="s">
        <v>4821</v>
      </c>
      <c r="D933" s="576">
        <v>2015</v>
      </c>
      <c r="E933" s="589" t="s">
        <v>4841</v>
      </c>
      <c r="F933" s="142"/>
      <c r="G933" s="142"/>
      <c r="H933" s="142"/>
      <c r="I933" s="142"/>
      <c r="J933" s="142"/>
      <c r="K933" s="142"/>
      <c r="L933" s="142"/>
      <c r="M933" s="142"/>
      <c r="N933" s="142"/>
      <c r="O933" s="142"/>
      <c r="P933" s="116"/>
      <c r="Q933" s="116"/>
      <c r="R933" s="116"/>
      <c r="S933" s="116"/>
      <c r="T933" s="116"/>
      <c r="U933" s="116"/>
      <c r="V933" s="116"/>
      <c r="W933" s="116"/>
      <c r="X933" s="116"/>
      <c r="Y933" s="116"/>
      <c r="Z933" s="116"/>
    </row>
    <row r="934" spans="1:26" ht="25.5">
      <c r="A934" s="573">
        <v>40</v>
      </c>
      <c r="B934" s="573" t="s">
        <v>3556</v>
      </c>
      <c r="C934" s="575" t="s">
        <v>4825</v>
      </c>
      <c r="D934" s="576">
        <v>2015</v>
      </c>
      <c r="E934" s="589" t="s">
        <v>4842</v>
      </c>
      <c r="F934" s="142"/>
      <c r="G934" s="142"/>
      <c r="H934" s="142"/>
      <c r="I934" s="142"/>
      <c r="J934" s="142"/>
      <c r="K934" s="142"/>
      <c r="L934" s="142"/>
      <c r="M934" s="142"/>
      <c r="N934" s="142"/>
      <c r="O934" s="142"/>
      <c r="P934" s="116"/>
      <c r="Q934" s="116"/>
      <c r="R934" s="116"/>
      <c r="S934" s="116"/>
      <c r="T934" s="116"/>
      <c r="U934" s="116"/>
      <c r="V934" s="116"/>
      <c r="W934" s="116"/>
      <c r="X934" s="116"/>
      <c r="Y934" s="116"/>
      <c r="Z934" s="116"/>
    </row>
    <row r="935" spans="1:26" ht="38.25">
      <c r="A935" s="573">
        <v>41</v>
      </c>
      <c r="B935" s="573" t="s">
        <v>3556</v>
      </c>
      <c r="C935" s="575" t="s">
        <v>4821</v>
      </c>
      <c r="D935" s="576">
        <v>2015</v>
      </c>
      <c r="E935" s="589" t="s">
        <v>4843</v>
      </c>
      <c r="F935" s="142"/>
      <c r="G935" s="142"/>
      <c r="H935" s="142"/>
      <c r="I935" s="142"/>
      <c r="J935" s="142"/>
      <c r="K935" s="142"/>
      <c r="L935" s="142"/>
      <c r="M935" s="142"/>
      <c r="N935" s="142"/>
      <c r="O935" s="142"/>
      <c r="P935" s="116"/>
      <c r="Q935" s="116"/>
      <c r="R935" s="116"/>
      <c r="S935" s="116"/>
      <c r="T935" s="116"/>
      <c r="U935" s="116"/>
      <c r="V935" s="116"/>
      <c r="W935" s="116"/>
      <c r="X935" s="116"/>
      <c r="Y935" s="116"/>
      <c r="Z935" s="116"/>
    </row>
    <row r="936" spans="1:26" ht="38.25">
      <c r="A936" s="573">
        <v>42</v>
      </c>
      <c r="B936" s="573" t="s">
        <v>3556</v>
      </c>
      <c r="C936" s="575" t="s">
        <v>4825</v>
      </c>
      <c r="D936" s="576">
        <v>2015</v>
      </c>
      <c r="E936" s="589" t="s">
        <v>4844</v>
      </c>
      <c r="F936" s="142"/>
      <c r="G936" s="142"/>
      <c r="H936" s="142"/>
      <c r="I936" s="142"/>
      <c r="J936" s="142"/>
      <c r="K936" s="142"/>
      <c r="L936" s="142"/>
      <c r="M936" s="142"/>
      <c r="N936" s="142"/>
      <c r="O936" s="142"/>
      <c r="P936" s="116"/>
      <c r="Q936" s="116"/>
      <c r="R936" s="116"/>
      <c r="S936" s="116"/>
      <c r="T936" s="116"/>
      <c r="U936" s="116"/>
      <c r="V936" s="116"/>
      <c r="W936" s="116"/>
      <c r="X936" s="116"/>
      <c r="Y936" s="116"/>
      <c r="Z936" s="116"/>
    </row>
    <row r="937" spans="1:26" ht="38.25">
      <c r="A937" s="573">
        <v>43</v>
      </c>
      <c r="B937" s="573" t="s">
        <v>3556</v>
      </c>
      <c r="C937" s="575" t="s">
        <v>4825</v>
      </c>
      <c r="D937" s="576">
        <v>2015</v>
      </c>
      <c r="E937" s="589" t="s">
        <v>4845</v>
      </c>
      <c r="F937" s="142"/>
      <c r="G937" s="142"/>
      <c r="H937" s="142"/>
      <c r="I937" s="142"/>
      <c r="J937" s="142"/>
      <c r="K937" s="142"/>
      <c r="L937" s="142"/>
      <c r="M937" s="142"/>
      <c r="N937" s="142"/>
      <c r="O937" s="142"/>
      <c r="P937" s="116"/>
      <c r="Q937" s="116"/>
      <c r="R937" s="116"/>
      <c r="S937" s="116"/>
      <c r="T937" s="116"/>
      <c r="U937" s="116"/>
      <c r="V937" s="116"/>
      <c r="W937" s="116"/>
      <c r="X937" s="116"/>
      <c r="Y937" s="116"/>
      <c r="Z937" s="116"/>
    </row>
    <row r="938" spans="1:26" ht="25.5">
      <c r="A938" s="573">
        <v>44</v>
      </c>
      <c r="B938" s="573" t="s">
        <v>1370</v>
      </c>
      <c r="C938" s="575" t="s">
        <v>4825</v>
      </c>
      <c r="D938" s="576">
        <v>2015</v>
      </c>
      <c r="E938" s="589" t="s">
        <v>4846</v>
      </c>
      <c r="F938" s="142"/>
      <c r="G938" s="142"/>
      <c r="H938" s="142"/>
      <c r="I938" s="142"/>
      <c r="J938" s="142"/>
      <c r="K938" s="142"/>
      <c r="L938" s="142"/>
      <c r="M938" s="142"/>
      <c r="N938" s="142"/>
      <c r="O938" s="142"/>
      <c r="P938" s="116"/>
      <c r="Q938" s="116"/>
      <c r="R938" s="116"/>
      <c r="S938" s="116"/>
      <c r="T938" s="116"/>
      <c r="U938" s="116"/>
      <c r="V938" s="116"/>
      <c r="W938" s="116"/>
      <c r="X938" s="116"/>
      <c r="Y938" s="116"/>
      <c r="Z938" s="116"/>
    </row>
    <row r="939" spans="1:26" ht="38.25">
      <c r="A939" s="573">
        <v>45</v>
      </c>
      <c r="B939" s="573" t="s">
        <v>1370</v>
      </c>
      <c r="C939" s="575" t="s">
        <v>4821</v>
      </c>
      <c r="D939" s="576">
        <v>2015</v>
      </c>
      <c r="E939" s="589" t="s">
        <v>4847</v>
      </c>
      <c r="F939" s="142"/>
      <c r="G939" s="142"/>
      <c r="H939" s="142"/>
      <c r="I939" s="142"/>
      <c r="J939" s="142"/>
      <c r="K939" s="142"/>
      <c r="L939" s="142"/>
      <c r="M939" s="142"/>
      <c r="N939" s="142"/>
      <c r="O939" s="142"/>
      <c r="P939" s="116"/>
      <c r="Q939" s="116"/>
      <c r="R939" s="116"/>
      <c r="S939" s="116"/>
      <c r="T939" s="116"/>
      <c r="U939" s="116"/>
      <c r="V939" s="116"/>
      <c r="W939" s="116"/>
      <c r="X939" s="116"/>
      <c r="Y939" s="116"/>
      <c r="Z939" s="116"/>
    </row>
    <row r="940" spans="1:26" ht="25.5">
      <c r="A940" s="573">
        <v>46</v>
      </c>
      <c r="B940" s="573" t="s">
        <v>1370</v>
      </c>
      <c r="C940" s="575" t="s">
        <v>4825</v>
      </c>
      <c r="D940" s="576">
        <v>2015</v>
      </c>
      <c r="E940" s="589" t="s">
        <v>4848</v>
      </c>
      <c r="F940" s="142"/>
      <c r="G940" s="142"/>
      <c r="H940" s="142"/>
      <c r="I940" s="142"/>
      <c r="J940" s="142"/>
      <c r="K940" s="142"/>
      <c r="L940" s="142"/>
      <c r="M940" s="142"/>
      <c r="N940" s="142"/>
      <c r="O940" s="142"/>
      <c r="P940" s="116"/>
      <c r="Q940" s="116"/>
      <c r="R940" s="116"/>
      <c r="S940" s="116"/>
      <c r="T940" s="116"/>
      <c r="U940" s="116"/>
      <c r="V940" s="116"/>
      <c r="W940" s="116"/>
      <c r="X940" s="116"/>
      <c r="Y940" s="116"/>
      <c r="Z940" s="116"/>
    </row>
    <row r="941" spans="1:26" ht="25.5">
      <c r="A941" s="573">
        <v>47</v>
      </c>
      <c r="B941" s="573" t="s">
        <v>1370</v>
      </c>
      <c r="C941" s="575" t="s">
        <v>4825</v>
      </c>
      <c r="D941" s="576">
        <v>2015</v>
      </c>
      <c r="E941" s="589" t="s">
        <v>4849</v>
      </c>
      <c r="F941" s="142"/>
      <c r="G941" s="142"/>
      <c r="H941" s="142"/>
      <c r="I941" s="142"/>
      <c r="J941" s="142"/>
      <c r="K941" s="142"/>
      <c r="L941" s="142"/>
      <c r="M941" s="142"/>
      <c r="N941" s="142"/>
      <c r="O941" s="142"/>
      <c r="P941" s="116"/>
      <c r="Q941" s="116"/>
      <c r="R941" s="116"/>
      <c r="S941" s="116"/>
      <c r="T941" s="116"/>
      <c r="U941" s="116"/>
      <c r="V941" s="116"/>
      <c r="W941" s="116"/>
      <c r="X941" s="116"/>
      <c r="Y941" s="116"/>
      <c r="Z941" s="116"/>
    </row>
    <row r="942" spans="1:26" ht="51">
      <c r="A942" s="573">
        <v>48</v>
      </c>
      <c r="B942" s="573" t="s">
        <v>1370</v>
      </c>
      <c r="C942" s="575" t="s">
        <v>4821</v>
      </c>
      <c r="D942" s="576">
        <v>2015</v>
      </c>
      <c r="E942" s="589" t="s">
        <v>4850</v>
      </c>
      <c r="F942" s="142"/>
      <c r="G942" s="142"/>
      <c r="H942" s="142"/>
      <c r="I942" s="142"/>
      <c r="J942" s="142"/>
      <c r="K942" s="142"/>
      <c r="L942" s="142"/>
      <c r="M942" s="142"/>
      <c r="N942" s="142"/>
      <c r="O942" s="142"/>
      <c r="P942" s="116"/>
      <c r="Q942" s="116"/>
      <c r="R942" s="116"/>
      <c r="S942" s="116"/>
      <c r="T942" s="116"/>
      <c r="U942" s="116"/>
      <c r="V942" s="116"/>
      <c r="W942" s="116"/>
      <c r="X942" s="116"/>
      <c r="Y942" s="116"/>
      <c r="Z942" s="116"/>
    </row>
    <row r="943" spans="1:26" ht="25.5">
      <c r="A943" s="573">
        <v>49</v>
      </c>
      <c r="B943" s="573" t="s">
        <v>1370</v>
      </c>
      <c r="C943" s="575" t="s">
        <v>4825</v>
      </c>
      <c r="D943" s="576">
        <v>2015</v>
      </c>
      <c r="E943" s="589" t="s">
        <v>4851</v>
      </c>
      <c r="F943" s="142"/>
      <c r="G943" s="142"/>
      <c r="H943" s="142"/>
      <c r="I943" s="142"/>
      <c r="J943" s="142"/>
      <c r="K943" s="142"/>
      <c r="L943" s="142"/>
      <c r="M943" s="142"/>
      <c r="N943" s="142"/>
      <c r="O943" s="142"/>
      <c r="P943" s="116"/>
      <c r="Q943" s="116"/>
      <c r="R943" s="116"/>
      <c r="S943" s="116"/>
      <c r="T943" s="116"/>
      <c r="U943" s="116"/>
      <c r="V943" s="116"/>
      <c r="W943" s="116"/>
      <c r="X943" s="116"/>
      <c r="Y943" s="116"/>
      <c r="Z943" s="116"/>
    </row>
    <row r="944" spans="1:26" ht="25.5">
      <c r="A944" s="573">
        <v>50</v>
      </c>
      <c r="B944" s="573" t="s">
        <v>1370</v>
      </c>
      <c r="C944" s="575" t="s">
        <v>4825</v>
      </c>
      <c r="D944" s="576">
        <v>2015</v>
      </c>
      <c r="E944" s="589" t="s">
        <v>4852</v>
      </c>
      <c r="F944" s="142"/>
      <c r="G944" s="142"/>
      <c r="H944" s="142"/>
      <c r="I944" s="142"/>
      <c r="J944" s="142"/>
      <c r="K944" s="142"/>
      <c r="L944" s="142"/>
      <c r="M944" s="142"/>
      <c r="N944" s="142"/>
      <c r="O944" s="142"/>
      <c r="P944" s="116"/>
      <c r="Q944" s="116"/>
      <c r="R944" s="116"/>
      <c r="S944" s="116"/>
      <c r="T944" s="116"/>
      <c r="U944" s="116"/>
      <c r="V944" s="116"/>
      <c r="W944" s="116"/>
      <c r="X944" s="116"/>
      <c r="Y944" s="116"/>
      <c r="Z944" s="116"/>
    </row>
    <row r="945" spans="1:26" ht="25.5">
      <c r="A945" s="573">
        <v>51</v>
      </c>
      <c r="B945" s="573" t="s">
        <v>1370</v>
      </c>
      <c r="C945" s="575" t="s">
        <v>4825</v>
      </c>
      <c r="D945" s="576">
        <v>2015</v>
      </c>
      <c r="E945" s="589" t="s">
        <v>4853</v>
      </c>
      <c r="F945" s="142"/>
      <c r="G945" s="142"/>
      <c r="H945" s="142"/>
      <c r="I945" s="142"/>
      <c r="J945" s="142"/>
      <c r="K945" s="142"/>
      <c r="L945" s="142"/>
      <c r="M945" s="142"/>
      <c r="N945" s="142"/>
      <c r="O945" s="142"/>
      <c r="P945" s="116"/>
      <c r="Q945" s="116"/>
      <c r="R945" s="116"/>
      <c r="S945" s="116"/>
      <c r="T945" s="116"/>
      <c r="U945" s="116"/>
      <c r="V945" s="116"/>
      <c r="W945" s="116"/>
      <c r="X945" s="116"/>
      <c r="Y945" s="116"/>
      <c r="Z945" s="116"/>
    </row>
    <row r="946" spans="1:26" ht="25.5">
      <c r="A946" s="573">
        <v>52</v>
      </c>
      <c r="B946" s="573" t="s">
        <v>1370</v>
      </c>
      <c r="C946" s="575" t="s">
        <v>4825</v>
      </c>
      <c r="D946" s="576">
        <v>2015</v>
      </c>
      <c r="E946" s="589" t="s">
        <v>4854</v>
      </c>
      <c r="F946" s="142"/>
      <c r="G946" s="142"/>
      <c r="H946" s="142"/>
      <c r="I946" s="142"/>
      <c r="J946" s="142"/>
      <c r="K946" s="142"/>
      <c r="L946" s="142"/>
      <c r="M946" s="142"/>
      <c r="N946" s="142"/>
      <c r="O946" s="142"/>
      <c r="P946" s="116"/>
      <c r="Q946" s="116"/>
      <c r="R946" s="116"/>
      <c r="S946" s="116"/>
      <c r="T946" s="116"/>
      <c r="U946" s="116"/>
      <c r="V946" s="116"/>
      <c r="W946" s="116"/>
      <c r="X946" s="116"/>
      <c r="Y946" s="116"/>
      <c r="Z946" s="116"/>
    </row>
    <row r="947" spans="1:26" ht="25.5">
      <c r="A947" s="573">
        <v>53</v>
      </c>
      <c r="B947" s="573" t="s">
        <v>3556</v>
      </c>
      <c r="C947" s="575" t="s">
        <v>4821</v>
      </c>
      <c r="D947" s="576">
        <v>2015</v>
      </c>
      <c r="E947" s="589" t="s">
        <v>4855</v>
      </c>
      <c r="F947" s="142"/>
      <c r="G947" s="142"/>
      <c r="H947" s="142"/>
      <c r="I947" s="142"/>
      <c r="J947" s="142"/>
      <c r="K947" s="142"/>
      <c r="L947" s="142"/>
      <c r="M947" s="142"/>
      <c r="N947" s="142"/>
      <c r="O947" s="142"/>
      <c r="P947" s="116"/>
      <c r="Q947" s="116"/>
      <c r="R947" s="116"/>
      <c r="S947" s="116"/>
      <c r="T947" s="116"/>
      <c r="U947" s="116"/>
      <c r="V947" s="116"/>
      <c r="W947" s="116"/>
      <c r="X947" s="116"/>
      <c r="Y947" s="116"/>
      <c r="Z947" s="116"/>
    </row>
    <row r="948" spans="1:26" ht="89.25">
      <c r="A948" s="573">
        <v>54</v>
      </c>
      <c r="B948" s="573" t="s">
        <v>4514</v>
      </c>
      <c r="C948" s="575" t="s">
        <v>4825</v>
      </c>
      <c r="D948" s="576">
        <v>2015</v>
      </c>
      <c r="E948" s="589" t="s">
        <v>4856</v>
      </c>
      <c r="F948" s="142"/>
      <c r="G948" s="142"/>
      <c r="H948" s="142"/>
      <c r="I948" s="142"/>
      <c r="J948" s="142"/>
      <c r="K948" s="142"/>
      <c r="L948" s="142"/>
      <c r="M948" s="142"/>
      <c r="N948" s="142"/>
      <c r="O948" s="142"/>
      <c r="P948" s="116"/>
      <c r="Q948" s="116"/>
      <c r="R948" s="116"/>
      <c r="S948" s="116"/>
      <c r="T948" s="116"/>
      <c r="U948" s="116"/>
      <c r="V948" s="116"/>
      <c r="W948" s="116"/>
      <c r="X948" s="116"/>
      <c r="Y948" s="116"/>
      <c r="Z948" s="116"/>
    </row>
    <row r="949" spans="1:26" ht="102">
      <c r="A949" s="573">
        <v>55</v>
      </c>
      <c r="B949" s="573" t="s">
        <v>4514</v>
      </c>
      <c r="C949" s="575" t="s">
        <v>4825</v>
      </c>
      <c r="D949" s="576">
        <v>2015</v>
      </c>
      <c r="E949" s="589" t="s">
        <v>4857</v>
      </c>
      <c r="F949" s="142"/>
      <c r="G949" s="142"/>
      <c r="H949" s="142"/>
      <c r="I949" s="142"/>
      <c r="J949" s="142"/>
      <c r="K949" s="142"/>
      <c r="L949" s="142"/>
      <c r="M949" s="142"/>
      <c r="N949" s="142"/>
      <c r="O949" s="142"/>
      <c r="P949" s="116"/>
      <c r="Q949" s="116"/>
      <c r="R949" s="116"/>
      <c r="S949" s="116"/>
      <c r="T949" s="116"/>
      <c r="U949" s="116"/>
      <c r="V949" s="116"/>
      <c r="W949" s="116"/>
      <c r="X949" s="116"/>
      <c r="Y949" s="116"/>
      <c r="Z949" s="116"/>
    </row>
    <row r="950" spans="1:26" ht="89.25">
      <c r="A950" s="573">
        <v>56</v>
      </c>
      <c r="B950" s="573" t="s">
        <v>3547</v>
      </c>
      <c r="C950" s="575" t="s">
        <v>4821</v>
      </c>
      <c r="D950" s="576">
        <v>2015</v>
      </c>
      <c r="E950" s="589" t="s">
        <v>4858</v>
      </c>
      <c r="F950" s="142"/>
      <c r="G950" s="142"/>
      <c r="H950" s="142"/>
      <c r="I950" s="142"/>
      <c r="J950" s="142"/>
      <c r="K950" s="142"/>
      <c r="L950" s="142"/>
      <c r="M950" s="142"/>
      <c r="N950" s="142"/>
      <c r="O950" s="142"/>
      <c r="P950" s="116"/>
      <c r="Q950" s="116"/>
      <c r="R950" s="116"/>
      <c r="S950" s="116"/>
      <c r="T950" s="116"/>
      <c r="U950" s="116"/>
      <c r="V950" s="116"/>
      <c r="W950" s="116"/>
      <c r="X950" s="116"/>
      <c r="Y950" s="116"/>
      <c r="Z950" s="116"/>
    </row>
    <row r="951" spans="1:26" ht="25.5">
      <c r="A951" s="573">
        <v>57</v>
      </c>
      <c r="B951" s="573" t="s">
        <v>3556</v>
      </c>
      <c r="C951" s="575" t="s">
        <v>4823</v>
      </c>
      <c r="D951" s="576">
        <v>2015</v>
      </c>
      <c r="E951" s="589" t="s">
        <v>4859</v>
      </c>
      <c r="F951" s="142"/>
      <c r="G951" s="142"/>
      <c r="H951" s="142"/>
      <c r="I951" s="142"/>
      <c r="J951" s="142"/>
      <c r="K951" s="142"/>
      <c r="L951" s="142"/>
      <c r="M951" s="142"/>
      <c r="N951" s="142"/>
      <c r="O951" s="142"/>
      <c r="P951" s="116"/>
      <c r="Q951" s="116"/>
      <c r="R951" s="116"/>
      <c r="S951" s="116"/>
      <c r="T951" s="116"/>
      <c r="U951" s="116"/>
      <c r="V951" s="116"/>
      <c r="W951" s="116"/>
      <c r="X951" s="116"/>
      <c r="Y951" s="116"/>
      <c r="Z951" s="116"/>
    </row>
    <row r="952" spans="1:26" ht="25.5">
      <c r="A952" s="573">
        <v>58</v>
      </c>
      <c r="B952" s="573" t="s">
        <v>3556</v>
      </c>
      <c r="C952" s="575" t="s">
        <v>4823</v>
      </c>
      <c r="D952" s="576">
        <v>2015</v>
      </c>
      <c r="E952" s="589" t="s">
        <v>4860</v>
      </c>
      <c r="F952" s="142"/>
      <c r="G952" s="142"/>
      <c r="H952" s="142"/>
      <c r="I952" s="142"/>
      <c r="J952" s="142"/>
      <c r="K952" s="142"/>
      <c r="L952" s="142"/>
      <c r="M952" s="142"/>
      <c r="N952" s="142"/>
      <c r="O952" s="142"/>
      <c r="P952" s="116"/>
      <c r="Q952" s="116"/>
      <c r="R952" s="116"/>
      <c r="S952" s="116"/>
      <c r="T952" s="116"/>
      <c r="U952" s="116"/>
      <c r="V952" s="116"/>
      <c r="W952" s="116"/>
      <c r="X952" s="116"/>
      <c r="Y952" s="116"/>
      <c r="Z952" s="116"/>
    </row>
    <row r="953" spans="1:26" ht="38.25">
      <c r="A953" s="573">
        <v>59</v>
      </c>
      <c r="B953" s="573" t="s">
        <v>1369</v>
      </c>
      <c r="C953" s="575" t="s">
        <v>4821</v>
      </c>
      <c r="D953" s="576">
        <v>2014</v>
      </c>
      <c r="E953" s="589" t="s">
        <v>4861</v>
      </c>
      <c r="F953" s="142"/>
      <c r="G953" s="142"/>
      <c r="H953" s="142"/>
      <c r="I953" s="142"/>
      <c r="J953" s="142"/>
      <c r="K953" s="142"/>
      <c r="L953" s="142"/>
      <c r="M953" s="142"/>
      <c r="N953" s="142"/>
      <c r="O953" s="142"/>
      <c r="P953" s="116"/>
      <c r="Q953" s="116"/>
      <c r="R953" s="116"/>
      <c r="S953" s="116"/>
      <c r="T953" s="116"/>
      <c r="U953" s="116"/>
      <c r="V953" s="116"/>
      <c r="W953" s="116"/>
      <c r="X953" s="116"/>
      <c r="Y953" s="116"/>
      <c r="Z953" s="116"/>
    </row>
    <row r="954" spans="1:26" ht="38.25">
      <c r="A954" s="573">
        <v>60</v>
      </c>
      <c r="B954" s="573" t="s">
        <v>1367</v>
      </c>
      <c r="C954" s="575" t="s">
        <v>4819</v>
      </c>
      <c r="D954" s="576">
        <v>2014</v>
      </c>
      <c r="E954" s="589" t="s">
        <v>4862</v>
      </c>
      <c r="F954" s="142"/>
      <c r="G954" s="142"/>
      <c r="H954" s="142"/>
      <c r="I954" s="142"/>
      <c r="J954" s="142"/>
      <c r="K954" s="142"/>
      <c r="L954" s="142"/>
      <c r="M954" s="142"/>
      <c r="N954" s="142"/>
      <c r="O954" s="142"/>
      <c r="P954" s="116"/>
      <c r="Q954" s="116"/>
      <c r="R954" s="116"/>
      <c r="S954" s="116"/>
      <c r="T954" s="116"/>
      <c r="U954" s="116"/>
      <c r="V954" s="116"/>
      <c r="W954" s="116"/>
      <c r="X954" s="116"/>
      <c r="Y954" s="116"/>
      <c r="Z954" s="116"/>
    </row>
    <row r="955" spans="1:26" ht="51">
      <c r="A955" s="573">
        <v>61</v>
      </c>
      <c r="B955" s="573" t="s">
        <v>1369</v>
      </c>
      <c r="C955" s="575" t="s">
        <v>4823</v>
      </c>
      <c r="D955" s="576">
        <v>2014</v>
      </c>
      <c r="E955" s="589" t="s">
        <v>4863</v>
      </c>
      <c r="F955" s="142"/>
      <c r="G955" s="142"/>
      <c r="H955" s="142"/>
      <c r="I955" s="142"/>
      <c r="J955" s="142"/>
      <c r="K955" s="142"/>
      <c r="L955" s="142"/>
      <c r="M955" s="142"/>
      <c r="N955" s="142"/>
      <c r="O955" s="142"/>
      <c r="P955" s="116"/>
      <c r="Q955" s="116"/>
      <c r="R955" s="116"/>
      <c r="S955" s="116"/>
      <c r="T955" s="116"/>
      <c r="U955" s="116"/>
      <c r="V955" s="116"/>
      <c r="W955" s="116"/>
      <c r="X955" s="116"/>
      <c r="Y955" s="116"/>
      <c r="Z955" s="116"/>
    </row>
    <row r="956" spans="1:26" ht="51">
      <c r="A956" s="573">
        <v>62</v>
      </c>
      <c r="B956" s="573" t="s">
        <v>3623</v>
      </c>
      <c r="C956" s="575" t="s">
        <v>4864</v>
      </c>
      <c r="D956" s="576">
        <v>2014</v>
      </c>
      <c r="E956" s="589" t="s">
        <v>4865</v>
      </c>
      <c r="F956" s="142"/>
      <c r="G956" s="142"/>
      <c r="H956" s="142"/>
      <c r="I956" s="142"/>
      <c r="J956" s="142"/>
      <c r="K956" s="142"/>
      <c r="L956" s="142"/>
      <c r="M956" s="142"/>
      <c r="N956" s="142"/>
      <c r="O956" s="142"/>
      <c r="P956" s="116"/>
      <c r="Q956" s="116"/>
      <c r="R956" s="116"/>
      <c r="S956" s="116"/>
      <c r="T956" s="116"/>
      <c r="U956" s="116"/>
      <c r="V956" s="116"/>
      <c r="W956" s="116"/>
      <c r="X956" s="116"/>
      <c r="Y956" s="116"/>
      <c r="Z956" s="116"/>
    </row>
    <row r="957" spans="1:26" ht="76.5">
      <c r="A957" s="573">
        <v>63</v>
      </c>
      <c r="B957" s="573" t="s">
        <v>3623</v>
      </c>
      <c r="C957" s="575" t="s">
        <v>4866</v>
      </c>
      <c r="D957" s="576">
        <v>2014</v>
      </c>
      <c r="E957" s="589" t="s">
        <v>4867</v>
      </c>
      <c r="F957" s="142"/>
      <c r="G957" s="142"/>
      <c r="H957" s="142"/>
      <c r="I957" s="142"/>
      <c r="J957" s="142"/>
      <c r="K957" s="142"/>
      <c r="L957" s="142"/>
      <c r="M957" s="142"/>
      <c r="N957" s="142"/>
      <c r="O957" s="142"/>
      <c r="P957" s="116"/>
      <c r="Q957" s="116"/>
      <c r="R957" s="116"/>
      <c r="S957" s="116"/>
      <c r="T957" s="116"/>
      <c r="U957" s="116"/>
      <c r="V957" s="116"/>
      <c r="W957" s="116"/>
      <c r="X957" s="116"/>
      <c r="Y957" s="116"/>
      <c r="Z957" s="116"/>
    </row>
    <row r="958" spans="1:26" ht="38.25">
      <c r="A958" s="573">
        <v>64</v>
      </c>
      <c r="B958" s="573" t="s">
        <v>3556</v>
      </c>
      <c r="C958" s="575" t="s">
        <v>4821</v>
      </c>
      <c r="D958" s="576">
        <v>2014</v>
      </c>
      <c r="E958" s="589" t="s">
        <v>4868</v>
      </c>
      <c r="F958" s="142"/>
      <c r="G958" s="142"/>
      <c r="H958" s="142"/>
      <c r="I958" s="142"/>
      <c r="J958" s="142"/>
      <c r="K958" s="142"/>
      <c r="L958" s="142"/>
      <c r="M958" s="142"/>
      <c r="N958" s="142"/>
      <c r="O958" s="142"/>
      <c r="P958" s="116"/>
      <c r="Q958" s="116"/>
      <c r="R958" s="116"/>
      <c r="S958" s="116"/>
      <c r="T958" s="116"/>
      <c r="U958" s="116"/>
      <c r="V958" s="116"/>
      <c r="W958" s="116"/>
      <c r="X958" s="116"/>
      <c r="Y958" s="116"/>
      <c r="Z958" s="116"/>
    </row>
    <row r="959" spans="1:26" ht="25.5">
      <c r="A959" s="573">
        <v>65</v>
      </c>
      <c r="B959" s="573" t="s">
        <v>3556</v>
      </c>
      <c r="C959" s="575" t="s">
        <v>4825</v>
      </c>
      <c r="D959" s="576">
        <v>2014</v>
      </c>
      <c r="E959" s="589" t="s">
        <v>4869</v>
      </c>
      <c r="F959" s="142"/>
      <c r="G959" s="142"/>
      <c r="H959" s="142"/>
      <c r="I959" s="142"/>
      <c r="J959" s="142"/>
      <c r="K959" s="142"/>
      <c r="L959" s="142"/>
      <c r="M959" s="142"/>
      <c r="N959" s="142"/>
      <c r="O959" s="142"/>
      <c r="P959" s="116"/>
      <c r="Q959" s="116"/>
      <c r="R959" s="116"/>
      <c r="S959" s="116"/>
      <c r="T959" s="116"/>
      <c r="U959" s="116"/>
      <c r="V959" s="116"/>
      <c r="W959" s="116"/>
      <c r="X959" s="116"/>
      <c r="Y959" s="116"/>
      <c r="Z959" s="116"/>
    </row>
    <row r="960" spans="1:26" ht="63.75">
      <c r="A960" s="573">
        <v>66</v>
      </c>
      <c r="B960" s="573" t="s">
        <v>3556</v>
      </c>
      <c r="C960" s="575" t="s">
        <v>4825</v>
      </c>
      <c r="D960" s="576">
        <v>2014</v>
      </c>
      <c r="E960" s="589" t="s">
        <v>4870</v>
      </c>
      <c r="F960" s="142"/>
      <c r="G960" s="142"/>
      <c r="H960" s="142"/>
      <c r="I960" s="142"/>
      <c r="J960" s="142"/>
      <c r="K960" s="142"/>
      <c r="L960" s="142"/>
      <c r="M960" s="142"/>
      <c r="N960" s="142"/>
      <c r="O960" s="142"/>
      <c r="P960" s="116"/>
      <c r="Q960" s="116"/>
      <c r="R960" s="116"/>
      <c r="S960" s="116"/>
      <c r="T960" s="116"/>
      <c r="U960" s="116"/>
      <c r="V960" s="116"/>
      <c r="W960" s="116"/>
      <c r="X960" s="116"/>
      <c r="Y960" s="116"/>
      <c r="Z960" s="116"/>
    </row>
    <row r="961" spans="1:26" ht="51">
      <c r="A961" s="573">
        <v>67</v>
      </c>
      <c r="B961" s="573" t="s">
        <v>3556</v>
      </c>
      <c r="C961" s="575" t="s">
        <v>4825</v>
      </c>
      <c r="D961" s="576">
        <v>2014</v>
      </c>
      <c r="E961" s="589" t="s">
        <v>4871</v>
      </c>
      <c r="F961" s="142"/>
      <c r="G961" s="142"/>
      <c r="H961" s="142"/>
      <c r="I961" s="142"/>
      <c r="J961" s="142"/>
      <c r="K961" s="142"/>
      <c r="L961" s="142"/>
      <c r="M961" s="142"/>
      <c r="N961" s="142"/>
      <c r="O961" s="142"/>
      <c r="P961" s="116"/>
      <c r="Q961" s="116"/>
      <c r="R961" s="116"/>
      <c r="S961" s="116"/>
      <c r="T961" s="116"/>
      <c r="U961" s="116"/>
      <c r="V961" s="116"/>
      <c r="W961" s="116"/>
      <c r="X961" s="116"/>
      <c r="Y961" s="116"/>
      <c r="Z961" s="116"/>
    </row>
    <row r="962" spans="1:26" ht="51">
      <c r="A962" s="573">
        <v>68</v>
      </c>
      <c r="B962" s="573" t="s">
        <v>3556</v>
      </c>
      <c r="C962" s="575" t="s">
        <v>4872</v>
      </c>
      <c r="D962" s="576">
        <v>2014</v>
      </c>
      <c r="E962" s="589" t="s">
        <v>4873</v>
      </c>
      <c r="F962" s="142"/>
      <c r="G962" s="142"/>
      <c r="H962" s="142"/>
      <c r="I962" s="142"/>
      <c r="J962" s="142"/>
      <c r="K962" s="142"/>
      <c r="L962" s="142"/>
      <c r="M962" s="142"/>
      <c r="N962" s="142"/>
      <c r="O962" s="142"/>
      <c r="P962" s="116"/>
      <c r="Q962" s="116"/>
      <c r="R962" s="116"/>
      <c r="S962" s="116"/>
      <c r="T962" s="116"/>
      <c r="U962" s="116"/>
      <c r="V962" s="116"/>
      <c r="W962" s="116"/>
      <c r="X962" s="116"/>
      <c r="Y962" s="116"/>
      <c r="Z962" s="116"/>
    </row>
    <row r="963" spans="1:26" ht="51">
      <c r="A963" s="573">
        <v>69</v>
      </c>
      <c r="B963" s="573" t="s">
        <v>3556</v>
      </c>
      <c r="C963" s="575" t="s">
        <v>4825</v>
      </c>
      <c r="D963" s="576">
        <v>2014</v>
      </c>
      <c r="E963" s="589" t="s">
        <v>4874</v>
      </c>
      <c r="F963" s="142"/>
      <c r="G963" s="142"/>
      <c r="H963" s="142"/>
      <c r="I963" s="142"/>
      <c r="J963" s="142"/>
      <c r="K963" s="142"/>
      <c r="L963" s="142"/>
      <c r="M963" s="142"/>
      <c r="N963" s="142"/>
      <c r="O963" s="142"/>
      <c r="P963" s="116"/>
      <c r="Q963" s="116"/>
      <c r="R963" s="116"/>
      <c r="S963" s="116"/>
      <c r="T963" s="116"/>
      <c r="U963" s="116"/>
      <c r="V963" s="116"/>
      <c r="W963" s="116"/>
      <c r="X963" s="116"/>
      <c r="Y963" s="116"/>
      <c r="Z963" s="116"/>
    </row>
    <row r="964" spans="1:26" ht="25.5">
      <c r="A964" s="573">
        <v>70</v>
      </c>
      <c r="B964" s="573" t="s">
        <v>1370</v>
      </c>
      <c r="C964" s="575" t="s">
        <v>4825</v>
      </c>
      <c r="D964" s="576">
        <v>2014</v>
      </c>
      <c r="E964" s="589" t="s">
        <v>4875</v>
      </c>
      <c r="F964" s="142"/>
      <c r="G964" s="142"/>
      <c r="H964" s="142"/>
      <c r="I964" s="142"/>
      <c r="J964" s="142"/>
      <c r="K964" s="142"/>
      <c r="L964" s="142"/>
      <c r="M964" s="142"/>
      <c r="N964" s="142"/>
      <c r="O964" s="142"/>
      <c r="P964" s="116"/>
      <c r="Q964" s="116"/>
      <c r="R964" s="116"/>
      <c r="S964" s="116"/>
      <c r="T964" s="116"/>
      <c r="U964" s="116"/>
      <c r="V964" s="116"/>
      <c r="W964" s="116"/>
      <c r="X964" s="116"/>
      <c r="Y964" s="116"/>
      <c r="Z964" s="116"/>
    </row>
    <row r="965" spans="1:26" ht="51">
      <c r="A965" s="573">
        <v>71</v>
      </c>
      <c r="B965" s="573" t="s">
        <v>1370</v>
      </c>
      <c r="C965" s="575" t="s">
        <v>4825</v>
      </c>
      <c r="D965" s="576">
        <v>2014</v>
      </c>
      <c r="E965" s="589" t="s">
        <v>4876</v>
      </c>
      <c r="F965" s="142"/>
      <c r="G965" s="142"/>
      <c r="H965" s="142"/>
      <c r="I965" s="142"/>
      <c r="J965" s="142"/>
      <c r="K965" s="142"/>
      <c r="L965" s="142"/>
      <c r="M965" s="142"/>
      <c r="N965" s="142"/>
      <c r="O965" s="142"/>
      <c r="P965" s="116"/>
      <c r="Q965" s="116"/>
      <c r="R965" s="116"/>
      <c r="S965" s="116"/>
      <c r="T965" s="116"/>
      <c r="U965" s="116"/>
      <c r="V965" s="116"/>
      <c r="W965" s="116"/>
      <c r="X965" s="116"/>
      <c r="Y965" s="116"/>
      <c r="Z965" s="116"/>
    </row>
    <row r="966" spans="1:26" ht="25.5">
      <c r="A966" s="573">
        <v>72</v>
      </c>
      <c r="B966" s="573" t="s">
        <v>1370</v>
      </c>
      <c r="C966" s="575" t="s">
        <v>4825</v>
      </c>
      <c r="D966" s="576">
        <v>2014</v>
      </c>
      <c r="E966" s="589" t="s">
        <v>4877</v>
      </c>
      <c r="F966" s="142"/>
      <c r="G966" s="142"/>
      <c r="H966" s="142"/>
      <c r="I966" s="142"/>
      <c r="J966" s="142"/>
      <c r="K966" s="142"/>
      <c r="L966" s="142"/>
      <c r="M966" s="142"/>
      <c r="N966" s="142"/>
      <c r="O966" s="142"/>
      <c r="P966" s="116"/>
      <c r="Q966" s="116"/>
      <c r="R966" s="116"/>
      <c r="S966" s="116"/>
      <c r="T966" s="116"/>
      <c r="U966" s="116"/>
      <c r="V966" s="116"/>
      <c r="W966" s="116"/>
      <c r="X966" s="116"/>
      <c r="Y966" s="116"/>
      <c r="Z966" s="116"/>
    </row>
    <row r="967" spans="1:26" ht="25.5">
      <c r="A967" s="573">
        <v>73</v>
      </c>
      <c r="B967" s="573" t="s">
        <v>1370</v>
      </c>
      <c r="C967" s="575" t="s">
        <v>4825</v>
      </c>
      <c r="D967" s="576">
        <v>2014</v>
      </c>
      <c r="E967" s="589" t="s">
        <v>4878</v>
      </c>
      <c r="F967" s="142"/>
      <c r="G967" s="142"/>
      <c r="H967" s="142"/>
      <c r="I967" s="142"/>
      <c r="J967" s="142"/>
      <c r="K967" s="142"/>
      <c r="L967" s="142"/>
      <c r="M967" s="142"/>
      <c r="N967" s="142"/>
      <c r="O967" s="142"/>
      <c r="P967" s="116"/>
      <c r="Q967" s="116"/>
      <c r="R967" s="116"/>
      <c r="S967" s="116"/>
      <c r="T967" s="116"/>
      <c r="U967" s="116"/>
      <c r="V967" s="116"/>
      <c r="W967" s="116"/>
      <c r="X967" s="116"/>
      <c r="Y967" s="116"/>
      <c r="Z967" s="116"/>
    </row>
    <row r="968" spans="1:26" ht="25.5">
      <c r="A968" s="573">
        <v>74</v>
      </c>
      <c r="B968" s="573" t="s">
        <v>1370</v>
      </c>
      <c r="C968" s="575" t="s">
        <v>4825</v>
      </c>
      <c r="D968" s="576">
        <v>2014</v>
      </c>
      <c r="E968" s="589" t="s">
        <v>4879</v>
      </c>
      <c r="F968" s="142"/>
      <c r="G968" s="142"/>
      <c r="H968" s="142"/>
      <c r="I968" s="142"/>
      <c r="J968" s="142"/>
      <c r="K968" s="142"/>
      <c r="L968" s="142"/>
      <c r="M968" s="142"/>
      <c r="N968" s="142"/>
      <c r="O968" s="142"/>
      <c r="P968" s="116"/>
      <c r="Q968" s="116"/>
      <c r="R968" s="116"/>
      <c r="S968" s="116"/>
      <c r="T968" s="116"/>
      <c r="U968" s="116"/>
      <c r="V968" s="116"/>
      <c r="W968" s="116"/>
      <c r="X968" s="116"/>
      <c r="Y968" s="116"/>
      <c r="Z968" s="116"/>
    </row>
    <row r="969" spans="1:26" ht="38.25">
      <c r="A969" s="573">
        <v>75</v>
      </c>
      <c r="B969" s="573" t="s">
        <v>1370</v>
      </c>
      <c r="C969" s="575" t="s">
        <v>4880</v>
      </c>
      <c r="D969" s="576">
        <v>2014</v>
      </c>
      <c r="E969" s="589" t="s">
        <v>4881</v>
      </c>
      <c r="F969" s="142"/>
      <c r="G969" s="142"/>
      <c r="H969" s="142"/>
      <c r="I969" s="142"/>
      <c r="J969" s="142"/>
      <c r="K969" s="142"/>
      <c r="L969" s="142"/>
      <c r="M969" s="142"/>
      <c r="N969" s="142"/>
      <c r="O969" s="142"/>
      <c r="P969" s="116"/>
      <c r="Q969" s="116"/>
      <c r="R969" s="116"/>
      <c r="S969" s="116"/>
      <c r="T969" s="116"/>
      <c r="U969" s="116"/>
      <c r="V969" s="116"/>
      <c r="W969" s="116"/>
      <c r="X969" s="116"/>
      <c r="Y969" s="116"/>
      <c r="Z969" s="116"/>
    </row>
    <row r="970" spans="1:26" ht="51">
      <c r="A970" s="573">
        <v>76</v>
      </c>
      <c r="B970" s="573" t="s">
        <v>1370</v>
      </c>
      <c r="C970" s="575" t="s">
        <v>4882</v>
      </c>
      <c r="D970" s="576">
        <v>2014</v>
      </c>
      <c r="E970" s="589" t="s">
        <v>4883</v>
      </c>
      <c r="F970" s="142"/>
      <c r="G970" s="142"/>
      <c r="H970" s="142"/>
      <c r="I970" s="142"/>
      <c r="J970" s="142"/>
      <c r="K970" s="142"/>
      <c r="L970" s="142"/>
      <c r="M970" s="142"/>
      <c r="N970" s="142"/>
      <c r="O970" s="142"/>
      <c r="P970" s="116"/>
      <c r="Q970" s="116"/>
      <c r="R970" s="116"/>
      <c r="S970" s="116"/>
      <c r="T970" s="116"/>
      <c r="U970" s="116"/>
      <c r="V970" s="116"/>
      <c r="W970" s="116"/>
      <c r="X970" s="116"/>
      <c r="Y970" s="116"/>
      <c r="Z970" s="116"/>
    </row>
    <row r="971" spans="1:26" ht="25.5">
      <c r="A971" s="573">
        <v>77</v>
      </c>
      <c r="B971" s="573" t="s">
        <v>1370</v>
      </c>
      <c r="C971" s="575" t="s">
        <v>4825</v>
      </c>
      <c r="D971" s="576">
        <v>2014</v>
      </c>
      <c r="E971" s="589" t="s">
        <v>4884</v>
      </c>
      <c r="F971" s="142"/>
      <c r="G971" s="142"/>
      <c r="H971" s="142"/>
      <c r="I971" s="142"/>
      <c r="J971" s="142"/>
      <c r="K971" s="142"/>
      <c r="L971" s="142"/>
      <c r="M971" s="142"/>
      <c r="N971" s="142"/>
      <c r="O971" s="142"/>
      <c r="P971" s="116"/>
      <c r="Q971" s="116"/>
      <c r="R971" s="116"/>
      <c r="S971" s="116"/>
      <c r="T971" s="116"/>
      <c r="U971" s="116"/>
      <c r="V971" s="116"/>
      <c r="W971" s="116"/>
      <c r="X971" s="116"/>
      <c r="Y971" s="116"/>
      <c r="Z971" s="116"/>
    </row>
    <row r="972" spans="1:26" ht="25.5">
      <c r="A972" s="573">
        <v>78</v>
      </c>
      <c r="B972" s="573" t="s">
        <v>1370</v>
      </c>
      <c r="C972" s="575" t="s">
        <v>4825</v>
      </c>
      <c r="D972" s="576">
        <v>2014</v>
      </c>
      <c r="E972" s="589" t="s">
        <v>4885</v>
      </c>
      <c r="F972" s="142"/>
      <c r="G972" s="142"/>
      <c r="H972" s="142"/>
      <c r="I972" s="142"/>
      <c r="J972" s="142"/>
      <c r="K972" s="142"/>
      <c r="L972" s="142"/>
      <c r="M972" s="142"/>
      <c r="N972" s="142"/>
      <c r="O972" s="142"/>
      <c r="P972" s="116"/>
      <c r="Q972" s="116"/>
      <c r="R972" s="116"/>
      <c r="S972" s="116"/>
      <c r="T972" s="116"/>
      <c r="U972" s="116"/>
      <c r="V972" s="116"/>
      <c r="W972" s="116"/>
      <c r="X972" s="116"/>
      <c r="Y972" s="116"/>
      <c r="Z972" s="116"/>
    </row>
    <row r="973" spans="1:26" ht="25.5">
      <c r="A973" s="573">
        <v>79</v>
      </c>
      <c r="B973" s="573" t="s">
        <v>1370</v>
      </c>
      <c r="C973" s="575" t="s">
        <v>4825</v>
      </c>
      <c r="D973" s="576">
        <v>2014</v>
      </c>
      <c r="E973" s="589" t="s">
        <v>4886</v>
      </c>
      <c r="F973" s="142"/>
      <c r="G973" s="142"/>
      <c r="H973" s="142"/>
      <c r="I973" s="142"/>
      <c r="J973" s="142"/>
      <c r="K973" s="142"/>
      <c r="L973" s="142"/>
      <c r="M973" s="142"/>
      <c r="N973" s="142"/>
      <c r="O973" s="142"/>
      <c r="P973" s="116"/>
      <c r="Q973" s="116"/>
      <c r="R973" s="116"/>
      <c r="S973" s="116"/>
      <c r="T973" s="116"/>
      <c r="U973" s="116"/>
      <c r="V973" s="116"/>
      <c r="W973" s="116"/>
      <c r="X973" s="116"/>
      <c r="Y973" s="116"/>
      <c r="Z973" s="116"/>
    </row>
    <row r="974" spans="1:26" ht="25.5">
      <c r="A974" s="573">
        <v>80</v>
      </c>
      <c r="B974" s="573" t="s">
        <v>1370</v>
      </c>
      <c r="C974" s="575" t="s">
        <v>4825</v>
      </c>
      <c r="D974" s="576">
        <v>2014</v>
      </c>
      <c r="E974" s="589" t="s">
        <v>4887</v>
      </c>
      <c r="F974" s="142"/>
      <c r="G974" s="142"/>
      <c r="H974" s="142"/>
      <c r="I974" s="142"/>
      <c r="J974" s="142"/>
      <c r="K974" s="142"/>
      <c r="L974" s="142"/>
      <c r="M974" s="142"/>
      <c r="N974" s="142"/>
      <c r="O974" s="142"/>
      <c r="P974" s="116"/>
      <c r="Q974" s="116"/>
      <c r="R974" s="116"/>
      <c r="S974" s="116"/>
      <c r="T974" s="116"/>
      <c r="U974" s="116"/>
      <c r="V974" s="116"/>
      <c r="W974" s="116"/>
      <c r="X974" s="116"/>
      <c r="Y974" s="116"/>
      <c r="Z974" s="116"/>
    </row>
    <row r="975" spans="1:26" ht="25.5">
      <c r="A975" s="573">
        <v>81</v>
      </c>
      <c r="B975" s="573" t="s">
        <v>1370</v>
      </c>
      <c r="C975" s="575" t="s">
        <v>4825</v>
      </c>
      <c r="D975" s="576">
        <v>2014</v>
      </c>
      <c r="E975" s="589" t="s">
        <v>4888</v>
      </c>
      <c r="F975" s="142"/>
      <c r="G975" s="142"/>
      <c r="H975" s="142"/>
      <c r="I975" s="142"/>
      <c r="J975" s="142"/>
      <c r="K975" s="142"/>
      <c r="L975" s="142"/>
      <c r="M975" s="142"/>
      <c r="N975" s="142"/>
      <c r="O975" s="142"/>
      <c r="P975" s="116"/>
      <c r="Q975" s="116"/>
      <c r="R975" s="116"/>
      <c r="S975" s="116"/>
      <c r="T975" s="116"/>
      <c r="U975" s="116"/>
      <c r="V975" s="116"/>
      <c r="W975" s="116"/>
      <c r="X975" s="116"/>
      <c r="Y975" s="116"/>
      <c r="Z975" s="116"/>
    </row>
    <row r="976" spans="1:26" ht="38.25">
      <c r="A976" s="573">
        <v>82</v>
      </c>
      <c r="B976" s="573" t="s">
        <v>1368</v>
      </c>
      <c r="C976" s="575" t="s">
        <v>4889</v>
      </c>
      <c r="D976" s="576">
        <v>2014</v>
      </c>
      <c r="E976" s="589" t="s">
        <v>4890</v>
      </c>
      <c r="F976" s="142"/>
      <c r="G976" s="142"/>
      <c r="H976" s="142"/>
      <c r="I976" s="142"/>
      <c r="J976" s="142"/>
      <c r="K976" s="142"/>
      <c r="L976" s="142"/>
      <c r="M976" s="142"/>
      <c r="N976" s="142"/>
      <c r="O976" s="142"/>
      <c r="P976" s="116"/>
      <c r="Q976" s="116"/>
      <c r="R976" s="116"/>
      <c r="S976" s="116"/>
      <c r="T976" s="116"/>
      <c r="U976" s="116"/>
      <c r="V976" s="116"/>
      <c r="W976" s="116"/>
      <c r="X976" s="116"/>
      <c r="Y976" s="116"/>
      <c r="Z976" s="116"/>
    </row>
    <row r="977" spans="1:26" ht="38.25">
      <c r="A977" s="573">
        <v>83</v>
      </c>
      <c r="B977" s="573" t="s">
        <v>1368</v>
      </c>
      <c r="C977" s="575" t="s">
        <v>4891</v>
      </c>
      <c r="D977" s="576">
        <v>2014</v>
      </c>
      <c r="E977" s="589" t="s">
        <v>4892</v>
      </c>
      <c r="F977" s="142"/>
      <c r="G977" s="142"/>
      <c r="H977" s="142"/>
      <c r="I977" s="142"/>
      <c r="J977" s="142"/>
      <c r="K977" s="142"/>
      <c r="L977" s="142"/>
      <c r="M977" s="142"/>
      <c r="N977" s="142"/>
      <c r="O977" s="142"/>
      <c r="P977" s="116"/>
      <c r="Q977" s="116"/>
      <c r="R977" s="116"/>
      <c r="S977" s="116"/>
      <c r="T977" s="116"/>
      <c r="U977" s="116"/>
      <c r="V977" s="116"/>
      <c r="W977" s="116"/>
      <c r="X977" s="116"/>
      <c r="Y977" s="116"/>
      <c r="Z977" s="116"/>
    </row>
    <row r="978" spans="1:26" ht="25.5">
      <c r="A978" s="573">
        <v>84</v>
      </c>
      <c r="B978" s="573" t="s">
        <v>1370</v>
      </c>
      <c r="C978" s="575" t="s">
        <v>4825</v>
      </c>
      <c r="D978" s="576">
        <v>2014</v>
      </c>
      <c r="E978" s="589" t="s">
        <v>4893</v>
      </c>
      <c r="F978" s="142"/>
      <c r="G978" s="142"/>
      <c r="H978" s="142"/>
      <c r="I978" s="142"/>
      <c r="J978" s="142"/>
      <c r="K978" s="142"/>
      <c r="L978" s="142"/>
      <c r="M978" s="142"/>
      <c r="N978" s="142"/>
      <c r="O978" s="142"/>
      <c r="P978" s="116"/>
      <c r="Q978" s="116"/>
      <c r="R978" s="116"/>
      <c r="S978" s="116"/>
      <c r="T978" s="116"/>
      <c r="U978" s="116"/>
      <c r="V978" s="116"/>
      <c r="W978" s="116"/>
      <c r="X978" s="116"/>
      <c r="Y978" s="116"/>
      <c r="Z978" s="116"/>
    </row>
    <row r="979" spans="1:26" ht="25.5">
      <c r="A979" s="573">
        <v>85</v>
      </c>
      <c r="B979" s="573" t="s">
        <v>1370</v>
      </c>
      <c r="C979" s="575" t="s">
        <v>4825</v>
      </c>
      <c r="D979" s="576">
        <v>2014</v>
      </c>
      <c r="E979" s="589" t="s">
        <v>4894</v>
      </c>
      <c r="F979" s="142"/>
      <c r="G979" s="142"/>
      <c r="H979" s="142"/>
      <c r="I979" s="142"/>
      <c r="J979" s="142"/>
      <c r="K979" s="142"/>
      <c r="L979" s="142"/>
      <c r="M979" s="142"/>
      <c r="N979" s="142"/>
      <c r="O979" s="142"/>
      <c r="P979" s="116"/>
      <c r="Q979" s="116"/>
      <c r="R979" s="116"/>
      <c r="S979" s="116"/>
      <c r="T979" s="116"/>
      <c r="U979" s="116"/>
      <c r="V979" s="116"/>
      <c r="W979" s="116"/>
      <c r="X979" s="116"/>
      <c r="Y979" s="116"/>
      <c r="Z979" s="116"/>
    </row>
    <row r="980" spans="1:26" ht="25.5">
      <c r="A980" s="573">
        <v>86</v>
      </c>
      <c r="B980" s="573" t="s">
        <v>1370</v>
      </c>
      <c r="C980" s="575" t="s">
        <v>4825</v>
      </c>
      <c r="D980" s="576">
        <v>2014</v>
      </c>
      <c r="E980" s="589" t="s">
        <v>4895</v>
      </c>
      <c r="F980" s="142"/>
      <c r="G980" s="142"/>
      <c r="H980" s="142"/>
      <c r="I980" s="142"/>
      <c r="J980" s="142"/>
      <c r="K980" s="142"/>
      <c r="L980" s="142"/>
      <c r="M980" s="142"/>
      <c r="N980" s="142"/>
      <c r="O980" s="142"/>
      <c r="P980" s="116"/>
      <c r="Q980" s="116"/>
      <c r="R980" s="116"/>
      <c r="S980" s="116"/>
      <c r="T980" s="116"/>
      <c r="U980" s="116"/>
      <c r="V980" s="116"/>
      <c r="W980" s="116"/>
      <c r="X980" s="116"/>
      <c r="Y980" s="116"/>
      <c r="Z980" s="116"/>
    </row>
    <row r="981" spans="1:26" ht="25.5">
      <c r="A981" s="573">
        <v>87</v>
      </c>
      <c r="B981" s="573" t="s">
        <v>1370</v>
      </c>
      <c r="C981" s="575" t="s">
        <v>4825</v>
      </c>
      <c r="D981" s="576">
        <v>2014</v>
      </c>
      <c r="E981" s="589" t="s">
        <v>4896</v>
      </c>
      <c r="F981" s="142"/>
      <c r="G981" s="142"/>
      <c r="H981" s="142"/>
      <c r="I981" s="142"/>
      <c r="J981" s="142"/>
      <c r="K981" s="142"/>
      <c r="L981" s="142"/>
      <c r="M981" s="142"/>
      <c r="N981" s="142"/>
      <c r="O981" s="142"/>
      <c r="P981" s="116"/>
      <c r="Q981" s="116"/>
      <c r="R981" s="116"/>
      <c r="S981" s="116"/>
      <c r="T981" s="116"/>
      <c r="U981" s="116"/>
      <c r="V981" s="116"/>
      <c r="W981" s="116"/>
      <c r="X981" s="116"/>
      <c r="Y981" s="116"/>
      <c r="Z981" s="116"/>
    </row>
    <row r="982" spans="1:26" ht="38.25">
      <c r="A982" s="573">
        <v>88</v>
      </c>
      <c r="B982" s="573" t="s">
        <v>3623</v>
      </c>
      <c r="C982" s="575" t="s">
        <v>4897</v>
      </c>
      <c r="D982" s="576">
        <v>2014</v>
      </c>
      <c r="E982" s="589" t="s">
        <v>4898</v>
      </c>
      <c r="F982" s="142"/>
      <c r="G982" s="142"/>
      <c r="H982" s="142"/>
      <c r="I982" s="142"/>
      <c r="J982" s="142"/>
      <c r="K982" s="142"/>
      <c r="L982" s="142"/>
      <c r="M982" s="142"/>
      <c r="N982" s="142"/>
      <c r="O982" s="142"/>
      <c r="P982" s="116"/>
      <c r="Q982" s="116"/>
      <c r="R982" s="116"/>
      <c r="S982" s="116"/>
      <c r="T982" s="116"/>
      <c r="U982" s="116"/>
      <c r="V982" s="116"/>
      <c r="W982" s="116"/>
      <c r="X982" s="116"/>
      <c r="Y982" s="116"/>
      <c r="Z982" s="116"/>
    </row>
    <row r="983" spans="1:26" ht="38.25">
      <c r="A983" s="573">
        <v>89</v>
      </c>
      <c r="B983" s="573" t="s">
        <v>3556</v>
      </c>
      <c r="C983" s="575" t="s">
        <v>4825</v>
      </c>
      <c r="D983" s="576">
        <v>2014</v>
      </c>
      <c r="E983" s="589" t="s">
        <v>4899</v>
      </c>
      <c r="F983" s="142"/>
      <c r="G983" s="142"/>
      <c r="H983" s="142"/>
      <c r="I983" s="142"/>
      <c r="J983" s="142"/>
      <c r="K983" s="142"/>
      <c r="L983" s="142"/>
      <c r="M983" s="142"/>
      <c r="N983" s="142"/>
      <c r="O983" s="142"/>
      <c r="P983" s="116"/>
      <c r="Q983" s="116"/>
      <c r="R983" s="116"/>
      <c r="S983" s="116"/>
      <c r="T983" s="116"/>
      <c r="U983" s="116"/>
      <c r="V983" s="116"/>
      <c r="W983" s="116"/>
      <c r="X983" s="116"/>
      <c r="Y983" s="116"/>
      <c r="Z983" s="116"/>
    </row>
    <row r="984" spans="1:26" ht="25.5">
      <c r="A984" s="573">
        <v>90</v>
      </c>
      <c r="B984" s="573" t="s">
        <v>3556</v>
      </c>
      <c r="C984" s="575" t="s">
        <v>4821</v>
      </c>
      <c r="D984" s="576">
        <v>2014</v>
      </c>
      <c r="E984" s="589" t="s">
        <v>4900</v>
      </c>
      <c r="F984" s="142"/>
      <c r="G984" s="142"/>
      <c r="H984" s="142"/>
      <c r="I984" s="142"/>
      <c r="J984" s="142"/>
      <c r="K984" s="142"/>
      <c r="L984" s="142"/>
      <c r="M984" s="142"/>
      <c r="N984" s="142"/>
      <c r="O984" s="142"/>
      <c r="P984" s="116"/>
      <c r="Q984" s="116"/>
      <c r="R984" s="116"/>
      <c r="S984" s="116"/>
      <c r="T984" s="116"/>
      <c r="U984" s="116"/>
      <c r="V984" s="116"/>
      <c r="W984" s="116"/>
      <c r="X984" s="116"/>
      <c r="Y984" s="116"/>
      <c r="Z984" s="116"/>
    </row>
    <row r="985" spans="1:26" ht="89.25">
      <c r="A985" s="573">
        <v>91</v>
      </c>
      <c r="B985" s="573" t="s">
        <v>4514</v>
      </c>
      <c r="C985" s="575" t="s">
        <v>4897</v>
      </c>
      <c r="D985" s="576">
        <v>2014</v>
      </c>
      <c r="E985" s="589" t="s">
        <v>4901</v>
      </c>
      <c r="F985" s="142"/>
      <c r="G985" s="142"/>
      <c r="H985" s="142"/>
      <c r="I985" s="142"/>
      <c r="J985" s="142"/>
      <c r="K985" s="142"/>
      <c r="L985" s="142"/>
      <c r="M985" s="142"/>
      <c r="N985" s="142"/>
      <c r="O985" s="142"/>
      <c r="P985" s="116"/>
      <c r="Q985" s="116"/>
      <c r="R985" s="116"/>
      <c r="S985" s="116"/>
      <c r="T985" s="116"/>
      <c r="U985" s="116"/>
      <c r="V985" s="116"/>
      <c r="W985" s="116"/>
      <c r="X985" s="116"/>
      <c r="Y985" s="116"/>
      <c r="Z985" s="116"/>
    </row>
    <row r="986" spans="1:26" ht="76.5">
      <c r="A986" s="573">
        <v>92</v>
      </c>
      <c r="B986" s="573" t="s">
        <v>3547</v>
      </c>
      <c r="C986" s="575" t="s">
        <v>4821</v>
      </c>
      <c r="D986" s="576">
        <v>2014</v>
      </c>
      <c r="E986" s="589" t="s">
        <v>4902</v>
      </c>
      <c r="F986" s="142"/>
      <c r="G986" s="142"/>
      <c r="H986" s="142"/>
      <c r="I986" s="142"/>
      <c r="J986" s="142"/>
      <c r="K986" s="142"/>
      <c r="L986" s="142"/>
      <c r="M986" s="142"/>
      <c r="N986" s="142"/>
      <c r="O986" s="142"/>
      <c r="P986" s="116"/>
      <c r="Q986" s="116"/>
      <c r="R986" s="116"/>
      <c r="S986" s="116"/>
      <c r="T986" s="116"/>
      <c r="U986" s="116"/>
      <c r="V986" s="116"/>
      <c r="W986" s="116"/>
      <c r="X986" s="116"/>
      <c r="Y986" s="116"/>
      <c r="Z986" s="116"/>
    </row>
    <row r="987" spans="1:26" ht="76.5">
      <c r="A987" s="573">
        <v>93</v>
      </c>
      <c r="B987" s="573" t="s">
        <v>3547</v>
      </c>
      <c r="C987" s="575" t="s">
        <v>4823</v>
      </c>
      <c r="D987" s="576">
        <v>2014</v>
      </c>
      <c r="E987" s="589" t="s">
        <v>4903</v>
      </c>
      <c r="F987" s="142"/>
      <c r="G987" s="142"/>
      <c r="H987" s="142"/>
      <c r="I987" s="142"/>
      <c r="J987" s="142"/>
      <c r="K987" s="142"/>
      <c r="L987" s="142"/>
      <c r="M987" s="142"/>
      <c r="N987" s="142"/>
      <c r="O987" s="142"/>
      <c r="P987" s="116"/>
      <c r="Q987" s="116"/>
      <c r="R987" s="116"/>
      <c r="S987" s="116"/>
      <c r="T987" s="116"/>
      <c r="U987" s="116"/>
      <c r="V987" s="116"/>
      <c r="W987" s="116"/>
      <c r="X987" s="116"/>
      <c r="Y987" s="116"/>
      <c r="Z987" s="116"/>
    </row>
    <row r="988" spans="1:26" ht="51">
      <c r="A988" s="573">
        <v>94</v>
      </c>
      <c r="B988" s="573" t="s">
        <v>1369</v>
      </c>
      <c r="C988" s="575" t="s">
        <v>4823</v>
      </c>
      <c r="D988" s="576">
        <v>2013</v>
      </c>
      <c r="E988" s="575" t="s">
        <v>4904</v>
      </c>
      <c r="F988" s="142"/>
      <c r="G988" s="142"/>
      <c r="H988" s="142"/>
      <c r="I988" s="142"/>
      <c r="J988" s="142"/>
      <c r="K988" s="142"/>
      <c r="L988" s="142"/>
      <c r="M988" s="142"/>
      <c r="N988" s="142"/>
      <c r="O988" s="142"/>
      <c r="P988" s="116"/>
      <c r="Q988" s="116"/>
      <c r="R988" s="116"/>
      <c r="S988" s="116"/>
      <c r="T988" s="116"/>
      <c r="U988" s="116"/>
      <c r="V988" s="116"/>
      <c r="W988" s="116"/>
      <c r="X988" s="116"/>
      <c r="Y988" s="116"/>
      <c r="Z988" s="116"/>
    </row>
    <row r="989" spans="1:26" ht="25.5">
      <c r="A989" s="573">
        <v>95</v>
      </c>
      <c r="B989" s="573" t="s">
        <v>1369</v>
      </c>
      <c r="C989" s="575" t="s">
        <v>4819</v>
      </c>
      <c r="D989" s="576">
        <v>2013</v>
      </c>
      <c r="E989" s="575" t="s">
        <v>4905</v>
      </c>
      <c r="F989" s="142"/>
      <c r="G989" s="142"/>
      <c r="H989" s="142"/>
      <c r="I989" s="142"/>
      <c r="J989" s="142"/>
      <c r="K989" s="142"/>
      <c r="L989" s="142"/>
      <c r="M989" s="142"/>
      <c r="N989" s="142"/>
      <c r="O989" s="142"/>
      <c r="P989" s="116"/>
      <c r="Q989" s="116"/>
      <c r="R989" s="116"/>
      <c r="S989" s="116"/>
      <c r="T989" s="116"/>
      <c r="U989" s="116"/>
      <c r="V989" s="116"/>
      <c r="W989" s="116"/>
      <c r="X989" s="116"/>
      <c r="Y989" s="116"/>
      <c r="Z989" s="116"/>
    </row>
    <row r="990" spans="1:26" ht="38.25">
      <c r="A990" s="573">
        <v>96</v>
      </c>
      <c r="B990" s="573" t="s">
        <v>1369</v>
      </c>
      <c r="C990" s="575" t="s">
        <v>4821</v>
      </c>
      <c r="D990" s="576">
        <v>2013</v>
      </c>
      <c r="E990" s="575" t="s">
        <v>4906</v>
      </c>
      <c r="F990" s="142"/>
      <c r="G990" s="142"/>
      <c r="H990" s="142"/>
      <c r="I990" s="142"/>
      <c r="J990" s="142"/>
      <c r="K990" s="142"/>
      <c r="L990" s="142"/>
      <c r="M990" s="142"/>
      <c r="N990" s="142"/>
      <c r="O990" s="142"/>
      <c r="P990" s="116"/>
      <c r="Q990" s="116"/>
      <c r="R990" s="116"/>
      <c r="S990" s="116"/>
      <c r="T990" s="116"/>
      <c r="U990" s="116"/>
      <c r="V990" s="116"/>
      <c r="W990" s="116"/>
      <c r="X990" s="116"/>
      <c r="Y990" s="116"/>
      <c r="Z990" s="116"/>
    </row>
    <row r="991" spans="1:26" ht="38.25">
      <c r="A991" s="573">
        <v>97</v>
      </c>
      <c r="B991" s="573" t="s">
        <v>1369</v>
      </c>
      <c r="C991" s="575" t="s">
        <v>4821</v>
      </c>
      <c r="D991" s="576">
        <v>2013</v>
      </c>
      <c r="E991" s="575" t="s">
        <v>4906</v>
      </c>
      <c r="F991" s="142"/>
      <c r="G991" s="142"/>
      <c r="H991" s="142"/>
      <c r="I991" s="142"/>
      <c r="J991" s="142"/>
      <c r="K991" s="142"/>
      <c r="L991" s="142"/>
      <c r="M991" s="142"/>
      <c r="N991" s="142"/>
      <c r="O991" s="142"/>
      <c r="P991" s="116"/>
      <c r="Q991" s="116"/>
      <c r="R991" s="116"/>
      <c r="S991" s="116"/>
      <c r="T991" s="116"/>
      <c r="U991" s="116"/>
      <c r="V991" s="116"/>
      <c r="W991" s="116"/>
      <c r="X991" s="116"/>
      <c r="Y991" s="116"/>
      <c r="Z991" s="116"/>
    </row>
    <row r="992" spans="1:26" ht="38.25">
      <c r="A992" s="573">
        <v>98</v>
      </c>
      <c r="B992" s="573" t="s">
        <v>1369</v>
      </c>
      <c r="C992" s="575" t="s">
        <v>4823</v>
      </c>
      <c r="D992" s="576">
        <v>2013</v>
      </c>
      <c r="E992" s="575" t="s">
        <v>4907</v>
      </c>
      <c r="F992" s="142"/>
      <c r="G992" s="142"/>
      <c r="H992" s="142"/>
      <c r="I992" s="142"/>
      <c r="J992" s="142"/>
      <c r="K992" s="142"/>
      <c r="L992" s="142"/>
      <c r="M992" s="142"/>
      <c r="N992" s="142"/>
      <c r="O992" s="142"/>
      <c r="P992" s="116"/>
      <c r="Q992" s="116"/>
      <c r="R992" s="116"/>
      <c r="S992" s="116"/>
      <c r="T992" s="116"/>
      <c r="U992" s="116"/>
      <c r="V992" s="116"/>
      <c r="W992" s="116"/>
      <c r="X992" s="116"/>
      <c r="Y992" s="116"/>
      <c r="Z992" s="116"/>
    </row>
    <row r="993" spans="1:26" ht="25.5">
      <c r="A993" s="573">
        <v>99</v>
      </c>
      <c r="B993" s="573" t="s">
        <v>1367</v>
      </c>
      <c r="C993" s="575" t="s">
        <v>4823</v>
      </c>
      <c r="D993" s="576">
        <v>2013</v>
      </c>
      <c r="E993" s="575" t="s">
        <v>4908</v>
      </c>
      <c r="F993" s="142"/>
      <c r="G993" s="142"/>
      <c r="H993" s="142"/>
      <c r="I993" s="142"/>
      <c r="J993" s="142"/>
      <c r="K993" s="142"/>
      <c r="L993" s="142"/>
      <c r="M993" s="142"/>
      <c r="N993" s="142"/>
      <c r="O993" s="142"/>
      <c r="P993" s="116"/>
      <c r="Q993" s="116"/>
      <c r="R993" s="116"/>
      <c r="S993" s="116"/>
      <c r="T993" s="116"/>
      <c r="U993" s="116"/>
      <c r="V993" s="116"/>
      <c r="W993" s="116"/>
      <c r="X993" s="116"/>
      <c r="Y993" s="116"/>
      <c r="Z993" s="116"/>
    </row>
    <row r="994" spans="1:26" ht="38.25">
      <c r="A994" s="573">
        <v>100</v>
      </c>
      <c r="B994" s="573" t="s">
        <v>4046</v>
      </c>
      <c r="C994" s="575" t="s">
        <v>4825</v>
      </c>
      <c r="D994" s="576">
        <v>2013</v>
      </c>
      <c r="E994" s="575" t="s">
        <v>4909</v>
      </c>
      <c r="F994" s="142"/>
      <c r="G994" s="142"/>
      <c r="H994" s="142"/>
      <c r="I994" s="142"/>
      <c r="J994" s="142"/>
      <c r="K994" s="142"/>
      <c r="L994" s="142"/>
      <c r="M994" s="142"/>
      <c r="N994" s="142"/>
      <c r="O994" s="142"/>
      <c r="P994" s="116"/>
      <c r="Q994" s="116"/>
      <c r="R994" s="116"/>
      <c r="S994" s="116"/>
      <c r="T994" s="116"/>
      <c r="U994" s="116"/>
      <c r="V994" s="116"/>
      <c r="W994" s="116"/>
      <c r="X994" s="116"/>
      <c r="Y994" s="116"/>
      <c r="Z994" s="116"/>
    </row>
    <row r="995" spans="1:26" ht="38.25">
      <c r="A995" s="573">
        <v>101</v>
      </c>
      <c r="B995" s="573" t="s">
        <v>4046</v>
      </c>
      <c r="C995" s="575" t="s">
        <v>4823</v>
      </c>
      <c r="D995" s="576">
        <v>2013</v>
      </c>
      <c r="E995" s="575" t="s">
        <v>4910</v>
      </c>
      <c r="F995" s="142"/>
      <c r="G995" s="142"/>
      <c r="H995" s="142"/>
      <c r="I995" s="142"/>
      <c r="J995" s="142"/>
      <c r="K995" s="142"/>
      <c r="L995" s="142"/>
      <c r="M995" s="142"/>
      <c r="N995" s="142"/>
      <c r="O995" s="142"/>
      <c r="P995" s="116"/>
      <c r="Q995" s="116"/>
      <c r="R995" s="116"/>
      <c r="S995" s="116"/>
      <c r="T995" s="116"/>
      <c r="U995" s="116"/>
      <c r="V995" s="116"/>
      <c r="W995" s="116"/>
      <c r="X995" s="116"/>
      <c r="Y995" s="116"/>
      <c r="Z995" s="116"/>
    </row>
    <row r="996" spans="1:26" ht="38.25">
      <c r="A996" s="573">
        <v>102</v>
      </c>
      <c r="B996" s="573" t="s">
        <v>4046</v>
      </c>
      <c r="C996" s="575" t="s">
        <v>4911</v>
      </c>
      <c r="D996" s="576">
        <v>2013</v>
      </c>
      <c r="E996" s="575" t="s">
        <v>4912</v>
      </c>
      <c r="F996" s="142"/>
      <c r="G996" s="142"/>
      <c r="H996" s="142"/>
      <c r="I996" s="142"/>
      <c r="J996" s="142"/>
      <c r="K996" s="142"/>
      <c r="L996" s="142"/>
      <c r="M996" s="142"/>
      <c r="N996" s="142"/>
      <c r="O996" s="142"/>
      <c r="P996" s="116"/>
      <c r="Q996" s="116"/>
      <c r="R996" s="116"/>
      <c r="S996" s="116"/>
      <c r="T996" s="116"/>
      <c r="U996" s="116"/>
      <c r="V996" s="116"/>
      <c r="W996" s="116"/>
      <c r="X996" s="116"/>
      <c r="Y996" s="116"/>
      <c r="Z996" s="116"/>
    </row>
    <row r="997" spans="1:26" ht="38.25">
      <c r="A997" s="573">
        <v>103</v>
      </c>
      <c r="B997" s="573" t="s">
        <v>4046</v>
      </c>
      <c r="C997" s="575" t="s">
        <v>4821</v>
      </c>
      <c r="D997" s="576">
        <v>2013</v>
      </c>
      <c r="E997" s="575" t="s">
        <v>4913</v>
      </c>
      <c r="F997" s="142"/>
      <c r="G997" s="142"/>
      <c r="H997" s="142"/>
      <c r="I997" s="142"/>
      <c r="J997" s="142"/>
      <c r="K997" s="142"/>
      <c r="L997" s="142"/>
      <c r="M997" s="142"/>
      <c r="N997" s="142"/>
      <c r="O997" s="142"/>
      <c r="P997" s="116"/>
      <c r="Q997" s="116"/>
      <c r="R997" s="116"/>
      <c r="S997" s="116"/>
      <c r="T997" s="116"/>
      <c r="U997" s="116"/>
      <c r="V997" s="116"/>
      <c r="W997" s="116"/>
      <c r="X997" s="116"/>
      <c r="Y997" s="116"/>
      <c r="Z997" s="116"/>
    </row>
    <row r="998" spans="1:26" ht="25.5">
      <c r="A998" s="573">
        <v>104</v>
      </c>
      <c r="B998" s="573" t="s">
        <v>3556</v>
      </c>
      <c r="C998" s="575" t="s">
        <v>4914</v>
      </c>
      <c r="D998" s="576">
        <v>2013</v>
      </c>
      <c r="E998" s="575" t="s">
        <v>4915</v>
      </c>
      <c r="F998" s="142"/>
      <c r="G998" s="142"/>
      <c r="H998" s="142"/>
      <c r="I998" s="142"/>
      <c r="J998" s="142"/>
      <c r="K998" s="142"/>
      <c r="L998" s="142"/>
      <c r="M998" s="142"/>
      <c r="N998" s="142"/>
      <c r="O998" s="142"/>
      <c r="P998" s="116"/>
      <c r="Q998" s="116"/>
      <c r="R998" s="116"/>
      <c r="S998" s="116"/>
      <c r="T998" s="116"/>
      <c r="U998" s="116"/>
      <c r="V998" s="116"/>
      <c r="W998" s="116"/>
      <c r="X998" s="116"/>
      <c r="Y998" s="116"/>
      <c r="Z998" s="116"/>
    </row>
    <row r="999" spans="1:26" ht="38.25">
      <c r="A999" s="573">
        <v>105</v>
      </c>
      <c r="B999" s="573" t="s">
        <v>3556</v>
      </c>
      <c r="C999" s="575" t="s">
        <v>4821</v>
      </c>
      <c r="D999" s="576">
        <v>2013</v>
      </c>
      <c r="E999" s="575" t="s">
        <v>4916</v>
      </c>
      <c r="F999" s="142"/>
      <c r="G999" s="142"/>
      <c r="H999" s="142"/>
      <c r="I999" s="142"/>
      <c r="J999" s="142"/>
      <c r="K999" s="142"/>
      <c r="L999" s="142"/>
      <c r="M999" s="142"/>
      <c r="N999" s="142"/>
      <c r="O999" s="142"/>
      <c r="P999" s="116"/>
      <c r="Q999" s="116"/>
      <c r="R999" s="116"/>
      <c r="S999" s="116"/>
      <c r="T999" s="116"/>
      <c r="U999" s="116"/>
      <c r="V999" s="116"/>
      <c r="W999" s="116"/>
      <c r="X999" s="116"/>
      <c r="Y999" s="116"/>
      <c r="Z999" s="116"/>
    </row>
    <row r="1000" spans="1:26" ht="38.25">
      <c r="A1000" s="573">
        <v>106</v>
      </c>
      <c r="B1000" s="573" t="s">
        <v>3556</v>
      </c>
      <c r="C1000" s="575" t="s">
        <v>4821</v>
      </c>
      <c r="D1000" s="576">
        <v>2013</v>
      </c>
      <c r="E1000" s="575" t="s">
        <v>4917</v>
      </c>
      <c r="F1000" s="142"/>
      <c r="G1000" s="142"/>
      <c r="H1000" s="142"/>
      <c r="I1000" s="142"/>
      <c r="J1000" s="142"/>
      <c r="K1000" s="142"/>
      <c r="L1000" s="142"/>
      <c r="M1000" s="142"/>
      <c r="N1000" s="142"/>
      <c r="O1000" s="142"/>
      <c r="P1000" s="116"/>
      <c r="Q1000" s="116"/>
      <c r="R1000" s="116"/>
      <c r="S1000" s="116"/>
      <c r="T1000" s="116"/>
      <c r="U1000" s="116"/>
      <c r="V1000" s="116"/>
      <c r="W1000" s="116"/>
      <c r="X1000" s="116"/>
      <c r="Y1000" s="116"/>
      <c r="Z1000" s="116"/>
    </row>
    <row r="1001" spans="1:26" ht="51">
      <c r="A1001" s="573">
        <v>107</v>
      </c>
      <c r="B1001" s="573" t="s">
        <v>3556</v>
      </c>
      <c r="C1001" s="575" t="s">
        <v>4825</v>
      </c>
      <c r="D1001" s="576">
        <v>2013</v>
      </c>
      <c r="E1001" s="575" t="s">
        <v>4918</v>
      </c>
      <c r="F1001" s="142"/>
      <c r="G1001" s="142"/>
      <c r="H1001" s="142"/>
      <c r="I1001" s="142"/>
      <c r="J1001" s="142"/>
      <c r="K1001" s="142"/>
      <c r="L1001" s="142"/>
      <c r="M1001" s="142"/>
      <c r="N1001" s="142"/>
      <c r="O1001" s="142"/>
      <c r="P1001" s="116"/>
      <c r="Q1001" s="116"/>
      <c r="R1001" s="116"/>
      <c r="S1001" s="116"/>
      <c r="T1001" s="116"/>
      <c r="U1001" s="116"/>
      <c r="V1001" s="116"/>
      <c r="W1001" s="116"/>
      <c r="X1001" s="116"/>
      <c r="Y1001" s="116"/>
      <c r="Z1001" s="116"/>
    </row>
    <row r="1002" spans="1:26" ht="25.5">
      <c r="A1002" s="573">
        <v>108</v>
      </c>
      <c r="B1002" s="573" t="s">
        <v>1370</v>
      </c>
      <c r="C1002" s="575" t="s">
        <v>4825</v>
      </c>
      <c r="D1002" s="576">
        <v>2013</v>
      </c>
      <c r="E1002" s="575" t="s">
        <v>4919</v>
      </c>
      <c r="F1002" s="142"/>
      <c r="G1002" s="142"/>
      <c r="H1002" s="142"/>
      <c r="I1002" s="142"/>
      <c r="J1002" s="142"/>
      <c r="K1002" s="142"/>
      <c r="L1002" s="142"/>
      <c r="M1002" s="142"/>
      <c r="N1002" s="142"/>
      <c r="O1002" s="142"/>
      <c r="P1002" s="116"/>
      <c r="Q1002" s="116"/>
      <c r="R1002" s="116"/>
      <c r="S1002" s="116"/>
      <c r="T1002" s="116"/>
      <c r="U1002" s="116"/>
      <c r="V1002" s="116"/>
      <c r="W1002" s="116"/>
      <c r="X1002" s="116"/>
      <c r="Y1002" s="116"/>
      <c r="Z1002" s="116"/>
    </row>
    <row r="1003" spans="1:26" ht="25.5">
      <c r="A1003" s="573">
        <v>109</v>
      </c>
      <c r="B1003" s="573" t="s">
        <v>1370</v>
      </c>
      <c r="C1003" s="575" t="s">
        <v>4825</v>
      </c>
      <c r="D1003" s="576">
        <v>2013</v>
      </c>
      <c r="E1003" s="575" t="s">
        <v>4920</v>
      </c>
      <c r="F1003" s="142"/>
      <c r="G1003" s="142"/>
      <c r="H1003" s="142"/>
      <c r="I1003" s="142"/>
      <c r="J1003" s="142"/>
      <c r="K1003" s="142"/>
      <c r="L1003" s="142"/>
      <c r="M1003" s="142"/>
      <c r="N1003" s="142"/>
      <c r="O1003" s="142"/>
      <c r="P1003" s="116"/>
      <c r="Q1003" s="116"/>
      <c r="R1003" s="116"/>
      <c r="S1003" s="116"/>
      <c r="T1003" s="116"/>
      <c r="U1003" s="116"/>
      <c r="V1003" s="116"/>
      <c r="W1003" s="116"/>
      <c r="X1003" s="116"/>
      <c r="Y1003" s="116"/>
      <c r="Z1003" s="116"/>
    </row>
    <row r="1004" spans="1:26" ht="38.25">
      <c r="A1004" s="573">
        <v>110</v>
      </c>
      <c r="B1004" s="573" t="s">
        <v>1370</v>
      </c>
      <c r="C1004" s="575" t="s">
        <v>4882</v>
      </c>
      <c r="D1004" s="576">
        <v>2013</v>
      </c>
      <c r="E1004" s="575" t="s">
        <v>4921</v>
      </c>
      <c r="F1004" s="142"/>
      <c r="G1004" s="142"/>
      <c r="H1004" s="142"/>
      <c r="I1004" s="142"/>
      <c r="J1004" s="142"/>
      <c r="K1004" s="142"/>
      <c r="L1004" s="142"/>
      <c r="M1004" s="142"/>
      <c r="N1004" s="142"/>
      <c r="O1004" s="142"/>
      <c r="P1004" s="116"/>
      <c r="Q1004" s="116"/>
      <c r="R1004" s="116"/>
      <c r="S1004" s="116"/>
      <c r="T1004" s="116"/>
      <c r="U1004" s="116"/>
      <c r="V1004" s="116"/>
      <c r="W1004" s="116"/>
      <c r="X1004" s="116"/>
      <c r="Y1004" s="116"/>
      <c r="Z1004" s="116"/>
    </row>
    <row r="1005" spans="1:26" ht="25.5">
      <c r="A1005" s="573">
        <v>111</v>
      </c>
      <c r="B1005" s="573" t="s">
        <v>3556</v>
      </c>
      <c r="C1005" s="575" t="s">
        <v>4821</v>
      </c>
      <c r="D1005" s="576">
        <v>2013</v>
      </c>
      <c r="E1005" s="575" t="s">
        <v>4922</v>
      </c>
      <c r="F1005" s="142"/>
      <c r="G1005" s="142"/>
      <c r="H1005" s="142"/>
      <c r="I1005" s="142"/>
      <c r="J1005" s="142"/>
      <c r="K1005" s="142"/>
      <c r="L1005" s="142"/>
      <c r="M1005" s="142"/>
      <c r="N1005" s="142"/>
      <c r="O1005" s="142"/>
      <c r="P1005" s="116"/>
      <c r="Q1005" s="116"/>
      <c r="R1005" s="116"/>
      <c r="S1005" s="116"/>
      <c r="T1005" s="116"/>
      <c r="U1005" s="116"/>
      <c r="V1005" s="116"/>
      <c r="W1005" s="116"/>
      <c r="X1005" s="116"/>
      <c r="Y1005" s="116"/>
      <c r="Z1005" s="116"/>
    </row>
    <row r="1006" spans="1:26" ht="25.5">
      <c r="A1006" s="573">
        <v>112</v>
      </c>
      <c r="B1006" s="573" t="s">
        <v>3556</v>
      </c>
      <c r="C1006" s="575" t="s">
        <v>4825</v>
      </c>
      <c r="D1006" s="576">
        <v>2013</v>
      </c>
      <c r="E1006" s="575" t="s">
        <v>4923</v>
      </c>
      <c r="F1006" s="142"/>
      <c r="G1006" s="142"/>
      <c r="H1006" s="142"/>
      <c r="I1006" s="142"/>
      <c r="J1006" s="142"/>
      <c r="K1006" s="142"/>
      <c r="L1006" s="142"/>
      <c r="M1006" s="142"/>
      <c r="N1006" s="142"/>
      <c r="O1006" s="142"/>
      <c r="P1006" s="116"/>
      <c r="Q1006" s="116"/>
      <c r="R1006" s="116"/>
      <c r="S1006" s="116"/>
      <c r="T1006" s="116"/>
      <c r="U1006" s="116"/>
      <c r="V1006" s="116"/>
      <c r="W1006" s="116"/>
      <c r="X1006" s="116"/>
      <c r="Y1006" s="116"/>
      <c r="Z1006" s="116"/>
    </row>
    <row r="1007" spans="1:26" ht="63.75">
      <c r="A1007" s="573">
        <v>113</v>
      </c>
      <c r="B1007" s="573" t="s">
        <v>4514</v>
      </c>
      <c r="C1007" s="575" t="s">
        <v>4821</v>
      </c>
      <c r="D1007" s="576">
        <v>2013</v>
      </c>
      <c r="E1007" s="575" t="s">
        <v>4924</v>
      </c>
      <c r="F1007" s="142"/>
      <c r="G1007" s="142"/>
      <c r="H1007" s="142"/>
      <c r="I1007" s="142"/>
      <c r="J1007" s="142"/>
      <c r="K1007" s="142"/>
      <c r="L1007" s="142"/>
      <c r="M1007" s="142"/>
      <c r="N1007" s="142"/>
      <c r="O1007" s="142"/>
      <c r="P1007" s="116"/>
      <c r="Q1007" s="116"/>
      <c r="R1007" s="116"/>
      <c r="S1007" s="116"/>
      <c r="T1007" s="116"/>
      <c r="U1007" s="116"/>
      <c r="V1007" s="116"/>
      <c r="W1007" s="116"/>
      <c r="X1007" s="116"/>
      <c r="Y1007" s="116"/>
      <c r="Z1007" s="116"/>
    </row>
    <row r="1008" spans="1:26" ht="76.5">
      <c r="A1008" s="573">
        <v>114</v>
      </c>
      <c r="B1008" s="573" t="s">
        <v>3547</v>
      </c>
      <c r="C1008" s="575" t="s">
        <v>4823</v>
      </c>
      <c r="D1008" s="576">
        <v>2013</v>
      </c>
      <c r="E1008" s="575" t="s">
        <v>4925</v>
      </c>
      <c r="F1008" s="142"/>
      <c r="G1008" s="142"/>
      <c r="H1008" s="142"/>
      <c r="I1008" s="142"/>
      <c r="J1008" s="142"/>
      <c r="K1008" s="142"/>
      <c r="L1008" s="142"/>
      <c r="M1008" s="142"/>
      <c r="N1008" s="142"/>
      <c r="O1008" s="142"/>
      <c r="P1008" s="116"/>
      <c r="Q1008" s="116"/>
      <c r="R1008" s="116"/>
      <c r="S1008" s="116"/>
      <c r="T1008" s="116"/>
      <c r="U1008" s="116"/>
      <c r="V1008" s="116"/>
      <c r="W1008" s="116"/>
      <c r="X1008" s="116"/>
      <c r="Y1008" s="116"/>
      <c r="Z1008" s="116"/>
    </row>
    <row r="1009" spans="1:26" ht="76.5">
      <c r="A1009" s="573">
        <v>115</v>
      </c>
      <c r="B1009" s="573" t="s">
        <v>3547</v>
      </c>
      <c r="C1009" s="575" t="s">
        <v>4823</v>
      </c>
      <c r="D1009" s="576">
        <v>2013</v>
      </c>
      <c r="E1009" s="575" t="s">
        <v>4926</v>
      </c>
      <c r="F1009" s="142"/>
      <c r="G1009" s="142"/>
      <c r="H1009" s="142"/>
      <c r="I1009" s="142"/>
      <c r="J1009" s="142"/>
      <c r="K1009" s="142"/>
      <c r="L1009" s="142"/>
      <c r="M1009" s="142"/>
      <c r="N1009" s="142"/>
      <c r="O1009" s="142"/>
      <c r="P1009" s="116"/>
      <c r="Q1009" s="116"/>
      <c r="R1009" s="116"/>
      <c r="S1009" s="116"/>
      <c r="T1009" s="116"/>
      <c r="U1009" s="116"/>
      <c r="V1009" s="116"/>
      <c r="W1009" s="116"/>
      <c r="X1009" s="116"/>
      <c r="Y1009" s="116"/>
      <c r="Z1009" s="116"/>
    </row>
    <row r="1010" spans="1:26" ht="76.5">
      <c r="A1010" s="573">
        <v>116</v>
      </c>
      <c r="B1010" s="573" t="s">
        <v>3547</v>
      </c>
      <c r="C1010" s="575" t="s">
        <v>4823</v>
      </c>
      <c r="D1010" s="576">
        <v>2013</v>
      </c>
      <c r="E1010" s="575" t="s">
        <v>4927</v>
      </c>
      <c r="F1010" s="142"/>
      <c r="G1010" s="142"/>
      <c r="H1010" s="142"/>
      <c r="I1010" s="142"/>
      <c r="J1010" s="142"/>
      <c r="K1010" s="142"/>
      <c r="L1010" s="142"/>
      <c r="M1010" s="142"/>
      <c r="N1010" s="142"/>
      <c r="O1010" s="142"/>
      <c r="P1010" s="116"/>
      <c r="Q1010" s="116"/>
      <c r="R1010" s="116"/>
      <c r="S1010" s="116"/>
      <c r="T1010" s="116"/>
      <c r="U1010" s="116"/>
      <c r="V1010" s="116"/>
      <c r="W1010" s="116"/>
      <c r="X1010" s="116"/>
      <c r="Y1010" s="116"/>
      <c r="Z1010" s="116"/>
    </row>
    <row r="1011" spans="1:26" ht="76.5">
      <c r="A1011" s="573">
        <v>117</v>
      </c>
      <c r="B1011" s="573" t="s">
        <v>3547</v>
      </c>
      <c r="C1011" s="575" t="s">
        <v>4823</v>
      </c>
      <c r="D1011" s="576">
        <v>2013</v>
      </c>
      <c r="E1011" s="575" t="s">
        <v>4928</v>
      </c>
      <c r="F1011" s="142"/>
      <c r="G1011" s="142"/>
      <c r="H1011" s="142"/>
      <c r="I1011" s="142"/>
      <c r="J1011" s="142"/>
      <c r="K1011" s="142"/>
      <c r="L1011" s="142"/>
      <c r="M1011" s="142"/>
      <c r="N1011" s="142"/>
      <c r="O1011" s="142"/>
      <c r="P1011" s="116"/>
      <c r="Q1011" s="116"/>
      <c r="R1011" s="116"/>
      <c r="S1011" s="116"/>
      <c r="T1011" s="116"/>
      <c r="U1011" s="116"/>
      <c r="V1011" s="116"/>
      <c r="W1011" s="116"/>
      <c r="X1011" s="116"/>
      <c r="Y1011" s="116"/>
      <c r="Z1011" s="116"/>
    </row>
    <row r="1012" spans="1:26" ht="114.75">
      <c r="A1012" s="573">
        <v>118</v>
      </c>
      <c r="B1012" s="573" t="s">
        <v>3547</v>
      </c>
      <c r="C1012" s="575" t="s">
        <v>4821</v>
      </c>
      <c r="D1012" s="576">
        <v>2013</v>
      </c>
      <c r="E1012" s="575" t="s">
        <v>4929</v>
      </c>
      <c r="F1012" s="142"/>
      <c r="G1012" s="142"/>
      <c r="H1012" s="142"/>
      <c r="I1012" s="142"/>
      <c r="J1012" s="142"/>
      <c r="K1012" s="142"/>
      <c r="L1012" s="142"/>
      <c r="M1012" s="142"/>
      <c r="N1012" s="142"/>
      <c r="O1012" s="142"/>
      <c r="P1012" s="116"/>
      <c r="Q1012" s="116"/>
      <c r="R1012" s="116"/>
      <c r="S1012" s="116"/>
      <c r="T1012" s="116"/>
      <c r="U1012" s="116"/>
      <c r="V1012" s="116"/>
      <c r="W1012" s="116"/>
      <c r="X1012" s="116"/>
      <c r="Y1012" s="116"/>
      <c r="Z1012" s="116"/>
    </row>
    <row r="1013" spans="1:26" ht="89.25">
      <c r="A1013" s="573">
        <v>119</v>
      </c>
      <c r="B1013" s="573" t="s">
        <v>3547</v>
      </c>
      <c r="C1013" s="575" t="s">
        <v>4821</v>
      </c>
      <c r="D1013" s="576">
        <v>2013</v>
      </c>
      <c r="E1013" s="575" t="s">
        <v>4930</v>
      </c>
      <c r="F1013" s="142"/>
      <c r="G1013" s="142"/>
      <c r="H1013" s="142"/>
      <c r="I1013" s="142"/>
      <c r="J1013" s="142"/>
      <c r="K1013" s="142"/>
      <c r="L1013" s="142"/>
      <c r="M1013" s="142"/>
      <c r="N1013" s="142"/>
      <c r="O1013" s="142"/>
      <c r="P1013" s="116"/>
      <c r="Q1013" s="116"/>
      <c r="R1013" s="116"/>
      <c r="S1013" s="116"/>
      <c r="T1013" s="116"/>
      <c r="U1013" s="116"/>
      <c r="V1013" s="116"/>
      <c r="W1013" s="116"/>
      <c r="X1013" s="116"/>
      <c r="Y1013" s="116"/>
      <c r="Z1013" s="116"/>
    </row>
    <row r="1014" spans="1:26" ht="38.25">
      <c r="A1014" s="573">
        <v>120</v>
      </c>
      <c r="B1014" s="573" t="s">
        <v>1369</v>
      </c>
      <c r="C1014" s="575" t="s">
        <v>4823</v>
      </c>
      <c r="D1014" s="576">
        <v>2012</v>
      </c>
      <c r="E1014" s="575" t="s">
        <v>4931</v>
      </c>
      <c r="F1014" s="142"/>
      <c r="G1014" s="142"/>
      <c r="H1014" s="142"/>
      <c r="I1014" s="142"/>
      <c r="J1014" s="142"/>
      <c r="K1014" s="142"/>
      <c r="L1014" s="142"/>
      <c r="M1014" s="142"/>
      <c r="N1014" s="142"/>
      <c r="O1014" s="142"/>
      <c r="P1014" s="116"/>
      <c r="Q1014" s="116"/>
      <c r="R1014" s="116"/>
      <c r="S1014" s="116"/>
      <c r="T1014" s="116"/>
      <c r="U1014" s="116"/>
      <c r="V1014" s="116"/>
      <c r="W1014" s="116"/>
      <c r="X1014" s="116"/>
      <c r="Y1014" s="116"/>
      <c r="Z1014" s="116"/>
    </row>
    <row r="1015" spans="1:26" ht="25.5">
      <c r="A1015" s="573">
        <v>121</v>
      </c>
      <c r="B1015" s="573" t="s">
        <v>1369</v>
      </c>
      <c r="C1015" s="575" t="s">
        <v>4821</v>
      </c>
      <c r="D1015" s="576">
        <v>2012</v>
      </c>
      <c r="E1015" s="575" t="s">
        <v>4932</v>
      </c>
      <c r="F1015" s="142"/>
      <c r="G1015" s="142"/>
      <c r="H1015" s="142"/>
      <c r="I1015" s="142"/>
      <c r="J1015" s="142"/>
      <c r="K1015" s="142"/>
      <c r="L1015" s="142"/>
      <c r="M1015" s="142"/>
      <c r="N1015" s="142"/>
      <c r="O1015" s="142"/>
      <c r="P1015" s="116"/>
      <c r="Q1015" s="116"/>
      <c r="R1015" s="116"/>
      <c r="S1015" s="116"/>
      <c r="T1015" s="116"/>
      <c r="U1015" s="116"/>
      <c r="V1015" s="116"/>
      <c r="W1015" s="116"/>
      <c r="X1015" s="116"/>
      <c r="Y1015" s="116"/>
      <c r="Z1015" s="116"/>
    </row>
    <row r="1016" spans="1:26" ht="38.25">
      <c r="A1016" s="573">
        <v>122</v>
      </c>
      <c r="B1016" s="573" t="s">
        <v>1369</v>
      </c>
      <c r="C1016" s="575" t="s">
        <v>4819</v>
      </c>
      <c r="D1016" s="576">
        <v>2012</v>
      </c>
      <c r="E1016" s="575" t="s">
        <v>4933</v>
      </c>
      <c r="F1016" s="142"/>
      <c r="G1016" s="142"/>
      <c r="H1016" s="142"/>
      <c r="I1016" s="142"/>
      <c r="J1016" s="142"/>
      <c r="K1016" s="142"/>
      <c r="L1016" s="142"/>
      <c r="M1016" s="142"/>
      <c r="N1016" s="142"/>
      <c r="O1016" s="142"/>
      <c r="P1016" s="116"/>
      <c r="Q1016" s="116"/>
      <c r="R1016" s="116"/>
      <c r="S1016" s="116"/>
      <c r="T1016" s="116"/>
      <c r="U1016" s="116"/>
      <c r="V1016" s="116"/>
      <c r="W1016" s="116"/>
      <c r="X1016" s="116"/>
      <c r="Y1016" s="116"/>
      <c r="Z1016" s="116"/>
    </row>
    <row r="1017" spans="1:26" ht="51">
      <c r="A1017" s="573">
        <v>123</v>
      </c>
      <c r="B1017" s="573" t="s">
        <v>4046</v>
      </c>
      <c r="C1017" s="575" t="s">
        <v>4821</v>
      </c>
      <c r="D1017" s="576">
        <v>2012</v>
      </c>
      <c r="E1017" s="575" t="s">
        <v>4934</v>
      </c>
      <c r="F1017" s="142"/>
      <c r="G1017" s="142"/>
      <c r="H1017" s="142"/>
      <c r="I1017" s="142"/>
      <c r="J1017" s="142"/>
      <c r="K1017" s="142"/>
      <c r="L1017" s="142"/>
      <c r="M1017" s="142"/>
      <c r="N1017" s="142"/>
      <c r="O1017" s="142"/>
      <c r="P1017" s="116"/>
      <c r="Q1017" s="116"/>
      <c r="R1017" s="116"/>
      <c r="S1017" s="116"/>
      <c r="T1017" s="116"/>
      <c r="U1017" s="116"/>
      <c r="V1017" s="116"/>
      <c r="W1017" s="116"/>
      <c r="X1017" s="116"/>
      <c r="Y1017" s="116"/>
      <c r="Z1017" s="116"/>
    </row>
    <row r="1018" spans="1:26" ht="51">
      <c r="A1018" s="573">
        <v>124</v>
      </c>
      <c r="B1018" s="573" t="s">
        <v>4046</v>
      </c>
      <c r="C1018" s="575" t="s">
        <v>4823</v>
      </c>
      <c r="D1018" s="576">
        <v>2012</v>
      </c>
      <c r="E1018" s="575" t="s">
        <v>4935</v>
      </c>
      <c r="F1018" s="142"/>
      <c r="G1018" s="142"/>
      <c r="H1018" s="142"/>
      <c r="I1018" s="142"/>
      <c r="J1018" s="142"/>
      <c r="K1018" s="142"/>
      <c r="L1018" s="142"/>
      <c r="M1018" s="142"/>
      <c r="N1018" s="142"/>
      <c r="O1018" s="142"/>
      <c r="P1018" s="116"/>
      <c r="Q1018" s="116"/>
      <c r="R1018" s="116"/>
      <c r="S1018" s="116"/>
      <c r="T1018" s="116"/>
      <c r="U1018" s="116"/>
      <c r="V1018" s="116"/>
      <c r="W1018" s="116"/>
      <c r="X1018" s="116"/>
      <c r="Y1018" s="116"/>
      <c r="Z1018" s="116"/>
    </row>
    <row r="1019" spans="1:26" ht="38.25">
      <c r="A1019" s="573">
        <v>125</v>
      </c>
      <c r="B1019" s="573" t="s">
        <v>3556</v>
      </c>
      <c r="C1019" s="575" t="s">
        <v>4821</v>
      </c>
      <c r="D1019" s="576">
        <v>2012</v>
      </c>
      <c r="E1019" s="575" t="s">
        <v>4936</v>
      </c>
      <c r="F1019" s="142"/>
      <c r="G1019" s="142"/>
      <c r="H1019" s="142"/>
      <c r="I1019" s="142"/>
      <c r="J1019" s="142"/>
      <c r="K1019" s="142"/>
      <c r="L1019" s="142"/>
      <c r="M1019" s="142"/>
      <c r="N1019" s="142"/>
      <c r="O1019" s="142"/>
      <c r="P1019" s="116"/>
      <c r="Q1019" s="116"/>
      <c r="R1019" s="116"/>
      <c r="S1019" s="116"/>
      <c r="T1019" s="116"/>
      <c r="U1019" s="116"/>
      <c r="V1019" s="116"/>
      <c r="W1019" s="116"/>
      <c r="X1019" s="116"/>
      <c r="Y1019" s="116"/>
      <c r="Z1019" s="116"/>
    </row>
    <row r="1020" spans="1:26" ht="25.5">
      <c r="A1020" s="573">
        <v>126</v>
      </c>
      <c r="B1020" s="573" t="s">
        <v>3556</v>
      </c>
      <c r="C1020" s="575" t="s">
        <v>4821</v>
      </c>
      <c r="D1020" s="576">
        <v>2012</v>
      </c>
      <c r="E1020" s="575" t="s">
        <v>4937</v>
      </c>
      <c r="F1020" s="142"/>
      <c r="G1020" s="142"/>
      <c r="H1020" s="142"/>
      <c r="I1020" s="142"/>
      <c r="J1020" s="142"/>
      <c r="K1020" s="142"/>
      <c r="L1020" s="142"/>
      <c r="M1020" s="142"/>
      <c r="N1020" s="142"/>
      <c r="O1020" s="142"/>
      <c r="P1020" s="116"/>
      <c r="Q1020" s="116"/>
      <c r="R1020" s="116"/>
      <c r="S1020" s="116"/>
      <c r="T1020" s="116"/>
      <c r="U1020" s="116"/>
      <c r="V1020" s="116"/>
      <c r="W1020" s="116"/>
      <c r="X1020" s="116"/>
      <c r="Y1020" s="116"/>
      <c r="Z1020" s="116"/>
    </row>
    <row r="1021" spans="1:26" ht="76.5">
      <c r="A1021" s="573">
        <v>127</v>
      </c>
      <c r="B1021" s="573" t="s">
        <v>3547</v>
      </c>
      <c r="C1021" s="575" t="s">
        <v>4821</v>
      </c>
      <c r="D1021" s="576">
        <v>2012</v>
      </c>
      <c r="E1021" s="575" t="s">
        <v>4938</v>
      </c>
      <c r="F1021" s="142"/>
      <c r="G1021" s="142"/>
      <c r="H1021" s="142"/>
      <c r="I1021" s="142"/>
      <c r="J1021" s="142"/>
      <c r="K1021" s="142"/>
      <c r="L1021" s="142"/>
      <c r="M1021" s="142"/>
      <c r="N1021" s="142"/>
      <c r="O1021" s="142"/>
      <c r="P1021" s="116"/>
      <c r="Q1021" s="116"/>
      <c r="R1021" s="116"/>
      <c r="S1021" s="116"/>
      <c r="T1021" s="116"/>
      <c r="U1021" s="116"/>
      <c r="V1021" s="116"/>
      <c r="W1021" s="116"/>
      <c r="X1021" s="116"/>
      <c r="Y1021" s="116"/>
      <c r="Z1021" s="116"/>
    </row>
    <row r="1022" spans="1:26" ht="76.5">
      <c r="A1022" s="573">
        <v>128</v>
      </c>
      <c r="B1022" s="573" t="s">
        <v>3547</v>
      </c>
      <c r="C1022" s="575" t="s">
        <v>4821</v>
      </c>
      <c r="D1022" s="576">
        <v>2012</v>
      </c>
      <c r="E1022" s="575" t="s">
        <v>4939</v>
      </c>
      <c r="F1022" s="142"/>
      <c r="G1022" s="142"/>
      <c r="H1022" s="142"/>
      <c r="I1022" s="142"/>
      <c r="J1022" s="142"/>
      <c r="K1022" s="142"/>
      <c r="L1022" s="142"/>
      <c r="M1022" s="142"/>
      <c r="N1022" s="142"/>
      <c r="O1022" s="142"/>
      <c r="P1022" s="116"/>
      <c r="Q1022" s="116"/>
      <c r="R1022" s="116"/>
      <c r="S1022" s="116"/>
      <c r="T1022" s="116"/>
      <c r="U1022" s="116"/>
      <c r="V1022" s="116"/>
      <c r="W1022" s="116"/>
      <c r="X1022" s="116"/>
      <c r="Y1022" s="116"/>
      <c r="Z1022" s="116"/>
    </row>
    <row r="1023" spans="1:26" ht="89.25">
      <c r="A1023" s="573">
        <v>129</v>
      </c>
      <c r="B1023" s="573" t="s">
        <v>3547</v>
      </c>
      <c r="C1023" s="575" t="s">
        <v>4821</v>
      </c>
      <c r="D1023" s="576">
        <v>2012</v>
      </c>
      <c r="E1023" s="575" t="s">
        <v>4940</v>
      </c>
      <c r="F1023" s="142"/>
      <c r="G1023" s="142"/>
      <c r="H1023" s="142"/>
      <c r="I1023" s="142"/>
      <c r="J1023" s="142"/>
      <c r="K1023" s="142"/>
      <c r="L1023" s="142"/>
      <c r="M1023" s="142"/>
      <c r="N1023" s="142"/>
      <c r="O1023" s="142"/>
      <c r="P1023" s="116"/>
      <c r="Q1023" s="116"/>
      <c r="R1023" s="116"/>
      <c r="S1023" s="116"/>
      <c r="T1023" s="116"/>
      <c r="U1023" s="116"/>
      <c r="V1023" s="116"/>
      <c r="W1023" s="116"/>
      <c r="X1023" s="116"/>
      <c r="Y1023" s="116"/>
      <c r="Z1023" s="116"/>
    </row>
    <row r="1024" spans="1:26" ht="63.75">
      <c r="A1024" s="573">
        <v>130</v>
      </c>
      <c r="B1024" s="573" t="s">
        <v>3547</v>
      </c>
      <c r="C1024" s="575" t="s">
        <v>4821</v>
      </c>
      <c r="D1024" s="576">
        <v>2012</v>
      </c>
      <c r="E1024" s="575" t="s">
        <v>4941</v>
      </c>
      <c r="F1024" s="142"/>
      <c r="G1024" s="142"/>
      <c r="H1024" s="142"/>
      <c r="I1024" s="142"/>
      <c r="J1024" s="142"/>
      <c r="K1024" s="142"/>
      <c r="L1024" s="142"/>
      <c r="M1024" s="142"/>
      <c r="N1024" s="142"/>
      <c r="O1024" s="142"/>
      <c r="P1024" s="116"/>
      <c r="Q1024" s="116"/>
      <c r="R1024" s="116"/>
      <c r="S1024" s="116"/>
      <c r="T1024" s="116"/>
      <c r="U1024" s="116"/>
      <c r="V1024" s="116"/>
      <c r="W1024" s="116"/>
      <c r="X1024" s="116"/>
      <c r="Y1024" s="116"/>
      <c r="Z1024" s="116"/>
    </row>
    <row r="1025" spans="1:26" ht="89.25">
      <c r="A1025" s="573">
        <v>131</v>
      </c>
      <c r="B1025" s="573" t="s">
        <v>3547</v>
      </c>
      <c r="C1025" s="575" t="s">
        <v>2065</v>
      </c>
      <c r="D1025" s="576">
        <v>2016</v>
      </c>
      <c r="E1025" s="575" t="s">
        <v>4942</v>
      </c>
      <c r="F1025" s="142"/>
      <c r="G1025" s="142"/>
      <c r="H1025" s="142"/>
      <c r="I1025" s="142"/>
      <c r="J1025" s="142"/>
      <c r="K1025" s="142"/>
      <c r="L1025" s="142"/>
      <c r="M1025" s="142"/>
      <c r="N1025" s="142"/>
      <c r="O1025" s="142"/>
      <c r="P1025" s="116"/>
      <c r="Q1025" s="116"/>
      <c r="R1025" s="116"/>
      <c r="S1025" s="116"/>
      <c r="T1025" s="116"/>
      <c r="U1025" s="116"/>
      <c r="V1025" s="116"/>
      <c r="W1025" s="116"/>
      <c r="X1025" s="116"/>
      <c r="Y1025" s="116"/>
      <c r="Z1025" s="116"/>
    </row>
    <row r="1026" spans="1:26" ht="38.25">
      <c r="A1026" s="573">
        <v>132</v>
      </c>
      <c r="B1026" s="573" t="s">
        <v>3556</v>
      </c>
      <c r="C1026" s="575" t="s">
        <v>4943</v>
      </c>
      <c r="D1026" s="576">
        <v>2016</v>
      </c>
      <c r="E1026" s="575" t="s">
        <v>4944</v>
      </c>
      <c r="F1026" s="142"/>
      <c r="G1026" s="142"/>
      <c r="H1026" s="142"/>
      <c r="I1026" s="142"/>
      <c r="J1026" s="142"/>
      <c r="K1026" s="142"/>
      <c r="L1026" s="142"/>
      <c r="M1026" s="142"/>
      <c r="N1026" s="142"/>
      <c r="O1026" s="142"/>
      <c r="P1026" s="116"/>
      <c r="Q1026" s="116"/>
      <c r="R1026" s="116"/>
      <c r="S1026" s="116"/>
      <c r="T1026" s="116"/>
      <c r="U1026" s="116"/>
      <c r="V1026" s="116"/>
      <c r="W1026" s="116"/>
      <c r="X1026" s="116"/>
      <c r="Y1026" s="116"/>
      <c r="Z1026" s="116"/>
    </row>
    <row r="1027" spans="1:26" ht="63.75">
      <c r="A1027" s="573">
        <v>133</v>
      </c>
      <c r="B1027" s="573" t="s">
        <v>3556</v>
      </c>
      <c r="C1027" s="575" t="s">
        <v>4943</v>
      </c>
      <c r="D1027" s="576">
        <v>2016</v>
      </c>
      <c r="E1027" s="575" t="s">
        <v>4945</v>
      </c>
      <c r="F1027" s="142"/>
      <c r="G1027" s="142"/>
      <c r="H1027" s="142"/>
      <c r="I1027" s="142"/>
      <c r="J1027" s="142"/>
      <c r="K1027" s="142"/>
      <c r="L1027" s="142"/>
      <c r="M1027" s="142"/>
      <c r="N1027" s="142"/>
      <c r="O1027" s="142"/>
      <c r="P1027" s="116"/>
      <c r="Q1027" s="116"/>
      <c r="R1027" s="116"/>
      <c r="S1027" s="116"/>
      <c r="T1027" s="116"/>
      <c r="U1027" s="116"/>
      <c r="V1027" s="116"/>
      <c r="W1027" s="116"/>
      <c r="X1027" s="116"/>
      <c r="Y1027" s="116"/>
      <c r="Z1027" s="116"/>
    </row>
    <row r="1028" spans="1:26" ht="38.25">
      <c r="A1028" s="573">
        <v>134</v>
      </c>
      <c r="B1028" s="573" t="s">
        <v>3556</v>
      </c>
      <c r="C1028" s="575" t="s">
        <v>2065</v>
      </c>
      <c r="D1028" s="576">
        <v>2016</v>
      </c>
      <c r="E1028" s="575" t="s">
        <v>4946</v>
      </c>
      <c r="F1028" s="142"/>
      <c r="G1028" s="142"/>
      <c r="H1028" s="142"/>
      <c r="I1028" s="142"/>
      <c r="J1028" s="142"/>
      <c r="K1028" s="142"/>
      <c r="L1028" s="142"/>
      <c r="M1028" s="142"/>
      <c r="N1028" s="142"/>
      <c r="O1028" s="142"/>
      <c r="P1028" s="116"/>
      <c r="Q1028" s="116"/>
      <c r="R1028" s="116"/>
      <c r="S1028" s="116"/>
      <c r="T1028" s="116"/>
      <c r="U1028" s="116"/>
      <c r="V1028" s="116"/>
      <c r="W1028" s="116"/>
      <c r="X1028" s="116"/>
      <c r="Y1028" s="116"/>
      <c r="Z1028" s="116"/>
    </row>
    <row r="1029" spans="1:26" ht="89.25">
      <c r="A1029" s="573">
        <v>135</v>
      </c>
      <c r="B1029" s="573" t="s">
        <v>3547</v>
      </c>
      <c r="C1029" s="575" t="s">
        <v>2065</v>
      </c>
      <c r="D1029" s="576">
        <v>2015</v>
      </c>
      <c r="E1029" s="575" t="s">
        <v>4947</v>
      </c>
      <c r="F1029" s="142"/>
      <c r="G1029" s="142"/>
      <c r="H1029" s="142"/>
      <c r="I1029" s="142"/>
      <c r="J1029" s="142"/>
      <c r="K1029" s="142"/>
      <c r="L1029" s="142"/>
      <c r="M1029" s="142"/>
      <c r="N1029" s="142"/>
      <c r="O1029" s="142"/>
      <c r="P1029" s="116"/>
      <c r="Q1029" s="116"/>
      <c r="R1029" s="116"/>
      <c r="S1029" s="116"/>
      <c r="T1029" s="116"/>
      <c r="U1029" s="116"/>
      <c r="V1029" s="116"/>
      <c r="W1029" s="116"/>
      <c r="X1029" s="116"/>
      <c r="Y1029" s="116"/>
      <c r="Z1029" s="116"/>
    </row>
    <row r="1030" spans="1:26" ht="38.25">
      <c r="A1030" s="573">
        <v>136</v>
      </c>
      <c r="B1030" s="573" t="s">
        <v>1369</v>
      </c>
      <c r="C1030" s="575" t="s">
        <v>4948</v>
      </c>
      <c r="D1030" s="576">
        <v>2014</v>
      </c>
      <c r="E1030" s="575" t="s">
        <v>4949</v>
      </c>
      <c r="F1030" s="142"/>
      <c r="G1030" s="142"/>
      <c r="H1030" s="142"/>
      <c r="I1030" s="142"/>
      <c r="J1030" s="142"/>
      <c r="K1030" s="142"/>
      <c r="L1030" s="142"/>
      <c r="M1030" s="142"/>
      <c r="N1030" s="142"/>
      <c r="O1030" s="142"/>
      <c r="P1030" s="116"/>
      <c r="Q1030" s="116"/>
      <c r="R1030" s="116"/>
      <c r="S1030" s="116"/>
      <c r="T1030" s="116"/>
      <c r="U1030" s="116"/>
      <c r="V1030" s="116"/>
      <c r="W1030" s="116"/>
      <c r="X1030" s="116"/>
      <c r="Y1030" s="116"/>
      <c r="Z1030" s="116"/>
    </row>
    <row r="1031" spans="1:26" ht="38.25">
      <c r="A1031" s="573">
        <v>137</v>
      </c>
      <c r="B1031" s="573" t="s">
        <v>1369</v>
      </c>
      <c r="C1031" s="575" t="s">
        <v>4950</v>
      </c>
      <c r="D1031" s="576">
        <v>2014</v>
      </c>
      <c r="E1031" s="575" t="s">
        <v>4951</v>
      </c>
      <c r="F1031" s="142"/>
      <c r="G1031" s="142"/>
      <c r="H1031" s="142"/>
      <c r="I1031" s="142"/>
      <c r="J1031" s="142"/>
      <c r="K1031" s="142"/>
      <c r="L1031" s="142"/>
      <c r="M1031" s="142"/>
      <c r="N1031" s="142"/>
      <c r="O1031" s="142"/>
      <c r="P1031" s="116"/>
      <c r="Q1031" s="116"/>
      <c r="R1031" s="116"/>
      <c r="S1031" s="116"/>
      <c r="T1031" s="116"/>
      <c r="U1031" s="116"/>
      <c r="V1031" s="116"/>
      <c r="W1031" s="116"/>
      <c r="X1031" s="116"/>
      <c r="Y1031" s="116"/>
      <c r="Z1031" s="116"/>
    </row>
    <row r="1032" spans="1:26" ht="38.25">
      <c r="A1032" s="573">
        <v>138</v>
      </c>
      <c r="B1032" s="573" t="s">
        <v>3556</v>
      </c>
      <c r="C1032" s="575" t="s">
        <v>2065</v>
      </c>
      <c r="D1032" s="576">
        <v>2014</v>
      </c>
      <c r="E1032" s="575" t="s">
        <v>4952</v>
      </c>
      <c r="F1032" s="142"/>
      <c r="G1032" s="142"/>
      <c r="H1032" s="142"/>
      <c r="I1032" s="142"/>
      <c r="J1032" s="142"/>
      <c r="K1032" s="142"/>
      <c r="L1032" s="142"/>
      <c r="M1032" s="142"/>
      <c r="N1032" s="142"/>
      <c r="O1032" s="142"/>
      <c r="P1032" s="116"/>
      <c r="Q1032" s="116"/>
      <c r="R1032" s="116"/>
      <c r="S1032" s="116"/>
      <c r="T1032" s="116"/>
      <c r="U1032" s="116"/>
      <c r="V1032" s="116"/>
      <c r="W1032" s="116"/>
      <c r="X1032" s="116"/>
      <c r="Y1032" s="116"/>
      <c r="Z1032" s="116"/>
    </row>
    <row r="1033" spans="1:26" ht="38.25">
      <c r="A1033" s="573">
        <v>139</v>
      </c>
      <c r="B1033" s="573" t="s">
        <v>1369</v>
      </c>
      <c r="C1033" s="575" t="s">
        <v>4953</v>
      </c>
      <c r="D1033" s="576">
        <v>2013</v>
      </c>
      <c r="E1033" s="575" t="s">
        <v>4954</v>
      </c>
      <c r="F1033" s="142"/>
      <c r="G1033" s="142"/>
      <c r="H1033" s="142"/>
      <c r="I1033" s="142"/>
      <c r="J1033" s="142"/>
      <c r="K1033" s="142"/>
      <c r="L1033" s="142"/>
      <c r="M1033" s="142"/>
      <c r="N1033" s="142"/>
      <c r="O1033" s="142"/>
      <c r="P1033" s="116"/>
      <c r="Q1033" s="116"/>
      <c r="R1033" s="116"/>
      <c r="S1033" s="116"/>
      <c r="T1033" s="116"/>
      <c r="U1033" s="116"/>
      <c r="V1033" s="116"/>
      <c r="W1033" s="116"/>
      <c r="X1033" s="116"/>
      <c r="Y1033" s="116"/>
      <c r="Z1033" s="116"/>
    </row>
    <row r="1034" spans="1:26" ht="51">
      <c r="A1034" s="573">
        <v>140</v>
      </c>
      <c r="B1034" s="573" t="s">
        <v>1369</v>
      </c>
      <c r="C1034" s="575" t="s">
        <v>4953</v>
      </c>
      <c r="D1034" s="576">
        <v>2013</v>
      </c>
      <c r="E1034" s="575" t="s">
        <v>4955</v>
      </c>
      <c r="F1034" s="142"/>
      <c r="G1034" s="142"/>
      <c r="H1034" s="142"/>
      <c r="I1034" s="142"/>
      <c r="J1034" s="142"/>
      <c r="K1034" s="142"/>
      <c r="L1034" s="142"/>
      <c r="M1034" s="142"/>
      <c r="N1034" s="142"/>
      <c r="O1034" s="142"/>
      <c r="P1034" s="116"/>
      <c r="Q1034" s="116"/>
      <c r="R1034" s="116"/>
      <c r="S1034" s="116"/>
      <c r="T1034" s="116"/>
      <c r="U1034" s="116"/>
      <c r="V1034" s="116"/>
      <c r="W1034" s="116"/>
      <c r="X1034" s="116"/>
      <c r="Y1034" s="116"/>
      <c r="Z1034" s="116"/>
    </row>
    <row r="1035" spans="1:26" ht="38.25">
      <c r="A1035" s="573">
        <v>141</v>
      </c>
      <c r="B1035" s="573" t="s">
        <v>4046</v>
      </c>
      <c r="C1035" s="575" t="s">
        <v>4956</v>
      </c>
      <c r="D1035" s="576">
        <v>2013</v>
      </c>
      <c r="E1035" s="575" t="s">
        <v>4957</v>
      </c>
      <c r="F1035" s="142"/>
      <c r="G1035" s="142"/>
      <c r="H1035" s="142"/>
      <c r="I1035" s="142"/>
      <c r="J1035" s="142"/>
      <c r="K1035" s="142"/>
      <c r="L1035" s="142"/>
      <c r="M1035" s="142"/>
      <c r="N1035" s="142"/>
      <c r="O1035" s="142"/>
      <c r="P1035" s="116"/>
      <c r="Q1035" s="116"/>
      <c r="R1035" s="116"/>
      <c r="S1035" s="116"/>
      <c r="T1035" s="116"/>
      <c r="U1035" s="116"/>
      <c r="V1035" s="116"/>
      <c r="W1035" s="116"/>
      <c r="X1035" s="116"/>
      <c r="Y1035" s="116"/>
      <c r="Z1035" s="116"/>
    </row>
    <row r="1036" spans="1:26" ht="38.25">
      <c r="A1036" s="573">
        <v>142</v>
      </c>
      <c r="B1036" s="573" t="s">
        <v>1370</v>
      </c>
      <c r="C1036" s="575" t="s">
        <v>4956</v>
      </c>
      <c r="D1036" s="576">
        <v>2013</v>
      </c>
      <c r="E1036" s="575" t="s">
        <v>4958</v>
      </c>
      <c r="F1036" s="142"/>
      <c r="G1036" s="142"/>
      <c r="H1036" s="142"/>
      <c r="I1036" s="142"/>
      <c r="J1036" s="142"/>
      <c r="K1036" s="142"/>
      <c r="L1036" s="142"/>
      <c r="M1036" s="142"/>
      <c r="N1036" s="142"/>
      <c r="O1036" s="142"/>
      <c r="P1036" s="116"/>
      <c r="Q1036" s="116"/>
      <c r="R1036" s="116"/>
      <c r="S1036" s="116"/>
      <c r="T1036" s="116"/>
      <c r="U1036" s="116"/>
      <c r="V1036" s="116"/>
      <c r="W1036" s="116"/>
      <c r="X1036" s="116"/>
      <c r="Y1036" s="116"/>
      <c r="Z1036" s="116"/>
    </row>
    <row r="1037" spans="1:26" ht="38.25">
      <c r="A1037" s="573">
        <v>143</v>
      </c>
      <c r="B1037" s="573" t="s">
        <v>1370</v>
      </c>
      <c r="C1037" s="575" t="s">
        <v>2065</v>
      </c>
      <c r="D1037" s="576">
        <v>2013</v>
      </c>
      <c r="E1037" s="575" t="s">
        <v>4959</v>
      </c>
      <c r="F1037" s="142"/>
      <c r="G1037" s="142"/>
      <c r="H1037" s="142"/>
      <c r="I1037" s="142"/>
      <c r="J1037" s="142"/>
      <c r="K1037" s="142"/>
      <c r="L1037" s="142"/>
      <c r="M1037" s="142"/>
      <c r="N1037" s="142"/>
      <c r="O1037" s="142"/>
      <c r="P1037" s="116"/>
      <c r="Q1037" s="116"/>
      <c r="R1037" s="116"/>
      <c r="S1037" s="116"/>
      <c r="T1037" s="116"/>
      <c r="U1037" s="116"/>
      <c r="V1037" s="116"/>
      <c r="W1037" s="116"/>
      <c r="X1037" s="116"/>
      <c r="Y1037" s="116"/>
      <c r="Z1037" s="116"/>
    </row>
    <row r="1038" spans="1:26" ht="51">
      <c r="A1038" s="573">
        <v>144</v>
      </c>
      <c r="B1038" s="573" t="s">
        <v>1367</v>
      </c>
      <c r="C1038" s="575" t="s">
        <v>4956</v>
      </c>
      <c r="D1038" s="576">
        <v>2012</v>
      </c>
      <c r="E1038" s="575" t="s">
        <v>4960</v>
      </c>
      <c r="F1038" s="142"/>
      <c r="G1038" s="142"/>
      <c r="H1038" s="142"/>
      <c r="I1038" s="142"/>
      <c r="J1038" s="142"/>
      <c r="K1038" s="142"/>
      <c r="L1038" s="142"/>
      <c r="M1038" s="142"/>
      <c r="N1038" s="142"/>
      <c r="O1038" s="142"/>
      <c r="P1038" s="116"/>
      <c r="Q1038" s="116"/>
      <c r="R1038" s="116"/>
      <c r="S1038" s="116"/>
      <c r="T1038" s="116"/>
      <c r="U1038" s="116"/>
      <c r="V1038" s="116"/>
      <c r="W1038" s="116"/>
      <c r="X1038" s="116"/>
      <c r="Y1038" s="116"/>
      <c r="Z1038" s="116"/>
    </row>
    <row r="1039" spans="1:26" ht="51">
      <c r="A1039" s="573">
        <v>145</v>
      </c>
      <c r="B1039" s="573" t="s">
        <v>3556</v>
      </c>
      <c r="C1039" s="575" t="s">
        <v>2065</v>
      </c>
      <c r="D1039" s="576">
        <v>2012</v>
      </c>
      <c r="E1039" s="575" t="s">
        <v>4961</v>
      </c>
      <c r="F1039" s="142"/>
      <c r="G1039" s="142"/>
      <c r="H1039" s="142"/>
      <c r="I1039" s="142"/>
      <c r="J1039" s="142"/>
      <c r="K1039" s="142"/>
      <c r="L1039" s="142"/>
      <c r="M1039" s="142"/>
      <c r="N1039" s="142"/>
      <c r="O1039" s="142"/>
      <c r="P1039" s="116"/>
      <c r="Q1039" s="116"/>
      <c r="R1039" s="116"/>
      <c r="S1039" s="116"/>
      <c r="T1039" s="116"/>
      <c r="U1039" s="116"/>
      <c r="V1039" s="116"/>
      <c r="W1039" s="116"/>
      <c r="X1039" s="116"/>
      <c r="Y1039" s="116"/>
      <c r="Z1039" s="116"/>
    </row>
    <row r="1040" spans="1:26" ht="76.5">
      <c r="A1040" s="573">
        <v>146</v>
      </c>
      <c r="B1040" s="573" t="s">
        <v>3547</v>
      </c>
      <c r="C1040" s="576" t="s">
        <v>4962</v>
      </c>
      <c r="D1040" s="576">
        <v>2014</v>
      </c>
      <c r="E1040" s="575" t="s">
        <v>4963</v>
      </c>
      <c r="F1040" s="142"/>
      <c r="G1040" s="142"/>
      <c r="H1040" s="142"/>
      <c r="I1040" s="142"/>
      <c r="J1040" s="142"/>
      <c r="K1040" s="142"/>
      <c r="L1040" s="142"/>
      <c r="M1040" s="142"/>
      <c r="N1040" s="142"/>
      <c r="O1040" s="142"/>
      <c r="P1040" s="116"/>
      <c r="Q1040" s="116"/>
      <c r="R1040" s="116"/>
      <c r="S1040" s="116"/>
      <c r="T1040" s="116"/>
      <c r="U1040" s="116"/>
      <c r="V1040" s="116"/>
      <c r="W1040" s="116"/>
      <c r="X1040" s="116"/>
      <c r="Y1040" s="116"/>
      <c r="Z1040" s="116"/>
    </row>
    <row r="1041" spans="1:26" ht="51">
      <c r="A1041" s="573">
        <v>147</v>
      </c>
      <c r="B1041" s="573" t="s">
        <v>3556</v>
      </c>
      <c r="C1041" s="576" t="s">
        <v>4964</v>
      </c>
      <c r="D1041" s="576">
        <v>2014</v>
      </c>
      <c r="E1041" s="575" t="s">
        <v>4965</v>
      </c>
      <c r="F1041" s="142"/>
      <c r="G1041" s="142"/>
      <c r="H1041" s="142"/>
      <c r="I1041" s="142"/>
      <c r="J1041" s="142"/>
      <c r="K1041" s="142"/>
      <c r="L1041" s="142"/>
      <c r="M1041" s="142"/>
      <c r="N1041" s="142"/>
      <c r="O1041" s="142"/>
      <c r="P1041" s="116"/>
      <c r="Q1041" s="116"/>
      <c r="R1041" s="116"/>
      <c r="S1041" s="116"/>
      <c r="T1041" s="116"/>
      <c r="U1041" s="116"/>
      <c r="V1041" s="116"/>
      <c r="W1041" s="116"/>
      <c r="X1041" s="116"/>
      <c r="Y1041" s="116"/>
      <c r="Z1041" s="116"/>
    </row>
    <row r="1042" spans="1:26" ht="25.5">
      <c r="A1042" s="573">
        <v>148</v>
      </c>
      <c r="B1042" s="573" t="s">
        <v>3556</v>
      </c>
      <c r="C1042" s="576" t="s">
        <v>4964</v>
      </c>
      <c r="D1042" s="576">
        <v>2012</v>
      </c>
      <c r="E1042" s="575" t="s">
        <v>4966</v>
      </c>
      <c r="F1042" s="142"/>
      <c r="G1042" s="142"/>
      <c r="H1042" s="142"/>
      <c r="I1042" s="142"/>
      <c r="J1042" s="142"/>
      <c r="K1042" s="142"/>
      <c r="L1042" s="142"/>
      <c r="M1042" s="142"/>
      <c r="N1042" s="142"/>
      <c r="O1042" s="142"/>
      <c r="P1042" s="116"/>
      <c r="Q1042" s="116"/>
      <c r="R1042" s="116"/>
      <c r="S1042" s="116"/>
      <c r="T1042" s="116"/>
      <c r="U1042" s="116"/>
      <c r="V1042" s="116"/>
      <c r="W1042" s="116"/>
      <c r="X1042" s="116"/>
      <c r="Y1042" s="116"/>
      <c r="Z1042" s="116"/>
    </row>
    <row r="1043" spans="1:26" ht="76.5">
      <c r="A1043" s="573">
        <v>149</v>
      </c>
      <c r="B1043" s="573" t="s">
        <v>3547</v>
      </c>
      <c r="C1043" s="576" t="s">
        <v>4964</v>
      </c>
      <c r="D1043" s="576">
        <v>2012</v>
      </c>
      <c r="E1043" s="575" t="s">
        <v>4967</v>
      </c>
      <c r="F1043" s="142"/>
      <c r="G1043" s="142"/>
      <c r="H1043" s="142"/>
      <c r="I1043" s="142"/>
      <c r="J1043" s="142"/>
      <c r="K1043" s="142"/>
      <c r="L1043" s="142"/>
      <c r="M1043" s="142"/>
      <c r="N1043" s="142"/>
      <c r="O1043" s="142"/>
      <c r="P1043" s="116"/>
      <c r="Q1043" s="116"/>
      <c r="R1043" s="116"/>
      <c r="S1043" s="116"/>
      <c r="T1043" s="116"/>
      <c r="U1043" s="116"/>
      <c r="V1043" s="116"/>
      <c r="W1043" s="116"/>
      <c r="X1043" s="116"/>
      <c r="Y1043" s="116"/>
      <c r="Z1043" s="116"/>
    </row>
    <row r="1044" spans="1:26" ht="76.5">
      <c r="A1044" s="573">
        <v>150</v>
      </c>
      <c r="B1044" s="573" t="s">
        <v>3547</v>
      </c>
      <c r="C1044" s="576" t="s">
        <v>4964</v>
      </c>
      <c r="D1044" s="576">
        <v>2012</v>
      </c>
      <c r="E1044" s="575" t="s">
        <v>4968</v>
      </c>
      <c r="F1044" s="142"/>
      <c r="G1044" s="142"/>
      <c r="H1044" s="142"/>
      <c r="I1044" s="142"/>
      <c r="J1044" s="142"/>
      <c r="K1044" s="142"/>
      <c r="L1044" s="142"/>
      <c r="M1044" s="142"/>
      <c r="N1044" s="142"/>
      <c r="O1044" s="142"/>
      <c r="P1044" s="116"/>
      <c r="Q1044" s="116"/>
      <c r="R1044" s="116"/>
      <c r="S1044" s="116"/>
      <c r="T1044" s="116"/>
      <c r="U1044" s="116"/>
      <c r="V1044" s="116"/>
      <c r="W1044" s="116"/>
      <c r="X1044" s="116"/>
      <c r="Y1044" s="116"/>
      <c r="Z1044" s="116"/>
    </row>
    <row r="1045" spans="1:26" ht="25.5">
      <c r="A1045" s="573">
        <v>151</v>
      </c>
      <c r="B1045" s="573" t="s">
        <v>3556</v>
      </c>
      <c r="C1045" s="576" t="s">
        <v>4964</v>
      </c>
      <c r="D1045" s="576">
        <v>2012</v>
      </c>
      <c r="E1045" s="575" t="s">
        <v>4969</v>
      </c>
      <c r="F1045" s="142"/>
      <c r="G1045" s="142"/>
      <c r="H1045" s="142"/>
      <c r="I1045" s="142"/>
      <c r="J1045" s="142"/>
      <c r="K1045" s="142"/>
      <c r="L1045" s="142"/>
      <c r="M1045" s="142"/>
      <c r="N1045" s="142"/>
      <c r="O1045" s="142"/>
      <c r="P1045" s="116"/>
      <c r="Q1045" s="116"/>
      <c r="R1045" s="116"/>
      <c r="S1045" s="116"/>
      <c r="T1045" s="116"/>
      <c r="U1045" s="116"/>
      <c r="V1045" s="116"/>
      <c r="W1045" s="116"/>
      <c r="X1045" s="116"/>
      <c r="Y1045" s="116"/>
      <c r="Z1045" s="116"/>
    </row>
    <row r="1046" spans="1:26" ht="38.25">
      <c r="A1046" s="573">
        <v>152</v>
      </c>
      <c r="B1046" s="573" t="s">
        <v>3556</v>
      </c>
      <c r="C1046" s="576" t="s">
        <v>4964</v>
      </c>
      <c r="D1046" s="576">
        <v>2012</v>
      </c>
      <c r="E1046" s="575" t="s">
        <v>4970</v>
      </c>
      <c r="F1046" s="142"/>
      <c r="G1046" s="142"/>
      <c r="H1046" s="142"/>
      <c r="I1046" s="142"/>
      <c r="J1046" s="142"/>
      <c r="K1046" s="142"/>
      <c r="L1046" s="142"/>
      <c r="M1046" s="142"/>
      <c r="N1046" s="142"/>
      <c r="O1046" s="142"/>
      <c r="P1046" s="116"/>
      <c r="Q1046" s="116"/>
      <c r="R1046" s="116"/>
      <c r="S1046" s="116"/>
      <c r="T1046" s="116"/>
      <c r="U1046" s="116"/>
      <c r="V1046" s="116"/>
      <c r="W1046" s="116"/>
      <c r="X1046" s="116"/>
      <c r="Y1046" s="116"/>
      <c r="Z1046" s="116"/>
    </row>
    <row r="1047" spans="1:26" ht="38.25">
      <c r="A1047" s="573">
        <v>153</v>
      </c>
      <c r="B1047" s="573" t="s">
        <v>3556</v>
      </c>
      <c r="C1047" s="576" t="s">
        <v>4964</v>
      </c>
      <c r="D1047" s="576">
        <v>2012</v>
      </c>
      <c r="E1047" s="575" t="s">
        <v>4971</v>
      </c>
      <c r="F1047" s="142"/>
      <c r="G1047" s="142"/>
      <c r="H1047" s="142"/>
      <c r="I1047" s="142"/>
      <c r="J1047" s="142"/>
      <c r="K1047" s="142"/>
      <c r="L1047" s="142"/>
      <c r="M1047" s="142"/>
      <c r="N1047" s="142"/>
      <c r="O1047" s="142"/>
      <c r="P1047" s="116"/>
      <c r="Q1047" s="116"/>
      <c r="R1047" s="116"/>
      <c r="S1047" s="116"/>
      <c r="T1047" s="116"/>
      <c r="U1047" s="116"/>
      <c r="V1047" s="116"/>
      <c r="W1047" s="116"/>
      <c r="X1047" s="116"/>
      <c r="Y1047" s="116"/>
      <c r="Z1047" s="116"/>
    </row>
    <row r="1048" spans="1:26" ht="38.25">
      <c r="A1048" s="573">
        <v>154</v>
      </c>
      <c r="B1048" s="573" t="s">
        <v>3556</v>
      </c>
      <c r="C1048" s="576" t="s">
        <v>4964</v>
      </c>
      <c r="D1048" s="576">
        <v>2012</v>
      </c>
      <c r="E1048" s="575" t="s">
        <v>4972</v>
      </c>
      <c r="F1048" s="142"/>
      <c r="G1048" s="142"/>
      <c r="H1048" s="142"/>
      <c r="I1048" s="142"/>
      <c r="J1048" s="142"/>
      <c r="K1048" s="142"/>
      <c r="L1048" s="142"/>
      <c r="M1048" s="142"/>
      <c r="N1048" s="142"/>
      <c r="O1048" s="142"/>
      <c r="P1048" s="116"/>
      <c r="Q1048" s="116"/>
      <c r="R1048" s="116"/>
      <c r="S1048" s="116"/>
      <c r="T1048" s="116"/>
      <c r="U1048" s="116"/>
      <c r="V1048" s="116"/>
      <c r="W1048" s="116"/>
      <c r="X1048" s="116"/>
      <c r="Y1048" s="116"/>
      <c r="Z1048" s="116"/>
    </row>
    <row r="1049" spans="1:26" ht="63.75">
      <c r="A1049" s="573">
        <v>155</v>
      </c>
      <c r="B1049" s="573" t="s">
        <v>3547</v>
      </c>
      <c r="C1049" s="575" t="s">
        <v>4973</v>
      </c>
      <c r="D1049" s="576">
        <v>2015</v>
      </c>
      <c r="E1049" s="575" t="s">
        <v>4974</v>
      </c>
      <c r="F1049" s="142"/>
      <c r="G1049" s="142"/>
      <c r="H1049" s="142"/>
      <c r="I1049" s="142"/>
      <c r="J1049" s="142"/>
      <c r="K1049" s="142"/>
      <c r="L1049" s="142"/>
      <c r="M1049" s="142"/>
      <c r="N1049" s="142"/>
      <c r="O1049" s="142"/>
      <c r="P1049" s="116"/>
      <c r="Q1049" s="116"/>
      <c r="R1049" s="116"/>
      <c r="S1049" s="116"/>
      <c r="T1049" s="116"/>
      <c r="U1049" s="116"/>
      <c r="V1049" s="116"/>
      <c r="W1049" s="116"/>
      <c r="X1049" s="116"/>
      <c r="Y1049" s="116"/>
      <c r="Z1049" s="116"/>
    </row>
    <row r="1050" spans="1:26" ht="89.25">
      <c r="A1050" s="573">
        <v>156</v>
      </c>
      <c r="B1050" s="573" t="s">
        <v>3547</v>
      </c>
      <c r="C1050" s="575" t="s">
        <v>4973</v>
      </c>
      <c r="D1050" s="576">
        <v>2015</v>
      </c>
      <c r="E1050" s="575" t="s">
        <v>4975</v>
      </c>
      <c r="F1050" s="142"/>
      <c r="G1050" s="142"/>
      <c r="H1050" s="142"/>
      <c r="I1050" s="142"/>
      <c r="J1050" s="142"/>
      <c r="K1050" s="142"/>
      <c r="L1050" s="142"/>
      <c r="M1050" s="142"/>
      <c r="N1050" s="142"/>
      <c r="O1050" s="142"/>
      <c r="P1050" s="116"/>
      <c r="Q1050" s="116"/>
      <c r="R1050" s="116"/>
      <c r="S1050" s="116"/>
      <c r="T1050" s="116"/>
      <c r="U1050" s="116"/>
      <c r="V1050" s="116"/>
      <c r="W1050" s="116"/>
      <c r="X1050" s="116"/>
      <c r="Y1050" s="116"/>
      <c r="Z1050" s="116"/>
    </row>
    <row r="1051" spans="1:26" ht="127.5">
      <c r="A1051" s="573">
        <v>157</v>
      </c>
      <c r="B1051" s="573" t="s">
        <v>3547</v>
      </c>
      <c r="C1051" s="575" t="s">
        <v>4973</v>
      </c>
      <c r="D1051" s="576">
        <v>2015</v>
      </c>
      <c r="E1051" s="575" t="s">
        <v>4976</v>
      </c>
      <c r="F1051" s="142"/>
      <c r="G1051" s="142"/>
      <c r="H1051" s="142"/>
      <c r="I1051" s="142"/>
      <c r="J1051" s="142"/>
      <c r="K1051" s="142"/>
      <c r="L1051" s="142"/>
      <c r="M1051" s="142"/>
      <c r="N1051" s="142"/>
      <c r="O1051" s="142"/>
      <c r="P1051" s="116"/>
      <c r="Q1051" s="116"/>
      <c r="R1051" s="116"/>
      <c r="S1051" s="116"/>
      <c r="T1051" s="116"/>
      <c r="U1051" s="116"/>
      <c r="V1051" s="116"/>
      <c r="W1051" s="116"/>
      <c r="X1051" s="116"/>
      <c r="Y1051" s="116"/>
      <c r="Z1051" s="116"/>
    </row>
    <row r="1052" spans="1:26" ht="102">
      <c r="A1052" s="573">
        <v>158</v>
      </c>
      <c r="B1052" s="573" t="s">
        <v>3547</v>
      </c>
      <c r="C1052" s="575" t="s">
        <v>4973</v>
      </c>
      <c r="D1052" s="576">
        <v>2015</v>
      </c>
      <c r="E1052" s="575" t="s">
        <v>4977</v>
      </c>
      <c r="F1052" s="142"/>
      <c r="G1052" s="142"/>
      <c r="H1052" s="142"/>
      <c r="I1052" s="142"/>
      <c r="J1052" s="142"/>
      <c r="K1052" s="142"/>
      <c r="L1052" s="142"/>
      <c r="M1052" s="142"/>
      <c r="N1052" s="142"/>
      <c r="O1052" s="142"/>
      <c r="P1052" s="116"/>
      <c r="Q1052" s="116"/>
      <c r="R1052" s="116"/>
      <c r="S1052" s="116"/>
      <c r="T1052" s="116"/>
      <c r="U1052" s="116"/>
      <c r="V1052" s="116"/>
      <c r="W1052" s="116"/>
      <c r="X1052" s="116"/>
      <c r="Y1052" s="116"/>
      <c r="Z1052" s="116"/>
    </row>
    <row r="1053" spans="1:26" ht="63.75">
      <c r="A1053" s="573">
        <v>159</v>
      </c>
      <c r="B1053" s="573" t="s">
        <v>3556</v>
      </c>
      <c r="C1053" s="575" t="s">
        <v>4973</v>
      </c>
      <c r="D1053" s="576">
        <v>2015</v>
      </c>
      <c r="E1053" s="575" t="s">
        <v>4978</v>
      </c>
      <c r="F1053" s="142"/>
      <c r="G1053" s="142"/>
      <c r="H1053" s="142"/>
      <c r="I1053" s="142"/>
      <c r="J1053" s="142"/>
      <c r="K1053" s="142"/>
      <c r="L1053" s="142"/>
      <c r="M1053" s="142"/>
      <c r="N1053" s="142"/>
      <c r="O1053" s="142"/>
      <c r="P1053" s="116"/>
      <c r="Q1053" s="116"/>
      <c r="R1053" s="116"/>
      <c r="S1053" s="116"/>
      <c r="T1053" s="116"/>
      <c r="U1053" s="116"/>
      <c r="V1053" s="116"/>
      <c r="W1053" s="116"/>
      <c r="X1053" s="116"/>
      <c r="Y1053" s="116"/>
      <c r="Z1053" s="116"/>
    </row>
    <row r="1054" spans="1:26" ht="38.25">
      <c r="A1054" s="573">
        <v>160</v>
      </c>
      <c r="B1054" s="573" t="s">
        <v>3556</v>
      </c>
      <c r="C1054" s="575" t="s">
        <v>4973</v>
      </c>
      <c r="D1054" s="576">
        <v>2015</v>
      </c>
      <c r="E1054" s="575" t="s">
        <v>4979</v>
      </c>
      <c r="F1054" s="142"/>
      <c r="G1054" s="142"/>
      <c r="H1054" s="142"/>
      <c r="I1054" s="142"/>
      <c r="J1054" s="142"/>
      <c r="K1054" s="142"/>
      <c r="L1054" s="142"/>
      <c r="M1054" s="142"/>
      <c r="N1054" s="142"/>
      <c r="O1054" s="142"/>
      <c r="P1054" s="116"/>
      <c r="Q1054" s="116"/>
      <c r="R1054" s="116"/>
      <c r="S1054" s="116"/>
      <c r="T1054" s="116"/>
      <c r="U1054" s="116"/>
      <c r="V1054" s="116"/>
      <c r="W1054" s="116"/>
      <c r="X1054" s="116"/>
      <c r="Y1054" s="116"/>
      <c r="Z1054" s="116"/>
    </row>
    <row r="1055" spans="1:26" ht="51">
      <c r="A1055" s="573">
        <v>161</v>
      </c>
      <c r="B1055" s="573" t="s">
        <v>1369</v>
      </c>
      <c r="C1055" s="575" t="s">
        <v>4973</v>
      </c>
      <c r="D1055" s="576">
        <v>2014</v>
      </c>
      <c r="E1055" s="575" t="s">
        <v>4980</v>
      </c>
      <c r="F1055" s="142"/>
      <c r="G1055" s="142"/>
      <c r="H1055" s="142"/>
      <c r="I1055" s="142"/>
      <c r="J1055" s="142"/>
      <c r="K1055" s="142"/>
      <c r="L1055" s="142"/>
      <c r="M1055" s="142"/>
      <c r="N1055" s="142"/>
      <c r="O1055" s="142"/>
      <c r="P1055" s="116"/>
      <c r="Q1055" s="116"/>
      <c r="R1055" s="116"/>
      <c r="S1055" s="116"/>
      <c r="T1055" s="116"/>
      <c r="U1055" s="116"/>
      <c r="V1055" s="116"/>
      <c r="W1055" s="116"/>
      <c r="X1055" s="116"/>
      <c r="Y1055" s="116"/>
      <c r="Z1055" s="116"/>
    </row>
    <row r="1056" spans="1:26" ht="51">
      <c r="A1056" s="573">
        <v>162</v>
      </c>
      <c r="B1056" s="573" t="s">
        <v>1369</v>
      </c>
      <c r="C1056" s="575" t="s">
        <v>4973</v>
      </c>
      <c r="D1056" s="576">
        <v>2014</v>
      </c>
      <c r="E1056" s="575" t="s">
        <v>4981</v>
      </c>
      <c r="F1056" s="142"/>
      <c r="G1056" s="142"/>
      <c r="H1056" s="142"/>
      <c r="I1056" s="142"/>
      <c r="J1056" s="142"/>
      <c r="K1056" s="142"/>
      <c r="L1056" s="142"/>
      <c r="M1056" s="142"/>
      <c r="N1056" s="142"/>
      <c r="O1056" s="142"/>
      <c r="P1056" s="116"/>
      <c r="Q1056" s="116"/>
      <c r="R1056" s="116"/>
      <c r="S1056" s="116"/>
      <c r="T1056" s="116"/>
      <c r="U1056" s="116"/>
      <c r="V1056" s="116"/>
      <c r="W1056" s="116"/>
      <c r="X1056" s="116"/>
      <c r="Y1056" s="116"/>
      <c r="Z1056" s="116"/>
    </row>
    <row r="1057" spans="1:26" ht="38.25">
      <c r="A1057" s="573">
        <v>163</v>
      </c>
      <c r="B1057" s="573" t="s">
        <v>3556</v>
      </c>
      <c r="C1057" s="575" t="s">
        <v>4973</v>
      </c>
      <c r="D1057" s="576">
        <v>2014</v>
      </c>
      <c r="E1057" s="575" t="s">
        <v>4982</v>
      </c>
      <c r="F1057" s="142"/>
      <c r="G1057" s="142"/>
      <c r="H1057" s="142"/>
      <c r="I1057" s="142"/>
      <c r="J1057" s="142"/>
      <c r="K1057" s="142"/>
      <c r="L1057" s="142"/>
      <c r="M1057" s="142"/>
      <c r="N1057" s="142"/>
      <c r="O1057" s="142"/>
      <c r="P1057" s="116"/>
      <c r="Q1057" s="116"/>
      <c r="R1057" s="116"/>
      <c r="S1057" s="116"/>
      <c r="T1057" s="116"/>
      <c r="U1057" s="116"/>
      <c r="V1057" s="116"/>
      <c r="W1057" s="116"/>
      <c r="X1057" s="116"/>
      <c r="Y1057" s="116"/>
      <c r="Z1057" s="116"/>
    </row>
    <row r="1058" spans="1:26" ht="38.25">
      <c r="A1058" s="573">
        <v>164</v>
      </c>
      <c r="B1058" s="573" t="s">
        <v>3556</v>
      </c>
      <c r="C1058" s="575" t="s">
        <v>4973</v>
      </c>
      <c r="D1058" s="576">
        <v>2013</v>
      </c>
      <c r="E1058" s="575" t="s">
        <v>4983</v>
      </c>
      <c r="F1058" s="142"/>
      <c r="G1058" s="142"/>
      <c r="H1058" s="142"/>
      <c r="I1058" s="142"/>
      <c r="J1058" s="142"/>
      <c r="K1058" s="142"/>
      <c r="L1058" s="142"/>
      <c r="M1058" s="142"/>
      <c r="N1058" s="142"/>
      <c r="O1058" s="142"/>
      <c r="P1058" s="116"/>
      <c r="Q1058" s="116"/>
      <c r="R1058" s="116"/>
      <c r="S1058" s="116"/>
      <c r="T1058" s="116"/>
      <c r="U1058" s="116"/>
      <c r="V1058" s="116"/>
      <c r="W1058" s="116"/>
      <c r="X1058" s="116"/>
      <c r="Y1058" s="116"/>
      <c r="Z1058" s="116"/>
    </row>
    <row r="1059" spans="1:26" ht="51">
      <c r="A1059" s="573">
        <v>165</v>
      </c>
      <c r="B1059" s="573" t="s">
        <v>1369</v>
      </c>
      <c r="C1059" s="575" t="s">
        <v>4973</v>
      </c>
      <c r="D1059" s="576">
        <v>2012</v>
      </c>
      <c r="E1059" s="575" t="s">
        <v>4984</v>
      </c>
      <c r="F1059" s="142"/>
      <c r="G1059" s="142"/>
      <c r="H1059" s="142"/>
      <c r="I1059" s="142"/>
      <c r="J1059" s="142"/>
      <c r="K1059" s="142"/>
      <c r="L1059" s="142"/>
      <c r="M1059" s="142"/>
      <c r="N1059" s="142"/>
      <c r="O1059" s="142"/>
      <c r="P1059" s="116"/>
      <c r="Q1059" s="116"/>
      <c r="R1059" s="116"/>
      <c r="S1059" s="116"/>
      <c r="T1059" s="116"/>
      <c r="U1059" s="116"/>
      <c r="V1059" s="116"/>
      <c r="W1059" s="116"/>
      <c r="X1059" s="116"/>
      <c r="Y1059" s="116"/>
      <c r="Z1059" s="116"/>
    </row>
    <row r="1060" spans="1:26" ht="38.25">
      <c r="A1060" s="573">
        <v>166</v>
      </c>
      <c r="B1060" s="573" t="s">
        <v>4985</v>
      </c>
      <c r="C1060" s="575" t="s">
        <v>4986</v>
      </c>
      <c r="D1060" s="576">
        <v>2016</v>
      </c>
      <c r="E1060" s="575" t="s">
        <v>4987</v>
      </c>
      <c r="F1060" s="142"/>
      <c r="G1060" s="142"/>
      <c r="H1060" s="142"/>
      <c r="I1060" s="142"/>
      <c r="J1060" s="142"/>
      <c r="K1060" s="142"/>
      <c r="L1060" s="142"/>
      <c r="M1060" s="142"/>
      <c r="N1060" s="142"/>
      <c r="O1060" s="142"/>
      <c r="P1060" s="116"/>
      <c r="Q1060" s="116"/>
      <c r="R1060" s="116"/>
      <c r="S1060" s="116"/>
      <c r="T1060" s="116"/>
      <c r="U1060" s="116"/>
      <c r="V1060" s="116"/>
      <c r="W1060" s="116"/>
      <c r="X1060" s="116"/>
      <c r="Y1060" s="116"/>
      <c r="Z1060" s="116"/>
    </row>
    <row r="1061" spans="1:26" ht="76.5">
      <c r="A1061" s="573">
        <v>167</v>
      </c>
      <c r="B1061" s="573" t="s">
        <v>3547</v>
      </c>
      <c r="C1061" s="575" t="s">
        <v>4988</v>
      </c>
      <c r="D1061" s="576">
        <v>2016</v>
      </c>
      <c r="E1061" s="575" t="s">
        <v>4989</v>
      </c>
      <c r="F1061" s="142"/>
      <c r="G1061" s="142"/>
      <c r="H1061" s="142"/>
      <c r="I1061" s="142"/>
      <c r="J1061" s="142"/>
      <c r="K1061" s="142"/>
      <c r="L1061" s="142"/>
      <c r="M1061" s="142"/>
      <c r="N1061" s="142"/>
      <c r="O1061" s="142"/>
      <c r="P1061" s="116"/>
      <c r="Q1061" s="116"/>
      <c r="R1061" s="116"/>
      <c r="S1061" s="116"/>
      <c r="T1061" s="116"/>
      <c r="U1061" s="116"/>
      <c r="V1061" s="116"/>
      <c r="W1061" s="116"/>
      <c r="X1061" s="116"/>
      <c r="Y1061" s="116"/>
      <c r="Z1061" s="116"/>
    </row>
    <row r="1062" spans="1:26" ht="102">
      <c r="A1062" s="573">
        <v>168</v>
      </c>
      <c r="B1062" s="573" t="s">
        <v>3547</v>
      </c>
      <c r="C1062" s="575" t="s">
        <v>4990</v>
      </c>
      <c r="D1062" s="576">
        <v>2016</v>
      </c>
      <c r="E1062" s="575" t="s">
        <v>4991</v>
      </c>
      <c r="F1062" s="142"/>
      <c r="G1062" s="142"/>
      <c r="H1062" s="142"/>
      <c r="I1062" s="142"/>
      <c r="J1062" s="142"/>
      <c r="K1062" s="142"/>
      <c r="L1062" s="142"/>
      <c r="M1062" s="142"/>
      <c r="N1062" s="142"/>
      <c r="O1062" s="142"/>
      <c r="P1062" s="116"/>
      <c r="Q1062" s="116"/>
      <c r="R1062" s="116"/>
      <c r="S1062" s="116"/>
      <c r="T1062" s="116"/>
      <c r="U1062" s="116"/>
      <c r="V1062" s="116"/>
      <c r="W1062" s="116"/>
      <c r="X1062" s="116"/>
      <c r="Y1062" s="116"/>
      <c r="Z1062" s="116"/>
    </row>
    <row r="1063" spans="1:26" ht="102">
      <c r="A1063" s="573">
        <v>169</v>
      </c>
      <c r="B1063" s="573" t="s">
        <v>3547</v>
      </c>
      <c r="C1063" s="575" t="s">
        <v>4990</v>
      </c>
      <c r="D1063" s="576">
        <v>2016</v>
      </c>
      <c r="E1063" s="575" t="s">
        <v>4992</v>
      </c>
      <c r="F1063" s="142"/>
      <c r="G1063" s="142"/>
      <c r="H1063" s="142"/>
      <c r="I1063" s="142"/>
      <c r="J1063" s="142"/>
      <c r="K1063" s="142"/>
      <c r="L1063" s="142"/>
      <c r="M1063" s="142"/>
      <c r="N1063" s="142"/>
      <c r="O1063" s="142"/>
      <c r="P1063" s="116"/>
      <c r="Q1063" s="116"/>
      <c r="R1063" s="116"/>
      <c r="S1063" s="116"/>
      <c r="T1063" s="116"/>
      <c r="U1063" s="116"/>
      <c r="V1063" s="116"/>
      <c r="W1063" s="116"/>
      <c r="X1063" s="116"/>
      <c r="Y1063" s="116"/>
      <c r="Z1063" s="116"/>
    </row>
    <row r="1064" spans="1:26" ht="76.5">
      <c r="A1064" s="573">
        <v>170</v>
      </c>
      <c r="B1064" s="573" t="s">
        <v>3547</v>
      </c>
      <c r="C1064" s="575" t="s">
        <v>4990</v>
      </c>
      <c r="D1064" s="576">
        <v>2016</v>
      </c>
      <c r="E1064" s="575" t="s">
        <v>4993</v>
      </c>
      <c r="F1064" s="142"/>
      <c r="G1064" s="142"/>
      <c r="H1064" s="142"/>
      <c r="I1064" s="142"/>
      <c r="J1064" s="142"/>
      <c r="K1064" s="142"/>
      <c r="L1064" s="142"/>
      <c r="M1064" s="142"/>
      <c r="N1064" s="142"/>
      <c r="O1064" s="142"/>
      <c r="P1064" s="116"/>
      <c r="Q1064" s="116"/>
      <c r="R1064" s="116"/>
      <c r="S1064" s="116"/>
      <c r="T1064" s="116"/>
      <c r="U1064" s="116"/>
      <c r="V1064" s="116"/>
      <c r="W1064" s="116"/>
      <c r="X1064" s="116"/>
      <c r="Y1064" s="116"/>
      <c r="Z1064" s="116"/>
    </row>
    <row r="1065" spans="1:26" ht="89.25">
      <c r="A1065" s="573">
        <v>171</v>
      </c>
      <c r="B1065" s="573" t="s">
        <v>3547</v>
      </c>
      <c r="C1065" s="575" t="s">
        <v>4988</v>
      </c>
      <c r="D1065" s="576">
        <v>2016</v>
      </c>
      <c r="E1065" s="575" t="s">
        <v>4994</v>
      </c>
      <c r="F1065" s="142"/>
      <c r="G1065" s="142"/>
      <c r="H1065" s="142"/>
      <c r="I1065" s="142"/>
      <c r="J1065" s="142"/>
      <c r="K1065" s="142"/>
      <c r="L1065" s="142"/>
      <c r="M1065" s="142"/>
      <c r="N1065" s="142"/>
      <c r="O1065" s="142"/>
      <c r="P1065" s="116"/>
      <c r="Q1065" s="116"/>
      <c r="R1065" s="116"/>
      <c r="S1065" s="116"/>
      <c r="T1065" s="116"/>
      <c r="U1065" s="116"/>
      <c r="V1065" s="116"/>
      <c r="W1065" s="116"/>
      <c r="X1065" s="116"/>
      <c r="Y1065" s="116"/>
      <c r="Z1065" s="116"/>
    </row>
    <row r="1066" spans="1:26" ht="25.5">
      <c r="A1066" s="573">
        <v>172</v>
      </c>
      <c r="B1066" s="573" t="s">
        <v>3556</v>
      </c>
      <c r="C1066" s="575" t="s">
        <v>4995</v>
      </c>
      <c r="D1066" s="576">
        <v>2016</v>
      </c>
      <c r="E1066" s="575" t="s">
        <v>4996</v>
      </c>
      <c r="F1066" s="142"/>
      <c r="G1066" s="142"/>
      <c r="H1066" s="142"/>
      <c r="I1066" s="142"/>
      <c r="J1066" s="142"/>
      <c r="K1066" s="142"/>
      <c r="L1066" s="142"/>
      <c r="M1066" s="142"/>
      <c r="N1066" s="142"/>
      <c r="O1066" s="142"/>
      <c r="P1066" s="116"/>
      <c r="Q1066" s="116"/>
      <c r="R1066" s="116"/>
      <c r="S1066" s="116"/>
      <c r="T1066" s="116"/>
      <c r="U1066" s="116"/>
      <c r="V1066" s="116"/>
      <c r="W1066" s="116"/>
      <c r="X1066" s="116"/>
      <c r="Y1066" s="116"/>
      <c r="Z1066" s="116"/>
    </row>
    <row r="1067" spans="1:26" ht="25.5">
      <c r="A1067" s="573">
        <v>173</v>
      </c>
      <c r="B1067" s="573" t="s">
        <v>3556</v>
      </c>
      <c r="C1067" s="575" t="s">
        <v>4995</v>
      </c>
      <c r="D1067" s="576">
        <v>2016</v>
      </c>
      <c r="E1067" s="575" t="s">
        <v>4997</v>
      </c>
      <c r="F1067" s="142"/>
      <c r="G1067" s="142"/>
      <c r="H1067" s="142"/>
      <c r="I1067" s="142"/>
      <c r="J1067" s="142"/>
      <c r="K1067" s="142"/>
      <c r="L1067" s="142"/>
      <c r="M1067" s="142"/>
      <c r="N1067" s="142"/>
      <c r="O1067" s="142"/>
      <c r="P1067" s="116"/>
      <c r="Q1067" s="116"/>
      <c r="R1067" s="116"/>
      <c r="S1067" s="116"/>
      <c r="T1067" s="116"/>
      <c r="U1067" s="116"/>
      <c r="V1067" s="116"/>
      <c r="W1067" s="116"/>
      <c r="X1067" s="116"/>
      <c r="Y1067" s="116"/>
      <c r="Z1067" s="116"/>
    </row>
    <row r="1068" spans="1:26" ht="25.5">
      <c r="A1068" s="573">
        <v>174</v>
      </c>
      <c r="B1068" s="573" t="s">
        <v>3556</v>
      </c>
      <c r="C1068" s="575" t="s">
        <v>4995</v>
      </c>
      <c r="D1068" s="576">
        <v>2016</v>
      </c>
      <c r="E1068" s="575" t="s">
        <v>4998</v>
      </c>
      <c r="F1068" s="142"/>
      <c r="G1068" s="142"/>
      <c r="H1068" s="142"/>
      <c r="I1068" s="142"/>
      <c r="J1068" s="142"/>
      <c r="K1068" s="142"/>
      <c r="L1068" s="142"/>
      <c r="M1068" s="142"/>
      <c r="N1068" s="142"/>
      <c r="O1068" s="142"/>
      <c r="P1068" s="116"/>
      <c r="Q1068" s="116"/>
      <c r="R1068" s="116"/>
      <c r="S1068" s="116"/>
      <c r="T1068" s="116"/>
      <c r="U1068" s="116"/>
      <c r="V1068" s="116"/>
      <c r="W1068" s="116"/>
      <c r="X1068" s="116"/>
      <c r="Y1068" s="116"/>
      <c r="Z1068" s="116"/>
    </row>
    <row r="1069" spans="1:26" ht="25.5">
      <c r="A1069" s="573">
        <v>175</v>
      </c>
      <c r="B1069" s="573" t="s">
        <v>3556</v>
      </c>
      <c r="C1069" s="575" t="s">
        <v>4995</v>
      </c>
      <c r="D1069" s="576">
        <v>2016</v>
      </c>
      <c r="E1069" s="575" t="s">
        <v>4999</v>
      </c>
      <c r="F1069" s="142"/>
      <c r="G1069" s="142"/>
      <c r="H1069" s="142"/>
      <c r="I1069" s="142"/>
      <c r="J1069" s="142"/>
      <c r="K1069" s="142"/>
      <c r="L1069" s="142"/>
      <c r="M1069" s="142"/>
      <c r="N1069" s="142"/>
      <c r="O1069" s="142"/>
      <c r="P1069" s="116"/>
      <c r="Q1069" s="116"/>
      <c r="R1069" s="116"/>
      <c r="S1069" s="116"/>
      <c r="T1069" s="116"/>
      <c r="U1069" s="116"/>
      <c r="V1069" s="116"/>
      <c r="W1069" s="116"/>
      <c r="X1069" s="116"/>
      <c r="Y1069" s="116"/>
      <c r="Z1069" s="116"/>
    </row>
    <row r="1070" spans="1:26" ht="25.5">
      <c r="A1070" s="573">
        <v>176</v>
      </c>
      <c r="B1070" s="573" t="s">
        <v>3556</v>
      </c>
      <c r="C1070" s="575" t="s">
        <v>4986</v>
      </c>
      <c r="D1070" s="576">
        <v>2016</v>
      </c>
      <c r="E1070" s="575" t="s">
        <v>5000</v>
      </c>
      <c r="F1070" s="142"/>
      <c r="G1070" s="142"/>
      <c r="H1070" s="142"/>
      <c r="I1070" s="142"/>
      <c r="J1070" s="142"/>
      <c r="K1070" s="142"/>
      <c r="L1070" s="142"/>
      <c r="M1070" s="142"/>
      <c r="N1070" s="142"/>
      <c r="O1070" s="142"/>
      <c r="P1070" s="116"/>
      <c r="Q1070" s="116"/>
      <c r="R1070" s="116"/>
      <c r="S1070" s="116"/>
      <c r="T1070" s="116"/>
      <c r="U1070" s="116"/>
      <c r="V1070" s="116"/>
      <c r="W1070" s="116"/>
      <c r="X1070" s="116"/>
      <c r="Y1070" s="116"/>
      <c r="Z1070" s="116"/>
    </row>
    <row r="1071" spans="1:26" ht="25.5">
      <c r="A1071" s="573">
        <v>177</v>
      </c>
      <c r="B1071" s="573" t="s">
        <v>3556</v>
      </c>
      <c r="C1071" s="575" t="s">
        <v>4986</v>
      </c>
      <c r="D1071" s="576">
        <v>2016</v>
      </c>
      <c r="E1071" s="575" t="s">
        <v>5001</v>
      </c>
      <c r="F1071" s="142"/>
      <c r="G1071" s="142"/>
      <c r="H1071" s="142"/>
      <c r="I1071" s="142"/>
      <c r="J1071" s="142"/>
      <c r="K1071" s="142"/>
      <c r="L1071" s="142"/>
      <c r="M1071" s="142"/>
      <c r="N1071" s="142"/>
      <c r="O1071" s="142"/>
      <c r="P1071" s="116"/>
      <c r="Q1071" s="116"/>
      <c r="R1071" s="116"/>
      <c r="S1071" s="116"/>
      <c r="T1071" s="116"/>
      <c r="U1071" s="116"/>
      <c r="V1071" s="116"/>
      <c r="W1071" s="116"/>
      <c r="X1071" s="116"/>
      <c r="Y1071" s="116"/>
      <c r="Z1071" s="116"/>
    </row>
    <row r="1072" spans="1:26" ht="51">
      <c r="A1072" s="573">
        <v>178</v>
      </c>
      <c r="B1072" s="573" t="s">
        <v>3556</v>
      </c>
      <c r="C1072" s="575" t="s">
        <v>4986</v>
      </c>
      <c r="D1072" s="576">
        <v>2016</v>
      </c>
      <c r="E1072" s="575" t="s">
        <v>5002</v>
      </c>
      <c r="F1072" s="142"/>
      <c r="G1072" s="142"/>
      <c r="H1072" s="142"/>
      <c r="I1072" s="142"/>
      <c r="J1072" s="142"/>
      <c r="K1072" s="142"/>
      <c r="L1072" s="142"/>
      <c r="M1072" s="142"/>
      <c r="N1072" s="142"/>
      <c r="O1072" s="142"/>
      <c r="P1072" s="116"/>
      <c r="Q1072" s="116"/>
      <c r="R1072" s="116"/>
      <c r="S1072" s="116"/>
      <c r="T1072" s="116"/>
      <c r="U1072" s="116"/>
      <c r="V1072" s="116"/>
      <c r="W1072" s="116"/>
      <c r="X1072" s="116"/>
      <c r="Y1072" s="116"/>
      <c r="Z1072" s="116"/>
    </row>
    <row r="1073" spans="1:26" ht="25.5">
      <c r="A1073" s="573">
        <v>179</v>
      </c>
      <c r="B1073" s="573" t="s">
        <v>3556</v>
      </c>
      <c r="C1073" s="575" t="s">
        <v>4988</v>
      </c>
      <c r="D1073" s="576">
        <v>2016</v>
      </c>
      <c r="E1073" s="575" t="s">
        <v>5001</v>
      </c>
      <c r="F1073" s="142"/>
      <c r="G1073" s="142"/>
      <c r="H1073" s="142"/>
      <c r="I1073" s="142"/>
      <c r="J1073" s="142"/>
      <c r="K1073" s="142"/>
      <c r="L1073" s="142"/>
      <c r="M1073" s="142"/>
      <c r="N1073" s="142"/>
      <c r="O1073" s="142"/>
      <c r="P1073" s="116"/>
      <c r="Q1073" s="116"/>
      <c r="R1073" s="116"/>
      <c r="S1073" s="116"/>
      <c r="T1073" s="116"/>
      <c r="U1073" s="116"/>
      <c r="V1073" s="116"/>
      <c r="W1073" s="116"/>
      <c r="X1073" s="116"/>
      <c r="Y1073" s="116"/>
      <c r="Z1073" s="116"/>
    </row>
    <row r="1074" spans="1:26" ht="25.5">
      <c r="A1074" s="573">
        <v>180</v>
      </c>
      <c r="B1074" s="573" t="s">
        <v>3556</v>
      </c>
      <c r="C1074" s="575" t="s">
        <v>4990</v>
      </c>
      <c r="D1074" s="576">
        <v>2016</v>
      </c>
      <c r="E1074" s="575" t="s">
        <v>5003</v>
      </c>
      <c r="F1074" s="142"/>
      <c r="G1074" s="142"/>
      <c r="H1074" s="142"/>
      <c r="I1074" s="142"/>
      <c r="J1074" s="142"/>
      <c r="K1074" s="142"/>
      <c r="L1074" s="142"/>
      <c r="M1074" s="142"/>
      <c r="N1074" s="142"/>
      <c r="O1074" s="142"/>
      <c r="P1074" s="116"/>
      <c r="Q1074" s="116"/>
      <c r="R1074" s="116"/>
      <c r="S1074" s="116"/>
      <c r="T1074" s="116"/>
      <c r="U1074" s="116"/>
      <c r="V1074" s="116"/>
      <c r="W1074" s="116"/>
      <c r="X1074" s="116"/>
      <c r="Y1074" s="116"/>
      <c r="Z1074" s="116"/>
    </row>
    <row r="1075" spans="1:26" ht="51">
      <c r="A1075" s="573">
        <v>181</v>
      </c>
      <c r="B1075" s="573" t="s">
        <v>3556</v>
      </c>
      <c r="C1075" s="575" t="s">
        <v>4988</v>
      </c>
      <c r="D1075" s="576">
        <v>2016</v>
      </c>
      <c r="E1075" s="575" t="s">
        <v>5002</v>
      </c>
      <c r="F1075" s="142"/>
      <c r="G1075" s="142"/>
      <c r="H1075" s="142"/>
      <c r="I1075" s="142"/>
      <c r="J1075" s="142"/>
      <c r="K1075" s="142"/>
      <c r="L1075" s="142"/>
      <c r="M1075" s="142"/>
      <c r="N1075" s="142"/>
      <c r="O1075" s="142"/>
      <c r="P1075" s="116"/>
      <c r="Q1075" s="116"/>
      <c r="R1075" s="116"/>
      <c r="S1075" s="116"/>
      <c r="T1075" s="116"/>
      <c r="U1075" s="116"/>
      <c r="V1075" s="116"/>
      <c r="W1075" s="116"/>
      <c r="X1075" s="116"/>
      <c r="Y1075" s="116"/>
      <c r="Z1075" s="116"/>
    </row>
    <row r="1076" spans="1:26" ht="51">
      <c r="A1076" s="573">
        <v>182</v>
      </c>
      <c r="B1076" s="573" t="s">
        <v>3556</v>
      </c>
      <c r="C1076" s="575" t="s">
        <v>4986</v>
      </c>
      <c r="D1076" s="576">
        <v>2016</v>
      </c>
      <c r="E1076" s="575" t="s">
        <v>5004</v>
      </c>
      <c r="F1076" s="142"/>
      <c r="G1076" s="142"/>
      <c r="H1076" s="142"/>
      <c r="I1076" s="142"/>
      <c r="J1076" s="142"/>
      <c r="K1076" s="142"/>
      <c r="L1076" s="142"/>
      <c r="M1076" s="142"/>
      <c r="N1076" s="142"/>
      <c r="O1076" s="142"/>
      <c r="P1076" s="116"/>
      <c r="Q1076" s="116"/>
      <c r="R1076" s="116"/>
      <c r="S1076" s="116"/>
      <c r="T1076" s="116"/>
      <c r="U1076" s="116"/>
      <c r="V1076" s="116"/>
      <c r="W1076" s="116"/>
      <c r="X1076" s="116"/>
      <c r="Y1076" s="116"/>
      <c r="Z1076" s="116"/>
    </row>
    <row r="1077" spans="1:26" ht="51">
      <c r="A1077" s="573">
        <v>183</v>
      </c>
      <c r="B1077" s="573" t="s">
        <v>3556</v>
      </c>
      <c r="C1077" s="575" t="s">
        <v>4986</v>
      </c>
      <c r="D1077" s="576">
        <v>2016</v>
      </c>
      <c r="E1077" s="575" t="s">
        <v>5005</v>
      </c>
      <c r="F1077" s="142"/>
      <c r="G1077" s="142"/>
      <c r="H1077" s="142"/>
      <c r="I1077" s="142"/>
      <c r="J1077" s="142"/>
      <c r="K1077" s="142"/>
      <c r="L1077" s="142"/>
      <c r="M1077" s="142"/>
      <c r="N1077" s="142"/>
      <c r="O1077" s="142"/>
      <c r="P1077" s="116"/>
      <c r="Q1077" s="116"/>
      <c r="R1077" s="116"/>
      <c r="S1077" s="116"/>
      <c r="T1077" s="116"/>
      <c r="U1077" s="116"/>
      <c r="V1077" s="116"/>
      <c r="W1077" s="116"/>
      <c r="X1077" s="116"/>
      <c r="Y1077" s="116"/>
      <c r="Z1077" s="116"/>
    </row>
    <row r="1078" spans="1:26" ht="25.5">
      <c r="A1078" s="573">
        <v>184</v>
      </c>
      <c r="B1078" s="573" t="s">
        <v>3556</v>
      </c>
      <c r="C1078" s="575" t="s">
        <v>4990</v>
      </c>
      <c r="D1078" s="576">
        <v>2016</v>
      </c>
      <c r="E1078" s="575" t="s">
        <v>5006</v>
      </c>
      <c r="F1078" s="142"/>
      <c r="G1078" s="142"/>
      <c r="H1078" s="142"/>
      <c r="I1078" s="142"/>
      <c r="J1078" s="142"/>
      <c r="K1078" s="142"/>
      <c r="L1078" s="142"/>
      <c r="M1078" s="142"/>
      <c r="N1078" s="142"/>
      <c r="O1078" s="142"/>
      <c r="P1078" s="116"/>
      <c r="Q1078" s="116"/>
      <c r="R1078" s="116"/>
      <c r="S1078" s="116"/>
      <c r="T1078" s="116"/>
      <c r="U1078" s="116"/>
      <c r="V1078" s="116"/>
      <c r="W1078" s="116"/>
      <c r="X1078" s="116"/>
      <c r="Y1078" s="116"/>
      <c r="Z1078" s="116"/>
    </row>
    <row r="1079" spans="1:26" ht="51">
      <c r="A1079" s="573">
        <v>185</v>
      </c>
      <c r="B1079" s="573" t="s">
        <v>3556</v>
      </c>
      <c r="C1079" s="575" t="s">
        <v>4988</v>
      </c>
      <c r="D1079" s="576">
        <v>2016</v>
      </c>
      <c r="E1079" s="575" t="s">
        <v>5004</v>
      </c>
      <c r="F1079" s="142"/>
      <c r="G1079" s="142"/>
      <c r="H1079" s="142"/>
      <c r="I1079" s="142"/>
      <c r="J1079" s="142"/>
      <c r="K1079" s="142"/>
      <c r="L1079" s="142"/>
      <c r="M1079" s="142"/>
      <c r="N1079" s="142"/>
      <c r="O1079" s="142"/>
      <c r="P1079" s="116"/>
      <c r="Q1079" s="116"/>
      <c r="R1079" s="116"/>
      <c r="S1079" s="116"/>
      <c r="T1079" s="116"/>
      <c r="U1079" s="116"/>
      <c r="V1079" s="116"/>
      <c r="W1079" s="116"/>
      <c r="X1079" s="116"/>
      <c r="Y1079" s="116"/>
      <c r="Z1079" s="116"/>
    </row>
    <row r="1080" spans="1:26" ht="51">
      <c r="A1080" s="573">
        <v>186</v>
      </c>
      <c r="B1080" s="573" t="s">
        <v>3556</v>
      </c>
      <c r="C1080" s="575" t="s">
        <v>4988</v>
      </c>
      <c r="D1080" s="576">
        <v>2016</v>
      </c>
      <c r="E1080" s="575" t="s">
        <v>5007</v>
      </c>
      <c r="F1080" s="142"/>
      <c r="G1080" s="142"/>
      <c r="H1080" s="142"/>
      <c r="I1080" s="142"/>
      <c r="J1080" s="142"/>
      <c r="K1080" s="142"/>
      <c r="L1080" s="142"/>
      <c r="M1080" s="142"/>
      <c r="N1080" s="142"/>
      <c r="O1080" s="142"/>
      <c r="P1080" s="116"/>
      <c r="Q1080" s="116"/>
      <c r="R1080" s="116"/>
      <c r="S1080" s="116"/>
      <c r="T1080" s="116"/>
      <c r="U1080" s="116"/>
      <c r="V1080" s="116"/>
      <c r="W1080" s="116"/>
      <c r="X1080" s="116"/>
      <c r="Y1080" s="116"/>
      <c r="Z1080" s="116"/>
    </row>
    <row r="1081" spans="1:26" ht="25.5">
      <c r="A1081" s="573">
        <v>187</v>
      </c>
      <c r="B1081" s="573" t="s">
        <v>3556</v>
      </c>
      <c r="C1081" s="575" t="s">
        <v>4990</v>
      </c>
      <c r="D1081" s="576">
        <v>2016</v>
      </c>
      <c r="E1081" s="575" t="s">
        <v>5008</v>
      </c>
      <c r="F1081" s="142"/>
      <c r="G1081" s="142"/>
      <c r="H1081" s="142"/>
      <c r="I1081" s="142"/>
      <c r="J1081" s="142"/>
      <c r="K1081" s="142"/>
      <c r="L1081" s="142"/>
      <c r="M1081" s="142"/>
      <c r="N1081" s="142"/>
      <c r="O1081" s="142"/>
      <c r="P1081" s="116"/>
      <c r="Q1081" s="116"/>
      <c r="R1081" s="116"/>
      <c r="S1081" s="116"/>
      <c r="T1081" s="116"/>
      <c r="U1081" s="116"/>
      <c r="V1081" s="116"/>
      <c r="W1081" s="116"/>
      <c r="X1081" s="116"/>
      <c r="Y1081" s="116"/>
      <c r="Z1081" s="116"/>
    </row>
    <row r="1082" spans="1:26" ht="25.5">
      <c r="A1082" s="573">
        <v>188</v>
      </c>
      <c r="B1082" s="573" t="s">
        <v>3556</v>
      </c>
      <c r="C1082" s="575" t="s">
        <v>4990</v>
      </c>
      <c r="D1082" s="576">
        <v>2016</v>
      </c>
      <c r="E1082" s="575" t="s">
        <v>5009</v>
      </c>
      <c r="F1082" s="142"/>
      <c r="G1082" s="142"/>
      <c r="H1082" s="142"/>
      <c r="I1082" s="142"/>
      <c r="J1082" s="142"/>
      <c r="K1082" s="142"/>
      <c r="L1082" s="142"/>
      <c r="M1082" s="142"/>
      <c r="N1082" s="142"/>
      <c r="O1082" s="142"/>
      <c r="P1082" s="116"/>
      <c r="Q1082" s="116"/>
      <c r="R1082" s="116"/>
      <c r="S1082" s="116"/>
      <c r="T1082" s="116"/>
      <c r="U1082" s="116"/>
      <c r="V1082" s="116"/>
      <c r="W1082" s="116"/>
      <c r="X1082" s="116"/>
      <c r="Y1082" s="116"/>
      <c r="Z1082" s="116"/>
    </row>
    <row r="1083" spans="1:26" ht="89.25">
      <c r="A1083" s="573">
        <v>189</v>
      </c>
      <c r="B1083" s="573" t="s">
        <v>3547</v>
      </c>
      <c r="C1083" s="575" t="s">
        <v>4990</v>
      </c>
      <c r="D1083" s="576">
        <v>2015</v>
      </c>
      <c r="E1083" s="575" t="s">
        <v>5010</v>
      </c>
      <c r="F1083" s="142"/>
      <c r="G1083" s="142"/>
      <c r="H1083" s="142"/>
      <c r="I1083" s="142"/>
      <c r="J1083" s="142"/>
      <c r="K1083" s="142"/>
      <c r="L1083" s="142"/>
      <c r="M1083" s="142"/>
      <c r="N1083" s="142"/>
      <c r="O1083" s="142"/>
      <c r="P1083" s="116"/>
      <c r="Q1083" s="116"/>
      <c r="R1083" s="116"/>
      <c r="S1083" s="116"/>
      <c r="T1083" s="116"/>
      <c r="U1083" s="116"/>
      <c r="V1083" s="116"/>
      <c r="W1083" s="116"/>
      <c r="X1083" s="116"/>
      <c r="Y1083" s="116"/>
      <c r="Z1083" s="116"/>
    </row>
    <row r="1084" spans="1:26" ht="89.25">
      <c r="A1084" s="573">
        <v>190</v>
      </c>
      <c r="B1084" s="573" t="s">
        <v>3547</v>
      </c>
      <c r="C1084" s="575" t="s">
        <v>4990</v>
      </c>
      <c r="D1084" s="576">
        <v>2015</v>
      </c>
      <c r="E1084" s="575" t="s">
        <v>5011</v>
      </c>
      <c r="F1084" s="142"/>
      <c r="G1084" s="142"/>
      <c r="H1084" s="142"/>
      <c r="I1084" s="142"/>
      <c r="J1084" s="142"/>
      <c r="K1084" s="142"/>
      <c r="L1084" s="142"/>
      <c r="M1084" s="142"/>
      <c r="N1084" s="142"/>
      <c r="O1084" s="142"/>
      <c r="P1084" s="116"/>
      <c r="Q1084" s="116"/>
      <c r="R1084" s="116"/>
      <c r="S1084" s="116"/>
      <c r="T1084" s="116"/>
      <c r="U1084" s="116"/>
      <c r="V1084" s="116"/>
      <c r="W1084" s="116"/>
      <c r="X1084" s="116"/>
      <c r="Y1084" s="116"/>
      <c r="Z1084" s="116"/>
    </row>
    <row r="1085" spans="1:26" ht="114.75">
      <c r="A1085" s="573">
        <v>191</v>
      </c>
      <c r="B1085" s="573" t="s">
        <v>3547</v>
      </c>
      <c r="C1085" s="575" t="s">
        <v>4990</v>
      </c>
      <c r="D1085" s="576">
        <v>2015</v>
      </c>
      <c r="E1085" s="575" t="s">
        <v>5012</v>
      </c>
      <c r="F1085" s="142"/>
      <c r="G1085" s="142"/>
      <c r="H1085" s="142"/>
      <c r="I1085" s="142"/>
      <c r="J1085" s="142"/>
      <c r="K1085" s="142"/>
      <c r="L1085" s="142"/>
      <c r="M1085" s="142"/>
      <c r="N1085" s="142"/>
      <c r="O1085" s="142"/>
      <c r="P1085" s="116"/>
      <c r="Q1085" s="116"/>
      <c r="R1085" s="116"/>
      <c r="S1085" s="116"/>
      <c r="T1085" s="116"/>
      <c r="U1085" s="116"/>
      <c r="V1085" s="116"/>
      <c r="W1085" s="116"/>
      <c r="X1085" s="116"/>
      <c r="Y1085" s="116"/>
      <c r="Z1085" s="116"/>
    </row>
    <row r="1086" spans="1:26" ht="102">
      <c r="A1086" s="573">
        <v>192</v>
      </c>
      <c r="B1086" s="573" t="s">
        <v>3547</v>
      </c>
      <c r="C1086" s="575" t="s">
        <v>4990</v>
      </c>
      <c r="D1086" s="576">
        <v>2015</v>
      </c>
      <c r="E1086" s="575" t="s">
        <v>5013</v>
      </c>
      <c r="F1086" s="142"/>
      <c r="G1086" s="142"/>
      <c r="H1086" s="142"/>
      <c r="I1086" s="142"/>
      <c r="J1086" s="142"/>
      <c r="K1086" s="142"/>
      <c r="L1086" s="142"/>
      <c r="M1086" s="142"/>
      <c r="N1086" s="142"/>
      <c r="O1086" s="142"/>
      <c r="P1086" s="116"/>
      <c r="Q1086" s="116"/>
      <c r="R1086" s="116"/>
      <c r="S1086" s="116"/>
      <c r="T1086" s="116"/>
      <c r="U1086" s="116"/>
      <c r="V1086" s="116"/>
      <c r="W1086" s="116"/>
      <c r="X1086" s="116"/>
      <c r="Y1086" s="116"/>
      <c r="Z1086" s="116"/>
    </row>
    <row r="1087" spans="1:26" ht="102">
      <c r="A1087" s="573">
        <v>193</v>
      </c>
      <c r="B1087" s="573" t="s">
        <v>3547</v>
      </c>
      <c r="C1087" s="575" t="s">
        <v>4990</v>
      </c>
      <c r="D1087" s="576">
        <v>2015</v>
      </c>
      <c r="E1087" s="575" t="s">
        <v>5014</v>
      </c>
      <c r="F1087" s="142"/>
      <c r="G1087" s="142"/>
      <c r="H1087" s="142"/>
      <c r="I1087" s="142"/>
      <c r="J1087" s="142"/>
      <c r="K1087" s="142"/>
      <c r="L1087" s="142"/>
      <c r="M1087" s="142"/>
      <c r="N1087" s="142"/>
      <c r="O1087" s="142"/>
      <c r="P1087" s="116"/>
      <c r="Q1087" s="116"/>
      <c r="R1087" s="116"/>
      <c r="S1087" s="116"/>
      <c r="T1087" s="116"/>
      <c r="U1087" s="116"/>
      <c r="V1087" s="116"/>
      <c r="W1087" s="116"/>
      <c r="X1087" s="116"/>
      <c r="Y1087" s="116"/>
      <c r="Z1087" s="116"/>
    </row>
    <row r="1088" spans="1:26" ht="102">
      <c r="A1088" s="573">
        <v>194</v>
      </c>
      <c r="B1088" s="573" t="s">
        <v>3547</v>
      </c>
      <c r="C1088" s="575" t="s">
        <v>4990</v>
      </c>
      <c r="D1088" s="576">
        <v>2015</v>
      </c>
      <c r="E1088" s="575" t="s">
        <v>5015</v>
      </c>
      <c r="F1088" s="142"/>
      <c r="G1088" s="142"/>
      <c r="H1088" s="142"/>
      <c r="I1088" s="142"/>
      <c r="J1088" s="142"/>
      <c r="K1088" s="142"/>
      <c r="L1088" s="142"/>
      <c r="M1088" s="142"/>
      <c r="N1088" s="142"/>
      <c r="O1088" s="142"/>
      <c r="P1088" s="116"/>
      <c r="Q1088" s="116"/>
      <c r="R1088" s="116"/>
      <c r="S1088" s="116"/>
      <c r="T1088" s="116"/>
      <c r="U1088" s="116"/>
      <c r="V1088" s="116"/>
      <c r="W1088" s="116"/>
      <c r="X1088" s="116"/>
      <c r="Y1088" s="116"/>
      <c r="Z1088" s="116"/>
    </row>
    <row r="1089" spans="1:26" ht="102">
      <c r="A1089" s="573">
        <v>195</v>
      </c>
      <c r="B1089" s="573" t="s">
        <v>3547</v>
      </c>
      <c r="C1089" s="575" t="s">
        <v>4990</v>
      </c>
      <c r="D1089" s="576">
        <v>2015</v>
      </c>
      <c r="E1089" s="575" t="s">
        <v>5016</v>
      </c>
      <c r="F1089" s="142"/>
      <c r="G1089" s="142"/>
      <c r="H1089" s="142"/>
      <c r="I1089" s="142"/>
      <c r="J1089" s="142"/>
      <c r="K1089" s="142"/>
      <c r="L1089" s="142"/>
      <c r="M1089" s="142"/>
      <c r="N1089" s="142"/>
      <c r="O1089" s="142"/>
      <c r="P1089" s="116"/>
      <c r="Q1089" s="116"/>
      <c r="R1089" s="116"/>
      <c r="S1089" s="116"/>
      <c r="T1089" s="116"/>
      <c r="U1089" s="116"/>
      <c r="V1089" s="116"/>
      <c r="W1089" s="116"/>
      <c r="X1089" s="116"/>
      <c r="Y1089" s="116"/>
      <c r="Z1089" s="116"/>
    </row>
    <row r="1090" spans="1:26" ht="89.25">
      <c r="A1090" s="573">
        <v>196</v>
      </c>
      <c r="B1090" s="573" t="s">
        <v>3547</v>
      </c>
      <c r="C1090" s="575" t="s">
        <v>4990</v>
      </c>
      <c r="D1090" s="576">
        <v>2015</v>
      </c>
      <c r="E1090" s="575" t="s">
        <v>5017</v>
      </c>
      <c r="F1090" s="142"/>
      <c r="G1090" s="142"/>
      <c r="H1090" s="142"/>
      <c r="I1090" s="142"/>
      <c r="J1090" s="142"/>
      <c r="K1090" s="142"/>
      <c r="L1090" s="142"/>
      <c r="M1090" s="142"/>
      <c r="N1090" s="142"/>
      <c r="O1090" s="142"/>
      <c r="P1090" s="116"/>
      <c r="Q1090" s="116"/>
      <c r="R1090" s="116"/>
      <c r="S1090" s="116"/>
      <c r="T1090" s="116"/>
      <c r="U1090" s="116"/>
      <c r="V1090" s="116"/>
      <c r="W1090" s="116"/>
      <c r="X1090" s="116"/>
      <c r="Y1090" s="116"/>
      <c r="Z1090" s="116"/>
    </row>
    <row r="1091" spans="1:26" ht="89.25">
      <c r="A1091" s="573">
        <v>197</v>
      </c>
      <c r="B1091" s="573" t="s">
        <v>3547</v>
      </c>
      <c r="C1091" s="575" t="s">
        <v>4990</v>
      </c>
      <c r="D1091" s="576">
        <v>2015</v>
      </c>
      <c r="E1091" s="575" t="s">
        <v>5018</v>
      </c>
      <c r="F1091" s="142"/>
      <c r="G1091" s="142"/>
      <c r="H1091" s="142"/>
      <c r="I1091" s="142"/>
      <c r="J1091" s="142"/>
      <c r="K1091" s="142"/>
      <c r="L1091" s="142"/>
      <c r="M1091" s="142"/>
      <c r="N1091" s="142"/>
      <c r="O1091" s="142"/>
      <c r="P1091" s="116"/>
      <c r="Q1091" s="116"/>
      <c r="R1091" s="116"/>
      <c r="S1091" s="116"/>
      <c r="T1091" s="116"/>
      <c r="U1091" s="116"/>
      <c r="V1091" s="116"/>
      <c r="W1091" s="116"/>
      <c r="X1091" s="116"/>
      <c r="Y1091" s="116"/>
      <c r="Z1091" s="116"/>
    </row>
    <row r="1092" spans="1:26" ht="38.25">
      <c r="A1092" s="573">
        <v>198</v>
      </c>
      <c r="B1092" s="573" t="s">
        <v>3556</v>
      </c>
      <c r="C1092" s="575" t="s">
        <v>4988</v>
      </c>
      <c r="D1092" s="576">
        <v>2015</v>
      </c>
      <c r="E1092" s="575" t="s">
        <v>5019</v>
      </c>
      <c r="F1092" s="142"/>
      <c r="G1092" s="142"/>
      <c r="H1092" s="142"/>
      <c r="I1092" s="142"/>
      <c r="J1092" s="142"/>
      <c r="K1092" s="142"/>
      <c r="L1092" s="142"/>
      <c r="M1092" s="142"/>
      <c r="N1092" s="142"/>
      <c r="O1092" s="142"/>
      <c r="P1092" s="116"/>
      <c r="Q1092" s="116"/>
      <c r="R1092" s="116"/>
      <c r="S1092" s="116"/>
      <c r="T1092" s="116"/>
      <c r="U1092" s="116"/>
      <c r="V1092" s="116"/>
      <c r="W1092" s="116"/>
      <c r="X1092" s="116"/>
      <c r="Y1092" s="116"/>
      <c r="Z1092" s="116"/>
    </row>
    <row r="1093" spans="1:26" ht="38.25">
      <c r="A1093" s="573">
        <v>199</v>
      </c>
      <c r="B1093" s="573" t="s">
        <v>3556</v>
      </c>
      <c r="C1093" s="575" t="s">
        <v>4988</v>
      </c>
      <c r="D1093" s="576">
        <v>2015</v>
      </c>
      <c r="E1093" s="575" t="s">
        <v>5020</v>
      </c>
      <c r="F1093" s="142"/>
      <c r="G1093" s="142"/>
      <c r="H1093" s="142"/>
      <c r="I1093" s="142"/>
      <c r="J1093" s="142"/>
      <c r="K1093" s="142"/>
      <c r="L1093" s="142"/>
      <c r="M1093" s="142"/>
      <c r="N1093" s="142"/>
      <c r="O1093" s="142"/>
      <c r="P1093" s="116"/>
      <c r="Q1093" s="116"/>
      <c r="R1093" s="116"/>
      <c r="S1093" s="116"/>
      <c r="T1093" s="116"/>
      <c r="U1093" s="116"/>
      <c r="V1093" s="116"/>
      <c r="W1093" s="116"/>
      <c r="X1093" s="116"/>
      <c r="Y1093" s="116"/>
      <c r="Z1093" s="116"/>
    </row>
    <row r="1094" spans="1:26" ht="25.5">
      <c r="A1094" s="573">
        <v>200</v>
      </c>
      <c r="B1094" s="573" t="s">
        <v>3556</v>
      </c>
      <c r="C1094" s="575" t="s">
        <v>4988</v>
      </c>
      <c r="D1094" s="576">
        <v>2015</v>
      </c>
      <c r="E1094" s="575" t="s">
        <v>5021</v>
      </c>
      <c r="F1094" s="142"/>
      <c r="G1094" s="142"/>
      <c r="H1094" s="142"/>
      <c r="I1094" s="142"/>
      <c r="J1094" s="142"/>
      <c r="K1094" s="142"/>
      <c r="L1094" s="142"/>
      <c r="M1094" s="142"/>
      <c r="N1094" s="142"/>
      <c r="O1094" s="142"/>
      <c r="P1094" s="116"/>
      <c r="Q1094" s="116"/>
      <c r="R1094" s="116"/>
      <c r="S1094" s="116"/>
      <c r="T1094" s="116"/>
      <c r="U1094" s="116"/>
      <c r="V1094" s="116"/>
      <c r="W1094" s="116"/>
      <c r="X1094" s="116"/>
      <c r="Y1094" s="116"/>
      <c r="Z1094" s="116"/>
    </row>
    <row r="1095" spans="1:26" ht="38.25">
      <c r="A1095" s="573">
        <v>201</v>
      </c>
      <c r="B1095" s="573" t="s">
        <v>3556</v>
      </c>
      <c r="C1095" s="575" t="s">
        <v>4986</v>
      </c>
      <c r="D1095" s="576">
        <v>2015</v>
      </c>
      <c r="E1095" s="575" t="s">
        <v>5020</v>
      </c>
      <c r="F1095" s="142"/>
      <c r="G1095" s="142"/>
      <c r="H1095" s="142"/>
      <c r="I1095" s="142"/>
      <c r="J1095" s="142"/>
      <c r="K1095" s="142"/>
      <c r="L1095" s="142"/>
      <c r="M1095" s="142"/>
      <c r="N1095" s="142"/>
      <c r="O1095" s="142"/>
      <c r="P1095" s="116"/>
      <c r="Q1095" s="116"/>
      <c r="R1095" s="116"/>
      <c r="S1095" s="116"/>
      <c r="T1095" s="116"/>
      <c r="U1095" s="116"/>
      <c r="V1095" s="116"/>
      <c r="W1095" s="116"/>
      <c r="X1095" s="116"/>
      <c r="Y1095" s="116"/>
      <c r="Z1095" s="116"/>
    </row>
    <row r="1096" spans="1:26" ht="38.25">
      <c r="A1096" s="573">
        <v>202</v>
      </c>
      <c r="B1096" s="573" t="s">
        <v>3556</v>
      </c>
      <c r="C1096" s="575" t="s">
        <v>4988</v>
      </c>
      <c r="D1096" s="576">
        <v>2015</v>
      </c>
      <c r="E1096" s="575" t="s">
        <v>5022</v>
      </c>
      <c r="F1096" s="142"/>
      <c r="G1096" s="142"/>
      <c r="H1096" s="142"/>
      <c r="I1096" s="142"/>
      <c r="J1096" s="142"/>
      <c r="K1096" s="142"/>
      <c r="L1096" s="142"/>
      <c r="M1096" s="142"/>
      <c r="N1096" s="142"/>
      <c r="O1096" s="142"/>
      <c r="P1096" s="116"/>
      <c r="Q1096" s="116"/>
      <c r="R1096" s="116"/>
      <c r="S1096" s="116"/>
      <c r="T1096" s="116"/>
      <c r="U1096" s="116"/>
      <c r="V1096" s="116"/>
      <c r="W1096" s="116"/>
      <c r="X1096" s="116"/>
      <c r="Y1096" s="116"/>
      <c r="Z1096" s="116"/>
    </row>
    <row r="1097" spans="1:26" ht="38.25">
      <c r="A1097" s="573">
        <v>203</v>
      </c>
      <c r="B1097" s="573" t="s">
        <v>3556</v>
      </c>
      <c r="C1097" s="575" t="s">
        <v>4986</v>
      </c>
      <c r="D1097" s="576">
        <v>2015</v>
      </c>
      <c r="E1097" s="575" t="s">
        <v>5023</v>
      </c>
      <c r="F1097" s="142"/>
      <c r="G1097" s="142"/>
      <c r="H1097" s="142"/>
      <c r="I1097" s="142"/>
      <c r="J1097" s="142"/>
      <c r="K1097" s="142"/>
      <c r="L1097" s="142"/>
      <c r="M1097" s="142"/>
      <c r="N1097" s="142"/>
      <c r="O1097" s="142"/>
      <c r="P1097" s="116"/>
      <c r="Q1097" s="116"/>
      <c r="R1097" s="116"/>
      <c r="S1097" s="116"/>
      <c r="T1097" s="116"/>
      <c r="U1097" s="116"/>
      <c r="V1097" s="116"/>
      <c r="W1097" s="116"/>
      <c r="X1097" s="116"/>
      <c r="Y1097" s="116"/>
      <c r="Z1097" s="116"/>
    </row>
    <row r="1098" spans="1:26" ht="51">
      <c r="A1098" s="573">
        <v>204</v>
      </c>
      <c r="B1098" s="573" t="s">
        <v>3556</v>
      </c>
      <c r="C1098" s="575" t="s">
        <v>4986</v>
      </c>
      <c r="D1098" s="576">
        <v>2015</v>
      </c>
      <c r="E1098" s="575" t="s">
        <v>5024</v>
      </c>
      <c r="F1098" s="142"/>
      <c r="G1098" s="142"/>
      <c r="H1098" s="142"/>
      <c r="I1098" s="142"/>
      <c r="J1098" s="142"/>
      <c r="K1098" s="142"/>
      <c r="L1098" s="142"/>
      <c r="M1098" s="142"/>
      <c r="N1098" s="142"/>
      <c r="O1098" s="142"/>
      <c r="P1098" s="116"/>
      <c r="Q1098" s="116"/>
      <c r="R1098" s="116"/>
      <c r="S1098" s="116"/>
      <c r="T1098" s="116"/>
      <c r="U1098" s="116"/>
      <c r="V1098" s="116"/>
      <c r="W1098" s="116"/>
      <c r="X1098" s="116"/>
      <c r="Y1098" s="116"/>
      <c r="Z1098" s="116"/>
    </row>
    <row r="1099" spans="1:26" ht="51">
      <c r="A1099" s="573">
        <v>205</v>
      </c>
      <c r="B1099" s="573" t="s">
        <v>3556</v>
      </c>
      <c r="C1099" s="575" t="s">
        <v>4988</v>
      </c>
      <c r="D1099" s="576">
        <v>2015</v>
      </c>
      <c r="E1099" s="575" t="s">
        <v>5024</v>
      </c>
      <c r="F1099" s="142"/>
      <c r="G1099" s="142"/>
      <c r="H1099" s="142"/>
      <c r="I1099" s="142"/>
      <c r="J1099" s="142"/>
      <c r="K1099" s="142"/>
      <c r="L1099" s="142"/>
      <c r="M1099" s="142"/>
      <c r="N1099" s="142"/>
      <c r="O1099" s="142"/>
      <c r="P1099" s="116"/>
      <c r="Q1099" s="116"/>
      <c r="R1099" s="116"/>
      <c r="S1099" s="116"/>
      <c r="T1099" s="116"/>
      <c r="U1099" s="116"/>
      <c r="V1099" s="116"/>
      <c r="W1099" s="116"/>
      <c r="X1099" s="116"/>
      <c r="Y1099" s="116"/>
      <c r="Z1099" s="116"/>
    </row>
    <row r="1100" spans="1:26" ht="25.5">
      <c r="A1100" s="573">
        <v>206</v>
      </c>
      <c r="B1100" s="573" t="s">
        <v>3556</v>
      </c>
      <c r="C1100" s="575" t="s">
        <v>4988</v>
      </c>
      <c r="D1100" s="576">
        <v>2015</v>
      </c>
      <c r="E1100" s="575" t="s">
        <v>5025</v>
      </c>
      <c r="F1100" s="142"/>
      <c r="G1100" s="142"/>
      <c r="H1100" s="142"/>
      <c r="I1100" s="142"/>
      <c r="J1100" s="142"/>
      <c r="K1100" s="142"/>
      <c r="L1100" s="142"/>
      <c r="M1100" s="142"/>
      <c r="N1100" s="142"/>
      <c r="O1100" s="142"/>
      <c r="P1100" s="116"/>
      <c r="Q1100" s="116"/>
      <c r="R1100" s="116"/>
      <c r="S1100" s="116"/>
      <c r="T1100" s="116"/>
      <c r="U1100" s="116"/>
      <c r="V1100" s="116"/>
      <c r="W1100" s="116"/>
      <c r="X1100" s="116"/>
      <c r="Y1100" s="116"/>
      <c r="Z1100" s="116"/>
    </row>
    <row r="1101" spans="1:26" ht="25.5">
      <c r="A1101" s="573">
        <v>207</v>
      </c>
      <c r="B1101" s="573" t="s">
        <v>3556</v>
      </c>
      <c r="C1101" s="575" t="s">
        <v>4988</v>
      </c>
      <c r="D1101" s="576">
        <v>2015</v>
      </c>
      <c r="E1101" s="575" t="s">
        <v>5026</v>
      </c>
      <c r="F1101" s="142"/>
      <c r="G1101" s="142"/>
      <c r="H1101" s="142"/>
      <c r="I1101" s="142"/>
      <c r="J1101" s="142"/>
      <c r="K1101" s="142"/>
      <c r="L1101" s="142"/>
      <c r="M1101" s="142"/>
      <c r="N1101" s="142"/>
      <c r="O1101" s="142"/>
      <c r="P1101" s="116"/>
      <c r="Q1101" s="116"/>
      <c r="R1101" s="116"/>
      <c r="S1101" s="116"/>
      <c r="T1101" s="116"/>
      <c r="U1101" s="116"/>
      <c r="V1101" s="116"/>
      <c r="W1101" s="116"/>
      <c r="X1101" s="116"/>
      <c r="Y1101" s="116"/>
      <c r="Z1101" s="116"/>
    </row>
    <row r="1102" spans="1:26" ht="38.25">
      <c r="A1102" s="573">
        <v>208</v>
      </c>
      <c r="B1102" s="573" t="s">
        <v>3556</v>
      </c>
      <c r="C1102" s="575" t="s">
        <v>4988</v>
      </c>
      <c r="D1102" s="576">
        <v>2015</v>
      </c>
      <c r="E1102" s="575" t="s">
        <v>5027</v>
      </c>
      <c r="F1102" s="142"/>
      <c r="G1102" s="142"/>
      <c r="H1102" s="142"/>
      <c r="I1102" s="142"/>
      <c r="J1102" s="142"/>
      <c r="K1102" s="142"/>
      <c r="L1102" s="142"/>
      <c r="M1102" s="142"/>
      <c r="N1102" s="142"/>
      <c r="O1102" s="142"/>
      <c r="P1102" s="116"/>
      <c r="Q1102" s="116"/>
      <c r="R1102" s="116"/>
      <c r="S1102" s="116"/>
      <c r="T1102" s="116"/>
      <c r="U1102" s="116"/>
      <c r="V1102" s="116"/>
      <c r="W1102" s="116"/>
      <c r="X1102" s="116"/>
      <c r="Y1102" s="116"/>
      <c r="Z1102" s="116"/>
    </row>
    <row r="1103" spans="1:26" ht="25.5">
      <c r="A1103" s="573">
        <v>209</v>
      </c>
      <c r="B1103" s="573" t="s">
        <v>3556</v>
      </c>
      <c r="C1103" s="575" t="s">
        <v>4988</v>
      </c>
      <c r="D1103" s="576">
        <v>2015</v>
      </c>
      <c r="E1103" s="575" t="s">
        <v>5028</v>
      </c>
      <c r="F1103" s="142"/>
      <c r="G1103" s="142"/>
      <c r="H1103" s="142"/>
      <c r="I1103" s="142"/>
      <c r="J1103" s="142"/>
      <c r="K1103" s="142"/>
      <c r="L1103" s="142"/>
      <c r="M1103" s="142"/>
      <c r="N1103" s="142"/>
      <c r="O1103" s="142"/>
      <c r="P1103" s="116"/>
      <c r="Q1103" s="116"/>
      <c r="R1103" s="116"/>
      <c r="S1103" s="116"/>
      <c r="T1103" s="116"/>
      <c r="U1103" s="116"/>
      <c r="V1103" s="116"/>
      <c r="W1103" s="116"/>
      <c r="X1103" s="116"/>
      <c r="Y1103" s="116"/>
      <c r="Z1103" s="116"/>
    </row>
    <row r="1104" spans="1:26" ht="25.5">
      <c r="A1104" s="573">
        <v>210</v>
      </c>
      <c r="B1104" s="573" t="s">
        <v>3556</v>
      </c>
      <c r="C1104" s="575" t="s">
        <v>4988</v>
      </c>
      <c r="D1104" s="576">
        <v>2014</v>
      </c>
      <c r="E1104" s="575" t="s">
        <v>5029</v>
      </c>
      <c r="F1104" s="142"/>
      <c r="G1104" s="142"/>
      <c r="H1104" s="142"/>
      <c r="I1104" s="142"/>
      <c r="J1104" s="142"/>
      <c r="K1104" s="142"/>
      <c r="L1104" s="142"/>
      <c r="M1104" s="142"/>
      <c r="N1104" s="142"/>
      <c r="O1104" s="142"/>
      <c r="P1104" s="116"/>
      <c r="Q1104" s="116"/>
      <c r="R1104" s="116"/>
      <c r="S1104" s="116"/>
      <c r="T1104" s="116"/>
      <c r="U1104" s="116"/>
      <c r="V1104" s="116"/>
      <c r="W1104" s="116"/>
      <c r="X1104" s="116"/>
      <c r="Y1104" s="116"/>
      <c r="Z1104" s="116"/>
    </row>
    <row r="1105" spans="1:26" ht="25.5">
      <c r="A1105" s="573">
        <v>211</v>
      </c>
      <c r="B1105" s="573" t="s">
        <v>3556</v>
      </c>
      <c r="C1105" s="575" t="s">
        <v>4986</v>
      </c>
      <c r="D1105" s="576">
        <v>2014</v>
      </c>
      <c r="E1105" s="575" t="s">
        <v>5030</v>
      </c>
      <c r="F1105" s="142"/>
      <c r="G1105" s="142"/>
      <c r="H1105" s="142"/>
      <c r="I1105" s="142"/>
      <c r="J1105" s="142"/>
      <c r="K1105" s="142"/>
      <c r="L1105" s="142"/>
      <c r="M1105" s="142"/>
      <c r="N1105" s="142"/>
      <c r="O1105" s="142"/>
      <c r="P1105" s="116"/>
      <c r="Q1105" s="116"/>
      <c r="R1105" s="116"/>
      <c r="S1105" s="116"/>
      <c r="T1105" s="116"/>
      <c r="U1105" s="116"/>
      <c r="V1105" s="116"/>
      <c r="W1105" s="116"/>
      <c r="X1105" s="116"/>
      <c r="Y1105" s="116"/>
      <c r="Z1105" s="116"/>
    </row>
    <row r="1106" spans="1:26" ht="38.25">
      <c r="A1106" s="573">
        <v>212</v>
      </c>
      <c r="B1106" s="573" t="s">
        <v>3623</v>
      </c>
      <c r="C1106" s="575" t="s">
        <v>4988</v>
      </c>
      <c r="D1106" s="576">
        <v>2013</v>
      </c>
      <c r="E1106" s="575" t="s">
        <v>5031</v>
      </c>
      <c r="F1106" s="142"/>
      <c r="G1106" s="142"/>
      <c r="H1106" s="142"/>
      <c r="I1106" s="142"/>
      <c r="J1106" s="142"/>
      <c r="K1106" s="142"/>
      <c r="L1106" s="142"/>
      <c r="M1106" s="142"/>
      <c r="N1106" s="142"/>
      <c r="O1106" s="142"/>
      <c r="P1106" s="116"/>
      <c r="Q1106" s="116"/>
      <c r="R1106" s="116"/>
      <c r="S1106" s="116"/>
      <c r="T1106" s="116"/>
      <c r="U1106" s="116"/>
      <c r="V1106" s="116"/>
      <c r="W1106" s="116"/>
      <c r="X1106" s="116"/>
      <c r="Y1106" s="116"/>
      <c r="Z1106" s="116"/>
    </row>
    <row r="1107" spans="1:26" ht="51">
      <c r="A1107" s="573">
        <v>213</v>
      </c>
      <c r="B1107" s="573" t="s">
        <v>5032</v>
      </c>
      <c r="C1107" s="575" t="s">
        <v>4988</v>
      </c>
      <c r="D1107" s="576">
        <v>2013</v>
      </c>
      <c r="E1107" s="575" t="s">
        <v>5033</v>
      </c>
      <c r="F1107" s="142"/>
      <c r="G1107" s="142"/>
      <c r="H1107" s="142"/>
      <c r="I1107" s="142"/>
      <c r="J1107" s="142"/>
      <c r="K1107" s="142"/>
      <c r="L1107" s="142"/>
      <c r="M1107" s="142"/>
      <c r="N1107" s="142"/>
      <c r="O1107" s="142"/>
      <c r="P1107" s="116"/>
      <c r="Q1107" s="116"/>
      <c r="R1107" s="116"/>
      <c r="S1107" s="116"/>
      <c r="T1107" s="116"/>
      <c r="U1107" s="116"/>
      <c r="V1107" s="116"/>
      <c r="W1107" s="116"/>
      <c r="X1107" s="116"/>
      <c r="Y1107" s="116"/>
      <c r="Z1107" s="116"/>
    </row>
    <row r="1108" spans="1:26" ht="89.25">
      <c r="A1108" s="573">
        <v>214</v>
      </c>
      <c r="B1108" s="573" t="s">
        <v>3547</v>
      </c>
      <c r="C1108" s="575" t="s">
        <v>4988</v>
      </c>
      <c r="D1108" s="576">
        <v>2013</v>
      </c>
      <c r="E1108" s="575" t="s">
        <v>5034</v>
      </c>
      <c r="F1108" s="142"/>
      <c r="G1108" s="142"/>
      <c r="H1108" s="142"/>
      <c r="I1108" s="142"/>
      <c r="J1108" s="142"/>
      <c r="K1108" s="142"/>
      <c r="L1108" s="142"/>
      <c r="M1108" s="142"/>
      <c r="N1108" s="142"/>
      <c r="O1108" s="142"/>
      <c r="P1108" s="116"/>
      <c r="Q1108" s="116"/>
      <c r="R1108" s="116"/>
      <c r="S1108" s="116"/>
      <c r="T1108" s="116"/>
      <c r="U1108" s="116"/>
      <c r="V1108" s="116"/>
      <c r="W1108" s="116"/>
      <c r="X1108" s="116"/>
      <c r="Y1108" s="116"/>
      <c r="Z1108" s="116"/>
    </row>
    <row r="1109" spans="1:26" ht="89.25">
      <c r="A1109" s="573">
        <v>215</v>
      </c>
      <c r="B1109" s="573" t="s">
        <v>3547</v>
      </c>
      <c r="C1109" s="575" t="s">
        <v>4988</v>
      </c>
      <c r="D1109" s="576">
        <v>2013</v>
      </c>
      <c r="E1109" s="575" t="s">
        <v>5035</v>
      </c>
      <c r="F1109" s="142"/>
      <c r="G1109" s="142"/>
      <c r="H1109" s="142"/>
      <c r="I1109" s="142"/>
      <c r="J1109" s="142"/>
      <c r="K1109" s="142"/>
      <c r="L1109" s="142"/>
      <c r="M1109" s="142"/>
      <c r="N1109" s="142"/>
      <c r="O1109" s="142"/>
      <c r="P1109" s="116"/>
      <c r="Q1109" s="116"/>
      <c r="R1109" s="116"/>
      <c r="S1109" s="116"/>
      <c r="T1109" s="116"/>
      <c r="U1109" s="116"/>
      <c r="V1109" s="116"/>
      <c r="W1109" s="116"/>
      <c r="X1109" s="116"/>
      <c r="Y1109" s="116"/>
      <c r="Z1109" s="116"/>
    </row>
    <row r="1110" spans="1:26" ht="76.5">
      <c r="A1110" s="573">
        <v>216</v>
      </c>
      <c r="B1110" s="573" t="s">
        <v>3547</v>
      </c>
      <c r="C1110" s="575" t="s">
        <v>4988</v>
      </c>
      <c r="D1110" s="576">
        <v>2013</v>
      </c>
      <c r="E1110" s="575" t="s">
        <v>5036</v>
      </c>
      <c r="F1110" s="142"/>
      <c r="G1110" s="142"/>
      <c r="H1110" s="142"/>
      <c r="I1110" s="142"/>
      <c r="J1110" s="142"/>
      <c r="K1110" s="142"/>
      <c r="L1110" s="142"/>
      <c r="M1110" s="142"/>
      <c r="N1110" s="142"/>
      <c r="O1110" s="142"/>
      <c r="P1110" s="116"/>
      <c r="Q1110" s="116"/>
      <c r="R1110" s="116"/>
      <c r="S1110" s="116"/>
      <c r="T1110" s="116"/>
      <c r="U1110" s="116"/>
      <c r="V1110" s="116"/>
      <c r="W1110" s="116"/>
      <c r="X1110" s="116"/>
      <c r="Y1110" s="116"/>
      <c r="Z1110" s="116"/>
    </row>
    <row r="1111" spans="1:26" ht="89.25">
      <c r="A1111" s="573">
        <v>217</v>
      </c>
      <c r="B1111" s="573" t="s">
        <v>3547</v>
      </c>
      <c r="C1111" s="575" t="s">
        <v>4988</v>
      </c>
      <c r="D1111" s="576">
        <v>2013</v>
      </c>
      <c r="E1111" s="575" t="s">
        <v>5037</v>
      </c>
      <c r="F1111" s="142"/>
      <c r="G1111" s="142"/>
      <c r="H1111" s="142"/>
      <c r="I1111" s="142"/>
      <c r="J1111" s="142"/>
      <c r="K1111" s="142"/>
      <c r="L1111" s="142"/>
      <c r="M1111" s="142"/>
      <c r="N1111" s="142"/>
      <c r="O1111" s="142"/>
      <c r="P1111" s="116"/>
      <c r="Q1111" s="116"/>
      <c r="R1111" s="116"/>
      <c r="S1111" s="116"/>
      <c r="T1111" s="116"/>
      <c r="U1111" s="116"/>
      <c r="V1111" s="116"/>
      <c r="W1111" s="116"/>
      <c r="X1111" s="116"/>
      <c r="Y1111" s="116"/>
      <c r="Z1111" s="116"/>
    </row>
    <row r="1112" spans="1:26" ht="89.25">
      <c r="A1112" s="573">
        <v>218</v>
      </c>
      <c r="B1112" s="573" t="s">
        <v>3547</v>
      </c>
      <c r="C1112" s="575" t="s">
        <v>4988</v>
      </c>
      <c r="D1112" s="576">
        <v>2013</v>
      </c>
      <c r="E1112" s="575" t="s">
        <v>5038</v>
      </c>
      <c r="F1112" s="142"/>
      <c r="G1112" s="142"/>
      <c r="H1112" s="142"/>
      <c r="I1112" s="142"/>
      <c r="J1112" s="142"/>
      <c r="K1112" s="142"/>
      <c r="L1112" s="142"/>
      <c r="M1112" s="142"/>
      <c r="N1112" s="142"/>
      <c r="O1112" s="142"/>
      <c r="P1112" s="116"/>
      <c r="Q1112" s="116"/>
      <c r="R1112" s="116"/>
      <c r="S1112" s="116"/>
      <c r="T1112" s="116"/>
      <c r="U1112" s="116"/>
      <c r="V1112" s="116"/>
      <c r="W1112" s="116"/>
      <c r="X1112" s="116"/>
      <c r="Y1112" s="116"/>
      <c r="Z1112" s="116"/>
    </row>
    <row r="1113" spans="1:26" ht="102">
      <c r="A1113" s="573">
        <v>219</v>
      </c>
      <c r="B1113" s="573" t="s">
        <v>3547</v>
      </c>
      <c r="C1113" s="575" t="s">
        <v>4988</v>
      </c>
      <c r="D1113" s="576">
        <v>2013</v>
      </c>
      <c r="E1113" s="575" t="s">
        <v>5039</v>
      </c>
      <c r="F1113" s="142"/>
      <c r="G1113" s="142"/>
      <c r="H1113" s="142"/>
      <c r="I1113" s="142"/>
      <c r="J1113" s="142"/>
      <c r="K1113" s="142"/>
      <c r="L1113" s="142"/>
      <c r="M1113" s="142"/>
      <c r="N1113" s="142"/>
      <c r="O1113" s="142"/>
      <c r="P1113" s="116"/>
      <c r="Q1113" s="116"/>
      <c r="R1113" s="116"/>
      <c r="S1113" s="116"/>
      <c r="T1113" s="116"/>
      <c r="U1113" s="116"/>
      <c r="V1113" s="116"/>
      <c r="W1113" s="116"/>
      <c r="X1113" s="116"/>
      <c r="Y1113" s="116"/>
      <c r="Z1113" s="116"/>
    </row>
    <row r="1114" spans="1:26" ht="89.25">
      <c r="A1114" s="573">
        <v>220</v>
      </c>
      <c r="B1114" s="573" t="s">
        <v>3547</v>
      </c>
      <c r="C1114" s="575" t="s">
        <v>4988</v>
      </c>
      <c r="D1114" s="576">
        <v>2013</v>
      </c>
      <c r="E1114" s="575" t="s">
        <v>5040</v>
      </c>
      <c r="F1114" s="142"/>
      <c r="G1114" s="142"/>
      <c r="H1114" s="142"/>
      <c r="I1114" s="142"/>
      <c r="J1114" s="142"/>
      <c r="K1114" s="142"/>
      <c r="L1114" s="142"/>
      <c r="M1114" s="142"/>
      <c r="N1114" s="142"/>
      <c r="O1114" s="142"/>
      <c r="P1114" s="116"/>
      <c r="Q1114" s="116"/>
      <c r="R1114" s="116"/>
      <c r="S1114" s="116"/>
      <c r="T1114" s="116"/>
      <c r="U1114" s="116"/>
      <c r="V1114" s="116"/>
      <c r="W1114" s="116"/>
      <c r="X1114" s="116"/>
      <c r="Y1114" s="116"/>
      <c r="Z1114" s="116"/>
    </row>
    <row r="1115" spans="1:26" ht="89.25">
      <c r="A1115" s="573">
        <v>221</v>
      </c>
      <c r="B1115" s="573" t="s">
        <v>3547</v>
      </c>
      <c r="C1115" s="575" t="s">
        <v>4988</v>
      </c>
      <c r="D1115" s="576">
        <v>2012</v>
      </c>
      <c r="E1115" s="575" t="s">
        <v>5041</v>
      </c>
      <c r="F1115" s="142"/>
      <c r="G1115" s="142"/>
      <c r="H1115" s="142"/>
      <c r="I1115" s="142"/>
      <c r="J1115" s="142"/>
      <c r="K1115" s="142"/>
      <c r="L1115" s="142"/>
      <c r="M1115" s="142"/>
      <c r="N1115" s="142"/>
      <c r="O1115" s="142"/>
      <c r="P1115" s="116"/>
      <c r="Q1115" s="116"/>
      <c r="R1115" s="116"/>
      <c r="S1115" s="116"/>
      <c r="T1115" s="116"/>
      <c r="U1115" s="116"/>
      <c r="V1115" s="116"/>
      <c r="W1115" s="116"/>
      <c r="X1115" s="116"/>
      <c r="Y1115" s="116"/>
      <c r="Z1115" s="116"/>
    </row>
    <row r="1116" spans="1:26" ht="89.25">
      <c r="A1116" s="573">
        <v>222</v>
      </c>
      <c r="B1116" s="573" t="s">
        <v>3547</v>
      </c>
      <c r="C1116" s="575" t="s">
        <v>4988</v>
      </c>
      <c r="D1116" s="576">
        <v>2012</v>
      </c>
      <c r="E1116" s="575" t="s">
        <v>5042</v>
      </c>
      <c r="F1116" s="142"/>
      <c r="G1116" s="142"/>
      <c r="H1116" s="142"/>
      <c r="I1116" s="142"/>
      <c r="J1116" s="142"/>
      <c r="K1116" s="142"/>
      <c r="L1116" s="142"/>
      <c r="M1116" s="142"/>
      <c r="N1116" s="142"/>
      <c r="O1116" s="142"/>
      <c r="P1116" s="116"/>
      <c r="Q1116" s="116"/>
      <c r="R1116" s="116"/>
      <c r="S1116" s="116"/>
      <c r="T1116" s="116"/>
      <c r="U1116" s="116"/>
      <c r="V1116" s="116"/>
      <c r="W1116" s="116"/>
      <c r="X1116" s="116"/>
      <c r="Y1116" s="116"/>
      <c r="Z1116" s="116"/>
    </row>
    <row r="1117" spans="1:26" ht="89.25">
      <c r="A1117" s="573">
        <v>223</v>
      </c>
      <c r="B1117" s="573" t="s">
        <v>3547</v>
      </c>
      <c r="C1117" s="575" t="s">
        <v>4988</v>
      </c>
      <c r="D1117" s="576">
        <v>2012</v>
      </c>
      <c r="E1117" s="575" t="s">
        <v>5043</v>
      </c>
      <c r="F1117" s="142"/>
      <c r="G1117" s="142"/>
      <c r="H1117" s="142"/>
      <c r="I1117" s="142"/>
      <c r="J1117" s="142"/>
      <c r="K1117" s="142"/>
      <c r="L1117" s="142"/>
      <c r="M1117" s="142"/>
      <c r="N1117" s="142"/>
      <c r="O1117" s="142"/>
      <c r="P1117" s="116"/>
      <c r="Q1117" s="116"/>
      <c r="R1117" s="116"/>
      <c r="S1117" s="116"/>
      <c r="T1117" s="116"/>
      <c r="U1117" s="116"/>
      <c r="V1117" s="116"/>
      <c r="W1117" s="116"/>
      <c r="X1117" s="116"/>
      <c r="Y1117" s="116"/>
      <c r="Z1117" s="116"/>
    </row>
    <row r="1118" spans="1:26" ht="89.25">
      <c r="A1118" s="573">
        <v>224</v>
      </c>
      <c r="B1118" s="573" t="s">
        <v>3547</v>
      </c>
      <c r="C1118" s="575" t="s">
        <v>4988</v>
      </c>
      <c r="D1118" s="576">
        <v>2012</v>
      </c>
      <c r="E1118" s="575" t="s">
        <v>5044</v>
      </c>
      <c r="F1118" s="142"/>
      <c r="G1118" s="142"/>
      <c r="H1118" s="142"/>
      <c r="I1118" s="142"/>
      <c r="J1118" s="142"/>
      <c r="K1118" s="142"/>
      <c r="L1118" s="142"/>
      <c r="M1118" s="142"/>
      <c r="N1118" s="142"/>
      <c r="O1118" s="142"/>
      <c r="P1118" s="116"/>
      <c r="Q1118" s="116"/>
      <c r="R1118" s="116"/>
      <c r="S1118" s="116"/>
      <c r="T1118" s="116"/>
      <c r="U1118" s="116"/>
      <c r="V1118" s="116"/>
      <c r="W1118" s="116"/>
      <c r="X1118" s="116"/>
      <c r="Y1118" s="116"/>
      <c r="Z1118" s="116"/>
    </row>
    <row r="1119" spans="1:26" ht="89.25">
      <c r="A1119" s="573">
        <v>225</v>
      </c>
      <c r="B1119" s="573" t="s">
        <v>3547</v>
      </c>
      <c r="C1119" s="575" t="s">
        <v>4988</v>
      </c>
      <c r="D1119" s="576">
        <v>2012</v>
      </c>
      <c r="E1119" s="575" t="s">
        <v>5045</v>
      </c>
      <c r="F1119" s="142"/>
      <c r="G1119" s="142"/>
      <c r="H1119" s="142"/>
      <c r="I1119" s="142"/>
      <c r="J1119" s="142"/>
      <c r="K1119" s="142"/>
      <c r="L1119" s="142"/>
      <c r="M1119" s="142"/>
      <c r="N1119" s="142"/>
      <c r="O1119" s="142"/>
      <c r="P1119" s="116"/>
      <c r="Q1119" s="116"/>
      <c r="R1119" s="116"/>
      <c r="S1119" s="116"/>
      <c r="T1119" s="116"/>
      <c r="U1119" s="116"/>
      <c r="V1119" s="116"/>
      <c r="W1119" s="116"/>
      <c r="X1119" s="116"/>
      <c r="Y1119" s="116"/>
      <c r="Z1119" s="116"/>
    </row>
    <row r="1120" spans="1:26" ht="76.5">
      <c r="A1120" s="573">
        <v>226</v>
      </c>
      <c r="B1120" s="573" t="s">
        <v>3547</v>
      </c>
      <c r="C1120" s="575" t="s">
        <v>4988</v>
      </c>
      <c r="D1120" s="576">
        <v>2012</v>
      </c>
      <c r="E1120" s="575" t="s">
        <v>5046</v>
      </c>
      <c r="F1120" s="142"/>
      <c r="G1120" s="142"/>
      <c r="H1120" s="142"/>
      <c r="I1120" s="142"/>
      <c r="J1120" s="142"/>
      <c r="K1120" s="142"/>
      <c r="L1120" s="142"/>
      <c r="M1120" s="142"/>
      <c r="N1120" s="142"/>
      <c r="O1120" s="142"/>
      <c r="P1120" s="116"/>
      <c r="Q1120" s="116"/>
      <c r="R1120" s="116"/>
      <c r="S1120" s="116"/>
      <c r="T1120" s="116"/>
      <c r="U1120" s="116"/>
      <c r="V1120" s="116"/>
      <c r="W1120" s="116"/>
      <c r="X1120" s="116"/>
      <c r="Y1120" s="116"/>
      <c r="Z1120" s="116"/>
    </row>
    <row r="1121" spans="1:26" ht="89.25">
      <c r="A1121" s="573">
        <v>227</v>
      </c>
      <c r="B1121" s="573" t="s">
        <v>3547</v>
      </c>
      <c r="C1121" s="575" t="s">
        <v>4988</v>
      </c>
      <c r="D1121" s="576">
        <v>2012</v>
      </c>
      <c r="E1121" s="575" t="s">
        <v>5047</v>
      </c>
      <c r="F1121" s="142"/>
      <c r="G1121" s="142"/>
      <c r="H1121" s="142"/>
      <c r="I1121" s="142"/>
      <c r="J1121" s="142"/>
      <c r="K1121" s="142"/>
      <c r="L1121" s="142"/>
      <c r="M1121" s="142"/>
      <c r="N1121" s="142"/>
      <c r="O1121" s="142"/>
      <c r="P1121" s="116"/>
      <c r="Q1121" s="116"/>
      <c r="R1121" s="116"/>
      <c r="S1121" s="116"/>
      <c r="T1121" s="116"/>
      <c r="U1121" s="116"/>
      <c r="V1121" s="116"/>
      <c r="W1121" s="116"/>
      <c r="X1121" s="116"/>
      <c r="Y1121" s="116"/>
      <c r="Z1121" s="116"/>
    </row>
    <row r="1122" spans="1:26" ht="51">
      <c r="A1122" s="573">
        <v>228</v>
      </c>
      <c r="B1122" s="573" t="s">
        <v>1369</v>
      </c>
      <c r="C1122" s="575" t="s">
        <v>5048</v>
      </c>
      <c r="D1122" s="576">
        <v>2016</v>
      </c>
      <c r="E1122" s="575" t="s">
        <v>5049</v>
      </c>
      <c r="F1122" s="142"/>
      <c r="G1122" s="142"/>
      <c r="H1122" s="142"/>
      <c r="I1122" s="142"/>
      <c r="J1122" s="142"/>
      <c r="K1122" s="142"/>
      <c r="L1122" s="142"/>
      <c r="M1122" s="142"/>
      <c r="N1122" s="142"/>
      <c r="O1122" s="142"/>
      <c r="P1122" s="116"/>
      <c r="Q1122" s="116"/>
      <c r="R1122" s="116"/>
      <c r="S1122" s="116"/>
      <c r="T1122" s="116"/>
      <c r="U1122" s="116"/>
      <c r="V1122" s="116"/>
      <c r="W1122" s="116"/>
      <c r="X1122" s="116"/>
      <c r="Y1122" s="116"/>
      <c r="Z1122" s="116"/>
    </row>
    <row r="1123" spans="1:26" ht="51">
      <c r="A1123" s="573">
        <v>229</v>
      </c>
      <c r="B1123" s="573" t="s">
        <v>1369</v>
      </c>
      <c r="C1123" s="575" t="s">
        <v>5050</v>
      </c>
      <c r="D1123" s="576">
        <v>2016</v>
      </c>
      <c r="E1123" s="575" t="s">
        <v>5051</v>
      </c>
      <c r="F1123" s="142"/>
      <c r="G1123" s="142"/>
      <c r="H1123" s="142"/>
      <c r="I1123" s="142"/>
      <c r="J1123" s="142"/>
      <c r="K1123" s="142"/>
      <c r="L1123" s="142"/>
      <c r="M1123" s="142"/>
      <c r="N1123" s="142"/>
      <c r="O1123" s="142"/>
      <c r="P1123" s="116"/>
      <c r="Q1123" s="116"/>
      <c r="R1123" s="116"/>
      <c r="S1123" s="116"/>
      <c r="T1123" s="116"/>
      <c r="U1123" s="116"/>
      <c r="V1123" s="116"/>
      <c r="W1123" s="116"/>
      <c r="X1123" s="116"/>
      <c r="Y1123" s="116"/>
      <c r="Z1123" s="116"/>
    </row>
    <row r="1124" spans="1:26" ht="51">
      <c r="A1124" s="573">
        <v>230</v>
      </c>
      <c r="B1124" s="573" t="s">
        <v>1369</v>
      </c>
      <c r="C1124" s="575" t="s">
        <v>5052</v>
      </c>
      <c r="D1124" s="576">
        <v>2016</v>
      </c>
      <c r="E1124" s="575" t="s">
        <v>5053</v>
      </c>
      <c r="F1124" s="142"/>
      <c r="G1124" s="142"/>
      <c r="H1124" s="142"/>
      <c r="I1124" s="142"/>
      <c r="J1124" s="142"/>
      <c r="K1124" s="142"/>
      <c r="L1124" s="142"/>
      <c r="M1124" s="142"/>
      <c r="N1124" s="142"/>
      <c r="O1124" s="142"/>
      <c r="P1124" s="116"/>
      <c r="Q1124" s="116"/>
      <c r="R1124" s="116"/>
      <c r="S1124" s="116"/>
      <c r="T1124" s="116"/>
      <c r="U1124" s="116"/>
      <c r="V1124" s="116"/>
      <c r="W1124" s="116"/>
      <c r="X1124" s="116"/>
      <c r="Y1124" s="116"/>
      <c r="Z1124" s="116"/>
    </row>
    <row r="1125" spans="1:26" ht="38.25">
      <c r="A1125" s="573">
        <v>231</v>
      </c>
      <c r="B1125" s="573" t="s">
        <v>1369</v>
      </c>
      <c r="C1125" s="575" t="s">
        <v>5054</v>
      </c>
      <c r="D1125" s="576">
        <v>2016</v>
      </c>
      <c r="E1125" s="575" t="s">
        <v>5055</v>
      </c>
      <c r="F1125" s="142"/>
      <c r="G1125" s="142"/>
      <c r="H1125" s="142"/>
      <c r="I1125" s="142"/>
      <c r="J1125" s="142"/>
      <c r="K1125" s="142"/>
      <c r="L1125" s="142"/>
      <c r="M1125" s="142"/>
      <c r="N1125" s="142"/>
      <c r="O1125" s="142"/>
      <c r="P1125" s="116"/>
      <c r="Q1125" s="116"/>
      <c r="R1125" s="116"/>
      <c r="S1125" s="116"/>
      <c r="T1125" s="116"/>
      <c r="U1125" s="116"/>
      <c r="V1125" s="116"/>
      <c r="W1125" s="116"/>
      <c r="X1125" s="116"/>
      <c r="Y1125" s="116"/>
      <c r="Z1125" s="116"/>
    </row>
    <row r="1126" spans="1:26" ht="38.25">
      <c r="A1126" s="573">
        <v>232</v>
      </c>
      <c r="B1126" s="573" t="s">
        <v>1367</v>
      </c>
      <c r="C1126" s="575" t="s">
        <v>5056</v>
      </c>
      <c r="D1126" s="576">
        <v>2016</v>
      </c>
      <c r="E1126" s="575" t="s">
        <v>5057</v>
      </c>
      <c r="F1126" s="142"/>
      <c r="G1126" s="142"/>
      <c r="H1126" s="142"/>
      <c r="I1126" s="142"/>
      <c r="J1126" s="142"/>
      <c r="K1126" s="142"/>
      <c r="L1126" s="142"/>
      <c r="M1126" s="142"/>
      <c r="N1126" s="142"/>
      <c r="O1126" s="142"/>
      <c r="P1126" s="116"/>
      <c r="Q1126" s="116"/>
      <c r="R1126" s="116"/>
      <c r="S1126" s="116"/>
      <c r="T1126" s="116"/>
      <c r="U1126" s="116"/>
      <c r="V1126" s="116"/>
      <c r="W1126" s="116"/>
      <c r="X1126" s="116"/>
      <c r="Y1126" s="116"/>
      <c r="Z1126" s="116"/>
    </row>
    <row r="1127" spans="1:26" ht="38.25">
      <c r="A1127" s="573">
        <v>233</v>
      </c>
      <c r="B1127" s="573" t="s">
        <v>1367</v>
      </c>
      <c r="C1127" s="575" t="s">
        <v>5054</v>
      </c>
      <c r="D1127" s="576">
        <v>2016</v>
      </c>
      <c r="E1127" s="575" t="s">
        <v>5058</v>
      </c>
      <c r="F1127" s="142"/>
      <c r="G1127" s="142"/>
      <c r="H1127" s="142"/>
      <c r="I1127" s="142"/>
      <c r="J1127" s="142"/>
      <c r="K1127" s="142"/>
      <c r="L1127" s="142"/>
      <c r="M1127" s="142"/>
      <c r="N1127" s="142"/>
      <c r="O1127" s="142"/>
      <c r="P1127" s="116"/>
      <c r="Q1127" s="116"/>
      <c r="R1127" s="116"/>
      <c r="S1127" s="116"/>
      <c r="T1127" s="116"/>
      <c r="U1127" s="116"/>
      <c r="V1127" s="116"/>
      <c r="W1127" s="116"/>
      <c r="X1127" s="116"/>
      <c r="Y1127" s="116"/>
      <c r="Z1127" s="116"/>
    </row>
    <row r="1128" spans="1:26" ht="38.25">
      <c r="A1128" s="573">
        <v>234</v>
      </c>
      <c r="B1128" s="573" t="s">
        <v>1367</v>
      </c>
      <c r="C1128" s="575" t="s">
        <v>5059</v>
      </c>
      <c r="D1128" s="576">
        <v>2016</v>
      </c>
      <c r="E1128" s="575" t="s">
        <v>5060</v>
      </c>
      <c r="F1128" s="142"/>
      <c r="G1128" s="142"/>
      <c r="H1128" s="142"/>
      <c r="I1128" s="142"/>
      <c r="J1128" s="142"/>
      <c r="K1128" s="142"/>
      <c r="L1128" s="142"/>
      <c r="M1128" s="142"/>
      <c r="N1128" s="142"/>
      <c r="O1128" s="142"/>
      <c r="P1128" s="116"/>
      <c r="Q1128" s="116"/>
      <c r="R1128" s="116"/>
      <c r="S1128" s="116"/>
      <c r="T1128" s="116"/>
      <c r="U1128" s="116"/>
      <c r="V1128" s="116"/>
      <c r="W1128" s="116"/>
      <c r="X1128" s="116"/>
      <c r="Y1128" s="116"/>
      <c r="Z1128" s="116"/>
    </row>
    <row r="1129" spans="1:26" ht="38.25">
      <c r="A1129" s="573">
        <v>235</v>
      </c>
      <c r="B1129" s="573" t="s">
        <v>1367</v>
      </c>
      <c r="C1129" s="575" t="s">
        <v>5059</v>
      </c>
      <c r="D1129" s="576">
        <v>2016</v>
      </c>
      <c r="E1129" s="575" t="s">
        <v>5061</v>
      </c>
      <c r="F1129" s="142"/>
      <c r="G1129" s="142"/>
      <c r="H1129" s="142"/>
      <c r="I1129" s="142"/>
      <c r="J1129" s="142"/>
      <c r="K1129" s="142"/>
      <c r="L1129" s="142"/>
      <c r="M1129" s="142"/>
      <c r="N1129" s="142"/>
      <c r="O1129" s="142"/>
      <c r="P1129" s="116"/>
      <c r="Q1129" s="116"/>
      <c r="R1129" s="116"/>
      <c r="S1129" s="116"/>
      <c r="T1129" s="116"/>
      <c r="U1129" s="116"/>
      <c r="V1129" s="116"/>
      <c r="W1129" s="116"/>
      <c r="X1129" s="116"/>
      <c r="Y1129" s="116"/>
      <c r="Z1129" s="116"/>
    </row>
    <row r="1130" spans="1:26" ht="51">
      <c r="A1130" s="573">
        <v>236</v>
      </c>
      <c r="B1130" s="573" t="s">
        <v>1369</v>
      </c>
      <c r="C1130" s="575" t="s">
        <v>5050</v>
      </c>
      <c r="D1130" s="576">
        <v>2016</v>
      </c>
      <c r="E1130" s="575" t="s">
        <v>5062</v>
      </c>
      <c r="F1130" s="142"/>
      <c r="G1130" s="142"/>
      <c r="H1130" s="142"/>
      <c r="I1130" s="142"/>
      <c r="J1130" s="142"/>
      <c r="K1130" s="142"/>
      <c r="L1130" s="142"/>
      <c r="M1130" s="142"/>
      <c r="N1130" s="142"/>
      <c r="O1130" s="142"/>
      <c r="P1130" s="116"/>
      <c r="Q1130" s="116"/>
      <c r="R1130" s="116"/>
      <c r="S1130" s="116"/>
      <c r="T1130" s="116"/>
      <c r="U1130" s="116"/>
      <c r="V1130" s="116"/>
      <c r="W1130" s="116"/>
      <c r="X1130" s="116"/>
      <c r="Y1130" s="116"/>
      <c r="Z1130" s="116"/>
    </row>
    <row r="1131" spans="1:26" ht="51">
      <c r="A1131" s="573">
        <v>237</v>
      </c>
      <c r="B1131" s="573" t="s">
        <v>1369</v>
      </c>
      <c r="C1131" s="575" t="s">
        <v>5063</v>
      </c>
      <c r="D1131" s="576">
        <v>2016</v>
      </c>
      <c r="E1131" s="575" t="s">
        <v>5064</v>
      </c>
      <c r="F1131" s="142"/>
      <c r="G1131" s="142"/>
      <c r="H1131" s="142"/>
      <c r="I1131" s="142"/>
      <c r="J1131" s="142"/>
      <c r="K1131" s="142"/>
      <c r="L1131" s="142"/>
      <c r="M1131" s="142"/>
      <c r="N1131" s="142"/>
      <c r="O1131" s="142"/>
      <c r="P1131" s="116"/>
      <c r="Q1131" s="116"/>
      <c r="R1131" s="116"/>
      <c r="S1131" s="116"/>
      <c r="T1131" s="116"/>
      <c r="U1131" s="116"/>
      <c r="V1131" s="116"/>
      <c r="W1131" s="116"/>
      <c r="X1131" s="116"/>
      <c r="Y1131" s="116"/>
      <c r="Z1131" s="116"/>
    </row>
    <row r="1132" spans="1:26" ht="38.25">
      <c r="A1132" s="573">
        <v>238</v>
      </c>
      <c r="B1132" s="573" t="s">
        <v>1369</v>
      </c>
      <c r="C1132" s="575" t="s">
        <v>5065</v>
      </c>
      <c r="D1132" s="576">
        <v>2016</v>
      </c>
      <c r="E1132" s="575" t="s">
        <v>5066</v>
      </c>
      <c r="F1132" s="142"/>
      <c r="G1132" s="142"/>
      <c r="H1132" s="142"/>
      <c r="I1132" s="142"/>
      <c r="J1132" s="142"/>
      <c r="K1132" s="142"/>
      <c r="L1132" s="142"/>
      <c r="M1132" s="142"/>
      <c r="N1132" s="142"/>
      <c r="O1132" s="142"/>
      <c r="P1132" s="116"/>
      <c r="Q1132" s="116"/>
      <c r="R1132" s="116"/>
      <c r="S1132" s="116"/>
      <c r="T1132" s="116"/>
      <c r="U1132" s="116"/>
      <c r="V1132" s="116"/>
      <c r="W1132" s="116"/>
      <c r="X1132" s="116"/>
      <c r="Y1132" s="116"/>
      <c r="Z1132" s="116"/>
    </row>
    <row r="1133" spans="1:26" ht="38.25">
      <c r="A1133" s="573">
        <v>239</v>
      </c>
      <c r="B1133" s="573" t="s">
        <v>1369</v>
      </c>
      <c r="C1133" s="575" t="s">
        <v>5067</v>
      </c>
      <c r="D1133" s="576">
        <v>2016</v>
      </c>
      <c r="E1133" s="575" t="s">
        <v>5068</v>
      </c>
      <c r="F1133" s="142"/>
      <c r="G1133" s="142"/>
      <c r="H1133" s="142"/>
      <c r="I1133" s="142"/>
      <c r="J1133" s="142"/>
      <c r="K1133" s="142"/>
      <c r="L1133" s="142"/>
      <c r="M1133" s="142"/>
      <c r="N1133" s="142"/>
      <c r="O1133" s="142"/>
      <c r="P1133" s="116"/>
      <c r="Q1133" s="116"/>
      <c r="R1133" s="116"/>
      <c r="S1133" s="116"/>
      <c r="T1133" s="116"/>
      <c r="U1133" s="116"/>
      <c r="V1133" s="116"/>
      <c r="W1133" s="116"/>
      <c r="X1133" s="116"/>
      <c r="Y1133" s="116"/>
      <c r="Z1133" s="116"/>
    </row>
    <row r="1134" spans="1:26" ht="63.75">
      <c r="A1134" s="573">
        <v>240</v>
      </c>
      <c r="B1134" s="573" t="s">
        <v>1369</v>
      </c>
      <c r="C1134" s="575" t="s">
        <v>5069</v>
      </c>
      <c r="D1134" s="576">
        <v>2016</v>
      </c>
      <c r="E1134" s="575" t="s">
        <v>5070</v>
      </c>
      <c r="F1134" s="142"/>
      <c r="G1134" s="142"/>
      <c r="H1134" s="142"/>
      <c r="I1134" s="142"/>
      <c r="J1134" s="142"/>
      <c r="K1134" s="142"/>
      <c r="L1134" s="142"/>
      <c r="M1134" s="142"/>
      <c r="N1134" s="142"/>
      <c r="O1134" s="142"/>
      <c r="P1134" s="116"/>
      <c r="Q1134" s="116"/>
      <c r="R1134" s="116"/>
      <c r="S1134" s="116"/>
      <c r="T1134" s="116"/>
      <c r="U1134" s="116"/>
      <c r="V1134" s="116"/>
      <c r="W1134" s="116"/>
      <c r="X1134" s="116"/>
      <c r="Y1134" s="116"/>
      <c r="Z1134" s="116"/>
    </row>
    <row r="1135" spans="1:26" ht="51">
      <c r="A1135" s="573">
        <v>241</v>
      </c>
      <c r="B1135" s="573" t="s">
        <v>1369</v>
      </c>
      <c r="C1135" s="575" t="s">
        <v>5071</v>
      </c>
      <c r="D1135" s="576">
        <v>2016</v>
      </c>
      <c r="E1135" s="575" t="s">
        <v>4200</v>
      </c>
      <c r="F1135" s="142"/>
      <c r="G1135" s="142"/>
      <c r="H1135" s="142"/>
      <c r="I1135" s="142"/>
      <c r="J1135" s="142"/>
      <c r="K1135" s="142"/>
      <c r="L1135" s="142"/>
      <c r="M1135" s="142"/>
      <c r="N1135" s="142"/>
      <c r="O1135" s="142"/>
      <c r="P1135" s="116"/>
      <c r="Q1135" s="116"/>
      <c r="R1135" s="116"/>
      <c r="S1135" s="116"/>
      <c r="T1135" s="116"/>
      <c r="U1135" s="116"/>
      <c r="V1135" s="116"/>
      <c r="W1135" s="116"/>
      <c r="X1135" s="116"/>
      <c r="Y1135" s="116"/>
      <c r="Z1135" s="116"/>
    </row>
    <row r="1136" spans="1:26" ht="38.25">
      <c r="A1136" s="573">
        <v>242</v>
      </c>
      <c r="B1136" s="573" t="s">
        <v>1367</v>
      </c>
      <c r="C1136" s="575" t="s">
        <v>5072</v>
      </c>
      <c r="D1136" s="576">
        <v>2016</v>
      </c>
      <c r="E1136" s="575" t="s">
        <v>5073</v>
      </c>
      <c r="F1136" s="142"/>
      <c r="G1136" s="142"/>
      <c r="H1136" s="142"/>
      <c r="I1136" s="142"/>
      <c r="J1136" s="142"/>
      <c r="K1136" s="142"/>
      <c r="L1136" s="142"/>
      <c r="M1136" s="142"/>
      <c r="N1136" s="142"/>
      <c r="O1136" s="142"/>
      <c r="P1136" s="116"/>
      <c r="Q1136" s="116"/>
      <c r="R1136" s="116"/>
      <c r="S1136" s="116"/>
      <c r="T1136" s="116"/>
      <c r="U1136" s="116"/>
      <c r="V1136" s="116"/>
      <c r="W1136" s="116"/>
      <c r="X1136" s="116"/>
      <c r="Y1136" s="116"/>
      <c r="Z1136" s="116"/>
    </row>
    <row r="1137" spans="1:26" ht="51">
      <c r="A1137" s="573">
        <v>243</v>
      </c>
      <c r="B1137" s="573" t="s">
        <v>1369</v>
      </c>
      <c r="C1137" s="575" t="s">
        <v>5074</v>
      </c>
      <c r="D1137" s="576">
        <v>2016</v>
      </c>
      <c r="E1137" s="575" t="s">
        <v>5075</v>
      </c>
      <c r="F1137" s="142"/>
      <c r="G1137" s="142"/>
      <c r="H1137" s="142"/>
      <c r="I1137" s="142"/>
      <c r="J1137" s="142"/>
      <c r="K1137" s="142"/>
      <c r="L1137" s="142"/>
      <c r="M1137" s="142"/>
      <c r="N1137" s="142"/>
      <c r="O1137" s="142"/>
      <c r="P1137" s="116"/>
      <c r="Q1137" s="116"/>
      <c r="R1137" s="116"/>
      <c r="S1137" s="116"/>
      <c r="T1137" s="116"/>
      <c r="U1137" s="116"/>
      <c r="V1137" s="116"/>
      <c r="W1137" s="116"/>
      <c r="X1137" s="116"/>
      <c r="Y1137" s="116"/>
      <c r="Z1137" s="116"/>
    </row>
    <row r="1138" spans="1:26" ht="38.25">
      <c r="A1138" s="573">
        <v>244</v>
      </c>
      <c r="B1138" s="573" t="s">
        <v>1367</v>
      </c>
      <c r="C1138" s="575" t="s">
        <v>5072</v>
      </c>
      <c r="D1138" s="576">
        <v>2016</v>
      </c>
      <c r="E1138" s="575" t="s">
        <v>5076</v>
      </c>
      <c r="F1138" s="142"/>
      <c r="G1138" s="142"/>
      <c r="H1138" s="142"/>
      <c r="I1138" s="142"/>
      <c r="J1138" s="142"/>
      <c r="K1138" s="142"/>
      <c r="L1138" s="142"/>
      <c r="M1138" s="142"/>
      <c r="N1138" s="142"/>
      <c r="O1138" s="142"/>
      <c r="P1138" s="116"/>
      <c r="Q1138" s="116"/>
      <c r="R1138" s="116"/>
      <c r="S1138" s="116"/>
      <c r="T1138" s="116"/>
      <c r="U1138" s="116"/>
      <c r="V1138" s="116"/>
      <c r="W1138" s="116"/>
      <c r="X1138" s="116"/>
      <c r="Y1138" s="116"/>
      <c r="Z1138" s="116"/>
    </row>
    <row r="1139" spans="1:26" ht="38.25">
      <c r="A1139" s="573">
        <v>245</v>
      </c>
      <c r="B1139" s="573" t="s">
        <v>1369</v>
      </c>
      <c r="C1139" s="575" t="s">
        <v>5077</v>
      </c>
      <c r="D1139" s="576">
        <v>2016</v>
      </c>
      <c r="E1139" s="575" t="s">
        <v>5078</v>
      </c>
      <c r="F1139" s="142"/>
      <c r="G1139" s="142"/>
      <c r="H1139" s="142"/>
      <c r="I1139" s="142"/>
      <c r="J1139" s="142"/>
      <c r="K1139" s="142"/>
      <c r="L1139" s="142"/>
      <c r="M1139" s="142"/>
      <c r="N1139" s="142"/>
      <c r="O1139" s="142"/>
      <c r="P1139" s="116"/>
      <c r="Q1139" s="116"/>
      <c r="R1139" s="116"/>
      <c r="S1139" s="116"/>
      <c r="T1139" s="116"/>
      <c r="U1139" s="116"/>
      <c r="V1139" s="116"/>
      <c r="W1139" s="116"/>
      <c r="X1139" s="116"/>
      <c r="Y1139" s="116"/>
      <c r="Z1139" s="116"/>
    </row>
    <row r="1140" spans="1:26" ht="63.75">
      <c r="A1140" s="573">
        <v>246</v>
      </c>
      <c r="B1140" s="573" t="s">
        <v>1369</v>
      </c>
      <c r="C1140" s="575" t="s">
        <v>5059</v>
      </c>
      <c r="D1140" s="576">
        <v>2016</v>
      </c>
      <c r="E1140" s="575" t="s">
        <v>5079</v>
      </c>
      <c r="F1140" s="142"/>
      <c r="G1140" s="142"/>
      <c r="H1140" s="142"/>
      <c r="I1140" s="142"/>
      <c r="J1140" s="142"/>
      <c r="K1140" s="142"/>
      <c r="L1140" s="142"/>
      <c r="M1140" s="142"/>
      <c r="N1140" s="142"/>
      <c r="O1140" s="142"/>
      <c r="P1140" s="116"/>
      <c r="Q1140" s="116"/>
      <c r="R1140" s="116"/>
      <c r="S1140" s="116"/>
      <c r="T1140" s="116"/>
      <c r="U1140" s="116"/>
      <c r="V1140" s="116"/>
      <c r="W1140" s="116"/>
      <c r="X1140" s="116"/>
      <c r="Y1140" s="116"/>
      <c r="Z1140" s="116"/>
    </row>
    <row r="1141" spans="1:26" ht="38.25">
      <c r="A1141" s="573">
        <v>247</v>
      </c>
      <c r="B1141" s="573" t="s">
        <v>1367</v>
      </c>
      <c r="C1141" s="575" t="s">
        <v>5080</v>
      </c>
      <c r="D1141" s="576">
        <v>2016</v>
      </c>
      <c r="E1141" s="575" t="s">
        <v>5081</v>
      </c>
      <c r="F1141" s="142"/>
      <c r="G1141" s="142"/>
      <c r="H1141" s="142"/>
      <c r="I1141" s="142"/>
      <c r="J1141" s="142"/>
      <c r="K1141" s="142"/>
      <c r="L1141" s="142"/>
      <c r="M1141" s="142"/>
      <c r="N1141" s="142"/>
      <c r="O1141" s="142"/>
      <c r="P1141" s="116"/>
      <c r="Q1141" s="116"/>
      <c r="R1141" s="116"/>
      <c r="S1141" s="116"/>
      <c r="T1141" s="116"/>
      <c r="U1141" s="116"/>
      <c r="V1141" s="116"/>
      <c r="W1141" s="116"/>
      <c r="X1141" s="116"/>
      <c r="Y1141" s="116"/>
      <c r="Z1141" s="116"/>
    </row>
    <row r="1142" spans="1:26" ht="63.75">
      <c r="A1142" s="573">
        <v>248</v>
      </c>
      <c r="B1142" s="573" t="s">
        <v>1369</v>
      </c>
      <c r="C1142" s="575" t="s">
        <v>5082</v>
      </c>
      <c r="D1142" s="576">
        <v>2016</v>
      </c>
      <c r="E1142" s="575" t="s">
        <v>5083</v>
      </c>
      <c r="F1142" s="142"/>
      <c r="G1142" s="142"/>
      <c r="H1142" s="142"/>
      <c r="I1142" s="142"/>
      <c r="J1142" s="142"/>
      <c r="K1142" s="142"/>
      <c r="L1142" s="142"/>
      <c r="M1142" s="142"/>
      <c r="N1142" s="142"/>
      <c r="O1142" s="142"/>
      <c r="P1142" s="116"/>
      <c r="Q1142" s="116"/>
      <c r="R1142" s="116"/>
      <c r="S1142" s="116"/>
      <c r="T1142" s="116"/>
      <c r="U1142" s="116"/>
      <c r="V1142" s="116"/>
      <c r="W1142" s="116"/>
      <c r="X1142" s="116"/>
      <c r="Y1142" s="116"/>
      <c r="Z1142" s="116"/>
    </row>
    <row r="1143" spans="1:26" ht="38.25">
      <c r="A1143" s="573">
        <v>249</v>
      </c>
      <c r="B1143" s="573" t="s">
        <v>1367</v>
      </c>
      <c r="C1143" s="575" t="s">
        <v>5084</v>
      </c>
      <c r="D1143" s="576">
        <v>2016</v>
      </c>
      <c r="E1143" s="575" t="s">
        <v>4202</v>
      </c>
      <c r="F1143" s="142"/>
      <c r="G1143" s="142"/>
      <c r="H1143" s="142"/>
      <c r="I1143" s="142"/>
      <c r="J1143" s="142"/>
      <c r="K1143" s="142"/>
      <c r="L1143" s="142"/>
      <c r="M1143" s="142"/>
      <c r="N1143" s="142"/>
      <c r="O1143" s="142"/>
      <c r="P1143" s="116"/>
      <c r="Q1143" s="116"/>
      <c r="R1143" s="116"/>
      <c r="S1143" s="116"/>
      <c r="T1143" s="116"/>
      <c r="U1143" s="116"/>
      <c r="V1143" s="116"/>
      <c r="W1143" s="116"/>
      <c r="X1143" s="116"/>
      <c r="Y1143" s="116"/>
      <c r="Z1143" s="116"/>
    </row>
    <row r="1144" spans="1:26" ht="25.5">
      <c r="A1144" s="573">
        <v>250</v>
      </c>
      <c r="B1144" s="573" t="s">
        <v>1369</v>
      </c>
      <c r="C1144" s="575" t="s">
        <v>5085</v>
      </c>
      <c r="D1144" s="576">
        <v>2016</v>
      </c>
      <c r="E1144" s="575" t="s">
        <v>5086</v>
      </c>
      <c r="F1144" s="142"/>
      <c r="G1144" s="142"/>
      <c r="H1144" s="142"/>
      <c r="I1144" s="142"/>
      <c r="J1144" s="142"/>
      <c r="K1144" s="142"/>
      <c r="L1144" s="142"/>
      <c r="M1144" s="142"/>
      <c r="N1144" s="142"/>
      <c r="O1144" s="142"/>
      <c r="P1144" s="116"/>
      <c r="Q1144" s="116"/>
      <c r="R1144" s="116"/>
      <c r="S1144" s="116"/>
      <c r="T1144" s="116"/>
      <c r="U1144" s="116"/>
      <c r="V1144" s="116"/>
      <c r="W1144" s="116"/>
      <c r="X1144" s="116"/>
      <c r="Y1144" s="116"/>
      <c r="Z1144" s="116"/>
    </row>
    <row r="1145" spans="1:26" ht="38.25">
      <c r="A1145" s="573">
        <v>251</v>
      </c>
      <c r="B1145" s="573" t="s">
        <v>1367</v>
      </c>
      <c r="C1145" s="575" t="s">
        <v>5087</v>
      </c>
      <c r="D1145" s="576">
        <v>2016</v>
      </c>
      <c r="E1145" s="575" t="s">
        <v>5088</v>
      </c>
      <c r="F1145" s="142"/>
      <c r="G1145" s="142"/>
      <c r="H1145" s="142"/>
      <c r="I1145" s="142"/>
      <c r="J1145" s="142"/>
      <c r="K1145" s="142"/>
      <c r="L1145" s="142"/>
      <c r="M1145" s="142"/>
      <c r="N1145" s="142"/>
      <c r="O1145" s="142"/>
      <c r="P1145" s="116"/>
      <c r="Q1145" s="116"/>
      <c r="R1145" s="116"/>
      <c r="S1145" s="116"/>
      <c r="T1145" s="116"/>
      <c r="U1145" s="116"/>
      <c r="V1145" s="116"/>
      <c r="W1145" s="116"/>
      <c r="X1145" s="116"/>
      <c r="Y1145" s="116"/>
      <c r="Z1145" s="116"/>
    </row>
    <row r="1146" spans="1:26" ht="38.25">
      <c r="A1146" s="573">
        <v>252</v>
      </c>
      <c r="B1146" s="573" t="s">
        <v>1367</v>
      </c>
      <c r="C1146" s="575" t="s">
        <v>5089</v>
      </c>
      <c r="D1146" s="576">
        <v>2016</v>
      </c>
      <c r="E1146" s="575" t="s">
        <v>5090</v>
      </c>
      <c r="F1146" s="142"/>
      <c r="G1146" s="142"/>
      <c r="H1146" s="142"/>
      <c r="I1146" s="142"/>
      <c r="J1146" s="142"/>
      <c r="K1146" s="142"/>
      <c r="L1146" s="142"/>
      <c r="M1146" s="142"/>
      <c r="N1146" s="142"/>
      <c r="O1146" s="142"/>
      <c r="P1146" s="116"/>
      <c r="Q1146" s="116"/>
      <c r="R1146" s="116"/>
      <c r="S1146" s="116"/>
      <c r="T1146" s="116"/>
      <c r="U1146" s="116"/>
      <c r="V1146" s="116"/>
      <c r="W1146" s="116"/>
      <c r="X1146" s="116"/>
      <c r="Y1146" s="116"/>
      <c r="Z1146" s="116"/>
    </row>
    <row r="1147" spans="1:26" ht="63.75">
      <c r="A1147" s="573">
        <v>253</v>
      </c>
      <c r="B1147" s="573" t="s">
        <v>1369</v>
      </c>
      <c r="C1147" s="575" t="s">
        <v>5091</v>
      </c>
      <c r="D1147" s="576">
        <v>2016</v>
      </c>
      <c r="E1147" s="575" t="s">
        <v>5092</v>
      </c>
      <c r="F1147" s="142"/>
      <c r="G1147" s="142"/>
      <c r="H1147" s="142"/>
      <c r="I1147" s="142"/>
      <c r="J1147" s="142"/>
      <c r="K1147" s="142"/>
      <c r="L1147" s="142"/>
      <c r="M1147" s="142"/>
      <c r="N1147" s="142"/>
      <c r="O1147" s="142"/>
      <c r="P1147" s="116"/>
      <c r="Q1147" s="116"/>
      <c r="R1147" s="116"/>
      <c r="S1147" s="116"/>
      <c r="T1147" s="116"/>
      <c r="U1147" s="116"/>
      <c r="V1147" s="116"/>
      <c r="W1147" s="116"/>
      <c r="X1147" s="116"/>
      <c r="Y1147" s="116"/>
      <c r="Z1147" s="116"/>
    </row>
    <row r="1148" spans="1:26" ht="25.5">
      <c r="A1148" s="573">
        <v>254</v>
      </c>
      <c r="B1148" s="573" t="s">
        <v>3623</v>
      </c>
      <c r="C1148" s="575" t="s">
        <v>5093</v>
      </c>
      <c r="D1148" s="576">
        <v>2016</v>
      </c>
      <c r="E1148" s="575" t="s">
        <v>5094</v>
      </c>
      <c r="F1148" s="142"/>
      <c r="G1148" s="142"/>
      <c r="H1148" s="142"/>
      <c r="I1148" s="142"/>
      <c r="J1148" s="142"/>
      <c r="K1148" s="142"/>
      <c r="L1148" s="142"/>
      <c r="M1148" s="142"/>
      <c r="N1148" s="142"/>
      <c r="O1148" s="142"/>
      <c r="P1148" s="116"/>
      <c r="Q1148" s="116"/>
      <c r="R1148" s="116"/>
      <c r="S1148" s="116"/>
      <c r="T1148" s="116"/>
      <c r="U1148" s="116"/>
      <c r="V1148" s="116"/>
      <c r="W1148" s="116"/>
      <c r="X1148" s="116"/>
      <c r="Y1148" s="116"/>
      <c r="Z1148" s="116"/>
    </row>
    <row r="1149" spans="1:26" ht="38.25">
      <c r="A1149" s="573">
        <v>255</v>
      </c>
      <c r="B1149" s="573" t="s">
        <v>1370</v>
      </c>
      <c r="C1149" s="575" t="s">
        <v>5054</v>
      </c>
      <c r="D1149" s="576">
        <v>2016</v>
      </c>
      <c r="E1149" s="575" t="s">
        <v>5095</v>
      </c>
      <c r="F1149" s="142"/>
      <c r="G1149" s="142"/>
      <c r="H1149" s="142"/>
      <c r="I1149" s="142"/>
      <c r="J1149" s="142"/>
      <c r="K1149" s="142"/>
      <c r="L1149" s="142"/>
      <c r="M1149" s="142"/>
      <c r="N1149" s="142"/>
      <c r="O1149" s="142"/>
      <c r="P1149" s="116"/>
      <c r="Q1149" s="116"/>
      <c r="R1149" s="116"/>
      <c r="S1149" s="116"/>
      <c r="T1149" s="116"/>
      <c r="U1149" s="116"/>
      <c r="V1149" s="116"/>
      <c r="W1149" s="116"/>
      <c r="X1149" s="116"/>
      <c r="Y1149" s="116"/>
      <c r="Z1149" s="116"/>
    </row>
    <row r="1150" spans="1:26" ht="38.25">
      <c r="A1150" s="573">
        <v>256</v>
      </c>
      <c r="B1150" s="573" t="s">
        <v>1370</v>
      </c>
      <c r="C1150" s="575" t="s">
        <v>5054</v>
      </c>
      <c r="D1150" s="576">
        <v>2016</v>
      </c>
      <c r="E1150" s="575" t="s">
        <v>5096</v>
      </c>
      <c r="F1150" s="142"/>
      <c r="G1150" s="142"/>
      <c r="H1150" s="142"/>
      <c r="I1150" s="142"/>
      <c r="J1150" s="142"/>
      <c r="K1150" s="142"/>
      <c r="L1150" s="142"/>
      <c r="M1150" s="142"/>
      <c r="N1150" s="142"/>
      <c r="O1150" s="142"/>
      <c r="P1150" s="116"/>
      <c r="Q1150" s="116"/>
      <c r="R1150" s="116"/>
      <c r="S1150" s="116"/>
      <c r="T1150" s="116"/>
      <c r="U1150" s="116"/>
      <c r="V1150" s="116"/>
      <c r="W1150" s="116"/>
      <c r="X1150" s="116"/>
      <c r="Y1150" s="116"/>
      <c r="Z1150" s="116"/>
    </row>
    <row r="1151" spans="1:26" ht="25.5">
      <c r="A1151" s="573">
        <v>257</v>
      </c>
      <c r="B1151" s="573" t="s">
        <v>1370</v>
      </c>
      <c r="C1151" s="575" t="s">
        <v>5065</v>
      </c>
      <c r="D1151" s="576">
        <v>2016</v>
      </c>
      <c r="E1151" s="575" t="s">
        <v>5097</v>
      </c>
      <c r="F1151" s="142"/>
      <c r="G1151" s="142"/>
      <c r="H1151" s="142"/>
      <c r="I1151" s="142"/>
      <c r="J1151" s="142"/>
      <c r="K1151" s="142"/>
      <c r="L1151" s="142"/>
      <c r="M1151" s="142"/>
      <c r="N1151" s="142"/>
      <c r="O1151" s="142"/>
      <c r="P1151" s="116"/>
      <c r="Q1151" s="116"/>
      <c r="R1151" s="116"/>
      <c r="S1151" s="116"/>
      <c r="T1151" s="116"/>
      <c r="U1151" s="116"/>
      <c r="V1151" s="116"/>
      <c r="W1151" s="116"/>
      <c r="X1151" s="116"/>
      <c r="Y1151" s="116"/>
      <c r="Z1151" s="116"/>
    </row>
    <row r="1152" spans="1:26" ht="102">
      <c r="A1152" s="573">
        <v>258</v>
      </c>
      <c r="B1152" s="573" t="s">
        <v>3547</v>
      </c>
      <c r="C1152" s="575" t="s">
        <v>5098</v>
      </c>
      <c r="D1152" s="576">
        <v>2016</v>
      </c>
      <c r="E1152" s="575" t="s">
        <v>5099</v>
      </c>
      <c r="F1152" s="142"/>
      <c r="G1152" s="142"/>
      <c r="H1152" s="142"/>
      <c r="I1152" s="142"/>
      <c r="J1152" s="142"/>
      <c r="K1152" s="142"/>
      <c r="L1152" s="142"/>
      <c r="M1152" s="142"/>
      <c r="N1152" s="142"/>
      <c r="O1152" s="142"/>
      <c r="P1152" s="116"/>
      <c r="Q1152" s="116"/>
      <c r="R1152" s="116"/>
      <c r="S1152" s="116"/>
      <c r="T1152" s="116"/>
      <c r="U1152" s="116"/>
      <c r="V1152" s="116"/>
      <c r="W1152" s="116"/>
      <c r="X1152" s="116"/>
      <c r="Y1152" s="116"/>
      <c r="Z1152" s="116"/>
    </row>
    <row r="1153" spans="1:26" ht="102">
      <c r="A1153" s="573">
        <v>259</v>
      </c>
      <c r="B1153" s="573" t="s">
        <v>3547</v>
      </c>
      <c r="C1153" s="575" t="s">
        <v>5093</v>
      </c>
      <c r="D1153" s="576">
        <v>2016</v>
      </c>
      <c r="E1153" s="575" t="s">
        <v>5100</v>
      </c>
      <c r="F1153" s="142"/>
      <c r="G1153" s="142"/>
      <c r="H1153" s="142"/>
      <c r="I1153" s="142"/>
      <c r="J1153" s="142"/>
      <c r="K1153" s="142"/>
      <c r="L1153" s="142"/>
      <c r="M1153" s="142"/>
      <c r="N1153" s="142"/>
      <c r="O1153" s="142"/>
      <c r="P1153" s="116"/>
      <c r="Q1153" s="116"/>
      <c r="R1153" s="116"/>
      <c r="S1153" s="116"/>
      <c r="T1153" s="116"/>
      <c r="U1153" s="116"/>
      <c r="V1153" s="116"/>
      <c r="W1153" s="116"/>
      <c r="X1153" s="116"/>
      <c r="Y1153" s="116"/>
      <c r="Z1153" s="116"/>
    </row>
    <row r="1154" spans="1:26" ht="102">
      <c r="A1154" s="573">
        <v>260</v>
      </c>
      <c r="B1154" s="573" t="s">
        <v>3547</v>
      </c>
      <c r="C1154" s="575" t="s">
        <v>5101</v>
      </c>
      <c r="D1154" s="576">
        <v>2016</v>
      </c>
      <c r="E1154" s="575" t="s">
        <v>5102</v>
      </c>
      <c r="F1154" s="142"/>
      <c r="G1154" s="142"/>
      <c r="H1154" s="142"/>
      <c r="I1154" s="142"/>
      <c r="J1154" s="142"/>
      <c r="K1154" s="142"/>
      <c r="L1154" s="142"/>
      <c r="M1154" s="142"/>
      <c r="N1154" s="142"/>
      <c r="O1154" s="142"/>
      <c r="P1154" s="116"/>
      <c r="Q1154" s="116"/>
      <c r="R1154" s="116"/>
      <c r="S1154" s="116"/>
      <c r="T1154" s="116"/>
      <c r="U1154" s="116"/>
      <c r="V1154" s="116"/>
      <c r="W1154" s="116"/>
      <c r="X1154" s="116"/>
      <c r="Y1154" s="116"/>
      <c r="Z1154" s="116"/>
    </row>
    <row r="1155" spans="1:26" ht="51">
      <c r="A1155" s="573">
        <v>261</v>
      </c>
      <c r="B1155" s="573" t="s">
        <v>1369</v>
      </c>
      <c r="C1155" s="575" t="s">
        <v>5074</v>
      </c>
      <c r="D1155" s="576">
        <v>2015</v>
      </c>
      <c r="E1155" s="575" t="s">
        <v>5103</v>
      </c>
      <c r="F1155" s="142"/>
      <c r="G1155" s="142"/>
      <c r="H1155" s="142"/>
      <c r="I1155" s="142"/>
      <c r="J1155" s="142"/>
      <c r="K1155" s="142"/>
      <c r="L1155" s="142"/>
      <c r="M1155" s="142"/>
      <c r="N1155" s="142"/>
      <c r="O1155" s="142"/>
      <c r="P1155" s="116"/>
      <c r="Q1155" s="116"/>
      <c r="R1155" s="116"/>
      <c r="S1155" s="116"/>
      <c r="T1155" s="116"/>
      <c r="U1155" s="116"/>
      <c r="V1155" s="116"/>
      <c r="W1155" s="116"/>
      <c r="X1155" s="116"/>
      <c r="Y1155" s="116"/>
      <c r="Z1155" s="116"/>
    </row>
    <row r="1156" spans="1:26" ht="38.25">
      <c r="A1156" s="573">
        <v>262</v>
      </c>
      <c r="B1156" s="573" t="s">
        <v>1369</v>
      </c>
      <c r="C1156" s="575" t="s">
        <v>5104</v>
      </c>
      <c r="D1156" s="576">
        <v>2015</v>
      </c>
      <c r="E1156" s="575" t="s">
        <v>5105</v>
      </c>
      <c r="F1156" s="142"/>
      <c r="G1156" s="142"/>
      <c r="H1156" s="142"/>
      <c r="I1156" s="142"/>
      <c r="J1156" s="142"/>
      <c r="K1156" s="142"/>
      <c r="L1156" s="142"/>
      <c r="M1156" s="142"/>
      <c r="N1156" s="142"/>
      <c r="O1156" s="142"/>
      <c r="P1156" s="116"/>
      <c r="Q1156" s="116"/>
      <c r="R1156" s="116"/>
      <c r="S1156" s="116"/>
      <c r="T1156" s="116"/>
      <c r="U1156" s="116"/>
      <c r="V1156" s="116"/>
      <c r="W1156" s="116"/>
      <c r="X1156" s="116"/>
      <c r="Y1156" s="116"/>
      <c r="Z1156" s="116"/>
    </row>
    <row r="1157" spans="1:26" ht="38.25">
      <c r="A1157" s="573">
        <v>263</v>
      </c>
      <c r="B1157" s="573" t="s">
        <v>1369</v>
      </c>
      <c r="C1157" s="575" t="s">
        <v>5106</v>
      </c>
      <c r="D1157" s="576">
        <v>2015</v>
      </c>
      <c r="E1157" s="575" t="s">
        <v>5107</v>
      </c>
      <c r="F1157" s="142"/>
      <c r="G1157" s="142"/>
      <c r="H1157" s="142"/>
      <c r="I1157" s="142"/>
      <c r="J1157" s="142"/>
      <c r="K1157" s="142"/>
      <c r="L1157" s="142"/>
      <c r="M1157" s="142"/>
      <c r="N1157" s="142"/>
      <c r="O1157" s="142"/>
      <c r="P1157" s="116"/>
      <c r="Q1157" s="116"/>
      <c r="R1157" s="116"/>
      <c r="S1157" s="116"/>
      <c r="T1157" s="116"/>
      <c r="U1157" s="116"/>
      <c r="V1157" s="116"/>
      <c r="W1157" s="116"/>
      <c r="X1157" s="116"/>
      <c r="Y1157" s="116"/>
      <c r="Z1157" s="116"/>
    </row>
    <row r="1158" spans="1:26" ht="38.25">
      <c r="A1158" s="573">
        <v>264</v>
      </c>
      <c r="B1158" s="573" t="s">
        <v>1369</v>
      </c>
      <c r="C1158" s="575" t="s">
        <v>5050</v>
      </c>
      <c r="D1158" s="576">
        <v>2015</v>
      </c>
      <c r="E1158" s="575" t="s">
        <v>5108</v>
      </c>
      <c r="F1158" s="142"/>
      <c r="G1158" s="142"/>
      <c r="H1158" s="142"/>
      <c r="I1158" s="142"/>
      <c r="J1158" s="142"/>
      <c r="K1158" s="142"/>
      <c r="L1158" s="142"/>
      <c r="M1158" s="142"/>
      <c r="N1158" s="142"/>
      <c r="O1158" s="142"/>
      <c r="P1158" s="116"/>
      <c r="Q1158" s="116"/>
      <c r="R1158" s="116"/>
      <c r="S1158" s="116"/>
      <c r="T1158" s="116"/>
      <c r="U1158" s="116"/>
      <c r="V1158" s="116"/>
      <c r="W1158" s="116"/>
      <c r="X1158" s="116"/>
      <c r="Y1158" s="116"/>
      <c r="Z1158" s="116"/>
    </row>
    <row r="1159" spans="1:26" ht="38.25">
      <c r="A1159" s="573">
        <v>265</v>
      </c>
      <c r="B1159" s="573" t="s">
        <v>1369</v>
      </c>
      <c r="C1159" s="575" t="s">
        <v>5109</v>
      </c>
      <c r="D1159" s="576">
        <v>2015</v>
      </c>
      <c r="E1159" s="575" t="s">
        <v>5110</v>
      </c>
      <c r="F1159" s="142"/>
      <c r="G1159" s="142"/>
      <c r="H1159" s="142"/>
      <c r="I1159" s="142"/>
      <c r="J1159" s="142"/>
      <c r="K1159" s="142"/>
      <c r="L1159" s="142"/>
      <c r="M1159" s="142"/>
      <c r="N1159" s="142"/>
      <c r="O1159" s="142"/>
      <c r="P1159" s="116"/>
      <c r="Q1159" s="116"/>
      <c r="R1159" s="116"/>
      <c r="S1159" s="116"/>
      <c r="T1159" s="116"/>
      <c r="U1159" s="116"/>
      <c r="V1159" s="116"/>
      <c r="W1159" s="116"/>
      <c r="X1159" s="116"/>
      <c r="Y1159" s="116"/>
      <c r="Z1159" s="116"/>
    </row>
    <row r="1160" spans="1:26" ht="102">
      <c r="A1160" s="573">
        <v>266</v>
      </c>
      <c r="B1160" s="573" t="s">
        <v>3547</v>
      </c>
      <c r="C1160" s="575" t="s">
        <v>5101</v>
      </c>
      <c r="D1160" s="576">
        <v>2015</v>
      </c>
      <c r="E1160" s="575" t="s">
        <v>5111</v>
      </c>
      <c r="F1160" s="142"/>
      <c r="G1160" s="142"/>
      <c r="H1160" s="142"/>
      <c r="I1160" s="142"/>
      <c r="J1160" s="142"/>
      <c r="K1160" s="142"/>
      <c r="L1160" s="142"/>
      <c r="M1160" s="142"/>
      <c r="N1160" s="142"/>
      <c r="O1160" s="142"/>
      <c r="P1160" s="116"/>
      <c r="Q1160" s="116"/>
      <c r="R1160" s="116"/>
      <c r="S1160" s="116"/>
      <c r="T1160" s="116"/>
      <c r="U1160" s="116"/>
      <c r="V1160" s="116"/>
      <c r="W1160" s="116"/>
      <c r="X1160" s="116"/>
      <c r="Y1160" s="116"/>
      <c r="Z1160" s="116"/>
    </row>
    <row r="1161" spans="1:26" ht="114.75">
      <c r="A1161" s="573">
        <v>267</v>
      </c>
      <c r="B1161" s="573" t="s">
        <v>3547</v>
      </c>
      <c r="C1161" s="575" t="s">
        <v>5112</v>
      </c>
      <c r="D1161" s="576">
        <v>2015</v>
      </c>
      <c r="E1161" s="575" t="s">
        <v>5113</v>
      </c>
      <c r="F1161" s="142"/>
      <c r="G1161" s="142"/>
      <c r="H1161" s="142"/>
      <c r="I1161" s="142"/>
      <c r="J1161" s="142"/>
      <c r="K1161" s="142"/>
      <c r="L1161" s="142"/>
      <c r="M1161" s="142"/>
      <c r="N1161" s="142"/>
      <c r="O1161" s="142"/>
      <c r="P1161" s="116"/>
      <c r="Q1161" s="116"/>
      <c r="R1161" s="116"/>
      <c r="S1161" s="116"/>
      <c r="T1161" s="116"/>
      <c r="U1161" s="116"/>
      <c r="V1161" s="116"/>
      <c r="W1161" s="116"/>
      <c r="X1161" s="116"/>
      <c r="Y1161" s="116"/>
      <c r="Z1161" s="116"/>
    </row>
    <row r="1162" spans="1:26" ht="102">
      <c r="A1162" s="573">
        <v>268</v>
      </c>
      <c r="B1162" s="573" t="s">
        <v>3547</v>
      </c>
      <c r="C1162" s="575" t="s">
        <v>5098</v>
      </c>
      <c r="D1162" s="576">
        <v>2015</v>
      </c>
      <c r="E1162" s="575" t="s">
        <v>5114</v>
      </c>
      <c r="F1162" s="142"/>
      <c r="G1162" s="142"/>
      <c r="H1162" s="142"/>
      <c r="I1162" s="142"/>
      <c r="J1162" s="142"/>
      <c r="K1162" s="142"/>
      <c r="L1162" s="142"/>
      <c r="M1162" s="142"/>
      <c r="N1162" s="142"/>
      <c r="O1162" s="142"/>
      <c r="P1162" s="116"/>
      <c r="Q1162" s="116"/>
      <c r="R1162" s="116"/>
      <c r="S1162" s="116"/>
      <c r="T1162" s="116"/>
      <c r="U1162" s="116"/>
      <c r="V1162" s="116"/>
      <c r="W1162" s="116"/>
      <c r="X1162" s="116"/>
      <c r="Y1162" s="116"/>
      <c r="Z1162" s="116"/>
    </row>
    <row r="1163" spans="1:26" ht="76.5">
      <c r="A1163" s="573">
        <v>269</v>
      </c>
      <c r="B1163" s="573" t="s">
        <v>3547</v>
      </c>
      <c r="C1163" s="575" t="s">
        <v>5093</v>
      </c>
      <c r="D1163" s="576">
        <v>2015</v>
      </c>
      <c r="E1163" s="575" t="s">
        <v>5115</v>
      </c>
      <c r="F1163" s="142"/>
      <c r="G1163" s="142"/>
      <c r="H1163" s="142"/>
      <c r="I1163" s="142"/>
      <c r="J1163" s="142"/>
      <c r="K1163" s="142"/>
      <c r="L1163" s="142"/>
      <c r="M1163" s="142"/>
      <c r="N1163" s="142"/>
      <c r="O1163" s="142"/>
      <c r="P1163" s="116"/>
      <c r="Q1163" s="116"/>
      <c r="R1163" s="116"/>
      <c r="S1163" s="116"/>
      <c r="T1163" s="116"/>
      <c r="U1163" s="116"/>
      <c r="V1163" s="116"/>
      <c r="W1163" s="116"/>
      <c r="X1163" s="116"/>
      <c r="Y1163" s="116"/>
      <c r="Z1163" s="116"/>
    </row>
    <row r="1164" spans="1:26" ht="38.25">
      <c r="A1164" s="573">
        <v>270</v>
      </c>
      <c r="B1164" s="573" t="s">
        <v>1369</v>
      </c>
      <c r="C1164" s="575" t="s">
        <v>5116</v>
      </c>
      <c r="D1164" s="576">
        <v>2014</v>
      </c>
      <c r="E1164" s="575" t="s">
        <v>5117</v>
      </c>
      <c r="F1164" s="142"/>
      <c r="G1164" s="142"/>
      <c r="H1164" s="142"/>
      <c r="I1164" s="142"/>
      <c r="J1164" s="142"/>
      <c r="K1164" s="142"/>
      <c r="L1164" s="142"/>
      <c r="M1164" s="142"/>
      <c r="N1164" s="142"/>
      <c r="O1164" s="142"/>
      <c r="P1164" s="116"/>
      <c r="Q1164" s="116"/>
      <c r="R1164" s="116"/>
      <c r="S1164" s="116"/>
      <c r="T1164" s="116"/>
      <c r="U1164" s="116"/>
      <c r="V1164" s="116"/>
      <c r="W1164" s="116"/>
      <c r="X1164" s="116"/>
      <c r="Y1164" s="116"/>
      <c r="Z1164" s="116"/>
    </row>
    <row r="1165" spans="1:26" ht="38.25">
      <c r="A1165" s="573">
        <v>271</v>
      </c>
      <c r="B1165" s="573" t="s">
        <v>1370</v>
      </c>
      <c r="C1165" s="575" t="s">
        <v>5118</v>
      </c>
      <c r="D1165" s="576">
        <v>2014</v>
      </c>
      <c r="E1165" s="575" t="s">
        <v>5119</v>
      </c>
      <c r="F1165" s="142"/>
      <c r="G1165" s="142"/>
      <c r="H1165" s="142"/>
      <c r="I1165" s="142"/>
      <c r="J1165" s="142"/>
      <c r="K1165" s="142"/>
      <c r="L1165" s="142"/>
      <c r="M1165" s="142"/>
      <c r="N1165" s="142"/>
      <c r="O1165" s="142"/>
      <c r="P1165" s="116"/>
      <c r="Q1165" s="116"/>
      <c r="R1165" s="116"/>
      <c r="S1165" s="116"/>
      <c r="T1165" s="116"/>
      <c r="U1165" s="116"/>
      <c r="V1165" s="116"/>
      <c r="W1165" s="116"/>
      <c r="X1165" s="116"/>
      <c r="Y1165" s="116"/>
      <c r="Z1165" s="116"/>
    </row>
    <row r="1166" spans="1:26" ht="38.25">
      <c r="A1166" s="573">
        <v>272</v>
      </c>
      <c r="B1166" s="573" t="s">
        <v>1370</v>
      </c>
      <c r="C1166" s="575" t="s">
        <v>5120</v>
      </c>
      <c r="D1166" s="576">
        <v>2014</v>
      </c>
      <c r="E1166" s="575" t="s">
        <v>5121</v>
      </c>
      <c r="F1166" s="142"/>
      <c r="G1166" s="142"/>
      <c r="H1166" s="142"/>
      <c r="I1166" s="142"/>
      <c r="J1166" s="142"/>
      <c r="K1166" s="142"/>
      <c r="L1166" s="142"/>
      <c r="M1166" s="142"/>
      <c r="N1166" s="142"/>
      <c r="O1166" s="142"/>
      <c r="P1166" s="116"/>
      <c r="Q1166" s="116"/>
      <c r="R1166" s="116"/>
      <c r="S1166" s="116"/>
      <c r="T1166" s="116"/>
      <c r="U1166" s="116"/>
      <c r="V1166" s="116"/>
      <c r="W1166" s="116"/>
      <c r="X1166" s="116"/>
      <c r="Y1166" s="116"/>
      <c r="Z1166" s="116"/>
    </row>
    <row r="1167" spans="1:26" ht="14.25">
      <c r="A1167" s="171"/>
      <c r="B1167" s="142"/>
      <c r="C1167" s="142"/>
      <c r="D1167" s="142"/>
      <c r="E1167" s="142"/>
      <c r="F1167" s="142"/>
      <c r="G1167" s="142"/>
      <c r="H1167" s="142"/>
      <c r="I1167" s="142"/>
      <c r="J1167" s="142"/>
      <c r="K1167" s="142"/>
      <c r="L1167" s="142"/>
      <c r="M1167" s="142"/>
      <c r="N1167" s="142"/>
      <c r="O1167" s="142"/>
      <c r="P1167" s="116"/>
      <c r="Q1167" s="116"/>
      <c r="R1167" s="116"/>
      <c r="S1167" s="116"/>
      <c r="T1167" s="116"/>
      <c r="U1167" s="116"/>
      <c r="V1167" s="116"/>
      <c r="W1167" s="116"/>
      <c r="X1167" s="116"/>
      <c r="Y1167" s="116"/>
      <c r="Z1167" s="116"/>
    </row>
    <row r="1168" spans="1:26" ht="14.25">
      <c r="A1168" s="636" t="s">
        <v>5122</v>
      </c>
      <c r="B1168" s="637"/>
      <c r="C1168" s="637"/>
      <c r="D1168" s="637"/>
      <c r="E1168" s="637"/>
      <c r="F1168" s="142"/>
      <c r="G1168" s="142"/>
      <c r="H1168" s="142"/>
      <c r="I1168" s="142"/>
      <c r="J1168" s="142"/>
      <c r="K1168" s="142"/>
      <c r="L1168" s="142"/>
      <c r="M1168" s="142"/>
      <c r="N1168" s="142"/>
      <c r="O1168" s="142"/>
      <c r="P1168" s="116"/>
      <c r="Q1168" s="116"/>
      <c r="R1168" s="116"/>
      <c r="S1168" s="116"/>
      <c r="T1168" s="116"/>
      <c r="U1168" s="116"/>
      <c r="V1168" s="116"/>
      <c r="W1168" s="116"/>
      <c r="X1168" s="116"/>
      <c r="Y1168" s="116"/>
      <c r="Z1168" s="116"/>
    </row>
    <row r="1169" spans="1:26" ht="14.25">
      <c r="A1169" s="803"/>
      <c r="B1169" s="637"/>
      <c r="C1169" s="637"/>
      <c r="D1169" s="637"/>
      <c r="E1169" s="637"/>
      <c r="F1169" s="142"/>
      <c r="G1169" s="142"/>
      <c r="H1169" s="142"/>
      <c r="I1169" s="142"/>
      <c r="J1169" s="142"/>
      <c r="K1169" s="142"/>
      <c r="L1169" s="142"/>
      <c r="M1169" s="142"/>
      <c r="N1169" s="142"/>
      <c r="O1169" s="142"/>
      <c r="P1169" s="116"/>
      <c r="Q1169" s="116"/>
      <c r="R1169" s="116"/>
      <c r="S1169" s="116"/>
      <c r="T1169" s="116"/>
      <c r="U1169" s="116"/>
      <c r="V1169" s="116"/>
      <c r="W1169" s="116"/>
      <c r="X1169" s="116"/>
      <c r="Y1169" s="116"/>
      <c r="Z1169" s="116"/>
    </row>
    <row r="1170" spans="1:26" ht="14.25">
      <c r="A1170" s="585" t="s">
        <v>607</v>
      </c>
      <c r="B1170" s="586" t="s">
        <v>3532</v>
      </c>
      <c r="C1170" s="585" t="s">
        <v>3533</v>
      </c>
      <c r="D1170" s="587" t="s">
        <v>107</v>
      </c>
      <c r="E1170" s="588" t="s">
        <v>3534</v>
      </c>
      <c r="F1170" s="142"/>
      <c r="G1170" s="142"/>
      <c r="H1170" s="142"/>
      <c r="I1170" s="142"/>
      <c r="J1170" s="142"/>
      <c r="K1170" s="142"/>
      <c r="L1170" s="142"/>
      <c r="M1170" s="142"/>
      <c r="N1170" s="142"/>
      <c r="O1170" s="142"/>
      <c r="P1170" s="116"/>
      <c r="Q1170" s="116"/>
      <c r="R1170" s="116"/>
      <c r="S1170" s="116"/>
      <c r="T1170" s="116"/>
      <c r="U1170" s="116"/>
      <c r="V1170" s="116"/>
      <c r="W1170" s="116"/>
      <c r="X1170" s="116"/>
      <c r="Y1170" s="116"/>
      <c r="Z1170" s="116"/>
    </row>
    <row r="1171" spans="1:26" ht="38.25">
      <c r="A1171" s="573">
        <v>1</v>
      </c>
      <c r="B1171" s="573" t="s">
        <v>1369</v>
      </c>
      <c r="C1171" s="575" t="s">
        <v>5123</v>
      </c>
      <c r="D1171" s="576">
        <v>2016</v>
      </c>
      <c r="E1171" s="575" t="s">
        <v>5124</v>
      </c>
      <c r="F1171" s="142"/>
      <c r="G1171" s="142"/>
      <c r="H1171" s="142"/>
      <c r="I1171" s="142"/>
      <c r="J1171" s="142"/>
      <c r="K1171" s="142"/>
      <c r="L1171" s="142"/>
      <c r="M1171" s="142"/>
      <c r="N1171" s="142"/>
      <c r="O1171" s="142"/>
      <c r="P1171" s="116"/>
      <c r="Q1171" s="116"/>
      <c r="R1171" s="116"/>
      <c r="S1171" s="116"/>
      <c r="T1171" s="116"/>
      <c r="U1171" s="116"/>
      <c r="V1171" s="116"/>
      <c r="W1171" s="116"/>
      <c r="X1171" s="116"/>
      <c r="Y1171" s="116"/>
      <c r="Z1171" s="116"/>
    </row>
    <row r="1172" spans="1:26" ht="38.25">
      <c r="A1172" s="573">
        <v>2</v>
      </c>
      <c r="B1172" s="573" t="s">
        <v>1369</v>
      </c>
      <c r="C1172" s="575" t="s">
        <v>5125</v>
      </c>
      <c r="D1172" s="576">
        <v>2016</v>
      </c>
      <c r="E1172" s="575" t="s">
        <v>5126</v>
      </c>
      <c r="F1172" s="142"/>
      <c r="G1172" s="142"/>
      <c r="H1172" s="142"/>
      <c r="I1172" s="142"/>
      <c r="J1172" s="142"/>
      <c r="K1172" s="142"/>
      <c r="L1172" s="142"/>
      <c r="M1172" s="142"/>
      <c r="N1172" s="142"/>
      <c r="O1172" s="142"/>
      <c r="P1172" s="116"/>
      <c r="Q1172" s="116"/>
      <c r="R1172" s="116"/>
      <c r="S1172" s="116"/>
      <c r="T1172" s="116"/>
      <c r="U1172" s="116"/>
      <c r="V1172" s="116"/>
      <c r="W1172" s="116"/>
      <c r="X1172" s="116"/>
      <c r="Y1172" s="116"/>
      <c r="Z1172" s="116"/>
    </row>
    <row r="1173" spans="1:26" ht="51">
      <c r="A1173" s="573">
        <v>3</v>
      </c>
      <c r="B1173" s="573" t="s">
        <v>1369</v>
      </c>
      <c r="C1173" s="575" t="s">
        <v>5127</v>
      </c>
      <c r="D1173" s="576">
        <v>2016</v>
      </c>
      <c r="E1173" s="575" t="s">
        <v>5128</v>
      </c>
      <c r="F1173" s="142"/>
      <c r="G1173" s="142"/>
      <c r="H1173" s="142"/>
      <c r="I1173" s="142"/>
      <c r="J1173" s="142"/>
      <c r="K1173" s="142"/>
      <c r="L1173" s="142"/>
      <c r="M1173" s="142"/>
      <c r="N1173" s="142"/>
      <c r="O1173" s="142"/>
      <c r="P1173" s="116"/>
      <c r="Q1173" s="116"/>
      <c r="R1173" s="116"/>
      <c r="S1173" s="116"/>
      <c r="T1173" s="116"/>
      <c r="U1173" s="116"/>
      <c r="V1173" s="116"/>
      <c r="W1173" s="116"/>
      <c r="X1173" s="116"/>
      <c r="Y1173" s="116"/>
      <c r="Z1173" s="116"/>
    </row>
    <row r="1174" spans="1:26" ht="51">
      <c r="A1174" s="573">
        <v>4</v>
      </c>
      <c r="B1174" s="573" t="s">
        <v>1369</v>
      </c>
      <c r="C1174" s="575" t="s">
        <v>5129</v>
      </c>
      <c r="D1174" s="576">
        <v>2016</v>
      </c>
      <c r="E1174" s="575" t="s">
        <v>5130</v>
      </c>
      <c r="F1174" s="142"/>
      <c r="G1174" s="142"/>
      <c r="H1174" s="142"/>
      <c r="I1174" s="142"/>
      <c r="J1174" s="142"/>
      <c r="K1174" s="142"/>
      <c r="L1174" s="142"/>
      <c r="M1174" s="142"/>
      <c r="N1174" s="142"/>
      <c r="O1174" s="142"/>
      <c r="P1174" s="116"/>
      <c r="Q1174" s="116"/>
      <c r="R1174" s="116"/>
      <c r="S1174" s="116"/>
      <c r="T1174" s="116"/>
      <c r="U1174" s="116"/>
      <c r="V1174" s="116"/>
      <c r="W1174" s="116"/>
      <c r="X1174" s="116"/>
      <c r="Y1174" s="116"/>
      <c r="Z1174" s="116"/>
    </row>
    <row r="1175" spans="1:26" ht="38.25">
      <c r="A1175" s="573">
        <v>5</v>
      </c>
      <c r="B1175" s="573" t="s">
        <v>1369</v>
      </c>
      <c r="C1175" s="575" t="s">
        <v>5131</v>
      </c>
      <c r="D1175" s="576">
        <v>2016</v>
      </c>
      <c r="E1175" s="575" t="s">
        <v>5132</v>
      </c>
      <c r="F1175" s="142"/>
      <c r="G1175" s="142"/>
      <c r="H1175" s="142"/>
      <c r="I1175" s="142"/>
      <c r="J1175" s="142"/>
      <c r="K1175" s="142"/>
      <c r="L1175" s="142"/>
      <c r="M1175" s="142"/>
      <c r="N1175" s="142"/>
      <c r="O1175" s="142"/>
      <c r="P1175" s="116"/>
      <c r="Q1175" s="116"/>
      <c r="R1175" s="116"/>
      <c r="S1175" s="116"/>
      <c r="T1175" s="116"/>
      <c r="U1175" s="116"/>
      <c r="V1175" s="116"/>
      <c r="W1175" s="116"/>
      <c r="X1175" s="116"/>
      <c r="Y1175" s="116"/>
      <c r="Z1175" s="116"/>
    </row>
    <row r="1176" spans="1:26" ht="51">
      <c r="A1176" s="573">
        <v>6</v>
      </c>
      <c r="B1176" s="573" t="s">
        <v>1369</v>
      </c>
      <c r="C1176" s="575" t="s">
        <v>5133</v>
      </c>
      <c r="D1176" s="576">
        <v>2016</v>
      </c>
      <c r="E1176" s="575" t="s">
        <v>5134</v>
      </c>
      <c r="F1176" s="142"/>
      <c r="G1176" s="142"/>
      <c r="H1176" s="142"/>
      <c r="I1176" s="142"/>
      <c r="J1176" s="142"/>
      <c r="K1176" s="142"/>
      <c r="L1176" s="142"/>
      <c r="M1176" s="142"/>
      <c r="N1176" s="142"/>
      <c r="O1176" s="142"/>
      <c r="P1176" s="116"/>
      <c r="Q1176" s="116"/>
      <c r="R1176" s="116"/>
      <c r="S1176" s="116"/>
      <c r="T1176" s="116"/>
      <c r="U1176" s="116"/>
      <c r="V1176" s="116"/>
      <c r="W1176" s="116"/>
      <c r="X1176" s="116"/>
      <c r="Y1176" s="116"/>
      <c r="Z1176" s="116"/>
    </row>
    <row r="1177" spans="1:26" ht="51">
      <c r="A1177" s="573">
        <v>7</v>
      </c>
      <c r="B1177" s="573" t="s">
        <v>1369</v>
      </c>
      <c r="C1177" s="575" t="s">
        <v>5135</v>
      </c>
      <c r="D1177" s="576">
        <v>2016</v>
      </c>
      <c r="E1177" s="575" t="s">
        <v>5136</v>
      </c>
      <c r="F1177" s="142"/>
      <c r="G1177" s="142"/>
      <c r="H1177" s="142"/>
      <c r="I1177" s="142"/>
      <c r="J1177" s="142"/>
      <c r="K1177" s="142"/>
      <c r="L1177" s="142"/>
      <c r="M1177" s="142"/>
      <c r="N1177" s="142"/>
      <c r="O1177" s="142"/>
      <c r="P1177" s="116"/>
      <c r="Q1177" s="116"/>
      <c r="R1177" s="116"/>
      <c r="S1177" s="116"/>
      <c r="T1177" s="116"/>
      <c r="U1177" s="116"/>
      <c r="V1177" s="116"/>
      <c r="W1177" s="116"/>
      <c r="X1177" s="116"/>
      <c r="Y1177" s="116"/>
      <c r="Z1177" s="116"/>
    </row>
    <row r="1178" spans="1:26" ht="51">
      <c r="A1178" s="573">
        <v>8</v>
      </c>
      <c r="B1178" s="573" t="s">
        <v>1369</v>
      </c>
      <c r="C1178" s="575" t="s">
        <v>5137</v>
      </c>
      <c r="D1178" s="576">
        <v>2016</v>
      </c>
      <c r="E1178" s="589" t="s">
        <v>5138</v>
      </c>
      <c r="F1178" s="142"/>
      <c r="G1178" s="142"/>
      <c r="H1178" s="142"/>
      <c r="I1178" s="142"/>
      <c r="J1178" s="142"/>
      <c r="K1178" s="142"/>
      <c r="L1178" s="142"/>
      <c r="M1178" s="142"/>
      <c r="N1178" s="142"/>
      <c r="O1178" s="142"/>
      <c r="P1178" s="116"/>
      <c r="Q1178" s="116"/>
      <c r="R1178" s="116"/>
      <c r="S1178" s="116"/>
      <c r="T1178" s="116"/>
      <c r="U1178" s="116"/>
      <c r="V1178" s="116"/>
      <c r="W1178" s="116"/>
      <c r="X1178" s="116"/>
      <c r="Y1178" s="116"/>
      <c r="Z1178" s="116"/>
    </row>
    <row r="1179" spans="1:26" ht="38.25">
      <c r="A1179" s="573">
        <v>9</v>
      </c>
      <c r="B1179" s="573" t="s">
        <v>1369</v>
      </c>
      <c r="C1179" s="575" t="s">
        <v>5139</v>
      </c>
      <c r="D1179" s="576">
        <v>2016</v>
      </c>
      <c r="E1179" s="589" t="s">
        <v>5140</v>
      </c>
      <c r="F1179" s="142"/>
      <c r="G1179" s="142"/>
      <c r="H1179" s="142"/>
      <c r="I1179" s="142"/>
      <c r="J1179" s="142"/>
      <c r="K1179" s="142"/>
      <c r="L1179" s="142"/>
      <c r="M1179" s="142"/>
      <c r="N1179" s="142"/>
      <c r="O1179" s="142"/>
      <c r="P1179" s="116"/>
      <c r="Q1179" s="116"/>
      <c r="R1179" s="116"/>
      <c r="S1179" s="116"/>
      <c r="T1179" s="116"/>
      <c r="U1179" s="116"/>
      <c r="V1179" s="116"/>
      <c r="W1179" s="116"/>
      <c r="X1179" s="116"/>
      <c r="Y1179" s="116"/>
      <c r="Z1179" s="116"/>
    </row>
    <row r="1180" spans="1:26" ht="76.5">
      <c r="A1180" s="573">
        <v>10</v>
      </c>
      <c r="B1180" s="573" t="s">
        <v>3547</v>
      </c>
      <c r="C1180" s="575" t="s">
        <v>5129</v>
      </c>
      <c r="D1180" s="576">
        <v>2016</v>
      </c>
      <c r="E1180" s="589" t="s">
        <v>5141</v>
      </c>
      <c r="F1180" s="142"/>
      <c r="G1180" s="142"/>
      <c r="H1180" s="142"/>
      <c r="I1180" s="142"/>
      <c r="J1180" s="142"/>
      <c r="K1180" s="142"/>
      <c r="L1180" s="142"/>
      <c r="M1180" s="142"/>
      <c r="N1180" s="142"/>
      <c r="O1180" s="142"/>
      <c r="P1180" s="116"/>
      <c r="Q1180" s="116"/>
      <c r="R1180" s="116"/>
      <c r="S1180" s="116"/>
      <c r="T1180" s="116"/>
      <c r="U1180" s="116"/>
      <c r="V1180" s="116"/>
      <c r="W1180" s="116"/>
      <c r="X1180" s="116"/>
      <c r="Y1180" s="116"/>
      <c r="Z1180" s="116"/>
    </row>
    <row r="1181" spans="1:26" ht="76.5">
      <c r="A1181" s="573">
        <v>11</v>
      </c>
      <c r="B1181" s="573" t="s">
        <v>3547</v>
      </c>
      <c r="C1181" s="575" t="s">
        <v>5133</v>
      </c>
      <c r="D1181" s="576">
        <v>2016</v>
      </c>
      <c r="E1181" s="589" t="s">
        <v>5142</v>
      </c>
      <c r="F1181" s="142"/>
      <c r="G1181" s="142"/>
      <c r="H1181" s="142"/>
      <c r="I1181" s="142"/>
      <c r="J1181" s="142"/>
      <c r="K1181" s="142"/>
      <c r="L1181" s="142"/>
      <c r="M1181" s="142"/>
      <c r="N1181" s="142"/>
      <c r="O1181" s="142"/>
      <c r="P1181" s="116"/>
      <c r="Q1181" s="116"/>
      <c r="R1181" s="116"/>
      <c r="S1181" s="116"/>
      <c r="T1181" s="116"/>
      <c r="U1181" s="116"/>
      <c r="V1181" s="116"/>
      <c r="W1181" s="116"/>
      <c r="X1181" s="116"/>
      <c r="Y1181" s="116"/>
      <c r="Z1181" s="116"/>
    </row>
    <row r="1182" spans="1:26" ht="89.25">
      <c r="A1182" s="573">
        <v>12</v>
      </c>
      <c r="B1182" s="573" t="s">
        <v>3547</v>
      </c>
      <c r="C1182" s="575" t="s">
        <v>5129</v>
      </c>
      <c r="D1182" s="576">
        <v>2016</v>
      </c>
      <c r="E1182" s="589" t="s">
        <v>5143</v>
      </c>
      <c r="F1182" s="142"/>
      <c r="G1182" s="142"/>
      <c r="H1182" s="142"/>
      <c r="I1182" s="142"/>
      <c r="J1182" s="142"/>
      <c r="K1182" s="142"/>
      <c r="L1182" s="142"/>
      <c r="M1182" s="142"/>
      <c r="N1182" s="142"/>
      <c r="O1182" s="142"/>
      <c r="P1182" s="116"/>
      <c r="Q1182" s="116"/>
      <c r="R1182" s="116"/>
      <c r="S1182" s="116"/>
      <c r="T1182" s="116"/>
      <c r="U1182" s="116"/>
      <c r="V1182" s="116"/>
      <c r="W1182" s="116"/>
      <c r="X1182" s="116"/>
      <c r="Y1182" s="116"/>
      <c r="Z1182" s="116"/>
    </row>
    <row r="1183" spans="1:26" ht="89.25">
      <c r="A1183" s="573">
        <v>13</v>
      </c>
      <c r="B1183" s="573" t="s">
        <v>3547</v>
      </c>
      <c r="C1183" s="575" t="s">
        <v>5129</v>
      </c>
      <c r="D1183" s="576">
        <v>2016</v>
      </c>
      <c r="E1183" s="589" t="s">
        <v>5144</v>
      </c>
      <c r="F1183" s="142"/>
      <c r="G1183" s="142"/>
      <c r="H1183" s="142"/>
      <c r="I1183" s="142"/>
      <c r="J1183" s="142"/>
      <c r="K1183" s="142"/>
      <c r="L1183" s="142"/>
      <c r="M1183" s="142"/>
      <c r="N1183" s="142"/>
      <c r="O1183" s="142"/>
      <c r="P1183" s="116"/>
      <c r="Q1183" s="116"/>
      <c r="R1183" s="116"/>
      <c r="S1183" s="116"/>
      <c r="T1183" s="116"/>
      <c r="U1183" s="116"/>
      <c r="V1183" s="116"/>
      <c r="W1183" s="116"/>
      <c r="X1183" s="116"/>
      <c r="Y1183" s="116"/>
      <c r="Z1183" s="116"/>
    </row>
    <row r="1184" spans="1:26" ht="51">
      <c r="A1184" s="573">
        <v>14</v>
      </c>
      <c r="B1184" s="573" t="s">
        <v>1369</v>
      </c>
      <c r="C1184" s="575" t="s">
        <v>5129</v>
      </c>
      <c r="D1184" s="576">
        <v>2015</v>
      </c>
      <c r="E1184" s="589" t="s">
        <v>5145</v>
      </c>
      <c r="F1184" s="142"/>
      <c r="G1184" s="142"/>
      <c r="H1184" s="142"/>
      <c r="I1184" s="142"/>
      <c r="J1184" s="142"/>
      <c r="K1184" s="142"/>
      <c r="L1184" s="142"/>
      <c r="M1184" s="142"/>
      <c r="N1184" s="142"/>
      <c r="O1184" s="142"/>
      <c r="P1184" s="116"/>
      <c r="Q1184" s="116"/>
      <c r="R1184" s="116"/>
      <c r="S1184" s="116"/>
      <c r="T1184" s="116"/>
      <c r="U1184" s="116"/>
      <c r="V1184" s="116"/>
      <c r="W1184" s="116"/>
      <c r="X1184" s="116"/>
      <c r="Y1184" s="116"/>
      <c r="Z1184" s="116"/>
    </row>
    <row r="1185" spans="1:26" ht="51">
      <c r="A1185" s="573">
        <v>15</v>
      </c>
      <c r="B1185" s="573" t="s">
        <v>1369</v>
      </c>
      <c r="C1185" s="575" t="s">
        <v>5129</v>
      </c>
      <c r="D1185" s="576">
        <v>2015</v>
      </c>
      <c r="E1185" s="589" t="s">
        <v>5146</v>
      </c>
      <c r="F1185" s="142"/>
      <c r="G1185" s="142"/>
      <c r="H1185" s="142"/>
      <c r="I1185" s="142"/>
      <c r="J1185" s="142"/>
      <c r="K1185" s="142"/>
      <c r="L1185" s="142"/>
      <c r="M1185" s="142"/>
      <c r="N1185" s="142"/>
      <c r="O1185" s="142"/>
      <c r="P1185" s="116"/>
      <c r="Q1185" s="116"/>
      <c r="R1185" s="116"/>
      <c r="S1185" s="116"/>
      <c r="T1185" s="116"/>
      <c r="U1185" s="116"/>
      <c r="V1185" s="116"/>
      <c r="W1185" s="116"/>
      <c r="X1185" s="116"/>
      <c r="Y1185" s="116"/>
      <c r="Z1185" s="116"/>
    </row>
    <row r="1186" spans="1:26" ht="51">
      <c r="A1186" s="573">
        <v>16</v>
      </c>
      <c r="B1186" s="573" t="s">
        <v>1369</v>
      </c>
      <c r="C1186" s="575" t="s">
        <v>5129</v>
      </c>
      <c r="D1186" s="576">
        <v>2015</v>
      </c>
      <c r="E1186" s="575" t="s">
        <v>5147</v>
      </c>
      <c r="F1186" s="142"/>
      <c r="G1186" s="142"/>
      <c r="H1186" s="142"/>
      <c r="I1186" s="142"/>
      <c r="J1186" s="142"/>
      <c r="K1186" s="142"/>
      <c r="L1186" s="142"/>
      <c r="M1186" s="142"/>
      <c r="N1186" s="142"/>
      <c r="O1186" s="142"/>
      <c r="P1186" s="116"/>
      <c r="Q1186" s="116"/>
      <c r="R1186" s="116"/>
      <c r="S1186" s="116"/>
      <c r="T1186" s="116"/>
      <c r="U1186" s="116"/>
      <c r="V1186" s="116"/>
      <c r="W1186" s="116"/>
      <c r="X1186" s="116"/>
      <c r="Y1186" s="116"/>
      <c r="Z1186" s="116"/>
    </row>
    <row r="1187" spans="1:26" ht="25.5">
      <c r="A1187" s="573">
        <v>17</v>
      </c>
      <c r="B1187" s="573" t="s">
        <v>1369</v>
      </c>
      <c r="C1187" s="575" t="s">
        <v>5135</v>
      </c>
      <c r="D1187" s="576">
        <v>2015</v>
      </c>
      <c r="E1187" s="575" t="s">
        <v>5148</v>
      </c>
      <c r="F1187" s="142"/>
      <c r="G1187" s="142"/>
      <c r="H1187" s="142"/>
      <c r="I1187" s="142"/>
      <c r="J1187" s="142"/>
      <c r="K1187" s="142"/>
      <c r="L1187" s="142"/>
      <c r="M1187" s="142"/>
      <c r="N1187" s="142"/>
      <c r="O1187" s="142"/>
      <c r="P1187" s="116"/>
      <c r="Q1187" s="116"/>
      <c r="R1187" s="116"/>
      <c r="S1187" s="116"/>
      <c r="T1187" s="116"/>
      <c r="U1187" s="116"/>
      <c r="V1187" s="116"/>
      <c r="W1187" s="116"/>
      <c r="X1187" s="116"/>
      <c r="Y1187" s="116"/>
      <c r="Z1187" s="116"/>
    </row>
    <row r="1188" spans="1:26" ht="25.5">
      <c r="A1188" s="573">
        <v>18</v>
      </c>
      <c r="B1188" s="573" t="s">
        <v>1369</v>
      </c>
      <c r="C1188" s="575" t="s">
        <v>5149</v>
      </c>
      <c r="D1188" s="576">
        <v>2015</v>
      </c>
      <c r="E1188" s="575" t="s">
        <v>5150</v>
      </c>
      <c r="F1188" s="142"/>
      <c r="G1188" s="142"/>
      <c r="H1188" s="142"/>
      <c r="I1188" s="142"/>
      <c r="J1188" s="142"/>
      <c r="K1188" s="142"/>
      <c r="L1188" s="142"/>
      <c r="M1188" s="142"/>
      <c r="N1188" s="142"/>
      <c r="O1188" s="142"/>
      <c r="P1188" s="116"/>
      <c r="Q1188" s="116"/>
      <c r="R1188" s="116"/>
      <c r="S1188" s="116"/>
      <c r="T1188" s="116"/>
      <c r="U1188" s="116"/>
      <c r="V1188" s="116"/>
      <c r="W1188" s="116"/>
      <c r="X1188" s="116"/>
      <c r="Y1188" s="116"/>
      <c r="Z1188" s="116"/>
    </row>
    <row r="1189" spans="1:26" ht="25.5">
      <c r="A1189" s="573">
        <v>19</v>
      </c>
      <c r="B1189" s="573" t="s">
        <v>3623</v>
      </c>
      <c r="C1189" s="575" t="s">
        <v>5149</v>
      </c>
      <c r="D1189" s="576">
        <v>2015</v>
      </c>
      <c r="E1189" s="575" t="s">
        <v>5151</v>
      </c>
      <c r="F1189" s="142"/>
      <c r="G1189" s="142"/>
      <c r="H1189" s="142"/>
      <c r="I1189" s="142"/>
      <c r="J1189" s="142"/>
      <c r="K1189" s="142"/>
      <c r="L1189" s="142"/>
      <c r="M1189" s="142"/>
      <c r="N1189" s="142"/>
      <c r="O1189" s="142"/>
      <c r="P1189" s="116"/>
      <c r="Q1189" s="116"/>
      <c r="R1189" s="116"/>
      <c r="S1189" s="116"/>
      <c r="T1189" s="116"/>
      <c r="U1189" s="116"/>
      <c r="V1189" s="116"/>
      <c r="W1189" s="116"/>
      <c r="X1189" s="116"/>
      <c r="Y1189" s="116"/>
      <c r="Z1189" s="116"/>
    </row>
    <row r="1190" spans="1:26" ht="25.5">
      <c r="A1190" s="573">
        <v>20</v>
      </c>
      <c r="B1190" s="573" t="s">
        <v>3623</v>
      </c>
      <c r="C1190" s="575" t="s">
        <v>5129</v>
      </c>
      <c r="D1190" s="576">
        <v>2015</v>
      </c>
      <c r="E1190" s="575" t="s">
        <v>5152</v>
      </c>
      <c r="F1190" s="142"/>
      <c r="G1190" s="142"/>
      <c r="H1190" s="142"/>
      <c r="I1190" s="142"/>
      <c r="J1190" s="142"/>
      <c r="K1190" s="142"/>
      <c r="L1190" s="142"/>
      <c r="M1190" s="142"/>
      <c r="N1190" s="142"/>
      <c r="O1190" s="142"/>
      <c r="P1190" s="116"/>
      <c r="Q1190" s="116"/>
      <c r="R1190" s="116"/>
      <c r="S1190" s="116"/>
      <c r="T1190" s="116"/>
      <c r="U1190" s="116"/>
      <c r="V1190" s="116"/>
      <c r="W1190" s="116"/>
      <c r="X1190" s="116"/>
      <c r="Y1190" s="116"/>
      <c r="Z1190" s="116"/>
    </row>
    <row r="1191" spans="1:26" ht="102">
      <c r="A1191" s="573">
        <v>21</v>
      </c>
      <c r="B1191" s="573" t="s">
        <v>3547</v>
      </c>
      <c r="C1191" s="575" t="s">
        <v>5129</v>
      </c>
      <c r="D1191" s="576">
        <v>2015</v>
      </c>
      <c r="E1191" s="575" t="s">
        <v>5153</v>
      </c>
      <c r="F1191" s="142"/>
      <c r="G1191" s="142"/>
      <c r="H1191" s="142"/>
      <c r="I1191" s="142"/>
      <c r="J1191" s="142"/>
      <c r="K1191" s="142"/>
      <c r="L1191" s="142"/>
      <c r="M1191" s="142"/>
      <c r="N1191" s="142"/>
      <c r="O1191" s="142"/>
      <c r="P1191" s="116"/>
      <c r="Q1191" s="116"/>
      <c r="R1191" s="116"/>
      <c r="S1191" s="116"/>
      <c r="T1191" s="116"/>
      <c r="U1191" s="116"/>
      <c r="V1191" s="116"/>
      <c r="W1191" s="116"/>
      <c r="X1191" s="116"/>
      <c r="Y1191" s="116"/>
      <c r="Z1191" s="116"/>
    </row>
    <row r="1192" spans="1:26" ht="76.5">
      <c r="A1192" s="573">
        <v>22</v>
      </c>
      <c r="B1192" s="573" t="s">
        <v>3547</v>
      </c>
      <c r="C1192" s="575" t="s">
        <v>5149</v>
      </c>
      <c r="D1192" s="576">
        <v>2015</v>
      </c>
      <c r="E1192" s="575" t="s">
        <v>5154</v>
      </c>
      <c r="F1192" s="142"/>
      <c r="G1192" s="142"/>
      <c r="H1192" s="142"/>
      <c r="I1192" s="142"/>
      <c r="J1192" s="142"/>
      <c r="K1192" s="142"/>
      <c r="L1192" s="142"/>
      <c r="M1192" s="142"/>
      <c r="N1192" s="142"/>
      <c r="O1192" s="142"/>
      <c r="P1192" s="116"/>
      <c r="Q1192" s="116"/>
      <c r="R1192" s="116"/>
      <c r="S1192" s="116"/>
      <c r="T1192" s="116"/>
      <c r="U1192" s="116"/>
      <c r="V1192" s="116"/>
      <c r="W1192" s="116"/>
      <c r="X1192" s="116"/>
      <c r="Y1192" s="116"/>
      <c r="Z1192" s="116"/>
    </row>
    <row r="1193" spans="1:26" ht="89.25">
      <c r="A1193" s="573">
        <v>23</v>
      </c>
      <c r="B1193" s="573" t="s">
        <v>3547</v>
      </c>
      <c r="C1193" s="575" t="s">
        <v>1784</v>
      </c>
      <c r="D1193" s="576">
        <v>2015</v>
      </c>
      <c r="E1193" s="575" t="s">
        <v>5155</v>
      </c>
      <c r="F1193" s="142"/>
      <c r="G1193" s="142"/>
      <c r="H1193" s="142"/>
      <c r="I1193" s="142"/>
      <c r="J1193" s="142"/>
      <c r="K1193" s="142"/>
      <c r="L1193" s="142"/>
      <c r="M1193" s="142"/>
      <c r="N1193" s="142"/>
      <c r="O1193" s="142"/>
      <c r="P1193" s="116"/>
      <c r="Q1193" s="116"/>
      <c r="R1193" s="116"/>
      <c r="S1193" s="116"/>
      <c r="T1193" s="116"/>
      <c r="U1193" s="116"/>
      <c r="V1193" s="116"/>
      <c r="W1193" s="116"/>
      <c r="X1193" s="116"/>
      <c r="Y1193" s="116"/>
      <c r="Z1193" s="116"/>
    </row>
    <row r="1194" spans="1:26" ht="76.5">
      <c r="A1194" s="573">
        <v>24</v>
      </c>
      <c r="B1194" s="573" t="s">
        <v>3547</v>
      </c>
      <c r="C1194" s="575" t="s">
        <v>5156</v>
      </c>
      <c r="D1194" s="576">
        <v>2015</v>
      </c>
      <c r="E1194" s="575" t="s">
        <v>5157</v>
      </c>
      <c r="F1194" s="142"/>
      <c r="G1194" s="142"/>
      <c r="H1194" s="142"/>
      <c r="I1194" s="142"/>
      <c r="J1194" s="142"/>
      <c r="K1194" s="142"/>
      <c r="L1194" s="142"/>
      <c r="M1194" s="142"/>
      <c r="N1194" s="142"/>
      <c r="O1194" s="142"/>
      <c r="P1194" s="116"/>
      <c r="Q1194" s="116"/>
      <c r="R1194" s="116"/>
      <c r="S1194" s="116"/>
      <c r="T1194" s="116"/>
      <c r="U1194" s="116"/>
      <c r="V1194" s="116"/>
      <c r="W1194" s="116"/>
      <c r="X1194" s="116"/>
      <c r="Y1194" s="116"/>
      <c r="Z1194" s="116"/>
    </row>
    <row r="1195" spans="1:26" ht="25.5">
      <c r="A1195" s="573">
        <v>25</v>
      </c>
      <c r="B1195" s="573" t="s">
        <v>3556</v>
      </c>
      <c r="C1195" s="575" t="s">
        <v>5158</v>
      </c>
      <c r="D1195" s="576">
        <v>2014</v>
      </c>
      <c r="E1195" s="575" t="s">
        <v>5159</v>
      </c>
      <c r="F1195" s="142"/>
      <c r="G1195" s="142"/>
      <c r="H1195" s="142"/>
      <c r="I1195" s="142"/>
      <c r="J1195" s="142"/>
      <c r="K1195" s="142"/>
      <c r="L1195" s="142"/>
      <c r="M1195" s="142"/>
      <c r="N1195" s="142"/>
      <c r="O1195" s="142"/>
      <c r="P1195" s="116"/>
      <c r="Q1195" s="116"/>
      <c r="R1195" s="116"/>
      <c r="S1195" s="116"/>
      <c r="T1195" s="116"/>
      <c r="U1195" s="116"/>
      <c r="V1195" s="116"/>
      <c r="W1195" s="116"/>
      <c r="X1195" s="116"/>
      <c r="Y1195" s="116"/>
      <c r="Z1195" s="116"/>
    </row>
    <row r="1196" spans="1:26" ht="63.75">
      <c r="A1196" s="573">
        <v>26</v>
      </c>
      <c r="B1196" s="573" t="s">
        <v>1369</v>
      </c>
      <c r="C1196" s="575" t="s">
        <v>5160</v>
      </c>
      <c r="D1196" s="576">
        <v>2014</v>
      </c>
      <c r="E1196" s="575" t="s">
        <v>5161</v>
      </c>
      <c r="F1196" s="142"/>
      <c r="G1196" s="142"/>
      <c r="H1196" s="142"/>
      <c r="I1196" s="142"/>
      <c r="J1196" s="142"/>
      <c r="K1196" s="142"/>
      <c r="L1196" s="142"/>
      <c r="M1196" s="142"/>
      <c r="N1196" s="142"/>
      <c r="O1196" s="142"/>
      <c r="P1196" s="116"/>
      <c r="Q1196" s="116"/>
      <c r="R1196" s="116"/>
      <c r="S1196" s="116"/>
      <c r="T1196" s="116"/>
      <c r="U1196" s="116"/>
      <c r="V1196" s="116"/>
      <c r="W1196" s="116"/>
      <c r="X1196" s="116"/>
      <c r="Y1196" s="116"/>
      <c r="Z1196" s="116"/>
    </row>
    <row r="1197" spans="1:26" ht="51">
      <c r="A1197" s="573">
        <v>27</v>
      </c>
      <c r="B1197" s="573" t="s">
        <v>1369</v>
      </c>
      <c r="C1197" s="575" t="s">
        <v>5131</v>
      </c>
      <c r="D1197" s="576">
        <v>2014</v>
      </c>
      <c r="E1197" s="575" t="s">
        <v>5162</v>
      </c>
      <c r="F1197" s="142"/>
      <c r="G1197" s="142"/>
      <c r="H1197" s="142"/>
      <c r="I1197" s="142"/>
      <c r="J1197" s="142"/>
      <c r="K1197" s="142"/>
      <c r="L1197" s="142"/>
      <c r="M1197" s="142"/>
      <c r="N1197" s="142"/>
      <c r="O1197" s="142"/>
      <c r="P1197" s="116"/>
      <c r="Q1197" s="116"/>
      <c r="R1197" s="116"/>
      <c r="S1197" s="116"/>
      <c r="T1197" s="116"/>
      <c r="U1197" s="116"/>
      <c r="V1197" s="116"/>
      <c r="W1197" s="116"/>
      <c r="X1197" s="116"/>
      <c r="Y1197" s="116"/>
      <c r="Z1197" s="116"/>
    </row>
    <row r="1198" spans="1:26" ht="38.25">
      <c r="A1198" s="573">
        <v>28</v>
      </c>
      <c r="B1198" s="573" t="s">
        <v>3556</v>
      </c>
      <c r="C1198" s="575" t="s">
        <v>5163</v>
      </c>
      <c r="D1198" s="576">
        <v>2014</v>
      </c>
      <c r="E1198" s="575" t="s">
        <v>5164</v>
      </c>
      <c r="F1198" s="142"/>
      <c r="G1198" s="142"/>
      <c r="H1198" s="142"/>
      <c r="I1198" s="142"/>
      <c r="J1198" s="142"/>
      <c r="K1198" s="142"/>
      <c r="L1198" s="142"/>
      <c r="M1198" s="142"/>
      <c r="N1198" s="142"/>
      <c r="O1198" s="142"/>
      <c r="P1198" s="116"/>
      <c r="Q1198" s="116"/>
      <c r="R1198" s="116"/>
      <c r="S1198" s="116"/>
      <c r="T1198" s="116"/>
      <c r="U1198" s="116"/>
      <c r="V1198" s="116"/>
      <c r="W1198" s="116"/>
      <c r="X1198" s="116"/>
      <c r="Y1198" s="116"/>
      <c r="Z1198" s="116"/>
    </row>
    <row r="1199" spans="1:26" ht="38.25">
      <c r="A1199" s="573">
        <v>29</v>
      </c>
      <c r="B1199" s="573" t="s">
        <v>3556</v>
      </c>
      <c r="C1199" s="575" t="s">
        <v>5163</v>
      </c>
      <c r="D1199" s="576">
        <v>2014</v>
      </c>
      <c r="E1199" s="575" t="s">
        <v>5165</v>
      </c>
      <c r="F1199" s="142"/>
      <c r="G1199" s="142"/>
      <c r="H1199" s="142"/>
      <c r="I1199" s="142"/>
      <c r="J1199" s="142"/>
      <c r="K1199" s="142"/>
      <c r="L1199" s="142"/>
      <c r="M1199" s="142"/>
      <c r="N1199" s="142"/>
      <c r="O1199" s="142"/>
      <c r="P1199" s="116"/>
      <c r="Q1199" s="116"/>
      <c r="R1199" s="116"/>
      <c r="S1199" s="116"/>
      <c r="T1199" s="116"/>
      <c r="U1199" s="116"/>
      <c r="V1199" s="116"/>
      <c r="W1199" s="116"/>
      <c r="X1199" s="116"/>
      <c r="Y1199" s="116"/>
      <c r="Z1199" s="116"/>
    </row>
    <row r="1200" spans="1:26" ht="76.5">
      <c r="A1200" s="573">
        <v>30</v>
      </c>
      <c r="B1200" s="573" t="s">
        <v>3547</v>
      </c>
      <c r="C1200" s="575" t="s">
        <v>5156</v>
      </c>
      <c r="D1200" s="576">
        <v>2014</v>
      </c>
      <c r="E1200" s="575" t="s">
        <v>5166</v>
      </c>
      <c r="F1200" s="142"/>
      <c r="G1200" s="142"/>
      <c r="H1200" s="142"/>
      <c r="I1200" s="142"/>
      <c r="J1200" s="142"/>
      <c r="K1200" s="142"/>
      <c r="L1200" s="142"/>
      <c r="M1200" s="142"/>
      <c r="N1200" s="142"/>
      <c r="O1200" s="142"/>
      <c r="P1200" s="116"/>
      <c r="Q1200" s="116"/>
      <c r="R1200" s="116"/>
      <c r="S1200" s="116"/>
      <c r="T1200" s="116"/>
      <c r="U1200" s="116"/>
      <c r="V1200" s="116"/>
      <c r="W1200" s="116"/>
      <c r="X1200" s="116"/>
      <c r="Y1200" s="116"/>
      <c r="Z1200" s="116"/>
    </row>
    <row r="1201" spans="1:26" ht="89.25">
      <c r="A1201" s="573">
        <v>31</v>
      </c>
      <c r="B1201" s="573" t="s">
        <v>3547</v>
      </c>
      <c r="C1201" s="575" t="s">
        <v>5156</v>
      </c>
      <c r="D1201" s="576">
        <v>2014</v>
      </c>
      <c r="E1201" s="575" t="s">
        <v>5167</v>
      </c>
      <c r="F1201" s="142"/>
      <c r="G1201" s="142"/>
      <c r="H1201" s="142"/>
      <c r="I1201" s="142"/>
      <c r="J1201" s="142"/>
      <c r="K1201" s="142"/>
      <c r="L1201" s="142"/>
      <c r="M1201" s="142"/>
      <c r="N1201" s="142"/>
      <c r="O1201" s="142"/>
      <c r="P1201" s="116"/>
      <c r="Q1201" s="116"/>
      <c r="R1201" s="116"/>
      <c r="S1201" s="116"/>
      <c r="T1201" s="116"/>
      <c r="U1201" s="116"/>
      <c r="V1201" s="116"/>
      <c r="W1201" s="116"/>
      <c r="X1201" s="116"/>
      <c r="Y1201" s="116"/>
      <c r="Z1201" s="116"/>
    </row>
    <row r="1202" spans="1:26" ht="89.25">
      <c r="A1202" s="573">
        <v>32</v>
      </c>
      <c r="B1202" s="573" t="s">
        <v>3547</v>
      </c>
      <c r="C1202" s="575" t="s">
        <v>5129</v>
      </c>
      <c r="D1202" s="576">
        <v>2014</v>
      </c>
      <c r="E1202" s="575" t="s">
        <v>5168</v>
      </c>
      <c r="F1202" s="142"/>
      <c r="G1202" s="142"/>
      <c r="H1202" s="142"/>
      <c r="I1202" s="142"/>
      <c r="J1202" s="142"/>
      <c r="K1202" s="142"/>
      <c r="L1202" s="142"/>
      <c r="M1202" s="142"/>
      <c r="N1202" s="142"/>
      <c r="O1202" s="142"/>
      <c r="P1202" s="116"/>
      <c r="Q1202" s="116"/>
      <c r="R1202" s="116"/>
      <c r="S1202" s="116"/>
      <c r="T1202" s="116"/>
      <c r="U1202" s="116"/>
      <c r="V1202" s="116"/>
      <c r="W1202" s="116"/>
      <c r="X1202" s="116"/>
      <c r="Y1202" s="116"/>
      <c r="Z1202" s="116"/>
    </row>
    <row r="1203" spans="1:26" ht="38.25">
      <c r="A1203" s="573">
        <v>33</v>
      </c>
      <c r="B1203" s="573" t="s">
        <v>1369</v>
      </c>
      <c r="C1203" s="575" t="s">
        <v>5131</v>
      </c>
      <c r="D1203" s="576">
        <v>2013</v>
      </c>
      <c r="E1203" s="575" t="s">
        <v>5169</v>
      </c>
      <c r="F1203" s="142"/>
      <c r="G1203" s="142"/>
      <c r="H1203" s="142"/>
      <c r="I1203" s="142"/>
      <c r="J1203" s="142"/>
      <c r="K1203" s="142"/>
      <c r="L1203" s="142"/>
      <c r="M1203" s="142"/>
      <c r="N1203" s="142"/>
      <c r="O1203" s="142"/>
      <c r="P1203" s="116"/>
      <c r="Q1203" s="116"/>
      <c r="R1203" s="116"/>
      <c r="S1203" s="116"/>
      <c r="T1203" s="116"/>
      <c r="U1203" s="116"/>
      <c r="V1203" s="116"/>
      <c r="W1203" s="116"/>
      <c r="X1203" s="116"/>
      <c r="Y1203" s="116"/>
      <c r="Z1203" s="116"/>
    </row>
    <row r="1204" spans="1:26" ht="38.25">
      <c r="A1204" s="573">
        <v>34</v>
      </c>
      <c r="B1204" s="573" t="s">
        <v>1370</v>
      </c>
      <c r="C1204" s="575" t="s">
        <v>5160</v>
      </c>
      <c r="D1204" s="576">
        <v>2013</v>
      </c>
      <c r="E1204" s="575" t="s">
        <v>5170</v>
      </c>
      <c r="F1204" s="142"/>
      <c r="G1204" s="142"/>
      <c r="H1204" s="142"/>
      <c r="I1204" s="142"/>
      <c r="J1204" s="142"/>
      <c r="K1204" s="142"/>
      <c r="L1204" s="142"/>
      <c r="M1204" s="142"/>
      <c r="N1204" s="142"/>
      <c r="O1204" s="142"/>
      <c r="P1204" s="116"/>
      <c r="Q1204" s="116"/>
      <c r="R1204" s="116"/>
      <c r="S1204" s="116"/>
      <c r="T1204" s="116"/>
      <c r="U1204" s="116"/>
      <c r="V1204" s="116"/>
      <c r="W1204" s="116"/>
      <c r="X1204" s="116"/>
      <c r="Y1204" s="116"/>
      <c r="Z1204" s="116"/>
    </row>
    <row r="1205" spans="1:26" ht="38.25">
      <c r="A1205" s="573">
        <v>35</v>
      </c>
      <c r="B1205" s="573" t="s">
        <v>3556</v>
      </c>
      <c r="C1205" s="575" t="s">
        <v>5163</v>
      </c>
      <c r="D1205" s="576">
        <v>2013</v>
      </c>
      <c r="E1205" s="575" t="s">
        <v>5171</v>
      </c>
      <c r="F1205" s="142"/>
      <c r="G1205" s="142"/>
      <c r="H1205" s="142"/>
      <c r="I1205" s="142"/>
      <c r="J1205" s="142"/>
      <c r="K1205" s="142"/>
      <c r="L1205" s="142"/>
      <c r="M1205" s="142"/>
      <c r="N1205" s="142"/>
      <c r="O1205" s="142"/>
      <c r="P1205" s="116"/>
      <c r="Q1205" s="116"/>
      <c r="R1205" s="116"/>
      <c r="S1205" s="116"/>
      <c r="T1205" s="116"/>
      <c r="U1205" s="116"/>
      <c r="V1205" s="116"/>
      <c r="W1205" s="116"/>
      <c r="X1205" s="116"/>
      <c r="Y1205" s="116"/>
      <c r="Z1205" s="116"/>
    </row>
    <row r="1206" spans="1:26" ht="89.25">
      <c r="A1206" s="573">
        <v>36</v>
      </c>
      <c r="B1206" s="573" t="s">
        <v>3556</v>
      </c>
      <c r="C1206" s="575" t="s">
        <v>5172</v>
      </c>
      <c r="D1206" s="576">
        <v>2013</v>
      </c>
      <c r="E1206" s="575" t="s">
        <v>5173</v>
      </c>
      <c r="F1206" s="142"/>
      <c r="G1206" s="142"/>
      <c r="H1206" s="142"/>
      <c r="I1206" s="142"/>
      <c r="J1206" s="142"/>
      <c r="K1206" s="142"/>
      <c r="L1206" s="142"/>
      <c r="M1206" s="142"/>
      <c r="N1206" s="142"/>
      <c r="O1206" s="142"/>
      <c r="P1206" s="116"/>
      <c r="Q1206" s="116"/>
      <c r="R1206" s="116"/>
      <c r="S1206" s="116"/>
      <c r="T1206" s="116"/>
      <c r="U1206" s="116"/>
      <c r="V1206" s="116"/>
      <c r="W1206" s="116"/>
      <c r="X1206" s="116"/>
      <c r="Y1206" s="116"/>
      <c r="Z1206" s="116"/>
    </row>
    <row r="1207" spans="1:26" ht="89.25">
      <c r="A1207" s="573">
        <v>37</v>
      </c>
      <c r="B1207" s="573" t="s">
        <v>3547</v>
      </c>
      <c r="C1207" s="575" t="s">
        <v>5156</v>
      </c>
      <c r="D1207" s="576">
        <v>2013</v>
      </c>
      <c r="E1207" s="575" t="s">
        <v>5174</v>
      </c>
      <c r="F1207" s="142"/>
      <c r="G1207" s="142"/>
      <c r="H1207" s="142"/>
      <c r="I1207" s="142"/>
      <c r="J1207" s="142"/>
      <c r="K1207" s="142"/>
      <c r="L1207" s="142"/>
      <c r="M1207" s="142"/>
      <c r="N1207" s="142"/>
      <c r="O1207" s="142"/>
      <c r="P1207" s="116"/>
      <c r="Q1207" s="116"/>
      <c r="R1207" s="116"/>
      <c r="S1207" s="116"/>
      <c r="T1207" s="116"/>
      <c r="U1207" s="116"/>
      <c r="V1207" s="116"/>
      <c r="W1207" s="116"/>
      <c r="X1207" s="116"/>
      <c r="Y1207" s="116"/>
      <c r="Z1207" s="116"/>
    </row>
    <row r="1208" spans="1:26" ht="89.25">
      <c r="A1208" s="573">
        <v>38</v>
      </c>
      <c r="B1208" s="573" t="s">
        <v>3547</v>
      </c>
      <c r="C1208" s="575" t="s">
        <v>5156</v>
      </c>
      <c r="D1208" s="576">
        <v>2013</v>
      </c>
      <c r="E1208" s="575" t="s">
        <v>5175</v>
      </c>
      <c r="F1208" s="142"/>
      <c r="G1208" s="142"/>
      <c r="H1208" s="142"/>
      <c r="I1208" s="142"/>
      <c r="J1208" s="142"/>
      <c r="K1208" s="142"/>
      <c r="L1208" s="142"/>
      <c r="M1208" s="142"/>
      <c r="N1208" s="142"/>
      <c r="O1208" s="142"/>
      <c r="P1208" s="116"/>
      <c r="Q1208" s="116"/>
      <c r="R1208" s="116"/>
      <c r="S1208" s="116"/>
      <c r="T1208" s="116"/>
      <c r="U1208" s="116"/>
      <c r="V1208" s="116"/>
      <c r="W1208" s="116"/>
      <c r="X1208" s="116"/>
      <c r="Y1208" s="116"/>
      <c r="Z1208" s="116"/>
    </row>
    <row r="1209" spans="1:26" ht="89.25">
      <c r="A1209" s="573">
        <v>39</v>
      </c>
      <c r="B1209" s="573" t="s">
        <v>3547</v>
      </c>
      <c r="C1209" s="575" t="s">
        <v>5156</v>
      </c>
      <c r="D1209" s="576">
        <v>2013</v>
      </c>
      <c r="E1209" s="575" t="s">
        <v>5176</v>
      </c>
      <c r="F1209" s="142"/>
      <c r="G1209" s="142"/>
      <c r="H1209" s="142"/>
      <c r="I1209" s="142"/>
      <c r="J1209" s="142"/>
      <c r="K1209" s="142"/>
      <c r="L1209" s="142"/>
      <c r="M1209" s="142"/>
      <c r="N1209" s="142"/>
      <c r="O1209" s="142"/>
      <c r="P1209" s="116"/>
      <c r="Q1209" s="116"/>
      <c r="R1209" s="116"/>
      <c r="S1209" s="116"/>
      <c r="T1209" s="116"/>
      <c r="U1209" s="116"/>
      <c r="V1209" s="116"/>
      <c r="W1209" s="116"/>
      <c r="X1209" s="116"/>
      <c r="Y1209" s="116"/>
      <c r="Z1209" s="116"/>
    </row>
    <row r="1210" spans="1:26" ht="38.25">
      <c r="A1210" s="573">
        <v>40</v>
      </c>
      <c r="B1210" s="573" t="s">
        <v>1369</v>
      </c>
      <c r="C1210" s="575" t="s">
        <v>5177</v>
      </c>
      <c r="D1210" s="576">
        <v>2012</v>
      </c>
      <c r="E1210" s="575" t="s">
        <v>5178</v>
      </c>
      <c r="F1210" s="142"/>
      <c r="G1210" s="142"/>
      <c r="H1210" s="142"/>
      <c r="I1210" s="142"/>
      <c r="J1210" s="142"/>
      <c r="K1210" s="142"/>
      <c r="L1210" s="142"/>
      <c r="M1210" s="142"/>
      <c r="N1210" s="142"/>
      <c r="O1210" s="142"/>
      <c r="P1210" s="116"/>
      <c r="Q1210" s="116"/>
      <c r="R1210" s="116"/>
      <c r="S1210" s="116"/>
      <c r="T1210" s="116"/>
      <c r="U1210" s="116"/>
      <c r="V1210" s="116"/>
      <c r="W1210" s="116"/>
      <c r="X1210" s="116"/>
      <c r="Y1210" s="116"/>
      <c r="Z1210" s="116"/>
    </row>
    <row r="1211" spans="1:26" ht="38.25">
      <c r="A1211" s="573">
        <v>41</v>
      </c>
      <c r="B1211" s="573" t="s">
        <v>1369</v>
      </c>
      <c r="C1211" s="575" t="s">
        <v>5179</v>
      </c>
      <c r="D1211" s="576">
        <v>2012</v>
      </c>
      <c r="E1211" s="575" t="s">
        <v>5180</v>
      </c>
      <c r="F1211" s="142"/>
      <c r="G1211" s="142"/>
      <c r="H1211" s="142"/>
      <c r="I1211" s="142"/>
      <c r="J1211" s="142"/>
      <c r="K1211" s="142"/>
      <c r="L1211" s="142"/>
      <c r="M1211" s="142"/>
      <c r="N1211" s="142"/>
      <c r="O1211" s="142"/>
      <c r="P1211" s="116"/>
      <c r="Q1211" s="116"/>
      <c r="R1211" s="116"/>
      <c r="S1211" s="116"/>
      <c r="T1211" s="116"/>
      <c r="U1211" s="116"/>
      <c r="V1211" s="116"/>
      <c r="W1211" s="116"/>
      <c r="X1211" s="116"/>
      <c r="Y1211" s="116"/>
      <c r="Z1211" s="116"/>
    </row>
    <row r="1212" spans="1:26" ht="25.5">
      <c r="A1212" s="573">
        <v>42</v>
      </c>
      <c r="B1212" s="573" t="s">
        <v>3623</v>
      </c>
      <c r="C1212" s="575" t="s">
        <v>5181</v>
      </c>
      <c r="D1212" s="576">
        <v>2012</v>
      </c>
      <c r="E1212" s="575" t="s">
        <v>5182</v>
      </c>
      <c r="F1212" s="142"/>
      <c r="G1212" s="142"/>
      <c r="H1212" s="142"/>
      <c r="I1212" s="142"/>
      <c r="J1212" s="142"/>
      <c r="K1212" s="142"/>
      <c r="L1212" s="142"/>
      <c r="M1212" s="142"/>
      <c r="N1212" s="142"/>
      <c r="O1212" s="142"/>
      <c r="P1212" s="116"/>
      <c r="Q1212" s="116"/>
      <c r="R1212" s="116"/>
      <c r="S1212" s="116"/>
      <c r="T1212" s="116"/>
      <c r="U1212" s="116"/>
      <c r="V1212" s="116"/>
      <c r="W1212" s="116"/>
      <c r="X1212" s="116"/>
      <c r="Y1212" s="116"/>
      <c r="Z1212" s="116"/>
    </row>
    <row r="1213" spans="1:26" ht="25.5">
      <c r="A1213" s="573">
        <v>43</v>
      </c>
      <c r="B1213" s="573" t="s">
        <v>3623</v>
      </c>
      <c r="C1213" s="575" t="s">
        <v>5158</v>
      </c>
      <c r="D1213" s="576">
        <v>2012</v>
      </c>
      <c r="E1213" s="575" t="s">
        <v>5183</v>
      </c>
      <c r="F1213" s="142"/>
      <c r="G1213" s="142"/>
      <c r="H1213" s="142"/>
      <c r="I1213" s="142"/>
      <c r="J1213" s="142"/>
      <c r="K1213" s="142"/>
      <c r="L1213" s="142"/>
      <c r="M1213" s="142"/>
      <c r="N1213" s="142"/>
      <c r="O1213" s="142"/>
      <c r="P1213" s="116"/>
      <c r="Q1213" s="116"/>
      <c r="R1213" s="116"/>
      <c r="S1213" s="116"/>
      <c r="T1213" s="116"/>
      <c r="U1213" s="116"/>
      <c r="V1213" s="116"/>
      <c r="W1213" s="116"/>
      <c r="X1213" s="116"/>
      <c r="Y1213" s="116"/>
      <c r="Z1213" s="116"/>
    </row>
    <row r="1214" spans="1:26" ht="76.5">
      <c r="A1214" s="573">
        <v>44</v>
      </c>
      <c r="B1214" s="573" t="s">
        <v>3547</v>
      </c>
      <c r="C1214" s="575" t="s">
        <v>5158</v>
      </c>
      <c r="D1214" s="576">
        <v>2012</v>
      </c>
      <c r="E1214" s="575" t="s">
        <v>5184</v>
      </c>
      <c r="F1214" s="142"/>
      <c r="G1214" s="142"/>
      <c r="H1214" s="142"/>
      <c r="I1214" s="142"/>
      <c r="J1214" s="142"/>
      <c r="K1214" s="142"/>
      <c r="L1214" s="142"/>
      <c r="M1214" s="142"/>
      <c r="N1214" s="142"/>
      <c r="O1214" s="142"/>
      <c r="P1214" s="116"/>
      <c r="Q1214" s="116"/>
      <c r="R1214" s="116"/>
      <c r="S1214" s="116"/>
      <c r="T1214" s="116"/>
      <c r="U1214" s="116"/>
      <c r="V1214" s="116"/>
      <c r="W1214" s="116"/>
      <c r="X1214" s="116"/>
      <c r="Y1214" s="116"/>
      <c r="Z1214" s="116"/>
    </row>
    <row r="1215" spans="1:26" ht="89.25">
      <c r="A1215" s="573">
        <v>45</v>
      </c>
      <c r="B1215" s="573" t="s">
        <v>3547</v>
      </c>
      <c r="C1215" s="575" t="s">
        <v>5156</v>
      </c>
      <c r="D1215" s="576">
        <v>2012</v>
      </c>
      <c r="E1215" s="575" t="s">
        <v>5185</v>
      </c>
      <c r="F1215" s="142"/>
      <c r="G1215" s="142"/>
      <c r="H1215" s="142"/>
      <c r="I1215" s="142"/>
      <c r="J1215" s="142"/>
      <c r="K1215" s="142"/>
      <c r="L1215" s="142"/>
      <c r="M1215" s="142"/>
      <c r="N1215" s="142"/>
      <c r="O1215" s="142"/>
      <c r="P1215" s="116"/>
      <c r="Q1215" s="116"/>
      <c r="R1215" s="116"/>
      <c r="S1215" s="116"/>
      <c r="T1215" s="116"/>
      <c r="U1215" s="116"/>
      <c r="V1215" s="116"/>
      <c r="W1215" s="116"/>
      <c r="X1215" s="116"/>
      <c r="Y1215" s="116"/>
      <c r="Z1215" s="116"/>
    </row>
    <row r="1216" spans="1:26" ht="51">
      <c r="A1216" s="573">
        <v>46</v>
      </c>
      <c r="B1216" s="573" t="s">
        <v>1369</v>
      </c>
      <c r="C1216" s="575" t="s">
        <v>5186</v>
      </c>
      <c r="D1216" s="576">
        <v>2016</v>
      </c>
      <c r="E1216" s="575" t="s">
        <v>5187</v>
      </c>
      <c r="F1216" s="142"/>
      <c r="G1216" s="142"/>
      <c r="H1216" s="142"/>
      <c r="I1216" s="142"/>
      <c r="J1216" s="142"/>
      <c r="K1216" s="142"/>
      <c r="L1216" s="142"/>
      <c r="M1216" s="142"/>
      <c r="N1216" s="142"/>
      <c r="O1216" s="142"/>
      <c r="P1216" s="116"/>
      <c r="Q1216" s="116"/>
      <c r="R1216" s="116"/>
      <c r="S1216" s="116"/>
      <c r="T1216" s="116"/>
      <c r="U1216" s="116"/>
      <c r="V1216" s="116"/>
      <c r="W1216" s="116"/>
      <c r="X1216" s="116"/>
      <c r="Y1216" s="116"/>
      <c r="Z1216" s="116"/>
    </row>
    <row r="1217" spans="1:26" ht="63.75">
      <c r="A1217" s="573">
        <v>47</v>
      </c>
      <c r="B1217" s="573" t="s">
        <v>3547</v>
      </c>
      <c r="C1217" s="575" t="s">
        <v>5133</v>
      </c>
      <c r="D1217" s="576">
        <v>2016</v>
      </c>
      <c r="E1217" s="575" t="s">
        <v>5188</v>
      </c>
      <c r="F1217" s="142"/>
      <c r="G1217" s="142"/>
      <c r="H1217" s="142"/>
      <c r="I1217" s="142"/>
      <c r="J1217" s="142"/>
      <c r="K1217" s="142"/>
      <c r="L1217" s="142"/>
      <c r="M1217" s="142"/>
      <c r="N1217" s="142"/>
      <c r="O1217" s="142"/>
      <c r="P1217" s="116"/>
      <c r="Q1217" s="116"/>
      <c r="R1217" s="116"/>
      <c r="S1217" s="116"/>
      <c r="T1217" s="116"/>
      <c r="U1217" s="116"/>
      <c r="V1217" s="116"/>
      <c r="W1217" s="116"/>
      <c r="X1217" s="116"/>
      <c r="Y1217" s="116"/>
      <c r="Z1217" s="116"/>
    </row>
    <row r="1218" spans="1:26" ht="89.25">
      <c r="A1218" s="573">
        <v>48</v>
      </c>
      <c r="B1218" s="573" t="s">
        <v>3547</v>
      </c>
      <c r="C1218" s="575" t="s">
        <v>5189</v>
      </c>
      <c r="D1218" s="576">
        <v>2016</v>
      </c>
      <c r="E1218" s="575" t="s">
        <v>5190</v>
      </c>
      <c r="F1218" s="142"/>
      <c r="G1218" s="142"/>
      <c r="H1218" s="142"/>
      <c r="I1218" s="142"/>
      <c r="J1218" s="142"/>
      <c r="K1218" s="142"/>
      <c r="L1218" s="142"/>
      <c r="M1218" s="142"/>
      <c r="N1218" s="142"/>
      <c r="O1218" s="142"/>
      <c r="P1218" s="116"/>
      <c r="Q1218" s="116"/>
      <c r="R1218" s="116"/>
      <c r="S1218" s="116"/>
      <c r="T1218" s="116"/>
      <c r="U1218" s="116"/>
      <c r="V1218" s="116"/>
      <c r="W1218" s="116"/>
      <c r="X1218" s="116"/>
      <c r="Y1218" s="116"/>
      <c r="Z1218" s="116"/>
    </row>
    <row r="1219" spans="1:26" ht="102">
      <c r="A1219" s="573">
        <v>49</v>
      </c>
      <c r="B1219" s="573" t="s">
        <v>3547</v>
      </c>
      <c r="C1219" s="575" t="s">
        <v>5189</v>
      </c>
      <c r="D1219" s="576">
        <v>2016</v>
      </c>
      <c r="E1219" s="575" t="s">
        <v>5191</v>
      </c>
      <c r="F1219" s="142"/>
      <c r="G1219" s="142"/>
      <c r="H1219" s="142"/>
      <c r="I1219" s="142"/>
      <c r="J1219" s="142"/>
      <c r="K1219" s="142"/>
      <c r="L1219" s="142"/>
      <c r="M1219" s="142"/>
      <c r="N1219" s="142"/>
      <c r="O1219" s="142"/>
      <c r="P1219" s="116"/>
      <c r="Q1219" s="116"/>
      <c r="R1219" s="116"/>
      <c r="S1219" s="116"/>
      <c r="T1219" s="116"/>
      <c r="U1219" s="116"/>
      <c r="V1219" s="116"/>
      <c r="W1219" s="116"/>
      <c r="X1219" s="116"/>
      <c r="Y1219" s="116"/>
      <c r="Z1219" s="116"/>
    </row>
    <row r="1220" spans="1:26" ht="102">
      <c r="A1220" s="573">
        <v>50</v>
      </c>
      <c r="B1220" s="573" t="s">
        <v>3547</v>
      </c>
      <c r="C1220" s="575" t="s">
        <v>5189</v>
      </c>
      <c r="D1220" s="576">
        <v>2016</v>
      </c>
      <c r="E1220" s="575" t="s">
        <v>5192</v>
      </c>
      <c r="F1220" s="142"/>
      <c r="G1220" s="142"/>
      <c r="H1220" s="142"/>
      <c r="I1220" s="142"/>
      <c r="J1220" s="142"/>
      <c r="K1220" s="142"/>
      <c r="L1220" s="142"/>
      <c r="M1220" s="142"/>
      <c r="N1220" s="142"/>
      <c r="O1220" s="142"/>
      <c r="P1220" s="116"/>
      <c r="Q1220" s="116"/>
      <c r="R1220" s="116"/>
      <c r="S1220" s="116"/>
      <c r="T1220" s="116"/>
      <c r="U1220" s="116"/>
      <c r="V1220" s="116"/>
      <c r="W1220" s="116"/>
      <c r="X1220" s="116"/>
      <c r="Y1220" s="116"/>
      <c r="Z1220" s="116"/>
    </row>
    <row r="1221" spans="1:26" ht="89.25">
      <c r="A1221" s="573">
        <v>51</v>
      </c>
      <c r="B1221" s="573" t="s">
        <v>3547</v>
      </c>
      <c r="C1221" s="575" t="s">
        <v>5189</v>
      </c>
      <c r="D1221" s="576">
        <v>2016</v>
      </c>
      <c r="E1221" s="575" t="s">
        <v>5193</v>
      </c>
      <c r="F1221" s="142"/>
      <c r="G1221" s="142"/>
      <c r="H1221" s="142"/>
      <c r="I1221" s="142"/>
      <c r="J1221" s="142"/>
      <c r="K1221" s="142"/>
      <c r="L1221" s="142"/>
      <c r="M1221" s="142"/>
      <c r="N1221" s="142"/>
      <c r="O1221" s="142"/>
      <c r="P1221" s="116"/>
      <c r="Q1221" s="116"/>
      <c r="R1221" s="116"/>
      <c r="S1221" s="116"/>
      <c r="T1221" s="116"/>
      <c r="U1221" s="116"/>
      <c r="V1221" s="116"/>
      <c r="W1221" s="116"/>
      <c r="X1221" s="116"/>
      <c r="Y1221" s="116"/>
      <c r="Z1221" s="116"/>
    </row>
    <row r="1222" spans="1:26" ht="102">
      <c r="A1222" s="573">
        <v>52</v>
      </c>
      <c r="B1222" s="573" t="s">
        <v>3547</v>
      </c>
      <c r="C1222" s="575" t="s">
        <v>5194</v>
      </c>
      <c r="D1222" s="576">
        <v>2016</v>
      </c>
      <c r="E1222" s="575" t="s">
        <v>5195</v>
      </c>
      <c r="F1222" s="142"/>
      <c r="G1222" s="142"/>
      <c r="H1222" s="142"/>
      <c r="I1222" s="142"/>
      <c r="J1222" s="142"/>
      <c r="K1222" s="142"/>
      <c r="L1222" s="142"/>
      <c r="M1222" s="142"/>
      <c r="N1222" s="142"/>
      <c r="O1222" s="142"/>
      <c r="P1222" s="116"/>
      <c r="Q1222" s="116"/>
      <c r="R1222" s="116"/>
      <c r="S1222" s="116"/>
      <c r="T1222" s="116"/>
      <c r="U1222" s="116"/>
      <c r="V1222" s="116"/>
      <c r="W1222" s="116"/>
      <c r="X1222" s="116"/>
      <c r="Y1222" s="116"/>
      <c r="Z1222" s="116"/>
    </row>
    <row r="1223" spans="1:26" ht="89.25">
      <c r="A1223" s="573">
        <v>53</v>
      </c>
      <c r="B1223" s="573" t="s">
        <v>3547</v>
      </c>
      <c r="C1223" s="575" t="s">
        <v>5196</v>
      </c>
      <c r="D1223" s="576">
        <v>2016</v>
      </c>
      <c r="E1223" s="575" t="s">
        <v>5197</v>
      </c>
      <c r="F1223" s="142"/>
      <c r="G1223" s="142"/>
      <c r="H1223" s="142"/>
      <c r="I1223" s="142"/>
      <c r="J1223" s="142"/>
      <c r="K1223" s="142"/>
      <c r="L1223" s="142"/>
      <c r="M1223" s="142"/>
      <c r="N1223" s="142"/>
      <c r="O1223" s="142"/>
      <c r="P1223" s="116"/>
      <c r="Q1223" s="116"/>
      <c r="R1223" s="116"/>
      <c r="S1223" s="116"/>
      <c r="T1223" s="116"/>
      <c r="U1223" s="116"/>
      <c r="V1223" s="116"/>
      <c r="W1223" s="116"/>
      <c r="X1223" s="116"/>
      <c r="Y1223" s="116"/>
      <c r="Z1223" s="116"/>
    </row>
    <row r="1224" spans="1:26" ht="89.25">
      <c r="A1224" s="573">
        <v>54</v>
      </c>
      <c r="B1224" s="573" t="s">
        <v>3547</v>
      </c>
      <c r="C1224" s="575" t="s">
        <v>5196</v>
      </c>
      <c r="D1224" s="576">
        <v>2016</v>
      </c>
      <c r="E1224" s="575" t="s">
        <v>5198</v>
      </c>
      <c r="F1224" s="142"/>
      <c r="G1224" s="142"/>
      <c r="H1224" s="142"/>
      <c r="I1224" s="142"/>
      <c r="J1224" s="142"/>
      <c r="K1224" s="142"/>
      <c r="L1224" s="142"/>
      <c r="M1224" s="142"/>
      <c r="N1224" s="142"/>
      <c r="O1224" s="142"/>
      <c r="P1224" s="116"/>
      <c r="Q1224" s="116"/>
      <c r="R1224" s="116"/>
      <c r="S1224" s="116"/>
      <c r="T1224" s="116"/>
      <c r="U1224" s="116"/>
      <c r="V1224" s="116"/>
      <c r="W1224" s="116"/>
      <c r="X1224" s="116"/>
      <c r="Y1224" s="116"/>
      <c r="Z1224" s="116"/>
    </row>
    <row r="1225" spans="1:26" ht="89.25">
      <c r="A1225" s="573">
        <v>55</v>
      </c>
      <c r="B1225" s="573" t="s">
        <v>3547</v>
      </c>
      <c r="C1225" s="575" t="s">
        <v>5196</v>
      </c>
      <c r="D1225" s="576">
        <v>2016</v>
      </c>
      <c r="E1225" s="575" t="s">
        <v>5199</v>
      </c>
      <c r="F1225" s="142"/>
      <c r="G1225" s="142"/>
      <c r="H1225" s="142"/>
      <c r="I1225" s="142"/>
      <c r="J1225" s="142"/>
      <c r="K1225" s="142"/>
      <c r="L1225" s="142"/>
      <c r="M1225" s="142"/>
      <c r="N1225" s="142"/>
      <c r="O1225" s="142"/>
      <c r="P1225" s="116"/>
      <c r="Q1225" s="116"/>
      <c r="R1225" s="116"/>
      <c r="S1225" s="116"/>
      <c r="T1225" s="116"/>
      <c r="U1225" s="116"/>
      <c r="V1225" s="116"/>
      <c r="W1225" s="116"/>
      <c r="X1225" s="116"/>
      <c r="Y1225" s="116"/>
      <c r="Z1225" s="116"/>
    </row>
    <row r="1226" spans="1:26" ht="89.25">
      <c r="A1226" s="573">
        <v>56</v>
      </c>
      <c r="B1226" s="573" t="s">
        <v>3547</v>
      </c>
      <c r="C1226" s="575" t="s">
        <v>5196</v>
      </c>
      <c r="D1226" s="576">
        <v>2016</v>
      </c>
      <c r="E1226" s="575" t="s">
        <v>5200</v>
      </c>
      <c r="F1226" s="142"/>
      <c r="G1226" s="142"/>
      <c r="H1226" s="142"/>
      <c r="I1226" s="142"/>
      <c r="J1226" s="142"/>
      <c r="K1226" s="142"/>
      <c r="L1226" s="142"/>
      <c r="M1226" s="142"/>
      <c r="N1226" s="142"/>
      <c r="O1226" s="142"/>
      <c r="P1226" s="116"/>
      <c r="Q1226" s="116"/>
      <c r="R1226" s="116"/>
      <c r="S1226" s="116"/>
      <c r="T1226" s="116"/>
      <c r="U1226" s="116"/>
      <c r="V1226" s="116"/>
      <c r="W1226" s="116"/>
      <c r="X1226" s="116"/>
      <c r="Y1226" s="116"/>
      <c r="Z1226" s="116"/>
    </row>
    <row r="1227" spans="1:26" ht="89.25">
      <c r="A1227" s="573">
        <v>57</v>
      </c>
      <c r="B1227" s="573" t="s">
        <v>3547</v>
      </c>
      <c r="C1227" s="575" t="s">
        <v>5133</v>
      </c>
      <c r="D1227" s="576">
        <v>2016</v>
      </c>
      <c r="E1227" s="575" t="s">
        <v>5201</v>
      </c>
      <c r="F1227" s="142"/>
      <c r="G1227" s="142"/>
      <c r="H1227" s="142"/>
      <c r="I1227" s="142"/>
      <c r="J1227" s="142"/>
      <c r="K1227" s="142"/>
      <c r="L1227" s="142"/>
      <c r="M1227" s="142"/>
      <c r="N1227" s="142"/>
      <c r="O1227" s="142"/>
      <c r="P1227" s="116"/>
      <c r="Q1227" s="116"/>
      <c r="R1227" s="116"/>
      <c r="S1227" s="116"/>
      <c r="T1227" s="116"/>
      <c r="U1227" s="116"/>
      <c r="V1227" s="116"/>
      <c r="W1227" s="116"/>
      <c r="X1227" s="116"/>
      <c r="Y1227" s="116"/>
      <c r="Z1227" s="116"/>
    </row>
    <row r="1228" spans="1:26" ht="102">
      <c r="A1228" s="573">
        <v>58</v>
      </c>
      <c r="B1228" s="573" t="s">
        <v>3547</v>
      </c>
      <c r="C1228" s="575" t="s">
        <v>5129</v>
      </c>
      <c r="D1228" s="576">
        <v>2016</v>
      </c>
      <c r="E1228" s="575" t="s">
        <v>5202</v>
      </c>
      <c r="F1228" s="142"/>
      <c r="G1228" s="142"/>
      <c r="H1228" s="142"/>
      <c r="I1228" s="142"/>
      <c r="J1228" s="142"/>
      <c r="K1228" s="142"/>
      <c r="L1228" s="142"/>
      <c r="M1228" s="142"/>
      <c r="N1228" s="142"/>
      <c r="O1228" s="142"/>
      <c r="P1228" s="116"/>
      <c r="Q1228" s="116"/>
      <c r="R1228" s="116"/>
      <c r="S1228" s="116"/>
      <c r="T1228" s="116"/>
      <c r="U1228" s="116"/>
      <c r="V1228" s="116"/>
      <c r="W1228" s="116"/>
      <c r="X1228" s="116"/>
      <c r="Y1228" s="116"/>
      <c r="Z1228" s="116"/>
    </row>
    <row r="1229" spans="1:26" ht="25.5">
      <c r="A1229" s="573">
        <v>59</v>
      </c>
      <c r="B1229" s="573" t="s">
        <v>1369</v>
      </c>
      <c r="C1229" s="575" t="s">
        <v>5194</v>
      </c>
      <c r="D1229" s="576">
        <v>2015</v>
      </c>
      <c r="E1229" s="575" t="s">
        <v>5203</v>
      </c>
      <c r="F1229" s="142"/>
      <c r="G1229" s="142"/>
      <c r="H1229" s="142"/>
      <c r="I1229" s="142"/>
      <c r="J1229" s="142"/>
      <c r="K1229" s="142"/>
      <c r="L1229" s="142"/>
      <c r="M1229" s="142"/>
      <c r="N1229" s="142"/>
      <c r="O1229" s="142"/>
      <c r="P1229" s="116"/>
      <c r="Q1229" s="116"/>
      <c r="R1229" s="116"/>
      <c r="S1229" s="116"/>
      <c r="T1229" s="116"/>
      <c r="U1229" s="116"/>
      <c r="V1229" s="116"/>
      <c r="W1229" s="116"/>
      <c r="X1229" s="116"/>
      <c r="Y1229" s="116"/>
      <c r="Z1229" s="116"/>
    </row>
    <row r="1230" spans="1:26" ht="25.5">
      <c r="A1230" s="573">
        <v>60</v>
      </c>
      <c r="B1230" s="573" t="s">
        <v>1369</v>
      </c>
      <c r="C1230" s="575" t="s">
        <v>5204</v>
      </c>
      <c r="D1230" s="576">
        <v>2015</v>
      </c>
      <c r="E1230" s="575" t="s">
        <v>5205</v>
      </c>
      <c r="F1230" s="142"/>
      <c r="G1230" s="142"/>
      <c r="H1230" s="142"/>
      <c r="I1230" s="142"/>
      <c r="J1230" s="142"/>
      <c r="K1230" s="142"/>
      <c r="L1230" s="142"/>
      <c r="M1230" s="142"/>
      <c r="N1230" s="142"/>
      <c r="O1230" s="142"/>
      <c r="P1230" s="116"/>
      <c r="Q1230" s="116"/>
      <c r="R1230" s="116"/>
      <c r="S1230" s="116"/>
      <c r="T1230" s="116"/>
      <c r="U1230" s="116"/>
      <c r="V1230" s="116"/>
      <c r="W1230" s="116"/>
      <c r="X1230" s="116"/>
      <c r="Y1230" s="116"/>
      <c r="Z1230" s="116"/>
    </row>
    <row r="1231" spans="1:26" ht="38.25">
      <c r="A1231" s="573">
        <v>61</v>
      </c>
      <c r="B1231" s="573" t="s">
        <v>3556</v>
      </c>
      <c r="C1231" s="575" t="s">
        <v>5129</v>
      </c>
      <c r="D1231" s="576">
        <v>2015</v>
      </c>
      <c r="E1231" s="575" t="s">
        <v>5206</v>
      </c>
      <c r="F1231" s="142"/>
      <c r="G1231" s="142"/>
      <c r="H1231" s="142"/>
      <c r="I1231" s="142"/>
      <c r="J1231" s="142"/>
      <c r="K1231" s="142"/>
      <c r="L1231" s="142"/>
      <c r="M1231" s="142"/>
      <c r="N1231" s="142"/>
      <c r="O1231" s="142"/>
      <c r="P1231" s="116"/>
      <c r="Q1231" s="116"/>
      <c r="R1231" s="116"/>
      <c r="S1231" s="116"/>
      <c r="T1231" s="116"/>
      <c r="U1231" s="116"/>
      <c r="V1231" s="116"/>
      <c r="W1231" s="116"/>
      <c r="X1231" s="116"/>
      <c r="Y1231" s="116"/>
      <c r="Z1231" s="116"/>
    </row>
    <row r="1232" spans="1:26" ht="89.25">
      <c r="A1232" s="573">
        <v>62</v>
      </c>
      <c r="B1232" s="573" t="s">
        <v>3547</v>
      </c>
      <c r="C1232" s="575" t="s">
        <v>5133</v>
      </c>
      <c r="D1232" s="576">
        <v>2015</v>
      </c>
      <c r="E1232" s="575" t="s">
        <v>5207</v>
      </c>
      <c r="F1232" s="142"/>
      <c r="G1232" s="142"/>
      <c r="H1232" s="142"/>
      <c r="I1232" s="142"/>
      <c r="J1232" s="142"/>
      <c r="K1232" s="142"/>
      <c r="L1232" s="142"/>
      <c r="M1232" s="142"/>
      <c r="N1232" s="142"/>
      <c r="O1232" s="142"/>
      <c r="P1232" s="116"/>
      <c r="Q1232" s="116"/>
      <c r="R1232" s="116"/>
      <c r="S1232" s="116"/>
      <c r="T1232" s="116"/>
      <c r="U1232" s="116"/>
      <c r="V1232" s="116"/>
      <c r="W1232" s="116"/>
      <c r="X1232" s="116"/>
      <c r="Y1232" s="116"/>
      <c r="Z1232" s="116"/>
    </row>
    <row r="1233" spans="1:26" ht="114.75">
      <c r="A1233" s="573">
        <v>63</v>
      </c>
      <c r="B1233" s="573" t="s">
        <v>3547</v>
      </c>
      <c r="C1233" s="575" t="s">
        <v>5208</v>
      </c>
      <c r="D1233" s="576">
        <v>2015</v>
      </c>
      <c r="E1233" s="575" t="s">
        <v>5209</v>
      </c>
      <c r="F1233" s="142"/>
      <c r="G1233" s="142"/>
      <c r="H1233" s="142"/>
      <c r="I1233" s="142"/>
      <c r="J1233" s="142"/>
      <c r="K1233" s="142"/>
      <c r="L1233" s="142"/>
      <c r="M1233" s="142"/>
      <c r="N1233" s="142"/>
      <c r="O1233" s="142"/>
      <c r="P1233" s="116"/>
      <c r="Q1233" s="116"/>
      <c r="R1233" s="116"/>
      <c r="S1233" s="116"/>
      <c r="T1233" s="116"/>
      <c r="U1233" s="116"/>
      <c r="V1233" s="116"/>
      <c r="W1233" s="116"/>
      <c r="X1233" s="116"/>
      <c r="Y1233" s="116"/>
      <c r="Z1233" s="116"/>
    </row>
    <row r="1234" spans="1:26" ht="89.25">
      <c r="A1234" s="573">
        <v>64</v>
      </c>
      <c r="B1234" s="573" t="s">
        <v>3547</v>
      </c>
      <c r="C1234" s="575" t="s">
        <v>5208</v>
      </c>
      <c r="D1234" s="576">
        <v>2015</v>
      </c>
      <c r="E1234" s="575" t="s">
        <v>5210</v>
      </c>
      <c r="F1234" s="142"/>
      <c r="G1234" s="142"/>
      <c r="H1234" s="142"/>
      <c r="I1234" s="142"/>
      <c r="J1234" s="142"/>
      <c r="K1234" s="142"/>
      <c r="L1234" s="142"/>
      <c r="M1234" s="142"/>
      <c r="N1234" s="142"/>
      <c r="O1234" s="142"/>
      <c r="P1234" s="116"/>
      <c r="Q1234" s="116"/>
      <c r="R1234" s="116"/>
      <c r="S1234" s="116"/>
      <c r="T1234" s="116"/>
      <c r="U1234" s="116"/>
      <c r="V1234" s="116"/>
      <c r="W1234" s="116"/>
      <c r="X1234" s="116"/>
      <c r="Y1234" s="116"/>
      <c r="Z1234" s="116"/>
    </row>
    <row r="1235" spans="1:26" ht="89.25">
      <c r="A1235" s="573">
        <v>65</v>
      </c>
      <c r="B1235" s="573" t="s">
        <v>3547</v>
      </c>
      <c r="C1235" s="575" t="s">
        <v>5208</v>
      </c>
      <c r="D1235" s="576">
        <v>2015</v>
      </c>
      <c r="E1235" s="575" t="s">
        <v>5211</v>
      </c>
      <c r="F1235" s="142"/>
      <c r="G1235" s="142"/>
      <c r="H1235" s="142"/>
      <c r="I1235" s="142"/>
      <c r="J1235" s="142"/>
      <c r="K1235" s="142"/>
      <c r="L1235" s="142"/>
      <c r="M1235" s="142"/>
      <c r="N1235" s="142"/>
      <c r="O1235" s="142"/>
      <c r="P1235" s="116"/>
      <c r="Q1235" s="116"/>
      <c r="R1235" s="116"/>
      <c r="S1235" s="116"/>
      <c r="T1235" s="116"/>
      <c r="U1235" s="116"/>
      <c r="V1235" s="116"/>
      <c r="W1235" s="116"/>
      <c r="X1235" s="116"/>
      <c r="Y1235" s="116"/>
      <c r="Z1235" s="116"/>
    </row>
    <row r="1236" spans="1:26" ht="89.25">
      <c r="A1236" s="573">
        <v>66</v>
      </c>
      <c r="B1236" s="573" t="s">
        <v>3547</v>
      </c>
      <c r="C1236" s="575" t="s">
        <v>5208</v>
      </c>
      <c r="D1236" s="576">
        <v>2015</v>
      </c>
      <c r="E1236" s="575" t="s">
        <v>5212</v>
      </c>
      <c r="F1236" s="142"/>
      <c r="G1236" s="142"/>
      <c r="H1236" s="142"/>
      <c r="I1236" s="142"/>
      <c r="J1236" s="142"/>
      <c r="K1236" s="142"/>
      <c r="L1236" s="142"/>
      <c r="M1236" s="142"/>
      <c r="N1236" s="142"/>
      <c r="O1236" s="142"/>
      <c r="P1236" s="116"/>
      <c r="Q1236" s="116"/>
      <c r="R1236" s="116"/>
      <c r="S1236" s="116"/>
      <c r="T1236" s="116"/>
      <c r="U1236" s="116"/>
      <c r="V1236" s="116"/>
      <c r="W1236" s="116"/>
      <c r="X1236" s="116"/>
      <c r="Y1236" s="116"/>
      <c r="Z1236" s="116"/>
    </row>
    <row r="1237" spans="1:26" ht="114.75">
      <c r="A1237" s="573">
        <v>67</v>
      </c>
      <c r="B1237" s="573" t="s">
        <v>3547</v>
      </c>
      <c r="C1237" s="575" t="s">
        <v>5208</v>
      </c>
      <c r="D1237" s="576">
        <v>2015</v>
      </c>
      <c r="E1237" s="575" t="s">
        <v>5213</v>
      </c>
      <c r="F1237" s="142"/>
      <c r="G1237" s="142"/>
      <c r="H1237" s="142"/>
      <c r="I1237" s="142"/>
      <c r="J1237" s="142"/>
      <c r="K1237" s="142"/>
      <c r="L1237" s="142"/>
      <c r="M1237" s="142"/>
      <c r="N1237" s="142"/>
      <c r="O1237" s="142"/>
      <c r="P1237" s="116"/>
      <c r="Q1237" s="116"/>
      <c r="R1237" s="116"/>
      <c r="S1237" s="116"/>
      <c r="T1237" s="116"/>
      <c r="U1237" s="116"/>
      <c r="V1237" s="116"/>
      <c r="W1237" s="116"/>
      <c r="X1237" s="116"/>
      <c r="Y1237" s="116"/>
      <c r="Z1237" s="116"/>
    </row>
    <row r="1238" spans="1:26" ht="51">
      <c r="A1238" s="573">
        <v>68</v>
      </c>
      <c r="B1238" s="573" t="s">
        <v>1369</v>
      </c>
      <c r="C1238" s="575" t="s">
        <v>5194</v>
      </c>
      <c r="D1238" s="576">
        <v>2014</v>
      </c>
      <c r="E1238" s="575" t="s">
        <v>5214</v>
      </c>
      <c r="F1238" s="142"/>
      <c r="G1238" s="142"/>
      <c r="H1238" s="142"/>
      <c r="I1238" s="142"/>
      <c r="J1238" s="142"/>
      <c r="K1238" s="142"/>
      <c r="L1238" s="142"/>
      <c r="M1238" s="142"/>
      <c r="N1238" s="142"/>
      <c r="O1238" s="142"/>
      <c r="P1238" s="116"/>
      <c r="Q1238" s="116"/>
      <c r="R1238" s="116"/>
      <c r="S1238" s="116"/>
      <c r="T1238" s="116"/>
      <c r="U1238" s="116"/>
      <c r="V1238" s="116"/>
      <c r="W1238" s="116"/>
      <c r="X1238" s="116"/>
      <c r="Y1238" s="116"/>
      <c r="Z1238" s="116"/>
    </row>
    <row r="1239" spans="1:26" ht="38.25">
      <c r="A1239" s="573">
        <v>69</v>
      </c>
      <c r="B1239" s="573" t="s">
        <v>3556</v>
      </c>
      <c r="C1239" s="575" t="s">
        <v>5133</v>
      </c>
      <c r="D1239" s="576">
        <v>2014</v>
      </c>
      <c r="E1239" s="575" t="s">
        <v>5215</v>
      </c>
      <c r="F1239" s="142"/>
      <c r="G1239" s="142"/>
      <c r="H1239" s="142"/>
      <c r="I1239" s="142"/>
      <c r="J1239" s="142"/>
      <c r="K1239" s="142"/>
      <c r="L1239" s="142"/>
      <c r="M1239" s="142"/>
      <c r="N1239" s="142"/>
      <c r="O1239" s="142"/>
      <c r="P1239" s="116"/>
      <c r="Q1239" s="116"/>
      <c r="R1239" s="116"/>
      <c r="S1239" s="116"/>
      <c r="T1239" s="116"/>
      <c r="U1239" s="116"/>
      <c r="V1239" s="116"/>
      <c r="W1239" s="116"/>
      <c r="X1239" s="116"/>
      <c r="Y1239" s="116"/>
      <c r="Z1239" s="116"/>
    </row>
    <row r="1240" spans="1:26" ht="38.25">
      <c r="A1240" s="573">
        <v>70</v>
      </c>
      <c r="B1240" s="573" t="s">
        <v>3556</v>
      </c>
      <c r="C1240" s="575" t="s">
        <v>5133</v>
      </c>
      <c r="D1240" s="576">
        <v>2014</v>
      </c>
      <c r="E1240" s="575" t="s">
        <v>5216</v>
      </c>
      <c r="F1240" s="142"/>
      <c r="G1240" s="142"/>
      <c r="H1240" s="142"/>
      <c r="I1240" s="142"/>
      <c r="J1240" s="142"/>
      <c r="K1240" s="142"/>
      <c r="L1240" s="142"/>
      <c r="M1240" s="142"/>
      <c r="N1240" s="142"/>
      <c r="O1240" s="142"/>
      <c r="P1240" s="116"/>
      <c r="Q1240" s="116"/>
      <c r="R1240" s="116"/>
      <c r="S1240" s="116"/>
      <c r="T1240" s="116"/>
      <c r="U1240" s="116"/>
      <c r="V1240" s="116"/>
      <c r="W1240" s="116"/>
      <c r="X1240" s="116"/>
      <c r="Y1240" s="116"/>
      <c r="Z1240" s="116"/>
    </row>
    <row r="1241" spans="1:26" ht="38.25">
      <c r="A1241" s="573">
        <v>71</v>
      </c>
      <c r="B1241" s="573" t="s">
        <v>3556</v>
      </c>
      <c r="C1241" s="575" t="s">
        <v>5186</v>
      </c>
      <c r="D1241" s="576">
        <v>2014</v>
      </c>
      <c r="E1241" s="575" t="s">
        <v>5217</v>
      </c>
      <c r="F1241" s="142"/>
      <c r="G1241" s="142"/>
      <c r="H1241" s="142"/>
      <c r="I1241" s="142"/>
      <c r="J1241" s="142"/>
      <c r="K1241" s="142"/>
      <c r="L1241" s="142"/>
      <c r="M1241" s="142"/>
      <c r="N1241" s="142"/>
      <c r="O1241" s="142"/>
      <c r="P1241" s="116"/>
      <c r="Q1241" s="116"/>
      <c r="R1241" s="116"/>
      <c r="S1241" s="116"/>
      <c r="T1241" s="116"/>
      <c r="U1241" s="116"/>
      <c r="V1241" s="116"/>
      <c r="W1241" s="116"/>
      <c r="X1241" s="116"/>
      <c r="Y1241" s="116"/>
      <c r="Z1241" s="116"/>
    </row>
    <row r="1242" spans="1:26" ht="38.25">
      <c r="A1242" s="573">
        <v>72</v>
      </c>
      <c r="B1242" s="573" t="s">
        <v>3556</v>
      </c>
      <c r="C1242" s="575" t="s">
        <v>5163</v>
      </c>
      <c r="D1242" s="576">
        <v>2014</v>
      </c>
      <c r="E1242" s="575" t="s">
        <v>5164</v>
      </c>
      <c r="F1242" s="142"/>
      <c r="G1242" s="142"/>
      <c r="H1242" s="142"/>
      <c r="I1242" s="142"/>
      <c r="J1242" s="142"/>
      <c r="K1242" s="142"/>
      <c r="L1242" s="142"/>
      <c r="M1242" s="142"/>
      <c r="N1242" s="142"/>
      <c r="O1242" s="142"/>
      <c r="P1242" s="116"/>
      <c r="Q1242" s="116"/>
      <c r="R1242" s="116"/>
      <c r="S1242" s="116"/>
      <c r="T1242" s="116"/>
      <c r="U1242" s="116"/>
      <c r="V1242" s="116"/>
      <c r="W1242" s="116"/>
      <c r="X1242" s="116"/>
      <c r="Y1242" s="116"/>
      <c r="Z1242" s="116"/>
    </row>
    <row r="1243" spans="1:26" ht="38.25">
      <c r="A1243" s="573">
        <v>73</v>
      </c>
      <c r="B1243" s="573" t="s">
        <v>3556</v>
      </c>
      <c r="C1243" s="575" t="s">
        <v>5186</v>
      </c>
      <c r="D1243" s="576">
        <v>2014</v>
      </c>
      <c r="E1243" s="575" t="s">
        <v>5218</v>
      </c>
      <c r="F1243" s="142"/>
      <c r="G1243" s="142"/>
      <c r="H1243" s="142"/>
      <c r="I1243" s="142"/>
      <c r="J1243" s="142"/>
      <c r="K1243" s="142"/>
      <c r="L1243" s="142"/>
      <c r="M1243" s="142"/>
      <c r="N1243" s="142"/>
      <c r="O1243" s="142"/>
      <c r="P1243" s="116"/>
      <c r="Q1243" s="116"/>
      <c r="R1243" s="116"/>
      <c r="S1243" s="116"/>
      <c r="T1243" s="116"/>
      <c r="U1243" s="116"/>
      <c r="V1243" s="116"/>
      <c r="W1243" s="116"/>
      <c r="X1243" s="116"/>
      <c r="Y1243" s="116"/>
      <c r="Z1243" s="116"/>
    </row>
    <row r="1244" spans="1:26" ht="38.25">
      <c r="A1244" s="573">
        <v>74</v>
      </c>
      <c r="B1244" s="573" t="s">
        <v>3556</v>
      </c>
      <c r="C1244" s="575" t="s">
        <v>5163</v>
      </c>
      <c r="D1244" s="576">
        <v>2014</v>
      </c>
      <c r="E1244" s="575" t="s">
        <v>5165</v>
      </c>
      <c r="F1244" s="142"/>
      <c r="G1244" s="142"/>
      <c r="H1244" s="142"/>
      <c r="I1244" s="142"/>
      <c r="J1244" s="142"/>
      <c r="K1244" s="142"/>
      <c r="L1244" s="142"/>
      <c r="M1244" s="142"/>
      <c r="N1244" s="142"/>
      <c r="O1244" s="142"/>
      <c r="P1244" s="116"/>
      <c r="Q1244" s="116"/>
      <c r="R1244" s="116"/>
      <c r="S1244" s="116"/>
      <c r="T1244" s="116"/>
      <c r="U1244" s="116"/>
      <c r="V1244" s="116"/>
      <c r="W1244" s="116"/>
      <c r="X1244" s="116"/>
      <c r="Y1244" s="116"/>
      <c r="Z1244" s="116"/>
    </row>
    <row r="1245" spans="1:26" ht="38.25">
      <c r="A1245" s="573">
        <v>75</v>
      </c>
      <c r="B1245" s="573" t="s">
        <v>1370</v>
      </c>
      <c r="C1245" s="575" t="s">
        <v>5208</v>
      </c>
      <c r="D1245" s="576">
        <v>2014</v>
      </c>
      <c r="E1245" s="575" t="s">
        <v>5219</v>
      </c>
      <c r="F1245" s="142"/>
      <c r="G1245" s="142"/>
      <c r="H1245" s="142"/>
      <c r="I1245" s="142"/>
      <c r="J1245" s="142"/>
      <c r="K1245" s="142"/>
      <c r="L1245" s="142"/>
      <c r="M1245" s="142"/>
      <c r="N1245" s="142"/>
      <c r="O1245" s="142"/>
      <c r="P1245" s="116"/>
      <c r="Q1245" s="116"/>
      <c r="R1245" s="116"/>
      <c r="S1245" s="116"/>
      <c r="T1245" s="116"/>
      <c r="U1245" s="116"/>
      <c r="V1245" s="116"/>
      <c r="W1245" s="116"/>
      <c r="X1245" s="116"/>
      <c r="Y1245" s="116"/>
      <c r="Z1245" s="116"/>
    </row>
    <row r="1246" spans="1:26" ht="76.5">
      <c r="A1246" s="573">
        <v>76</v>
      </c>
      <c r="B1246" s="573" t="s">
        <v>3547</v>
      </c>
      <c r="C1246" s="575" t="s">
        <v>5189</v>
      </c>
      <c r="D1246" s="576">
        <v>2014</v>
      </c>
      <c r="E1246" s="575" t="s">
        <v>5220</v>
      </c>
      <c r="F1246" s="142"/>
      <c r="G1246" s="142"/>
      <c r="H1246" s="142"/>
      <c r="I1246" s="142"/>
      <c r="J1246" s="142"/>
      <c r="K1246" s="142"/>
      <c r="L1246" s="142"/>
      <c r="M1246" s="142"/>
      <c r="N1246" s="142"/>
      <c r="O1246" s="142"/>
      <c r="P1246" s="116"/>
      <c r="Q1246" s="116"/>
      <c r="R1246" s="116"/>
      <c r="S1246" s="116"/>
      <c r="T1246" s="116"/>
      <c r="U1246" s="116"/>
      <c r="V1246" s="116"/>
      <c r="W1246" s="116"/>
      <c r="X1246" s="116"/>
      <c r="Y1246" s="116"/>
      <c r="Z1246" s="116"/>
    </row>
    <row r="1247" spans="1:26" ht="102">
      <c r="A1247" s="573">
        <v>77</v>
      </c>
      <c r="B1247" s="573" t="s">
        <v>3547</v>
      </c>
      <c r="C1247" s="575" t="s">
        <v>5133</v>
      </c>
      <c r="D1247" s="576">
        <v>2014</v>
      </c>
      <c r="E1247" s="575" t="s">
        <v>5221</v>
      </c>
      <c r="F1247" s="142"/>
      <c r="G1247" s="142"/>
      <c r="H1247" s="142"/>
      <c r="I1247" s="142"/>
      <c r="J1247" s="142"/>
      <c r="K1247" s="142"/>
      <c r="L1247" s="142"/>
      <c r="M1247" s="142"/>
      <c r="N1247" s="142"/>
      <c r="O1247" s="142"/>
      <c r="P1247" s="116"/>
      <c r="Q1247" s="116"/>
      <c r="R1247" s="116"/>
      <c r="S1247" s="116"/>
      <c r="T1247" s="116"/>
      <c r="U1247" s="116"/>
      <c r="V1247" s="116"/>
      <c r="W1247" s="116"/>
      <c r="X1247" s="116"/>
      <c r="Y1247" s="116"/>
      <c r="Z1247" s="116"/>
    </row>
    <row r="1248" spans="1:26" ht="102">
      <c r="A1248" s="573">
        <v>78</v>
      </c>
      <c r="B1248" s="573" t="s">
        <v>3547</v>
      </c>
      <c r="C1248" s="575" t="s">
        <v>5133</v>
      </c>
      <c r="D1248" s="576">
        <v>2014</v>
      </c>
      <c r="E1248" s="575" t="s">
        <v>5222</v>
      </c>
      <c r="F1248" s="142"/>
      <c r="G1248" s="142"/>
      <c r="H1248" s="142"/>
      <c r="I1248" s="142"/>
      <c r="J1248" s="142"/>
      <c r="K1248" s="142"/>
      <c r="L1248" s="142"/>
      <c r="M1248" s="142"/>
      <c r="N1248" s="142"/>
      <c r="O1248" s="142"/>
      <c r="P1248" s="116"/>
      <c r="Q1248" s="116"/>
      <c r="R1248" s="116"/>
      <c r="S1248" s="116"/>
      <c r="T1248" s="116"/>
      <c r="U1248" s="116"/>
      <c r="V1248" s="116"/>
      <c r="W1248" s="116"/>
      <c r="X1248" s="116"/>
      <c r="Y1248" s="116"/>
      <c r="Z1248" s="116"/>
    </row>
    <row r="1249" spans="1:26" ht="102">
      <c r="A1249" s="573">
        <v>79</v>
      </c>
      <c r="B1249" s="573" t="s">
        <v>3547</v>
      </c>
      <c r="C1249" s="575" t="s">
        <v>5133</v>
      </c>
      <c r="D1249" s="576">
        <v>2014</v>
      </c>
      <c r="E1249" s="575" t="s">
        <v>5223</v>
      </c>
      <c r="F1249" s="142"/>
      <c r="G1249" s="142"/>
      <c r="H1249" s="142"/>
      <c r="I1249" s="142"/>
      <c r="J1249" s="142"/>
      <c r="K1249" s="142"/>
      <c r="L1249" s="142"/>
      <c r="M1249" s="142"/>
      <c r="N1249" s="142"/>
      <c r="O1249" s="142"/>
      <c r="P1249" s="116"/>
      <c r="Q1249" s="116"/>
      <c r="R1249" s="116"/>
      <c r="S1249" s="116"/>
      <c r="T1249" s="116"/>
      <c r="U1249" s="116"/>
      <c r="V1249" s="116"/>
      <c r="W1249" s="116"/>
      <c r="X1249" s="116"/>
      <c r="Y1249" s="116"/>
      <c r="Z1249" s="116"/>
    </row>
    <row r="1250" spans="1:26" ht="102">
      <c r="A1250" s="573">
        <v>80</v>
      </c>
      <c r="B1250" s="573" t="s">
        <v>3547</v>
      </c>
      <c r="C1250" s="575" t="s">
        <v>5133</v>
      </c>
      <c r="D1250" s="576">
        <v>2014</v>
      </c>
      <c r="E1250" s="575" t="s">
        <v>5224</v>
      </c>
      <c r="F1250" s="142"/>
      <c r="G1250" s="142"/>
      <c r="H1250" s="142"/>
      <c r="I1250" s="142"/>
      <c r="J1250" s="142"/>
      <c r="K1250" s="142"/>
      <c r="L1250" s="142"/>
      <c r="M1250" s="142"/>
      <c r="N1250" s="142"/>
      <c r="O1250" s="142"/>
      <c r="P1250" s="116"/>
      <c r="Q1250" s="116"/>
      <c r="R1250" s="116"/>
      <c r="S1250" s="116"/>
      <c r="T1250" s="116"/>
      <c r="U1250" s="116"/>
      <c r="V1250" s="116"/>
      <c r="W1250" s="116"/>
      <c r="X1250" s="116"/>
      <c r="Y1250" s="116"/>
      <c r="Z1250" s="116"/>
    </row>
    <row r="1251" spans="1:26" ht="76.5">
      <c r="A1251" s="573">
        <v>81</v>
      </c>
      <c r="B1251" s="573" t="s">
        <v>3547</v>
      </c>
      <c r="C1251" s="575" t="s">
        <v>5133</v>
      </c>
      <c r="D1251" s="576">
        <v>2014</v>
      </c>
      <c r="E1251" s="575" t="s">
        <v>5225</v>
      </c>
      <c r="F1251" s="142"/>
      <c r="G1251" s="142"/>
      <c r="H1251" s="142"/>
      <c r="I1251" s="142"/>
      <c r="J1251" s="142"/>
      <c r="K1251" s="142"/>
      <c r="L1251" s="142"/>
      <c r="M1251" s="142"/>
      <c r="N1251" s="142"/>
      <c r="O1251" s="142"/>
      <c r="P1251" s="116"/>
      <c r="Q1251" s="116"/>
      <c r="R1251" s="116"/>
      <c r="S1251" s="116"/>
      <c r="T1251" s="116"/>
      <c r="U1251" s="116"/>
      <c r="V1251" s="116"/>
      <c r="W1251" s="116"/>
      <c r="X1251" s="116"/>
      <c r="Y1251" s="116"/>
      <c r="Z1251" s="116"/>
    </row>
    <row r="1252" spans="1:26" ht="76.5">
      <c r="A1252" s="573">
        <v>82</v>
      </c>
      <c r="B1252" s="573" t="s">
        <v>3547</v>
      </c>
      <c r="C1252" s="575" t="s">
        <v>5133</v>
      </c>
      <c r="D1252" s="576">
        <v>2014</v>
      </c>
      <c r="E1252" s="575" t="s">
        <v>5226</v>
      </c>
      <c r="F1252" s="142"/>
      <c r="G1252" s="142"/>
      <c r="H1252" s="142"/>
      <c r="I1252" s="142"/>
      <c r="J1252" s="142"/>
      <c r="K1252" s="142"/>
      <c r="L1252" s="142"/>
      <c r="M1252" s="142"/>
      <c r="N1252" s="142"/>
      <c r="O1252" s="142"/>
      <c r="P1252" s="116"/>
      <c r="Q1252" s="116"/>
      <c r="R1252" s="116"/>
      <c r="S1252" s="116"/>
      <c r="T1252" s="116"/>
      <c r="U1252" s="116"/>
      <c r="V1252" s="116"/>
      <c r="W1252" s="116"/>
      <c r="X1252" s="116"/>
      <c r="Y1252" s="116"/>
      <c r="Z1252" s="116"/>
    </row>
    <row r="1253" spans="1:26" ht="76.5">
      <c r="A1253" s="573">
        <v>83</v>
      </c>
      <c r="B1253" s="573" t="s">
        <v>3547</v>
      </c>
      <c r="C1253" s="575" t="s">
        <v>5133</v>
      </c>
      <c r="D1253" s="576">
        <v>2014</v>
      </c>
      <c r="E1253" s="575" t="s">
        <v>5227</v>
      </c>
      <c r="F1253" s="142"/>
      <c r="G1253" s="142"/>
      <c r="H1253" s="142"/>
      <c r="I1253" s="142"/>
      <c r="J1253" s="142"/>
      <c r="K1253" s="142"/>
      <c r="L1253" s="142"/>
      <c r="M1253" s="142"/>
      <c r="N1253" s="142"/>
      <c r="O1253" s="142"/>
      <c r="P1253" s="116"/>
      <c r="Q1253" s="116"/>
      <c r="R1253" s="116"/>
      <c r="S1253" s="116"/>
      <c r="T1253" s="116"/>
      <c r="U1253" s="116"/>
      <c r="V1253" s="116"/>
      <c r="W1253" s="116"/>
      <c r="X1253" s="116"/>
      <c r="Y1253" s="116"/>
      <c r="Z1253" s="116"/>
    </row>
    <row r="1254" spans="1:26" ht="76.5">
      <c r="A1254" s="573">
        <v>84</v>
      </c>
      <c r="B1254" s="573" t="s">
        <v>3547</v>
      </c>
      <c r="C1254" s="575" t="s">
        <v>5133</v>
      </c>
      <c r="D1254" s="576">
        <v>2014</v>
      </c>
      <c r="E1254" s="575" t="s">
        <v>5228</v>
      </c>
      <c r="F1254" s="142"/>
      <c r="G1254" s="142"/>
      <c r="H1254" s="142"/>
      <c r="I1254" s="142"/>
      <c r="J1254" s="142"/>
      <c r="K1254" s="142"/>
      <c r="L1254" s="142"/>
      <c r="M1254" s="142"/>
      <c r="N1254" s="142"/>
      <c r="O1254" s="142"/>
      <c r="P1254" s="116"/>
      <c r="Q1254" s="116"/>
      <c r="R1254" s="116"/>
      <c r="S1254" s="116"/>
      <c r="T1254" s="116"/>
      <c r="U1254" s="116"/>
      <c r="V1254" s="116"/>
      <c r="W1254" s="116"/>
      <c r="X1254" s="116"/>
      <c r="Y1254" s="116"/>
      <c r="Z1254" s="116"/>
    </row>
    <row r="1255" spans="1:26" ht="89.25">
      <c r="A1255" s="573">
        <v>85</v>
      </c>
      <c r="B1255" s="573" t="s">
        <v>3547</v>
      </c>
      <c r="C1255" s="575" t="s">
        <v>5133</v>
      </c>
      <c r="D1255" s="576">
        <v>2014</v>
      </c>
      <c r="E1255" s="575" t="s">
        <v>5229</v>
      </c>
      <c r="F1255" s="142"/>
      <c r="G1255" s="142"/>
      <c r="H1255" s="142"/>
      <c r="I1255" s="142"/>
      <c r="J1255" s="142"/>
      <c r="K1255" s="142"/>
      <c r="L1255" s="142"/>
      <c r="M1255" s="142"/>
      <c r="N1255" s="142"/>
      <c r="O1255" s="142"/>
      <c r="P1255" s="116"/>
      <c r="Q1255" s="116"/>
      <c r="R1255" s="116"/>
      <c r="S1255" s="116"/>
      <c r="T1255" s="116"/>
      <c r="U1255" s="116"/>
      <c r="V1255" s="116"/>
      <c r="W1255" s="116"/>
      <c r="X1255" s="116"/>
      <c r="Y1255" s="116"/>
      <c r="Z1255" s="116"/>
    </row>
    <row r="1256" spans="1:26" ht="76.5">
      <c r="A1256" s="573">
        <v>86</v>
      </c>
      <c r="B1256" s="573" t="s">
        <v>3547</v>
      </c>
      <c r="C1256" s="575" t="s">
        <v>5133</v>
      </c>
      <c r="D1256" s="576">
        <v>2014</v>
      </c>
      <c r="E1256" s="575" t="s">
        <v>5227</v>
      </c>
      <c r="F1256" s="142"/>
      <c r="G1256" s="142"/>
      <c r="H1256" s="142"/>
      <c r="I1256" s="142"/>
      <c r="J1256" s="142"/>
      <c r="K1256" s="142"/>
      <c r="L1256" s="142"/>
      <c r="M1256" s="142"/>
      <c r="N1256" s="142"/>
      <c r="O1256" s="142"/>
      <c r="P1256" s="116"/>
      <c r="Q1256" s="116"/>
      <c r="R1256" s="116"/>
      <c r="S1256" s="116"/>
      <c r="T1256" s="116"/>
      <c r="U1256" s="116"/>
      <c r="V1256" s="116"/>
      <c r="W1256" s="116"/>
      <c r="X1256" s="116"/>
      <c r="Y1256" s="116"/>
      <c r="Z1256" s="116"/>
    </row>
    <row r="1257" spans="1:26" ht="89.25">
      <c r="A1257" s="573">
        <v>87</v>
      </c>
      <c r="B1257" s="573" t="s">
        <v>3547</v>
      </c>
      <c r="C1257" s="575" t="s">
        <v>5133</v>
      </c>
      <c r="D1257" s="576">
        <v>2014</v>
      </c>
      <c r="E1257" s="575" t="s">
        <v>5230</v>
      </c>
      <c r="F1257" s="142"/>
      <c r="G1257" s="142"/>
      <c r="H1257" s="142"/>
      <c r="I1257" s="142"/>
      <c r="J1257" s="142"/>
      <c r="K1257" s="142"/>
      <c r="L1257" s="142"/>
      <c r="M1257" s="142"/>
      <c r="N1257" s="142"/>
      <c r="O1257" s="142"/>
      <c r="P1257" s="116"/>
      <c r="Q1257" s="116"/>
      <c r="R1257" s="116"/>
      <c r="S1257" s="116"/>
      <c r="T1257" s="116"/>
      <c r="U1257" s="116"/>
      <c r="V1257" s="116"/>
      <c r="W1257" s="116"/>
      <c r="X1257" s="116"/>
      <c r="Y1257" s="116"/>
      <c r="Z1257" s="116"/>
    </row>
    <row r="1258" spans="1:26" ht="76.5">
      <c r="A1258" s="573">
        <v>88</v>
      </c>
      <c r="B1258" s="573" t="s">
        <v>3547</v>
      </c>
      <c r="C1258" s="575" t="s">
        <v>5133</v>
      </c>
      <c r="D1258" s="576">
        <v>2014</v>
      </c>
      <c r="E1258" s="575" t="s">
        <v>5231</v>
      </c>
      <c r="F1258" s="142"/>
      <c r="G1258" s="142"/>
      <c r="H1258" s="142"/>
      <c r="I1258" s="142"/>
      <c r="J1258" s="142"/>
      <c r="K1258" s="142"/>
      <c r="L1258" s="142"/>
      <c r="M1258" s="142"/>
      <c r="N1258" s="142"/>
      <c r="O1258" s="142"/>
      <c r="P1258" s="116"/>
      <c r="Q1258" s="116"/>
      <c r="R1258" s="116"/>
      <c r="S1258" s="116"/>
      <c r="T1258" s="116"/>
      <c r="U1258" s="116"/>
      <c r="V1258" s="116"/>
      <c r="W1258" s="116"/>
      <c r="X1258" s="116"/>
      <c r="Y1258" s="116"/>
      <c r="Z1258" s="116"/>
    </row>
    <row r="1259" spans="1:26" ht="76.5">
      <c r="A1259" s="573">
        <v>89</v>
      </c>
      <c r="B1259" s="573" t="s">
        <v>3547</v>
      </c>
      <c r="C1259" s="575" t="s">
        <v>5133</v>
      </c>
      <c r="D1259" s="576">
        <v>2014</v>
      </c>
      <c r="E1259" s="575" t="s">
        <v>5232</v>
      </c>
      <c r="F1259" s="142"/>
      <c r="G1259" s="142"/>
      <c r="H1259" s="142"/>
      <c r="I1259" s="142"/>
      <c r="J1259" s="142"/>
      <c r="K1259" s="142"/>
      <c r="L1259" s="142"/>
      <c r="M1259" s="142"/>
      <c r="N1259" s="142"/>
      <c r="O1259" s="142"/>
      <c r="P1259" s="116"/>
      <c r="Q1259" s="116"/>
      <c r="R1259" s="116"/>
      <c r="S1259" s="116"/>
      <c r="T1259" s="116"/>
      <c r="U1259" s="116"/>
      <c r="V1259" s="116"/>
      <c r="W1259" s="116"/>
      <c r="X1259" s="116"/>
      <c r="Y1259" s="116"/>
      <c r="Z1259" s="116"/>
    </row>
    <row r="1260" spans="1:26" ht="76.5">
      <c r="A1260" s="573">
        <v>90</v>
      </c>
      <c r="B1260" s="573" t="s">
        <v>3547</v>
      </c>
      <c r="C1260" s="575" t="s">
        <v>5133</v>
      </c>
      <c r="D1260" s="576">
        <v>2014</v>
      </c>
      <c r="E1260" s="575" t="s">
        <v>5233</v>
      </c>
      <c r="F1260" s="142"/>
      <c r="G1260" s="142"/>
      <c r="H1260" s="142"/>
      <c r="I1260" s="142"/>
      <c r="J1260" s="142"/>
      <c r="K1260" s="142"/>
      <c r="L1260" s="142"/>
      <c r="M1260" s="142"/>
      <c r="N1260" s="142"/>
      <c r="O1260" s="142"/>
      <c r="P1260" s="116"/>
      <c r="Q1260" s="116"/>
      <c r="R1260" s="116"/>
      <c r="S1260" s="116"/>
      <c r="T1260" s="116"/>
      <c r="U1260" s="116"/>
      <c r="V1260" s="116"/>
      <c r="W1260" s="116"/>
      <c r="X1260" s="116"/>
      <c r="Y1260" s="116"/>
      <c r="Z1260" s="116"/>
    </row>
    <row r="1261" spans="1:26" ht="102">
      <c r="A1261" s="573">
        <v>91</v>
      </c>
      <c r="B1261" s="573" t="s">
        <v>3547</v>
      </c>
      <c r="C1261" s="575" t="s">
        <v>5234</v>
      </c>
      <c r="D1261" s="576">
        <v>2014</v>
      </c>
      <c r="E1261" s="575" t="s">
        <v>5235</v>
      </c>
      <c r="F1261" s="142"/>
      <c r="G1261" s="142"/>
      <c r="H1261" s="142"/>
      <c r="I1261" s="142"/>
      <c r="J1261" s="142"/>
      <c r="K1261" s="142"/>
      <c r="L1261" s="142"/>
      <c r="M1261" s="142"/>
      <c r="N1261" s="142"/>
      <c r="O1261" s="142"/>
      <c r="P1261" s="116"/>
      <c r="Q1261" s="116"/>
      <c r="R1261" s="116"/>
      <c r="S1261" s="116"/>
      <c r="T1261" s="116"/>
      <c r="U1261" s="116"/>
      <c r="V1261" s="116"/>
      <c r="W1261" s="116"/>
      <c r="X1261" s="116"/>
      <c r="Y1261" s="116"/>
      <c r="Z1261" s="116"/>
    </row>
    <row r="1262" spans="1:26" ht="51">
      <c r="A1262" s="573">
        <v>92</v>
      </c>
      <c r="B1262" s="573" t="s">
        <v>3547</v>
      </c>
      <c r="C1262" s="575" t="s">
        <v>5236</v>
      </c>
      <c r="D1262" s="576">
        <v>2014</v>
      </c>
      <c r="E1262" s="575" t="s">
        <v>5237</v>
      </c>
      <c r="F1262" s="142"/>
      <c r="G1262" s="142"/>
      <c r="H1262" s="142"/>
      <c r="I1262" s="142"/>
      <c r="J1262" s="142"/>
      <c r="K1262" s="142"/>
      <c r="L1262" s="142"/>
      <c r="M1262" s="142"/>
      <c r="N1262" s="142"/>
      <c r="O1262" s="142"/>
      <c r="P1262" s="116"/>
      <c r="Q1262" s="116"/>
      <c r="R1262" s="116"/>
      <c r="S1262" s="116"/>
      <c r="T1262" s="116"/>
      <c r="U1262" s="116"/>
      <c r="V1262" s="116"/>
      <c r="W1262" s="116"/>
      <c r="X1262" s="116"/>
      <c r="Y1262" s="116"/>
      <c r="Z1262" s="116"/>
    </row>
    <row r="1263" spans="1:26" ht="63.75">
      <c r="A1263" s="573">
        <v>93</v>
      </c>
      <c r="B1263" s="573" t="s">
        <v>3547</v>
      </c>
      <c r="C1263" s="575" t="s">
        <v>5236</v>
      </c>
      <c r="D1263" s="576">
        <v>2014</v>
      </c>
      <c r="E1263" s="575" t="s">
        <v>5238</v>
      </c>
      <c r="F1263" s="142"/>
      <c r="G1263" s="142"/>
      <c r="H1263" s="142"/>
      <c r="I1263" s="142"/>
      <c r="J1263" s="142"/>
      <c r="K1263" s="142"/>
      <c r="L1263" s="142"/>
      <c r="M1263" s="142"/>
      <c r="N1263" s="142"/>
      <c r="O1263" s="142"/>
      <c r="P1263" s="116"/>
      <c r="Q1263" s="116"/>
      <c r="R1263" s="116"/>
      <c r="S1263" s="116"/>
      <c r="T1263" s="116"/>
      <c r="U1263" s="116"/>
      <c r="V1263" s="116"/>
      <c r="W1263" s="116"/>
      <c r="X1263" s="116"/>
      <c r="Y1263" s="116"/>
      <c r="Z1263" s="116"/>
    </row>
    <row r="1264" spans="1:26" ht="102">
      <c r="A1264" s="573">
        <v>94</v>
      </c>
      <c r="B1264" s="573" t="s">
        <v>3547</v>
      </c>
      <c r="C1264" s="575" t="s">
        <v>5194</v>
      </c>
      <c r="D1264" s="576">
        <v>2014</v>
      </c>
      <c r="E1264" s="575" t="s">
        <v>5239</v>
      </c>
      <c r="F1264" s="142"/>
      <c r="G1264" s="142"/>
      <c r="H1264" s="142"/>
      <c r="I1264" s="142"/>
      <c r="J1264" s="142"/>
      <c r="K1264" s="142"/>
      <c r="L1264" s="142"/>
      <c r="M1264" s="142"/>
      <c r="N1264" s="142"/>
      <c r="O1264" s="142"/>
      <c r="P1264" s="116"/>
      <c r="Q1264" s="116"/>
      <c r="R1264" s="116"/>
      <c r="S1264" s="116"/>
      <c r="T1264" s="116"/>
      <c r="U1264" s="116"/>
      <c r="V1264" s="116"/>
      <c r="W1264" s="116"/>
      <c r="X1264" s="116"/>
      <c r="Y1264" s="116"/>
      <c r="Z1264" s="116"/>
    </row>
    <row r="1265" spans="1:26" ht="102">
      <c r="A1265" s="573">
        <v>95</v>
      </c>
      <c r="B1265" s="573" t="s">
        <v>3547</v>
      </c>
      <c r="C1265" s="575" t="s">
        <v>5194</v>
      </c>
      <c r="D1265" s="576">
        <v>2014</v>
      </c>
      <c r="E1265" s="575" t="s">
        <v>5240</v>
      </c>
      <c r="F1265" s="142"/>
      <c r="G1265" s="142"/>
      <c r="H1265" s="142"/>
      <c r="I1265" s="142"/>
      <c r="J1265" s="142"/>
      <c r="K1265" s="142"/>
      <c r="L1265" s="142"/>
      <c r="M1265" s="142"/>
      <c r="N1265" s="142"/>
      <c r="O1265" s="142"/>
      <c r="P1265" s="116"/>
      <c r="Q1265" s="116"/>
      <c r="R1265" s="116"/>
      <c r="S1265" s="116"/>
      <c r="T1265" s="116"/>
      <c r="U1265" s="116"/>
      <c r="V1265" s="116"/>
      <c r="W1265" s="116"/>
      <c r="X1265" s="116"/>
      <c r="Y1265" s="116"/>
      <c r="Z1265" s="116"/>
    </row>
    <row r="1266" spans="1:26" ht="89.25">
      <c r="A1266" s="573">
        <v>96</v>
      </c>
      <c r="B1266" s="573" t="s">
        <v>3547</v>
      </c>
      <c r="C1266" s="575" t="s">
        <v>5241</v>
      </c>
      <c r="D1266" s="576">
        <v>2014</v>
      </c>
      <c r="E1266" s="575" t="s">
        <v>5242</v>
      </c>
      <c r="F1266" s="142"/>
      <c r="G1266" s="142"/>
      <c r="H1266" s="142"/>
      <c r="I1266" s="142"/>
      <c r="J1266" s="142"/>
      <c r="K1266" s="142"/>
      <c r="L1266" s="142"/>
      <c r="M1266" s="142"/>
      <c r="N1266" s="142"/>
      <c r="O1266" s="142"/>
      <c r="P1266" s="116"/>
      <c r="Q1266" s="116"/>
      <c r="R1266" s="116"/>
      <c r="S1266" s="116"/>
      <c r="T1266" s="116"/>
      <c r="U1266" s="116"/>
      <c r="V1266" s="116"/>
      <c r="W1266" s="116"/>
      <c r="X1266" s="116"/>
      <c r="Y1266" s="116"/>
      <c r="Z1266" s="116"/>
    </row>
    <row r="1267" spans="1:26" ht="89.25">
      <c r="A1267" s="573">
        <v>97</v>
      </c>
      <c r="B1267" s="573" t="s">
        <v>3547</v>
      </c>
      <c r="C1267" s="575" t="s">
        <v>5241</v>
      </c>
      <c r="D1267" s="576">
        <v>2014</v>
      </c>
      <c r="E1267" s="575" t="s">
        <v>5243</v>
      </c>
      <c r="F1267" s="142"/>
      <c r="G1267" s="142"/>
      <c r="H1267" s="142"/>
      <c r="I1267" s="142"/>
      <c r="J1267" s="142"/>
      <c r="K1267" s="142"/>
      <c r="L1267" s="142"/>
      <c r="M1267" s="142"/>
      <c r="N1267" s="142"/>
      <c r="O1267" s="142"/>
      <c r="P1267" s="116"/>
      <c r="Q1267" s="116"/>
      <c r="R1267" s="116"/>
      <c r="S1267" s="116"/>
      <c r="T1267" s="116"/>
      <c r="U1267" s="116"/>
      <c r="V1267" s="116"/>
      <c r="W1267" s="116"/>
      <c r="X1267" s="116"/>
      <c r="Y1267" s="116"/>
      <c r="Z1267" s="116"/>
    </row>
    <row r="1268" spans="1:26" ht="102">
      <c r="A1268" s="573">
        <v>98</v>
      </c>
      <c r="B1268" s="573" t="s">
        <v>3547</v>
      </c>
      <c r="C1268" s="575" t="s">
        <v>5194</v>
      </c>
      <c r="D1268" s="576">
        <v>2014</v>
      </c>
      <c r="E1268" s="575" t="s">
        <v>5244</v>
      </c>
      <c r="F1268" s="142"/>
      <c r="G1268" s="142"/>
      <c r="H1268" s="142"/>
      <c r="I1268" s="142"/>
      <c r="J1268" s="142"/>
      <c r="K1268" s="142"/>
      <c r="L1268" s="142"/>
      <c r="M1268" s="142"/>
      <c r="N1268" s="142"/>
      <c r="O1268" s="142"/>
      <c r="P1268" s="116"/>
      <c r="Q1268" s="116"/>
      <c r="R1268" s="116"/>
      <c r="S1268" s="116"/>
      <c r="T1268" s="116"/>
      <c r="U1268" s="116"/>
      <c r="V1268" s="116"/>
      <c r="W1268" s="116"/>
      <c r="X1268" s="116"/>
      <c r="Y1268" s="116"/>
      <c r="Z1268" s="116"/>
    </row>
    <row r="1269" spans="1:26" ht="102">
      <c r="A1269" s="573">
        <v>99</v>
      </c>
      <c r="B1269" s="573" t="s">
        <v>3547</v>
      </c>
      <c r="C1269" s="575" t="s">
        <v>5194</v>
      </c>
      <c r="D1269" s="576">
        <v>2014</v>
      </c>
      <c r="E1269" s="575" t="s">
        <v>5245</v>
      </c>
      <c r="F1269" s="142"/>
      <c r="G1269" s="142"/>
      <c r="H1269" s="142"/>
      <c r="I1269" s="142"/>
      <c r="J1269" s="142"/>
      <c r="K1269" s="142"/>
      <c r="L1269" s="142"/>
      <c r="M1269" s="142"/>
      <c r="N1269" s="142"/>
      <c r="O1269" s="142"/>
      <c r="P1269" s="116"/>
      <c r="Q1269" s="116"/>
      <c r="R1269" s="116"/>
      <c r="S1269" s="116"/>
      <c r="T1269" s="116"/>
      <c r="U1269" s="116"/>
      <c r="V1269" s="116"/>
      <c r="W1269" s="116"/>
      <c r="X1269" s="116"/>
      <c r="Y1269" s="116"/>
      <c r="Z1269" s="116"/>
    </row>
    <row r="1270" spans="1:26" ht="102">
      <c r="A1270" s="573">
        <v>100</v>
      </c>
      <c r="B1270" s="573" t="s">
        <v>3547</v>
      </c>
      <c r="C1270" s="575" t="s">
        <v>5194</v>
      </c>
      <c r="D1270" s="576">
        <v>2014</v>
      </c>
      <c r="E1270" s="575" t="s">
        <v>5246</v>
      </c>
      <c r="F1270" s="142"/>
      <c r="G1270" s="142"/>
      <c r="H1270" s="142"/>
      <c r="I1270" s="142"/>
      <c r="J1270" s="142"/>
      <c r="K1270" s="142"/>
      <c r="L1270" s="142"/>
      <c r="M1270" s="142"/>
      <c r="N1270" s="142"/>
      <c r="O1270" s="142"/>
      <c r="P1270" s="116"/>
      <c r="Q1270" s="116"/>
      <c r="R1270" s="116"/>
      <c r="S1270" s="116"/>
      <c r="T1270" s="116"/>
      <c r="U1270" s="116"/>
      <c r="V1270" s="116"/>
      <c r="W1270" s="116"/>
      <c r="X1270" s="116"/>
      <c r="Y1270" s="116"/>
      <c r="Z1270" s="116"/>
    </row>
    <row r="1271" spans="1:26" ht="89.25">
      <c r="A1271" s="573">
        <v>101</v>
      </c>
      <c r="B1271" s="573" t="s">
        <v>3547</v>
      </c>
      <c r="C1271" s="575" t="s">
        <v>5133</v>
      </c>
      <c r="D1271" s="576">
        <v>2014</v>
      </c>
      <c r="E1271" s="575" t="s">
        <v>5247</v>
      </c>
      <c r="F1271" s="142"/>
      <c r="G1271" s="142"/>
      <c r="H1271" s="142"/>
      <c r="I1271" s="142"/>
      <c r="J1271" s="142"/>
      <c r="K1271" s="142"/>
      <c r="L1271" s="142"/>
      <c r="M1271" s="142"/>
      <c r="N1271" s="142"/>
      <c r="O1271" s="142"/>
      <c r="P1271" s="116"/>
      <c r="Q1271" s="116"/>
      <c r="R1271" s="116"/>
      <c r="S1271" s="116"/>
      <c r="T1271" s="116"/>
      <c r="U1271" s="116"/>
      <c r="V1271" s="116"/>
      <c r="W1271" s="116"/>
      <c r="X1271" s="116"/>
      <c r="Y1271" s="116"/>
      <c r="Z1271" s="116"/>
    </row>
    <row r="1272" spans="1:26" ht="89.25">
      <c r="A1272" s="573">
        <v>102</v>
      </c>
      <c r="B1272" s="573" t="s">
        <v>3547</v>
      </c>
      <c r="C1272" s="575" t="s">
        <v>5133</v>
      </c>
      <c r="D1272" s="576">
        <v>2014</v>
      </c>
      <c r="E1272" s="575" t="s">
        <v>5248</v>
      </c>
      <c r="F1272" s="142"/>
      <c r="G1272" s="142"/>
      <c r="H1272" s="142"/>
      <c r="I1272" s="142"/>
      <c r="J1272" s="142"/>
      <c r="K1272" s="142"/>
      <c r="L1272" s="142"/>
      <c r="M1272" s="142"/>
      <c r="N1272" s="142"/>
      <c r="O1272" s="142"/>
      <c r="P1272" s="116"/>
      <c r="Q1272" s="116"/>
      <c r="R1272" s="116"/>
      <c r="S1272" s="116"/>
      <c r="T1272" s="116"/>
      <c r="U1272" s="116"/>
      <c r="V1272" s="116"/>
      <c r="W1272" s="116"/>
      <c r="X1272" s="116"/>
      <c r="Y1272" s="116"/>
      <c r="Z1272" s="116"/>
    </row>
    <row r="1273" spans="1:26" ht="89.25">
      <c r="A1273" s="573">
        <v>103</v>
      </c>
      <c r="B1273" s="573" t="s">
        <v>3547</v>
      </c>
      <c r="C1273" s="575" t="s">
        <v>5133</v>
      </c>
      <c r="D1273" s="576">
        <v>2014</v>
      </c>
      <c r="E1273" s="575" t="s">
        <v>5249</v>
      </c>
      <c r="F1273" s="142"/>
      <c r="G1273" s="142"/>
      <c r="H1273" s="142"/>
      <c r="I1273" s="142"/>
      <c r="J1273" s="142"/>
      <c r="K1273" s="142"/>
      <c r="L1273" s="142"/>
      <c r="M1273" s="142"/>
      <c r="N1273" s="142"/>
      <c r="O1273" s="142"/>
      <c r="P1273" s="116"/>
      <c r="Q1273" s="116"/>
      <c r="R1273" s="116"/>
      <c r="S1273" s="116"/>
      <c r="T1273" s="116"/>
      <c r="U1273" s="116"/>
      <c r="V1273" s="116"/>
      <c r="W1273" s="116"/>
      <c r="X1273" s="116"/>
      <c r="Y1273" s="116"/>
      <c r="Z1273" s="116"/>
    </row>
    <row r="1274" spans="1:26" ht="89.25">
      <c r="A1274" s="573">
        <v>104</v>
      </c>
      <c r="B1274" s="573" t="s">
        <v>3547</v>
      </c>
      <c r="C1274" s="575" t="s">
        <v>5133</v>
      </c>
      <c r="D1274" s="576">
        <v>2014</v>
      </c>
      <c r="E1274" s="575" t="s">
        <v>5250</v>
      </c>
      <c r="F1274" s="142"/>
      <c r="G1274" s="142"/>
      <c r="H1274" s="142"/>
      <c r="I1274" s="142"/>
      <c r="J1274" s="142"/>
      <c r="K1274" s="142"/>
      <c r="L1274" s="142"/>
      <c r="M1274" s="142"/>
      <c r="N1274" s="142"/>
      <c r="O1274" s="142"/>
      <c r="P1274" s="116"/>
      <c r="Q1274" s="116"/>
      <c r="R1274" s="116"/>
      <c r="S1274" s="116"/>
      <c r="T1274" s="116"/>
      <c r="U1274" s="116"/>
      <c r="V1274" s="116"/>
      <c r="W1274" s="116"/>
      <c r="X1274" s="116"/>
      <c r="Y1274" s="116"/>
      <c r="Z1274" s="116"/>
    </row>
    <row r="1275" spans="1:26" ht="89.25">
      <c r="A1275" s="573">
        <v>105</v>
      </c>
      <c r="B1275" s="573" t="s">
        <v>3547</v>
      </c>
      <c r="C1275" s="575" t="s">
        <v>5133</v>
      </c>
      <c r="D1275" s="576">
        <v>2014</v>
      </c>
      <c r="E1275" s="575" t="s">
        <v>5251</v>
      </c>
      <c r="F1275" s="142"/>
      <c r="G1275" s="142"/>
      <c r="H1275" s="142"/>
      <c r="I1275" s="142"/>
      <c r="J1275" s="142"/>
      <c r="K1275" s="142"/>
      <c r="L1275" s="142"/>
      <c r="M1275" s="142"/>
      <c r="N1275" s="142"/>
      <c r="O1275" s="142"/>
      <c r="P1275" s="116"/>
      <c r="Q1275" s="116"/>
      <c r="R1275" s="116"/>
      <c r="S1275" s="116"/>
      <c r="T1275" s="116"/>
      <c r="U1275" s="116"/>
      <c r="V1275" s="116"/>
      <c r="W1275" s="116"/>
      <c r="X1275" s="116"/>
      <c r="Y1275" s="116"/>
      <c r="Z1275" s="116"/>
    </row>
    <row r="1276" spans="1:26" ht="89.25">
      <c r="A1276" s="573">
        <v>106</v>
      </c>
      <c r="B1276" s="573" t="s">
        <v>3547</v>
      </c>
      <c r="C1276" s="575" t="s">
        <v>5133</v>
      </c>
      <c r="D1276" s="576">
        <v>2014</v>
      </c>
      <c r="E1276" s="575" t="s">
        <v>5252</v>
      </c>
      <c r="F1276" s="142"/>
      <c r="G1276" s="142"/>
      <c r="H1276" s="142"/>
      <c r="I1276" s="142"/>
      <c r="J1276" s="142"/>
      <c r="K1276" s="142"/>
      <c r="L1276" s="142"/>
      <c r="M1276" s="142"/>
      <c r="N1276" s="142"/>
      <c r="O1276" s="142"/>
      <c r="P1276" s="116"/>
      <c r="Q1276" s="116"/>
      <c r="R1276" s="116"/>
      <c r="S1276" s="116"/>
      <c r="T1276" s="116"/>
      <c r="U1276" s="116"/>
      <c r="V1276" s="116"/>
      <c r="W1276" s="116"/>
      <c r="X1276" s="116"/>
      <c r="Y1276" s="116"/>
      <c r="Z1276" s="116"/>
    </row>
    <row r="1277" spans="1:26" ht="89.25">
      <c r="A1277" s="573">
        <v>107</v>
      </c>
      <c r="B1277" s="573" t="s">
        <v>3547</v>
      </c>
      <c r="C1277" s="575" t="s">
        <v>5133</v>
      </c>
      <c r="D1277" s="576">
        <v>2014</v>
      </c>
      <c r="E1277" s="575" t="s">
        <v>5253</v>
      </c>
      <c r="F1277" s="142"/>
      <c r="G1277" s="142"/>
      <c r="H1277" s="142"/>
      <c r="I1277" s="142"/>
      <c r="J1277" s="142"/>
      <c r="K1277" s="142"/>
      <c r="L1277" s="142"/>
      <c r="M1277" s="142"/>
      <c r="N1277" s="142"/>
      <c r="O1277" s="142"/>
      <c r="P1277" s="116"/>
      <c r="Q1277" s="116"/>
      <c r="R1277" s="116"/>
      <c r="S1277" s="116"/>
      <c r="T1277" s="116"/>
      <c r="U1277" s="116"/>
      <c r="V1277" s="116"/>
      <c r="W1277" s="116"/>
      <c r="X1277" s="116"/>
      <c r="Y1277" s="116"/>
      <c r="Z1277" s="116"/>
    </row>
    <row r="1278" spans="1:26" ht="89.25">
      <c r="A1278" s="573">
        <v>108</v>
      </c>
      <c r="B1278" s="573" t="s">
        <v>3547</v>
      </c>
      <c r="C1278" s="575" t="s">
        <v>5241</v>
      </c>
      <c r="D1278" s="576">
        <v>2014</v>
      </c>
      <c r="E1278" s="575" t="s">
        <v>5254</v>
      </c>
      <c r="F1278" s="142"/>
      <c r="G1278" s="142"/>
      <c r="H1278" s="142"/>
      <c r="I1278" s="142"/>
      <c r="J1278" s="142"/>
      <c r="K1278" s="142"/>
      <c r="L1278" s="142"/>
      <c r="M1278" s="142"/>
      <c r="N1278" s="142"/>
      <c r="O1278" s="142"/>
      <c r="P1278" s="116"/>
      <c r="Q1278" s="116"/>
      <c r="R1278" s="116"/>
      <c r="S1278" s="116"/>
      <c r="T1278" s="116"/>
      <c r="U1278" s="116"/>
      <c r="V1278" s="116"/>
      <c r="W1278" s="116"/>
      <c r="X1278" s="116"/>
      <c r="Y1278" s="116"/>
      <c r="Z1278" s="116"/>
    </row>
    <row r="1279" spans="1:26" ht="102">
      <c r="A1279" s="573">
        <v>109</v>
      </c>
      <c r="B1279" s="573" t="s">
        <v>3547</v>
      </c>
      <c r="C1279" s="575" t="s">
        <v>5194</v>
      </c>
      <c r="D1279" s="576">
        <v>2014</v>
      </c>
      <c r="E1279" s="575" t="s">
        <v>5255</v>
      </c>
      <c r="F1279" s="142"/>
      <c r="G1279" s="142"/>
      <c r="H1279" s="142"/>
      <c r="I1279" s="142"/>
      <c r="J1279" s="142"/>
      <c r="K1279" s="142"/>
      <c r="L1279" s="142"/>
      <c r="M1279" s="142"/>
      <c r="N1279" s="142"/>
      <c r="O1279" s="142"/>
      <c r="P1279" s="116"/>
      <c r="Q1279" s="116"/>
      <c r="R1279" s="116"/>
      <c r="S1279" s="116"/>
      <c r="T1279" s="116"/>
      <c r="U1279" s="116"/>
      <c r="V1279" s="116"/>
      <c r="W1279" s="116"/>
      <c r="X1279" s="116"/>
      <c r="Y1279" s="116"/>
      <c r="Z1279" s="116"/>
    </row>
    <row r="1280" spans="1:26" ht="102">
      <c r="A1280" s="573">
        <v>110</v>
      </c>
      <c r="B1280" s="573" t="s">
        <v>3547</v>
      </c>
      <c r="C1280" s="575" t="s">
        <v>5194</v>
      </c>
      <c r="D1280" s="576">
        <v>2014</v>
      </c>
      <c r="E1280" s="575" t="s">
        <v>5256</v>
      </c>
      <c r="F1280" s="142"/>
      <c r="G1280" s="142"/>
      <c r="H1280" s="142"/>
      <c r="I1280" s="142"/>
      <c r="J1280" s="142"/>
      <c r="K1280" s="142"/>
      <c r="L1280" s="142"/>
      <c r="M1280" s="142"/>
      <c r="N1280" s="142"/>
      <c r="O1280" s="142"/>
      <c r="P1280" s="116"/>
      <c r="Q1280" s="116"/>
      <c r="R1280" s="116"/>
      <c r="S1280" s="116"/>
      <c r="T1280" s="116"/>
      <c r="U1280" s="116"/>
      <c r="V1280" s="116"/>
      <c r="W1280" s="116"/>
      <c r="X1280" s="116"/>
      <c r="Y1280" s="116"/>
      <c r="Z1280" s="116"/>
    </row>
    <row r="1281" spans="1:26" ht="89.25">
      <c r="A1281" s="573">
        <v>111</v>
      </c>
      <c r="B1281" s="573" t="s">
        <v>3547</v>
      </c>
      <c r="C1281" s="575" t="s">
        <v>5204</v>
      </c>
      <c r="D1281" s="576">
        <v>2014</v>
      </c>
      <c r="E1281" s="575" t="s">
        <v>5257</v>
      </c>
      <c r="F1281" s="142"/>
      <c r="G1281" s="142"/>
      <c r="H1281" s="142"/>
      <c r="I1281" s="142"/>
      <c r="J1281" s="142"/>
      <c r="K1281" s="142"/>
      <c r="L1281" s="142"/>
      <c r="M1281" s="142"/>
      <c r="N1281" s="142"/>
      <c r="O1281" s="142"/>
      <c r="P1281" s="116"/>
      <c r="Q1281" s="116"/>
      <c r="R1281" s="116"/>
      <c r="S1281" s="116"/>
      <c r="T1281" s="116"/>
      <c r="U1281" s="116"/>
      <c r="V1281" s="116"/>
      <c r="W1281" s="116"/>
      <c r="X1281" s="116"/>
      <c r="Y1281" s="116"/>
      <c r="Z1281" s="116"/>
    </row>
    <row r="1282" spans="1:26" ht="89.25">
      <c r="A1282" s="573">
        <v>112</v>
      </c>
      <c r="B1282" s="573" t="s">
        <v>3547</v>
      </c>
      <c r="C1282" s="575" t="s">
        <v>5204</v>
      </c>
      <c r="D1282" s="576">
        <v>2014</v>
      </c>
      <c r="E1282" s="575" t="s">
        <v>5258</v>
      </c>
      <c r="F1282" s="142"/>
      <c r="G1282" s="142"/>
      <c r="H1282" s="142"/>
      <c r="I1282" s="142"/>
      <c r="J1282" s="142"/>
      <c r="K1282" s="142"/>
      <c r="L1282" s="142"/>
      <c r="M1282" s="142"/>
      <c r="N1282" s="142"/>
      <c r="O1282" s="142"/>
      <c r="P1282" s="116"/>
      <c r="Q1282" s="116"/>
      <c r="R1282" s="116"/>
      <c r="S1282" s="116"/>
      <c r="T1282" s="116"/>
      <c r="U1282" s="116"/>
      <c r="V1282" s="116"/>
      <c r="W1282" s="116"/>
      <c r="X1282" s="116"/>
      <c r="Y1282" s="116"/>
      <c r="Z1282" s="116"/>
    </row>
    <row r="1283" spans="1:26" ht="89.25">
      <c r="A1283" s="573">
        <v>113</v>
      </c>
      <c r="B1283" s="573" t="s">
        <v>3547</v>
      </c>
      <c r="C1283" s="575" t="s">
        <v>5204</v>
      </c>
      <c r="D1283" s="576">
        <v>2014</v>
      </c>
      <c r="E1283" s="575" t="s">
        <v>5259</v>
      </c>
      <c r="F1283" s="142"/>
      <c r="G1283" s="142"/>
      <c r="H1283" s="142"/>
      <c r="I1283" s="142"/>
      <c r="J1283" s="142"/>
      <c r="K1283" s="142"/>
      <c r="L1283" s="142"/>
      <c r="M1283" s="142"/>
      <c r="N1283" s="142"/>
      <c r="O1283" s="142"/>
      <c r="P1283" s="116"/>
      <c r="Q1283" s="116"/>
      <c r="R1283" s="116"/>
      <c r="S1283" s="116"/>
      <c r="T1283" s="116"/>
      <c r="U1283" s="116"/>
      <c r="V1283" s="116"/>
      <c r="W1283" s="116"/>
      <c r="X1283" s="116"/>
      <c r="Y1283" s="116"/>
      <c r="Z1283" s="116"/>
    </row>
    <row r="1284" spans="1:26" ht="89.25">
      <c r="A1284" s="573">
        <v>114</v>
      </c>
      <c r="B1284" s="573" t="s">
        <v>3547</v>
      </c>
      <c r="C1284" s="575" t="s">
        <v>5204</v>
      </c>
      <c r="D1284" s="576">
        <v>2014</v>
      </c>
      <c r="E1284" s="575" t="s">
        <v>5260</v>
      </c>
      <c r="F1284" s="142"/>
      <c r="G1284" s="142"/>
      <c r="H1284" s="142"/>
      <c r="I1284" s="142"/>
      <c r="J1284" s="142"/>
      <c r="K1284" s="142"/>
      <c r="L1284" s="142"/>
      <c r="M1284" s="142"/>
      <c r="N1284" s="142"/>
      <c r="O1284" s="142"/>
      <c r="P1284" s="116"/>
      <c r="Q1284" s="116"/>
      <c r="R1284" s="116"/>
      <c r="S1284" s="116"/>
      <c r="T1284" s="116"/>
      <c r="U1284" s="116"/>
      <c r="V1284" s="116"/>
      <c r="W1284" s="116"/>
      <c r="X1284" s="116"/>
      <c r="Y1284" s="116"/>
      <c r="Z1284" s="116"/>
    </row>
    <row r="1285" spans="1:26" ht="89.25">
      <c r="A1285" s="573">
        <v>115</v>
      </c>
      <c r="B1285" s="573" t="s">
        <v>3547</v>
      </c>
      <c r="C1285" s="575" t="s">
        <v>5204</v>
      </c>
      <c r="D1285" s="576">
        <v>2014</v>
      </c>
      <c r="E1285" s="575" t="s">
        <v>5261</v>
      </c>
      <c r="F1285" s="142"/>
      <c r="G1285" s="142"/>
      <c r="H1285" s="142"/>
      <c r="I1285" s="142"/>
      <c r="J1285" s="142"/>
      <c r="K1285" s="142"/>
      <c r="L1285" s="142"/>
      <c r="M1285" s="142"/>
      <c r="N1285" s="142"/>
      <c r="O1285" s="142"/>
      <c r="P1285" s="116"/>
      <c r="Q1285" s="116"/>
      <c r="R1285" s="116"/>
      <c r="S1285" s="116"/>
      <c r="T1285" s="116"/>
      <c r="U1285" s="116"/>
      <c r="V1285" s="116"/>
      <c r="W1285" s="116"/>
      <c r="X1285" s="116"/>
      <c r="Y1285" s="116"/>
      <c r="Z1285" s="116"/>
    </row>
    <row r="1286" spans="1:26" ht="102">
      <c r="A1286" s="573">
        <v>116</v>
      </c>
      <c r="B1286" s="573" t="s">
        <v>3547</v>
      </c>
      <c r="C1286" s="575" t="s">
        <v>5236</v>
      </c>
      <c r="D1286" s="576">
        <v>2014</v>
      </c>
      <c r="E1286" s="575" t="s">
        <v>5262</v>
      </c>
      <c r="F1286" s="142"/>
      <c r="G1286" s="142"/>
      <c r="H1286" s="142"/>
      <c r="I1286" s="142"/>
      <c r="J1286" s="142"/>
      <c r="K1286" s="142"/>
      <c r="L1286" s="142"/>
      <c r="M1286" s="142"/>
      <c r="N1286" s="142"/>
      <c r="O1286" s="142"/>
      <c r="P1286" s="116"/>
      <c r="Q1286" s="116"/>
      <c r="R1286" s="116"/>
      <c r="S1286" s="116"/>
      <c r="T1286" s="116"/>
      <c r="U1286" s="116"/>
      <c r="V1286" s="116"/>
      <c r="W1286" s="116"/>
      <c r="X1286" s="116"/>
      <c r="Y1286" s="116"/>
      <c r="Z1286" s="116"/>
    </row>
    <row r="1287" spans="1:26" ht="89.25">
      <c r="A1287" s="573">
        <v>117</v>
      </c>
      <c r="B1287" s="573" t="s">
        <v>3547</v>
      </c>
      <c r="C1287" s="575" t="s">
        <v>5204</v>
      </c>
      <c r="D1287" s="576">
        <v>2014</v>
      </c>
      <c r="E1287" s="575" t="s">
        <v>5263</v>
      </c>
      <c r="F1287" s="142"/>
      <c r="G1287" s="142"/>
      <c r="H1287" s="142"/>
      <c r="I1287" s="142"/>
      <c r="J1287" s="142"/>
      <c r="K1287" s="142"/>
      <c r="L1287" s="142"/>
      <c r="M1287" s="142"/>
      <c r="N1287" s="142"/>
      <c r="O1287" s="142"/>
      <c r="P1287" s="116"/>
      <c r="Q1287" s="116"/>
      <c r="R1287" s="116"/>
      <c r="S1287" s="116"/>
      <c r="T1287" s="116"/>
      <c r="U1287" s="116"/>
      <c r="V1287" s="116"/>
      <c r="W1287" s="116"/>
      <c r="X1287" s="116"/>
      <c r="Y1287" s="116"/>
      <c r="Z1287" s="116"/>
    </row>
    <row r="1288" spans="1:26" ht="89.25">
      <c r="A1288" s="573">
        <v>118</v>
      </c>
      <c r="B1288" s="573" t="s">
        <v>3547</v>
      </c>
      <c r="C1288" s="575" t="s">
        <v>5236</v>
      </c>
      <c r="D1288" s="576">
        <v>2014</v>
      </c>
      <c r="E1288" s="575" t="s">
        <v>5264</v>
      </c>
      <c r="F1288" s="142"/>
      <c r="G1288" s="142"/>
      <c r="H1288" s="142"/>
      <c r="I1288" s="142"/>
      <c r="J1288" s="142"/>
      <c r="K1288" s="142"/>
      <c r="L1288" s="142"/>
      <c r="M1288" s="142"/>
      <c r="N1288" s="142"/>
      <c r="O1288" s="142"/>
      <c r="P1288" s="116"/>
      <c r="Q1288" s="116"/>
      <c r="R1288" s="116"/>
      <c r="S1288" s="116"/>
      <c r="T1288" s="116"/>
      <c r="U1288" s="116"/>
      <c r="V1288" s="116"/>
      <c r="W1288" s="116"/>
      <c r="X1288" s="116"/>
      <c r="Y1288" s="116"/>
      <c r="Z1288" s="116"/>
    </row>
    <row r="1289" spans="1:26" ht="89.25">
      <c r="A1289" s="573">
        <v>119</v>
      </c>
      <c r="B1289" s="573" t="s">
        <v>3547</v>
      </c>
      <c r="C1289" s="575" t="s">
        <v>5204</v>
      </c>
      <c r="D1289" s="576">
        <v>2014</v>
      </c>
      <c r="E1289" s="575" t="s">
        <v>5265</v>
      </c>
      <c r="F1289" s="142"/>
      <c r="G1289" s="142"/>
      <c r="H1289" s="142"/>
      <c r="I1289" s="142"/>
      <c r="J1289" s="142"/>
      <c r="K1289" s="142"/>
      <c r="L1289" s="142"/>
      <c r="M1289" s="142"/>
      <c r="N1289" s="142"/>
      <c r="O1289" s="142"/>
      <c r="P1289" s="116"/>
      <c r="Q1289" s="116"/>
      <c r="R1289" s="116"/>
      <c r="S1289" s="116"/>
      <c r="T1289" s="116"/>
      <c r="U1289" s="116"/>
      <c r="V1289" s="116"/>
      <c r="W1289" s="116"/>
      <c r="X1289" s="116"/>
      <c r="Y1289" s="116"/>
      <c r="Z1289" s="116"/>
    </row>
    <row r="1290" spans="1:26" ht="51">
      <c r="A1290" s="573">
        <v>120</v>
      </c>
      <c r="B1290" s="573" t="s">
        <v>3556</v>
      </c>
      <c r="C1290" s="575" t="s">
        <v>5208</v>
      </c>
      <c r="D1290" s="576">
        <v>2013</v>
      </c>
      <c r="E1290" s="575" t="s">
        <v>5266</v>
      </c>
      <c r="F1290" s="142"/>
      <c r="G1290" s="142"/>
      <c r="H1290" s="142"/>
      <c r="I1290" s="142"/>
      <c r="J1290" s="142"/>
      <c r="K1290" s="142"/>
      <c r="L1290" s="142"/>
      <c r="M1290" s="142"/>
      <c r="N1290" s="142"/>
      <c r="O1290" s="142"/>
      <c r="P1290" s="116"/>
      <c r="Q1290" s="116"/>
      <c r="R1290" s="116"/>
      <c r="S1290" s="116"/>
      <c r="T1290" s="116"/>
      <c r="U1290" s="116"/>
      <c r="V1290" s="116"/>
      <c r="W1290" s="116"/>
      <c r="X1290" s="116"/>
      <c r="Y1290" s="116"/>
      <c r="Z1290" s="116"/>
    </row>
    <row r="1291" spans="1:26" ht="51">
      <c r="A1291" s="573">
        <v>121</v>
      </c>
      <c r="B1291" s="573" t="s">
        <v>3556</v>
      </c>
      <c r="C1291" s="575" t="s">
        <v>5234</v>
      </c>
      <c r="D1291" s="576">
        <v>2013</v>
      </c>
      <c r="E1291" s="575" t="s">
        <v>5267</v>
      </c>
      <c r="F1291" s="142"/>
      <c r="G1291" s="142"/>
      <c r="H1291" s="142"/>
      <c r="I1291" s="142"/>
      <c r="J1291" s="142"/>
      <c r="K1291" s="142"/>
      <c r="L1291" s="142"/>
      <c r="M1291" s="142"/>
      <c r="N1291" s="142"/>
      <c r="O1291" s="142"/>
      <c r="P1291" s="116"/>
      <c r="Q1291" s="116"/>
      <c r="R1291" s="116"/>
      <c r="S1291" s="116"/>
      <c r="T1291" s="116"/>
      <c r="U1291" s="116"/>
      <c r="V1291" s="116"/>
      <c r="W1291" s="116"/>
      <c r="X1291" s="116"/>
      <c r="Y1291" s="116"/>
      <c r="Z1291" s="116"/>
    </row>
    <row r="1292" spans="1:26" ht="38.25">
      <c r="A1292" s="573">
        <v>122</v>
      </c>
      <c r="B1292" s="573" t="s">
        <v>3556</v>
      </c>
      <c r="C1292" s="575" t="s">
        <v>5186</v>
      </c>
      <c r="D1292" s="576">
        <v>2013</v>
      </c>
      <c r="E1292" s="575" t="s">
        <v>5268</v>
      </c>
      <c r="F1292" s="142"/>
      <c r="G1292" s="142"/>
      <c r="H1292" s="142"/>
      <c r="I1292" s="142"/>
      <c r="J1292" s="142"/>
      <c r="K1292" s="142"/>
      <c r="L1292" s="142"/>
      <c r="M1292" s="142"/>
      <c r="N1292" s="142"/>
      <c r="O1292" s="142"/>
      <c r="P1292" s="116"/>
      <c r="Q1292" s="116"/>
      <c r="R1292" s="116"/>
      <c r="S1292" s="116"/>
      <c r="T1292" s="116"/>
      <c r="U1292" s="116"/>
      <c r="V1292" s="116"/>
      <c r="W1292" s="116"/>
      <c r="X1292" s="116"/>
      <c r="Y1292" s="116"/>
      <c r="Z1292" s="116"/>
    </row>
    <row r="1293" spans="1:26" ht="38.25">
      <c r="A1293" s="573">
        <v>123</v>
      </c>
      <c r="B1293" s="573" t="s">
        <v>3556</v>
      </c>
      <c r="C1293" s="575" t="s">
        <v>5133</v>
      </c>
      <c r="D1293" s="576">
        <v>2013</v>
      </c>
      <c r="E1293" s="575" t="s">
        <v>5269</v>
      </c>
      <c r="F1293" s="142"/>
      <c r="G1293" s="142"/>
      <c r="H1293" s="142"/>
      <c r="I1293" s="142"/>
      <c r="J1293" s="142"/>
      <c r="K1293" s="142"/>
      <c r="L1293" s="142"/>
      <c r="M1293" s="142"/>
      <c r="N1293" s="142"/>
      <c r="O1293" s="142"/>
      <c r="P1293" s="116"/>
      <c r="Q1293" s="116"/>
      <c r="R1293" s="116"/>
      <c r="S1293" s="116"/>
      <c r="T1293" s="116"/>
      <c r="U1293" s="116"/>
      <c r="V1293" s="116"/>
      <c r="W1293" s="116"/>
      <c r="X1293" s="116"/>
      <c r="Y1293" s="116"/>
      <c r="Z1293" s="116"/>
    </row>
    <row r="1294" spans="1:26" ht="63.75">
      <c r="A1294" s="573">
        <v>124</v>
      </c>
      <c r="B1294" s="573" t="s">
        <v>3556</v>
      </c>
      <c r="C1294" s="575" t="s">
        <v>5133</v>
      </c>
      <c r="D1294" s="576">
        <v>2013</v>
      </c>
      <c r="E1294" s="575" t="s">
        <v>5270</v>
      </c>
      <c r="F1294" s="142"/>
      <c r="G1294" s="142"/>
      <c r="H1294" s="142"/>
      <c r="I1294" s="142"/>
      <c r="J1294" s="142"/>
      <c r="K1294" s="142"/>
      <c r="L1294" s="142"/>
      <c r="M1294" s="142"/>
      <c r="N1294" s="142"/>
      <c r="O1294" s="142"/>
      <c r="P1294" s="116"/>
      <c r="Q1294" s="116"/>
      <c r="R1294" s="116"/>
      <c r="S1294" s="116"/>
      <c r="T1294" s="116"/>
      <c r="U1294" s="116"/>
      <c r="V1294" s="116"/>
      <c r="W1294" s="116"/>
      <c r="X1294" s="116"/>
      <c r="Y1294" s="116"/>
      <c r="Z1294" s="116"/>
    </row>
    <row r="1295" spans="1:26" ht="25.5">
      <c r="A1295" s="573">
        <v>125</v>
      </c>
      <c r="B1295" s="573" t="s">
        <v>3556</v>
      </c>
      <c r="C1295" s="575" t="s">
        <v>5133</v>
      </c>
      <c r="D1295" s="576">
        <v>2013</v>
      </c>
      <c r="E1295" s="575" t="s">
        <v>5271</v>
      </c>
      <c r="F1295" s="142"/>
      <c r="G1295" s="142"/>
      <c r="H1295" s="142"/>
      <c r="I1295" s="142"/>
      <c r="J1295" s="142"/>
      <c r="K1295" s="142"/>
      <c r="L1295" s="142"/>
      <c r="M1295" s="142"/>
      <c r="N1295" s="142"/>
      <c r="O1295" s="142"/>
      <c r="P1295" s="116"/>
      <c r="Q1295" s="116"/>
      <c r="R1295" s="116"/>
      <c r="S1295" s="116"/>
      <c r="T1295" s="116"/>
      <c r="U1295" s="116"/>
      <c r="V1295" s="116"/>
      <c r="W1295" s="116"/>
      <c r="X1295" s="116"/>
      <c r="Y1295" s="116"/>
      <c r="Z1295" s="116"/>
    </row>
    <row r="1296" spans="1:26" ht="51">
      <c r="A1296" s="573">
        <v>126</v>
      </c>
      <c r="B1296" s="573" t="s">
        <v>3623</v>
      </c>
      <c r="C1296" s="575" t="s">
        <v>5236</v>
      </c>
      <c r="D1296" s="576">
        <v>2013</v>
      </c>
      <c r="E1296" s="575" t="s">
        <v>5272</v>
      </c>
      <c r="F1296" s="142"/>
      <c r="G1296" s="142"/>
      <c r="H1296" s="142"/>
      <c r="I1296" s="142"/>
      <c r="J1296" s="142"/>
      <c r="K1296" s="142"/>
      <c r="L1296" s="142"/>
      <c r="M1296" s="142"/>
      <c r="N1296" s="142"/>
      <c r="O1296" s="142"/>
      <c r="P1296" s="116"/>
      <c r="Q1296" s="116"/>
      <c r="R1296" s="116"/>
      <c r="S1296" s="116"/>
      <c r="T1296" s="116"/>
      <c r="U1296" s="116"/>
      <c r="V1296" s="116"/>
      <c r="W1296" s="116"/>
      <c r="X1296" s="116"/>
      <c r="Y1296" s="116"/>
      <c r="Z1296" s="116"/>
    </row>
    <row r="1297" spans="1:26" ht="38.25">
      <c r="A1297" s="573">
        <v>127</v>
      </c>
      <c r="B1297" s="573" t="s">
        <v>3556</v>
      </c>
      <c r="C1297" s="575" t="s">
        <v>5186</v>
      </c>
      <c r="D1297" s="576">
        <v>2013</v>
      </c>
      <c r="E1297" s="575" t="s">
        <v>5273</v>
      </c>
      <c r="F1297" s="142"/>
      <c r="G1297" s="142"/>
      <c r="H1297" s="142"/>
      <c r="I1297" s="142"/>
      <c r="J1297" s="142"/>
      <c r="K1297" s="142"/>
      <c r="L1297" s="142"/>
      <c r="M1297" s="142"/>
      <c r="N1297" s="142"/>
      <c r="O1297" s="142"/>
      <c r="P1297" s="116"/>
      <c r="Q1297" s="116"/>
      <c r="R1297" s="116"/>
      <c r="S1297" s="116"/>
      <c r="T1297" s="116"/>
      <c r="U1297" s="116"/>
      <c r="V1297" s="116"/>
      <c r="W1297" s="116"/>
      <c r="X1297" s="116"/>
      <c r="Y1297" s="116"/>
      <c r="Z1297" s="116"/>
    </row>
    <row r="1298" spans="1:26" ht="89.25">
      <c r="A1298" s="573">
        <v>128</v>
      </c>
      <c r="B1298" s="573" t="s">
        <v>3547</v>
      </c>
      <c r="C1298" s="575" t="s">
        <v>5234</v>
      </c>
      <c r="D1298" s="576">
        <v>2013</v>
      </c>
      <c r="E1298" s="575" t="s">
        <v>5274</v>
      </c>
      <c r="F1298" s="142"/>
      <c r="G1298" s="142"/>
      <c r="H1298" s="142"/>
      <c r="I1298" s="142"/>
      <c r="J1298" s="142"/>
      <c r="K1298" s="142"/>
      <c r="L1298" s="142"/>
      <c r="M1298" s="142"/>
      <c r="N1298" s="142"/>
      <c r="O1298" s="142"/>
      <c r="P1298" s="116"/>
      <c r="Q1298" s="116"/>
      <c r="R1298" s="116"/>
      <c r="S1298" s="116"/>
      <c r="T1298" s="116"/>
      <c r="U1298" s="116"/>
      <c r="V1298" s="116"/>
      <c r="W1298" s="116"/>
      <c r="X1298" s="116"/>
      <c r="Y1298" s="116"/>
      <c r="Z1298" s="116"/>
    </row>
    <row r="1299" spans="1:26" ht="89.25">
      <c r="A1299" s="573">
        <v>129</v>
      </c>
      <c r="B1299" s="573" t="s">
        <v>3547</v>
      </c>
      <c r="C1299" s="575" t="s">
        <v>5234</v>
      </c>
      <c r="D1299" s="576">
        <v>2013</v>
      </c>
      <c r="E1299" s="575" t="s">
        <v>5275</v>
      </c>
      <c r="F1299" s="142"/>
      <c r="G1299" s="142"/>
      <c r="H1299" s="142"/>
      <c r="I1299" s="142"/>
      <c r="J1299" s="142"/>
      <c r="K1299" s="142"/>
      <c r="L1299" s="142"/>
      <c r="M1299" s="142"/>
      <c r="N1299" s="142"/>
      <c r="O1299" s="142"/>
      <c r="P1299" s="116"/>
      <c r="Q1299" s="116"/>
      <c r="R1299" s="116"/>
      <c r="S1299" s="116"/>
      <c r="T1299" s="116"/>
      <c r="U1299" s="116"/>
      <c r="V1299" s="116"/>
      <c r="W1299" s="116"/>
      <c r="X1299" s="116"/>
      <c r="Y1299" s="116"/>
      <c r="Z1299" s="116"/>
    </row>
    <row r="1300" spans="1:26" ht="89.25">
      <c r="A1300" s="573">
        <v>130</v>
      </c>
      <c r="B1300" s="573" t="s">
        <v>3547</v>
      </c>
      <c r="C1300" s="575" t="s">
        <v>5133</v>
      </c>
      <c r="D1300" s="576">
        <v>2013</v>
      </c>
      <c r="E1300" s="575" t="s">
        <v>5276</v>
      </c>
      <c r="F1300" s="142"/>
      <c r="G1300" s="142"/>
      <c r="H1300" s="142"/>
      <c r="I1300" s="142"/>
      <c r="J1300" s="142"/>
      <c r="K1300" s="142"/>
      <c r="L1300" s="142"/>
      <c r="M1300" s="142"/>
      <c r="N1300" s="142"/>
      <c r="O1300" s="142"/>
      <c r="P1300" s="116"/>
      <c r="Q1300" s="116"/>
      <c r="R1300" s="116"/>
      <c r="S1300" s="116"/>
      <c r="T1300" s="116"/>
      <c r="U1300" s="116"/>
      <c r="V1300" s="116"/>
      <c r="W1300" s="116"/>
      <c r="X1300" s="116"/>
      <c r="Y1300" s="116"/>
      <c r="Z1300" s="116"/>
    </row>
    <row r="1301" spans="1:26" ht="89.25">
      <c r="A1301" s="573">
        <v>131</v>
      </c>
      <c r="B1301" s="573" t="s">
        <v>3547</v>
      </c>
      <c r="C1301" s="575" t="s">
        <v>5133</v>
      </c>
      <c r="D1301" s="576">
        <v>2013</v>
      </c>
      <c r="E1301" s="575" t="s">
        <v>5277</v>
      </c>
      <c r="F1301" s="142"/>
      <c r="G1301" s="142"/>
      <c r="H1301" s="142"/>
      <c r="I1301" s="142"/>
      <c r="J1301" s="142"/>
      <c r="K1301" s="142"/>
      <c r="L1301" s="142"/>
      <c r="M1301" s="142"/>
      <c r="N1301" s="142"/>
      <c r="O1301" s="142"/>
      <c r="P1301" s="116"/>
      <c r="Q1301" s="116"/>
      <c r="R1301" s="116"/>
      <c r="S1301" s="116"/>
      <c r="T1301" s="116"/>
      <c r="U1301" s="116"/>
      <c r="V1301" s="116"/>
      <c r="W1301" s="116"/>
      <c r="X1301" s="116"/>
      <c r="Y1301" s="116"/>
      <c r="Z1301" s="116"/>
    </row>
    <row r="1302" spans="1:26" ht="76.5">
      <c r="A1302" s="573">
        <v>132</v>
      </c>
      <c r="B1302" s="573" t="s">
        <v>3547</v>
      </c>
      <c r="C1302" s="575" t="s">
        <v>5133</v>
      </c>
      <c r="D1302" s="576">
        <v>2013</v>
      </c>
      <c r="E1302" s="575" t="s">
        <v>5278</v>
      </c>
      <c r="F1302" s="142"/>
      <c r="G1302" s="142"/>
      <c r="H1302" s="142"/>
      <c r="I1302" s="142"/>
      <c r="J1302" s="142"/>
      <c r="K1302" s="142"/>
      <c r="L1302" s="142"/>
      <c r="M1302" s="142"/>
      <c r="N1302" s="142"/>
      <c r="O1302" s="142"/>
      <c r="P1302" s="116"/>
      <c r="Q1302" s="116"/>
      <c r="R1302" s="116"/>
      <c r="S1302" s="116"/>
      <c r="T1302" s="116"/>
      <c r="U1302" s="116"/>
      <c r="V1302" s="116"/>
      <c r="W1302" s="116"/>
      <c r="X1302" s="116"/>
      <c r="Y1302" s="116"/>
      <c r="Z1302" s="116"/>
    </row>
    <row r="1303" spans="1:26" ht="89.25">
      <c r="A1303" s="573">
        <v>133</v>
      </c>
      <c r="B1303" s="573" t="s">
        <v>3547</v>
      </c>
      <c r="C1303" s="575" t="s">
        <v>5133</v>
      </c>
      <c r="D1303" s="576">
        <v>2013</v>
      </c>
      <c r="E1303" s="575" t="s">
        <v>5279</v>
      </c>
      <c r="F1303" s="142"/>
      <c r="G1303" s="142"/>
      <c r="H1303" s="142"/>
      <c r="I1303" s="142"/>
      <c r="J1303" s="142"/>
      <c r="K1303" s="142"/>
      <c r="L1303" s="142"/>
      <c r="M1303" s="142"/>
      <c r="N1303" s="142"/>
      <c r="O1303" s="142"/>
      <c r="P1303" s="116"/>
      <c r="Q1303" s="116"/>
      <c r="R1303" s="116"/>
      <c r="S1303" s="116"/>
      <c r="T1303" s="116"/>
      <c r="U1303" s="116"/>
      <c r="V1303" s="116"/>
      <c r="W1303" s="116"/>
      <c r="X1303" s="116"/>
      <c r="Y1303" s="116"/>
      <c r="Z1303" s="116"/>
    </row>
    <row r="1304" spans="1:26" ht="102">
      <c r="A1304" s="573">
        <v>134</v>
      </c>
      <c r="B1304" s="573" t="s">
        <v>3547</v>
      </c>
      <c r="C1304" s="575" t="s">
        <v>5234</v>
      </c>
      <c r="D1304" s="576">
        <v>2013</v>
      </c>
      <c r="E1304" s="575" t="s">
        <v>5280</v>
      </c>
      <c r="F1304" s="142"/>
      <c r="G1304" s="142"/>
      <c r="H1304" s="142"/>
      <c r="I1304" s="142"/>
      <c r="J1304" s="142"/>
      <c r="K1304" s="142"/>
      <c r="L1304" s="142"/>
      <c r="M1304" s="142"/>
      <c r="N1304" s="142"/>
      <c r="O1304" s="142"/>
      <c r="P1304" s="116"/>
      <c r="Q1304" s="116"/>
      <c r="R1304" s="116"/>
      <c r="S1304" s="116"/>
      <c r="T1304" s="116"/>
      <c r="U1304" s="116"/>
      <c r="V1304" s="116"/>
      <c r="W1304" s="116"/>
      <c r="X1304" s="116"/>
      <c r="Y1304" s="116"/>
      <c r="Z1304" s="116"/>
    </row>
    <row r="1305" spans="1:26" ht="76.5">
      <c r="A1305" s="573">
        <v>135</v>
      </c>
      <c r="B1305" s="573" t="s">
        <v>3547</v>
      </c>
      <c r="C1305" s="575" t="s">
        <v>5133</v>
      </c>
      <c r="D1305" s="576">
        <v>2013</v>
      </c>
      <c r="E1305" s="575" t="s">
        <v>5281</v>
      </c>
      <c r="F1305" s="142"/>
      <c r="G1305" s="142"/>
      <c r="H1305" s="142"/>
      <c r="I1305" s="142"/>
      <c r="J1305" s="142"/>
      <c r="K1305" s="142"/>
      <c r="L1305" s="142"/>
      <c r="M1305" s="142"/>
      <c r="N1305" s="142"/>
      <c r="O1305" s="142"/>
      <c r="P1305" s="116"/>
      <c r="Q1305" s="116"/>
      <c r="R1305" s="116"/>
      <c r="S1305" s="116"/>
      <c r="T1305" s="116"/>
      <c r="U1305" s="116"/>
      <c r="V1305" s="116"/>
      <c r="W1305" s="116"/>
      <c r="X1305" s="116"/>
      <c r="Y1305" s="116"/>
      <c r="Z1305" s="116"/>
    </row>
    <row r="1306" spans="1:26" ht="89.25">
      <c r="A1306" s="573">
        <v>136</v>
      </c>
      <c r="B1306" s="573" t="s">
        <v>3547</v>
      </c>
      <c r="C1306" s="575" t="s">
        <v>5194</v>
      </c>
      <c r="D1306" s="576">
        <v>2013</v>
      </c>
      <c r="E1306" s="575" t="s">
        <v>5282</v>
      </c>
      <c r="F1306" s="142"/>
      <c r="G1306" s="142"/>
      <c r="H1306" s="142"/>
      <c r="I1306" s="142"/>
      <c r="J1306" s="142"/>
      <c r="K1306" s="142"/>
      <c r="L1306" s="142"/>
      <c r="M1306" s="142"/>
      <c r="N1306" s="142"/>
      <c r="O1306" s="142"/>
      <c r="P1306" s="116"/>
      <c r="Q1306" s="116"/>
      <c r="R1306" s="116"/>
      <c r="S1306" s="116"/>
      <c r="T1306" s="116"/>
      <c r="U1306" s="116"/>
      <c r="V1306" s="116"/>
      <c r="W1306" s="116"/>
      <c r="X1306" s="116"/>
      <c r="Y1306" s="116"/>
      <c r="Z1306" s="116"/>
    </row>
    <row r="1307" spans="1:26" ht="89.25">
      <c r="A1307" s="573">
        <v>137</v>
      </c>
      <c r="B1307" s="573" t="s">
        <v>3547</v>
      </c>
      <c r="C1307" s="575" t="s">
        <v>5236</v>
      </c>
      <c r="D1307" s="576">
        <v>2013</v>
      </c>
      <c r="E1307" s="575" t="s">
        <v>5283</v>
      </c>
      <c r="F1307" s="142"/>
      <c r="G1307" s="142"/>
      <c r="H1307" s="142"/>
      <c r="I1307" s="142"/>
      <c r="J1307" s="142"/>
      <c r="K1307" s="142"/>
      <c r="L1307" s="142"/>
      <c r="M1307" s="142"/>
      <c r="N1307" s="142"/>
      <c r="O1307" s="142"/>
      <c r="P1307" s="116"/>
      <c r="Q1307" s="116"/>
      <c r="R1307" s="116"/>
      <c r="S1307" s="116"/>
      <c r="T1307" s="116"/>
      <c r="U1307" s="116"/>
      <c r="V1307" s="116"/>
      <c r="W1307" s="116"/>
      <c r="X1307" s="116"/>
      <c r="Y1307" s="116"/>
      <c r="Z1307" s="116"/>
    </row>
    <row r="1308" spans="1:26" ht="102">
      <c r="A1308" s="573">
        <v>138</v>
      </c>
      <c r="B1308" s="573" t="s">
        <v>3547</v>
      </c>
      <c r="C1308" s="575" t="s">
        <v>5194</v>
      </c>
      <c r="D1308" s="576">
        <v>2013</v>
      </c>
      <c r="E1308" s="575" t="s">
        <v>5284</v>
      </c>
      <c r="F1308" s="142"/>
      <c r="G1308" s="142"/>
      <c r="H1308" s="142"/>
      <c r="I1308" s="142"/>
      <c r="J1308" s="142"/>
      <c r="K1308" s="142"/>
      <c r="L1308" s="142"/>
      <c r="M1308" s="142"/>
      <c r="N1308" s="142"/>
      <c r="O1308" s="142"/>
      <c r="P1308" s="116"/>
      <c r="Q1308" s="116"/>
      <c r="R1308" s="116"/>
      <c r="S1308" s="116"/>
      <c r="T1308" s="116"/>
      <c r="U1308" s="116"/>
      <c r="V1308" s="116"/>
      <c r="W1308" s="116"/>
      <c r="X1308" s="116"/>
      <c r="Y1308" s="116"/>
      <c r="Z1308" s="116"/>
    </row>
    <row r="1309" spans="1:26" ht="102">
      <c r="A1309" s="573">
        <v>139</v>
      </c>
      <c r="B1309" s="573" t="s">
        <v>3547</v>
      </c>
      <c r="C1309" s="575" t="s">
        <v>5194</v>
      </c>
      <c r="D1309" s="576">
        <v>2013</v>
      </c>
      <c r="E1309" s="575" t="s">
        <v>5285</v>
      </c>
      <c r="F1309" s="142"/>
      <c r="G1309" s="142"/>
      <c r="H1309" s="142"/>
      <c r="I1309" s="142"/>
      <c r="J1309" s="142"/>
      <c r="K1309" s="142"/>
      <c r="L1309" s="142"/>
      <c r="M1309" s="142"/>
      <c r="N1309" s="142"/>
      <c r="O1309" s="142"/>
      <c r="P1309" s="116"/>
      <c r="Q1309" s="116"/>
      <c r="R1309" s="116"/>
      <c r="S1309" s="116"/>
      <c r="T1309" s="116"/>
      <c r="U1309" s="116"/>
      <c r="V1309" s="116"/>
      <c r="W1309" s="116"/>
      <c r="X1309" s="116"/>
      <c r="Y1309" s="116"/>
      <c r="Z1309" s="116"/>
    </row>
    <row r="1310" spans="1:26" ht="114.75">
      <c r="A1310" s="573">
        <v>140</v>
      </c>
      <c r="B1310" s="573" t="s">
        <v>3547</v>
      </c>
      <c r="C1310" s="575" t="s">
        <v>5194</v>
      </c>
      <c r="D1310" s="576">
        <v>2013</v>
      </c>
      <c r="E1310" s="575" t="s">
        <v>5286</v>
      </c>
      <c r="F1310" s="142"/>
      <c r="G1310" s="142"/>
      <c r="H1310" s="142"/>
      <c r="I1310" s="142"/>
      <c r="J1310" s="142"/>
      <c r="K1310" s="142"/>
      <c r="L1310" s="142"/>
      <c r="M1310" s="142"/>
      <c r="N1310" s="142"/>
      <c r="O1310" s="142"/>
      <c r="P1310" s="116"/>
      <c r="Q1310" s="116"/>
      <c r="R1310" s="116"/>
      <c r="S1310" s="116"/>
      <c r="T1310" s="116"/>
      <c r="U1310" s="116"/>
      <c r="V1310" s="116"/>
      <c r="W1310" s="116"/>
      <c r="X1310" s="116"/>
      <c r="Y1310" s="116"/>
      <c r="Z1310" s="116"/>
    </row>
    <row r="1311" spans="1:26" ht="89.25">
      <c r="A1311" s="573">
        <v>141</v>
      </c>
      <c r="B1311" s="573" t="s">
        <v>3547</v>
      </c>
      <c r="C1311" s="575" t="s">
        <v>5236</v>
      </c>
      <c r="D1311" s="576">
        <v>2013</v>
      </c>
      <c r="E1311" s="575" t="s">
        <v>5287</v>
      </c>
      <c r="F1311" s="142"/>
      <c r="G1311" s="142"/>
      <c r="H1311" s="142"/>
      <c r="I1311" s="142"/>
      <c r="J1311" s="142"/>
      <c r="K1311" s="142"/>
      <c r="L1311" s="142"/>
      <c r="M1311" s="142"/>
      <c r="N1311" s="142"/>
      <c r="O1311" s="142"/>
      <c r="P1311" s="116"/>
      <c r="Q1311" s="116"/>
      <c r="R1311" s="116"/>
      <c r="S1311" s="116"/>
      <c r="T1311" s="116"/>
      <c r="U1311" s="116"/>
      <c r="V1311" s="116"/>
      <c r="W1311" s="116"/>
      <c r="X1311" s="116"/>
      <c r="Y1311" s="116"/>
      <c r="Z1311" s="116"/>
    </row>
    <row r="1312" spans="1:26" ht="89.25">
      <c r="A1312" s="573">
        <v>142</v>
      </c>
      <c r="B1312" s="573" t="s">
        <v>3547</v>
      </c>
      <c r="C1312" s="575" t="s">
        <v>5204</v>
      </c>
      <c r="D1312" s="576">
        <v>2013</v>
      </c>
      <c r="E1312" s="575" t="s">
        <v>5288</v>
      </c>
      <c r="F1312" s="142"/>
      <c r="G1312" s="142"/>
      <c r="H1312" s="142"/>
      <c r="I1312" s="142"/>
      <c r="J1312" s="142"/>
      <c r="K1312" s="142"/>
      <c r="L1312" s="142"/>
      <c r="M1312" s="142"/>
      <c r="N1312" s="142"/>
      <c r="O1312" s="142"/>
      <c r="P1312" s="116"/>
      <c r="Q1312" s="116"/>
      <c r="R1312" s="116"/>
      <c r="S1312" s="116"/>
      <c r="T1312" s="116"/>
      <c r="U1312" s="116"/>
      <c r="V1312" s="116"/>
      <c r="W1312" s="116"/>
      <c r="X1312" s="116"/>
      <c r="Y1312" s="116"/>
      <c r="Z1312" s="116"/>
    </row>
    <row r="1313" spans="1:26" ht="89.25">
      <c r="A1313" s="573">
        <v>143</v>
      </c>
      <c r="B1313" s="573" t="s">
        <v>3547</v>
      </c>
      <c r="C1313" s="575" t="s">
        <v>5204</v>
      </c>
      <c r="D1313" s="576">
        <v>2013</v>
      </c>
      <c r="E1313" s="575" t="s">
        <v>5289</v>
      </c>
      <c r="F1313" s="142"/>
      <c r="G1313" s="142"/>
      <c r="H1313" s="142"/>
      <c r="I1313" s="142"/>
      <c r="J1313" s="142"/>
      <c r="K1313" s="142"/>
      <c r="L1313" s="142"/>
      <c r="M1313" s="142"/>
      <c r="N1313" s="142"/>
      <c r="O1313" s="142"/>
      <c r="P1313" s="116"/>
      <c r="Q1313" s="116"/>
      <c r="R1313" s="116"/>
      <c r="S1313" s="116"/>
      <c r="T1313" s="116"/>
      <c r="U1313" s="116"/>
      <c r="V1313" s="116"/>
      <c r="W1313" s="116"/>
      <c r="X1313" s="116"/>
      <c r="Y1313" s="116"/>
      <c r="Z1313" s="116"/>
    </row>
    <row r="1314" spans="1:26" ht="89.25">
      <c r="A1314" s="573">
        <v>144</v>
      </c>
      <c r="B1314" s="573" t="s">
        <v>3547</v>
      </c>
      <c r="C1314" s="575" t="s">
        <v>5204</v>
      </c>
      <c r="D1314" s="576">
        <v>2013</v>
      </c>
      <c r="E1314" s="575" t="s">
        <v>5290</v>
      </c>
      <c r="F1314" s="142"/>
      <c r="G1314" s="142"/>
      <c r="H1314" s="142"/>
      <c r="I1314" s="142"/>
      <c r="J1314" s="142"/>
      <c r="K1314" s="142"/>
      <c r="L1314" s="142"/>
      <c r="M1314" s="142"/>
      <c r="N1314" s="142"/>
      <c r="O1314" s="142"/>
      <c r="P1314" s="116"/>
      <c r="Q1314" s="116"/>
      <c r="R1314" s="116"/>
      <c r="S1314" s="116"/>
      <c r="T1314" s="116"/>
      <c r="U1314" s="116"/>
      <c r="V1314" s="116"/>
      <c r="W1314" s="116"/>
      <c r="X1314" s="116"/>
      <c r="Y1314" s="116"/>
      <c r="Z1314" s="116"/>
    </row>
    <row r="1315" spans="1:26" ht="76.5">
      <c r="A1315" s="573">
        <v>145</v>
      </c>
      <c r="B1315" s="573" t="s">
        <v>3547</v>
      </c>
      <c r="C1315" s="575" t="s">
        <v>5204</v>
      </c>
      <c r="D1315" s="576">
        <v>2013</v>
      </c>
      <c r="E1315" s="575" t="s">
        <v>5291</v>
      </c>
      <c r="F1315" s="142"/>
      <c r="G1315" s="142"/>
      <c r="H1315" s="142"/>
      <c r="I1315" s="142"/>
      <c r="J1315" s="142"/>
      <c r="K1315" s="142"/>
      <c r="L1315" s="142"/>
      <c r="M1315" s="142"/>
      <c r="N1315" s="142"/>
      <c r="O1315" s="142"/>
      <c r="P1315" s="116"/>
      <c r="Q1315" s="116"/>
      <c r="R1315" s="116"/>
      <c r="S1315" s="116"/>
      <c r="T1315" s="116"/>
      <c r="U1315" s="116"/>
      <c r="V1315" s="116"/>
      <c r="W1315" s="116"/>
      <c r="X1315" s="116"/>
      <c r="Y1315" s="116"/>
      <c r="Z1315" s="116"/>
    </row>
    <row r="1316" spans="1:26" ht="102">
      <c r="A1316" s="573">
        <v>146</v>
      </c>
      <c r="B1316" s="573" t="s">
        <v>3547</v>
      </c>
      <c r="C1316" s="575" t="s">
        <v>5194</v>
      </c>
      <c r="D1316" s="576">
        <v>2013</v>
      </c>
      <c r="E1316" s="575" t="s">
        <v>5292</v>
      </c>
      <c r="F1316" s="142"/>
      <c r="G1316" s="142"/>
      <c r="H1316" s="142"/>
      <c r="I1316" s="142"/>
      <c r="J1316" s="142"/>
      <c r="K1316" s="142"/>
      <c r="L1316" s="142"/>
      <c r="M1316" s="142"/>
      <c r="N1316" s="142"/>
      <c r="O1316" s="142"/>
      <c r="P1316" s="116"/>
      <c r="Q1316" s="116"/>
      <c r="R1316" s="116"/>
      <c r="S1316" s="116"/>
      <c r="T1316" s="116"/>
      <c r="U1316" s="116"/>
      <c r="V1316" s="116"/>
      <c r="W1316" s="116"/>
      <c r="X1316" s="116"/>
      <c r="Y1316" s="116"/>
      <c r="Z1316" s="116"/>
    </row>
    <row r="1317" spans="1:26" ht="102">
      <c r="A1317" s="573">
        <v>147</v>
      </c>
      <c r="B1317" s="573" t="s">
        <v>3547</v>
      </c>
      <c r="C1317" s="575" t="s">
        <v>5194</v>
      </c>
      <c r="D1317" s="576">
        <v>2013</v>
      </c>
      <c r="E1317" s="575" t="s">
        <v>5293</v>
      </c>
      <c r="F1317" s="142"/>
      <c r="G1317" s="142"/>
      <c r="H1317" s="142"/>
      <c r="I1317" s="142"/>
      <c r="J1317" s="142"/>
      <c r="K1317" s="142"/>
      <c r="L1317" s="142"/>
      <c r="M1317" s="142"/>
      <c r="N1317" s="142"/>
      <c r="O1317" s="142"/>
      <c r="P1317" s="116"/>
      <c r="Q1317" s="116"/>
      <c r="R1317" s="116"/>
      <c r="S1317" s="116"/>
      <c r="T1317" s="116"/>
      <c r="U1317" s="116"/>
      <c r="V1317" s="116"/>
      <c r="W1317" s="116"/>
      <c r="X1317" s="116"/>
      <c r="Y1317" s="116"/>
      <c r="Z1317" s="116"/>
    </row>
    <row r="1318" spans="1:26" ht="102">
      <c r="A1318" s="573">
        <v>148</v>
      </c>
      <c r="B1318" s="573" t="s">
        <v>3547</v>
      </c>
      <c r="C1318" s="575" t="s">
        <v>5194</v>
      </c>
      <c r="D1318" s="576">
        <v>2013</v>
      </c>
      <c r="E1318" s="575" t="s">
        <v>5294</v>
      </c>
      <c r="F1318" s="142"/>
      <c r="G1318" s="142"/>
      <c r="H1318" s="142"/>
      <c r="I1318" s="142"/>
      <c r="J1318" s="142"/>
      <c r="K1318" s="142"/>
      <c r="L1318" s="142"/>
      <c r="M1318" s="142"/>
      <c r="N1318" s="142"/>
      <c r="O1318" s="142"/>
      <c r="P1318" s="116"/>
      <c r="Q1318" s="116"/>
      <c r="R1318" s="116"/>
      <c r="S1318" s="116"/>
      <c r="T1318" s="116"/>
      <c r="U1318" s="116"/>
      <c r="V1318" s="116"/>
      <c r="W1318" s="116"/>
      <c r="X1318" s="116"/>
      <c r="Y1318" s="116"/>
      <c r="Z1318" s="116"/>
    </row>
    <row r="1319" spans="1:26" ht="89.25">
      <c r="A1319" s="573">
        <v>149</v>
      </c>
      <c r="B1319" s="573" t="s">
        <v>3547</v>
      </c>
      <c r="C1319" s="575" t="s">
        <v>5189</v>
      </c>
      <c r="D1319" s="576">
        <v>2013</v>
      </c>
      <c r="E1319" s="575" t="s">
        <v>5295</v>
      </c>
      <c r="F1319" s="142"/>
      <c r="G1319" s="142"/>
      <c r="H1319" s="142"/>
      <c r="I1319" s="142"/>
      <c r="J1319" s="142"/>
      <c r="K1319" s="142"/>
      <c r="L1319" s="142"/>
      <c r="M1319" s="142"/>
      <c r="N1319" s="142"/>
      <c r="O1319" s="142"/>
      <c r="P1319" s="116"/>
      <c r="Q1319" s="116"/>
      <c r="R1319" s="116"/>
      <c r="S1319" s="116"/>
      <c r="T1319" s="116"/>
      <c r="U1319" s="116"/>
      <c r="V1319" s="116"/>
      <c r="W1319" s="116"/>
      <c r="X1319" s="116"/>
      <c r="Y1319" s="116"/>
      <c r="Z1319" s="116"/>
    </row>
    <row r="1320" spans="1:26" ht="89.25">
      <c r="A1320" s="573">
        <v>150</v>
      </c>
      <c r="B1320" s="573" t="s">
        <v>3547</v>
      </c>
      <c r="C1320" s="575" t="s">
        <v>5194</v>
      </c>
      <c r="D1320" s="576">
        <v>2013</v>
      </c>
      <c r="E1320" s="575" t="s">
        <v>5296</v>
      </c>
      <c r="F1320" s="142"/>
      <c r="G1320" s="142"/>
      <c r="H1320" s="142"/>
      <c r="I1320" s="142"/>
      <c r="J1320" s="142"/>
      <c r="K1320" s="142"/>
      <c r="L1320" s="142"/>
      <c r="M1320" s="142"/>
      <c r="N1320" s="142"/>
      <c r="O1320" s="142"/>
      <c r="P1320" s="116"/>
      <c r="Q1320" s="116"/>
      <c r="R1320" s="116"/>
      <c r="S1320" s="116"/>
      <c r="T1320" s="116"/>
      <c r="U1320" s="116"/>
      <c r="V1320" s="116"/>
      <c r="W1320" s="116"/>
      <c r="X1320" s="116"/>
      <c r="Y1320" s="116"/>
      <c r="Z1320" s="116"/>
    </row>
    <row r="1321" spans="1:26" ht="38.25">
      <c r="A1321" s="573">
        <v>151</v>
      </c>
      <c r="B1321" s="573" t="s">
        <v>3556</v>
      </c>
      <c r="C1321" s="575" t="s">
        <v>5129</v>
      </c>
      <c r="D1321" s="576">
        <v>2013</v>
      </c>
      <c r="E1321" s="575" t="s">
        <v>5297</v>
      </c>
      <c r="F1321" s="142"/>
      <c r="G1321" s="142"/>
      <c r="H1321" s="142"/>
      <c r="I1321" s="142"/>
      <c r="J1321" s="142"/>
      <c r="K1321" s="142"/>
      <c r="L1321" s="142"/>
      <c r="M1321" s="142"/>
      <c r="N1321" s="142"/>
      <c r="O1321" s="142"/>
      <c r="P1321" s="116"/>
      <c r="Q1321" s="116"/>
      <c r="R1321" s="116"/>
      <c r="S1321" s="116"/>
      <c r="T1321" s="116"/>
      <c r="U1321" s="116"/>
      <c r="V1321" s="116"/>
      <c r="W1321" s="116"/>
      <c r="X1321" s="116"/>
      <c r="Y1321" s="116"/>
      <c r="Z1321" s="116"/>
    </row>
    <row r="1322" spans="1:26" ht="25.5">
      <c r="A1322" s="573">
        <v>152</v>
      </c>
      <c r="B1322" s="573" t="s">
        <v>3556</v>
      </c>
      <c r="C1322" s="575" t="s">
        <v>5133</v>
      </c>
      <c r="D1322" s="576">
        <v>2013</v>
      </c>
      <c r="E1322" s="575" t="s">
        <v>5298</v>
      </c>
      <c r="F1322" s="142"/>
      <c r="G1322" s="142"/>
      <c r="H1322" s="142"/>
      <c r="I1322" s="142"/>
      <c r="J1322" s="142"/>
      <c r="K1322" s="142"/>
      <c r="L1322" s="142"/>
      <c r="M1322" s="142"/>
      <c r="N1322" s="142"/>
      <c r="O1322" s="142"/>
      <c r="P1322" s="116"/>
      <c r="Q1322" s="116"/>
      <c r="R1322" s="116"/>
      <c r="S1322" s="116"/>
      <c r="T1322" s="116"/>
      <c r="U1322" s="116"/>
      <c r="V1322" s="116"/>
      <c r="W1322" s="116"/>
      <c r="X1322" s="116"/>
      <c r="Y1322" s="116"/>
      <c r="Z1322" s="116"/>
    </row>
    <row r="1323" spans="1:26" ht="38.25">
      <c r="A1323" s="573">
        <v>153</v>
      </c>
      <c r="B1323" s="573" t="s">
        <v>3556</v>
      </c>
      <c r="C1323" s="575" t="s">
        <v>5186</v>
      </c>
      <c r="D1323" s="576">
        <v>2012</v>
      </c>
      <c r="E1323" s="575" t="s">
        <v>5299</v>
      </c>
      <c r="F1323" s="142"/>
      <c r="G1323" s="142"/>
      <c r="H1323" s="142"/>
      <c r="I1323" s="142"/>
      <c r="J1323" s="142"/>
      <c r="K1323" s="142"/>
      <c r="L1323" s="142"/>
      <c r="M1323" s="142"/>
      <c r="N1323" s="142"/>
      <c r="O1323" s="142"/>
      <c r="P1323" s="116"/>
      <c r="Q1323" s="116"/>
      <c r="R1323" s="116"/>
      <c r="S1323" s="116"/>
      <c r="T1323" s="116"/>
      <c r="U1323" s="116"/>
      <c r="V1323" s="116"/>
      <c r="W1323" s="116"/>
      <c r="X1323" s="116"/>
      <c r="Y1323" s="116"/>
      <c r="Z1323" s="116"/>
    </row>
    <row r="1324" spans="1:26" ht="25.5">
      <c r="A1324" s="573">
        <v>154</v>
      </c>
      <c r="B1324" s="573" t="s">
        <v>3556</v>
      </c>
      <c r="C1324" s="575" t="s">
        <v>5133</v>
      </c>
      <c r="D1324" s="576">
        <v>2012</v>
      </c>
      <c r="E1324" s="575" t="s">
        <v>5300</v>
      </c>
      <c r="F1324" s="142"/>
      <c r="G1324" s="142"/>
      <c r="H1324" s="142"/>
      <c r="I1324" s="142"/>
      <c r="J1324" s="142"/>
      <c r="K1324" s="142"/>
      <c r="L1324" s="142"/>
      <c r="M1324" s="142"/>
      <c r="N1324" s="142"/>
      <c r="O1324" s="142"/>
      <c r="P1324" s="116"/>
      <c r="Q1324" s="116"/>
      <c r="R1324" s="116"/>
      <c r="S1324" s="116"/>
      <c r="T1324" s="116"/>
      <c r="U1324" s="116"/>
      <c r="V1324" s="116"/>
      <c r="W1324" s="116"/>
      <c r="X1324" s="116"/>
      <c r="Y1324" s="116"/>
      <c r="Z1324" s="116"/>
    </row>
    <row r="1325" spans="1:26" ht="38.25">
      <c r="A1325" s="573">
        <v>155</v>
      </c>
      <c r="B1325" s="573" t="s">
        <v>3556</v>
      </c>
      <c r="C1325" s="575" t="s">
        <v>5186</v>
      </c>
      <c r="D1325" s="576">
        <v>2012</v>
      </c>
      <c r="E1325" s="575" t="s">
        <v>5301</v>
      </c>
      <c r="F1325" s="142"/>
      <c r="G1325" s="142"/>
      <c r="H1325" s="142"/>
      <c r="I1325" s="142"/>
      <c r="J1325" s="142"/>
      <c r="K1325" s="142"/>
      <c r="L1325" s="142"/>
      <c r="M1325" s="142"/>
      <c r="N1325" s="142"/>
      <c r="O1325" s="142"/>
      <c r="P1325" s="116"/>
      <c r="Q1325" s="116"/>
      <c r="R1325" s="116"/>
      <c r="S1325" s="116"/>
      <c r="T1325" s="116"/>
      <c r="U1325" s="116"/>
      <c r="V1325" s="116"/>
      <c r="W1325" s="116"/>
      <c r="X1325" s="116"/>
      <c r="Y1325" s="116"/>
      <c r="Z1325" s="116"/>
    </row>
    <row r="1326" spans="1:26" ht="76.5">
      <c r="A1326" s="573">
        <v>156</v>
      </c>
      <c r="B1326" s="573" t="s">
        <v>3547</v>
      </c>
      <c r="C1326" s="575" t="s">
        <v>5236</v>
      </c>
      <c r="D1326" s="576">
        <v>2012</v>
      </c>
      <c r="E1326" s="575" t="s">
        <v>5302</v>
      </c>
      <c r="F1326" s="142"/>
      <c r="G1326" s="142"/>
      <c r="H1326" s="142"/>
      <c r="I1326" s="142"/>
      <c r="J1326" s="142"/>
      <c r="K1326" s="142"/>
      <c r="L1326" s="142"/>
      <c r="M1326" s="142"/>
      <c r="N1326" s="142"/>
      <c r="O1326" s="142"/>
      <c r="P1326" s="116"/>
      <c r="Q1326" s="116"/>
      <c r="R1326" s="116"/>
      <c r="S1326" s="116"/>
      <c r="T1326" s="116"/>
      <c r="U1326" s="116"/>
      <c r="V1326" s="116"/>
      <c r="W1326" s="116"/>
      <c r="X1326" s="116"/>
      <c r="Y1326" s="116"/>
      <c r="Z1326" s="116"/>
    </row>
    <row r="1327" spans="1:26" ht="76.5">
      <c r="A1327" s="573">
        <v>157</v>
      </c>
      <c r="B1327" s="573" t="s">
        <v>3547</v>
      </c>
      <c r="C1327" s="575" t="s">
        <v>5236</v>
      </c>
      <c r="D1327" s="576">
        <v>2012</v>
      </c>
      <c r="E1327" s="575" t="s">
        <v>5303</v>
      </c>
      <c r="F1327" s="142"/>
      <c r="G1327" s="142"/>
      <c r="H1327" s="142"/>
      <c r="I1327" s="142"/>
      <c r="J1327" s="142"/>
      <c r="K1327" s="142"/>
      <c r="L1327" s="142"/>
      <c r="M1327" s="142"/>
      <c r="N1327" s="142"/>
      <c r="O1327" s="142"/>
      <c r="P1327" s="116"/>
      <c r="Q1327" s="116"/>
      <c r="R1327" s="116"/>
      <c r="S1327" s="116"/>
      <c r="T1327" s="116"/>
      <c r="U1327" s="116"/>
      <c r="V1327" s="116"/>
      <c r="W1327" s="116"/>
      <c r="X1327" s="116"/>
      <c r="Y1327" s="116"/>
      <c r="Z1327" s="116"/>
    </row>
    <row r="1328" spans="1:26" ht="89.25">
      <c r="A1328" s="573">
        <v>158</v>
      </c>
      <c r="B1328" s="573" t="s">
        <v>3547</v>
      </c>
      <c r="C1328" s="575" t="s">
        <v>5204</v>
      </c>
      <c r="D1328" s="576">
        <v>2012</v>
      </c>
      <c r="E1328" s="575" t="s">
        <v>5304</v>
      </c>
      <c r="F1328" s="142"/>
      <c r="G1328" s="142"/>
      <c r="H1328" s="142"/>
      <c r="I1328" s="142"/>
      <c r="J1328" s="142"/>
      <c r="K1328" s="142"/>
      <c r="L1328" s="142"/>
      <c r="M1328" s="142"/>
      <c r="N1328" s="142"/>
      <c r="O1328" s="142"/>
      <c r="P1328" s="116"/>
      <c r="Q1328" s="116"/>
      <c r="R1328" s="116"/>
      <c r="S1328" s="116"/>
      <c r="T1328" s="116"/>
      <c r="U1328" s="116"/>
      <c r="V1328" s="116"/>
      <c r="W1328" s="116"/>
      <c r="X1328" s="116"/>
      <c r="Y1328" s="116"/>
      <c r="Z1328" s="116"/>
    </row>
    <row r="1329" spans="1:26" ht="89.25">
      <c r="A1329" s="573">
        <v>159</v>
      </c>
      <c r="B1329" s="573" t="s">
        <v>3547</v>
      </c>
      <c r="C1329" s="575" t="s">
        <v>5204</v>
      </c>
      <c r="D1329" s="576">
        <v>2012</v>
      </c>
      <c r="E1329" s="575" t="s">
        <v>5305</v>
      </c>
      <c r="F1329" s="142"/>
      <c r="G1329" s="142"/>
      <c r="H1329" s="142"/>
      <c r="I1329" s="142"/>
      <c r="J1329" s="142"/>
      <c r="K1329" s="142"/>
      <c r="L1329" s="142"/>
      <c r="M1329" s="142"/>
      <c r="N1329" s="142"/>
      <c r="O1329" s="142"/>
      <c r="P1329" s="116"/>
      <c r="Q1329" s="116"/>
      <c r="R1329" s="116"/>
      <c r="S1329" s="116"/>
      <c r="T1329" s="116"/>
      <c r="U1329" s="116"/>
      <c r="V1329" s="116"/>
      <c r="W1329" s="116"/>
      <c r="X1329" s="116"/>
      <c r="Y1329" s="116"/>
      <c r="Z1329" s="116"/>
    </row>
    <row r="1330" spans="1:26" ht="76.5">
      <c r="A1330" s="573">
        <v>160</v>
      </c>
      <c r="B1330" s="573" t="s">
        <v>3547</v>
      </c>
      <c r="C1330" s="575" t="s">
        <v>5204</v>
      </c>
      <c r="D1330" s="576">
        <v>2012</v>
      </c>
      <c r="E1330" s="575" t="s">
        <v>5306</v>
      </c>
      <c r="F1330" s="142"/>
      <c r="G1330" s="142"/>
      <c r="H1330" s="142"/>
      <c r="I1330" s="142"/>
      <c r="J1330" s="142"/>
      <c r="K1330" s="142"/>
      <c r="L1330" s="142"/>
      <c r="M1330" s="142"/>
      <c r="N1330" s="142"/>
      <c r="O1330" s="142"/>
      <c r="P1330" s="116"/>
      <c r="Q1330" s="116"/>
      <c r="R1330" s="116"/>
      <c r="S1330" s="116"/>
      <c r="T1330" s="116"/>
      <c r="U1330" s="116"/>
      <c r="V1330" s="116"/>
      <c r="W1330" s="116"/>
      <c r="X1330" s="116"/>
      <c r="Y1330" s="116"/>
      <c r="Z1330" s="116"/>
    </row>
    <row r="1331" spans="1:26" ht="76.5">
      <c r="A1331" s="573">
        <v>161</v>
      </c>
      <c r="B1331" s="573" t="s">
        <v>3547</v>
      </c>
      <c r="C1331" s="575" t="s">
        <v>5204</v>
      </c>
      <c r="D1331" s="576">
        <v>2012</v>
      </c>
      <c r="E1331" s="575" t="s">
        <v>5307</v>
      </c>
      <c r="F1331" s="142"/>
      <c r="G1331" s="142"/>
      <c r="H1331" s="142"/>
      <c r="I1331" s="142"/>
      <c r="J1331" s="142"/>
      <c r="K1331" s="142"/>
      <c r="L1331" s="142"/>
      <c r="M1331" s="142"/>
      <c r="N1331" s="142"/>
      <c r="O1331" s="142"/>
      <c r="P1331" s="116"/>
      <c r="Q1331" s="116"/>
      <c r="R1331" s="116"/>
      <c r="S1331" s="116"/>
      <c r="T1331" s="116"/>
      <c r="U1331" s="116"/>
      <c r="V1331" s="116"/>
      <c r="W1331" s="116"/>
      <c r="X1331" s="116"/>
      <c r="Y1331" s="116"/>
      <c r="Z1331" s="116"/>
    </row>
    <row r="1332" spans="1:26" ht="102">
      <c r="A1332" s="573">
        <v>162</v>
      </c>
      <c r="B1332" s="573" t="s">
        <v>3547</v>
      </c>
      <c r="C1332" s="575" t="s">
        <v>5308</v>
      </c>
      <c r="D1332" s="576">
        <v>2012</v>
      </c>
      <c r="E1332" s="575" t="s">
        <v>5309</v>
      </c>
      <c r="F1332" s="142"/>
      <c r="G1332" s="142"/>
      <c r="H1332" s="142"/>
      <c r="I1332" s="142"/>
      <c r="J1332" s="142"/>
      <c r="K1332" s="142"/>
      <c r="L1332" s="142"/>
      <c r="M1332" s="142"/>
      <c r="N1332" s="142"/>
      <c r="O1332" s="142"/>
      <c r="P1332" s="116"/>
      <c r="Q1332" s="116"/>
      <c r="R1332" s="116"/>
      <c r="S1332" s="116"/>
      <c r="T1332" s="116"/>
      <c r="U1332" s="116"/>
      <c r="V1332" s="116"/>
      <c r="W1332" s="116"/>
      <c r="X1332" s="116"/>
      <c r="Y1332" s="116"/>
      <c r="Z1332" s="116"/>
    </row>
    <row r="1333" spans="1:26" ht="102">
      <c r="A1333" s="573">
        <v>163</v>
      </c>
      <c r="B1333" s="573" t="s">
        <v>3547</v>
      </c>
      <c r="C1333" s="575" t="s">
        <v>5308</v>
      </c>
      <c r="D1333" s="576">
        <v>2012</v>
      </c>
      <c r="E1333" s="575" t="s">
        <v>5310</v>
      </c>
      <c r="F1333" s="142"/>
      <c r="G1333" s="142"/>
      <c r="H1333" s="142"/>
      <c r="I1333" s="142"/>
      <c r="J1333" s="142"/>
      <c r="K1333" s="142"/>
      <c r="L1333" s="142"/>
      <c r="M1333" s="142"/>
      <c r="N1333" s="142"/>
      <c r="O1333" s="142"/>
      <c r="P1333" s="116"/>
      <c r="Q1333" s="116"/>
      <c r="R1333" s="116"/>
      <c r="S1333" s="116"/>
      <c r="T1333" s="116"/>
      <c r="U1333" s="116"/>
      <c r="V1333" s="116"/>
      <c r="W1333" s="116"/>
      <c r="X1333" s="116"/>
      <c r="Y1333" s="116"/>
      <c r="Z1333" s="116"/>
    </row>
    <row r="1334" spans="1:26" ht="63.75">
      <c r="A1334" s="573">
        <v>164</v>
      </c>
      <c r="B1334" s="573" t="s">
        <v>3547</v>
      </c>
      <c r="C1334" s="575" t="s">
        <v>5204</v>
      </c>
      <c r="D1334" s="576">
        <v>2012</v>
      </c>
      <c r="E1334" s="575" t="s">
        <v>5311</v>
      </c>
      <c r="F1334" s="142"/>
      <c r="G1334" s="142"/>
      <c r="H1334" s="142"/>
      <c r="I1334" s="142"/>
      <c r="J1334" s="142"/>
      <c r="K1334" s="142"/>
      <c r="L1334" s="142"/>
      <c r="M1334" s="142"/>
      <c r="N1334" s="142"/>
      <c r="O1334" s="142"/>
      <c r="P1334" s="116"/>
      <c r="Q1334" s="116"/>
      <c r="R1334" s="116"/>
      <c r="S1334" s="116"/>
      <c r="T1334" s="116"/>
      <c r="U1334" s="116"/>
      <c r="V1334" s="116"/>
      <c r="W1334" s="116"/>
      <c r="X1334" s="116"/>
      <c r="Y1334" s="116"/>
      <c r="Z1334" s="116"/>
    </row>
    <row r="1335" spans="1:26" ht="89.25">
      <c r="A1335" s="573">
        <v>165</v>
      </c>
      <c r="B1335" s="573" t="s">
        <v>3547</v>
      </c>
      <c r="C1335" s="575" t="s">
        <v>5204</v>
      </c>
      <c r="D1335" s="576">
        <v>2012</v>
      </c>
      <c r="E1335" s="575" t="s">
        <v>5312</v>
      </c>
      <c r="F1335" s="142"/>
      <c r="G1335" s="142"/>
      <c r="H1335" s="142"/>
      <c r="I1335" s="142"/>
      <c r="J1335" s="142"/>
      <c r="K1335" s="142"/>
      <c r="L1335" s="142"/>
      <c r="M1335" s="142"/>
      <c r="N1335" s="142"/>
      <c r="O1335" s="142"/>
      <c r="P1335" s="116"/>
      <c r="Q1335" s="116"/>
      <c r="R1335" s="116"/>
      <c r="S1335" s="116"/>
      <c r="T1335" s="116"/>
      <c r="U1335" s="116"/>
      <c r="V1335" s="116"/>
      <c r="W1335" s="116"/>
      <c r="X1335" s="116"/>
      <c r="Y1335" s="116"/>
      <c r="Z1335" s="116"/>
    </row>
    <row r="1336" spans="1:26" ht="25.5">
      <c r="A1336" s="573">
        <v>166</v>
      </c>
      <c r="B1336" s="573" t="s">
        <v>3556</v>
      </c>
      <c r="C1336" s="575" t="s">
        <v>5133</v>
      </c>
      <c r="D1336" s="576">
        <v>2012</v>
      </c>
      <c r="E1336" s="575" t="s">
        <v>5313</v>
      </c>
      <c r="F1336" s="142"/>
      <c r="G1336" s="142"/>
      <c r="H1336" s="142"/>
      <c r="I1336" s="142"/>
      <c r="J1336" s="142"/>
      <c r="K1336" s="142"/>
      <c r="L1336" s="142"/>
      <c r="M1336" s="142"/>
      <c r="N1336" s="142"/>
      <c r="O1336" s="142"/>
      <c r="P1336" s="116"/>
      <c r="Q1336" s="116"/>
      <c r="R1336" s="116"/>
      <c r="S1336" s="116"/>
      <c r="T1336" s="116"/>
      <c r="U1336" s="116"/>
      <c r="V1336" s="116"/>
      <c r="W1336" s="116"/>
      <c r="X1336" s="116"/>
      <c r="Y1336" s="116"/>
      <c r="Z1336" s="116"/>
    </row>
    <row r="1337" spans="1:26" ht="51">
      <c r="A1337" s="573">
        <v>167</v>
      </c>
      <c r="B1337" s="573" t="s">
        <v>5314</v>
      </c>
      <c r="C1337" s="575" t="s">
        <v>5315</v>
      </c>
      <c r="D1337" s="576">
        <v>2016</v>
      </c>
      <c r="E1337" s="575" t="s">
        <v>5316</v>
      </c>
      <c r="F1337" s="142"/>
      <c r="G1337" s="142"/>
      <c r="H1337" s="142"/>
      <c r="I1337" s="142"/>
      <c r="J1337" s="142"/>
      <c r="K1337" s="142"/>
      <c r="L1337" s="142"/>
      <c r="M1337" s="142"/>
      <c r="N1337" s="142"/>
      <c r="O1337" s="142"/>
      <c r="P1337" s="116"/>
      <c r="Q1337" s="116"/>
      <c r="R1337" s="116"/>
      <c r="S1337" s="116"/>
      <c r="T1337" s="116"/>
      <c r="U1337" s="116"/>
      <c r="V1337" s="116"/>
      <c r="W1337" s="116"/>
      <c r="X1337" s="116"/>
      <c r="Y1337" s="116"/>
      <c r="Z1337" s="116"/>
    </row>
    <row r="1338" spans="1:26" ht="25.5">
      <c r="A1338" s="573">
        <v>168</v>
      </c>
      <c r="B1338" s="573" t="s">
        <v>5314</v>
      </c>
      <c r="C1338" s="575" t="s">
        <v>5317</v>
      </c>
      <c r="D1338" s="576">
        <v>2016</v>
      </c>
      <c r="E1338" s="575" t="s">
        <v>5318</v>
      </c>
      <c r="F1338" s="142"/>
      <c r="G1338" s="142"/>
      <c r="H1338" s="142"/>
      <c r="I1338" s="142"/>
      <c r="J1338" s="142"/>
      <c r="K1338" s="142"/>
      <c r="L1338" s="142"/>
      <c r="M1338" s="142"/>
      <c r="N1338" s="142"/>
      <c r="O1338" s="142"/>
      <c r="P1338" s="116"/>
      <c r="Q1338" s="116"/>
      <c r="R1338" s="116"/>
      <c r="S1338" s="116"/>
      <c r="T1338" s="116"/>
      <c r="U1338" s="116"/>
      <c r="V1338" s="116"/>
      <c r="W1338" s="116"/>
      <c r="X1338" s="116"/>
      <c r="Y1338" s="116"/>
      <c r="Z1338" s="116"/>
    </row>
    <row r="1339" spans="1:26" ht="25.5">
      <c r="A1339" s="573">
        <v>169</v>
      </c>
      <c r="B1339" s="573" t="s">
        <v>5314</v>
      </c>
      <c r="C1339" s="575" t="s">
        <v>5319</v>
      </c>
      <c r="D1339" s="576">
        <v>2016</v>
      </c>
      <c r="E1339" s="575" t="s">
        <v>5320</v>
      </c>
      <c r="F1339" s="142"/>
      <c r="G1339" s="142"/>
      <c r="H1339" s="142"/>
      <c r="I1339" s="142"/>
      <c r="J1339" s="142"/>
      <c r="K1339" s="142"/>
      <c r="L1339" s="142"/>
      <c r="M1339" s="142"/>
      <c r="N1339" s="142"/>
      <c r="O1339" s="142"/>
      <c r="P1339" s="116"/>
      <c r="Q1339" s="116"/>
      <c r="R1339" s="116"/>
      <c r="S1339" s="116"/>
      <c r="T1339" s="116"/>
      <c r="U1339" s="116"/>
      <c r="V1339" s="116"/>
      <c r="W1339" s="116"/>
      <c r="X1339" s="116"/>
      <c r="Y1339" s="116"/>
      <c r="Z1339" s="116"/>
    </row>
    <row r="1340" spans="1:26" ht="63.75">
      <c r="A1340" s="573">
        <v>170</v>
      </c>
      <c r="B1340" s="573" t="s">
        <v>3556</v>
      </c>
      <c r="C1340" s="575" t="s">
        <v>5317</v>
      </c>
      <c r="D1340" s="576">
        <v>2016</v>
      </c>
      <c r="E1340" s="575" t="s">
        <v>5321</v>
      </c>
      <c r="F1340" s="142"/>
      <c r="G1340" s="142"/>
      <c r="H1340" s="142"/>
      <c r="I1340" s="142"/>
      <c r="J1340" s="142"/>
      <c r="K1340" s="142"/>
      <c r="L1340" s="142"/>
      <c r="M1340" s="142"/>
      <c r="N1340" s="142"/>
      <c r="O1340" s="142"/>
      <c r="P1340" s="116"/>
      <c r="Q1340" s="116"/>
      <c r="R1340" s="116"/>
      <c r="S1340" s="116"/>
      <c r="T1340" s="116"/>
      <c r="U1340" s="116"/>
      <c r="V1340" s="116"/>
      <c r="W1340" s="116"/>
      <c r="X1340" s="116"/>
      <c r="Y1340" s="116"/>
      <c r="Z1340" s="116"/>
    </row>
    <row r="1341" spans="1:26" ht="114.75">
      <c r="A1341" s="573">
        <v>171</v>
      </c>
      <c r="B1341" s="573" t="s">
        <v>3547</v>
      </c>
      <c r="C1341" s="575" t="s">
        <v>5322</v>
      </c>
      <c r="D1341" s="576">
        <v>2016</v>
      </c>
      <c r="E1341" s="575" t="s">
        <v>5323</v>
      </c>
      <c r="F1341" s="142"/>
      <c r="G1341" s="142"/>
      <c r="H1341" s="142"/>
      <c r="I1341" s="142"/>
      <c r="J1341" s="142"/>
      <c r="K1341" s="142"/>
      <c r="L1341" s="142"/>
      <c r="M1341" s="142"/>
      <c r="N1341" s="142"/>
      <c r="O1341" s="142"/>
      <c r="P1341" s="116"/>
      <c r="Q1341" s="116"/>
      <c r="R1341" s="116"/>
      <c r="S1341" s="116"/>
      <c r="T1341" s="116"/>
      <c r="U1341" s="116"/>
      <c r="V1341" s="116"/>
      <c r="W1341" s="116"/>
      <c r="X1341" s="116"/>
      <c r="Y1341" s="116"/>
      <c r="Z1341" s="116"/>
    </row>
    <row r="1342" spans="1:26" ht="102">
      <c r="A1342" s="573">
        <v>172</v>
      </c>
      <c r="B1342" s="573" t="s">
        <v>3547</v>
      </c>
      <c r="C1342" s="575" t="s">
        <v>5324</v>
      </c>
      <c r="D1342" s="576">
        <v>2016</v>
      </c>
      <c r="E1342" s="575" t="s">
        <v>5325</v>
      </c>
      <c r="F1342" s="142"/>
      <c r="G1342" s="142"/>
      <c r="H1342" s="142"/>
      <c r="I1342" s="142"/>
      <c r="J1342" s="142"/>
      <c r="K1342" s="142"/>
      <c r="L1342" s="142"/>
      <c r="M1342" s="142"/>
      <c r="N1342" s="142"/>
      <c r="O1342" s="142"/>
      <c r="P1342" s="116"/>
      <c r="Q1342" s="116"/>
      <c r="R1342" s="116"/>
      <c r="S1342" s="116"/>
      <c r="T1342" s="116"/>
      <c r="U1342" s="116"/>
      <c r="V1342" s="116"/>
      <c r="W1342" s="116"/>
      <c r="X1342" s="116"/>
      <c r="Y1342" s="116"/>
      <c r="Z1342" s="116"/>
    </row>
    <row r="1343" spans="1:26" ht="76.5">
      <c r="A1343" s="573">
        <v>173</v>
      </c>
      <c r="B1343" s="573" t="s">
        <v>3547</v>
      </c>
      <c r="C1343" s="575" t="s">
        <v>5326</v>
      </c>
      <c r="D1343" s="576">
        <v>2016</v>
      </c>
      <c r="E1343" s="575" t="s">
        <v>5327</v>
      </c>
      <c r="F1343" s="142"/>
      <c r="G1343" s="142"/>
      <c r="H1343" s="142"/>
      <c r="I1343" s="142"/>
      <c r="J1343" s="142"/>
      <c r="K1343" s="142"/>
      <c r="L1343" s="142"/>
      <c r="M1343" s="142"/>
      <c r="N1343" s="142"/>
      <c r="O1343" s="142"/>
      <c r="P1343" s="116"/>
      <c r="Q1343" s="116"/>
      <c r="R1343" s="116"/>
      <c r="S1343" s="116"/>
      <c r="T1343" s="116"/>
      <c r="U1343" s="116"/>
      <c r="V1343" s="116"/>
      <c r="W1343" s="116"/>
      <c r="X1343" s="116"/>
      <c r="Y1343" s="116"/>
      <c r="Z1343" s="116"/>
    </row>
    <row r="1344" spans="1:26" ht="89.25">
      <c r="A1344" s="573">
        <v>174</v>
      </c>
      <c r="B1344" s="573" t="s">
        <v>3547</v>
      </c>
      <c r="C1344" s="575" t="s">
        <v>5236</v>
      </c>
      <c r="D1344" s="576">
        <v>2016</v>
      </c>
      <c r="E1344" s="575" t="s">
        <v>5328</v>
      </c>
      <c r="F1344" s="142"/>
      <c r="G1344" s="142"/>
      <c r="H1344" s="142"/>
      <c r="I1344" s="142"/>
      <c r="J1344" s="142"/>
      <c r="K1344" s="142"/>
      <c r="L1344" s="142"/>
      <c r="M1344" s="142"/>
      <c r="N1344" s="142"/>
      <c r="O1344" s="142"/>
      <c r="P1344" s="116"/>
      <c r="Q1344" s="116"/>
      <c r="R1344" s="116"/>
      <c r="S1344" s="116"/>
      <c r="T1344" s="116"/>
      <c r="U1344" s="116"/>
      <c r="V1344" s="116"/>
      <c r="W1344" s="116"/>
      <c r="X1344" s="116"/>
      <c r="Y1344" s="116"/>
      <c r="Z1344" s="116"/>
    </row>
    <row r="1345" spans="1:26" ht="63.75">
      <c r="A1345" s="573">
        <v>175</v>
      </c>
      <c r="B1345" s="573" t="s">
        <v>3547</v>
      </c>
      <c r="C1345" s="575" t="s">
        <v>5236</v>
      </c>
      <c r="D1345" s="576">
        <v>2016</v>
      </c>
      <c r="E1345" s="575" t="s">
        <v>5329</v>
      </c>
      <c r="F1345" s="142"/>
      <c r="G1345" s="142"/>
      <c r="H1345" s="142"/>
      <c r="I1345" s="142"/>
      <c r="J1345" s="142"/>
      <c r="K1345" s="142"/>
      <c r="L1345" s="142"/>
      <c r="M1345" s="142"/>
      <c r="N1345" s="142"/>
      <c r="O1345" s="142"/>
      <c r="P1345" s="116"/>
      <c r="Q1345" s="116"/>
      <c r="R1345" s="116"/>
      <c r="S1345" s="116"/>
      <c r="T1345" s="116"/>
      <c r="U1345" s="116"/>
      <c r="V1345" s="116"/>
      <c r="W1345" s="116"/>
      <c r="X1345" s="116"/>
      <c r="Y1345" s="116"/>
      <c r="Z1345" s="116"/>
    </row>
    <row r="1346" spans="1:26" ht="63.75">
      <c r="A1346" s="573">
        <v>176</v>
      </c>
      <c r="B1346" s="573" t="s">
        <v>3547</v>
      </c>
      <c r="C1346" s="575" t="s">
        <v>5236</v>
      </c>
      <c r="D1346" s="576">
        <v>2016</v>
      </c>
      <c r="E1346" s="575" t="s">
        <v>5330</v>
      </c>
      <c r="F1346" s="142"/>
      <c r="G1346" s="142"/>
      <c r="H1346" s="142"/>
      <c r="I1346" s="142"/>
      <c r="J1346" s="142"/>
      <c r="K1346" s="142"/>
      <c r="L1346" s="142"/>
      <c r="M1346" s="142"/>
      <c r="N1346" s="142"/>
      <c r="O1346" s="142"/>
      <c r="P1346" s="116"/>
      <c r="Q1346" s="116"/>
      <c r="R1346" s="116"/>
      <c r="S1346" s="116"/>
      <c r="T1346" s="116"/>
      <c r="U1346" s="116"/>
      <c r="V1346" s="116"/>
      <c r="W1346" s="116"/>
      <c r="X1346" s="116"/>
      <c r="Y1346" s="116"/>
      <c r="Z1346" s="116"/>
    </row>
    <row r="1347" spans="1:26" ht="89.25">
      <c r="A1347" s="573">
        <v>177</v>
      </c>
      <c r="B1347" s="573" t="s">
        <v>3547</v>
      </c>
      <c r="C1347" s="575" t="s">
        <v>5331</v>
      </c>
      <c r="D1347" s="576">
        <v>2016</v>
      </c>
      <c r="E1347" s="575" t="s">
        <v>5332</v>
      </c>
      <c r="F1347" s="142"/>
      <c r="G1347" s="142"/>
      <c r="H1347" s="142"/>
      <c r="I1347" s="142"/>
      <c r="J1347" s="142"/>
      <c r="K1347" s="142"/>
      <c r="L1347" s="142"/>
      <c r="M1347" s="142"/>
      <c r="N1347" s="142"/>
      <c r="O1347" s="142"/>
      <c r="P1347" s="116"/>
      <c r="Q1347" s="116"/>
      <c r="R1347" s="116"/>
      <c r="S1347" s="116"/>
      <c r="T1347" s="116"/>
      <c r="U1347" s="116"/>
      <c r="V1347" s="116"/>
      <c r="W1347" s="116"/>
      <c r="X1347" s="116"/>
      <c r="Y1347" s="116"/>
      <c r="Z1347" s="116"/>
    </row>
    <row r="1348" spans="1:26" ht="89.25">
      <c r="A1348" s="573">
        <v>178</v>
      </c>
      <c r="B1348" s="573" t="s">
        <v>3547</v>
      </c>
      <c r="C1348" s="575" t="s">
        <v>5331</v>
      </c>
      <c r="D1348" s="576">
        <v>2016</v>
      </c>
      <c r="E1348" s="575" t="s">
        <v>5333</v>
      </c>
      <c r="F1348" s="142"/>
      <c r="G1348" s="142"/>
      <c r="H1348" s="142"/>
      <c r="I1348" s="142"/>
      <c r="J1348" s="142"/>
      <c r="K1348" s="142"/>
      <c r="L1348" s="142"/>
      <c r="M1348" s="142"/>
      <c r="N1348" s="142"/>
      <c r="O1348" s="142"/>
      <c r="P1348" s="116"/>
      <c r="Q1348" s="116"/>
      <c r="R1348" s="116"/>
      <c r="S1348" s="116"/>
      <c r="T1348" s="116"/>
      <c r="U1348" s="116"/>
      <c r="V1348" s="116"/>
      <c r="W1348" s="116"/>
      <c r="X1348" s="116"/>
      <c r="Y1348" s="116"/>
      <c r="Z1348" s="116"/>
    </row>
    <row r="1349" spans="1:26" ht="76.5">
      <c r="A1349" s="573">
        <v>179</v>
      </c>
      <c r="B1349" s="573" t="s">
        <v>3547</v>
      </c>
      <c r="C1349" s="575" t="s">
        <v>5236</v>
      </c>
      <c r="D1349" s="576">
        <v>2016</v>
      </c>
      <c r="E1349" s="575" t="s">
        <v>5334</v>
      </c>
      <c r="F1349" s="142"/>
      <c r="G1349" s="142"/>
      <c r="H1349" s="142"/>
      <c r="I1349" s="142"/>
      <c r="J1349" s="142"/>
      <c r="K1349" s="142"/>
      <c r="L1349" s="142"/>
      <c r="M1349" s="142"/>
      <c r="N1349" s="142"/>
      <c r="O1349" s="142"/>
      <c r="P1349" s="116"/>
      <c r="Q1349" s="116"/>
      <c r="R1349" s="116"/>
      <c r="S1349" s="116"/>
      <c r="T1349" s="116"/>
      <c r="U1349" s="116"/>
      <c r="V1349" s="116"/>
      <c r="W1349" s="116"/>
      <c r="X1349" s="116"/>
      <c r="Y1349" s="116"/>
      <c r="Z1349" s="116"/>
    </row>
    <row r="1350" spans="1:26" ht="76.5">
      <c r="A1350" s="573">
        <v>180</v>
      </c>
      <c r="B1350" s="573" t="s">
        <v>3547</v>
      </c>
      <c r="C1350" s="575" t="s">
        <v>5236</v>
      </c>
      <c r="D1350" s="576">
        <v>2016</v>
      </c>
      <c r="E1350" s="575" t="s">
        <v>5335</v>
      </c>
      <c r="F1350" s="142"/>
      <c r="G1350" s="142"/>
      <c r="H1350" s="142"/>
      <c r="I1350" s="142"/>
      <c r="J1350" s="142"/>
      <c r="K1350" s="142"/>
      <c r="L1350" s="142"/>
      <c r="M1350" s="142"/>
      <c r="N1350" s="142"/>
      <c r="O1350" s="142"/>
      <c r="P1350" s="116"/>
      <c r="Q1350" s="116"/>
      <c r="R1350" s="116"/>
      <c r="S1350" s="116"/>
      <c r="T1350" s="116"/>
      <c r="U1350" s="116"/>
      <c r="V1350" s="116"/>
      <c r="W1350" s="116"/>
      <c r="X1350" s="116"/>
      <c r="Y1350" s="116"/>
      <c r="Z1350" s="116"/>
    </row>
    <row r="1351" spans="1:26" ht="89.25">
      <c r="A1351" s="573">
        <v>181</v>
      </c>
      <c r="B1351" s="573" t="s">
        <v>3547</v>
      </c>
      <c r="C1351" s="575" t="s">
        <v>5236</v>
      </c>
      <c r="D1351" s="576">
        <v>2016</v>
      </c>
      <c r="E1351" s="575" t="s">
        <v>5336</v>
      </c>
      <c r="F1351" s="142"/>
      <c r="G1351" s="142"/>
      <c r="H1351" s="142"/>
      <c r="I1351" s="142"/>
      <c r="J1351" s="142"/>
      <c r="K1351" s="142"/>
      <c r="L1351" s="142"/>
      <c r="M1351" s="142"/>
      <c r="N1351" s="142"/>
      <c r="O1351" s="142"/>
      <c r="P1351" s="116"/>
      <c r="Q1351" s="116"/>
      <c r="R1351" s="116"/>
      <c r="S1351" s="116"/>
      <c r="T1351" s="116"/>
      <c r="U1351" s="116"/>
      <c r="V1351" s="116"/>
      <c r="W1351" s="116"/>
      <c r="X1351" s="116"/>
      <c r="Y1351" s="116"/>
      <c r="Z1351" s="116"/>
    </row>
    <row r="1352" spans="1:26" ht="89.25">
      <c r="A1352" s="573">
        <v>182</v>
      </c>
      <c r="B1352" s="573" t="s">
        <v>3547</v>
      </c>
      <c r="C1352" s="575" t="s">
        <v>5236</v>
      </c>
      <c r="D1352" s="576">
        <v>2016</v>
      </c>
      <c r="E1352" s="575" t="s">
        <v>5337</v>
      </c>
      <c r="F1352" s="142"/>
      <c r="G1352" s="142"/>
      <c r="H1352" s="142"/>
      <c r="I1352" s="142"/>
      <c r="J1352" s="142"/>
      <c r="K1352" s="142"/>
      <c r="L1352" s="142"/>
      <c r="M1352" s="142"/>
      <c r="N1352" s="142"/>
      <c r="O1352" s="142"/>
      <c r="P1352" s="116"/>
      <c r="Q1352" s="116"/>
      <c r="R1352" s="116"/>
      <c r="S1352" s="116"/>
      <c r="T1352" s="116"/>
      <c r="U1352" s="116"/>
      <c r="V1352" s="116"/>
      <c r="W1352" s="116"/>
      <c r="X1352" s="116"/>
      <c r="Y1352" s="116"/>
      <c r="Z1352" s="116"/>
    </row>
    <row r="1353" spans="1:26" ht="89.25">
      <c r="A1353" s="573">
        <v>183</v>
      </c>
      <c r="B1353" s="573" t="s">
        <v>3547</v>
      </c>
      <c r="C1353" s="575" t="s">
        <v>5326</v>
      </c>
      <c r="D1353" s="576">
        <v>2016</v>
      </c>
      <c r="E1353" s="575" t="s">
        <v>5338</v>
      </c>
      <c r="F1353" s="142"/>
      <c r="G1353" s="142"/>
      <c r="H1353" s="142"/>
      <c r="I1353" s="142"/>
      <c r="J1353" s="142"/>
      <c r="K1353" s="142"/>
      <c r="L1353" s="142"/>
      <c r="M1353" s="142"/>
      <c r="N1353" s="142"/>
      <c r="O1353" s="142"/>
      <c r="P1353" s="116"/>
      <c r="Q1353" s="116"/>
      <c r="R1353" s="116"/>
      <c r="S1353" s="116"/>
      <c r="T1353" s="116"/>
      <c r="U1353" s="116"/>
      <c r="V1353" s="116"/>
      <c r="W1353" s="116"/>
      <c r="X1353" s="116"/>
      <c r="Y1353" s="116"/>
      <c r="Z1353" s="116"/>
    </row>
    <row r="1354" spans="1:26" ht="51">
      <c r="A1354" s="573">
        <v>184</v>
      </c>
      <c r="B1354" s="573" t="s">
        <v>5314</v>
      </c>
      <c r="C1354" s="575" t="s">
        <v>5339</v>
      </c>
      <c r="D1354" s="576">
        <v>2015</v>
      </c>
      <c r="E1354" s="575" t="s">
        <v>5340</v>
      </c>
      <c r="F1354" s="142"/>
      <c r="G1354" s="142"/>
      <c r="H1354" s="142"/>
      <c r="I1354" s="142"/>
      <c r="J1354" s="142"/>
      <c r="K1354" s="142"/>
      <c r="L1354" s="142"/>
      <c r="M1354" s="142"/>
      <c r="N1354" s="142"/>
      <c r="O1354" s="142"/>
      <c r="P1354" s="116"/>
      <c r="Q1354" s="116"/>
      <c r="R1354" s="116"/>
      <c r="S1354" s="116"/>
      <c r="T1354" s="116"/>
      <c r="U1354" s="116"/>
      <c r="V1354" s="116"/>
      <c r="W1354" s="116"/>
      <c r="X1354" s="116"/>
      <c r="Y1354" s="116"/>
      <c r="Z1354" s="116"/>
    </row>
    <row r="1355" spans="1:26" ht="51">
      <c r="A1355" s="573">
        <v>185</v>
      </c>
      <c r="B1355" s="573" t="s">
        <v>5341</v>
      </c>
      <c r="C1355" s="575" t="s">
        <v>5236</v>
      </c>
      <c r="D1355" s="576">
        <v>2015</v>
      </c>
      <c r="E1355" s="575" t="s">
        <v>5342</v>
      </c>
      <c r="F1355" s="142"/>
      <c r="G1355" s="142"/>
      <c r="H1355" s="142"/>
      <c r="I1355" s="142"/>
      <c r="J1355" s="142"/>
      <c r="K1355" s="142"/>
      <c r="L1355" s="142"/>
      <c r="M1355" s="142"/>
      <c r="N1355" s="142"/>
      <c r="O1355" s="142"/>
      <c r="P1355" s="116"/>
      <c r="Q1355" s="116"/>
      <c r="R1355" s="116"/>
      <c r="S1355" s="116"/>
      <c r="T1355" s="116"/>
      <c r="U1355" s="116"/>
      <c r="V1355" s="116"/>
      <c r="W1355" s="116"/>
      <c r="X1355" s="116"/>
      <c r="Y1355" s="116"/>
      <c r="Z1355" s="116"/>
    </row>
    <row r="1356" spans="1:26" ht="38.25">
      <c r="A1356" s="573">
        <v>186</v>
      </c>
      <c r="B1356" s="573" t="s">
        <v>5314</v>
      </c>
      <c r="C1356" s="575" t="s">
        <v>5326</v>
      </c>
      <c r="D1356" s="576">
        <v>2015</v>
      </c>
      <c r="E1356" s="575" t="s">
        <v>5343</v>
      </c>
      <c r="F1356" s="142"/>
      <c r="G1356" s="142"/>
      <c r="H1356" s="142"/>
      <c r="I1356" s="142"/>
      <c r="J1356" s="142"/>
      <c r="K1356" s="142"/>
      <c r="L1356" s="142"/>
      <c r="M1356" s="142"/>
      <c r="N1356" s="142"/>
      <c r="O1356" s="142"/>
      <c r="P1356" s="116"/>
      <c r="Q1356" s="116"/>
      <c r="R1356" s="116"/>
      <c r="S1356" s="116"/>
      <c r="T1356" s="116"/>
      <c r="U1356" s="116"/>
      <c r="V1356" s="116"/>
      <c r="W1356" s="116"/>
      <c r="X1356" s="116"/>
      <c r="Y1356" s="116"/>
      <c r="Z1356" s="116"/>
    </row>
    <row r="1357" spans="1:26" ht="38.25">
      <c r="A1357" s="573">
        <v>187</v>
      </c>
      <c r="B1357" s="573" t="s">
        <v>3556</v>
      </c>
      <c r="C1357" s="575" t="s">
        <v>5344</v>
      </c>
      <c r="D1357" s="576">
        <v>2015</v>
      </c>
      <c r="E1357" s="575" t="s">
        <v>5345</v>
      </c>
      <c r="F1357" s="142"/>
      <c r="G1357" s="142"/>
      <c r="H1357" s="142"/>
      <c r="I1357" s="142"/>
      <c r="J1357" s="142"/>
      <c r="K1357" s="142"/>
      <c r="L1357" s="142"/>
      <c r="M1357" s="142"/>
      <c r="N1357" s="142"/>
      <c r="O1357" s="142"/>
      <c r="P1357" s="116"/>
      <c r="Q1357" s="116"/>
      <c r="R1357" s="116"/>
      <c r="S1357" s="116"/>
      <c r="T1357" s="116"/>
      <c r="U1357" s="116"/>
      <c r="V1357" s="116"/>
      <c r="W1357" s="116"/>
      <c r="X1357" s="116"/>
      <c r="Y1357" s="116"/>
      <c r="Z1357" s="116"/>
    </row>
    <row r="1358" spans="1:26" ht="38.25">
      <c r="A1358" s="573">
        <v>188</v>
      </c>
      <c r="B1358" s="573" t="s">
        <v>3623</v>
      </c>
      <c r="C1358" s="575" t="s">
        <v>5346</v>
      </c>
      <c r="D1358" s="576">
        <v>2015</v>
      </c>
      <c r="E1358" s="575" t="s">
        <v>5347</v>
      </c>
      <c r="F1358" s="142"/>
      <c r="G1358" s="142"/>
      <c r="H1358" s="142"/>
      <c r="I1358" s="142"/>
      <c r="J1358" s="142"/>
      <c r="K1358" s="142"/>
      <c r="L1358" s="142"/>
      <c r="M1358" s="142"/>
      <c r="N1358" s="142"/>
      <c r="O1358" s="142"/>
      <c r="P1358" s="116"/>
      <c r="Q1358" s="116"/>
      <c r="R1358" s="116"/>
      <c r="S1358" s="116"/>
      <c r="T1358" s="116"/>
      <c r="U1358" s="116"/>
      <c r="V1358" s="116"/>
      <c r="W1358" s="116"/>
      <c r="X1358" s="116"/>
      <c r="Y1358" s="116"/>
      <c r="Z1358" s="116"/>
    </row>
    <row r="1359" spans="1:26" ht="51">
      <c r="A1359" s="573">
        <v>189</v>
      </c>
      <c r="B1359" s="573" t="s">
        <v>3623</v>
      </c>
      <c r="C1359" s="575" t="s">
        <v>5346</v>
      </c>
      <c r="D1359" s="576">
        <v>2015</v>
      </c>
      <c r="E1359" s="575" t="s">
        <v>5348</v>
      </c>
      <c r="F1359" s="142"/>
      <c r="G1359" s="142"/>
      <c r="H1359" s="142"/>
      <c r="I1359" s="142"/>
      <c r="J1359" s="142"/>
      <c r="K1359" s="142"/>
      <c r="L1359" s="142"/>
      <c r="M1359" s="142"/>
      <c r="N1359" s="142"/>
      <c r="O1359" s="142"/>
      <c r="P1359" s="116"/>
      <c r="Q1359" s="116"/>
      <c r="R1359" s="116"/>
      <c r="S1359" s="116"/>
      <c r="T1359" s="116"/>
      <c r="U1359" s="116"/>
      <c r="V1359" s="116"/>
      <c r="W1359" s="116"/>
      <c r="X1359" s="116"/>
      <c r="Y1359" s="116"/>
      <c r="Z1359" s="116"/>
    </row>
    <row r="1360" spans="1:26" ht="38.25">
      <c r="A1360" s="573">
        <v>190</v>
      </c>
      <c r="B1360" s="573" t="s">
        <v>3623</v>
      </c>
      <c r="C1360" s="575" t="s">
        <v>5346</v>
      </c>
      <c r="D1360" s="576">
        <v>2015</v>
      </c>
      <c r="E1360" s="575" t="s">
        <v>5349</v>
      </c>
      <c r="F1360" s="142"/>
      <c r="G1360" s="142"/>
      <c r="H1360" s="142"/>
      <c r="I1360" s="142"/>
      <c r="J1360" s="142"/>
      <c r="K1360" s="142"/>
      <c r="L1360" s="142"/>
      <c r="M1360" s="142"/>
      <c r="N1360" s="142"/>
      <c r="O1360" s="142"/>
      <c r="P1360" s="116"/>
      <c r="Q1360" s="116"/>
      <c r="R1360" s="116"/>
      <c r="S1360" s="116"/>
      <c r="T1360" s="116"/>
      <c r="U1360" s="116"/>
      <c r="V1360" s="116"/>
      <c r="W1360" s="116"/>
      <c r="X1360" s="116"/>
      <c r="Y1360" s="116"/>
      <c r="Z1360" s="116"/>
    </row>
    <row r="1361" spans="1:26" ht="76.5">
      <c r="A1361" s="573">
        <v>191</v>
      </c>
      <c r="B1361" s="573" t="s">
        <v>3547</v>
      </c>
      <c r="C1361" s="575" t="s">
        <v>5350</v>
      </c>
      <c r="D1361" s="576">
        <v>2015</v>
      </c>
      <c r="E1361" s="575" t="s">
        <v>5351</v>
      </c>
      <c r="F1361" s="142"/>
      <c r="G1361" s="142"/>
      <c r="H1361" s="142"/>
      <c r="I1361" s="142"/>
      <c r="J1361" s="142"/>
      <c r="K1361" s="142"/>
      <c r="L1361" s="142"/>
      <c r="M1361" s="142"/>
      <c r="N1361" s="142"/>
      <c r="O1361" s="142"/>
      <c r="P1361" s="116"/>
      <c r="Q1361" s="116"/>
      <c r="R1361" s="116"/>
      <c r="S1361" s="116"/>
      <c r="T1361" s="116"/>
      <c r="U1361" s="116"/>
      <c r="V1361" s="116"/>
      <c r="W1361" s="116"/>
      <c r="X1361" s="116"/>
      <c r="Y1361" s="116"/>
      <c r="Z1361" s="116"/>
    </row>
    <row r="1362" spans="1:26" ht="76.5">
      <c r="A1362" s="573">
        <v>192</v>
      </c>
      <c r="B1362" s="573" t="s">
        <v>3547</v>
      </c>
      <c r="C1362" s="575" t="s">
        <v>5317</v>
      </c>
      <c r="D1362" s="576">
        <v>2015</v>
      </c>
      <c r="E1362" s="575" t="s">
        <v>5352</v>
      </c>
      <c r="F1362" s="142"/>
      <c r="G1362" s="142"/>
      <c r="H1362" s="142"/>
      <c r="I1362" s="142"/>
      <c r="J1362" s="142"/>
      <c r="K1362" s="142"/>
      <c r="L1362" s="142"/>
      <c r="M1362" s="142"/>
      <c r="N1362" s="142"/>
      <c r="O1362" s="142"/>
      <c r="P1362" s="116"/>
      <c r="Q1362" s="116"/>
      <c r="R1362" s="116"/>
      <c r="S1362" s="116"/>
      <c r="T1362" s="116"/>
      <c r="U1362" s="116"/>
      <c r="V1362" s="116"/>
      <c r="W1362" s="116"/>
      <c r="X1362" s="116"/>
      <c r="Y1362" s="116"/>
      <c r="Z1362" s="116"/>
    </row>
    <row r="1363" spans="1:26" ht="76.5">
      <c r="A1363" s="573">
        <v>193</v>
      </c>
      <c r="B1363" s="573" t="s">
        <v>3547</v>
      </c>
      <c r="C1363" s="575" t="s">
        <v>5317</v>
      </c>
      <c r="D1363" s="576">
        <v>2015</v>
      </c>
      <c r="E1363" s="575" t="s">
        <v>5353</v>
      </c>
      <c r="F1363" s="142"/>
      <c r="G1363" s="142"/>
      <c r="H1363" s="142"/>
      <c r="I1363" s="142"/>
      <c r="J1363" s="142"/>
      <c r="K1363" s="142"/>
      <c r="L1363" s="142"/>
      <c r="M1363" s="142"/>
      <c r="N1363" s="142"/>
      <c r="O1363" s="142"/>
      <c r="P1363" s="116"/>
      <c r="Q1363" s="116"/>
      <c r="R1363" s="116"/>
      <c r="S1363" s="116"/>
      <c r="T1363" s="116"/>
      <c r="U1363" s="116"/>
      <c r="V1363" s="116"/>
      <c r="W1363" s="116"/>
      <c r="X1363" s="116"/>
      <c r="Y1363" s="116"/>
      <c r="Z1363" s="116"/>
    </row>
    <row r="1364" spans="1:26" ht="89.25">
      <c r="A1364" s="573">
        <v>194</v>
      </c>
      <c r="B1364" s="573" t="s">
        <v>3547</v>
      </c>
      <c r="C1364" s="575" t="s">
        <v>5326</v>
      </c>
      <c r="D1364" s="576">
        <v>2015</v>
      </c>
      <c r="E1364" s="575" t="s">
        <v>5354</v>
      </c>
      <c r="F1364" s="142"/>
      <c r="G1364" s="142"/>
      <c r="H1364" s="142"/>
      <c r="I1364" s="142"/>
      <c r="J1364" s="142"/>
      <c r="K1364" s="142"/>
      <c r="L1364" s="142"/>
      <c r="M1364" s="142"/>
      <c r="N1364" s="142"/>
      <c r="O1364" s="142"/>
      <c r="P1364" s="116"/>
      <c r="Q1364" s="116"/>
      <c r="R1364" s="116"/>
      <c r="S1364" s="116"/>
      <c r="T1364" s="116"/>
      <c r="U1364" s="116"/>
      <c r="V1364" s="116"/>
      <c r="W1364" s="116"/>
      <c r="X1364" s="116"/>
      <c r="Y1364" s="116"/>
      <c r="Z1364" s="116"/>
    </row>
    <row r="1365" spans="1:26" ht="76.5">
      <c r="A1365" s="573">
        <v>195</v>
      </c>
      <c r="B1365" s="573" t="s">
        <v>3547</v>
      </c>
      <c r="C1365" s="575" t="s">
        <v>5326</v>
      </c>
      <c r="D1365" s="576">
        <v>2015</v>
      </c>
      <c r="E1365" s="575" t="s">
        <v>5355</v>
      </c>
      <c r="F1365" s="142"/>
      <c r="G1365" s="142"/>
      <c r="H1365" s="142"/>
      <c r="I1365" s="142"/>
      <c r="J1365" s="142"/>
      <c r="K1365" s="142"/>
      <c r="L1365" s="142"/>
      <c r="M1365" s="142"/>
      <c r="N1365" s="142"/>
      <c r="O1365" s="142"/>
      <c r="P1365" s="116"/>
      <c r="Q1365" s="116"/>
      <c r="R1365" s="116"/>
      <c r="S1365" s="116"/>
      <c r="T1365" s="116"/>
      <c r="U1365" s="116"/>
      <c r="V1365" s="116"/>
      <c r="W1365" s="116"/>
      <c r="X1365" s="116"/>
      <c r="Y1365" s="116"/>
      <c r="Z1365" s="116"/>
    </row>
    <row r="1366" spans="1:26" ht="76.5">
      <c r="A1366" s="573">
        <v>196</v>
      </c>
      <c r="B1366" s="573" t="s">
        <v>3547</v>
      </c>
      <c r="C1366" s="575" t="s">
        <v>5326</v>
      </c>
      <c r="D1366" s="576">
        <v>2015</v>
      </c>
      <c r="E1366" s="575" t="s">
        <v>5356</v>
      </c>
      <c r="F1366" s="142"/>
      <c r="G1366" s="142"/>
      <c r="H1366" s="142"/>
      <c r="I1366" s="142"/>
      <c r="J1366" s="142"/>
      <c r="K1366" s="142"/>
      <c r="L1366" s="142"/>
      <c r="M1366" s="142"/>
      <c r="N1366" s="142"/>
      <c r="O1366" s="142"/>
      <c r="P1366" s="116"/>
      <c r="Q1366" s="116"/>
      <c r="R1366" s="116"/>
      <c r="S1366" s="116"/>
      <c r="T1366" s="116"/>
      <c r="U1366" s="116"/>
      <c r="V1366" s="116"/>
      <c r="W1366" s="116"/>
      <c r="X1366" s="116"/>
      <c r="Y1366" s="116"/>
      <c r="Z1366" s="116"/>
    </row>
    <row r="1367" spans="1:26" ht="89.25">
      <c r="A1367" s="573">
        <v>197</v>
      </c>
      <c r="B1367" s="573" t="s">
        <v>3547</v>
      </c>
      <c r="C1367" s="575" t="s">
        <v>5326</v>
      </c>
      <c r="D1367" s="576">
        <v>2015</v>
      </c>
      <c r="E1367" s="575" t="s">
        <v>5357</v>
      </c>
      <c r="F1367" s="142"/>
      <c r="G1367" s="142"/>
      <c r="H1367" s="142"/>
      <c r="I1367" s="142"/>
      <c r="J1367" s="142"/>
      <c r="K1367" s="142"/>
      <c r="L1367" s="142"/>
      <c r="M1367" s="142"/>
      <c r="N1367" s="142"/>
      <c r="O1367" s="142"/>
      <c r="P1367" s="116"/>
      <c r="Q1367" s="116"/>
      <c r="R1367" s="116"/>
      <c r="S1367" s="116"/>
      <c r="T1367" s="116"/>
      <c r="U1367" s="116"/>
      <c r="V1367" s="116"/>
      <c r="W1367" s="116"/>
      <c r="X1367" s="116"/>
      <c r="Y1367" s="116"/>
      <c r="Z1367" s="116"/>
    </row>
    <row r="1368" spans="1:26" ht="89.25">
      <c r="A1368" s="573">
        <v>198</v>
      </c>
      <c r="B1368" s="573" t="s">
        <v>3547</v>
      </c>
      <c r="C1368" s="575" t="s">
        <v>5326</v>
      </c>
      <c r="D1368" s="576">
        <v>2015</v>
      </c>
      <c r="E1368" s="575" t="s">
        <v>5358</v>
      </c>
      <c r="F1368" s="142"/>
      <c r="G1368" s="142"/>
      <c r="H1368" s="142"/>
      <c r="I1368" s="142"/>
      <c r="J1368" s="142"/>
      <c r="K1368" s="142"/>
      <c r="L1368" s="142"/>
      <c r="M1368" s="142"/>
      <c r="N1368" s="142"/>
      <c r="O1368" s="142"/>
      <c r="P1368" s="116"/>
      <c r="Q1368" s="116"/>
      <c r="R1368" s="116"/>
      <c r="S1368" s="116"/>
      <c r="T1368" s="116"/>
      <c r="U1368" s="116"/>
      <c r="V1368" s="116"/>
      <c r="W1368" s="116"/>
      <c r="X1368" s="116"/>
      <c r="Y1368" s="116"/>
      <c r="Z1368" s="116"/>
    </row>
    <row r="1369" spans="1:26" ht="89.25">
      <c r="A1369" s="573">
        <v>199</v>
      </c>
      <c r="B1369" s="573" t="s">
        <v>3547</v>
      </c>
      <c r="C1369" s="575" t="s">
        <v>5326</v>
      </c>
      <c r="D1369" s="576">
        <v>2015</v>
      </c>
      <c r="E1369" s="575" t="s">
        <v>5359</v>
      </c>
      <c r="F1369" s="142"/>
      <c r="G1369" s="142"/>
      <c r="H1369" s="142"/>
      <c r="I1369" s="142"/>
      <c r="J1369" s="142"/>
      <c r="K1369" s="142"/>
      <c r="L1369" s="142"/>
      <c r="M1369" s="142"/>
      <c r="N1369" s="142"/>
      <c r="O1369" s="142"/>
      <c r="P1369" s="116"/>
      <c r="Q1369" s="116"/>
      <c r="R1369" s="116"/>
      <c r="S1369" s="116"/>
      <c r="T1369" s="116"/>
      <c r="U1369" s="116"/>
      <c r="V1369" s="116"/>
      <c r="W1369" s="116"/>
      <c r="X1369" s="116"/>
      <c r="Y1369" s="116"/>
      <c r="Z1369" s="116"/>
    </row>
    <row r="1370" spans="1:26" ht="89.25">
      <c r="A1370" s="573">
        <v>200</v>
      </c>
      <c r="B1370" s="573" t="s">
        <v>3547</v>
      </c>
      <c r="C1370" s="575" t="s">
        <v>5326</v>
      </c>
      <c r="D1370" s="576">
        <v>2015</v>
      </c>
      <c r="E1370" s="575" t="s">
        <v>5360</v>
      </c>
      <c r="F1370" s="142"/>
      <c r="G1370" s="142"/>
      <c r="H1370" s="142"/>
      <c r="I1370" s="142"/>
      <c r="J1370" s="142"/>
      <c r="K1370" s="142"/>
      <c r="L1370" s="142"/>
      <c r="M1370" s="142"/>
      <c r="N1370" s="142"/>
      <c r="O1370" s="142"/>
      <c r="P1370" s="116"/>
      <c r="Q1370" s="116"/>
      <c r="R1370" s="116"/>
      <c r="S1370" s="116"/>
      <c r="T1370" s="116"/>
      <c r="U1370" s="116"/>
      <c r="V1370" s="116"/>
      <c r="W1370" s="116"/>
      <c r="X1370" s="116"/>
      <c r="Y1370" s="116"/>
      <c r="Z1370" s="116"/>
    </row>
    <row r="1371" spans="1:26" ht="89.25">
      <c r="A1371" s="573">
        <v>201</v>
      </c>
      <c r="B1371" s="573" t="s">
        <v>3547</v>
      </c>
      <c r="C1371" s="575" t="s">
        <v>5326</v>
      </c>
      <c r="D1371" s="576">
        <v>2015</v>
      </c>
      <c r="E1371" s="575" t="s">
        <v>5361</v>
      </c>
      <c r="F1371" s="142"/>
      <c r="G1371" s="142"/>
      <c r="H1371" s="142"/>
      <c r="I1371" s="142"/>
      <c r="J1371" s="142"/>
      <c r="K1371" s="142"/>
      <c r="L1371" s="142"/>
      <c r="M1371" s="142"/>
      <c r="N1371" s="142"/>
      <c r="O1371" s="142"/>
      <c r="P1371" s="116"/>
      <c r="Q1371" s="116"/>
      <c r="R1371" s="116"/>
      <c r="S1371" s="116"/>
      <c r="T1371" s="116"/>
      <c r="U1371" s="116"/>
      <c r="V1371" s="116"/>
      <c r="W1371" s="116"/>
      <c r="X1371" s="116"/>
      <c r="Y1371" s="116"/>
      <c r="Z1371" s="116"/>
    </row>
    <row r="1372" spans="1:26" ht="89.25">
      <c r="A1372" s="573">
        <v>202</v>
      </c>
      <c r="B1372" s="573" t="s">
        <v>3547</v>
      </c>
      <c r="C1372" s="575" t="s">
        <v>5326</v>
      </c>
      <c r="D1372" s="576">
        <v>2015</v>
      </c>
      <c r="E1372" s="575" t="s">
        <v>5362</v>
      </c>
      <c r="F1372" s="142"/>
      <c r="G1372" s="142"/>
      <c r="H1372" s="142"/>
      <c r="I1372" s="142"/>
      <c r="J1372" s="142"/>
      <c r="K1372" s="142"/>
      <c r="L1372" s="142"/>
      <c r="M1372" s="142"/>
      <c r="N1372" s="142"/>
      <c r="O1372" s="142"/>
      <c r="P1372" s="116"/>
      <c r="Q1372" s="116"/>
      <c r="R1372" s="116"/>
      <c r="S1372" s="116"/>
      <c r="T1372" s="116"/>
      <c r="U1372" s="116"/>
      <c r="V1372" s="116"/>
      <c r="W1372" s="116"/>
      <c r="X1372" s="116"/>
      <c r="Y1372" s="116"/>
      <c r="Z1372" s="116"/>
    </row>
    <row r="1373" spans="1:26" ht="89.25">
      <c r="A1373" s="573">
        <v>203</v>
      </c>
      <c r="B1373" s="573" t="s">
        <v>3547</v>
      </c>
      <c r="C1373" s="575" t="s">
        <v>5326</v>
      </c>
      <c r="D1373" s="576">
        <v>2015</v>
      </c>
      <c r="E1373" s="575" t="s">
        <v>5363</v>
      </c>
      <c r="F1373" s="142"/>
      <c r="G1373" s="142"/>
      <c r="H1373" s="142"/>
      <c r="I1373" s="142"/>
      <c r="J1373" s="142"/>
      <c r="K1373" s="142"/>
      <c r="L1373" s="142"/>
      <c r="M1373" s="142"/>
      <c r="N1373" s="142"/>
      <c r="O1373" s="142"/>
      <c r="P1373" s="116"/>
      <c r="Q1373" s="116"/>
      <c r="R1373" s="116"/>
      <c r="S1373" s="116"/>
      <c r="T1373" s="116"/>
      <c r="U1373" s="116"/>
      <c r="V1373" s="116"/>
      <c r="W1373" s="116"/>
      <c r="X1373" s="116"/>
      <c r="Y1373" s="116"/>
      <c r="Z1373" s="116"/>
    </row>
    <row r="1374" spans="1:26" ht="89.25">
      <c r="A1374" s="573">
        <v>204</v>
      </c>
      <c r="B1374" s="573" t="s">
        <v>3547</v>
      </c>
      <c r="C1374" s="575" t="s">
        <v>5326</v>
      </c>
      <c r="D1374" s="576">
        <v>2015</v>
      </c>
      <c r="E1374" s="575" t="s">
        <v>5364</v>
      </c>
      <c r="F1374" s="142"/>
      <c r="G1374" s="142"/>
      <c r="H1374" s="142"/>
      <c r="I1374" s="142"/>
      <c r="J1374" s="142"/>
      <c r="K1374" s="142"/>
      <c r="L1374" s="142"/>
      <c r="M1374" s="142"/>
      <c r="N1374" s="142"/>
      <c r="O1374" s="142"/>
      <c r="P1374" s="116"/>
      <c r="Q1374" s="116"/>
      <c r="R1374" s="116"/>
      <c r="S1374" s="116"/>
      <c r="T1374" s="116"/>
      <c r="U1374" s="116"/>
      <c r="V1374" s="116"/>
      <c r="W1374" s="116"/>
      <c r="X1374" s="116"/>
      <c r="Y1374" s="116"/>
      <c r="Z1374" s="116"/>
    </row>
    <row r="1375" spans="1:26" ht="76.5">
      <c r="A1375" s="573">
        <v>205</v>
      </c>
      <c r="B1375" s="573" t="s">
        <v>3547</v>
      </c>
      <c r="C1375" s="575" t="s">
        <v>5326</v>
      </c>
      <c r="D1375" s="576">
        <v>2015</v>
      </c>
      <c r="E1375" s="575" t="s">
        <v>5365</v>
      </c>
      <c r="F1375" s="142"/>
      <c r="G1375" s="142"/>
      <c r="H1375" s="142"/>
      <c r="I1375" s="142"/>
      <c r="J1375" s="142"/>
      <c r="K1375" s="142"/>
      <c r="L1375" s="142"/>
      <c r="M1375" s="142"/>
      <c r="N1375" s="142"/>
      <c r="O1375" s="142"/>
      <c r="P1375" s="116"/>
      <c r="Q1375" s="116"/>
      <c r="R1375" s="116"/>
      <c r="S1375" s="116"/>
      <c r="T1375" s="116"/>
      <c r="U1375" s="116"/>
      <c r="V1375" s="116"/>
      <c r="W1375" s="116"/>
      <c r="X1375" s="116"/>
      <c r="Y1375" s="116"/>
      <c r="Z1375" s="116"/>
    </row>
    <row r="1376" spans="1:26" ht="89.25">
      <c r="A1376" s="573">
        <v>206</v>
      </c>
      <c r="B1376" s="573" t="s">
        <v>3547</v>
      </c>
      <c r="C1376" s="575" t="s">
        <v>5326</v>
      </c>
      <c r="D1376" s="576">
        <v>2015</v>
      </c>
      <c r="E1376" s="575" t="s">
        <v>5366</v>
      </c>
      <c r="F1376" s="142"/>
      <c r="G1376" s="142"/>
      <c r="H1376" s="142"/>
      <c r="I1376" s="142"/>
      <c r="J1376" s="142"/>
      <c r="K1376" s="142"/>
      <c r="L1376" s="142"/>
      <c r="M1376" s="142"/>
      <c r="N1376" s="142"/>
      <c r="O1376" s="142"/>
      <c r="P1376" s="116"/>
      <c r="Q1376" s="116"/>
      <c r="R1376" s="116"/>
      <c r="S1376" s="116"/>
      <c r="T1376" s="116"/>
      <c r="U1376" s="116"/>
      <c r="V1376" s="116"/>
      <c r="W1376" s="116"/>
      <c r="X1376" s="116"/>
      <c r="Y1376" s="116"/>
      <c r="Z1376" s="116"/>
    </row>
    <row r="1377" spans="1:26" ht="89.25">
      <c r="A1377" s="573">
        <v>207</v>
      </c>
      <c r="B1377" s="573" t="s">
        <v>3547</v>
      </c>
      <c r="C1377" s="575" t="s">
        <v>5326</v>
      </c>
      <c r="D1377" s="576">
        <v>2015</v>
      </c>
      <c r="E1377" s="575" t="s">
        <v>5367</v>
      </c>
      <c r="F1377" s="142"/>
      <c r="G1377" s="142"/>
      <c r="H1377" s="142"/>
      <c r="I1377" s="142"/>
      <c r="J1377" s="142"/>
      <c r="K1377" s="142"/>
      <c r="L1377" s="142"/>
      <c r="M1377" s="142"/>
      <c r="N1377" s="142"/>
      <c r="O1377" s="142"/>
      <c r="P1377" s="116"/>
      <c r="Q1377" s="116"/>
      <c r="R1377" s="116"/>
      <c r="S1377" s="116"/>
      <c r="T1377" s="116"/>
      <c r="U1377" s="116"/>
      <c r="V1377" s="116"/>
      <c r="W1377" s="116"/>
      <c r="X1377" s="116"/>
      <c r="Y1377" s="116"/>
      <c r="Z1377" s="116"/>
    </row>
    <row r="1378" spans="1:26" ht="89.25">
      <c r="A1378" s="573">
        <v>208</v>
      </c>
      <c r="B1378" s="573" t="s">
        <v>3547</v>
      </c>
      <c r="C1378" s="575" t="s">
        <v>5326</v>
      </c>
      <c r="D1378" s="576">
        <v>2015</v>
      </c>
      <c r="E1378" s="575" t="s">
        <v>5368</v>
      </c>
      <c r="F1378" s="142"/>
      <c r="G1378" s="142"/>
      <c r="H1378" s="142"/>
      <c r="I1378" s="142"/>
      <c r="J1378" s="142"/>
      <c r="K1378" s="142"/>
      <c r="L1378" s="142"/>
      <c r="M1378" s="142"/>
      <c r="N1378" s="142"/>
      <c r="O1378" s="142"/>
      <c r="P1378" s="116"/>
      <c r="Q1378" s="116"/>
      <c r="R1378" s="116"/>
      <c r="S1378" s="116"/>
      <c r="T1378" s="116"/>
      <c r="U1378" s="116"/>
      <c r="V1378" s="116"/>
      <c r="W1378" s="116"/>
      <c r="X1378" s="116"/>
      <c r="Y1378" s="116"/>
      <c r="Z1378" s="116"/>
    </row>
    <row r="1379" spans="1:26" ht="89.25">
      <c r="A1379" s="573">
        <v>209</v>
      </c>
      <c r="B1379" s="573" t="s">
        <v>3547</v>
      </c>
      <c r="C1379" s="575" t="s">
        <v>5326</v>
      </c>
      <c r="D1379" s="576">
        <v>2015</v>
      </c>
      <c r="E1379" s="575" t="s">
        <v>5369</v>
      </c>
      <c r="F1379" s="142"/>
      <c r="G1379" s="142"/>
      <c r="H1379" s="142"/>
      <c r="I1379" s="142"/>
      <c r="J1379" s="142"/>
      <c r="K1379" s="142"/>
      <c r="L1379" s="142"/>
      <c r="M1379" s="142"/>
      <c r="N1379" s="142"/>
      <c r="O1379" s="142"/>
      <c r="P1379" s="116"/>
      <c r="Q1379" s="116"/>
      <c r="R1379" s="116"/>
      <c r="S1379" s="116"/>
      <c r="T1379" s="116"/>
      <c r="U1379" s="116"/>
      <c r="V1379" s="116"/>
      <c r="W1379" s="116"/>
      <c r="X1379" s="116"/>
      <c r="Y1379" s="116"/>
      <c r="Z1379" s="116"/>
    </row>
    <row r="1380" spans="1:26" ht="89.25">
      <c r="A1380" s="573">
        <v>210</v>
      </c>
      <c r="B1380" s="573" t="s">
        <v>3547</v>
      </c>
      <c r="C1380" s="575" t="s">
        <v>5326</v>
      </c>
      <c r="D1380" s="576">
        <v>2015</v>
      </c>
      <c r="E1380" s="575" t="s">
        <v>5370</v>
      </c>
      <c r="F1380" s="142"/>
      <c r="G1380" s="142"/>
      <c r="H1380" s="142"/>
      <c r="I1380" s="142"/>
      <c r="J1380" s="142"/>
      <c r="K1380" s="142"/>
      <c r="L1380" s="142"/>
      <c r="M1380" s="142"/>
      <c r="N1380" s="142"/>
      <c r="O1380" s="142"/>
      <c r="P1380" s="116"/>
      <c r="Q1380" s="116"/>
      <c r="R1380" s="116"/>
      <c r="S1380" s="116"/>
      <c r="T1380" s="116"/>
      <c r="U1380" s="116"/>
      <c r="V1380" s="116"/>
      <c r="W1380" s="116"/>
      <c r="X1380" s="116"/>
      <c r="Y1380" s="116"/>
      <c r="Z1380" s="116"/>
    </row>
    <row r="1381" spans="1:26" ht="89.25">
      <c r="A1381" s="573">
        <v>211</v>
      </c>
      <c r="B1381" s="573" t="s">
        <v>3547</v>
      </c>
      <c r="C1381" s="575" t="s">
        <v>5326</v>
      </c>
      <c r="D1381" s="576">
        <v>2015</v>
      </c>
      <c r="E1381" s="575" t="s">
        <v>5371</v>
      </c>
      <c r="F1381" s="142"/>
      <c r="G1381" s="142"/>
      <c r="H1381" s="142"/>
      <c r="I1381" s="142"/>
      <c r="J1381" s="142"/>
      <c r="K1381" s="142"/>
      <c r="L1381" s="142"/>
      <c r="M1381" s="142"/>
      <c r="N1381" s="142"/>
      <c r="O1381" s="142"/>
      <c r="P1381" s="116"/>
      <c r="Q1381" s="116"/>
      <c r="R1381" s="116"/>
      <c r="S1381" s="116"/>
      <c r="T1381" s="116"/>
      <c r="U1381" s="116"/>
      <c r="V1381" s="116"/>
      <c r="W1381" s="116"/>
      <c r="X1381" s="116"/>
      <c r="Y1381" s="116"/>
      <c r="Z1381" s="116"/>
    </row>
    <row r="1382" spans="1:26" ht="51">
      <c r="A1382" s="573">
        <v>212</v>
      </c>
      <c r="B1382" s="573" t="s">
        <v>3556</v>
      </c>
      <c r="C1382" s="575" t="s">
        <v>5372</v>
      </c>
      <c r="D1382" s="576">
        <v>2015</v>
      </c>
      <c r="E1382" s="575" t="s">
        <v>5373</v>
      </c>
      <c r="F1382" s="142"/>
      <c r="G1382" s="142"/>
      <c r="H1382" s="142"/>
      <c r="I1382" s="142"/>
      <c r="J1382" s="142"/>
      <c r="K1382" s="142"/>
      <c r="L1382" s="142"/>
      <c r="M1382" s="142"/>
      <c r="N1382" s="142"/>
      <c r="O1382" s="142"/>
      <c r="P1382" s="116"/>
      <c r="Q1382" s="116"/>
      <c r="R1382" s="116"/>
      <c r="S1382" s="116"/>
      <c r="T1382" s="116"/>
      <c r="U1382" s="116"/>
      <c r="V1382" s="116"/>
      <c r="W1382" s="116"/>
      <c r="X1382" s="116"/>
      <c r="Y1382" s="116"/>
      <c r="Z1382" s="116"/>
    </row>
    <row r="1383" spans="1:26" ht="38.25">
      <c r="A1383" s="573">
        <v>213</v>
      </c>
      <c r="B1383" s="573" t="s">
        <v>3556</v>
      </c>
      <c r="C1383" s="575" t="s">
        <v>5374</v>
      </c>
      <c r="D1383" s="576">
        <v>2015</v>
      </c>
      <c r="E1383" s="575" t="s">
        <v>5375</v>
      </c>
      <c r="F1383" s="142"/>
      <c r="G1383" s="142"/>
      <c r="H1383" s="142"/>
      <c r="I1383" s="142"/>
      <c r="J1383" s="142"/>
      <c r="K1383" s="142"/>
      <c r="L1383" s="142"/>
      <c r="M1383" s="142"/>
      <c r="N1383" s="142"/>
      <c r="O1383" s="142"/>
      <c r="P1383" s="116"/>
      <c r="Q1383" s="116"/>
      <c r="R1383" s="116"/>
      <c r="S1383" s="116"/>
      <c r="T1383" s="116"/>
      <c r="U1383" s="116"/>
      <c r="V1383" s="116"/>
      <c r="W1383" s="116"/>
      <c r="X1383" s="116"/>
      <c r="Y1383" s="116"/>
      <c r="Z1383" s="116"/>
    </row>
    <row r="1384" spans="1:26" ht="38.25">
      <c r="A1384" s="573">
        <v>214</v>
      </c>
      <c r="B1384" s="573" t="s">
        <v>3556</v>
      </c>
      <c r="C1384" s="575" t="s">
        <v>5326</v>
      </c>
      <c r="D1384" s="576">
        <v>2015</v>
      </c>
      <c r="E1384" s="575" t="s">
        <v>5376</v>
      </c>
      <c r="F1384" s="142"/>
      <c r="G1384" s="142"/>
      <c r="H1384" s="142"/>
      <c r="I1384" s="142"/>
      <c r="J1384" s="142"/>
      <c r="K1384" s="142"/>
      <c r="L1384" s="142"/>
      <c r="M1384" s="142"/>
      <c r="N1384" s="142"/>
      <c r="O1384" s="142"/>
      <c r="P1384" s="116"/>
      <c r="Q1384" s="116"/>
      <c r="R1384" s="116"/>
      <c r="S1384" s="116"/>
      <c r="T1384" s="116"/>
      <c r="U1384" s="116"/>
      <c r="V1384" s="116"/>
      <c r="W1384" s="116"/>
      <c r="X1384" s="116"/>
      <c r="Y1384" s="116"/>
      <c r="Z1384" s="116"/>
    </row>
    <row r="1385" spans="1:26" ht="51">
      <c r="A1385" s="573">
        <v>215</v>
      </c>
      <c r="B1385" s="573" t="s">
        <v>3556</v>
      </c>
      <c r="C1385" s="575" t="s">
        <v>5377</v>
      </c>
      <c r="D1385" s="576">
        <v>2015</v>
      </c>
      <c r="E1385" s="575" t="s">
        <v>5378</v>
      </c>
      <c r="F1385" s="142"/>
      <c r="G1385" s="142"/>
      <c r="H1385" s="142"/>
      <c r="I1385" s="142"/>
      <c r="J1385" s="142"/>
      <c r="K1385" s="142"/>
      <c r="L1385" s="142"/>
      <c r="M1385" s="142"/>
      <c r="N1385" s="142"/>
      <c r="O1385" s="142"/>
      <c r="P1385" s="116"/>
      <c r="Q1385" s="116"/>
      <c r="R1385" s="116"/>
      <c r="S1385" s="116"/>
      <c r="T1385" s="116"/>
      <c r="U1385" s="116"/>
      <c r="V1385" s="116"/>
      <c r="W1385" s="116"/>
      <c r="X1385" s="116"/>
      <c r="Y1385" s="116"/>
      <c r="Z1385" s="116"/>
    </row>
    <row r="1386" spans="1:26" ht="51">
      <c r="A1386" s="573">
        <v>216</v>
      </c>
      <c r="B1386" s="573" t="s">
        <v>3556</v>
      </c>
      <c r="C1386" s="575" t="s">
        <v>5379</v>
      </c>
      <c r="D1386" s="576">
        <v>2015</v>
      </c>
      <c r="E1386" s="575" t="s">
        <v>5380</v>
      </c>
      <c r="F1386" s="142"/>
      <c r="G1386" s="142"/>
      <c r="H1386" s="142"/>
      <c r="I1386" s="142"/>
      <c r="J1386" s="142"/>
      <c r="K1386" s="142"/>
      <c r="L1386" s="142"/>
      <c r="M1386" s="142"/>
      <c r="N1386" s="142"/>
      <c r="O1386" s="142"/>
      <c r="P1386" s="116"/>
      <c r="Q1386" s="116"/>
      <c r="R1386" s="116"/>
      <c r="S1386" s="116"/>
      <c r="T1386" s="116"/>
      <c r="U1386" s="116"/>
      <c r="V1386" s="116"/>
      <c r="W1386" s="116"/>
      <c r="X1386" s="116"/>
      <c r="Y1386" s="116"/>
      <c r="Z1386" s="116"/>
    </row>
    <row r="1387" spans="1:26" ht="51">
      <c r="A1387" s="573">
        <v>217</v>
      </c>
      <c r="B1387" s="573" t="s">
        <v>3556</v>
      </c>
      <c r="C1387" s="575" t="s">
        <v>5381</v>
      </c>
      <c r="D1387" s="576">
        <v>2015</v>
      </c>
      <c r="E1387" s="575" t="s">
        <v>5382</v>
      </c>
      <c r="F1387" s="142"/>
      <c r="G1387" s="142"/>
      <c r="H1387" s="142"/>
      <c r="I1387" s="142"/>
      <c r="J1387" s="142"/>
      <c r="K1387" s="142"/>
      <c r="L1387" s="142"/>
      <c r="M1387" s="142"/>
      <c r="N1387" s="142"/>
      <c r="O1387" s="142"/>
      <c r="P1387" s="116"/>
      <c r="Q1387" s="116"/>
      <c r="R1387" s="116"/>
      <c r="S1387" s="116"/>
      <c r="T1387" s="116"/>
      <c r="U1387" s="116"/>
      <c r="V1387" s="116"/>
      <c r="W1387" s="116"/>
      <c r="X1387" s="116"/>
      <c r="Y1387" s="116"/>
      <c r="Z1387" s="116"/>
    </row>
    <row r="1388" spans="1:26" ht="51">
      <c r="A1388" s="573">
        <v>218</v>
      </c>
      <c r="B1388" s="573" t="s">
        <v>3556</v>
      </c>
      <c r="C1388" s="575" t="s">
        <v>5383</v>
      </c>
      <c r="D1388" s="576">
        <v>2015</v>
      </c>
      <c r="E1388" s="575" t="s">
        <v>5384</v>
      </c>
      <c r="F1388" s="142"/>
      <c r="G1388" s="142"/>
      <c r="H1388" s="142"/>
      <c r="I1388" s="142"/>
      <c r="J1388" s="142"/>
      <c r="K1388" s="142"/>
      <c r="L1388" s="142"/>
      <c r="M1388" s="142"/>
      <c r="N1388" s="142"/>
      <c r="O1388" s="142"/>
      <c r="P1388" s="116"/>
      <c r="Q1388" s="116"/>
      <c r="R1388" s="116"/>
      <c r="S1388" s="116"/>
      <c r="T1388" s="116"/>
      <c r="U1388" s="116"/>
      <c r="V1388" s="116"/>
      <c r="W1388" s="116"/>
      <c r="X1388" s="116"/>
      <c r="Y1388" s="116"/>
      <c r="Z1388" s="116"/>
    </row>
    <row r="1389" spans="1:26" ht="51">
      <c r="A1389" s="573">
        <v>219</v>
      </c>
      <c r="B1389" s="573" t="s">
        <v>5314</v>
      </c>
      <c r="C1389" s="575" t="s">
        <v>5385</v>
      </c>
      <c r="D1389" s="576">
        <v>2014</v>
      </c>
      <c r="E1389" s="575" t="s">
        <v>5386</v>
      </c>
      <c r="F1389" s="142"/>
      <c r="G1389" s="142"/>
      <c r="H1389" s="142"/>
      <c r="I1389" s="142"/>
      <c r="J1389" s="142"/>
      <c r="K1389" s="142"/>
      <c r="L1389" s="142"/>
      <c r="M1389" s="142"/>
      <c r="N1389" s="142"/>
      <c r="O1389" s="142"/>
      <c r="P1389" s="116"/>
      <c r="Q1389" s="116"/>
      <c r="R1389" s="116"/>
      <c r="S1389" s="116"/>
      <c r="T1389" s="116"/>
      <c r="U1389" s="116"/>
      <c r="V1389" s="116"/>
      <c r="W1389" s="116"/>
      <c r="X1389" s="116"/>
      <c r="Y1389" s="116"/>
      <c r="Z1389" s="116"/>
    </row>
    <row r="1390" spans="1:26" ht="63.75">
      <c r="A1390" s="573">
        <v>220</v>
      </c>
      <c r="B1390" s="573" t="s">
        <v>5314</v>
      </c>
      <c r="C1390" s="575" t="s">
        <v>5160</v>
      </c>
      <c r="D1390" s="576">
        <v>2014</v>
      </c>
      <c r="E1390" s="575" t="s">
        <v>5161</v>
      </c>
      <c r="F1390" s="142"/>
      <c r="G1390" s="142"/>
      <c r="H1390" s="142"/>
      <c r="I1390" s="142"/>
      <c r="J1390" s="142"/>
      <c r="K1390" s="142"/>
      <c r="L1390" s="142"/>
      <c r="M1390" s="142"/>
      <c r="N1390" s="142"/>
      <c r="O1390" s="142"/>
      <c r="P1390" s="116"/>
      <c r="Q1390" s="116"/>
      <c r="R1390" s="116"/>
      <c r="S1390" s="116"/>
      <c r="T1390" s="116"/>
      <c r="U1390" s="116"/>
      <c r="V1390" s="116"/>
      <c r="W1390" s="116"/>
      <c r="X1390" s="116"/>
      <c r="Y1390" s="116"/>
      <c r="Z1390" s="116"/>
    </row>
    <row r="1391" spans="1:26" ht="89.25">
      <c r="A1391" s="573">
        <v>221</v>
      </c>
      <c r="B1391" s="573" t="s">
        <v>3547</v>
      </c>
      <c r="C1391" s="575" t="s">
        <v>5326</v>
      </c>
      <c r="D1391" s="576">
        <v>2014</v>
      </c>
      <c r="E1391" s="575" t="s">
        <v>5387</v>
      </c>
      <c r="F1391" s="142"/>
      <c r="G1391" s="142"/>
      <c r="H1391" s="142"/>
      <c r="I1391" s="142"/>
      <c r="J1391" s="142"/>
      <c r="K1391" s="142"/>
      <c r="L1391" s="142"/>
      <c r="M1391" s="142"/>
      <c r="N1391" s="142"/>
      <c r="O1391" s="142"/>
      <c r="P1391" s="116"/>
      <c r="Q1391" s="116"/>
      <c r="R1391" s="116"/>
      <c r="S1391" s="116"/>
      <c r="T1391" s="116"/>
      <c r="U1391" s="116"/>
      <c r="V1391" s="116"/>
      <c r="W1391" s="116"/>
      <c r="X1391" s="116"/>
      <c r="Y1391" s="116"/>
      <c r="Z1391" s="116"/>
    </row>
    <row r="1392" spans="1:26" ht="89.25">
      <c r="A1392" s="573">
        <v>222</v>
      </c>
      <c r="B1392" s="573" t="s">
        <v>3547</v>
      </c>
      <c r="C1392" s="575" t="s">
        <v>5326</v>
      </c>
      <c r="D1392" s="576">
        <v>2014</v>
      </c>
      <c r="E1392" s="575" t="s">
        <v>5388</v>
      </c>
      <c r="F1392" s="142"/>
      <c r="G1392" s="142"/>
      <c r="H1392" s="142"/>
      <c r="I1392" s="142"/>
      <c r="J1392" s="142"/>
      <c r="K1392" s="142"/>
      <c r="L1392" s="142"/>
      <c r="M1392" s="142"/>
      <c r="N1392" s="142"/>
      <c r="O1392" s="142"/>
      <c r="P1392" s="116"/>
      <c r="Q1392" s="116"/>
      <c r="R1392" s="116"/>
      <c r="S1392" s="116"/>
      <c r="T1392" s="116"/>
      <c r="U1392" s="116"/>
      <c r="V1392" s="116"/>
      <c r="W1392" s="116"/>
      <c r="X1392" s="116"/>
      <c r="Y1392" s="116"/>
      <c r="Z1392" s="116"/>
    </row>
    <row r="1393" spans="1:26" ht="89.25">
      <c r="A1393" s="573">
        <v>223</v>
      </c>
      <c r="B1393" s="573" t="s">
        <v>3547</v>
      </c>
      <c r="C1393" s="575" t="s">
        <v>5326</v>
      </c>
      <c r="D1393" s="576">
        <v>2014</v>
      </c>
      <c r="E1393" s="575" t="s">
        <v>5389</v>
      </c>
      <c r="F1393" s="142"/>
      <c r="G1393" s="142"/>
      <c r="H1393" s="142"/>
      <c r="I1393" s="142"/>
      <c r="J1393" s="142"/>
      <c r="K1393" s="142"/>
      <c r="L1393" s="142"/>
      <c r="M1393" s="142"/>
      <c r="N1393" s="142"/>
      <c r="O1393" s="142"/>
      <c r="P1393" s="116"/>
      <c r="Q1393" s="116"/>
      <c r="R1393" s="116"/>
      <c r="S1393" s="116"/>
      <c r="T1393" s="116"/>
      <c r="U1393" s="116"/>
      <c r="V1393" s="116"/>
      <c r="W1393" s="116"/>
      <c r="X1393" s="116"/>
      <c r="Y1393" s="116"/>
      <c r="Z1393" s="116"/>
    </row>
    <row r="1394" spans="1:26" ht="76.5">
      <c r="A1394" s="573">
        <v>224</v>
      </c>
      <c r="B1394" s="573" t="s">
        <v>3547</v>
      </c>
      <c r="C1394" s="575" t="s">
        <v>5326</v>
      </c>
      <c r="D1394" s="576">
        <v>2014</v>
      </c>
      <c r="E1394" s="575" t="s">
        <v>5390</v>
      </c>
      <c r="F1394" s="142"/>
      <c r="G1394" s="142"/>
      <c r="H1394" s="142"/>
      <c r="I1394" s="142"/>
      <c r="J1394" s="142"/>
      <c r="K1394" s="142"/>
      <c r="L1394" s="142"/>
      <c r="M1394" s="142"/>
      <c r="N1394" s="142"/>
      <c r="O1394" s="142"/>
      <c r="P1394" s="116"/>
      <c r="Q1394" s="116"/>
      <c r="R1394" s="116"/>
      <c r="S1394" s="116"/>
      <c r="T1394" s="116"/>
      <c r="U1394" s="116"/>
      <c r="V1394" s="116"/>
      <c r="W1394" s="116"/>
      <c r="X1394" s="116"/>
      <c r="Y1394" s="116"/>
      <c r="Z1394" s="116"/>
    </row>
    <row r="1395" spans="1:26" ht="76.5">
      <c r="A1395" s="573">
        <v>225</v>
      </c>
      <c r="B1395" s="573" t="s">
        <v>3547</v>
      </c>
      <c r="C1395" s="575" t="s">
        <v>5326</v>
      </c>
      <c r="D1395" s="576">
        <v>2014</v>
      </c>
      <c r="E1395" s="575" t="s">
        <v>5391</v>
      </c>
      <c r="F1395" s="142"/>
      <c r="G1395" s="142"/>
      <c r="H1395" s="142"/>
      <c r="I1395" s="142"/>
      <c r="J1395" s="142"/>
      <c r="K1395" s="142"/>
      <c r="L1395" s="142"/>
      <c r="M1395" s="142"/>
      <c r="N1395" s="142"/>
      <c r="O1395" s="142"/>
      <c r="P1395" s="116"/>
      <c r="Q1395" s="116"/>
      <c r="R1395" s="116"/>
      <c r="S1395" s="116"/>
      <c r="T1395" s="116"/>
      <c r="U1395" s="116"/>
      <c r="V1395" s="116"/>
      <c r="W1395" s="116"/>
      <c r="X1395" s="116"/>
      <c r="Y1395" s="116"/>
      <c r="Z1395" s="116"/>
    </row>
    <row r="1396" spans="1:26" ht="76.5">
      <c r="A1396" s="573">
        <v>226</v>
      </c>
      <c r="B1396" s="573" t="s">
        <v>3547</v>
      </c>
      <c r="C1396" s="575" t="s">
        <v>5326</v>
      </c>
      <c r="D1396" s="576">
        <v>2014</v>
      </c>
      <c r="E1396" s="575" t="s">
        <v>5392</v>
      </c>
      <c r="F1396" s="142"/>
      <c r="G1396" s="142"/>
      <c r="H1396" s="142"/>
      <c r="I1396" s="142"/>
      <c r="J1396" s="142"/>
      <c r="K1396" s="142"/>
      <c r="L1396" s="142"/>
      <c r="M1396" s="142"/>
      <c r="N1396" s="142"/>
      <c r="O1396" s="142"/>
      <c r="P1396" s="116"/>
      <c r="Q1396" s="116"/>
      <c r="R1396" s="116"/>
      <c r="S1396" s="116"/>
      <c r="T1396" s="116"/>
      <c r="U1396" s="116"/>
      <c r="V1396" s="116"/>
      <c r="W1396" s="116"/>
      <c r="X1396" s="116"/>
      <c r="Y1396" s="116"/>
      <c r="Z1396" s="116"/>
    </row>
    <row r="1397" spans="1:26" ht="76.5">
      <c r="A1397" s="573">
        <v>227</v>
      </c>
      <c r="B1397" s="573" t="s">
        <v>3547</v>
      </c>
      <c r="C1397" s="575" t="s">
        <v>5326</v>
      </c>
      <c r="D1397" s="576">
        <v>2014</v>
      </c>
      <c r="E1397" s="575" t="s">
        <v>5393</v>
      </c>
      <c r="F1397" s="142"/>
      <c r="G1397" s="142"/>
      <c r="H1397" s="142"/>
      <c r="I1397" s="142"/>
      <c r="J1397" s="142"/>
      <c r="K1397" s="142"/>
      <c r="L1397" s="142"/>
      <c r="M1397" s="142"/>
      <c r="N1397" s="142"/>
      <c r="O1397" s="142"/>
      <c r="P1397" s="116"/>
      <c r="Q1397" s="116"/>
      <c r="R1397" s="116"/>
      <c r="S1397" s="116"/>
      <c r="T1397" s="116"/>
      <c r="U1397" s="116"/>
      <c r="V1397" s="116"/>
      <c r="W1397" s="116"/>
      <c r="X1397" s="116"/>
      <c r="Y1397" s="116"/>
      <c r="Z1397" s="116"/>
    </row>
    <row r="1398" spans="1:26" ht="89.25">
      <c r="A1398" s="573">
        <v>228</v>
      </c>
      <c r="B1398" s="573" t="s">
        <v>3547</v>
      </c>
      <c r="C1398" s="575" t="s">
        <v>5394</v>
      </c>
      <c r="D1398" s="576">
        <v>2014</v>
      </c>
      <c r="E1398" s="575" t="s">
        <v>5395</v>
      </c>
      <c r="F1398" s="142"/>
      <c r="G1398" s="142"/>
      <c r="H1398" s="142"/>
      <c r="I1398" s="142"/>
      <c r="J1398" s="142"/>
      <c r="K1398" s="142"/>
      <c r="L1398" s="142"/>
      <c r="M1398" s="142"/>
      <c r="N1398" s="142"/>
      <c r="O1398" s="142"/>
      <c r="P1398" s="116"/>
      <c r="Q1398" s="116"/>
      <c r="R1398" s="116"/>
      <c r="S1398" s="116"/>
      <c r="T1398" s="116"/>
      <c r="U1398" s="116"/>
      <c r="V1398" s="116"/>
      <c r="W1398" s="116"/>
      <c r="X1398" s="116"/>
      <c r="Y1398" s="116"/>
      <c r="Z1398" s="116"/>
    </row>
    <row r="1399" spans="1:26" ht="76.5">
      <c r="A1399" s="573">
        <v>229</v>
      </c>
      <c r="B1399" s="573" t="s">
        <v>3547</v>
      </c>
      <c r="C1399" s="575" t="s">
        <v>5326</v>
      </c>
      <c r="D1399" s="576">
        <v>2014</v>
      </c>
      <c r="E1399" s="575" t="s">
        <v>5396</v>
      </c>
      <c r="F1399" s="142"/>
      <c r="G1399" s="142"/>
      <c r="H1399" s="142"/>
      <c r="I1399" s="142"/>
      <c r="J1399" s="142"/>
      <c r="K1399" s="142"/>
      <c r="L1399" s="142"/>
      <c r="M1399" s="142"/>
      <c r="N1399" s="142"/>
      <c r="O1399" s="142"/>
      <c r="P1399" s="116"/>
      <c r="Q1399" s="116"/>
      <c r="R1399" s="116"/>
      <c r="S1399" s="116"/>
      <c r="T1399" s="116"/>
      <c r="U1399" s="116"/>
      <c r="V1399" s="116"/>
      <c r="W1399" s="116"/>
      <c r="X1399" s="116"/>
      <c r="Y1399" s="116"/>
      <c r="Z1399" s="116"/>
    </row>
    <row r="1400" spans="1:26" ht="76.5">
      <c r="A1400" s="573">
        <v>230</v>
      </c>
      <c r="B1400" s="573" t="s">
        <v>3547</v>
      </c>
      <c r="C1400" s="575" t="s">
        <v>5326</v>
      </c>
      <c r="D1400" s="576">
        <v>2014</v>
      </c>
      <c r="E1400" s="575" t="s">
        <v>5397</v>
      </c>
      <c r="F1400" s="142"/>
      <c r="G1400" s="142"/>
      <c r="H1400" s="142"/>
      <c r="I1400" s="142"/>
      <c r="J1400" s="142"/>
      <c r="K1400" s="142"/>
      <c r="L1400" s="142"/>
      <c r="M1400" s="142"/>
      <c r="N1400" s="142"/>
      <c r="O1400" s="142"/>
      <c r="P1400" s="116"/>
      <c r="Q1400" s="116"/>
      <c r="R1400" s="116"/>
      <c r="S1400" s="116"/>
      <c r="T1400" s="116"/>
      <c r="U1400" s="116"/>
      <c r="V1400" s="116"/>
      <c r="W1400" s="116"/>
      <c r="X1400" s="116"/>
      <c r="Y1400" s="116"/>
      <c r="Z1400" s="116"/>
    </row>
    <row r="1401" spans="1:26" ht="76.5">
      <c r="A1401" s="573">
        <v>231</v>
      </c>
      <c r="B1401" s="573" t="s">
        <v>3547</v>
      </c>
      <c r="C1401" s="575" t="s">
        <v>5326</v>
      </c>
      <c r="D1401" s="576">
        <v>2014</v>
      </c>
      <c r="E1401" s="575" t="s">
        <v>5398</v>
      </c>
      <c r="F1401" s="142"/>
      <c r="G1401" s="142"/>
      <c r="H1401" s="142"/>
      <c r="I1401" s="142"/>
      <c r="J1401" s="142"/>
      <c r="K1401" s="142"/>
      <c r="L1401" s="142"/>
      <c r="M1401" s="142"/>
      <c r="N1401" s="142"/>
      <c r="O1401" s="142"/>
      <c r="P1401" s="116"/>
      <c r="Q1401" s="116"/>
      <c r="R1401" s="116"/>
      <c r="S1401" s="116"/>
      <c r="T1401" s="116"/>
      <c r="U1401" s="116"/>
      <c r="V1401" s="116"/>
      <c r="W1401" s="116"/>
      <c r="X1401" s="116"/>
      <c r="Y1401" s="116"/>
      <c r="Z1401" s="116"/>
    </row>
    <row r="1402" spans="1:26" ht="76.5">
      <c r="A1402" s="573">
        <v>232</v>
      </c>
      <c r="B1402" s="573" t="s">
        <v>3547</v>
      </c>
      <c r="C1402" s="575" t="s">
        <v>5326</v>
      </c>
      <c r="D1402" s="576">
        <v>2014</v>
      </c>
      <c r="E1402" s="575" t="s">
        <v>5399</v>
      </c>
      <c r="F1402" s="142"/>
      <c r="G1402" s="142"/>
      <c r="H1402" s="142"/>
      <c r="I1402" s="142"/>
      <c r="J1402" s="142"/>
      <c r="K1402" s="142"/>
      <c r="L1402" s="142"/>
      <c r="M1402" s="142"/>
      <c r="N1402" s="142"/>
      <c r="O1402" s="142"/>
      <c r="P1402" s="116"/>
      <c r="Q1402" s="116"/>
      <c r="R1402" s="116"/>
      <c r="S1402" s="116"/>
      <c r="T1402" s="116"/>
      <c r="U1402" s="116"/>
      <c r="V1402" s="116"/>
      <c r="W1402" s="116"/>
      <c r="X1402" s="116"/>
      <c r="Y1402" s="116"/>
      <c r="Z1402" s="116"/>
    </row>
    <row r="1403" spans="1:26" ht="76.5">
      <c r="A1403" s="573">
        <v>233</v>
      </c>
      <c r="B1403" s="573" t="s">
        <v>3547</v>
      </c>
      <c r="C1403" s="575" t="s">
        <v>5326</v>
      </c>
      <c r="D1403" s="576">
        <v>2014</v>
      </c>
      <c r="E1403" s="575" t="s">
        <v>5400</v>
      </c>
      <c r="F1403" s="142"/>
      <c r="G1403" s="142"/>
      <c r="H1403" s="142"/>
      <c r="I1403" s="142"/>
      <c r="J1403" s="142"/>
      <c r="K1403" s="142"/>
      <c r="L1403" s="142"/>
      <c r="M1403" s="142"/>
      <c r="N1403" s="142"/>
      <c r="O1403" s="142"/>
      <c r="P1403" s="116"/>
      <c r="Q1403" s="116"/>
      <c r="R1403" s="116"/>
      <c r="S1403" s="116"/>
      <c r="T1403" s="116"/>
      <c r="U1403" s="116"/>
      <c r="V1403" s="116"/>
      <c r="W1403" s="116"/>
      <c r="X1403" s="116"/>
      <c r="Y1403" s="116"/>
      <c r="Z1403" s="116"/>
    </row>
    <row r="1404" spans="1:26" ht="76.5">
      <c r="A1404" s="573">
        <v>234</v>
      </c>
      <c r="B1404" s="573" t="s">
        <v>3547</v>
      </c>
      <c r="C1404" s="575" t="s">
        <v>5326</v>
      </c>
      <c r="D1404" s="576">
        <v>2014</v>
      </c>
      <c r="E1404" s="575" t="s">
        <v>5401</v>
      </c>
      <c r="F1404" s="142"/>
      <c r="G1404" s="142"/>
      <c r="H1404" s="142"/>
      <c r="I1404" s="142"/>
      <c r="J1404" s="142"/>
      <c r="K1404" s="142"/>
      <c r="L1404" s="142"/>
      <c r="M1404" s="142"/>
      <c r="N1404" s="142"/>
      <c r="O1404" s="142"/>
      <c r="P1404" s="116"/>
      <c r="Q1404" s="116"/>
      <c r="R1404" s="116"/>
      <c r="S1404" s="116"/>
      <c r="T1404" s="116"/>
      <c r="U1404" s="116"/>
      <c r="V1404" s="116"/>
      <c r="W1404" s="116"/>
      <c r="X1404" s="116"/>
      <c r="Y1404" s="116"/>
      <c r="Z1404" s="116"/>
    </row>
    <row r="1405" spans="1:26" ht="76.5">
      <c r="A1405" s="573">
        <v>235</v>
      </c>
      <c r="B1405" s="573" t="s">
        <v>3547</v>
      </c>
      <c r="C1405" s="575" t="s">
        <v>5326</v>
      </c>
      <c r="D1405" s="576">
        <v>2014</v>
      </c>
      <c r="E1405" s="575" t="s">
        <v>5402</v>
      </c>
      <c r="F1405" s="142"/>
      <c r="G1405" s="142"/>
      <c r="H1405" s="142"/>
      <c r="I1405" s="142"/>
      <c r="J1405" s="142"/>
      <c r="K1405" s="142"/>
      <c r="L1405" s="142"/>
      <c r="M1405" s="142"/>
      <c r="N1405" s="142"/>
      <c r="O1405" s="142"/>
      <c r="P1405" s="116"/>
      <c r="Q1405" s="116"/>
      <c r="R1405" s="116"/>
      <c r="S1405" s="116"/>
      <c r="T1405" s="116"/>
      <c r="U1405" s="116"/>
      <c r="V1405" s="116"/>
      <c r="W1405" s="116"/>
      <c r="X1405" s="116"/>
      <c r="Y1405" s="116"/>
      <c r="Z1405" s="116"/>
    </row>
    <row r="1406" spans="1:26" ht="76.5">
      <c r="A1406" s="573">
        <v>236</v>
      </c>
      <c r="B1406" s="573" t="s">
        <v>3547</v>
      </c>
      <c r="C1406" s="575" t="s">
        <v>5326</v>
      </c>
      <c r="D1406" s="576">
        <v>2014</v>
      </c>
      <c r="E1406" s="575" t="s">
        <v>5403</v>
      </c>
      <c r="F1406" s="142"/>
      <c r="G1406" s="142"/>
      <c r="H1406" s="142"/>
      <c r="I1406" s="142"/>
      <c r="J1406" s="142"/>
      <c r="K1406" s="142"/>
      <c r="L1406" s="142"/>
      <c r="M1406" s="142"/>
      <c r="N1406" s="142"/>
      <c r="O1406" s="142"/>
      <c r="P1406" s="116"/>
      <c r="Q1406" s="116"/>
      <c r="R1406" s="116"/>
      <c r="S1406" s="116"/>
      <c r="T1406" s="116"/>
      <c r="U1406" s="116"/>
      <c r="V1406" s="116"/>
      <c r="W1406" s="116"/>
      <c r="X1406" s="116"/>
      <c r="Y1406" s="116"/>
      <c r="Z1406" s="116"/>
    </row>
    <row r="1407" spans="1:26" ht="76.5">
      <c r="A1407" s="573">
        <v>237</v>
      </c>
      <c r="B1407" s="573" t="s">
        <v>3547</v>
      </c>
      <c r="C1407" s="575" t="s">
        <v>5326</v>
      </c>
      <c r="D1407" s="576">
        <v>2014</v>
      </c>
      <c r="E1407" s="575" t="s">
        <v>5404</v>
      </c>
      <c r="F1407" s="142"/>
      <c r="G1407" s="142"/>
      <c r="H1407" s="142"/>
      <c r="I1407" s="142"/>
      <c r="J1407" s="142"/>
      <c r="K1407" s="142"/>
      <c r="L1407" s="142"/>
      <c r="M1407" s="142"/>
      <c r="N1407" s="142"/>
      <c r="O1407" s="142"/>
      <c r="P1407" s="116"/>
      <c r="Q1407" s="116"/>
      <c r="R1407" s="116"/>
      <c r="S1407" s="116"/>
      <c r="T1407" s="116"/>
      <c r="U1407" s="116"/>
      <c r="V1407" s="116"/>
      <c r="W1407" s="116"/>
      <c r="X1407" s="116"/>
      <c r="Y1407" s="116"/>
      <c r="Z1407" s="116"/>
    </row>
    <row r="1408" spans="1:26" ht="76.5">
      <c r="A1408" s="573">
        <v>238</v>
      </c>
      <c r="B1408" s="573" t="s">
        <v>3547</v>
      </c>
      <c r="C1408" s="575" t="s">
        <v>5326</v>
      </c>
      <c r="D1408" s="576">
        <v>2014</v>
      </c>
      <c r="E1408" s="575" t="s">
        <v>5405</v>
      </c>
      <c r="F1408" s="142"/>
      <c r="G1408" s="142"/>
      <c r="H1408" s="142"/>
      <c r="I1408" s="142"/>
      <c r="J1408" s="142"/>
      <c r="K1408" s="142"/>
      <c r="L1408" s="142"/>
      <c r="M1408" s="142"/>
      <c r="N1408" s="142"/>
      <c r="O1408" s="142"/>
      <c r="P1408" s="116"/>
      <c r="Q1408" s="116"/>
      <c r="R1408" s="116"/>
      <c r="S1408" s="116"/>
      <c r="T1408" s="116"/>
      <c r="U1408" s="116"/>
      <c r="V1408" s="116"/>
      <c r="W1408" s="116"/>
      <c r="X1408" s="116"/>
      <c r="Y1408" s="116"/>
      <c r="Z1408" s="116"/>
    </row>
    <row r="1409" spans="1:26" ht="76.5">
      <c r="A1409" s="573">
        <v>239</v>
      </c>
      <c r="B1409" s="573" t="s">
        <v>3547</v>
      </c>
      <c r="C1409" s="575" t="s">
        <v>5326</v>
      </c>
      <c r="D1409" s="576">
        <v>2014</v>
      </c>
      <c r="E1409" s="575" t="s">
        <v>5406</v>
      </c>
      <c r="F1409" s="142"/>
      <c r="G1409" s="142"/>
      <c r="H1409" s="142"/>
      <c r="I1409" s="142"/>
      <c r="J1409" s="142"/>
      <c r="K1409" s="142"/>
      <c r="L1409" s="142"/>
      <c r="M1409" s="142"/>
      <c r="N1409" s="142"/>
      <c r="O1409" s="142"/>
      <c r="P1409" s="116"/>
      <c r="Q1409" s="116"/>
      <c r="R1409" s="116"/>
      <c r="S1409" s="116"/>
      <c r="T1409" s="116"/>
      <c r="U1409" s="116"/>
      <c r="V1409" s="116"/>
      <c r="W1409" s="116"/>
      <c r="X1409" s="116"/>
      <c r="Y1409" s="116"/>
      <c r="Z1409" s="116"/>
    </row>
    <row r="1410" spans="1:26" ht="89.25">
      <c r="A1410" s="573">
        <v>240</v>
      </c>
      <c r="B1410" s="573" t="s">
        <v>3547</v>
      </c>
      <c r="C1410" s="575" t="s">
        <v>5326</v>
      </c>
      <c r="D1410" s="576">
        <v>2014</v>
      </c>
      <c r="E1410" s="575" t="s">
        <v>5407</v>
      </c>
      <c r="F1410" s="142"/>
      <c r="G1410" s="142"/>
      <c r="H1410" s="142"/>
      <c r="I1410" s="142"/>
      <c r="J1410" s="142"/>
      <c r="K1410" s="142"/>
      <c r="L1410" s="142"/>
      <c r="M1410" s="142"/>
      <c r="N1410" s="142"/>
      <c r="O1410" s="142"/>
      <c r="P1410" s="116"/>
      <c r="Q1410" s="116"/>
      <c r="R1410" s="116"/>
      <c r="S1410" s="116"/>
      <c r="T1410" s="116"/>
      <c r="U1410" s="116"/>
      <c r="V1410" s="116"/>
      <c r="W1410" s="116"/>
      <c r="X1410" s="116"/>
      <c r="Y1410" s="116"/>
      <c r="Z1410" s="116"/>
    </row>
    <row r="1411" spans="1:26" ht="38.25">
      <c r="A1411" s="573">
        <v>241</v>
      </c>
      <c r="B1411" s="573" t="s">
        <v>5032</v>
      </c>
      <c r="C1411" s="575" t="s">
        <v>5408</v>
      </c>
      <c r="D1411" s="576">
        <v>2013</v>
      </c>
      <c r="E1411" s="575" t="s">
        <v>5170</v>
      </c>
      <c r="F1411" s="142"/>
      <c r="G1411" s="142"/>
      <c r="H1411" s="142"/>
      <c r="I1411" s="142"/>
      <c r="J1411" s="142"/>
      <c r="K1411" s="142"/>
      <c r="L1411" s="142"/>
      <c r="M1411" s="142"/>
      <c r="N1411" s="142"/>
      <c r="O1411" s="142"/>
      <c r="P1411" s="116"/>
      <c r="Q1411" s="116"/>
      <c r="R1411" s="116"/>
      <c r="S1411" s="116"/>
      <c r="T1411" s="116"/>
      <c r="U1411" s="116"/>
      <c r="V1411" s="116"/>
      <c r="W1411" s="116"/>
      <c r="X1411" s="116"/>
      <c r="Y1411" s="116"/>
      <c r="Z1411" s="116"/>
    </row>
    <row r="1412" spans="1:26" ht="63.75">
      <c r="A1412" s="573">
        <v>242</v>
      </c>
      <c r="B1412" s="573" t="s">
        <v>3556</v>
      </c>
      <c r="C1412" s="575" t="s">
        <v>5409</v>
      </c>
      <c r="D1412" s="576">
        <v>2013</v>
      </c>
      <c r="E1412" s="575" t="s">
        <v>5410</v>
      </c>
      <c r="F1412" s="142"/>
      <c r="G1412" s="142"/>
      <c r="H1412" s="142"/>
      <c r="I1412" s="142"/>
      <c r="J1412" s="142"/>
      <c r="K1412" s="142"/>
      <c r="L1412" s="142"/>
      <c r="M1412" s="142"/>
      <c r="N1412" s="142"/>
      <c r="O1412" s="142"/>
      <c r="P1412" s="116"/>
      <c r="Q1412" s="116"/>
      <c r="R1412" s="116"/>
      <c r="S1412" s="116"/>
      <c r="T1412" s="116"/>
      <c r="U1412" s="116"/>
      <c r="V1412" s="116"/>
      <c r="W1412" s="116"/>
      <c r="X1412" s="116"/>
      <c r="Y1412" s="116"/>
      <c r="Z1412" s="116"/>
    </row>
    <row r="1413" spans="1:26" ht="63.75">
      <c r="A1413" s="573">
        <v>243</v>
      </c>
      <c r="B1413" s="573" t="s">
        <v>3556</v>
      </c>
      <c r="C1413" s="575" t="s">
        <v>5411</v>
      </c>
      <c r="D1413" s="576">
        <v>2013</v>
      </c>
      <c r="E1413" s="575" t="s">
        <v>5412</v>
      </c>
      <c r="F1413" s="142"/>
      <c r="G1413" s="142"/>
      <c r="H1413" s="142"/>
      <c r="I1413" s="142"/>
      <c r="J1413" s="142"/>
      <c r="K1413" s="142"/>
      <c r="L1413" s="142"/>
      <c r="M1413" s="142"/>
      <c r="N1413" s="142"/>
      <c r="O1413" s="142"/>
      <c r="P1413" s="116"/>
      <c r="Q1413" s="116"/>
      <c r="R1413" s="116"/>
      <c r="S1413" s="116"/>
      <c r="T1413" s="116"/>
      <c r="U1413" s="116"/>
      <c r="V1413" s="116"/>
      <c r="W1413" s="116"/>
      <c r="X1413" s="116"/>
      <c r="Y1413" s="116"/>
      <c r="Z1413" s="116"/>
    </row>
    <row r="1414" spans="1:26" ht="38.25">
      <c r="A1414" s="573">
        <v>244</v>
      </c>
      <c r="B1414" s="573" t="s">
        <v>3556</v>
      </c>
      <c r="C1414" s="575" t="s">
        <v>5394</v>
      </c>
      <c r="D1414" s="576">
        <v>2013</v>
      </c>
      <c r="E1414" s="575" t="s">
        <v>5413</v>
      </c>
      <c r="F1414" s="142"/>
      <c r="G1414" s="142"/>
      <c r="H1414" s="142"/>
      <c r="I1414" s="142"/>
      <c r="J1414" s="142"/>
      <c r="K1414" s="142"/>
      <c r="L1414" s="142"/>
      <c r="M1414" s="142"/>
      <c r="N1414" s="142"/>
      <c r="O1414" s="142"/>
      <c r="P1414" s="116"/>
      <c r="Q1414" s="116"/>
      <c r="R1414" s="116"/>
      <c r="S1414" s="116"/>
      <c r="T1414" s="116"/>
      <c r="U1414" s="116"/>
      <c r="V1414" s="116"/>
      <c r="W1414" s="116"/>
      <c r="X1414" s="116"/>
      <c r="Y1414" s="116"/>
      <c r="Z1414" s="116"/>
    </row>
    <row r="1415" spans="1:26" ht="76.5">
      <c r="A1415" s="573">
        <v>245</v>
      </c>
      <c r="B1415" s="573" t="s">
        <v>3547</v>
      </c>
      <c r="C1415" s="575" t="s">
        <v>5326</v>
      </c>
      <c r="D1415" s="576">
        <v>2013</v>
      </c>
      <c r="E1415" s="575" t="s">
        <v>5414</v>
      </c>
      <c r="F1415" s="142"/>
      <c r="G1415" s="142"/>
      <c r="H1415" s="142"/>
      <c r="I1415" s="142"/>
      <c r="J1415" s="142"/>
      <c r="K1415" s="142"/>
      <c r="L1415" s="142"/>
      <c r="M1415" s="142"/>
      <c r="N1415" s="142"/>
      <c r="O1415" s="142"/>
      <c r="P1415" s="116"/>
      <c r="Q1415" s="116"/>
      <c r="R1415" s="116"/>
      <c r="S1415" s="116"/>
      <c r="T1415" s="116"/>
      <c r="U1415" s="116"/>
      <c r="V1415" s="116"/>
      <c r="W1415" s="116"/>
      <c r="X1415" s="116"/>
      <c r="Y1415" s="116"/>
      <c r="Z1415" s="116"/>
    </row>
    <row r="1416" spans="1:26" ht="76.5">
      <c r="A1416" s="573">
        <v>246</v>
      </c>
      <c r="B1416" s="573" t="s">
        <v>3547</v>
      </c>
      <c r="C1416" s="575" t="s">
        <v>5394</v>
      </c>
      <c r="D1416" s="576">
        <v>2013</v>
      </c>
      <c r="E1416" s="575" t="s">
        <v>5415</v>
      </c>
      <c r="F1416" s="142"/>
      <c r="G1416" s="142"/>
      <c r="H1416" s="142"/>
      <c r="I1416" s="142"/>
      <c r="J1416" s="142"/>
      <c r="K1416" s="142"/>
      <c r="L1416" s="142"/>
      <c r="M1416" s="142"/>
      <c r="N1416" s="142"/>
      <c r="O1416" s="142"/>
      <c r="P1416" s="116"/>
      <c r="Q1416" s="116"/>
      <c r="R1416" s="116"/>
      <c r="S1416" s="116"/>
      <c r="T1416" s="116"/>
      <c r="U1416" s="116"/>
      <c r="V1416" s="116"/>
      <c r="W1416" s="116"/>
      <c r="X1416" s="116"/>
      <c r="Y1416" s="116"/>
      <c r="Z1416" s="116"/>
    </row>
    <row r="1417" spans="1:26" ht="102">
      <c r="A1417" s="573">
        <v>247</v>
      </c>
      <c r="B1417" s="573" t="s">
        <v>3547</v>
      </c>
      <c r="C1417" s="575" t="s">
        <v>5394</v>
      </c>
      <c r="D1417" s="576">
        <v>2013</v>
      </c>
      <c r="E1417" s="575" t="s">
        <v>5416</v>
      </c>
      <c r="F1417" s="142"/>
      <c r="G1417" s="142"/>
      <c r="H1417" s="142"/>
      <c r="I1417" s="142"/>
      <c r="J1417" s="142"/>
      <c r="K1417" s="142"/>
      <c r="L1417" s="142"/>
      <c r="M1417" s="142"/>
      <c r="N1417" s="142"/>
      <c r="O1417" s="142"/>
      <c r="P1417" s="116"/>
      <c r="Q1417" s="116"/>
      <c r="R1417" s="116"/>
      <c r="S1417" s="116"/>
      <c r="T1417" s="116"/>
      <c r="U1417" s="116"/>
      <c r="V1417" s="116"/>
      <c r="W1417" s="116"/>
      <c r="X1417" s="116"/>
      <c r="Y1417" s="116"/>
      <c r="Z1417" s="116"/>
    </row>
    <row r="1418" spans="1:26" ht="89.25">
      <c r="A1418" s="573">
        <v>248</v>
      </c>
      <c r="B1418" s="573" t="s">
        <v>3547</v>
      </c>
      <c r="C1418" s="575" t="s">
        <v>5394</v>
      </c>
      <c r="D1418" s="576">
        <v>2013</v>
      </c>
      <c r="E1418" s="575" t="s">
        <v>5417</v>
      </c>
      <c r="F1418" s="142"/>
      <c r="G1418" s="142"/>
      <c r="H1418" s="142"/>
      <c r="I1418" s="142"/>
      <c r="J1418" s="142"/>
      <c r="K1418" s="142"/>
      <c r="L1418" s="142"/>
      <c r="M1418" s="142"/>
      <c r="N1418" s="142"/>
      <c r="O1418" s="142"/>
      <c r="P1418" s="116"/>
      <c r="Q1418" s="116"/>
      <c r="R1418" s="116"/>
      <c r="S1418" s="116"/>
      <c r="T1418" s="116"/>
      <c r="U1418" s="116"/>
      <c r="V1418" s="116"/>
      <c r="W1418" s="116"/>
      <c r="X1418" s="116"/>
      <c r="Y1418" s="116"/>
      <c r="Z1418" s="116"/>
    </row>
    <row r="1419" spans="1:26" ht="102">
      <c r="A1419" s="573">
        <v>249</v>
      </c>
      <c r="B1419" s="573" t="s">
        <v>3547</v>
      </c>
      <c r="C1419" s="575" t="s">
        <v>5394</v>
      </c>
      <c r="D1419" s="576">
        <v>2013</v>
      </c>
      <c r="E1419" s="575" t="s">
        <v>5418</v>
      </c>
      <c r="F1419" s="142"/>
      <c r="G1419" s="142"/>
      <c r="H1419" s="142"/>
      <c r="I1419" s="142"/>
      <c r="J1419" s="142"/>
      <c r="K1419" s="142"/>
      <c r="L1419" s="142"/>
      <c r="M1419" s="142"/>
      <c r="N1419" s="142"/>
      <c r="O1419" s="142"/>
      <c r="P1419" s="116"/>
      <c r="Q1419" s="116"/>
      <c r="R1419" s="116"/>
      <c r="S1419" s="116"/>
      <c r="T1419" s="116"/>
      <c r="U1419" s="116"/>
      <c r="V1419" s="116"/>
      <c r="W1419" s="116"/>
      <c r="X1419" s="116"/>
      <c r="Y1419" s="116"/>
      <c r="Z1419" s="116"/>
    </row>
    <row r="1420" spans="1:26" ht="89.25">
      <c r="A1420" s="573">
        <v>250</v>
      </c>
      <c r="B1420" s="573" t="s">
        <v>3547</v>
      </c>
      <c r="C1420" s="575" t="s">
        <v>5394</v>
      </c>
      <c r="D1420" s="576">
        <v>2013</v>
      </c>
      <c r="E1420" s="575" t="s">
        <v>5419</v>
      </c>
      <c r="F1420" s="142"/>
      <c r="G1420" s="142"/>
      <c r="H1420" s="142"/>
      <c r="I1420" s="142"/>
      <c r="J1420" s="142"/>
      <c r="K1420" s="142"/>
      <c r="L1420" s="142"/>
      <c r="M1420" s="142"/>
      <c r="N1420" s="142"/>
      <c r="O1420" s="142"/>
      <c r="P1420" s="116"/>
      <c r="Q1420" s="116"/>
      <c r="R1420" s="116"/>
      <c r="S1420" s="116"/>
      <c r="T1420" s="116"/>
      <c r="U1420" s="116"/>
      <c r="V1420" s="116"/>
      <c r="W1420" s="116"/>
      <c r="X1420" s="116"/>
      <c r="Y1420" s="116"/>
      <c r="Z1420" s="116"/>
    </row>
    <row r="1421" spans="1:26" ht="102">
      <c r="A1421" s="573">
        <v>251</v>
      </c>
      <c r="B1421" s="573" t="s">
        <v>3547</v>
      </c>
      <c r="C1421" s="575" t="s">
        <v>5394</v>
      </c>
      <c r="D1421" s="576">
        <v>2013</v>
      </c>
      <c r="E1421" s="575" t="s">
        <v>5420</v>
      </c>
      <c r="F1421" s="142"/>
      <c r="G1421" s="142"/>
      <c r="H1421" s="142"/>
      <c r="I1421" s="142"/>
      <c r="J1421" s="142"/>
      <c r="K1421" s="142"/>
      <c r="L1421" s="142"/>
      <c r="M1421" s="142"/>
      <c r="N1421" s="142"/>
      <c r="O1421" s="142"/>
      <c r="P1421" s="116"/>
      <c r="Q1421" s="116"/>
      <c r="R1421" s="116"/>
      <c r="S1421" s="116"/>
      <c r="T1421" s="116"/>
      <c r="U1421" s="116"/>
      <c r="V1421" s="116"/>
      <c r="W1421" s="116"/>
      <c r="X1421" s="116"/>
      <c r="Y1421" s="116"/>
      <c r="Z1421" s="116"/>
    </row>
    <row r="1422" spans="1:26" ht="76.5">
      <c r="A1422" s="573">
        <v>252</v>
      </c>
      <c r="B1422" s="573" t="s">
        <v>3547</v>
      </c>
      <c r="C1422" s="575" t="s">
        <v>5326</v>
      </c>
      <c r="D1422" s="576">
        <v>2013</v>
      </c>
      <c r="E1422" s="575" t="s">
        <v>5421</v>
      </c>
      <c r="F1422" s="142"/>
      <c r="G1422" s="142"/>
      <c r="H1422" s="142"/>
      <c r="I1422" s="142"/>
      <c r="J1422" s="142"/>
      <c r="K1422" s="142"/>
      <c r="L1422" s="142"/>
      <c r="M1422" s="142"/>
      <c r="N1422" s="142"/>
      <c r="O1422" s="142"/>
      <c r="P1422" s="116"/>
      <c r="Q1422" s="116"/>
      <c r="R1422" s="116"/>
      <c r="S1422" s="116"/>
      <c r="T1422" s="116"/>
      <c r="U1422" s="116"/>
      <c r="V1422" s="116"/>
      <c r="W1422" s="116"/>
      <c r="X1422" s="116"/>
      <c r="Y1422" s="116"/>
      <c r="Z1422" s="116"/>
    </row>
    <row r="1423" spans="1:26" ht="89.25">
      <c r="A1423" s="573">
        <v>253</v>
      </c>
      <c r="B1423" s="573" t="s">
        <v>3547</v>
      </c>
      <c r="C1423" s="575" t="s">
        <v>5326</v>
      </c>
      <c r="D1423" s="576">
        <v>2013</v>
      </c>
      <c r="E1423" s="575" t="s">
        <v>5422</v>
      </c>
      <c r="F1423" s="142"/>
      <c r="G1423" s="142"/>
      <c r="H1423" s="142"/>
      <c r="I1423" s="142"/>
      <c r="J1423" s="142"/>
      <c r="K1423" s="142"/>
      <c r="L1423" s="142"/>
      <c r="M1423" s="142"/>
      <c r="N1423" s="142"/>
      <c r="O1423" s="142"/>
      <c r="P1423" s="116"/>
      <c r="Q1423" s="116"/>
      <c r="R1423" s="116"/>
      <c r="S1423" s="116"/>
      <c r="T1423" s="116"/>
      <c r="U1423" s="116"/>
      <c r="V1423" s="116"/>
      <c r="W1423" s="116"/>
      <c r="X1423" s="116"/>
      <c r="Y1423" s="116"/>
      <c r="Z1423" s="116"/>
    </row>
    <row r="1424" spans="1:26" ht="89.25">
      <c r="A1424" s="573">
        <v>254</v>
      </c>
      <c r="B1424" s="573" t="s">
        <v>3547</v>
      </c>
      <c r="C1424" s="575" t="s">
        <v>5326</v>
      </c>
      <c r="D1424" s="576">
        <v>2013</v>
      </c>
      <c r="E1424" s="575" t="s">
        <v>5423</v>
      </c>
      <c r="F1424" s="142"/>
      <c r="G1424" s="142"/>
      <c r="H1424" s="142"/>
      <c r="I1424" s="142"/>
      <c r="J1424" s="142"/>
      <c r="K1424" s="142"/>
      <c r="L1424" s="142"/>
      <c r="M1424" s="142"/>
      <c r="N1424" s="142"/>
      <c r="O1424" s="142"/>
      <c r="P1424" s="116"/>
      <c r="Q1424" s="116"/>
      <c r="R1424" s="116"/>
      <c r="S1424" s="116"/>
      <c r="T1424" s="116"/>
      <c r="U1424" s="116"/>
      <c r="V1424" s="116"/>
      <c r="W1424" s="116"/>
      <c r="X1424" s="116"/>
      <c r="Y1424" s="116"/>
      <c r="Z1424" s="116"/>
    </row>
    <row r="1425" spans="1:26" ht="89.25">
      <c r="A1425" s="573">
        <v>255</v>
      </c>
      <c r="B1425" s="573" t="s">
        <v>3547</v>
      </c>
      <c r="C1425" s="575" t="s">
        <v>5326</v>
      </c>
      <c r="D1425" s="576">
        <v>2013</v>
      </c>
      <c r="E1425" s="575" t="s">
        <v>5424</v>
      </c>
      <c r="F1425" s="142"/>
      <c r="G1425" s="142"/>
      <c r="H1425" s="142"/>
      <c r="I1425" s="142"/>
      <c r="J1425" s="142"/>
      <c r="K1425" s="142"/>
      <c r="L1425" s="142"/>
      <c r="M1425" s="142"/>
      <c r="N1425" s="142"/>
      <c r="O1425" s="142"/>
      <c r="P1425" s="116"/>
      <c r="Q1425" s="116"/>
      <c r="R1425" s="116"/>
      <c r="S1425" s="116"/>
      <c r="T1425" s="116"/>
      <c r="U1425" s="116"/>
      <c r="V1425" s="116"/>
      <c r="W1425" s="116"/>
      <c r="X1425" s="116"/>
      <c r="Y1425" s="116"/>
      <c r="Z1425" s="116"/>
    </row>
    <row r="1426" spans="1:26" ht="89.25">
      <c r="A1426" s="573">
        <v>256</v>
      </c>
      <c r="B1426" s="573" t="s">
        <v>3547</v>
      </c>
      <c r="C1426" s="575" t="s">
        <v>5326</v>
      </c>
      <c r="D1426" s="576">
        <v>2013</v>
      </c>
      <c r="E1426" s="575" t="s">
        <v>5425</v>
      </c>
      <c r="F1426" s="142"/>
      <c r="G1426" s="142"/>
      <c r="H1426" s="142"/>
      <c r="I1426" s="142"/>
      <c r="J1426" s="142"/>
      <c r="K1426" s="142"/>
      <c r="L1426" s="142"/>
      <c r="M1426" s="142"/>
      <c r="N1426" s="142"/>
      <c r="O1426" s="142"/>
      <c r="P1426" s="116"/>
      <c r="Q1426" s="116"/>
      <c r="R1426" s="116"/>
      <c r="S1426" s="116"/>
      <c r="T1426" s="116"/>
      <c r="U1426" s="116"/>
      <c r="V1426" s="116"/>
      <c r="W1426" s="116"/>
      <c r="X1426" s="116"/>
      <c r="Y1426" s="116"/>
      <c r="Z1426" s="116"/>
    </row>
    <row r="1427" spans="1:26" ht="76.5">
      <c r="A1427" s="573">
        <v>257</v>
      </c>
      <c r="B1427" s="573" t="s">
        <v>3547</v>
      </c>
      <c r="C1427" s="575" t="s">
        <v>5326</v>
      </c>
      <c r="D1427" s="576">
        <v>2013</v>
      </c>
      <c r="E1427" s="575" t="s">
        <v>5426</v>
      </c>
      <c r="F1427" s="142"/>
      <c r="G1427" s="142"/>
      <c r="H1427" s="142"/>
      <c r="I1427" s="142"/>
      <c r="J1427" s="142"/>
      <c r="K1427" s="142"/>
      <c r="L1427" s="142"/>
      <c r="M1427" s="142"/>
      <c r="N1427" s="142"/>
      <c r="O1427" s="142"/>
      <c r="P1427" s="116"/>
      <c r="Q1427" s="116"/>
      <c r="R1427" s="116"/>
      <c r="S1427" s="116"/>
      <c r="T1427" s="116"/>
      <c r="U1427" s="116"/>
      <c r="V1427" s="116"/>
      <c r="W1427" s="116"/>
      <c r="X1427" s="116"/>
      <c r="Y1427" s="116"/>
      <c r="Z1427" s="116"/>
    </row>
    <row r="1428" spans="1:26" ht="89.25">
      <c r="A1428" s="573">
        <v>258</v>
      </c>
      <c r="B1428" s="573" t="s">
        <v>3547</v>
      </c>
      <c r="C1428" s="575" t="s">
        <v>5326</v>
      </c>
      <c r="D1428" s="576">
        <v>2013</v>
      </c>
      <c r="E1428" s="575" t="s">
        <v>5427</v>
      </c>
      <c r="F1428" s="142"/>
      <c r="G1428" s="142"/>
      <c r="H1428" s="142"/>
      <c r="I1428" s="142"/>
      <c r="J1428" s="142"/>
      <c r="K1428" s="142"/>
      <c r="L1428" s="142"/>
      <c r="M1428" s="142"/>
      <c r="N1428" s="142"/>
      <c r="O1428" s="142"/>
      <c r="P1428" s="116"/>
      <c r="Q1428" s="116"/>
      <c r="R1428" s="116"/>
      <c r="S1428" s="116"/>
      <c r="T1428" s="116"/>
      <c r="U1428" s="116"/>
      <c r="V1428" s="116"/>
      <c r="W1428" s="116"/>
      <c r="X1428" s="116"/>
      <c r="Y1428" s="116"/>
      <c r="Z1428" s="116"/>
    </row>
    <row r="1429" spans="1:26" ht="89.25">
      <c r="A1429" s="573">
        <v>259</v>
      </c>
      <c r="B1429" s="573" t="s">
        <v>3547</v>
      </c>
      <c r="C1429" s="575" t="s">
        <v>5326</v>
      </c>
      <c r="D1429" s="576">
        <v>2013</v>
      </c>
      <c r="E1429" s="575" t="s">
        <v>5428</v>
      </c>
      <c r="F1429" s="142"/>
      <c r="G1429" s="142"/>
      <c r="H1429" s="142"/>
      <c r="I1429" s="142"/>
      <c r="J1429" s="142"/>
      <c r="K1429" s="142"/>
      <c r="L1429" s="142"/>
      <c r="M1429" s="142"/>
      <c r="N1429" s="142"/>
      <c r="O1429" s="142"/>
      <c r="P1429" s="116"/>
      <c r="Q1429" s="116"/>
      <c r="R1429" s="116"/>
      <c r="S1429" s="116"/>
      <c r="T1429" s="116"/>
      <c r="U1429" s="116"/>
      <c r="V1429" s="116"/>
      <c r="W1429" s="116"/>
      <c r="X1429" s="116"/>
      <c r="Y1429" s="116"/>
      <c r="Z1429" s="116"/>
    </row>
    <row r="1430" spans="1:26" ht="89.25">
      <c r="A1430" s="573">
        <v>260</v>
      </c>
      <c r="B1430" s="573" t="s">
        <v>3547</v>
      </c>
      <c r="C1430" s="575" t="s">
        <v>5409</v>
      </c>
      <c r="D1430" s="576">
        <v>2012</v>
      </c>
      <c r="E1430" s="575" t="s">
        <v>5429</v>
      </c>
      <c r="F1430" s="142"/>
      <c r="G1430" s="142"/>
      <c r="H1430" s="142"/>
      <c r="I1430" s="142"/>
      <c r="J1430" s="142"/>
      <c r="K1430" s="142"/>
      <c r="L1430" s="142"/>
      <c r="M1430" s="142"/>
      <c r="N1430" s="142"/>
      <c r="O1430" s="142"/>
      <c r="P1430" s="116"/>
      <c r="Q1430" s="116"/>
      <c r="R1430" s="116"/>
      <c r="S1430" s="116"/>
      <c r="T1430" s="116"/>
      <c r="U1430" s="116"/>
      <c r="V1430" s="116"/>
      <c r="W1430" s="116"/>
      <c r="X1430" s="116"/>
      <c r="Y1430" s="116"/>
      <c r="Z1430" s="116"/>
    </row>
    <row r="1431" spans="1:26" ht="76.5">
      <c r="A1431" s="573">
        <v>261</v>
      </c>
      <c r="B1431" s="573" t="s">
        <v>3547</v>
      </c>
      <c r="C1431" s="575" t="s">
        <v>5409</v>
      </c>
      <c r="D1431" s="576">
        <v>2012</v>
      </c>
      <c r="E1431" s="575" t="s">
        <v>5430</v>
      </c>
      <c r="F1431" s="142"/>
      <c r="G1431" s="142"/>
      <c r="H1431" s="142"/>
      <c r="I1431" s="142"/>
      <c r="J1431" s="142"/>
      <c r="K1431" s="142"/>
      <c r="L1431" s="142"/>
      <c r="M1431" s="142"/>
      <c r="N1431" s="142"/>
      <c r="O1431" s="142"/>
      <c r="P1431" s="116"/>
      <c r="Q1431" s="116"/>
      <c r="R1431" s="116"/>
      <c r="S1431" s="116"/>
      <c r="T1431" s="116"/>
      <c r="U1431" s="116"/>
      <c r="V1431" s="116"/>
      <c r="W1431" s="116"/>
      <c r="X1431" s="116"/>
      <c r="Y1431" s="116"/>
      <c r="Z1431" s="116"/>
    </row>
    <row r="1432" spans="1:26" ht="38.25">
      <c r="A1432" s="573">
        <v>262</v>
      </c>
      <c r="B1432" s="573" t="s">
        <v>3556</v>
      </c>
      <c r="C1432" s="575" t="s">
        <v>5431</v>
      </c>
      <c r="D1432" s="576">
        <v>2012</v>
      </c>
      <c r="E1432" s="575" t="s">
        <v>5432</v>
      </c>
      <c r="F1432" s="142"/>
      <c r="G1432" s="142"/>
      <c r="H1432" s="142"/>
      <c r="I1432" s="142"/>
      <c r="J1432" s="142"/>
      <c r="K1432" s="142"/>
      <c r="L1432" s="142"/>
      <c r="M1432" s="142"/>
      <c r="N1432" s="142"/>
      <c r="O1432" s="142"/>
      <c r="P1432" s="116"/>
      <c r="Q1432" s="116"/>
      <c r="R1432" s="116"/>
      <c r="S1432" s="116"/>
      <c r="T1432" s="116"/>
      <c r="U1432" s="116"/>
      <c r="V1432" s="116"/>
      <c r="W1432" s="116"/>
      <c r="X1432" s="116"/>
      <c r="Y1432" s="116"/>
      <c r="Z1432" s="116"/>
    </row>
    <row r="1433" spans="1:26" ht="38.25">
      <c r="A1433" s="573">
        <v>263</v>
      </c>
      <c r="B1433" s="573" t="s">
        <v>3556</v>
      </c>
      <c r="C1433" s="575" t="s">
        <v>5433</v>
      </c>
      <c r="D1433" s="576">
        <v>2012</v>
      </c>
      <c r="E1433" s="575" t="s">
        <v>5434</v>
      </c>
      <c r="F1433" s="142"/>
      <c r="G1433" s="142"/>
      <c r="H1433" s="142"/>
      <c r="I1433" s="142"/>
      <c r="J1433" s="142"/>
      <c r="K1433" s="142"/>
      <c r="L1433" s="142"/>
      <c r="M1433" s="142"/>
      <c r="N1433" s="142"/>
      <c r="O1433" s="142"/>
      <c r="P1433" s="116"/>
      <c r="Q1433" s="116"/>
      <c r="R1433" s="116"/>
      <c r="S1433" s="116"/>
      <c r="T1433" s="116"/>
      <c r="U1433" s="116"/>
      <c r="V1433" s="116"/>
      <c r="W1433" s="116"/>
      <c r="X1433" s="116"/>
      <c r="Y1433" s="116"/>
      <c r="Z1433" s="116"/>
    </row>
    <row r="1434" spans="1:26" ht="38.25">
      <c r="A1434" s="573">
        <v>264</v>
      </c>
      <c r="B1434" s="573" t="s">
        <v>3556</v>
      </c>
      <c r="C1434" s="575" t="s">
        <v>5435</v>
      </c>
      <c r="D1434" s="576">
        <v>2012</v>
      </c>
      <c r="E1434" s="575" t="s">
        <v>5436</v>
      </c>
      <c r="F1434" s="142"/>
      <c r="G1434" s="142"/>
      <c r="H1434" s="142"/>
      <c r="I1434" s="142"/>
      <c r="J1434" s="142"/>
      <c r="K1434" s="142"/>
      <c r="L1434" s="142"/>
      <c r="M1434" s="142"/>
      <c r="N1434" s="142"/>
      <c r="O1434" s="142"/>
      <c r="P1434" s="116"/>
      <c r="Q1434" s="116"/>
      <c r="R1434" s="116"/>
      <c r="S1434" s="116"/>
      <c r="T1434" s="116"/>
      <c r="U1434" s="116"/>
      <c r="V1434" s="116"/>
      <c r="W1434" s="116"/>
      <c r="X1434" s="116"/>
      <c r="Y1434" s="116"/>
      <c r="Z1434" s="116"/>
    </row>
    <row r="1435" spans="1:26" ht="38.25">
      <c r="A1435" s="573">
        <v>265</v>
      </c>
      <c r="B1435" s="573" t="s">
        <v>3556</v>
      </c>
      <c r="C1435" s="575" t="s">
        <v>5317</v>
      </c>
      <c r="D1435" s="576">
        <v>2012</v>
      </c>
      <c r="E1435" s="575" t="s">
        <v>5437</v>
      </c>
      <c r="F1435" s="142"/>
      <c r="G1435" s="142"/>
      <c r="H1435" s="142"/>
      <c r="I1435" s="142"/>
      <c r="J1435" s="142"/>
      <c r="K1435" s="142"/>
      <c r="L1435" s="142"/>
      <c r="M1435" s="142"/>
      <c r="N1435" s="142"/>
      <c r="O1435" s="142"/>
      <c r="P1435" s="116"/>
      <c r="Q1435" s="116"/>
      <c r="R1435" s="116"/>
      <c r="S1435" s="116"/>
      <c r="T1435" s="116"/>
      <c r="U1435" s="116"/>
      <c r="V1435" s="116"/>
      <c r="W1435" s="116"/>
      <c r="X1435" s="116"/>
      <c r="Y1435" s="116"/>
      <c r="Z1435" s="116"/>
    </row>
    <row r="1436" spans="1:26" ht="14.25">
      <c r="A1436" s="590"/>
      <c r="B1436" s="593"/>
      <c r="C1436" s="591"/>
      <c r="D1436" s="592"/>
      <c r="E1436" s="591"/>
      <c r="F1436" s="142"/>
      <c r="G1436" s="142"/>
      <c r="H1436" s="142"/>
      <c r="I1436" s="142"/>
      <c r="J1436" s="142"/>
      <c r="K1436" s="142"/>
      <c r="L1436" s="142"/>
      <c r="M1436" s="142"/>
      <c r="N1436" s="142"/>
      <c r="O1436" s="142"/>
      <c r="P1436" s="116"/>
      <c r="Q1436" s="116"/>
      <c r="R1436" s="116"/>
      <c r="S1436" s="116"/>
      <c r="T1436" s="116"/>
      <c r="U1436" s="116"/>
      <c r="V1436" s="116"/>
      <c r="W1436" s="116"/>
      <c r="X1436" s="116"/>
      <c r="Y1436" s="116"/>
      <c r="Z1436" s="116"/>
    </row>
    <row r="1437" spans="1:26" ht="14.25">
      <c r="A1437" s="636" t="s">
        <v>5438</v>
      </c>
      <c r="B1437" s="637"/>
      <c r="C1437" s="637"/>
      <c r="D1437" s="637"/>
      <c r="E1437" s="637"/>
      <c r="F1437" s="142"/>
      <c r="G1437" s="142"/>
      <c r="H1437" s="142"/>
      <c r="I1437" s="142"/>
      <c r="J1437" s="142"/>
      <c r="K1437" s="142"/>
      <c r="L1437" s="142"/>
      <c r="M1437" s="142"/>
      <c r="N1437" s="142"/>
      <c r="O1437" s="142"/>
      <c r="P1437" s="116"/>
      <c r="Q1437" s="116"/>
      <c r="R1437" s="116"/>
      <c r="S1437" s="116"/>
      <c r="T1437" s="116"/>
      <c r="U1437" s="116"/>
      <c r="V1437" s="116"/>
      <c r="W1437" s="116"/>
      <c r="X1437" s="116"/>
      <c r="Y1437" s="116"/>
      <c r="Z1437" s="116"/>
    </row>
    <row r="1438" spans="1:26" ht="14.25">
      <c r="A1438" s="803"/>
      <c r="B1438" s="637"/>
      <c r="C1438" s="637"/>
      <c r="D1438" s="637"/>
      <c r="E1438" s="637"/>
      <c r="F1438" s="142"/>
      <c r="G1438" s="142"/>
      <c r="H1438" s="142"/>
      <c r="I1438" s="142"/>
      <c r="J1438" s="142"/>
      <c r="K1438" s="142"/>
      <c r="L1438" s="142"/>
      <c r="M1438" s="142"/>
      <c r="N1438" s="142"/>
      <c r="O1438" s="142"/>
      <c r="P1438" s="116"/>
      <c r="Q1438" s="116"/>
      <c r="R1438" s="116"/>
      <c r="S1438" s="116"/>
      <c r="T1438" s="116"/>
      <c r="U1438" s="116"/>
      <c r="V1438" s="116"/>
      <c r="W1438" s="116"/>
      <c r="X1438" s="116"/>
      <c r="Y1438" s="116"/>
      <c r="Z1438" s="116"/>
    </row>
    <row r="1439" spans="1:26" ht="14.25">
      <c r="A1439" s="585" t="s">
        <v>607</v>
      </c>
      <c r="B1439" s="586" t="s">
        <v>3532</v>
      </c>
      <c r="C1439" s="585" t="s">
        <v>3533</v>
      </c>
      <c r="D1439" s="587" t="s">
        <v>107</v>
      </c>
      <c r="E1439" s="588" t="s">
        <v>3534</v>
      </c>
      <c r="F1439" s="142"/>
      <c r="G1439" s="142"/>
      <c r="H1439" s="142"/>
      <c r="I1439" s="142"/>
      <c r="J1439" s="142"/>
      <c r="K1439" s="142"/>
      <c r="L1439" s="142"/>
      <c r="M1439" s="142"/>
      <c r="N1439" s="142"/>
      <c r="O1439" s="142"/>
      <c r="P1439" s="116"/>
      <c r="Q1439" s="116"/>
      <c r="R1439" s="116"/>
      <c r="S1439" s="116"/>
      <c r="T1439" s="116"/>
      <c r="U1439" s="116"/>
      <c r="V1439" s="116"/>
      <c r="W1439" s="116"/>
      <c r="X1439" s="116"/>
      <c r="Y1439" s="116"/>
      <c r="Z1439" s="116"/>
    </row>
    <row r="1440" spans="1:26" ht="38.25">
      <c r="A1440" s="573">
        <v>1</v>
      </c>
      <c r="B1440" s="573" t="s">
        <v>1369</v>
      </c>
      <c r="C1440" s="575" t="s">
        <v>5439</v>
      </c>
      <c r="D1440" s="576">
        <v>2016</v>
      </c>
      <c r="E1440" s="575" t="s">
        <v>5440</v>
      </c>
      <c r="F1440" s="142"/>
      <c r="G1440" s="142"/>
      <c r="H1440" s="142"/>
      <c r="I1440" s="142"/>
      <c r="J1440" s="142"/>
      <c r="K1440" s="142"/>
      <c r="L1440" s="142"/>
      <c r="M1440" s="142"/>
      <c r="N1440" s="142"/>
      <c r="O1440" s="142"/>
      <c r="P1440" s="116"/>
      <c r="Q1440" s="116"/>
      <c r="R1440" s="116"/>
      <c r="S1440" s="116"/>
      <c r="T1440" s="116"/>
      <c r="U1440" s="116"/>
      <c r="V1440" s="116"/>
      <c r="W1440" s="116"/>
      <c r="X1440" s="116"/>
      <c r="Y1440" s="116"/>
      <c r="Z1440" s="116"/>
    </row>
    <row r="1441" spans="1:26" ht="25.5">
      <c r="A1441" s="573">
        <v>2</v>
      </c>
      <c r="B1441" s="573" t="s">
        <v>1369</v>
      </c>
      <c r="C1441" s="575" t="s">
        <v>5439</v>
      </c>
      <c r="D1441" s="576">
        <v>2016</v>
      </c>
      <c r="E1441" s="575" t="s">
        <v>5441</v>
      </c>
      <c r="F1441" s="142"/>
      <c r="G1441" s="142"/>
      <c r="H1441" s="142"/>
      <c r="I1441" s="142"/>
      <c r="J1441" s="142"/>
      <c r="K1441" s="142"/>
      <c r="L1441" s="142"/>
      <c r="M1441" s="142"/>
      <c r="N1441" s="142"/>
      <c r="O1441" s="142"/>
      <c r="P1441" s="116"/>
      <c r="Q1441" s="116"/>
      <c r="R1441" s="116"/>
      <c r="S1441" s="116"/>
      <c r="T1441" s="116"/>
      <c r="U1441" s="116"/>
      <c r="V1441" s="116"/>
      <c r="W1441" s="116"/>
      <c r="X1441" s="116"/>
      <c r="Y1441" s="116"/>
      <c r="Z1441" s="116"/>
    </row>
    <row r="1442" spans="1:26" ht="38.25">
      <c r="A1442" s="573">
        <v>3</v>
      </c>
      <c r="B1442" s="573" t="s">
        <v>1370</v>
      </c>
      <c r="C1442" s="575" t="s">
        <v>5442</v>
      </c>
      <c r="D1442" s="576">
        <v>2016</v>
      </c>
      <c r="E1442" s="575" t="s">
        <v>5443</v>
      </c>
      <c r="F1442" s="142"/>
      <c r="G1442" s="142"/>
      <c r="H1442" s="142"/>
      <c r="I1442" s="142"/>
      <c r="J1442" s="142"/>
      <c r="K1442" s="142"/>
      <c r="L1442" s="142"/>
      <c r="M1442" s="142"/>
      <c r="N1442" s="142"/>
      <c r="O1442" s="142"/>
      <c r="P1442" s="116"/>
      <c r="Q1442" s="116"/>
      <c r="R1442" s="116"/>
      <c r="S1442" s="116"/>
      <c r="T1442" s="116"/>
      <c r="U1442" s="116"/>
      <c r="V1442" s="116"/>
      <c r="W1442" s="116"/>
      <c r="X1442" s="116"/>
      <c r="Y1442" s="116"/>
      <c r="Z1442" s="116"/>
    </row>
    <row r="1443" spans="1:26" ht="102">
      <c r="A1443" s="573">
        <v>4</v>
      </c>
      <c r="B1443" s="594" t="s">
        <v>3547</v>
      </c>
      <c r="C1443" s="575" t="s">
        <v>5444</v>
      </c>
      <c r="D1443" s="576">
        <v>2016</v>
      </c>
      <c r="E1443" s="575" t="s">
        <v>5445</v>
      </c>
      <c r="F1443" s="142"/>
      <c r="G1443" s="142"/>
      <c r="H1443" s="142"/>
      <c r="I1443" s="142"/>
      <c r="J1443" s="142"/>
      <c r="K1443" s="142"/>
      <c r="L1443" s="142"/>
      <c r="M1443" s="142"/>
      <c r="N1443" s="142"/>
      <c r="O1443" s="142"/>
      <c r="P1443" s="116"/>
      <c r="Q1443" s="116"/>
      <c r="R1443" s="116"/>
      <c r="S1443" s="116"/>
      <c r="T1443" s="116"/>
      <c r="U1443" s="116"/>
      <c r="V1443" s="116"/>
      <c r="W1443" s="116"/>
      <c r="X1443" s="116"/>
      <c r="Y1443" s="116"/>
      <c r="Z1443" s="116"/>
    </row>
    <row r="1444" spans="1:26" ht="89.25">
      <c r="A1444" s="573">
        <v>5</v>
      </c>
      <c r="B1444" s="594" t="s">
        <v>3547</v>
      </c>
      <c r="C1444" s="575" t="s">
        <v>5444</v>
      </c>
      <c r="D1444" s="576">
        <v>2016</v>
      </c>
      <c r="E1444" s="575" t="s">
        <v>5446</v>
      </c>
      <c r="F1444" s="142"/>
      <c r="G1444" s="142"/>
      <c r="H1444" s="142"/>
      <c r="I1444" s="142"/>
      <c r="J1444" s="142"/>
      <c r="K1444" s="142"/>
      <c r="L1444" s="142"/>
      <c r="M1444" s="142"/>
      <c r="N1444" s="142"/>
      <c r="O1444" s="142"/>
      <c r="P1444" s="116"/>
      <c r="Q1444" s="116"/>
      <c r="R1444" s="116"/>
      <c r="S1444" s="116"/>
      <c r="T1444" s="116"/>
      <c r="U1444" s="116"/>
      <c r="V1444" s="116"/>
      <c r="W1444" s="116"/>
      <c r="X1444" s="116"/>
      <c r="Y1444" s="116"/>
      <c r="Z1444" s="116"/>
    </row>
    <row r="1445" spans="1:26" ht="89.25">
      <c r="A1445" s="573">
        <v>6</v>
      </c>
      <c r="B1445" s="594" t="s">
        <v>3547</v>
      </c>
      <c r="C1445" s="575" t="s">
        <v>5444</v>
      </c>
      <c r="D1445" s="576">
        <v>2016</v>
      </c>
      <c r="E1445" s="575" t="s">
        <v>5447</v>
      </c>
      <c r="F1445" s="142"/>
      <c r="G1445" s="142"/>
      <c r="H1445" s="142"/>
      <c r="I1445" s="142"/>
      <c r="J1445" s="142"/>
      <c r="K1445" s="142"/>
      <c r="L1445" s="142"/>
      <c r="M1445" s="142"/>
      <c r="N1445" s="142"/>
      <c r="O1445" s="142"/>
      <c r="P1445" s="116"/>
      <c r="Q1445" s="116"/>
      <c r="R1445" s="116"/>
      <c r="S1445" s="116"/>
      <c r="T1445" s="116"/>
      <c r="U1445" s="116"/>
      <c r="V1445" s="116"/>
      <c r="W1445" s="116"/>
      <c r="X1445" s="116"/>
      <c r="Y1445" s="116"/>
      <c r="Z1445" s="116"/>
    </row>
    <row r="1446" spans="1:26" ht="76.5">
      <c r="A1446" s="573">
        <v>7</v>
      </c>
      <c r="B1446" s="594" t="s">
        <v>3547</v>
      </c>
      <c r="C1446" s="575" t="s">
        <v>5448</v>
      </c>
      <c r="D1446" s="576">
        <v>2016</v>
      </c>
      <c r="E1446" s="575" t="s">
        <v>5449</v>
      </c>
      <c r="F1446" s="142"/>
      <c r="G1446" s="142"/>
      <c r="H1446" s="142"/>
      <c r="I1446" s="142"/>
      <c r="J1446" s="142"/>
      <c r="K1446" s="142"/>
      <c r="L1446" s="142"/>
      <c r="M1446" s="142"/>
      <c r="N1446" s="142"/>
      <c r="O1446" s="142"/>
      <c r="P1446" s="116"/>
      <c r="Q1446" s="116"/>
      <c r="R1446" s="116"/>
      <c r="S1446" s="116"/>
      <c r="T1446" s="116"/>
      <c r="U1446" s="116"/>
      <c r="V1446" s="116"/>
      <c r="W1446" s="116"/>
      <c r="X1446" s="116"/>
      <c r="Y1446" s="116"/>
      <c r="Z1446" s="116"/>
    </row>
    <row r="1447" spans="1:26" ht="76.5">
      <c r="A1447" s="573">
        <v>8</v>
      </c>
      <c r="B1447" s="594" t="s">
        <v>3547</v>
      </c>
      <c r="C1447" s="575" t="s">
        <v>5448</v>
      </c>
      <c r="D1447" s="576">
        <v>2016</v>
      </c>
      <c r="E1447" s="575" t="s">
        <v>5450</v>
      </c>
      <c r="F1447" s="142"/>
      <c r="G1447" s="142"/>
      <c r="H1447" s="142"/>
      <c r="I1447" s="142"/>
      <c r="J1447" s="142"/>
      <c r="K1447" s="142"/>
      <c r="L1447" s="142"/>
      <c r="M1447" s="142"/>
      <c r="N1447" s="142"/>
      <c r="O1447" s="142"/>
      <c r="P1447" s="116"/>
      <c r="Q1447" s="116"/>
      <c r="R1447" s="116"/>
      <c r="S1447" s="116"/>
      <c r="T1447" s="116"/>
      <c r="U1447" s="116"/>
      <c r="V1447" s="116"/>
      <c r="W1447" s="116"/>
      <c r="X1447" s="116"/>
      <c r="Y1447" s="116"/>
      <c r="Z1447" s="116"/>
    </row>
    <row r="1448" spans="1:26" ht="76.5">
      <c r="A1448" s="573">
        <v>9</v>
      </c>
      <c r="B1448" s="594" t="s">
        <v>3547</v>
      </c>
      <c r="C1448" s="575" t="s">
        <v>5448</v>
      </c>
      <c r="D1448" s="576">
        <v>2016</v>
      </c>
      <c r="E1448" s="575" t="s">
        <v>5451</v>
      </c>
      <c r="F1448" s="142"/>
      <c r="G1448" s="142"/>
      <c r="H1448" s="142"/>
      <c r="I1448" s="142"/>
      <c r="J1448" s="142"/>
      <c r="K1448" s="142"/>
      <c r="L1448" s="142"/>
      <c r="M1448" s="142"/>
      <c r="N1448" s="142"/>
      <c r="O1448" s="142"/>
      <c r="P1448" s="116"/>
      <c r="Q1448" s="116"/>
      <c r="R1448" s="116"/>
      <c r="S1448" s="116"/>
      <c r="T1448" s="116"/>
      <c r="U1448" s="116"/>
      <c r="V1448" s="116"/>
      <c r="W1448" s="116"/>
      <c r="X1448" s="116"/>
      <c r="Y1448" s="116"/>
      <c r="Z1448" s="116"/>
    </row>
    <row r="1449" spans="1:26" ht="25.5">
      <c r="A1449" s="573">
        <v>10</v>
      </c>
      <c r="B1449" s="573" t="s">
        <v>1369</v>
      </c>
      <c r="C1449" s="575" t="s">
        <v>5439</v>
      </c>
      <c r="D1449" s="576">
        <v>2015</v>
      </c>
      <c r="E1449" s="575" t="s">
        <v>5452</v>
      </c>
      <c r="F1449" s="142"/>
      <c r="G1449" s="142"/>
      <c r="H1449" s="142"/>
      <c r="I1449" s="142"/>
      <c r="J1449" s="142"/>
      <c r="K1449" s="142"/>
      <c r="L1449" s="142"/>
      <c r="M1449" s="142"/>
      <c r="N1449" s="142"/>
      <c r="O1449" s="142"/>
      <c r="P1449" s="116"/>
      <c r="Q1449" s="116"/>
      <c r="R1449" s="116"/>
      <c r="S1449" s="116"/>
      <c r="T1449" s="116"/>
      <c r="U1449" s="116"/>
      <c r="V1449" s="116"/>
      <c r="W1449" s="116"/>
      <c r="X1449" s="116"/>
      <c r="Y1449" s="116"/>
      <c r="Z1449" s="116"/>
    </row>
    <row r="1450" spans="1:26" ht="25.5">
      <c r="A1450" s="573">
        <v>11</v>
      </c>
      <c r="B1450" s="573" t="s">
        <v>1369</v>
      </c>
      <c r="C1450" s="575" t="s">
        <v>5444</v>
      </c>
      <c r="D1450" s="576">
        <v>2015</v>
      </c>
      <c r="E1450" s="575" t="s">
        <v>5453</v>
      </c>
      <c r="F1450" s="142"/>
      <c r="G1450" s="142"/>
      <c r="H1450" s="142"/>
      <c r="I1450" s="142"/>
      <c r="J1450" s="142"/>
      <c r="K1450" s="142"/>
      <c r="L1450" s="142"/>
      <c r="M1450" s="142"/>
      <c r="N1450" s="142"/>
      <c r="O1450" s="142"/>
      <c r="P1450" s="116"/>
      <c r="Q1450" s="116"/>
      <c r="R1450" s="116"/>
      <c r="S1450" s="116"/>
      <c r="T1450" s="116"/>
      <c r="U1450" s="116"/>
      <c r="V1450" s="116"/>
      <c r="W1450" s="116"/>
      <c r="X1450" s="116"/>
      <c r="Y1450" s="116"/>
      <c r="Z1450" s="116"/>
    </row>
    <row r="1451" spans="1:26" ht="38.25">
      <c r="A1451" s="573">
        <v>12</v>
      </c>
      <c r="B1451" s="573" t="s">
        <v>4046</v>
      </c>
      <c r="C1451" s="575" t="s">
        <v>5439</v>
      </c>
      <c r="D1451" s="576">
        <v>2015</v>
      </c>
      <c r="E1451" s="575" t="s">
        <v>5454</v>
      </c>
      <c r="F1451" s="142"/>
      <c r="G1451" s="142"/>
      <c r="H1451" s="142"/>
      <c r="I1451" s="142"/>
      <c r="J1451" s="142"/>
      <c r="K1451" s="142"/>
      <c r="L1451" s="142"/>
      <c r="M1451" s="142"/>
      <c r="N1451" s="142"/>
      <c r="O1451" s="142"/>
      <c r="P1451" s="116"/>
      <c r="Q1451" s="116"/>
      <c r="R1451" s="116"/>
      <c r="S1451" s="116"/>
      <c r="T1451" s="116"/>
      <c r="U1451" s="116"/>
      <c r="V1451" s="116"/>
      <c r="W1451" s="116"/>
      <c r="X1451" s="116"/>
      <c r="Y1451" s="116"/>
      <c r="Z1451" s="116"/>
    </row>
    <row r="1452" spans="1:26" ht="25.5">
      <c r="A1452" s="573">
        <v>13</v>
      </c>
      <c r="B1452" s="573" t="s">
        <v>3556</v>
      </c>
      <c r="C1452" s="575" t="s">
        <v>5448</v>
      </c>
      <c r="D1452" s="576">
        <v>2015</v>
      </c>
      <c r="E1452" s="575" t="s">
        <v>5455</v>
      </c>
      <c r="F1452" s="142"/>
      <c r="G1452" s="142"/>
      <c r="H1452" s="142"/>
      <c r="I1452" s="142"/>
      <c r="J1452" s="142"/>
      <c r="K1452" s="142"/>
      <c r="L1452" s="142"/>
      <c r="M1452" s="142"/>
      <c r="N1452" s="142"/>
      <c r="O1452" s="142"/>
      <c r="P1452" s="116"/>
      <c r="Q1452" s="116"/>
      <c r="R1452" s="116"/>
      <c r="S1452" s="116"/>
      <c r="T1452" s="116"/>
      <c r="U1452" s="116"/>
      <c r="V1452" s="116"/>
      <c r="W1452" s="116"/>
      <c r="X1452" s="116"/>
      <c r="Y1452" s="116"/>
      <c r="Z1452" s="116"/>
    </row>
    <row r="1453" spans="1:26" ht="25.5">
      <c r="A1453" s="573">
        <v>14</v>
      </c>
      <c r="B1453" s="573" t="s">
        <v>3556</v>
      </c>
      <c r="C1453" s="575" t="s">
        <v>5444</v>
      </c>
      <c r="D1453" s="576">
        <v>2015</v>
      </c>
      <c r="E1453" s="575" t="s">
        <v>5456</v>
      </c>
      <c r="F1453" s="142"/>
      <c r="G1453" s="142"/>
      <c r="H1453" s="142"/>
      <c r="I1453" s="142"/>
      <c r="J1453" s="142"/>
      <c r="K1453" s="142"/>
      <c r="L1453" s="142"/>
      <c r="M1453" s="142"/>
      <c r="N1453" s="142"/>
      <c r="O1453" s="142"/>
      <c r="P1453" s="116"/>
      <c r="Q1453" s="116"/>
      <c r="R1453" s="116"/>
      <c r="S1453" s="116"/>
      <c r="T1453" s="116"/>
      <c r="U1453" s="116"/>
      <c r="V1453" s="116"/>
      <c r="W1453" s="116"/>
      <c r="X1453" s="116"/>
      <c r="Y1453" s="116"/>
      <c r="Z1453" s="116"/>
    </row>
    <row r="1454" spans="1:26" ht="38.25">
      <c r="A1454" s="573">
        <v>15</v>
      </c>
      <c r="B1454" s="573" t="s">
        <v>1370</v>
      </c>
      <c r="C1454" s="575" t="s">
        <v>5439</v>
      </c>
      <c r="D1454" s="576">
        <v>2015</v>
      </c>
      <c r="E1454" s="575" t="s">
        <v>5457</v>
      </c>
      <c r="F1454" s="142"/>
      <c r="G1454" s="142"/>
      <c r="H1454" s="142"/>
      <c r="I1454" s="142"/>
      <c r="J1454" s="142"/>
      <c r="K1454" s="142"/>
      <c r="L1454" s="142"/>
      <c r="M1454" s="142"/>
      <c r="N1454" s="142"/>
      <c r="O1454" s="142"/>
      <c r="P1454" s="116"/>
      <c r="Q1454" s="116"/>
      <c r="R1454" s="116"/>
      <c r="S1454" s="116"/>
      <c r="T1454" s="116"/>
      <c r="U1454" s="116"/>
      <c r="V1454" s="116"/>
      <c r="W1454" s="116"/>
      <c r="X1454" s="116"/>
      <c r="Y1454" s="116"/>
      <c r="Z1454" s="116"/>
    </row>
    <row r="1455" spans="1:26" ht="38.25">
      <c r="A1455" s="573">
        <v>16</v>
      </c>
      <c r="B1455" s="573" t="s">
        <v>1370</v>
      </c>
      <c r="C1455" s="575" t="s">
        <v>5439</v>
      </c>
      <c r="D1455" s="576">
        <v>2015</v>
      </c>
      <c r="E1455" s="575" t="s">
        <v>5458</v>
      </c>
      <c r="F1455" s="142"/>
      <c r="G1455" s="142"/>
      <c r="H1455" s="142"/>
      <c r="I1455" s="142"/>
      <c r="J1455" s="142"/>
      <c r="K1455" s="142"/>
      <c r="L1455" s="142"/>
      <c r="M1455" s="142"/>
      <c r="N1455" s="142"/>
      <c r="O1455" s="142"/>
      <c r="P1455" s="116"/>
      <c r="Q1455" s="116"/>
      <c r="R1455" s="116"/>
      <c r="S1455" s="116"/>
      <c r="T1455" s="116"/>
      <c r="U1455" s="116"/>
      <c r="V1455" s="116"/>
      <c r="W1455" s="116"/>
      <c r="X1455" s="116"/>
      <c r="Y1455" s="116"/>
      <c r="Z1455" s="116"/>
    </row>
    <row r="1456" spans="1:26" ht="38.25">
      <c r="A1456" s="573">
        <v>17</v>
      </c>
      <c r="B1456" s="573" t="s">
        <v>1370</v>
      </c>
      <c r="C1456" s="575" t="s">
        <v>5439</v>
      </c>
      <c r="D1456" s="576">
        <v>2015</v>
      </c>
      <c r="E1456" s="575" t="s">
        <v>5459</v>
      </c>
      <c r="F1456" s="142"/>
      <c r="G1456" s="142"/>
      <c r="H1456" s="142"/>
      <c r="I1456" s="142"/>
      <c r="J1456" s="142"/>
      <c r="K1456" s="142"/>
      <c r="L1456" s="142"/>
      <c r="M1456" s="142"/>
      <c r="N1456" s="142"/>
      <c r="O1456" s="142"/>
      <c r="P1456" s="116"/>
      <c r="Q1456" s="116"/>
      <c r="R1456" s="116"/>
      <c r="S1456" s="116"/>
      <c r="T1456" s="116"/>
      <c r="U1456" s="116"/>
      <c r="V1456" s="116"/>
      <c r="W1456" s="116"/>
      <c r="X1456" s="116"/>
      <c r="Y1456" s="116"/>
      <c r="Z1456" s="116"/>
    </row>
    <row r="1457" spans="1:26" ht="38.25">
      <c r="A1457" s="573">
        <v>18</v>
      </c>
      <c r="B1457" s="573" t="s">
        <v>1370</v>
      </c>
      <c r="C1457" s="575" t="s">
        <v>5460</v>
      </c>
      <c r="D1457" s="576">
        <v>2015</v>
      </c>
      <c r="E1457" s="575" t="s">
        <v>5461</v>
      </c>
      <c r="F1457" s="142"/>
      <c r="G1457" s="142"/>
      <c r="H1457" s="142"/>
      <c r="I1457" s="142"/>
      <c r="J1457" s="142"/>
      <c r="K1457" s="142"/>
      <c r="L1457" s="142"/>
      <c r="M1457" s="142"/>
      <c r="N1457" s="142"/>
      <c r="O1457" s="142"/>
      <c r="P1457" s="116"/>
      <c r="Q1457" s="116"/>
      <c r="R1457" s="116"/>
      <c r="S1457" s="116"/>
      <c r="T1457" s="116"/>
      <c r="U1457" s="116"/>
      <c r="V1457" s="116"/>
      <c r="W1457" s="116"/>
      <c r="X1457" s="116"/>
      <c r="Y1457" s="116"/>
      <c r="Z1457" s="116"/>
    </row>
    <row r="1458" spans="1:26" ht="25.5">
      <c r="A1458" s="573">
        <v>19</v>
      </c>
      <c r="B1458" s="573" t="s">
        <v>1370</v>
      </c>
      <c r="C1458" s="575" t="s">
        <v>5444</v>
      </c>
      <c r="D1458" s="576">
        <v>2015</v>
      </c>
      <c r="E1458" s="575" t="s">
        <v>5462</v>
      </c>
      <c r="F1458" s="142"/>
      <c r="G1458" s="142"/>
      <c r="H1458" s="142"/>
      <c r="I1458" s="142"/>
      <c r="J1458" s="142"/>
      <c r="K1458" s="142"/>
      <c r="L1458" s="142"/>
      <c r="M1458" s="142"/>
      <c r="N1458" s="142"/>
      <c r="O1458" s="142"/>
      <c r="P1458" s="116"/>
      <c r="Q1458" s="116"/>
      <c r="R1458" s="116"/>
      <c r="S1458" s="116"/>
      <c r="T1458" s="116"/>
      <c r="U1458" s="116"/>
      <c r="V1458" s="116"/>
      <c r="W1458" s="116"/>
      <c r="X1458" s="116"/>
      <c r="Y1458" s="116"/>
      <c r="Z1458" s="116"/>
    </row>
    <row r="1459" spans="1:26" ht="38.25">
      <c r="A1459" s="573">
        <v>20</v>
      </c>
      <c r="B1459" s="573" t="s">
        <v>3556</v>
      </c>
      <c r="C1459" s="575" t="s">
        <v>5444</v>
      </c>
      <c r="D1459" s="576">
        <v>2015</v>
      </c>
      <c r="E1459" s="575" t="s">
        <v>5463</v>
      </c>
      <c r="F1459" s="142"/>
      <c r="G1459" s="142"/>
      <c r="H1459" s="142"/>
      <c r="I1459" s="142"/>
      <c r="J1459" s="142"/>
      <c r="K1459" s="142"/>
      <c r="L1459" s="142"/>
      <c r="M1459" s="142"/>
      <c r="N1459" s="142"/>
      <c r="O1459" s="142"/>
      <c r="P1459" s="116"/>
      <c r="Q1459" s="116"/>
      <c r="R1459" s="116"/>
      <c r="S1459" s="116"/>
      <c r="T1459" s="116"/>
      <c r="U1459" s="116"/>
      <c r="V1459" s="116"/>
      <c r="W1459" s="116"/>
      <c r="X1459" s="116"/>
      <c r="Y1459" s="116"/>
      <c r="Z1459" s="116"/>
    </row>
    <row r="1460" spans="1:26" ht="38.25">
      <c r="A1460" s="573">
        <v>21</v>
      </c>
      <c r="B1460" s="573" t="s">
        <v>3556</v>
      </c>
      <c r="C1460" s="575" t="s">
        <v>5448</v>
      </c>
      <c r="D1460" s="576">
        <v>2015</v>
      </c>
      <c r="E1460" s="575" t="s">
        <v>5464</v>
      </c>
      <c r="F1460" s="142"/>
      <c r="G1460" s="142"/>
      <c r="H1460" s="142"/>
      <c r="I1460" s="142"/>
      <c r="J1460" s="142"/>
      <c r="K1460" s="142"/>
      <c r="L1460" s="142"/>
      <c r="M1460" s="142"/>
      <c r="N1460" s="142"/>
      <c r="O1460" s="142"/>
      <c r="P1460" s="116"/>
      <c r="Q1460" s="116"/>
      <c r="R1460" s="116"/>
      <c r="S1460" s="116"/>
      <c r="T1460" s="116"/>
      <c r="U1460" s="116"/>
      <c r="V1460" s="116"/>
      <c r="W1460" s="116"/>
      <c r="X1460" s="116"/>
      <c r="Y1460" s="116"/>
      <c r="Z1460" s="116"/>
    </row>
    <row r="1461" spans="1:26" ht="25.5">
      <c r="A1461" s="573">
        <v>22</v>
      </c>
      <c r="B1461" s="573" t="s">
        <v>1369</v>
      </c>
      <c r="C1461" s="575" t="s">
        <v>5439</v>
      </c>
      <c r="D1461" s="576">
        <v>2014</v>
      </c>
      <c r="E1461" s="575" t="s">
        <v>5465</v>
      </c>
      <c r="F1461" s="142"/>
      <c r="G1461" s="142"/>
      <c r="H1461" s="142"/>
      <c r="I1461" s="142"/>
      <c r="J1461" s="142"/>
      <c r="K1461" s="142"/>
      <c r="L1461" s="142"/>
      <c r="M1461" s="142"/>
      <c r="N1461" s="142"/>
      <c r="O1461" s="142"/>
      <c r="P1461" s="116"/>
      <c r="Q1461" s="116"/>
      <c r="R1461" s="116"/>
      <c r="S1461" s="116"/>
      <c r="T1461" s="116"/>
      <c r="U1461" s="116"/>
      <c r="V1461" s="116"/>
      <c r="W1461" s="116"/>
      <c r="X1461" s="116"/>
      <c r="Y1461" s="116"/>
      <c r="Z1461" s="116"/>
    </row>
    <row r="1462" spans="1:26" ht="25.5">
      <c r="A1462" s="573">
        <v>23</v>
      </c>
      <c r="B1462" s="573" t="s">
        <v>1369</v>
      </c>
      <c r="C1462" s="575" t="s">
        <v>5466</v>
      </c>
      <c r="D1462" s="576">
        <v>2014</v>
      </c>
      <c r="E1462" s="575" t="s">
        <v>5467</v>
      </c>
      <c r="F1462" s="142"/>
      <c r="G1462" s="142"/>
      <c r="H1462" s="142"/>
      <c r="I1462" s="142"/>
      <c r="J1462" s="142"/>
      <c r="K1462" s="142"/>
      <c r="L1462" s="142"/>
      <c r="M1462" s="142"/>
      <c r="N1462" s="142"/>
      <c r="O1462" s="142"/>
      <c r="P1462" s="116"/>
      <c r="Q1462" s="116"/>
      <c r="R1462" s="116"/>
      <c r="S1462" s="116"/>
      <c r="T1462" s="116"/>
      <c r="U1462" s="116"/>
      <c r="V1462" s="116"/>
      <c r="W1462" s="116"/>
      <c r="X1462" s="116"/>
      <c r="Y1462" s="116"/>
      <c r="Z1462" s="116"/>
    </row>
    <row r="1463" spans="1:26" ht="38.25">
      <c r="A1463" s="573">
        <v>24</v>
      </c>
      <c r="B1463" s="573" t="s">
        <v>1370</v>
      </c>
      <c r="C1463" s="575" t="s">
        <v>5444</v>
      </c>
      <c r="D1463" s="576">
        <v>2014</v>
      </c>
      <c r="E1463" s="575" t="s">
        <v>5468</v>
      </c>
      <c r="F1463" s="142"/>
      <c r="G1463" s="142"/>
      <c r="H1463" s="142"/>
      <c r="I1463" s="142"/>
      <c r="J1463" s="142"/>
      <c r="K1463" s="142"/>
      <c r="L1463" s="142"/>
      <c r="M1463" s="142"/>
      <c r="N1463" s="142"/>
      <c r="O1463" s="142"/>
      <c r="P1463" s="116"/>
      <c r="Q1463" s="116"/>
      <c r="R1463" s="116"/>
      <c r="S1463" s="116"/>
      <c r="T1463" s="116"/>
      <c r="U1463" s="116"/>
      <c r="V1463" s="116"/>
      <c r="W1463" s="116"/>
      <c r="X1463" s="116"/>
      <c r="Y1463" s="116"/>
      <c r="Z1463" s="116"/>
    </row>
    <row r="1464" spans="1:26" ht="25.5">
      <c r="A1464" s="573">
        <v>25</v>
      </c>
      <c r="B1464" s="573" t="s">
        <v>1370</v>
      </c>
      <c r="C1464" s="575" t="s">
        <v>5469</v>
      </c>
      <c r="D1464" s="576">
        <v>2014</v>
      </c>
      <c r="E1464" s="575" t="s">
        <v>5470</v>
      </c>
      <c r="F1464" s="142"/>
      <c r="G1464" s="142"/>
      <c r="H1464" s="142"/>
      <c r="I1464" s="142"/>
      <c r="J1464" s="142"/>
      <c r="K1464" s="142"/>
      <c r="L1464" s="142"/>
      <c r="M1464" s="142"/>
      <c r="N1464" s="142"/>
      <c r="O1464" s="142"/>
      <c r="P1464" s="116"/>
      <c r="Q1464" s="116"/>
      <c r="R1464" s="116"/>
      <c r="S1464" s="116"/>
      <c r="T1464" s="116"/>
      <c r="U1464" s="116"/>
      <c r="V1464" s="116"/>
      <c r="W1464" s="116"/>
      <c r="X1464" s="116"/>
      <c r="Y1464" s="116"/>
      <c r="Z1464" s="116"/>
    </row>
    <row r="1465" spans="1:26" ht="89.25">
      <c r="A1465" s="573">
        <v>26</v>
      </c>
      <c r="B1465" s="594" t="s">
        <v>3547</v>
      </c>
      <c r="C1465" s="575" t="s">
        <v>5444</v>
      </c>
      <c r="D1465" s="576">
        <v>2014</v>
      </c>
      <c r="E1465" s="575" t="s">
        <v>5471</v>
      </c>
      <c r="F1465" s="142"/>
      <c r="G1465" s="142"/>
      <c r="H1465" s="142"/>
      <c r="I1465" s="142"/>
      <c r="J1465" s="142"/>
      <c r="K1465" s="142"/>
      <c r="L1465" s="142"/>
      <c r="M1465" s="142"/>
      <c r="N1465" s="142"/>
      <c r="O1465" s="142"/>
      <c r="P1465" s="116"/>
      <c r="Q1465" s="116"/>
      <c r="R1465" s="116"/>
      <c r="S1465" s="116"/>
      <c r="T1465" s="116"/>
      <c r="U1465" s="116"/>
      <c r="V1465" s="116"/>
      <c r="W1465" s="116"/>
      <c r="X1465" s="116"/>
      <c r="Y1465" s="116"/>
      <c r="Z1465" s="116"/>
    </row>
    <row r="1466" spans="1:26" ht="102">
      <c r="A1466" s="573">
        <v>27</v>
      </c>
      <c r="B1466" s="594" t="s">
        <v>3547</v>
      </c>
      <c r="C1466" s="575" t="s">
        <v>5444</v>
      </c>
      <c r="D1466" s="576">
        <v>2014</v>
      </c>
      <c r="E1466" s="575" t="s">
        <v>5472</v>
      </c>
      <c r="F1466" s="142"/>
      <c r="G1466" s="142"/>
      <c r="H1466" s="142"/>
      <c r="I1466" s="142"/>
      <c r="J1466" s="142"/>
      <c r="K1466" s="142"/>
      <c r="L1466" s="142"/>
      <c r="M1466" s="142"/>
      <c r="N1466" s="142"/>
      <c r="O1466" s="142"/>
      <c r="P1466" s="116"/>
      <c r="Q1466" s="116"/>
      <c r="R1466" s="116"/>
      <c r="S1466" s="116"/>
      <c r="T1466" s="116"/>
      <c r="U1466" s="116"/>
      <c r="V1466" s="116"/>
      <c r="W1466" s="116"/>
      <c r="X1466" s="116"/>
      <c r="Y1466" s="116"/>
      <c r="Z1466" s="116"/>
    </row>
    <row r="1467" spans="1:26" ht="102">
      <c r="A1467" s="573">
        <v>28</v>
      </c>
      <c r="B1467" s="594" t="s">
        <v>3547</v>
      </c>
      <c r="C1467" s="575" t="s">
        <v>5444</v>
      </c>
      <c r="D1467" s="576">
        <v>2014</v>
      </c>
      <c r="E1467" s="575" t="s">
        <v>5473</v>
      </c>
      <c r="F1467" s="142"/>
      <c r="G1467" s="142"/>
      <c r="H1467" s="142"/>
      <c r="I1467" s="142"/>
      <c r="J1467" s="142"/>
      <c r="K1467" s="142"/>
      <c r="L1467" s="142"/>
      <c r="M1467" s="142"/>
      <c r="N1467" s="142"/>
      <c r="O1467" s="142"/>
      <c r="P1467" s="116"/>
      <c r="Q1467" s="116"/>
      <c r="R1467" s="116"/>
      <c r="S1467" s="116"/>
      <c r="T1467" s="116"/>
      <c r="U1467" s="116"/>
      <c r="V1467" s="116"/>
      <c r="W1467" s="116"/>
      <c r="X1467" s="116"/>
      <c r="Y1467" s="116"/>
      <c r="Z1467" s="116"/>
    </row>
    <row r="1468" spans="1:26" ht="102">
      <c r="A1468" s="573">
        <v>29</v>
      </c>
      <c r="B1468" s="594" t="s">
        <v>3547</v>
      </c>
      <c r="C1468" s="575" t="s">
        <v>5444</v>
      </c>
      <c r="D1468" s="576">
        <v>2014</v>
      </c>
      <c r="E1468" s="575" t="s">
        <v>5474</v>
      </c>
      <c r="F1468" s="142"/>
      <c r="G1468" s="142"/>
      <c r="H1468" s="142"/>
      <c r="I1468" s="142"/>
      <c r="J1468" s="142"/>
      <c r="K1468" s="142"/>
      <c r="L1468" s="142"/>
      <c r="M1468" s="142"/>
      <c r="N1468" s="142"/>
      <c r="O1468" s="142"/>
      <c r="P1468" s="116"/>
      <c r="Q1468" s="116"/>
      <c r="R1468" s="116"/>
      <c r="S1468" s="116"/>
      <c r="T1468" s="116"/>
      <c r="U1468" s="116"/>
      <c r="V1468" s="116"/>
      <c r="W1468" s="116"/>
      <c r="X1468" s="116"/>
      <c r="Y1468" s="116"/>
      <c r="Z1468" s="116"/>
    </row>
    <row r="1469" spans="1:26" ht="89.25">
      <c r="A1469" s="573">
        <v>30</v>
      </c>
      <c r="B1469" s="594" t="s">
        <v>3547</v>
      </c>
      <c r="C1469" s="575" t="s">
        <v>5444</v>
      </c>
      <c r="D1469" s="576">
        <v>2014</v>
      </c>
      <c r="E1469" s="575" t="s">
        <v>5475</v>
      </c>
      <c r="F1469" s="142"/>
      <c r="G1469" s="142"/>
      <c r="H1469" s="142"/>
      <c r="I1469" s="142"/>
      <c r="J1469" s="142"/>
      <c r="K1469" s="142"/>
      <c r="L1469" s="142"/>
      <c r="M1469" s="142"/>
      <c r="N1469" s="142"/>
      <c r="O1469" s="142"/>
      <c r="P1469" s="116"/>
      <c r="Q1469" s="116"/>
      <c r="R1469" s="116"/>
      <c r="S1469" s="116"/>
      <c r="T1469" s="116"/>
      <c r="U1469" s="116"/>
      <c r="V1469" s="116"/>
      <c r="W1469" s="116"/>
      <c r="X1469" s="116"/>
      <c r="Y1469" s="116"/>
      <c r="Z1469" s="116"/>
    </row>
    <row r="1470" spans="1:26" ht="38.25">
      <c r="A1470" s="573">
        <v>31</v>
      </c>
      <c r="B1470" s="573" t="s">
        <v>1370</v>
      </c>
      <c r="C1470" s="575" t="s">
        <v>5439</v>
      </c>
      <c r="D1470" s="576">
        <v>2013</v>
      </c>
      <c r="E1470" s="575" t="s">
        <v>5476</v>
      </c>
      <c r="F1470" s="142"/>
      <c r="G1470" s="142"/>
      <c r="H1470" s="142"/>
      <c r="I1470" s="142"/>
      <c r="J1470" s="142"/>
      <c r="K1470" s="142"/>
      <c r="L1470" s="142"/>
      <c r="M1470" s="142"/>
      <c r="N1470" s="142"/>
      <c r="O1470" s="142"/>
      <c r="P1470" s="116"/>
      <c r="Q1470" s="116"/>
      <c r="R1470" s="116"/>
      <c r="S1470" s="116"/>
      <c r="T1470" s="116"/>
      <c r="U1470" s="116"/>
      <c r="V1470" s="116"/>
      <c r="W1470" s="116"/>
      <c r="X1470" s="116"/>
      <c r="Y1470" s="116"/>
      <c r="Z1470" s="116"/>
    </row>
    <row r="1471" spans="1:26" ht="38.25">
      <c r="A1471" s="573">
        <v>32</v>
      </c>
      <c r="B1471" s="573" t="s">
        <v>1370</v>
      </c>
      <c r="C1471" s="575" t="s">
        <v>5439</v>
      </c>
      <c r="D1471" s="576">
        <v>2013</v>
      </c>
      <c r="E1471" s="575" t="s">
        <v>5477</v>
      </c>
      <c r="F1471" s="142"/>
      <c r="G1471" s="142"/>
      <c r="H1471" s="142"/>
      <c r="I1471" s="142"/>
      <c r="J1471" s="142"/>
      <c r="K1471" s="142"/>
      <c r="L1471" s="142"/>
      <c r="M1471" s="142"/>
      <c r="N1471" s="142"/>
      <c r="O1471" s="142"/>
      <c r="P1471" s="116"/>
      <c r="Q1471" s="116"/>
      <c r="R1471" s="116"/>
      <c r="S1471" s="116"/>
      <c r="T1471" s="116"/>
      <c r="U1471" s="116"/>
      <c r="V1471" s="116"/>
      <c r="W1471" s="116"/>
      <c r="X1471" s="116"/>
      <c r="Y1471" s="116"/>
      <c r="Z1471" s="116"/>
    </row>
    <row r="1472" spans="1:26" ht="25.5">
      <c r="A1472" s="573">
        <v>33</v>
      </c>
      <c r="B1472" s="573" t="s">
        <v>1370</v>
      </c>
      <c r="C1472" s="575" t="s">
        <v>5444</v>
      </c>
      <c r="D1472" s="576">
        <v>2013</v>
      </c>
      <c r="E1472" s="575" t="s">
        <v>5478</v>
      </c>
      <c r="F1472" s="142"/>
      <c r="G1472" s="142"/>
      <c r="H1472" s="142"/>
      <c r="I1472" s="142"/>
      <c r="J1472" s="142"/>
      <c r="K1472" s="142"/>
      <c r="L1472" s="142"/>
      <c r="M1472" s="142"/>
      <c r="N1472" s="142"/>
      <c r="O1472" s="142"/>
      <c r="P1472" s="116"/>
      <c r="Q1472" s="116"/>
      <c r="R1472" s="116"/>
      <c r="S1472" s="116"/>
      <c r="T1472" s="116"/>
      <c r="U1472" s="116"/>
      <c r="V1472" s="116"/>
      <c r="W1472" s="116"/>
      <c r="X1472" s="116"/>
      <c r="Y1472" s="116"/>
      <c r="Z1472" s="116"/>
    </row>
    <row r="1473" spans="1:26" ht="89.25">
      <c r="A1473" s="573">
        <v>34</v>
      </c>
      <c r="B1473" s="594" t="s">
        <v>3547</v>
      </c>
      <c r="C1473" s="575" t="s">
        <v>5444</v>
      </c>
      <c r="D1473" s="576">
        <v>2013</v>
      </c>
      <c r="E1473" s="575" t="s">
        <v>5479</v>
      </c>
      <c r="F1473" s="142"/>
      <c r="G1473" s="142"/>
      <c r="H1473" s="142"/>
      <c r="I1473" s="142"/>
      <c r="J1473" s="142"/>
      <c r="K1473" s="142"/>
      <c r="L1473" s="142"/>
      <c r="M1473" s="142"/>
      <c r="N1473" s="142"/>
      <c r="O1473" s="142"/>
      <c r="P1473" s="116"/>
      <c r="Q1473" s="116"/>
      <c r="R1473" s="116"/>
      <c r="S1473" s="116"/>
      <c r="T1473" s="116"/>
      <c r="U1473" s="116"/>
      <c r="V1473" s="116"/>
      <c r="W1473" s="116"/>
      <c r="X1473" s="116"/>
      <c r="Y1473" s="116"/>
      <c r="Z1473" s="116"/>
    </row>
    <row r="1474" spans="1:26" ht="25.5">
      <c r="A1474" s="573">
        <v>35</v>
      </c>
      <c r="B1474" s="573" t="s">
        <v>3556</v>
      </c>
      <c r="C1474" s="575" t="s">
        <v>5460</v>
      </c>
      <c r="D1474" s="576">
        <v>2012</v>
      </c>
      <c r="E1474" s="575" t="s">
        <v>5480</v>
      </c>
      <c r="F1474" s="142"/>
      <c r="G1474" s="142"/>
      <c r="H1474" s="142"/>
      <c r="I1474" s="142"/>
      <c r="J1474" s="142"/>
      <c r="K1474" s="142"/>
      <c r="L1474" s="142"/>
      <c r="M1474" s="142"/>
      <c r="N1474" s="142"/>
      <c r="O1474" s="142"/>
      <c r="P1474" s="116"/>
      <c r="Q1474" s="116"/>
      <c r="R1474" s="116"/>
      <c r="S1474" s="116"/>
      <c r="T1474" s="116"/>
      <c r="U1474" s="116"/>
      <c r="V1474" s="116"/>
      <c r="W1474" s="116"/>
      <c r="X1474" s="116"/>
      <c r="Y1474" s="116"/>
      <c r="Z1474" s="116"/>
    </row>
    <row r="1475" spans="1:26" ht="38.25">
      <c r="A1475" s="573">
        <v>36</v>
      </c>
      <c r="B1475" s="573" t="s">
        <v>1370</v>
      </c>
      <c r="C1475" s="575" t="s">
        <v>5439</v>
      </c>
      <c r="D1475" s="576">
        <v>2012</v>
      </c>
      <c r="E1475" s="575" t="s">
        <v>5481</v>
      </c>
      <c r="F1475" s="142"/>
      <c r="G1475" s="142"/>
      <c r="H1475" s="142"/>
      <c r="I1475" s="142"/>
      <c r="J1475" s="142"/>
      <c r="K1475" s="142"/>
      <c r="L1475" s="142"/>
      <c r="M1475" s="142"/>
      <c r="N1475" s="142"/>
      <c r="O1475" s="142"/>
      <c r="P1475" s="116"/>
      <c r="Q1475" s="116"/>
      <c r="R1475" s="116"/>
      <c r="S1475" s="116"/>
      <c r="T1475" s="116"/>
      <c r="U1475" s="116"/>
      <c r="V1475" s="116"/>
      <c r="W1475" s="116"/>
      <c r="X1475" s="116"/>
      <c r="Y1475" s="116"/>
      <c r="Z1475" s="116"/>
    </row>
    <row r="1476" spans="1:26" ht="51">
      <c r="A1476" s="573">
        <v>37</v>
      </c>
      <c r="B1476" s="573" t="s">
        <v>1370</v>
      </c>
      <c r="C1476" s="575" t="s">
        <v>5460</v>
      </c>
      <c r="D1476" s="576">
        <v>2012</v>
      </c>
      <c r="E1476" s="589" t="s">
        <v>5482</v>
      </c>
      <c r="F1476" s="142"/>
      <c r="G1476" s="142"/>
      <c r="H1476" s="142"/>
      <c r="I1476" s="142"/>
      <c r="J1476" s="142"/>
      <c r="K1476" s="142"/>
      <c r="L1476" s="142"/>
      <c r="M1476" s="142"/>
      <c r="N1476" s="142"/>
      <c r="O1476" s="142"/>
      <c r="P1476" s="116"/>
      <c r="Q1476" s="116"/>
      <c r="R1476" s="116"/>
      <c r="S1476" s="116"/>
      <c r="T1476" s="116"/>
      <c r="U1476" s="116"/>
      <c r="V1476" s="116"/>
      <c r="W1476" s="116"/>
      <c r="X1476" s="116"/>
      <c r="Y1476" s="116"/>
      <c r="Z1476" s="116"/>
    </row>
    <row r="1477" spans="1:26" ht="63.75">
      <c r="A1477" s="573">
        <v>38</v>
      </c>
      <c r="B1477" s="594" t="s">
        <v>3547</v>
      </c>
      <c r="C1477" s="575" t="s">
        <v>5448</v>
      </c>
      <c r="D1477" s="576">
        <v>2012</v>
      </c>
      <c r="E1477" s="589" t="s">
        <v>5483</v>
      </c>
      <c r="F1477" s="142"/>
      <c r="G1477" s="142"/>
      <c r="H1477" s="142"/>
      <c r="I1477" s="142"/>
      <c r="J1477" s="142"/>
      <c r="K1477" s="142"/>
      <c r="L1477" s="142"/>
      <c r="M1477" s="142"/>
      <c r="N1477" s="142"/>
      <c r="O1477" s="142"/>
      <c r="P1477" s="116"/>
      <c r="Q1477" s="116"/>
      <c r="R1477" s="116"/>
      <c r="S1477" s="116"/>
      <c r="T1477" s="116"/>
      <c r="U1477" s="116"/>
      <c r="V1477" s="116"/>
      <c r="W1477" s="116"/>
      <c r="X1477" s="116"/>
      <c r="Y1477" s="116"/>
      <c r="Z1477" s="116"/>
    </row>
    <row r="1478" spans="1:26" ht="89.25">
      <c r="A1478" s="573">
        <v>39</v>
      </c>
      <c r="B1478" s="594" t="s">
        <v>3547</v>
      </c>
      <c r="C1478" s="575" t="s">
        <v>5448</v>
      </c>
      <c r="D1478" s="576">
        <v>2012</v>
      </c>
      <c r="E1478" s="589" t="s">
        <v>5484</v>
      </c>
      <c r="F1478" s="142"/>
      <c r="G1478" s="142"/>
      <c r="H1478" s="142"/>
      <c r="I1478" s="142"/>
      <c r="J1478" s="142"/>
      <c r="K1478" s="142"/>
      <c r="L1478" s="142"/>
      <c r="M1478" s="142"/>
      <c r="N1478" s="142"/>
      <c r="O1478" s="142"/>
      <c r="P1478" s="116"/>
      <c r="Q1478" s="116"/>
      <c r="R1478" s="116"/>
      <c r="S1478" s="116"/>
      <c r="T1478" s="116"/>
      <c r="U1478" s="116"/>
      <c r="V1478" s="116"/>
      <c r="W1478" s="116"/>
      <c r="X1478" s="116"/>
      <c r="Y1478" s="116"/>
      <c r="Z1478" s="116"/>
    </row>
    <row r="1479" spans="1:26" ht="76.5">
      <c r="A1479" s="573">
        <v>40</v>
      </c>
      <c r="B1479" s="594" t="s">
        <v>3547</v>
      </c>
      <c r="C1479" s="575" t="s">
        <v>5444</v>
      </c>
      <c r="D1479" s="576">
        <v>2012</v>
      </c>
      <c r="E1479" s="589" t="s">
        <v>5485</v>
      </c>
      <c r="F1479" s="142"/>
      <c r="G1479" s="142"/>
      <c r="H1479" s="142"/>
      <c r="I1479" s="142"/>
      <c r="J1479" s="142"/>
      <c r="K1479" s="142"/>
      <c r="L1479" s="142"/>
      <c r="M1479" s="142"/>
      <c r="N1479" s="142"/>
      <c r="O1479" s="142"/>
      <c r="P1479" s="116"/>
      <c r="Q1479" s="116"/>
      <c r="R1479" s="116"/>
      <c r="S1479" s="116"/>
      <c r="T1479" s="116"/>
      <c r="U1479" s="116"/>
      <c r="V1479" s="116"/>
      <c r="W1479" s="116"/>
      <c r="X1479" s="116"/>
      <c r="Y1479" s="116"/>
      <c r="Z1479" s="116"/>
    </row>
    <row r="1480" spans="1:26" ht="89.25">
      <c r="A1480" s="573">
        <v>41</v>
      </c>
      <c r="B1480" s="594" t="s">
        <v>3547</v>
      </c>
      <c r="C1480" s="575" t="s">
        <v>5448</v>
      </c>
      <c r="D1480" s="576">
        <v>2012</v>
      </c>
      <c r="E1480" s="575" t="s">
        <v>5486</v>
      </c>
      <c r="F1480" s="142"/>
      <c r="G1480" s="142"/>
      <c r="H1480" s="142"/>
      <c r="I1480" s="142"/>
      <c r="J1480" s="142"/>
      <c r="K1480" s="142"/>
      <c r="L1480" s="142"/>
      <c r="M1480" s="142"/>
      <c r="N1480" s="142"/>
      <c r="O1480" s="142"/>
      <c r="P1480" s="116"/>
      <c r="Q1480" s="116"/>
      <c r="R1480" s="116"/>
      <c r="S1480" s="116"/>
      <c r="T1480" s="116"/>
      <c r="U1480" s="116"/>
      <c r="V1480" s="116"/>
      <c r="W1480" s="116"/>
      <c r="X1480" s="116"/>
      <c r="Y1480" s="116"/>
      <c r="Z1480" s="116"/>
    </row>
    <row r="1481" spans="1:26" ht="89.25">
      <c r="A1481" s="573">
        <v>42</v>
      </c>
      <c r="B1481" s="594" t="s">
        <v>3547</v>
      </c>
      <c r="C1481" s="575" t="s">
        <v>5448</v>
      </c>
      <c r="D1481" s="576">
        <v>2012</v>
      </c>
      <c r="E1481" s="575" t="s">
        <v>5487</v>
      </c>
      <c r="F1481" s="142"/>
      <c r="G1481" s="142"/>
      <c r="H1481" s="142"/>
      <c r="I1481" s="142"/>
      <c r="J1481" s="142"/>
      <c r="K1481" s="142"/>
      <c r="L1481" s="142"/>
      <c r="M1481" s="142"/>
      <c r="N1481" s="142"/>
      <c r="O1481" s="142"/>
      <c r="P1481" s="116"/>
      <c r="Q1481" s="116"/>
      <c r="R1481" s="116"/>
      <c r="S1481" s="116"/>
      <c r="T1481" s="116"/>
      <c r="U1481" s="116"/>
      <c r="V1481" s="116"/>
      <c r="W1481" s="116"/>
      <c r="X1481" s="116"/>
      <c r="Y1481" s="116"/>
      <c r="Z1481" s="116"/>
    </row>
    <row r="1482" spans="1:26" ht="89.25">
      <c r="A1482" s="573">
        <v>43</v>
      </c>
      <c r="B1482" s="594" t="s">
        <v>3547</v>
      </c>
      <c r="C1482" s="575" t="s">
        <v>5448</v>
      </c>
      <c r="D1482" s="576">
        <v>2012</v>
      </c>
      <c r="E1482" s="575" t="s">
        <v>5488</v>
      </c>
      <c r="F1482" s="142"/>
      <c r="G1482" s="142"/>
      <c r="H1482" s="142"/>
      <c r="I1482" s="142"/>
      <c r="J1482" s="142"/>
      <c r="K1482" s="142"/>
      <c r="L1482" s="142"/>
      <c r="M1482" s="142"/>
      <c r="N1482" s="142"/>
      <c r="O1482" s="142"/>
      <c r="P1482" s="116"/>
      <c r="Q1482" s="116"/>
      <c r="R1482" s="116"/>
      <c r="S1482" s="116"/>
      <c r="T1482" s="116"/>
      <c r="U1482" s="116"/>
      <c r="V1482" s="116"/>
      <c r="W1482" s="116"/>
      <c r="X1482" s="116"/>
      <c r="Y1482" s="116"/>
      <c r="Z1482" s="116"/>
    </row>
    <row r="1483" spans="1:26" ht="38.25">
      <c r="A1483" s="573">
        <v>44</v>
      </c>
      <c r="B1483" s="573" t="s">
        <v>1369</v>
      </c>
      <c r="C1483" s="575" t="s">
        <v>4314</v>
      </c>
      <c r="D1483" s="576">
        <v>2016</v>
      </c>
      <c r="E1483" s="575" t="s">
        <v>4315</v>
      </c>
      <c r="F1483" s="142"/>
      <c r="G1483" s="142"/>
      <c r="H1483" s="142"/>
      <c r="I1483" s="142"/>
      <c r="J1483" s="142"/>
      <c r="K1483" s="142"/>
      <c r="L1483" s="142"/>
      <c r="M1483" s="142"/>
      <c r="N1483" s="142"/>
      <c r="O1483" s="142"/>
      <c r="P1483" s="116"/>
      <c r="Q1483" s="116"/>
      <c r="R1483" s="116"/>
      <c r="S1483" s="116"/>
      <c r="T1483" s="116"/>
      <c r="U1483" s="116"/>
      <c r="V1483" s="116"/>
      <c r="W1483" s="116"/>
      <c r="X1483" s="116"/>
      <c r="Y1483" s="116"/>
      <c r="Z1483" s="116"/>
    </row>
    <row r="1484" spans="1:26" ht="51">
      <c r="A1484" s="573">
        <v>45</v>
      </c>
      <c r="B1484" s="573" t="s">
        <v>4046</v>
      </c>
      <c r="C1484" s="575" t="s">
        <v>5489</v>
      </c>
      <c r="D1484" s="576">
        <v>2016</v>
      </c>
      <c r="E1484" s="575" t="s">
        <v>5490</v>
      </c>
      <c r="F1484" s="142"/>
      <c r="G1484" s="142"/>
      <c r="H1484" s="142"/>
      <c r="I1484" s="142"/>
      <c r="J1484" s="142"/>
      <c r="K1484" s="142"/>
      <c r="L1484" s="142"/>
      <c r="M1484" s="142"/>
      <c r="N1484" s="142"/>
      <c r="O1484" s="142"/>
      <c r="P1484" s="116"/>
      <c r="Q1484" s="116"/>
      <c r="R1484" s="116"/>
      <c r="S1484" s="116"/>
      <c r="T1484" s="116"/>
      <c r="U1484" s="116"/>
      <c r="V1484" s="116"/>
      <c r="W1484" s="116"/>
      <c r="X1484" s="116"/>
      <c r="Y1484" s="116"/>
      <c r="Z1484" s="116"/>
    </row>
    <row r="1485" spans="1:26" ht="38.25">
      <c r="A1485" s="573">
        <v>46</v>
      </c>
      <c r="B1485" s="573" t="s">
        <v>1370</v>
      </c>
      <c r="C1485" s="575" t="s">
        <v>5491</v>
      </c>
      <c r="D1485" s="576">
        <v>2016</v>
      </c>
      <c r="E1485" s="575" t="s">
        <v>5492</v>
      </c>
      <c r="F1485" s="142"/>
      <c r="G1485" s="142"/>
      <c r="H1485" s="142"/>
      <c r="I1485" s="142"/>
      <c r="J1485" s="142"/>
      <c r="K1485" s="142"/>
      <c r="L1485" s="142"/>
      <c r="M1485" s="142"/>
      <c r="N1485" s="142"/>
      <c r="O1485" s="142"/>
      <c r="P1485" s="116"/>
      <c r="Q1485" s="116"/>
      <c r="R1485" s="116"/>
      <c r="S1485" s="116"/>
      <c r="T1485" s="116"/>
      <c r="U1485" s="116"/>
      <c r="V1485" s="116"/>
      <c r="W1485" s="116"/>
      <c r="X1485" s="116"/>
      <c r="Y1485" s="116"/>
      <c r="Z1485" s="116"/>
    </row>
    <row r="1486" spans="1:26" ht="76.5">
      <c r="A1486" s="573">
        <v>47</v>
      </c>
      <c r="B1486" s="573" t="s">
        <v>3547</v>
      </c>
      <c r="C1486" s="575" t="s">
        <v>5493</v>
      </c>
      <c r="D1486" s="576">
        <v>2016</v>
      </c>
      <c r="E1486" s="575" t="s">
        <v>5494</v>
      </c>
      <c r="F1486" s="142"/>
      <c r="G1486" s="142"/>
      <c r="H1486" s="142"/>
      <c r="I1486" s="142"/>
      <c r="J1486" s="142"/>
      <c r="K1486" s="142"/>
      <c r="L1486" s="142"/>
      <c r="M1486" s="142"/>
      <c r="N1486" s="142"/>
      <c r="O1486" s="142"/>
      <c r="P1486" s="116"/>
      <c r="Q1486" s="116"/>
      <c r="R1486" s="116"/>
      <c r="S1486" s="116"/>
      <c r="T1486" s="116"/>
      <c r="U1486" s="116"/>
      <c r="V1486" s="116"/>
      <c r="W1486" s="116"/>
      <c r="X1486" s="116"/>
      <c r="Y1486" s="116"/>
      <c r="Z1486" s="116"/>
    </row>
    <row r="1487" spans="1:26" ht="102">
      <c r="A1487" s="573">
        <v>48</v>
      </c>
      <c r="B1487" s="573" t="s">
        <v>3547</v>
      </c>
      <c r="C1487" s="575" t="s">
        <v>5495</v>
      </c>
      <c r="D1487" s="576">
        <v>2016</v>
      </c>
      <c r="E1487" s="575" t="s">
        <v>5496</v>
      </c>
      <c r="F1487" s="142"/>
      <c r="G1487" s="142"/>
      <c r="H1487" s="142"/>
      <c r="I1487" s="142"/>
      <c r="J1487" s="142"/>
      <c r="K1487" s="142"/>
      <c r="L1487" s="142"/>
      <c r="M1487" s="142"/>
      <c r="N1487" s="142"/>
      <c r="O1487" s="142"/>
      <c r="P1487" s="116"/>
      <c r="Q1487" s="116"/>
      <c r="R1487" s="116"/>
      <c r="S1487" s="116"/>
      <c r="T1487" s="116"/>
      <c r="U1487" s="116"/>
      <c r="V1487" s="116"/>
      <c r="W1487" s="116"/>
      <c r="X1487" s="116"/>
      <c r="Y1487" s="116"/>
      <c r="Z1487" s="116"/>
    </row>
    <row r="1488" spans="1:26" ht="102">
      <c r="A1488" s="573">
        <v>49</v>
      </c>
      <c r="B1488" s="573" t="s">
        <v>3547</v>
      </c>
      <c r="C1488" s="575" t="s">
        <v>5495</v>
      </c>
      <c r="D1488" s="576">
        <v>2016</v>
      </c>
      <c r="E1488" s="575" t="s">
        <v>5497</v>
      </c>
      <c r="F1488" s="142"/>
      <c r="G1488" s="142"/>
      <c r="H1488" s="142"/>
      <c r="I1488" s="142"/>
      <c r="J1488" s="142"/>
      <c r="K1488" s="142"/>
      <c r="L1488" s="142"/>
      <c r="M1488" s="142"/>
      <c r="N1488" s="142"/>
      <c r="O1488" s="142"/>
      <c r="P1488" s="116"/>
      <c r="Q1488" s="116"/>
      <c r="R1488" s="116"/>
      <c r="S1488" s="116"/>
      <c r="T1488" s="116"/>
      <c r="U1488" s="116"/>
      <c r="V1488" s="116"/>
      <c r="W1488" s="116"/>
      <c r="X1488" s="116"/>
      <c r="Y1488" s="116"/>
      <c r="Z1488" s="116"/>
    </row>
    <row r="1489" spans="1:26" ht="102">
      <c r="A1489" s="573">
        <v>50</v>
      </c>
      <c r="B1489" s="573" t="s">
        <v>3547</v>
      </c>
      <c r="C1489" s="575" t="s">
        <v>5495</v>
      </c>
      <c r="D1489" s="576">
        <v>2016</v>
      </c>
      <c r="E1489" s="575" t="s">
        <v>5498</v>
      </c>
      <c r="F1489" s="142"/>
      <c r="G1489" s="142"/>
      <c r="H1489" s="142"/>
      <c r="I1489" s="142"/>
      <c r="J1489" s="142"/>
      <c r="K1489" s="142"/>
      <c r="L1489" s="142"/>
      <c r="M1489" s="142"/>
      <c r="N1489" s="142"/>
      <c r="O1489" s="142"/>
      <c r="P1489" s="116"/>
      <c r="Q1489" s="116"/>
      <c r="R1489" s="116"/>
      <c r="S1489" s="116"/>
      <c r="T1489" s="116"/>
      <c r="U1489" s="116"/>
      <c r="V1489" s="116"/>
      <c r="W1489" s="116"/>
      <c r="X1489" s="116"/>
      <c r="Y1489" s="116"/>
      <c r="Z1489" s="116"/>
    </row>
    <row r="1490" spans="1:26" ht="102">
      <c r="A1490" s="573">
        <v>51</v>
      </c>
      <c r="B1490" s="573" t="s">
        <v>3547</v>
      </c>
      <c r="C1490" s="575" t="s">
        <v>5495</v>
      </c>
      <c r="D1490" s="576">
        <v>2016</v>
      </c>
      <c r="E1490" s="575" t="s">
        <v>5499</v>
      </c>
      <c r="F1490" s="142"/>
      <c r="G1490" s="142"/>
      <c r="H1490" s="142"/>
      <c r="I1490" s="142"/>
      <c r="J1490" s="142"/>
      <c r="K1490" s="142"/>
      <c r="L1490" s="142"/>
      <c r="M1490" s="142"/>
      <c r="N1490" s="142"/>
      <c r="O1490" s="142"/>
      <c r="P1490" s="116"/>
      <c r="Q1490" s="116"/>
      <c r="R1490" s="116"/>
      <c r="S1490" s="116"/>
      <c r="T1490" s="116"/>
      <c r="U1490" s="116"/>
      <c r="V1490" s="116"/>
      <c r="W1490" s="116"/>
      <c r="X1490" s="116"/>
      <c r="Y1490" s="116"/>
      <c r="Z1490" s="116"/>
    </row>
    <row r="1491" spans="1:26" ht="102">
      <c r="A1491" s="573">
        <v>52</v>
      </c>
      <c r="B1491" s="573" t="s">
        <v>3547</v>
      </c>
      <c r="C1491" s="575" t="s">
        <v>5495</v>
      </c>
      <c r="D1491" s="576">
        <v>2016</v>
      </c>
      <c r="E1491" s="575" t="s">
        <v>5500</v>
      </c>
      <c r="F1491" s="142"/>
      <c r="G1491" s="142"/>
      <c r="H1491" s="142"/>
      <c r="I1491" s="142"/>
      <c r="J1491" s="142"/>
      <c r="K1491" s="142"/>
      <c r="L1491" s="142"/>
      <c r="M1491" s="142"/>
      <c r="N1491" s="142"/>
      <c r="O1491" s="142"/>
      <c r="P1491" s="116"/>
      <c r="Q1491" s="116"/>
      <c r="R1491" s="116"/>
      <c r="S1491" s="116"/>
      <c r="T1491" s="116"/>
      <c r="U1491" s="116"/>
      <c r="V1491" s="116"/>
      <c r="W1491" s="116"/>
      <c r="X1491" s="116"/>
      <c r="Y1491" s="116"/>
      <c r="Z1491" s="116"/>
    </row>
    <row r="1492" spans="1:26" ht="102">
      <c r="A1492" s="573">
        <v>53</v>
      </c>
      <c r="B1492" s="573" t="s">
        <v>3547</v>
      </c>
      <c r="C1492" s="575" t="s">
        <v>5501</v>
      </c>
      <c r="D1492" s="576">
        <v>2016</v>
      </c>
      <c r="E1492" s="575" t="s">
        <v>5502</v>
      </c>
      <c r="F1492" s="142"/>
      <c r="G1492" s="142"/>
      <c r="H1492" s="142"/>
      <c r="I1492" s="142"/>
      <c r="J1492" s="142"/>
      <c r="K1492" s="142"/>
      <c r="L1492" s="142"/>
      <c r="M1492" s="142"/>
      <c r="N1492" s="142"/>
      <c r="O1492" s="142"/>
      <c r="P1492" s="116"/>
      <c r="Q1492" s="116"/>
      <c r="R1492" s="116"/>
      <c r="S1492" s="116"/>
      <c r="T1492" s="116"/>
      <c r="U1492" s="116"/>
      <c r="V1492" s="116"/>
      <c r="W1492" s="116"/>
      <c r="X1492" s="116"/>
      <c r="Y1492" s="116"/>
      <c r="Z1492" s="116"/>
    </row>
    <row r="1493" spans="1:26" ht="102">
      <c r="A1493" s="573">
        <v>54</v>
      </c>
      <c r="B1493" s="573" t="s">
        <v>3547</v>
      </c>
      <c r="C1493" s="575" t="s">
        <v>5501</v>
      </c>
      <c r="D1493" s="576">
        <v>2016</v>
      </c>
      <c r="E1493" s="575" t="s">
        <v>5503</v>
      </c>
      <c r="F1493" s="142"/>
      <c r="G1493" s="142"/>
      <c r="H1493" s="142"/>
      <c r="I1493" s="142"/>
      <c r="J1493" s="142"/>
      <c r="K1493" s="142"/>
      <c r="L1493" s="142"/>
      <c r="M1493" s="142"/>
      <c r="N1493" s="142"/>
      <c r="O1493" s="142"/>
      <c r="P1493" s="116"/>
      <c r="Q1493" s="116"/>
      <c r="R1493" s="116"/>
      <c r="S1493" s="116"/>
      <c r="T1493" s="116"/>
      <c r="U1493" s="116"/>
      <c r="V1493" s="116"/>
      <c r="W1493" s="116"/>
      <c r="X1493" s="116"/>
      <c r="Y1493" s="116"/>
      <c r="Z1493" s="116"/>
    </row>
    <row r="1494" spans="1:26" ht="89.25">
      <c r="A1494" s="573">
        <v>55</v>
      </c>
      <c r="B1494" s="573" t="s">
        <v>3547</v>
      </c>
      <c r="C1494" s="575" t="s">
        <v>5504</v>
      </c>
      <c r="D1494" s="576">
        <v>2016</v>
      </c>
      <c r="E1494" s="575" t="s">
        <v>5505</v>
      </c>
      <c r="F1494" s="142"/>
      <c r="G1494" s="142"/>
      <c r="H1494" s="142"/>
      <c r="I1494" s="142"/>
      <c r="J1494" s="142"/>
      <c r="K1494" s="142"/>
      <c r="L1494" s="142"/>
      <c r="M1494" s="142"/>
      <c r="N1494" s="142"/>
      <c r="O1494" s="142"/>
      <c r="P1494" s="116"/>
      <c r="Q1494" s="116"/>
      <c r="R1494" s="116"/>
      <c r="S1494" s="116"/>
      <c r="T1494" s="116"/>
      <c r="U1494" s="116"/>
      <c r="V1494" s="116"/>
      <c r="W1494" s="116"/>
      <c r="X1494" s="116"/>
      <c r="Y1494" s="116"/>
      <c r="Z1494" s="116"/>
    </row>
    <row r="1495" spans="1:26" ht="102">
      <c r="A1495" s="573">
        <v>56</v>
      </c>
      <c r="B1495" s="573" t="s">
        <v>3547</v>
      </c>
      <c r="C1495" s="575" t="s">
        <v>5504</v>
      </c>
      <c r="D1495" s="576">
        <v>2016</v>
      </c>
      <c r="E1495" s="575" t="s">
        <v>5506</v>
      </c>
      <c r="F1495" s="142"/>
      <c r="G1495" s="142"/>
      <c r="H1495" s="142"/>
      <c r="I1495" s="142"/>
      <c r="J1495" s="142"/>
      <c r="K1495" s="142"/>
      <c r="L1495" s="142"/>
      <c r="M1495" s="142"/>
      <c r="N1495" s="142"/>
      <c r="O1495" s="142"/>
      <c r="P1495" s="116"/>
      <c r="Q1495" s="116"/>
      <c r="R1495" s="116"/>
      <c r="S1495" s="116"/>
      <c r="T1495" s="116"/>
      <c r="U1495" s="116"/>
      <c r="V1495" s="116"/>
      <c r="W1495" s="116"/>
      <c r="X1495" s="116"/>
      <c r="Y1495" s="116"/>
      <c r="Z1495" s="116"/>
    </row>
    <row r="1496" spans="1:26" ht="114.75">
      <c r="A1496" s="573">
        <v>57</v>
      </c>
      <c r="B1496" s="573" t="s">
        <v>3547</v>
      </c>
      <c r="C1496" s="575" t="s">
        <v>5501</v>
      </c>
      <c r="D1496" s="576">
        <v>2016</v>
      </c>
      <c r="E1496" s="575" t="s">
        <v>5507</v>
      </c>
      <c r="F1496" s="142"/>
      <c r="G1496" s="142"/>
      <c r="H1496" s="142"/>
      <c r="I1496" s="142"/>
      <c r="J1496" s="142"/>
      <c r="K1496" s="142"/>
      <c r="L1496" s="142"/>
      <c r="M1496" s="142"/>
      <c r="N1496" s="142"/>
      <c r="O1496" s="142"/>
      <c r="P1496" s="116"/>
      <c r="Q1496" s="116"/>
      <c r="R1496" s="116"/>
      <c r="S1496" s="116"/>
      <c r="T1496" s="116"/>
      <c r="U1496" s="116"/>
      <c r="V1496" s="116"/>
      <c r="W1496" s="116"/>
      <c r="X1496" s="116"/>
      <c r="Y1496" s="116"/>
      <c r="Z1496" s="116"/>
    </row>
    <row r="1497" spans="1:26" ht="76.5">
      <c r="A1497" s="573">
        <v>58</v>
      </c>
      <c r="B1497" s="573" t="s">
        <v>3547</v>
      </c>
      <c r="C1497" s="575" t="s">
        <v>5501</v>
      </c>
      <c r="D1497" s="576">
        <v>2016</v>
      </c>
      <c r="E1497" s="575" t="s">
        <v>5508</v>
      </c>
      <c r="F1497" s="142"/>
      <c r="G1497" s="142"/>
      <c r="H1497" s="142"/>
      <c r="I1497" s="142"/>
      <c r="J1497" s="142"/>
      <c r="K1497" s="142"/>
      <c r="L1497" s="142"/>
      <c r="M1497" s="142"/>
      <c r="N1497" s="142"/>
      <c r="O1497" s="142"/>
      <c r="P1497" s="116"/>
      <c r="Q1497" s="116"/>
      <c r="R1497" s="116"/>
      <c r="S1497" s="116"/>
      <c r="T1497" s="116"/>
      <c r="U1497" s="116"/>
      <c r="V1497" s="116"/>
      <c r="W1497" s="116"/>
      <c r="X1497" s="116"/>
      <c r="Y1497" s="116"/>
      <c r="Z1497" s="116"/>
    </row>
    <row r="1498" spans="1:26" ht="89.25">
      <c r="A1498" s="573">
        <v>59</v>
      </c>
      <c r="B1498" s="573" t="s">
        <v>3547</v>
      </c>
      <c r="C1498" s="575" t="s">
        <v>5501</v>
      </c>
      <c r="D1498" s="576">
        <v>2016</v>
      </c>
      <c r="E1498" s="575" t="s">
        <v>5509</v>
      </c>
      <c r="F1498" s="142"/>
      <c r="G1498" s="142"/>
      <c r="H1498" s="142"/>
      <c r="I1498" s="142"/>
      <c r="J1498" s="142"/>
      <c r="K1498" s="142"/>
      <c r="L1498" s="142"/>
      <c r="M1498" s="142"/>
      <c r="N1498" s="142"/>
      <c r="O1498" s="142"/>
      <c r="P1498" s="116"/>
      <c r="Q1498" s="116"/>
      <c r="R1498" s="116"/>
      <c r="S1498" s="116"/>
      <c r="T1498" s="116"/>
      <c r="U1498" s="116"/>
      <c r="V1498" s="116"/>
      <c r="W1498" s="116"/>
      <c r="X1498" s="116"/>
      <c r="Y1498" s="116"/>
      <c r="Z1498" s="116"/>
    </row>
    <row r="1499" spans="1:26" ht="127.5">
      <c r="A1499" s="573">
        <v>60</v>
      </c>
      <c r="B1499" s="573" t="s">
        <v>3547</v>
      </c>
      <c r="C1499" s="575" t="s">
        <v>5501</v>
      </c>
      <c r="D1499" s="576">
        <v>2016</v>
      </c>
      <c r="E1499" s="575" t="s">
        <v>5510</v>
      </c>
      <c r="F1499" s="142"/>
      <c r="G1499" s="142"/>
      <c r="H1499" s="142"/>
      <c r="I1499" s="142"/>
      <c r="J1499" s="142"/>
      <c r="K1499" s="142"/>
      <c r="L1499" s="142"/>
      <c r="M1499" s="142"/>
      <c r="N1499" s="142"/>
      <c r="O1499" s="142"/>
      <c r="P1499" s="116"/>
      <c r="Q1499" s="116"/>
      <c r="R1499" s="116"/>
      <c r="S1499" s="116"/>
      <c r="T1499" s="116"/>
      <c r="U1499" s="116"/>
      <c r="V1499" s="116"/>
      <c r="W1499" s="116"/>
      <c r="X1499" s="116"/>
      <c r="Y1499" s="116"/>
      <c r="Z1499" s="116"/>
    </row>
    <row r="1500" spans="1:26" ht="114.75">
      <c r="A1500" s="573">
        <v>61</v>
      </c>
      <c r="B1500" s="573" t="s">
        <v>3547</v>
      </c>
      <c r="C1500" s="575" t="s">
        <v>5504</v>
      </c>
      <c r="D1500" s="576">
        <v>2016</v>
      </c>
      <c r="E1500" s="575" t="s">
        <v>5511</v>
      </c>
      <c r="F1500" s="142"/>
      <c r="G1500" s="142"/>
      <c r="H1500" s="142"/>
      <c r="I1500" s="142"/>
      <c r="J1500" s="142"/>
      <c r="K1500" s="142"/>
      <c r="L1500" s="142"/>
      <c r="M1500" s="142"/>
      <c r="N1500" s="142"/>
      <c r="O1500" s="142"/>
      <c r="P1500" s="116"/>
      <c r="Q1500" s="116"/>
      <c r="R1500" s="116"/>
      <c r="S1500" s="116"/>
      <c r="T1500" s="116"/>
      <c r="U1500" s="116"/>
      <c r="V1500" s="116"/>
      <c r="W1500" s="116"/>
      <c r="X1500" s="116"/>
      <c r="Y1500" s="116"/>
      <c r="Z1500" s="116"/>
    </row>
    <row r="1501" spans="1:26" ht="114.75">
      <c r="A1501" s="573">
        <v>62</v>
      </c>
      <c r="B1501" s="573" t="s">
        <v>3547</v>
      </c>
      <c r="C1501" s="575" t="s">
        <v>5501</v>
      </c>
      <c r="D1501" s="576">
        <v>2016</v>
      </c>
      <c r="E1501" s="575" t="s">
        <v>5512</v>
      </c>
      <c r="F1501" s="142"/>
      <c r="G1501" s="142"/>
      <c r="H1501" s="142"/>
      <c r="I1501" s="142"/>
      <c r="J1501" s="142"/>
      <c r="K1501" s="142"/>
      <c r="L1501" s="142"/>
      <c r="M1501" s="142"/>
      <c r="N1501" s="142"/>
      <c r="O1501" s="142"/>
      <c r="P1501" s="116"/>
      <c r="Q1501" s="116"/>
      <c r="R1501" s="116"/>
      <c r="S1501" s="116"/>
      <c r="T1501" s="116"/>
      <c r="U1501" s="116"/>
      <c r="V1501" s="116"/>
      <c r="W1501" s="116"/>
      <c r="X1501" s="116"/>
      <c r="Y1501" s="116"/>
      <c r="Z1501" s="116"/>
    </row>
    <row r="1502" spans="1:26" ht="89.25">
      <c r="A1502" s="573">
        <v>63</v>
      </c>
      <c r="B1502" s="573" t="s">
        <v>3547</v>
      </c>
      <c r="C1502" s="575" t="s">
        <v>5501</v>
      </c>
      <c r="D1502" s="576">
        <v>2016</v>
      </c>
      <c r="E1502" s="575" t="s">
        <v>5513</v>
      </c>
      <c r="F1502" s="142"/>
      <c r="G1502" s="142"/>
      <c r="H1502" s="142"/>
      <c r="I1502" s="142"/>
      <c r="J1502" s="142"/>
      <c r="K1502" s="142"/>
      <c r="L1502" s="142"/>
      <c r="M1502" s="142"/>
      <c r="N1502" s="142"/>
      <c r="O1502" s="142"/>
      <c r="P1502" s="116"/>
      <c r="Q1502" s="116"/>
      <c r="R1502" s="116"/>
      <c r="S1502" s="116"/>
      <c r="T1502" s="116"/>
      <c r="U1502" s="116"/>
      <c r="V1502" s="116"/>
      <c r="W1502" s="116"/>
      <c r="X1502" s="116"/>
      <c r="Y1502" s="116"/>
      <c r="Z1502" s="116"/>
    </row>
    <row r="1503" spans="1:26" ht="76.5">
      <c r="A1503" s="573">
        <v>64</v>
      </c>
      <c r="B1503" s="573" t="s">
        <v>3547</v>
      </c>
      <c r="C1503" s="575" t="s">
        <v>1682</v>
      </c>
      <c r="D1503" s="576">
        <v>2016</v>
      </c>
      <c r="E1503" s="575" t="s">
        <v>5514</v>
      </c>
      <c r="F1503" s="142"/>
      <c r="G1503" s="142"/>
      <c r="H1503" s="142"/>
      <c r="I1503" s="142"/>
      <c r="J1503" s="142"/>
      <c r="K1503" s="142"/>
      <c r="L1503" s="142"/>
      <c r="M1503" s="142"/>
      <c r="N1503" s="142"/>
      <c r="O1503" s="142"/>
      <c r="P1503" s="116"/>
      <c r="Q1503" s="116"/>
      <c r="R1503" s="116"/>
      <c r="S1503" s="116"/>
      <c r="T1503" s="116"/>
      <c r="U1503" s="116"/>
      <c r="V1503" s="116"/>
      <c r="W1503" s="116"/>
      <c r="X1503" s="116"/>
      <c r="Y1503" s="116"/>
      <c r="Z1503" s="116"/>
    </row>
    <row r="1504" spans="1:26" ht="102">
      <c r="A1504" s="573">
        <v>65</v>
      </c>
      <c r="B1504" s="573" t="s">
        <v>3547</v>
      </c>
      <c r="C1504" s="575" t="s">
        <v>5495</v>
      </c>
      <c r="D1504" s="576">
        <v>2016</v>
      </c>
      <c r="E1504" s="575" t="s">
        <v>5515</v>
      </c>
      <c r="F1504" s="142"/>
      <c r="G1504" s="142"/>
      <c r="H1504" s="142"/>
      <c r="I1504" s="142"/>
      <c r="J1504" s="142"/>
      <c r="K1504" s="142"/>
      <c r="L1504" s="142"/>
      <c r="M1504" s="142"/>
      <c r="N1504" s="142"/>
      <c r="O1504" s="142"/>
      <c r="P1504" s="116"/>
      <c r="Q1504" s="116"/>
      <c r="R1504" s="116"/>
      <c r="S1504" s="116"/>
      <c r="T1504" s="116"/>
      <c r="U1504" s="116"/>
      <c r="V1504" s="116"/>
      <c r="W1504" s="116"/>
      <c r="X1504" s="116"/>
      <c r="Y1504" s="116"/>
      <c r="Z1504" s="116"/>
    </row>
    <row r="1505" spans="1:26" ht="89.25">
      <c r="A1505" s="573">
        <v>66</v>
      </c>
      <c r="B1505" s="573" t="s">
        <v>3547</v>
      </c>
      <c r="C1505" s="575" t="s">
        <v>1663</v>
      </c>
      <c r="D1505" s="576">
        <v>2016</v>
      </c>
      <c r="E1505" s="575" t="s">
        <v>5516</v>
      </c>
      <c r="F1505" s="142"/>
      <c r="G1505" s="142"/>
      <c r="H1505" s="142"/>
      <c r="I1505" s="142"/>
      <c r="J1505" s="142"/>
      <c r="K1505" s="142"/>
      <c r="L1505" s="142"/>
      <c r="M1505" s="142"/>
      <c r="N1505" s="142"/>
      <c r="O1505" s="142"/>
      <c r="P1505" s="116"/>
      <c r="Q1505" s="116"/>
      <c r="R1505" s="116"/>
      <c r="S1505" s="116"/>
      <c r="T1505" s="116"/>
      <c r="U1505" s="116"/>
      <c r="V1505" s="116"/>
      <c r="W1505" s="116"/>
      <c r="X1505" s="116"/>
      <c r="Y1505" s="116"/>
      <c r="Z1505" s="116"/>
    </row>
    <row r="1506" spans="1:26" ht="89.25">
      <c r="A1506" s="573">
        <v>67</v>
      </c>
      <c r="B1506" s="573" t="s">
        <v>3547</v>
      </c>
      <c r="C1506" s="575" t="s">
        <v>4328</v>
      </c>
      <c r="D1506" s="576">
        <v>2016</v>
      </c>
      <c r="E1506" s="575" t="s">
        <v>5517</v>
      </c>
      <c r="F1506" s="142"/>
      <c r="G1506" s="142"/>
      <c r="H1506" s="142"/>
      <c r="I1506" s="142"/>
      <c r="J1506" s="142"/>
      <c r="K1506" s="142"/>
      <c r="L1506" s="142"/>
      <c r="M1506" s="142"/>
      <c r="N1506" s="142"/>
      <c r="O1506" s="142"/>
      <c r="P1506" s="116"/>
      <c r="Q1506" s="116"/>
      <c r="R1506" s="116"/>
      <c r="S1506" s="116"/>
      <c r="T1506" s="116"/>
      <c r="U1506" s="116"/>
      <c r="V1506" s="116"/>
      <c r="W1506" s="116"/>
      <c r="X1506" s="116"/>
      <c r="Y1506" s="116"/>
      <c r="Z1506" s="116"/>
    </row>
    <row r="1507" spans="1:26" ht="89.25">
      <c r="A1507" s="573">
        <v>68</v>
      </c>
      <c r="B1507" s="573" t="s">
        <v>3547</v>
      </c>
      <c r="C1507" s="575" t="s">
        <v>4328</v>
      </c>
      <c r="D1507" s="576">
        <v>2016</v>
      </c>
      <c r="E1507" s="575" t="s">
        <v>5518</v>
      </c>
      <c r="F1507" s="142"/>
      <c r="G1507" s="142"/>
      <c r="H1507" s="142"/>
      <c r="I1507" s="142"/>
      <c r="J1507" s="142"/>
      <c r="K1507" s="142"/>
      <c r="L1507" s="142"/>
      <c r="M1507" s="142"/>
      <c r="N1507" s="142"/>
      <c r="O1507" s="142"/>
      <c r="P1507" s="116"/>
      <c r="Q1507" s="116"/>
      <c r="R1507" s="116"/>
      <c r="S1507" s="116"/>
      <c r="T1507" s="116"/>
      <c r="U1507" s="116"/>
      <c r="V1507" s="116"/>
      <c r="W1507" s="116"/>
      <c r="X1507" s="116"/>
      <c r="Y1507" s="116"/>
      <c r="Z1507" s="116"/>
    </row>
    <row r="1508" spans="1:26" ht="89.25">
      <c r="A1508" s="573">
        <v>69</v>
      </c>
      <c r="B1508" s="573" t="s">
        <v>3547</v>
      </c>
      <c r="C1508" s="575" t="s">
        <v>1663</v>
      </c>
      <c r="D1508" s="576">
        <v>2016</v>
      </c>
      <c r="E1508" s="575" t="s">
        <v>5519</v>
      </c>
      <c r="F1508" s="142"/>
      <c r="G1508" s="142"/>
      <c r="H1508" s="142"/>
      <c r="I1508" s="142"/>
      <c r="J1508" s="142"/>
      <c r="K1508" s="142"/>
      <c r="L1508" s="142"/>
      <c r="M1508" s="142"/>
      <c r="N1508" s="142"/>
      <c r="O1508" s="142"/>
      <c r="P1508" s="116"/>
      <c r="Q1508" s="116"/>
      <c r="R1508" s="116"/>
      <c r="S1508" s="116"/>
      <c r="T1508" s="116"/>
      <c r="U1508" s="116"/>
      <c r="V1508" s="116"/>
      <c r="W1508" s="116"/>
      <c r="X1508" s="116"/>
      <c r="Y1508" s="116"/>
      <c r="Z1508" s="116"/>
    </row>
    <row r="1509" spans="1:26" ht="102">
      <c r="A1509" s="573">
        <v>70</v>
      </c>
      <c r="B1509" s="573" t="s">
        <v>3547</v>
      </c>
      <c r="C1509" s="575" t="s">
        <v>5495</v>
      </c>
      <c r="D1509" s="576">
        <v>2016</v>
      </c>
      <c r="E1509" s="575" t="s">
        <v>5520</v>
      </c>
      <c r="F1509" s="142"/>
      <c r="G1509" s="142"/>
      <c r="H1509" s="142"/>
      <c r="I1509" s="142"/>
      <c r="J1509" s="142"/>
      <c r="K1509" s="142"/>
      <c r="L1509" s="142"/>
      <c r="M1509" s="142"/>
      <c r="N1509" s="142"/>
      <c r="O1509" s="142"/>
      <c r="P1509" s="116"/>
      <c r="Q1509" s="116"/>
      <c r="R1509" s="116"/>
      <c r="S1509" s="116"/>
      <c r="T1509" s="116"/>
      <c r="U1509" s="116"/>
      <c r="V1509" s="116"/>
      <c r="W1509" s="116"/>
      <c r="X1509" s="116"/>
      <c r="Y1509" s="116"/>
      <c r="Z1509" s="116"/>
    </row>
    <row r="1510" spans="1:26" ht="102">
      <c r="A1510" s="573">
        <v>71</v>
      </c>
      <c r="B1510" s="573" t="s">
        <v>3547</v>
      </c>
      <c r="C1510" s="575" t="s">
        <v>1682</v>
      </c>
      <c r="D1510" s="576">
        <v>2016</v>
      </c>
      <c r="E1510" s="575" t="s">
        <v>5521</v>
      </c>
      <c r="F1510" s="142"/>
      <c r="G1510" s="142"/>
      <c r="H1510" s="142"/>
      <c r="I1510" s="142"/>
      <c r="J1510" s="142"/>
      <c r="K1510" s="142"/>
      <c r="L1510" s="142"/>
      <c r="M1510" s="142"/>
      <c r="N1510" s="142"/>
      <c r="O1510" s="142"/>
      <c r="P1510" s="116"/>
      <c r="Q1510" s="116"/>
      <c r="R1510" s="116"/>
      <c r="S1510" s="116"/>
      <c r="T1510" s="116"/>
      <c r="U1510" s="116"/>
      <c r="V1510" s="116"/>
      <c r="W1510" s="116"/>
      <c r="X1510" s="116"/>
      <c r="Y1510" s="116"/>
      <c r="Z1510" s="116"/>
    </row>
    <row r="1511" spans="1:26" ht="76.5">
      <c r="A1511" s="573">
        <v>72</v>
      </c>
      <c r="B1511" s="573" t="s">
        <v>3547</v>
      </c>
      <c r="C1511" s="575" t="s">
        <v>5522</v>
      </c>
      <c r="D1511" s="576">
        <v>2016</v>
      </c>
      <c r="E1511" s="575" t="s">
        <v>5523</v>
      </c>
      <c r="F1511" s="142"/>
      <c r="G1511" s="142"/>
      <c r="H1511" s="142"/>
      <c r="I1511" s="142"/>
      <c r="J1511" s="142"/>
      <c r="K1511" s="142"/>
      <c r="L1511" s="142"/>
      <c r="M1511" s="142"/>
      <c r="N1511" s="142"/>
      <c r="O1511" s="142"/>
      <c r="P1511" s="116"/>
      <c r="Q1511" s="116"/>
      <c r="R1511" s="116"/>
      <c r="S1511" s="116"/>
      <c r="T1511" s="116"/>
      <c r="U1511" s="116"/>
      <c r="V1511" s="116"/>
      <c r="W1511" s="116"/>
      <c r="X1511" s="116"/>
      <c r="Y1511" s="116"/>
      <c r="Z1511" s="116"/>
    </row>
    <row r="1512" spans="1:26" ht="102">
      <c r="A1512" s="573">
        <v>73</v>
      </c>
      <c r="B1512" s="573" t="s">
        <v>3547</v>
      </c>
      <c r="C1512" s="575" t="s">
        <v>1663</v>
      </c>
      <c r="D1512" s="576">
        <v>2016</v>
      </c>
      <c r="E1512" s="575" t="s">
        <v>5524</v>
      </c>
      <c r="F1512" s="142"/>
      <c r="G1512" s="142"/>
      <c r="H1512" s="142"/>
      <c r="I1512" s="142"/>
      <c r="J1512" s="142"/>
      <c r="K1512" s="142"/>
      <c r="L1512" s="142"/>
      <c r="M1512" s="142"/>
      <c r="N1512" s="142"/>
      <c r="O1512" s="142"/>
      <c r="P1512" s="116"/>
      <c r="Q1512" s="116"/>
      <c r="R1512" s="116"/>
      <c r="S1512" s="116"/>
      <c r="T1512" s="116"/>
      <c r="U1512" s="116"/>
      <c r="V1512" s="116"/>
      <c r="W1512" s="116"/>
      <c r="X1512" s="116"/>
      <c r="Y1512" s="116"/>
      <c r="Z1512" s="116"/>
    </row>
    <row r="1513" spans="1:26" ht="89.25">
      <c r="A1513" s="573">
        <v>74</v>
      </c>
      <c r="B1513" s="573" t="s">
        <v>3547</v>
      </c>
      <c r="C1513" s="575" t="s">
        <v>1663</v>
      </c>
      <c r="D1513" s="576">
        <v>2016</v>
      </c>
      <c r="E1513" s="575" t="s">
        <v>5525</v>
      </c>
      <c r="F1513" s="142"/>
      <c r="G1513" s="142"/>
      <c r="H1513" s="142"/>
      <c r="I1513" s="142"/>
      <c r="J1513" s="142"/>
      <c r="K1513" s="142"/>
      <c r="L1513" s="142"/>
      <c r="M1513" s="142"/>
      <c r="N1513" s="142"/>
      <c r="O1513" s="142"/>
      <c r="P1513" s="116"/>
      <c r="Q1513" s="116"/>
      <c r="R1513" s="116"/>
      <c r="S1513" s="116"/>
      <c r="T1513" s="116"/>
      <c r="U1513" s="116"/>
      <c r="V1513" s="116"/>
      <c r="W1513" s="116"/>
      <c r="X1513" s="116"/>
      <c r="Y1513" s="116"/>
      <c r="Z1513" s="116"/>
    </row>
    <row r="1514" spans="1:26" ht="89.25">
      <c r="A1514" s="573">
        <v>75</v>
      </c>
      <c r="B1514" s="573" t="s">
        <v>3547</v>
      </c>
      <c r="C1514" s="575" t="s">
        <v>1663</v>
      </c>
      <c r="D1514" s="576">
        <v>2016</v>
      </c>
      <c r="E1514" s="575" t="s">
        <v>5526</v>
      </c>
      <c r="F1514" s="142"/>
      <c r="G1514" s="142"/>
      <c r="H1514" s="142"/>
      <c r="I1514" s="142"/>
      <c r="J1514" s="142"/>
      <c r="K1514" s="142"/>
      <c r="L1514" s="142"/>
      <c r="M1514" s="142"/>
      <c r="N1514" s="142"/>
      <c r="O1514" s="142"/>
      <c r="P1514" s="116"/>
      <c r="Q1514" s="116"/>
      <c r="R1514" s="116"/>
      <c r="S1514" s="116"/>
      <c r="T1514" s="116"/>
      <c r="U1514" s="116"/>
      <c r="V1514" s="116"/>
      <c r="W1514" s="116"/>
      <c r="X1514" s="116"/>
      <c r="Y1514" s="116"/>
      <c r="Z1514" s="116"/>
    </row>
    <row r="1515" spans="1:26" ht="89.25">
      <c r="A1515" s="573">
        <v>76</v>
      </c>
      <c r="B1515" s="573" t="s">
        <v>3547</v>
      </c>
      <c r="C1515" s="575" t="s">
        <v>1663</v>
      </c>
      <c r="D1515" s="576">
        <v>2016</v>
      </c>
      <c r="E1515" s="575" t="s">
        <v>5527</v>
      </c>
      <c r="F1515" s="142"/>
      <c r="G1515" s="142"/>
      <c r="H1515" s="142"/>
      <c r="I1515" s="142"/>
      <c r="J1515" s="142"/>
      <c r="K1515" s="142"/>
      <c r="L1515" s="142"/>
      <c r="M1515" s="142"/>
      <c r="N1515" s="142"/>
      <c r="O1515" s="142"/>
      <c r="P1515" s="116"/>
      <c r="Q1515" s="116"/>
      <c r="R1515" s="116"/>
      <c r="S1515" s="116"/>
      <c r="T1515" s="116"/>
      <c r="U1515" s="116"/>
      <c r="V1515" s="116"/>
      <c r="W1515" s="116"/>
      <c r="X1515" s="116"/>
      <c r="Y1515" s="116"/>
      <c r="Z1515" s="116"/>
    </row>
    <row r="1516" spans="1:26" ht="76.5">
      <c r="A1516" s="573">
        <v>77</v>
      </c>
      <c r="B1516" s="573" t="s">
        <v>3547</v>
      </c>
      <c r="C1516" s="575" t="s">
        <v>5528</v>
      </c>
      <c r="D1516" s="576">
        <v>2016</v>
      </c>
      <c r="E1516" s="575" t="s">
        <v>5529</v>
      </c>
      <c r="F1516" s="142"/>
      <c r="G1516" s="142"/>
      <c r="H1516" s="142"/>
      <c r="I1516" s="142"/>
      <c r="J1516" s="142"/>
      <c r="K1516" s="142"/>
      <c r="L1516" s="142"/>
      <c r="M1516" s="142"/>
      <c r="N1516" s="142"/>
      <c r="O1516" s="142"/>
      <c r="P1516" s="116"/>
      <c r="Q1516" s="116"/>
      <c r="R1516" s="116"/>
      <c r="S1516" s="116"/>
      <c r="T1516" s="116"/>
      <c r="U1516" s="116"/>
      <c r="V1516" s="116"/>
      <c r="W1516" s="116"/>
      <c r="X1516" s="116"/>
      <c r="Y1516" s="116"/>
      <c r="Z1516" s="116"/>
    </row>
    <row r="1517" spans="1:26" ht="76.5">
      <c r="A1517" s="573">
        <v>78</v>
      </c>
      <c r="B1517" s="573" t="s">
        <v>3547</v>
      </c>
      <c r="C1517" s="575" t="s">
        <v>5493</v>
      </c>
      <c r="D1517" s="576">
        <v>2016</v>
      </c>
      <c r="E1517" s="575" t="s">
        <v>5530</v>
      </c>
      <c r="F1517" s="142"/>
      <c r="G1517" s="142"/>
      <c r="H1517" s="142"/>
      <c r="I1517" s="142"/>
      <c r="J1517" s="142"/>
      <c r="K1517" s="142"/>
      <c r="L1517" s="142"/>
      <c r="M1517" s="142"/>
      <c r="N1517" s="142"/>
      <c r="O1517" s="142"/>
      <c r="P1517" s="116"/>
      <c r="Q1517" s="116"/>
      <c r="R1517" s="116"/>
      <c r="S1517" s="116"/>
      <c r="T1517" s="116"/>
      <c r="U1517" s="116"/>
      <c r="V1517" s="116"/>
      <c r="W1517" s="116"/>
      <c r="X1517" s="116"/>
      <c r="Y1517" s="116"/>
      <c r="Z1517" s="116"/>
    </row>
    <row r="1518" spans="1:26" ht="102">
      <c r="A1518" s="573">
        <v>79</v>
      </c>
      <c r="B1518" s="573" t="s">
        <v>3547</v>
      </c>
      <c r="C1518" s="575" t="s">
        <v>5493</v>
      </c>
      <c r="D1518" s="576">
        <v>2016</v>
      </c>
      <c r="E1518" s="575" t="s">
        <v>5531</v>
      </c>
      <c r="F1518" s="142"/>
      <c r="G1518" s="142"/>
      <c r="H1518" s="142"/>
      <c r="I1518" s="142"/>
      <c r="J1518" s="142"/>
      <c r="K1518" s="142"/>
      <c r="L1518" s="142"/>
      <c r="M1518" s="142"/>
      <c r="N1518" s="142"/>
      <c r="O1518" s="142"/>
      <c r="P1518" s="116"/>
      <c r="Q1518" s="116"/>
      <c r="R1518" s="116"/>
      <c r="S1518" s="116"/>
      <c r="T1518" s="116"/>
      <c r="U1518" s="116"/>
      <c r="V1518" s="116"/>
      <c r="W1518" s="116"/>
      <c r="X1518" s="116"/>
      <c r="Y1518" s="116"/>
      <c r="Z1518" s="116"/>
    </row>
    <row r="1519" spans="1:26" ht="102">
      <c r="A1519" s="573">
        <v>80</v>
      </c>
      <c r="B1519" s="573" t="s">
        <v>3547</v>
      </c>
      <c r="C1519" s="575" t="s">
        <v>5495</v>
      </c>
      <c r="D1519" s="576">
        <v>2016</v>
      </c>
      <c r="E1519" s="575" t="s">
        <v>5532</v>
      </c>
      <c r="F1519" s="142"/>
      <c r="G1519" s="142"/>
      <c r="H1519" s="142"/>
      <c r="I1519" s="142"/>
      <c r="J1519" s="142"/>
      <c r="K1519" s="142"/>
      <c r="L1519" s="142"/>
      <c r="M1519" s="142"/>
      <c r="N1519" s="142"/>
      <c r="O1519" s="142"/>
      <c r="P1519" s="116"/>
      <c r="Q1519" s="116"/>
      <c r="R1519" s="116"/>
      <c r="S1519" s="116"/>
      <c r="T1519" s="116"/>
      <c r="U1519" s="116"/>
      <c r="V1519" s="116"/>
      <c r="W1519" s="116"/>
      <c r="X1519" s="116"/>
      <c r="Y1519" s="116"/>
      <c r="Z1519" s="116"/>
    </row>
    <row r="1520" spans="1:26" ht="76.5">
      <c r="A1520" s="573">
        <v>81</v>
      </c>
      <c r="B1520" s="573" t="s">
        <v>3547</v>
      </c>
      <c r="C1520" s="575" t="s">
        <v>1663</v>
      </c>
      <c r="D1520" s="576">
        <v>2016</v>
      </c>
      <c r="E1520" s="575" t="s">
        <v>5533</v>
      </c>
      <c r="F1520" s="142"/>
      <c r="G1520" s="142"/>
      <c r="H1520" s="142"/>
      <c r="I1520" s="142"/>
      <c r="J1520" s="142"/>
      <c r="K1520" s="142"/>
      <c r="L1520" s="142"/>
      <c r="M1520" s="142"/>
      <c r="N1520" s="142"/>
      <c r="O1520" s="142"/>
      <c r="P1520" s="116"/>
      <c r="Q1520" s="116"/>
      <c r="R1520" s="116"/>
      <c r="S1520" s="116"/>
      <c r="T1520" s="116"/>
      <c r="U1520" s="116"/>
      <c r="V1520" s="116"/>
      <c r="W1520" s="116"/>
      <c r="X1520" s="116"/>
      <c r="Y1520" s="116"/>
      <c r="Z1520" s="116"/>
    </row>
    <row r="1521" spans="1:26" ht="76.5">
      <c r="A1521" s="573">
        <v>82</v>
      </c>
      <c r="B1521" s="573" t="s">
        <v>3547</v>
      </c>
      <c r="C1521" s="575" t="s">
        <v>1663</v>
      </c>
      <c r="D1521" s="576">
        <v>2016</v>
      </c>
      <c r="E1521" s="575" t="s">
        <v>5534</v>
      </c>
      <c r="F1521" s="142"/>
      <c r="G1521" s="142"/>
      <c r="H1521" s="142"/>
      <c r="I1521" s="142"/>
      <c r="J1521" s="142"/>
      <c r="K1521" s="142"/>
      <c r="L1521" s="142"/>
      <c r="M1521" s="142"/>
      <c r="N1521" s="142"/>
      <c r="O1521" s="142"/>
      <c r="P1521" s="116"/>
      <c r="Q1521" s="116"/>
      <c r="R1521" s="116"/>
      <c r="S1521" s="116"/>
      <c r="T1521" s="116"/>
      <c r="U1521" s="116"/>
      <c r="V1521" s="116"/>
      <c r="W1521" s="116"/>
      <c r="X1521" s="116"/>
      <c r="Y1521" s="116"/>
      <c r="Z1521" s="116"/>
    </row>
    <row r="1522" spans="1:26" ht="89.25">
      <c r="A1522" s="573">
        <v>83</v>
      </c>
      <c r="B1522" s="573" t="s">
        <v>3547</v>
      </c>
      <c r="C1522" s="575" t="s">
        <v>1663</v>
      </c>
      <c r="D1522" s="576">
        <v>2016</v>
      </c>
      <c r="E1522" s="575" t="s">
        <v>5535</v>
      </c>
      <c r="F1522" s="142"/>
      <c r="G1522" s="142"/>
      <c r="H1522" s="142"/>
      <c r="I1522" s="142"/>
      <c r="J1522" s="142"/>
      <c r="K1522" s="142"/>
      <c r="L1522" s="142"/>
      <c r="M1522" s="142"/>
      <c r="N1522" s="142"/>
      <c r="O1522" s="142"/>
      <c r="P1522" s="116"/>
      <c r="Q1522" s="116"/>
      <c r="R1522" s="116"/>
      <c r="S1522" s="116"/>
      <c r="T1522" s="116"/>
      <c r="U1522" s="116"/>
      <c r="V1522" s="116"/>
      <c r="W1522" s="116"/>
      <c r="X1522" s="116"/>
      <c r="Y1522" s="116"/>
      <c r="Z1522" s="116"/>
    </row>
    <row r="1523" spans="1:26" ht="89.25">
      <c r="A1523" s="573">
        <v>84</v>
      </c>
      <c r="B1523" s="573" t="s">
        <v>3547</v>
      </c>
      <c r="C1523" s="575" t="s">
        <v>1663</v>
      </c>
      <c r="D1523" s="576">
        <v>2016</v>
      </c>
      <c r="E1523" s="575" t="s">
        <v>5536</v>
      </c>
      <c r="F1523" s="142"/>
      <c r="G1523" s="142"/>
      <c r="H1523" s="142"/>
      <c r="I1523" s="142"/>
      <c r="J1523" s="142"/>
      <c r="K1523" s="142"/>
      <c r="L1523" s="142"/>
      <c r="M1523" s="142"/>
      <c r="N1523" s="142"/>
      <c r="O1523" s="142"/>
      <c r="P1523" s="116"/>
      <c r="Q1523" s="116"/>
      <c r="R1523" s="116"/>
      <c r="S1523" s="116"/>
      <c r="T1523" s="116"/>
      <c r="U1523" s="116"/>
      <c r="V1523" s="116"/>
      <c r="W1523" s="116"/>
      <c r="X1523" s="116"/>
      <c r="Y1523" s="116"/>
      <c r="Z1523" s="116"/>
    </row>
    <row r="1524" spans="1:26" ht="38.25">
      <c r="A1524" s="573">
        <v>85</v>
      </c>
      <c r="B1524" s="573" t="s">
        <v>3556</v>
      </c>
      <c r="C1524" s="575" t="s">
        <v>5537</v>
      </c>
      <c r="D1524" s="576">
        <v>2016</v>
      </c>
      <c r="E1524" s="575" t="s">
        <v>5538</v>
      </c>
      <c r="F1524" s="142"/>
      <c r="G1524" s="142"/>
      <c r="H1524" s="142"/>
      <c r="I1524" s="142"/>
      <c r="J1524" s="142"/>
      <c r="K1524" s="142"/>
      <c r="L1524" s="142"/>
      <c r="M1524" s="142"/>
      <c r="N1524" s="142"/>
      <c r="O1524" s="142"/>
      <c r="P1524" s="116"/>
      <c r="Q1524" s="116"/>
      <c r="R1524" s="116"/>
      <c r="S1524" s="116"/>
      <c r="T1524" s="116"/>
      <c r="U1524" s="116"/>
      <c r="V1524" s="116"/>
      <c r="W1524" s="116"/>
      <c r="X1524" s="116"/>
      <c r="Y1524" s="116"/>
      <c r="Z1524" s="116"/>
    </row>
    <row r="1525" spans="1:26" ht="38.25">
      <c r="A1525" s="573">
        <v>86</v>
      </c>
      <c r="B1525" s="573" t="s">
        <v>3623</v>
      </c>
      <c r="C1525" s="575" t="s">
        <v>5489</v>
      </c>
      <c r="D1525" s="576">
        <v>2015</v>
      </c>
      <c r="E1525" s="575" t="s">
        <v>5539</v>
      </c>
      <c r="F1525" s="142"/>
      <c r="G1525" s="142"/>
      <c r="H1525" s="142"/>
      <c r="I1525" s="142"/>
      <c r="J1525" s="142"/>
      <c r="K1525" s="142"/>
      <c r="L1525" s="142"/>
      <c r="M1525" s="142"/>
      <c r="N1525" s="142"/>
      <c r="O1525" s="142"/>
      <c r="P1525" s="116"/>
      <c r="Q1525" s="116"/>
      <c r="R1525" s="116"/>
      <c r="S1525" s="116"/>
      <c r="T1525" s="116"/>
      <c r="U1525" s="116"/>
      <c r="V1525" s="116"/>
      <c r="W1525" s="116"/>
      <c r="X1525" s="116"/>
      <c r="Y1525" s="116"/>
      <c r="Z1525" s="116"/>
    </row>
    <row r="1526" spans="1:26" ht="51">
      <c r="A1526" s="573">
        <v>87</v>
      </c>
      <c r="B1526" s="573" t="s">
        <v>4046</v>
      </c>
      <c r="C1526" s="575" t="s">
        <v>5495</v>
      </c>
      <c r="D1526" s="576">
        <v>2015</v>
      </c>
      <c r="E1526" s="575" t="s">
        <v>5540</v>
      </c>
      <c r="F1526" s="142"/>
      <c r="G1526" s="142"/>
      <c r="H1526" s="142"/>
      <c r="I1526" s="142"/>
      <c r="J1526" s="142"/>
      <c r="K1526" s="142"/>
      <c r="L1526" s="142"/>
      <c r="M1526" s="142"/>
      <c r="N1526" s="142"/>
      <c r="O1526" s="142"/>
      <c r="P1526" s="116"/>
      <c r="Q1526" s="116"/>
      <c r="R1526" s="116"/>
      <c r="S1526" s="116"/>
      <c r="T1526" s="116"/>
      <c r="U1526" s="116"/>
      <c r="V1526" s="116"/>
      <c r="W1526" s="116"/>
      <c r="X1526" s="116"/>
      <c r="Y1526" s="116"/>
      <c r="Z1526" s="116"/>
    </row>
    <row r="1527" spans="1:26" ht="38.25">
      <c r="A1527" s="573">
        <v>88</v>
      </c>
      <c r="B1527" s="573" t="s">
        <v>4046</v>
      </c>
      <c r="C1527" s="575" t="s">
        <v>5541</v>
      </c>
      <c r="D1527" s="576">
        <v>2015</v>
      </c>
      <c r="E1527" s="575" t="s">
        <v>5542</v>
      </c>
      <c r="F1527" s="142"/>
      <c r="G1527" s="142"/>
      <c r="H1527" s="142"/>
      <c r="I1527" s="142"/>
      <c r="J1527" s="142"/>
      <c r="K1527" s="142"/>
      <c r="L1527" s="142"/>
      <c r="M1527" s="142"/>
      <c r="N1527" s="142"/>
      <c r="O1527" s="142"/>
      <c r="P1527" s="116"/>
      <c r="Q1527" s="116"/>
      <c r="R1527" s="116"/>
      <c r="S1527" s="116"/>
      <c r="T1527" s="116"/>
      <c r="U1527" s="116"/>
      <c r="V1527" s="116"/>
      <c r="W1527" s="116"/>
      <c r="X1527" s="116"/>
      <c r="Y1527" s="116"/>
      <c r="Z1527" s="116"/>
    </row>
    <row r="1528" spans="1:26" ht="38.25">
      <c r="A1528" s="573">
        <v>89</v>
      </c>
      <c r="B1528" s="573" t="s">
        <v>4046</v>
      </c>
      <c r="C1528" s="575" t="s">
        <v>5543</v>
      </c>
      <c r="D1528" s="576">
        <v>2015</v>
      </c>
      <c r="E1528" s="575" t="s">
        <v>5544</v>
      </c>
      <c r="F1528" s="142"/>
      <c r="G1528" s="142"/>
      <c r="H1528" s="142"/>
      <c r="I1528" s="142"/>
      <c r="J1528" s="142"/>
      <c r="K1528" s="142"/>
      <c r="L1528" s="142"/>
      <c r="M1528" s="142"/>
      <c r="N1528" s="142"/>
      <c r="O1528" s="142"/>
      <c r="P1528" s="116"/>
      <c r="Q1528" s="116"/>
      <c r="R1528" s="116"/>
      <c r="S1528" s="116"/>
      <c r="T1528" s="116"/>
      <c r="U1528" s="116"/>
      <c r="V1528" s="116"/>
      <c r="W1528" s="116"/>
      <c r="X1528" s="116"/>
      <c r="Y1528" s="116"/>
      <c r="Z1528" s="116"/>
    </row>
    <row r="1529" spans="1:26" ht="38.25">
      <c r="A1529" s="573">
        <v>90</v>
      </c>
      <c r="B1529" s="573" t="s">
        <v>4046</v>
      </c>
      <c r="C1529" s="575" t="s">
        <v>5489</v>
      </c>
      <c r="D1529" s="576">
        <v>2015</v>
      </c>
      <c r="E1529" s="575" t="s">
        <v>5545</v>
      </c>
      <c r="F1529" s="142"/>
      <c r="G1529" s="142"/>
      <c r="H1529" s="142"/>
      <c r="I1529" s="142"/>
      <c r="J1529" s="142"/>
      <c r="K1529" s="142"/>
      <c r="L1529" s="142"/>
      <c r="M1529" s="142"/>
      <c r="N1529" s="142"/>
      <c r="O1529" s="142"/>
      <c r="P1529" s="116"/>
      <c r="Q1529" s="116"/>
      <c r="R1529" s="116"/>
      <c r="S1529" s="116"/>
      <c r="T1529" s="116"/>
      <c r="U1529" s="116"/>
      <c r="V1529" s="116"/>
      <c r="W1529" s="116"/>
      <c r="X1529" s="116"/>
      <c r="Y1529" s="116"/>
      <c r="Z1529" s="116"/>
    </row>
    <row r="1530" spans="1:26" ht="38.25">
      <c r="A1530" s="573">
        <v>91</v>
      </c>
      <c r="B1530" s="573" t="s">
        <v>3556</v>
      </c>
      <c r="C1530" s="575" t="s">
        <v>5546</v>
      </c>
      <c r="D1530" s="576">
        <v>2015</v>
      </c>
      <c r="E1530" s="575" t="s">
        <v>5547</v>
      </c>
      <c r="F1530" s="142"/>
      <c r="G1530" s="142"/>
      <c r="H1530" s="142"/>
      <c r="I1530" s="142"/>
      <c r="J1530" s="142"/>
      <c r="K1530" s="142"/>
      <c r="L1530" s="142"/>
      <c r="M1530" s="142"/>
      <c r="N1530" s="142"/>
      <c r="O1530" s="142"/>
      <c r="P1530" s="116"/>
      <c r="Q1530" s="116"/>
      <c r="R1530" s="116"/>
      <c r="S1530" s="116"/>
      <c r="T1530" s="116"/>
      <c r="U1530" s="116"/>
      <c r="V1530" s="116"/>
      <c r="W1530" s="116"/>
      <c r="X1530" s="116"/>
      <c r="Y1530" s="116"/>
      <c r="Z1530" s="116"/>
    </row>
    <row r="1531" spans="1:26" ht="38.25">
      <c r="A1531" s="573">
        <v>92</v>
      </c>
      <c r="B1531" s="573" t="s">
        <v>3556</v>
      </c>
      <c r="C1531" s="575" t="s">
        <v>4335</v>
      </c>
      <c r="D1531" s="576">
        <v>2015</v>
      </c>
      <c r="E1531" s="575" t="s">
        <v>5548</v>
      </c>
      <c r="F1531" s="142"/>
      <c r="G1531" s="142"/>
      <c r="H1531" s="142"/>
      <c r="I1531" s="142"/>
      <c r="J1531" s="142"/>
      <c r="K1531" s="142"/>
      <c r="L1531" s="142"/>
      <c r="M1531" s="142"/>
      <c r="N1531" s="142"/>
      <c r="O1531" s="142"/>
      <c r="P1531" s="116"/>
      <c r="Q1531" s="116"/>
      <c r="R1531" s="116"/>
      <c r="S1531" s="116"/>
      <c r="T1531" s="116"/>
      <c r="U1531" s="116"/>
      <c r="V1531" s="116"/>
      <c r="W1531" s="116"/>
      <c r="X1531" s="116"/>
      <c r="Y1531" s="116"/>
      <c r="Z1531" s="116"/>
    </row>
    <row r="1532" spans="1:26" ht="38.25">
      <c r="A1532" s="573">
        <v>93</v>
      </c>
      <c r="B1532" s="573" t="s">
        <v>3556</v>
      </c>
      <c r="C1532" s="575" t="s">
        <v>5549</v>
      </c>
      <c r="D1532" s="576">
        <v>2015</v>
      </c>
      <c r="E1532" s="575" t="s">
        <v>5550</v>
      </c>
      <c r="F1532" s="142"/>
      <c r="G1532" s="142"/>
      <c r="H1532" s="142"/>
      <c r="I1532" s="142"/>
      <c r="J1532" s="142"/>
      <c r="K1532" s="142"/>
      <c r="L1532" s="142"/>
      <c r="M1532" s="142"/>
      <c r="N1532" s="142"/>
      <c r="O1532" s="142"/>
      <c r="P1532" s="116"/>
      <c r="Q1532" s="116"/>
      <c r="R1532" s="116"/>
      <c r="S1532" s="116"/>
      <c r="T1532" s="116"/>
      <c r="U1532" s="116"/>
      <c r="V1532" s="116"/>
      <c r="W1532" s="116"/>
      <c r="X1532" s="116"/>
      <c r="Y1532" s="116"/>
      <c r="Z1532" s="116"/>
    </row>
    <row r="1533" spans="1:26" ht="63.75">
      <c r="A1533" s="573">
        <v>94</v>
      </c>
      <c r="B1533" s="573" t="s">
        <v>3556</v>
      </c>
      <c r="C1533" s="575" t="s">
        <v>4337</v>
      </c>
      <c r="D1533" s="576">
        <v>2015</v>
      </c>
      <c r="E1533" s="575" t="s">
        <v>5551</v>
      </c>
      <c r="F1533" s="142"/>
      <c r="G1533" s="142"/>
      <c r="H1533" s="142"/>
      <c r="I1533" s="142"/>
      <c r="J1533" s="142"/>
      <c r="K1533" s="142"/>
      <c r="L1533" s="142"/>
      <c r="M1533" s="142"/>
      <c r="N1533" s="142"/>
      <c r="O1533" s="142"/>
      <c r="P1533" s="116"/>
      <c r="Q1533" s="116"/>
      <c r="R1533" s="116"/>
      <c r="S1533" s="116"/>
      <c r="T1533" s="116"/>
      <c r="U1533" s="116"/>
      <c r="V1533" s="116"/>
      <c r="W1533" s="116"/>
      <c r="X1533" s="116"/>
      <c r="Y1533" s="116"/>
      <c r="Z1533" s="116"/>
    </row>
    <row r="1534" spans="1:26" ht="38.25">
      <c r="A1534" s="573">
        <v>95</v>
      </c>
      <c r="B1534" s="573" t="s">
        <v>3556</v>
      </c>
      <c r="C1534" s="575" t="s">
        <v>4339</v>
      </c>
      <c r="D1534" s="576">
        <v>2015</v>
      </c>
      <c r="E1534" s="575" t="s">
        <v>5552</v>
      </c>
      <c r="F1534" s="142"/>
      <c r="G1534" s="142"/>
      <c r="H1534" s="142"/>
      <c r="I1534" s="142"/>
      <c r="J1534" s="142"/>
      <c r="K1534" s="142"/>
      <c r="L1534" s="142"/>
      <c r="M1534" s="142"/>
      <c r="N1534" s="142"/>
      <c r="O1534" s="142"/>
      <c r="P1534" s="116"/>
      <c r="Q1534" s="116"/>
      <c r="R1534" s="116"/>
      <c r="S1534" s="116"/>
      <c r="T1534" s="116"/>
      <c r="U1534" s="116"/>
      <c r="V1534" s="116"/>
      <c r="W1534" s="116"/>
      <c r="X1534" s="116"/>
      <c r="Y1534" s="116"/>
      <c r="Z1534" s="116"/>
    </row>
    <row r="1535" spans="1:26" ht="38.25">
      <c r="A1535" s="573">
        <v>96</v>
      </c>
      <c r="B1535" s="573" t="s">
        <v>3556</v>
      </c>
      <c r="C1535" s="575" t="s">
        <v>5553</v>
      </c>
      <c r="D1535" s="576">
        <v>2015</v>
      </c>
      <c r="E1535" s="575" t="s">
        <v>5554</v>
      </c>
      <c r="F1535" s="142"/>
      <c r="G1535" s="142"/>
      <c r="H1535" s="142"/>
      <c r="I1535" s="142"/>
      <c r="J1535" s="142"/>
      <c r="K1535" s="142"/>
      <c r="L1535" s="142"/>
      <c r="M1535" s="142"/>
      <c r="N1535" s="142"/>
      <c r="O1535" s="142"/>
      <c r="P1535" s="116"/>
      <c r="Q1535" s="116"/>
      <c r="R1535" s="116"/>
      <c r="S1535" s="116"/>
      <c r="T1535" s="116"/>
      <c r="U1535" s="116"/>
      <c r="V1535" s="116"/>
      <c r="W1535" s="116"/>
      <c r="X1535" s="116"/>
      <c r="Y1535" s="116"/>
      <c r="Z1535" s="116"/>
    </row>
    <row r="1536" spans="1:26" ht="51">
      <c r="A1536" s="573">
        <v>97</v>
      </c>
      <c r="B1536" s="573" t="s">
        <v>3556</v>
      </c>
      <c r="C1536" s="575" t="s">
        <v>5555</v>
      </c>
      <c r="D1536" s="576">
        <v>2015</v>
      </c>
      <c r="E1536" s="575" t="s">
        <v>5556</v>
      </c>
      <c r="F1536" s="142"/>
      <c r="G1536" s="142"/>
      <c r="H1536" s="142"/>
      <c r="I1536" s="142"/>
      <c r="J1536" s="142"/>
      <c r="K1536" s="142"/>
      <c r="L1536" s="142"/>
      <c r="M1536" s="142"/>
      <c r="N1536" s="142"/>
      <c r="O1536" s="142"/>
      <c r="P1536" s="116"/>
      <c r="Q1536" s="116"/>
      <c r="R1536" s="116"/>
      <c r="S1536" s="116"/>
      <c r="T1536" s="116"/>
      <c r="U1536" s="116"/>
      <c r="V1536" s="116"/>
      <c r="W1536" s="116"/>
      <c r="X1536" s="116"/>
      <c r="Y1536" s="116"/>
      <c r="Z1536" s="116"/>
    </row>
    <row r="1537" spans="1:26" ht="38.25">
      <c r="A1537" s="573">
        <v>98</v>
      </c>
      <c r="B1537" s="573" t="s">
        <v>1370</v>
      </c>
      <c r="C1537" s="575" t="s">
        <v>1682</v>
      </c>
      <c r="D1537" s="576">
        <v>2015</v>
      </c>
      <c r="E1537" s="575" t="s">
        <v>5557</v>
      </c>
      <c r="F1537" s="142"/>
      <c r="G1537" s="142"/>
      <c r="H1537" s="142"/>
      <c r="I1537" s="142"/>
      <c r="J1537" s="142"/>
      <c r="K1537" s="142"/>
      <c r="L1537" s="142"/>
      <c r="M1537" s="142"/>
      <c r="N1537" s="142"/>
      <c r="O1537" s="142"/>
      <c r="P1537" s="116"/>
      <c r="Q1537" s="116"/>
      <c r="R1537" s="116"/>
      <c r="S1537" s="116"/>
      <c r="T1537" s="116"/>
      <c r="U1537" s="116"/>
      <c r="V1537" s="116"/>
      <c r="W1537" s="116"/>
      <c r="X1537" s="116"/>
      <c r="Y1537" s="116"/>
      <c r="Z1537" s="116"/>
    </row>
    <row r="1538" spans="1:26" ht="89.25">
      <c r="A1538" s="573">
        <v>99</v>
      </c>
      <c r="B1538" s="573" t="s">
        <v>3547</v>
      </c>
      <c r="C1538" s="575" t="s">
        <v>5501</v>
      </c>
      <c r="D1538" s="576">
        <v>2015</v>
      </c>
      <c r="E1538" s="575" t="s">
        <v>5558</v>
      </c>
      <c r="F1538" s="142"/>
      <c r="G1538" s="142"/>
      <c r="H1538" s="142"/>
      <c r="I1538" s="142"/>
      <c r="J1538" s="142"/>
      <c r="K1538" s="142"/>
      <c r="L1538" s="142"/>
      <c r="M1538" s="142"/>
      <c r="N1538" s="142"/>
      <c r="O1538" s="142"/>
      <c r="P1538" s="116"/>
      <c r="Q1538" s="116"/>
      <c r="R1538" s="116"/>
      <c r="S1538" s="116"/>
      <c r="T1538" s="116"/>
      <c r="U1538" s="116"/>
      <c r="V1538" s="116"/>
      <c r="W1538" s="116"/>
      <c r="X1538" s="116"/>
      <c r="Y1538" s="116"/>
      <c r="Z1538" s="116"/>
    </row>
    <row r="1539" spans="1:26" ht="102">
      <c r="A1539" s="573">
        <v>100</v>
      </c>
      <c r="B1539" s="573" t="s">
        <v>3547</v>
      </c>
      <c r="C1539" s="575" t="s">
        <v>1682</v>
      </c>
      <c r="D1539" s="576">
        <v>2015</v>
      </c>
      <c r="E1539" s="575" t="s">
        <v>5559</v>
      </c>
      <c r="F1539" s="142"/>
      <c r="G1539" s="142"/>
      <c r="H1539" s="142"/>
      <c r="I1539" s="142"/>
      <c r="J1539" s="142"/>
      <c r="K1539" s="142"/>
      <c r="L1539" s="142"/>
      <c r="M1539" s="142"/>
      <c r="N1539" s="142"/>
      <c r="O1539" s="142"/>
      <c r="P1539" s="116"/>
      <c r="Q1539" s="116"/>
      <c r="R1539" s="116"/>
      <c r="S1539" s="116"/>
      <c r="T1539" s="116"/>
      <c r="U1539" s="116"/>
      <c r="V1539" s="116"/>
      <c r="W1539" s="116"/>
      <c r="X1539" s="116"/>
      <c r="Y1539" s="116"/>
      <c r="Z1539" s="116"/>
    </row>
    <row r="1540" spans="1:26" ht="102">
      <c r="A1540" s="573">
        <v>101</v>
      </c>
      <c r="B1540" s="573" t="s">
        <v>3547</v>
      </c>
      <c r="C1540" s="575" t="s">
        <v>1682</v>
      </c>
      <c r="D1540" s="576">
        <v>2015</v>
      </c>
      <c r="E1540" s="575" t="s">
        <v>5560</v>
      </c>
      <c r="F1540" s="142"/>
      <c r="G1540" s="142"/>
      <c r="H1540" s="142"/>
      <c r="I1540" s="142"/>
      <c r="J1540" s="142"/>
      <c r="K1540" s="142"/>
      <c r="L1540" s="142"/>
      <c r="M1540" s="142"/>
      <c r="N1540" s="142"/>
      <c r="O1540" s="142"/>
      <c r="P1540" s="116"/>
      <c r="Q1540" s="116"/>
      <c r="R1540" s="116"/>
      <c r="S1540" s="116"/>
      <c r="T1540" s="116"/>
      <c r="U1540" s="116"/>
      <c r="V1540" s="116"/>
      <c r="W1540" s="116"/>
      <c r="X1540" s="116"/>
      <c r="Y1540" s="116"/>
      <c r="Z1540" s="116"/>
    </row>
    <row r="1541" spans="1:26" ht="102">
      <c r="A1541" s="573">
        <v>102</v>
      </c>
      <c r="B1541" s="573" t="s">
        <v>3547</v>
      </c>
      <c r="C1541" s="575" t="s">
        <v>1682</v>
      </c>
      <c r="D1541" s="576">
        <v>2015</v>
      </c>
      <c r="E1541" s="575" t="s">
        <v>5561</v>
      </c>
      <c r="F1541" s="142"/>
      <c r="G1541" s="142"/>
      <c r="H1541" s="142"/>
      <c r="I1541" s="142"/>
      <c r="J1541" s="142"/>
      <c r="K1541" s="142"/>
      <c r="L1541" s="142"/>
      <c r="M1541" s="142"/>
      <c r="N1541" s="142"/>
      <c r="O1541" s="142"/>
      <c r="P1541" s="116"/>
      <c r="Q1541" s="116"/>
      <c r="R1541" s="116"/>
      <c r="S1541" s="116"/>
      <c r="T1541" s="116"/>
      <c r="U1541" s="116"/>
      <c r="V1541" s="116"/>
      <c r="W1541" s="116"/>
      <c r="X1541" s="116"/>
      <c r="Y1541" s="116"/>
      <c r="Z1541" s="116"/>
    </row>
    <row r="1542" spans="1:26" ht="102">
      <c r="A1542" s="573">
        <v>103</v>
      </c>
      <c r="B1542" s="573" t="s">
        <v>3547</v>
      </c>
      <c r="C1542" s="575" t="s">
        <v>1663</v>
      </c>
      <c r="D1542" s="576">
        <v>2015</v>
      </c>
      <c r="E1542" s="575" t="s">
        <v>5562</v>
      </c>
      <c r="F1542" s="142"/>
      <c r="G1542" s="142"/>
      <c r="H1542" s="142"/>
      <c r="I1542" s="142"/>
      <c r="J1542" s="142"/>
      <c r="K1542" s="142"/>
      <c r="L1542" s="142"/>
      <c r="M1542" s="142"/>
      <c r="N1542" s="142"/>
      <c r="O1542" s="142"/>
      <c r="P1542" s="116"/>
      <c r="Q1542" s="116"/>
      <c r="R1542" s="116"/>
      <c r="S1542" s="116"/>
      <c r="T1542" s="116"/>
      <c r="U1542" s="116"/>
      <c r="V1542" s="116"/>
      <c r="W1542" s="116"/>
      <c r="X1542" s="116"/>
      <c r="Y1542" s="116"/>
      <c r="Z1542" s="116"/>
    </row>
    <row r="1543" spans="1:26" ht="89.25">
      <c r="A1543" s="573">
        <v>104</v>
      </c>
      <c r="B1543" s="573" t="s">
        <v>3547</v>
      </c>
      <c r="C1543" s="575" t="s">
        <v>1663</v>
      </c>
      <c r="D1543" s="576">
        <v>2015</v>
      </c>
      <c r="E1543" s="575" t="s">
        <v>5563</v>
      </c>
      <c r="F1543" s="142"/>
      <c r="G1543" s="142"/>
      <c r="H1543" s="142"/>
      <c r="I1543" s="142"/>
      <c r="J1543" s="142"/>
      <c r="K1543" s="142"/>
      <c r="L1543" s="142"/>
      <c r="M1543" s="142"/>
      <c r="N1543" s="142"/>
      <c r="O1543" s="142"/>
      <c r="P1543" s="116"/>
      <c r="Q1543" s="116"/>
      <c r="R1543" s="116"/>
      <c r="S1543" s="116"/>
      <c r="T1543" s="116"/>
      <c r="U1543" s="116"/>
      <c r="V1543" s="116"/>
      <c r="W1543" s="116"/>
      <c r="X1543" s="116"/>
      <c r="Y1543" s="116"/>
      <c r="Z1543" s="116"/>
    </row>
    <row r="1544" spans="1:26" ht="76.5">
      <c r="A1544" s="573">
        <v>105</v>
      </c>
      <c r="B1544" s="573" t="s">
        <v>3547</v>
      </c>
      <c r="C1544" s="575" t="s">
        <v>5549</v>
      </c>
      <c r="D1544" s="576">
        <v>2015</v>
      </c>
      <c r="E1544" s="575" t="s">
        <v>5564</v>
      </c>
      <c r="F1544" s="142"/>
      <c r="G1544" s="142"/>
      <c r="H1544" s="142"/>
      <c r="I1544" s="142"/>
      <c r="J1544" s="142"/>
      <c r="K1544" s="142"/>
      <c r="L1544" s="142"/>
      <c r="M1544" s="142"/>
      <c r="N1544" s="142"/>
      <c r="O1544" s="142"/>
      <c r="P1544" s="116"/>
      <c r="Q1544" s="116"/>
      <c r="R1544" s="116"/>
      <c r="S1544" s="116"/>
      <c r="T1544" s="116"/>
      <c r="U1544" s="116"/>
      <c r="V1544" s="116"/>
      <c r="W1544" s="116"/>
      <c r="X1544" s="116"/>
      <c r="Y1544" s="116"/>
      <c r="Z1544" s="116"/>
    </row>
    <row r="1545" spans="1:26" ht="76.5">
      <c r="A1545" s="573">
        <v>106</v>
      </c>
      <c r="B1545" s="573" t="s">
        <v>3547</v>
      </c>
      <c r="C1545" s="575" t="s">
        <v>5565</v>
      </c>
      <c r="D1545" s="576">
        <v>2015</v>
      </c>
      <c r="E1545" s="575" t="s">
        <v>5566</v>
      </c>
      <c r="F1545" s="142"/>
      <c r="G1545" s="142"/>
      <c r="H1545" s="142"/>
      <c r="I1545" s="142"/>
      <c r="J1545" s="142"/>
      <c r="K1545" s="142"/>
      <c r="L1545" s="142"/>
      <c r="M1545" s="142"/>
      <c r="N1545" s="142"/>
      <c r="O1545" s="142"/>
      <c r="P1545" s="116"/>
      <c r="Q1545" s="116"/>
      <c r="R1545" s="116"/>
      <c r="S1545" s="116"/>
      <c r="T1545" s="116"/>
      <c r="U1545" s="116"/>
      <c r="V1545" s="116"/>
      <c r="W1545" s="116"/>
      <c r="X1545" s="116"/>
      <c r="Y1545" s="116"/>
      <c r="Z1545" s="116"/>
    </row>
    <row r="1546" spans="1:26" ht="76.5">
      <c r="A1546" s="573">
        <v>107</v>
      </c>
      <c r="B1546" s="573" t="s">
        <v>3547</v>
      </c>
      <c r="C1546" s="575" t="s">
        <v>5504</v>
      </c>
      <c r="D1546" s="576">
        <v>2015</v>
      </c>
      <c r="E1546" s="575" t="s">
        <v>5567</v>
      </c>
      <c r="F1546" s="142"/>
      <c r="G1546" s="142"/>
      <c r="H1546" s="142"/>
      <c r="I1546" s="142"/>
      <c r="J1546" s="142"/>
      <c r="K1546" s="142"/>
      <c r="L1546" s="142"/>
      <c r="M1546" s="142"/>
      <c r="N1546" s="142"/>
      <c r="O1546" s="142"/>
      <c r="P1546" s="116"/>
      <c r="Q1546" s="116"/>
      <c r="R1546" s="116"/>
      <c r="S1546" s="116"/>
      <c r="T1546" s="116"/>
      <c r="U1546" s="116"/>
      <c r="V1546" s="116"/>
      <c r="W1546" s="116"/>
      <c r="X1546" s="116"/>
      <c r="Y1546" s="116"/>
      <c r="Z1546" s="116"/>
    </row>
    <row r="1547" spans="1:26" ht="51">
      <c r="A1547" s="573">
        <v>108</v>
      </c>
      <c r="B1547" s="573" t="s">
        <v>1369</v>
      </c>
      <c r="C1547" s="575" t="s">
        <v>5489</v>
      </c>
      <c r="D1547" s="576">
        <v>2014</v>
      </c>
      <c r="E1547" s="575" t="s">
        <v>5568</v>
      </c>
      <c r="F1547" s="142"/>
      <c r="G1547" s="142"/>
      <c r="H1547" s="142"/>
      <c r="I1547" s="142"/>
      <c r="J1547" s="142"/>
      <c r="K1547" s="142"/>
      <c r="L1547" s="142"/>
      <c r="M1547" s="142"/>
      <c r="N1547" s="142"/>
      <c r="O1547" s="142"/>
      <c r="P1547" s="116"/>
      <c r="Q1547" s="116"/>
      <c r="R1547" s="116"/>
      <c r="S1547" s="116"/>
      <c r="T1547" s="116"/>
      <c r="U1547" s="116"/>
      <c r="V1547" s="116"/>
      <c r="W1547" s="116"/>
      <c r="X1547" s="116"/>
      <c r="Y1547" s="116"/>
      <c r="Z1547" s="116"/>
    </row>
    <row r="1548" spans="1:26" ht="38.25">
      <c r="A1548" s="573">
        <v>109</v>
      </c>
      <c r="B1548" s="573" t="s">
        <v>3623</v>
      </c>
      <c r="C1548" s="575" t="s">
        <v>5569</v>
      </c>
      <c r="D1548" s="576">
        <v>2014</v>
      </c>
      <c r="E1548" s="575" t="s">
        <v>5570</v>
      </c>
      <c r="F1548" s="142"/>
      <c r="G1548" s="142"/>
      <c r="H1548" s="142"/>
      <c r="I1548" s="142"/>
      <c r="J1548" s="142"/>
      <c r="K1548" s="142"/>
      <c r="L1548" s="142"/>
      <c r="M1548" s="142"/>
      <c r="N1548" s="142"/>
      <c r="O1548" s="142"/>
      <c r="P1548" s="116"/>
      <c r="Q1548" s="116"/>
      <c r="R1548" s="116"/>
      <c r="S1548" s="116"/>
      <c r="T1548" s="116"/>
      <c r="U1548" s="116"/>
      <c r="V1548" s="116"/>
      <c r="W1548" s="116"/>
      <c r="X1548" s="116"/>
      <c r="Y1548" s="116"/>
      <c r="Z1548" s="116"/>
    </row>
    <row r="1549" spans="1:26" ht="38.25">
      <c r="A1549" s="573">
        <v>110</v>
      </c>
      <c r="B1549" s="573" t="s">
        <v>3623</v>
      </c>
      <c r="C1549" s="575" t="s">
        <v>5571</v>
      </c>
      <c r="D1549" s="576">
        <v>2014</v>
      </c>
      <c r="E1549" s="575" t="s">
        <v>5572</v>
      </c>
      <c r="F1549" s="142"/>
      <c r="G1549" s="142"/>
      <c r="H1549" s="142"/>
      <c r="I1549" s="142"/>
      <c r="J1549" s="142"/>
      <c r="K1549" s="142"/>
      <c r="L1549" s="142"/>
      <c r="M1549" s="142"/>
      <c r="N1549" s="142"/>
      <c r="O1549" s="142"/>
      <c r="P1549" s="116"/>
      <c r="Q1549" s="116"/>
      <c r="R1549" s="116"/>
      <c r="S1549" s="116"/>
      <c r="T1549" s="116"/>
      <c r="U1549" s="116"/>
      <c r="V1549" s="116"/>
      <c r="W1549" s="116"/>
      <c r="X1549" s="116"/>
      <c r="Y1549" s="116"/>
      <c r="Z1549" s="116"/>
    </row>
    <row r="1550" spans="1:26" ht="63.75">
      <c r="A1550" s="573">
        <v>111</v>
      </c>
      <c r="B1550" s="573" t="s">
        <v>4046</v>
      </c>
      <c r="C1550" s="575" t="s">
        <v>5489</v>
      </c>
      <c r="D1550" s="576">
        <v>2014</v>
      </c>
      <c r="E1550" s="575" t="s">
        <v>5573</v>
      </c>
      <c r="F1550" s="142"/>
      <c r="G1550" s="142"/>
      <c r="H1550" s="142"/>
      <c r="I1550" s="142"/>
      <c r="J1550" s="142"/>
      <c r="K1550" s="142"/>
      <c r="L1550" s="142"/>
      <c r="M1550" s="142"/>
      <c r="N1550" s="142"/>
      <c r="O1550" s="142"/>
      <c r="P1550" s="116"/>
      <c r="Q1550" s="116"/>
      <c r="R1550" s="116"/>
      <c r="S1550" s="116"/>
      <c r="T1550" s="116"/>
      <c r="U1550" s="116"/>
      <c r="V1550" s="116"/>
      <c r="W1550" s="116"/>
      <c r="X1550" s="116"/>
      <c r="Y1550" s="116"/>
      <c r="Z1550" s="116"/>
    </row>
    <row r="1551" spans="1:26" ht="51">
      <c r="A1551" s="573">
        <v>112</v>
      </c>
      <c r="B1551" s="573" t="s">
        <v>3556</v>
      </c>
      <c r="C1551" s="575" t="s">
        <v>5574</v>
      </c>
      <c r="D1551" s="576">
        <v>2014</v>
      </c>
      <c r="E1551" s="575" t="s">
        <v>5575</v>
      </c>
      <c r="F1551" s="142"/>
      <c r="G1551" s="142"/>
      <c r="H1551" s="142"/>
      <c r="I1551" s="142"/>
      <c r="J1551" s="142"/>
      <c r="K1551" s="142"/>
      <c r="L1551" s="142"/>
      <c r="M1551" s="142"/>
      <c r="N1551" s="142"/>
      <c r="O1551" s="142"/>
      <c r="P1551" s="116"/>
      <c r="Q1551" s="116"/>
      <c r="R1551" s="116"/>
      <c r="S1551" s="116"/>
      <c r="T1551" s="116"/>
      <c r="U1551" s="116"/>
      <c r="V1551" s="116"/>
      <c r="W1551" s="116"/>
      <c r="X1551" s="116"/>
      <c r="Y1551" s="116"/>
      <c r="Z1551" s="116"/>
    </row>
    <row r="1552" spans="1:26" ht="25.5">
      <c r="A1552" s="573">
        <v>113</v>
      </c>
      <c r="B1552" s="573" t="s">
        <v>3556</v>
      </c>
      <c r="C1552" s="575" t="s">
        <v>5576</v>
      </c>
      <c r="D1552" s="576">
        <v>2014</v>
      </c>
      <c r="E1552" s="575" t="s">
        <v>5577</v>
      </c>
      <c r="F1552" s="142"/>
      <c r="G1552" s="142"/>
      <c r="H1552" s="142"/>
      <c r="I1552" s="142"/>
      <c r="J1552" s="142"/>
      <c r="K1552" s="142"/>
      <c r="L1552" s="142"/>
      <c r="M1552" s="142"/>
      <c r="N1552" s="142"/>
      <c r="O1552" s="142"/>
      <c r="P1552" s="116"/>
      <c r="Q1552" s="116"/>
      <c r="R1552" s="116"/>
      <c r="S1552" s="116"/>
      <c r="T1552" s="116"/>
      <c r="U1552" s="116"/>
      <c r="V1552" s="116"/>
      <c r="W1552" s="116"/>
      <c r="X1552" s="116"/>
      <c r="Y1552" s="116"/>
      <c r="Z1552" s="116"/>
    </row>
    <row r="1553" spans="1:26" ht="25.5">
      <c r="A1553" s="573">
        <v>114</v>
      </c>
      <c r="B1553" s="573" t="s">
        <v>1370</v>
      </c>
      <c r="C1553" s="575" t="s">
        <v>5489</v>
      </c>
      <c r="D1553" s="576">
        <v>2014</v>
      </c>
      <c r="E1553" s="575" t="s">
        <v>5578</v>
      </c>
      <c r="F1553" s="142"/>
      <c r="G1553" s="142"/>
      <c r="H1553" s="142"/>
      <c r="I1553" s="142"/>
      <c r="J1553" s="142"/>
      <c r="K1553" s="142"/>
      <c r="L1553" s="142"/>
      <c r="M1553" s="142"/>
      <c r="N1553" s="142"/>
      <c r="O1553" s="142"/>
      <c r="P1553" s="116"/>
      <c r="Q1553" s="116"/>
      <c r="R1553" s="116"/>
      <c r="S1553" s="116"/>
      <c r="T1553" s="116"/>
      <c r="U1553" s="116"/>
      <c r="V1553" s="116"/>
      <c r="W1553" s="116"/>
      <c r="X1553" s="116"/>
      <c r="Y1553" s="116"/>
      <c r="Z1553" s="116"/>
    </row>
    <row r="1554" spans="1:26" ht="25.5">
      <c r="A1554" s="573">
        <v>115</v>
      </c>
      <c r="B1554" s="573" t="s">
        <v>1370</v>
      </c>
      <c r="C1554" s="575" t="s">
        <v>5489</v>
      </c>
      <c r="D1554" s="576">
        <v>2014</v>
      </c>
      <c r="E1554" s="575" t="s">
        <v>5579</v>
      </c>
      <c r="F1554" s="142"/>
      <c r="G1554" s="142"/>
      <c r="H1554" s="142"/>
      <c r="I1554" s="142"/>
      <c r="J1554" s="142"/>
      <c r="K1554" s="142"/>
      <c r="L1554" s="142"/>
      <c r="M1554" s="142"/>
      <c r="N1554" s="142"/>
      <c r="O1554" s="142"/>
      <c r="P1554" s="116"/>
      <c r="Q1554" s="116"/>
      <c r="R1554" s="116"/>
      <c r="S1554" s="116"/>
      <c r="T1554" s="116"/>
      <c r="U1554" s="116"/>
      <c r="V1554" s="116"/>
      <c r="W1554" s="116"/>
      <c r="X1554" s="116"/>
      <c r="Y1554" s="116"/>
      <c r="Z1554" s="116"/>
    </row>
    <row r="1555" spans="1:26" ht="51">
      <c r="A1555" s="573">
        <v>116</v>
      </c>
      <c r="B1555" s="573" t="s">
        <v>1370</v>
      </c>
      <c r="C1555" s="575" t="s">
        <v>5489</v>
      </c>
      <c r="D1555" s="576">
        <v>2014</v>
      </c>
      <c r="E1555" s="575" t="s">
        <v>5580</v>
      </c>
      <c r="F1555" s="142"/>
      <c r="G1555" s="142"/>
      <c r="H1555" s="142"/>
      <c r="I1555" s="142"/>
      <c r="J1555" s="142"/>
      <c r="K1555" s="142"/>
      <c r="L1555" s="142"/>
      <c r="M1555" s="142"/>
      <c r="N1555" s="142"/>
      <c r="O1555" s="142"/>
      <c r="P1555" s="116"/>
      <c r="Q1555" s="116"/>
      <c r="R1555" s="116"/>
      <c r="S1555" s="116"/>
      <c r="T1555" s="116"/>
      <c r="U1555" s="116"/>
      <c r="V1555" s="116"/>
      <c r="W1555" s="116"/>
      <c r="X1555" s="116"/>
      <c r="Y1555" s="116"/>
      <c r="Z1555" s="116"/>
    </row>
    <row r="1556" spans="1:26" ht="89.25">
      <c r="A1556" s="573">
        <v>117</v>
      </c>
      <c r="B1556" s="573" t="s">
        <v>3547</v>
      </c>
      <c r="C1556" s="575" t="s">
        <v>5489</v>
      </c>
      <c r="D1556" s="576">
        <v>2014</v>
      </c>
      <c r="E1556" s="575" t="s">
        <v>5581</v>
      </c>
      <c r="F1556" s="142"/>
      <c r="G1556" s="142"/>
      <c r="H1556" s="142"/>
      <c r="I1556" s="142"/>
      <c r="J1556" s="142"/>
      <c r="K1556" s="142"/>
      <c r="L1556" s="142"/>
      <c r="M1556" s="142"/>
      <c r="N1556" s="142"/>
      <c r="O1556" s="142"/>
      <c r="P1556" s="116"/>
      <c r="Q1556" s="116"/>
      <c r="R1556" s="116"/>
      <c r="S1556" s="116"/>
      <c r="T1556" s="116"/>
      <c r="U1556" s="116"/>
      <c r="V1556" s="116"/>
      <c r="W1556" s="116"/>
      <c r="X1556" s="116"/>
      <c r="Y1556" s="116"/>
      <c r="Z1556" s="116"/>
    </row>
    <row r="1557" spans="1:26" ht="102">
      <c r="A1557" s="573">
        <v>118</v>
      </c>
      <c r="B1557" s="573" t="s">
        <v>3547</v>
      </c>
      <c r="C1557" s="575" t="s">
        <v>5582</v>
      </c>
      <c r="D1557" s="576">
        <v>2014</v>
      </c>
      <c r="E1557" s="575" t="s">
        <v>5583</v>
      </c>
      <c r="F1557" s="142"/>
      <c r="G1557" s="142"/>
      <c r="H1557" s="142"/>
      <c r="I1557" s="142"/>
      <c r="J1557" s="142"/>
      <c r="K1557" s="142"/>
      <c r="L1557" s="142"/>
      <c r="M1557" s="142"/>
      <c r="N1557" s="142"/>
      <c r="O1557" s="142"/>
      <c r="P1557" s="116"/>
      <c r="Q1557" s="116"/>
      <c r="R1557" s="116"/>
      <c r="S1557" s="116"/>
      <c r="T1557" s="116"/>
      <c r="U1557" s="116"/>
      <c r="V1557" s="116"/>
      <c r="W1557" s="116"/>
      <c r="X1557" s="116"/>
      <c r="Y1557" s="116"/>
      <c r="Z1557" s="116"/>
    </row>
    <row r="1558" spans="1:26" ht="89.25">
      <c r="A1558" s="573">
        <v>119</v>
      </c>
      <c r="B1558" s="573" t="s">
        <v>3547</v>
      </c>
      <c r="C1558" s="575" t="s">
        <v>5584</v>
      </c>
      <c r="D1558" s="576">
        <v>2014</v>
      </c>
      <c r="E1558" s="575" t="s">
        <v>5585</v>
      </c>
      <c r="F1558" s="142"/>
      <c r="G1558" s="142"/>
      <c r="H1558" s="142"/>
      <c r="I1558" s="142"/>
      <c r="J1558" s="142"/>
      <c r="K1558" s="142"/>
      <c r="L1558" s="142"/>
      <c r="M1558" s="142"/>
      <c r="N1558" s="142"/>
      <c r="O1558" s="142"/>
      <c r="P1558" s="116"/>
      <c r="Q1558" s="116"/>
      <c r="R1558" s="116"/>
      <c r="S1558" s="116"/>
      <c r="T1558" s="116"/>
      <c r="U1558" s="116"/>
      <c r="V1558" s="116"/>
      <c r="W1558" s="116"/>
      <c r="X1558" s="116"/>
      <c r="Y1558" s="116"/>
      <c r="Z1558" s="116"/>
    </row>
    <row r="1559" spans="1:26" ht="89.25">
      <c r="A1559" s="573">
        <v>120</v>
      </c>
      <c r="B1559" s="573" t="s">
        <v>3547</v>
      </c>
      <c r="C1559" s="575" t="s">
        <v>5586</v>
      </c>
      <c r="D1559" s="576">
        <v>2014</v>
      </c>
      <c r="E1559" s="575" t="s">
        <v>5587</v>
      </c>
      <c r="F1559" s="142"/>
      <c r="G1559" s="142"/>
      <c r="H1559" s="142"/>
      <c r="I1559" s="142"/>
      <c r="J1559" s="142"/>
      <c r="K1559" s="142"/>
      <c r="L1559" s="142"/>
      <c r="M1559" s="142"/>
      <c r="N1559" s="142"/>
      <c r="O1559" s="142"/>
      <c r="P1559" s="116"/>
      <c r="Q1559" s="116"/>
      <c r="R1559" s="116"/>
      <c r="S1559" s="116"/>
      <c r="T1559" s="116"/>
      <c r="U1559" s="116"/>
      <c r="V1559" s="116"/>
      <c r="W1559" s="116"/>
      <c r="X1559" s="116"/>
      <c r="Y1559" s="116"/>
      <c r="Z1559" s="116"/>
    </row>
    <row r="1560" spans="1:26" ht="102">
      <c r="A1560" s="573">
        <v>121</v>
      </c>
      <c r="B1560" s="573" t="s">
        <v>3547</v>
      </c>
      <c r="C1560" s="575" t="s">
        <v>5489</v>
      </c>
      <c r="D1560" s="576">
        <v>2014</v>
      </c>
      <c r="E1560" s="575" t="s">
        <v>5588</v>
      </c>
      <c r="F1560" s="142"/>
      <c r="G1560" s="142"/>
      <c r="H1560" s="142"/>
      <c r="I1560" s="142"/>
      <c r="J1560" s="142"/>
      <c r="K1560" s="142"/>
      <c r="L1560" s="142"/>
      <c r="M1560" s="142"/>
      <c r="N1560" s="142"/>
      <c r="O1560" s="142"/>
      <c r="P1560" s="116"/>
      <c r="Q1560" s="116"/>
      <c r="R1560" s="116"/>
      <c r="S1560" s="116"/>
      <c r="T1560" s="116"/>
      <c r="U1560" s="116"/>
      <c r="V1560" s="116"/>
      <c r="W1560" s="116"/>
      <c r="X1560" s="116"/>
      <c r="Y1560" s="116"/>
      <c r="Z1560" s="116"/>
    </row>
    <row r="1561" spans="1:26" ht="102">
      <c r="A1561" s="573">
        <v>122</v>
      </c>
      <c r="B1561" s="573" t="s">
        <v>3547</v>
      </c>
      <c r="C1561" s="575" t="s">
        <v>5489</v>
      </c>
      <c r="D1561" s="576">
        <v>2014</v>
      </c>
      <c r="E1561" s="575" t="s">
        <v>5588</v>
      </c>
      <c r="F1561" s="142"/>
      <c r="G1561" s="142"/>
      <c r="H1561" s="142"/>
      <c r="I1561" s="142"/>
      <c r="J1561" s="142"/>
      <c r="K1561" s="142"/>
      <c r="L1561" s="142"/>
      <c r="M1561" s="142"/>
      <c r="N1561" s="142"/>
      <c r="O1561" s="142"/>
      <c r="P1561" s="116"/>
      <c r="Q1561" s="116"/>
      <c r="R1561" s="116"/>
      <c r="S1561" s="116"/>
      <c r="T1561" s="116"/>
      <c r="U1561" s="116"/>
      <c r="V1561" s="116"/>
      <c r="W1561" s="116"/>
      <c r="X1561" s="116"/>
      <c r="Y1561" s="116"/>
      <c r="Z1561" s="116"/>
    </row>
    <row r="1562" spans="1:26" ht="102">
      <c r="A1562" s="573">
        <v>123</v>
      </c>
      <c r="B1562" s="573" t="s">
        <v>3547</v>
      </c>
      <c r="C1562" s="575" t="s">
        <v>5489</v>
      </c>
      <c r="D1562" s="576">
        <v>2014</v>
      </c>
      <c r="E1562" s="575" t="s">
        <v>5588</v>
      </c>
      <c r="F1562" s="142"/>
      <c r="G1562" s="142"/>
      <c r="H1562" s="142"/>
      <c r="I1562" s="142"/>
      <c r="J1562" s="142"/>
      <c r="K1562" s="142"/>
      <c r="L1562" s="142"/>
      <c r="M1562" s="142"/>
      <c r="N1562" s="142"/>
      <c r="O1562" s="142"/>
      <c r="P1562" s="116"/>
      <c r="Q1562" s="116"/>
      <c r="R1562" s="116"/>
      <c r="S1562" s="116"/>
      <c r="T1562" s="116"/>
      <c r="U1562" s="116"/>
      <c r="V1562" s="116"/>
      <c r="W1562" s="116"/>
      <c r="X1562" s="116"/>
      <c r="Y1562" s="116"/>
      <c r="Z1562" s="116"/>
    </row>
    <row r="1563" spans="1:26" ht="102">
      <c r="A1563" s="573">
        <v>124</v>
      </c>
      <c r="B1563" s="573" t="s">
        <v>3547</v>
      </c>
      <c r="C1563" s="575" t="s">
        <v>5489</v>
      </c>
      <c r="D1563" s="576">
        <v>2014</v>
      </c>
      <c r="E1563" s="575" t="s">
        <v>5589</v>
      </c>
      <c r="F1563" s="142"/>
      <c r="G1563" s="142"/>
      <c r="H1563" s="142"/>
      <c r="I1563" s="142"/>
      <c r="J1563" s="142"/>
      <c r="K1563" s="142"/>
      <c r="L1563" s="142"/>
      <c r="M1563" s="142"/>
      <c r="N1563" s="142"/>
      <c r="O1563" s="142"/>
      <c r="P1563" s="116"/>
      <c r="Q1563" s="116"/>
      <c r="R1563" s="116"/>
      <c r="S1563" s="116"/>
      <c r="T1563" s="116"/>
      <c r="U1563" s="116"/>
      <c r="V1563" s="116"/>
      <c r="W1563" s="116"/>
      <c r="X1563" s="116"/>
      <c r="Y1563" s="116"/>
      <c r="Z1563" s="116"/>
    </row>
    <row r="1564" spans="1:26" ht="89.25">
      <c r="A1564" s="573">
        <v>125</v>
      </c>
      <c r="B1564" s="573" t="s">
        <v>3547</v>
      </c>
      <c r="C1564" s="575" t="s">
        <v>5489</v>
      </c>
      <c r="D1564" s="576">
        <v>2014</v>
      </c>
      <c r="E1564" s="575" t="s">
        <v>5590</v>
      </c>
      <c r="F1564" s="142"/>
      <c r="G1564" s="142"/>
      <c r="H1564" s="142"/>
      <c r="I1564" s="142"/>
      <c r="J1564" s="142"/>
      <c r="K1564" s="142"/>
      <c r="L1564" s="142"/>
      <c r="M1564" s="142"/>
      <c r="N1564" s="142"/>
      <c r="O1564" s="142"/>
      <c r="P1564" s="116"/>
      <c r="Q1564" s="116"/>
      <c r="R1564" s="116"/>
      <c r="S1564" s="116"/>
      <c r="T1564" s="116"/>
      <c r="U1564" s="116"/>
      <c r="V1564" s="116"/>
      <c r="W1564" s="116"/>
      <c r="X1564" s="116"/>
      <c r="Y1564" s="116"/>
      <c r="Z1564" s="116"/>
    </row>
    <row r="1565" spans="1:26" ht="76.5">
      <c r="A1565" s="573">
        <v>126</v>
      </c>
      <c r="B1565" s="573" t="s">
        <v>3547</v>
      </c>
      <c r="C1565" s="575" t="s">
        <v>5489</v>
      </c>
      <c r="D1565" s="576">
        <v>2014</v>
      </c>
      <c r="E1565" s="575" t="s">
        <v>5591</v>
      </c>
      <c r="F1565" s="142"/>
      <c r="G1565" s="142"/>
      <c r="H1565" s="142"/>
      <c r="I1565" s="142"/>
      <c r="J1565" s="142"/>
      <c r="K1565" s="142"/>
      <c r="L1565" s="142"/>
      <c r="M1565" s="142"/>
      <c r="N1565" s="142"/>
      <c r="O1565" s="142"/>
      <c r="P1565" s="116"/>
      <c r="Q1565" s="116"/>
      <c r="R1565" s="116"/>
      <c r="S1565" s="116"/>
      <c r="T1565" s="116"/>
      <c r="U1565" s="116"/>
      <c r="V1565" s="116"/>
      <c r="W1565" s="116"/>
      <c r="X1565" s="116"/>
      <c r="Y1565" s="116"/>
      <c r="Z1565" s="116"/>
    </row>
    <row r="1566" spans="1:26" ht="89.25">
      <c r="A1566" s="573">
        <v>127</v>
      </c>
      <c r="B1566" s="573" t="s">
        <v>3547</v>
      </c>
      <c r="C1566" s="575" t="s">
        <v>5489</v>
      </c>
      <c r="D1566" s="576">
        <v>2014</v>
      </c>
      <c r="E1566" s="575" t="s">
        <v>5592</v>
      </c>
      <c r="F1566" s="142"/>
      <c r="G1566" s="142"/>
      <c r="H1566" s="142"/>
      <c r="I1566" s="142"/>
      <c r="J1566" s="142"/>
      <c r="K1566" s="142"/>
      <c r="L1566" s="142"/>
      <c r="M1566" s="142"/>
      <c r="N1566" s="142"/>
      <c r="O1566" s="142"/>
      <c r="P1566" s="116"/>
      <c r="Q1566" s="116"/>
      <c r="R1566" s="116"/>
      <c r="S1566" s="116"/>
      <c r="T1566" s="116"/>
      <c r="U1566" s="116"/>
      <c r="V1566" s="116"/>
      <c r="W1566" s="116"/>
      <c r="X1566" s="116"/>
      <c r="Y1566" s="116"/>
      <c r="Z1566" s="116"/>
    </row>
    <row r="1567" spans="1:26" ht="89.25">
      <c r="A1567" s="573">
        <v>128</v>
      </c>
      <c r="B1567" s="573" t="s">
        <v>3547</v>
      </c>
      <c r="C1567" s="575" t="s">
        <v>5489</v>
      </c>
      <c r="D1567" s="576">
        <v>2014</v>
      </c>
      <c r="E1567" s="575" t="s">
        <v>5593</v>
      </c>
      <c r="F1567" s="142"/>
      <c r="G1567" s="142"/>
      <c r="H1567" s="142"/>
      <c r="I1567" s="142"/>
      <c r="J1567" s="142"/>
      <c r="K1567" s="142"/>
      <c r="L1567" s="142"/>
      <c r="M1567" s="142"/>
      <c r="N1567" s="142"/>
      <c r="O1567" s="142"/>
      <c r="P1567" s="116"/>
      <c r="Q1567" s="116"/>
      <c r="R1567" s="116"/>
      <c r="S1567" s="116"/>
      <c r="T1567" s="116"/>
      <c r="U1567" s="116"/>
      <c r="V1567" s="116"/>
      <c r="W1567" s="116"/>
      <c r="X1567" s="116"/>
      <c r="Y1567" s="116"/>
      <c r="Z1567" s="116"/>
    </row>
    <row r="1568" spans="1:26" ht="76.5">
      <c r="A1568" s="573">
        <v>129</v>
      </c>
      <c r="B1568" s="573" t="s">
        <v>3547</v>
      </c>
      <c r="C1568" s="575" t="s">
        <v>1663</v>
      </c>
      <c r="D1568" s="576">
        <v>2014</v>
      </c>
      <c r="E1568" s="575" t="s">
        <v>5594</v>
      </c>
      <c r="F1568" s="142"/>
      <c r="G1568" s="142"/>
      <c r="H1568" s="142"/>
      <c r="I1568" s="142"/>
      <c r="J1568" s="142"/>
      <c r="K1568" s="142"/>
      <c r="L1568" s="142"/>
      <c r="M1568" s="142"/>
      <c r="N1568" s="142"/>
      <c r="O1568" s="142"/>
      <c r="P1568" s="116"/>
      <c r="Q1568" s="116"/>
      <c r="R1568" s="116"/>
      <c r="S1568" s="116"/>
      <c r="T1568" s="116"/>
      <c r="U1568" s="116"/>
      <c r="V1568" s="116"/>
      <c r="W1568" s="116"/>
      <c r="X1568" s="116"/>
      <c r="Y1568" s="116"/>
      <c r="Z1568" s="116"/>
    </row>
    <row r="1569" spans="1:26" ht="38.25">
      <c r="A1569" s="573">
        <v>130</v>
      </c>
      <c r="B1569" s="573" t="s">
        <v>3623</v>
      </c>
      <c r="C1569" s="575" t="s">
        <v>5574</v>
      </c>
      <c r="D1569" s="576">
        <v>2013</v>
      </c>
      <c r="E1569" s="575" t="s">
        <v>5595</v>
      </c>
      <c r="F1569" s="142"/>
      <c r="G1569" s="142"/>
      <c r="H1569" s="142"/>
      <c r="I1569" s="142"/>
      <c r="J1569" s="142"/>
      <c r="K1569" s="142"/>
      <c r="L1569" s="142"/>
      <c r="M1569" s="142"/>
      <c r="N1569" s="142"/>
      <c r="O1569" s="142"/>
      <c r="P1569" s="116"/>
      <c r="Q1569" s="116"/>
      <c r="R1569" s="116"/>
      <c r="S1569" s="116"/>
      <c r="T1569" s="116"/>
      <c r="U1569" s="116"/>
      <c r="V1569" s="116"/>
      <c r="W1569" s="116"/>
      <c r="X1569" s="116"/>
      <c r="Y1569" s="116"/>
      <c r="Z1569" s="116"/>
    </row>
    <row r="1570" spans="1:26" ht="38.25">
      <c r="A1570" s="573">
        <v>131</v>
      </c>
      <c r="B1570" s="573" t="s">
        <v>3623</v>
      </c>
      <c r="C1570" s="575" t="s">
        <v>5596</v>
      </c>
      <c r="D1570" s="576">
        <v>2013</v>
      </c>
      <c r="E1570" s="575" t="s">
        <v>5597</v>
      </c>
      <c r="F1570" s="142"/>
      <c r="G1570" s="142"/>
      <c r="H1570" s="142"/>
      <c r="I1570" s="142"/>
      <c r="J1570" s="142"/>
      <c r="K1570" s="142"/>
      <c r="L1570" s="142"/>
      <c r="M1570" s="142"/>
      <c r="N1570" s="142"/>
      <c r="O1570" s="142"/>
      <c r="P1570" s="116"/>
      <c r="Q1570" s="116"/>
      <c r="R1570" s="116"/>
      <c r="S1570" s="116"/>
      <c r="T1570" s="116"/>
      <c r="U1570" s="116"/>
      <c r="V1570" s="116"/>
      <c r="W1570" s="116"/>
      <c r="X1570" s="116"/>
      <c r="Y1570" s="116"/>
      <c r="Z1570" s="116"/>
    </row>
    <row r="1571" spans="1:26" ht="89.25">
      <c r="A1571" s="573">
        <v>132</v>
      </c>
      <c r="B1571" s="573" t="s">
        <v>3623</v>
      </c>
      <c r="C1571" s="575" t="s">
        <v>5598</v>
      </c>
      <c r="D1571" s="576">
        <v>2013</v>
      </c>
      <c r="E1571" s="575" t="s">
        <v>5599</v>
      </c>
      <c r="F1571" s="142"/>
      <c r="G1571" s="142"/>
      <c r="H1571" s="142"/>
      <c r="I1571" s="142"/>
      <c r="J1571" s="142"/>
      <c r="K1571" s="142"/>
      <c r="L1571" s="142"/>
      <c r="M1571" s="142"/>
      <c r="N1571" s="142"/>
      <c r="O1571" s="142"/>
      <c r="P1571" s="116"/>
      <c r="Q1571" s="116"/>
      <c r="R1571" s="116"/>
      <c r="S1571" s="116"/>
      <c r="T1571" s="116"/>
      <c r="U1571" s="116"/>
      <c r="V1571" s="116"/>
      <c r="W1571" s="116"/>
      <c r="X1571" s="116"/>
      <c r="Y1571" s="116"/>
      <c r="Z1571" s="116"/>
    </row>
    <row r="1572" spans="1:26" ht="38.25">
      <c r="A1572" s="573">
        <v>133</v>
      </c>
      <c r="B1572" s="573" t="s">
        <v>3556</v>
      </c>
      <c r="C1572" s="575" t="s">
        <v>5495</v>
      </c>
      <c r="D1572" s="576">
        <v>2013</v>
      </c>
      <c r="E1572" s="575" t="s">
        <v>5600</v>
      </c>
      <c r="F1572" s="142"/>
      <c r="G1572" s="142"/>
      <c r="H1572" s="142"/>
      <c r="I1572" s="142"/>
      <c r="J1572" s="142"/>
      <c r="K1572" s="142"/>
      <c r="L1572" s="142"/>
      <c r="M1572" s="142"/>
      <c r="N1572" s="142"/>
      <c r="O1572" s="142"/>
      <c r="P1572" s="116"/>
      <c r="Q1572" s="116"/>
      <c r="R1572" s="116"/>
      <c r="S1572" s="116"/>
      <c r="T1572" s="116"/>
      <c r="U1572" s="116"/>
      <c r="V1572" s="116"/>
      <c r="W1572" s="116"/>
      <c r="X1572" s="116"/>
      <c r="Y1572" s="116"/>
      <c r="Z1572" s="116"/>
    </row>
    <row r="1573" spans="1:26" ht="25.5">
      <c r="A1573" s="573">
        <v>134</v>
      </c>
      <c r="B1573" s="573" t="s">
        <v>3556</v>
      </c>
      <c r="C1573" s="575" t="s">
        <v>5495</v>
      </c>
      <c r="D1573" s="576">
        <v>2013</v>
      </c>
      <c r="E1573" s="575" t="s">
        <v>5601</v>
      </c>
      <c r="F1573" s="142"/>
      <c r="G1573" s="142"/>
      <c r="H1573" s="142"/>
      <c r="I1573" s="142"/>
      <c r="J1573" s="142"/>
      <c r="K1573" s="142"/>
      <c r="L1573" s="142"/>
      <c r="M1573" s="142"/>
      <c r="N1573" s="142"/>
      <c r="O1573" s="142"/>
      <c r="P1573" s="116"/>
      <c r="Q1573" s="116"/>
      <c r="R1573" s="116"/>
      <c r="S1573" s="116"/>
      <c r="T1573" s="116"/>
      <c r="U1573" s="116"/>
      <c r="V1573" s="116"/>
      <c r="W1573" s="116"/>
      <c r="X1573" s="116"/>
      <c r="Y1573" s="116"/>
      <c r="Z1573" s="116"/>
    </row>
    <row r="1574" spans="1:26" ht="38.25">
      <c r="A1574" s="573">
        <v>135</v>
      </c>
      <c r="B1574" s="573" t="s">
        <v>1370</v>
      </c>
      <c r="C1574" s="575" t="s">
        <v>5495</v>
      </c>
      <c r="D1574" s="576">
        <v>2013</v>
      </c>
      <c r="E1574" s="575" t="s">
        <v>5602</v>
      </c>
      <c r="F1574" s="142"/>
      <c r="G1574" s="142"/>
      <c r="H1574" s="142"/>
      <c r="I1574" s="142"/>
      <c r="J1574" s="142"/>
      <c r="K1574" s="142"/>
      <c r="L1574" s="142"/>
      <c r="M1574" s="142"/>
      <c r="N1574" s="142"/>
      <c r="O1574" s="142"/>
      <c r="P1574" s="116"/>
      <c r="Q1574" s="116"/>
      <c r="R1574" s="116"/>
      <c r="S1574" s="116"/>
      <c r="T1574" s="116"/>
      <c r="U1574" s="116"/>
      <c r="V1574" s="116"/>
      <c r="W1574" s="116"/>
      <c r="X1574" s="116"/>
      <c r="Y1574" s="116"/>
      <c r="Z1574" s="116"/>
    </row>
    <row r="1575" spans="1:26" ht="38.25">
      <c r="A1575" s="573">
        <v>136</v>
      </c>
      <c r="B1575" s="573" t="s">
        <v>1370</v>
      </c>
      <c r="C1575" s="575" t="s">
        <v>1682</v>
      </c>
      <c r="D1575" s="576">
        <v>2013</v>
      </c>
      <c r="E1575" s="575" t="s">
        <v>5603</v>
      </c>
      <c r="F1575" s="142"/>
      <c r="G1575" s="142"/>
      <c r="H1575" s="142"/>
      <c r="I1575" s="142"/>
      <c r="J1575" s="142"/>
      <c r="K1575" s="142"/>
      <c r="L1575" s="142"/>
      <c r="M1575" s="142"/>
      <c r="N1575" s="142"/>
      <c r="O1575" s="142"/>
      <c r="P1575" s="116"/>
      <c r="Q1575" s="116"/>
      <c r="R1575" s="116"/>
      <c r="S1575" s="116"/>
      <c r="T1575" s="116"/>
      <c r="U1575" s="116"/>
      <c r="V1575" s="116"/>
      <c r="W1575" s="116"/>
      <c r="X1575" s="116"/>
      <c r="Y1575" s="116"/>
      <c r="Z1575" s="116"/>
    </row>
    <row r="1576" spans="1:26" ht="38.25">
      <c r="A1576" s="573">
        <v>137</v>
      </c>
      <c r="B1576" s="573" t="s">
        <v>1370</v>
      </c>
      <c r="C1576" s="575" t="s">
        <v>1682</v>
      </c>
      <c r="D1576" s="576">
        <v>2013</v>
      </c>
      <c r="E1576" s="575" t="s">
        <v>5604</v>
      </c>
      <c r="F1576" s="142"/>
      <c r="G1576" s="142"/>
      <c r="H1576" s="142"/>
      <c r="I1576" s="142"/>
      <c r="J1576" s="142"/>
      <c r="K1576" s="142"/>
      <c r="L1576" s="142"/>
      <c r="M1576" s="142"/>
      <c r="N1576" s="142"/>
      <c r="O1576" s="142"/>
      <c r="P1576" s="116"/>
      <c r="Q1576" s="116"/>
      <c r="R1576" s="116"/>
      <c r="S1576" s="116"/>
      <c r="T1576" s="116"/>
      <c r="U1576" s="116"/>
      <c r="V1576" s="116"/>
      <c r="W1576" s="116"/>
      <c r="X1576" s="116"/>
      <c r="Y1576" s="116"/>
      <c r="Z1576" s="116"/>
    </row>
    <row r="1577" spans="1:26" ht="38.25">
      <c r="A1577" s="573">
        <v>138</v>
      </c>
      <c r="B1577" s="573" t="s">
        <v>3556</v>
      </c>
      <c r="C1577" s="575" t="s">
        <v>5495</v>
      </c>
      <c r="D1577" s="576">
        <v>2013</v>
      </c>
      <c r="E1577" s="575" t="s">
        <v>5605</v>
      </c>
      <c r="F1577" s="142"/>
      <c r="G1577" s="142"/>
      <c r="H1577" s="142"/>
      <c r="I1577" s="142"/>
      <c r="J1577" s="142"/>
      <c r="K1577" s="142"/>
      <c r="L1577" s="142"/>
      <c r="M1577" s="142"/>
      <c r="N1577" s="142"/>
      <c r="O1577" s="142"/>
      <c r="P1577" s="116"/>
      <c r="Q1577" s="116"/>
      <c r="R1577" s="116"/>
      <c r="S1577" s="116"/>
      <c r="T1577" s="116"/>
      <c r="U1577" s="116"/>
      <c r="V1577" s="116"/>
      <c r="W1577" s="116"/>
      <c r="X1577" s="116"/>
      <c r="Y1577" s="116"/>
      <c r="Z1577" s="116"/>
    </row>
    <row r="1578" spans="1:26" ht="38.25">
      <c r="A1578" s="573">
        <v>139</v>
      </c>
      <c r="B1578" s="573" t="s">
        <v>3556</v>
      </c>
      <c r="C1578" s="575" t="s">
        <v>5489</v>
      </c>
      <c r="D1578" s="576">
        <v>2013</v>
      </c>
      <c r="E1578" s="575" t="s">
        <v>5606</v>
      </c>
      <c r="F1578" s="142"/>
      <c r="G1578" s="142"/>
      <c r="H1578" s="142"/>
      <c r="I1578" s="142"/>
      <c r="J1578" s="142"/>
      <c r="K1578" s="142"/>
      <c r="L1578" s="142"/>
      <c r="M1578" s="142"/>
      <c r="N1578" s="142"/>
      <c r="O1578" s="142"/>
      <c r="P1578" s="116"/>
      <c r="Q1578" s="116"/>
      <c r="R1578" s="116"/>
      <c r="S1578" s="116"/>
      <c r="T1578" s="116"/>
      <c r="U1578" s="116"/>
      <c r="V1578" s="116"/>
      <c r="W1578" s="116"/>
      <c r="X1578" s="116"/>
      <c r="Y1578" s="116"/>
      <c r="Z1578" s="116"/>
    </row>
    <row r="1579" spans="1:26" ht="25.5">
      <c r="A1579" s="573">
        <v>140</v>
      </c>
      <c r="B1579" s="573" t="s">
        <v>3556</v>
      </c>
      <c r="C1579" s="575" t="s">
        <v>5504</v>
      </c>
      <c r="D1579" s="576">
        <v>2013</v>
      </c>
      <c r="E1579" s="575" t="s">
        <v>5607</v>
      </c>
      <c r="F1579" s="142"/>
      <c r="G1579" s="142"/>
      <c r="H1579" s="142"/>
      <c r="I1579" s="142"/>
      <c r="J1579" s="142"/>
      <c r="K1579" s="142"/>
      <c r="L1579" s="142"/>
      <c r="M1579" s="142"/>
      <c r="N1579" s="142"/>
      <c r="O1579" s="142"/>
      <c r="P1579" s="116"/>
      <c r="Q1579" s="116"/>
      <c r="R1579" s="116"/>
      <c r="S1579" s="116"/>
      <c r="T1579" s="116"/>
      <c r="U1579" s="116"/>
      <c r="V1579" s="116"/>
      <c r="W1579" s="116"/>
      <c r="X1579" s="116"/>
      <c r="Y1579" s="116"/>
      <c r="Z1579" s="116"/>
    </row>
    <row r="1580" spans="1:26" ht="25.5">
      <c r="A1580" s="573">
        <v>141</v>
      </c>
      <c r="B1580" s="573" t="s">
        <v>3556</v>
      </c>
      <c r="C1580" s="575" t="s">
        <v>5489</v>
      </c>
      <c r="D1580" s="576">
        <v>2013</v>
      </c>
      <c r="E1580" s="575" t="s">
        <v>5608</v>
      </c>
      <c r="F1580" s="142"/>
      <c r="G1580" s="142"/>
      <c r="H1580" s="142"/>
      <c r="I1580" s="142"/>
      <c r="J1580" s="142"/>
      <c r="K1580" s="142"/>
      <c r="L1580" s="142"/>
      <c r="M1580" s="142"/>
      <c r="N1580" s="142"/>
      <c r="O1580" s="142"/>
      <c r="P1580" s="116"/>
      <c r="Q1580" s="116"/>
      <c r="R1580" s="116"/>
      <c r="S1580" s="116"/>
      <c r="T1580" s="116"/>
      <c r="U1580" s="116"/>
      <c r="V1580" s="116"/>
      <c r="W1580" s="116"/>
      <c r="X1580" s="116"/>
      <c r="Y1580" s="116"/>
      <c r="Z1580" s="116"/>
    </row>
    <row r="1581" spans="1:26" ht="63.75">
      <c r="A1581" s="573">
        <v>142</v>
      </c>
      <c r="B1581" s="573" t="s">
        <v>4046</v>
      </c>
      <c r="C1581" s="575" t="s">
        <v>5609</v>
      </c>
      <c r="D1581" s="576">
        <v>2016</v>
      </c>
      <c r="E1581" s="575" t="s">
        <v>5610</v>
      </c>
      <c r="F1581" s="142"/>
      <c r="G1581" s="142"/>
      <c r="H1581" s="142"/>
      <c r="I1581" s="142"/>
      <c r="J1581" s="142"/>
      <c r="K1581" s="142"/>
      <c r="L1581" s="142"/>
      <c r="M1581" s="142"/>
      <c r="N1581" s="142"/>
      <c r="O1581" s="142"/>
      <c r="P1581" s="116"/>
      <c r="Q1581" s="116"/>
      <c r="R1581" s="116"/>
      <c r="S1581" s="116"/>
      <c r="T1581" s="116"/>
      <c r="U1581" s="116"/>
      <c r="V1581" s="116"/>
      <c r="W1581" s="116"/>
      <c r="X1581" s="116"/>
      <c r="Y1581" s="116"/>
      <c r="Z1581" s="116"/>
    </row>
    <row r="1582" spans="1:26" ht="51">
      <c r="A1582" s="573">
        <v>143</v>
      </c>
      <c r="B1582" s="573" t="s">
        <v>4046</v>
      </c>
      <c r="C1582" s="575" t="s">
        <v>5611</v>
      </c>
      <c r="D1582" s="576">
        <v>2016</v>
      </c>
      <c r="E1582" s="575" t="s">
        <v>5612</v>
      </c>
      <c r="F1582" s="142"/>
      <c r="G1582" s="142"/>
      <c r="H1582" s="142"/>
      <c r="I1582" s="142"/>
      <c r="J1582" s="142"/>
      <c r="K1582" s="142"/>
      <c r="L1582" s="142"/>
      <c r="M1582" s="142"/>
      <c r="N1582" s="142"/>
      <c r="O1582" s="142"/>
      <c r="P1582" s="116"/>
      <c r="Q1582" s="116"/>
      <c r="R1582" s="116"/>
      <c r="S1582" s="116"/>
      <c r="T1582" s="116"/>
      <c r="U1582" s="116"/>
      <c r="V1582" s="116"/>
      <c r="W1582" s="116"/>
      <c r="X1582" s="116"/>
      <c r="Y1582" s="116"/>
      <c r="Z1582" s="116"/>
    </row>
    <row r="1583" spans="1:26" ht="89.25">
      <c r="A1583" s="573">
        <v>144</v>
      </c>
      <c r="B1583" s="573" t="s">
        <v>4046</v>
      </c>
      <c r="C1583" s="575" t="s">
        <v>5613</v>
      </c>
      <c r="D1583" s="576">
        <v>2016</v>
      </c>
      <c r="E1583" s="575" t="s">
        <v>5614</v>
      </c>
      <c r="F1583" s="142"/>
      <c r="G1583" s="142"/>
      <c r="H1583" s="142"/>
      <c r="I1583" s="142"/>
      <c r="J1583" s="142"/>
      <c r="K1583" s="142"/>
      <c r="L1583" s="142"/>
      <c r="M1583" s="142"/>
      <c r="N1583" s="142"/>
      <c r="O1583" s="142"/>
      <c r="P1583" s="116"/>
      <c r="Q1583" s="116"/>
      <c r="R1583" s="116"/>
      <c r="S1583" s="116"/>
      <c r="T1583" s="116"/>
      <c r="U1583" s="116"/>
      <c r="V1583" s="116"/>
      <c r="W1583" s="116"/>
      <c r="X1583" s="116"/>
      <c r="Y1583" s="116"/>
      <c r="Z1583" s="116"/>
    </row>
    <row r="1584" spans="1:26" ht="25.5">
      <c r="A1584" s="573">
        <v>145</v>
      </c>
      <c r="B1584" s="573" t="s">
        <v>1370</v>
      </c>
      <c r="C1584" s="575" t="s">
        <v>5615</v>
      </c>
      <c r="D1584" s="576">
        <v>2016</v>
      </c>
      <c r="E1584" s="575" t="s">
        <v>5616</v>
      </c>
      <c r="F1584" s="142"/>
      <c r="G1584" s="142"/>
      <c r="H1584" s="142"/>
      <c r="I1584" s="142"/>
      <c r="J1584" s="142"/>
      <c r="K1584" s="142"/>
      <c r="L1584" s="142"/>
      <c r="M1584" s="142"/>
      <c r="N1584" s="142"/>
      <c r="O1584" s="142"/>
      <c r="P1584" s="116"/>
      <c r="Q1584" s="116"/>
      <c r="R1584" s="116"/>
      <c r="S1584" s="116"/>
      <c r="T1584" s="116"/>
      <c r="U1584" s="116"/>
      <c r="V1584" s="116"/>
      <c r="W1584" s="116"/>
      <c r="X1584" s="116"/>
      <c r="Y1584" s="116"/>
      <c r="Z1584" s="116"/>
    </row>
    <row r="1585" spans="1:26" ht="38.25">
      <c r="A1585" s="573">
        <v>146</v>
      </c>
      <c r="B1585" s="573" t="s">
        <v>1370</v>
      </c>
      <c r="C1585" s="575" t="s">
        <v>5611</v>
      </c>
      <c r="D1585" s="576">
        <v>2016</v>
      </c>
      <c r="E1585" s="575" t="s">
        <v>5617</v>
      </c>
      <c r="F1585" s="142"/>
      <c r="G1585" s="142"/>
      <c r="H1585" s="142"/>
      <c r="I1585" s="142"/>
      <c r="J1585" s="142"/>
      <c r="K1585" s="142"/>
      <c r="L1585" s="142"/>
      <c r="M1585" s="142"/>
      <c r="N1585" s="142"/>
      <c r="O1585" s="142"/>
      <c r="P1585" s="116"/>
      <c r="Q1585" s="116"/>
      <c r="R1585" s="116"/>
      <c r="S1585" s="116"/>
      <c r="T1585" s="116"/>
      <c r="U1585" s="116"/>
      <c r="V1585" s="116"/>
      <c r="W1585" s="116"/>
      <c r="X1585" s="116"/>
      <c r="Y1585" s="116"/>
      <c r="Z1585" s="116"/>
    </row>
    <row r="1586" spans="1:26" ht="38.25">
      <c r="A1586" s="573">
        <v>147</v>
      </c>
      <c r="B1586" s="573" t="s">
        <v>1368</v>
      </c>
      <c r="C1586" s="575" t="s">
        <v>5618</v>
      </c>
      <c r="D1586" s="576">
        <v>2016</v>
      </c>
      <c r="E1586" s="575" t="s">
        <v>5619</v>
      </c>
      <c r="F1586" s="142"/>
      <c r="G1586" s="142"/>
      <c r="H1586" s="142"/>
      <c r="I1586" s="142"/>
      <c r="J1586" s="142"/>
      <c r="K1586" s="142"/>
      <c r="L1586" s="142"/>
      <c r="M1586" s="142"/>
      <c r="N1586" s="142"/>
      <c r="O1586" s="142"/>
      <c r="P1586" s="116"/>
      <c r="Q1586" s="116"/>
      <c r="R1586" s="116"/>
      <c r="S1586" s="116"/>
      <c r="T1586" s="116"/>
      <c r="U1586" s="116"/>
      <c r="V1586" s="116"/>
      <c r="W1586" s="116"/>
      <c r="X1586" s="116"/>
      <c r="Y1586" s="116"/>
      <c r="Z1586" s="116"/>
    </row>
    <row r="1587" spans="1:26" ht="25.5">
      <c r="A1587" s="573">
        <v>148</v>
      </c>
      <c r="B1587" s="573" t="s">
        <v>1370</v>
      </c>
      <c r="C1587" s="575" t="s">
        <v>5611</v>
      </c>
      <c r="D1587" s="576">
        <v>2016</v>
      </c>
      <c r="E1587" s="575" t="s">
        <v>5620</v>
      </c>
      <c r="F1587" s="142"/>
      <c r="G1587" s="142"/>
      <c r="H1587" s="142"/>
      <c r="I1587" s="142"/>
      <c r="J1587" s="142"/>
      <c r="K1587" s="142"/>
      <c r="L1587" s="142"/>
      <c r="M1587" s="142"/>
      <c r="N1587" s="142"/>
      <c r="O1587" s="142"/>
      <c r="P1587" s="116"/>
      <c r="Q1587" s="116"/>
      <c r="R1587" s="116"/>
      <c r="S1587" s="116"/>
      <c r="T1587" s="116"/>
      <c r="U1587" s="116"/>
      <c r="V1587" s="116"/>
      <c r="W1587" s="116"/>
      <c r="X1587" s="116"/>
      <c r="Y1587" s="116"/>
      <c r="Z1587" s="116"/>
    </row>
    <row r="1588" spans="1:26" ht="38.25">
      <c r="A1588" s="573">
        <v>149</v>
      </c>
      <c r="B1588" s="573" t="s">
        <v>1370</v>
      </c>
      <c r="C1588" s="575" t="s">
        <v>5613</v>
      </c>
      <c r="D1588" s="576">
        <v>2016</v>
      </c>
      <c r="E1588" s="575" t="s">
        <v>5621</v>
      </c>
      <c r="F1588" s="142"/>
      <c r="G1588" s="142"/>
      <c r="H1588" s="142"/>
      <c r="I1588" s="142"/>
      <c r="J1588" s="142"/>
      <c r="K1588" s="142"/>
      <c r="L1588" s="142"/>
      <c r="M1588" s="142"/>
      <c r="N1588" s="142"/>
      <c r="O1588" s="142"/>
      <c r="P1588" s="116"/>
      <c r="Q1588" s="116"/>
      <c r="R1588" s="116"/>
      <c r="S1588" s="116"/>
      <c r="T1588" s="116"/>
      <c r="U1588" s="116"/>
      <c r="V1588" s="116"/>
      <c r="W1588" s="116"/>
      <c r="X1588" s="116"/>
      <c r="Y1588" s="116"/>
      <c r="Z1588" s="116"/>
    </row>
    <row r="1589" spans="1:26" ht="25.5">
      <c r="A1589" s="573">
        <v>150</v>
      </c>
      <c r="B1589" s="573" t="s">
        <v>1370</v>
      </c>
      <c r="C1589" s="575" t="s">
        <v>5615</v>
      </c>
      <c r="D1589" s="576">
        <v>2016</v>
      </c>
      <c r="E1589" s="575" t="s">
        <v>5622</v>
      </c>
      <c r="F1589" s="142"/>
      <c r="G1589" s="142"/>
      <c r="H1589" s="142"/>
      <c r="I1589" s="142"/>
      <c r="J1589" s="142"/>
      <c r="K1589" s="142"/>
      <c r="L1589" s="142"/>
      <c r="M1589" s="142"/>
      <c r="N1589" s="142"/>
      <c r="O1589" s="142"/>
      <c r="P1589" s="116"/>
      <c r="Q1589" s="116"/>
      <c r="R1589" s="116"/>
      <c r="S1589" s="116"/>
      <c r="T1589" s="116"/>
      <c r="U1589" s="116"/>
      <c r="V1589" s="116"/>
      <c r="W1589" s="116"/>
      <c r="X1589" s="116"/>
      <c r="Y1589" s="116"/>
      <c r="Z1589" s="116"/>
    </row>
    <row r="1590" spans="1:26" ht="51">
      <c r="A1590" s="573">
        <v>151</v>
      </c>
      <c r="B1590" s="573" t="s">
        <v>1370</v>
      </c>
      <c r="C1590" s="575" t="s">
        <v>5611</v>
      </c>
      <c r="D1590" s="576">
        <v>2016</v>
      </c>
      <c r="E1590" s="575" t="s">
        <v>5623</v>
      </c>
      <c r="F1590" s="142"/>
      <c r="G1590" s="142"/>
      <c r="H1590" s="142"/>
      <c r="I1590" s="142"/>
      <c r="J1590" s="142"/>
      <c r="K1590" s="142"/>
      <c r="L1590" s="142"/>
      <c r="M1590" s="142"/>
      <c r="N1590" s="142"/>
      <c r="O1590" s="142"/>
      <c r="P1590" s="116"/>
      <c r="Q1590" s="116"/>
      <c r="R1590" s="116"/>
      <c r="S1590" s="116"/>
      <c r="T1590" s="116"/>
      <c r="U1590" s="116"/>
      <c r="V1590" s="116"/>
      <c r="W1590" s="116"/>
      <c r="X1590" s="116"/>
      <c r="Y1590" s="116"/>
      <c r="Z1590" s="116"/>
    </row>
    <row r="1591" spans="1:26" ht="51">
      <c r="A1591" s="573">
        <v>152</v>
      </c>
      <c r="B1591" s="573" t="s">
        <v>1370</v>
      </c>
      <c r="C1591" s="575" t="s">
        <v>5613</v>
      </c>
      <c r="D1591" s="576">
        <v>2016</v>
      </c>
      <c r="E1591" s="575" t="s">
        <v>5624</v>
      </c>
      <c r="F1591" s="142"/>
      <c r="G1591" s="142"/>
      <c r="H1591" s="142"/>
      <c r="I1591" s="142"/>
      <c r="J1591" s="142"/>
      <c r="K1591" s="142"/>
      <c r="L1591" s="142"/>
      <c r="M1591" s="142"/>
      <c r="N1591" s="142"/>
      <c r="O1591" s="142"/>
      <c r="P1591" s="116"/>
      <c r="Q1591" s="116"/>
      <c r="R1591" s="116"/>
      <c r="S1591" s="116"/>
      <c r="T1591" s="116"/>
      <c r="U1591" s="116"/>
      <c r="V1591" s="116"/>
      <c r="W1591" s="116"/>
      <c r="X1591" s="116"/>
      <c r="Y1591" s="116"/>
      <c r="Z1591" s="116"/>
    </row>
    <row r="1592" spans="1:26" ht="25.5">
      <c r="A1592" s="573">
        <v>153</v>
      </c>
      <c r="B1592" s="573" t="s">
        <v>1370</v>
      </c>
      <c r="C1592" s="575" t="s">
        <v>5611</v>
      </c>
      <c r="D1592" s="576">
        <v>2016</v>
      </c>
      <c r="E1592" s="575" t="s">
        <v>5625</v>
      </c>
      <c r="F1592" s="142"/>
      <c r="G1592" s="142"/>
      <c r="H1592" s="142"/>
      <c r="I1592" s="142"/>
      <c r="J1592" s="142"/>
      <c r="K1592" s="142"/>
      <c r="L1592" s="142"/>
      <c r="M1592" s="142"/>
      <c r="N1592" s="142"/>
      <c r="O1592" s="142"/>
      <c r="P1592" s="116"/>
      <c r="Q1592" s="116"/>
      <c r="R1592" s="116"/>
      <c r="S1592" s="116"/>
      <c r="T1592" s="116"/>
      <c r="U1592" s="116"/>
      <c r="V1592" s="116"/>
      <c r="W1592" s="116"/>
      <c r="X1592" s="116"/>
      <c r="Y1592" s="116"/>
      <c r="Z1592" s="116"/>
    </row>
    <row r="1593" spans="1:26" ht="51">
      <c r="A1593" s="573">
        <v>154</v>
      </c>
      <c r="B1593" s="573" t="s">
        <v>1370</v>
      </c>
      <c r="C1593" s="575" t="s">
        <v>5613</v>
      </c>
      <c r="D1593" s="576">
        <v>2016</v>
      </c>
      <c r="E1593" s="575" t="s">
        <v>5626</v>
      </c>
      <c r="F1593" s="142"/>
      <c r="G1593" s="142"/>
      <c r="H1593" s="142"/>
      <c r="I1593" s="142"/>
      <c r="J1593" s="142"/>
      <c r="K1593" s="142"/>
      <c r="L1593" s="142"/>
      <c r="M1593" s="142"/>
      <c r="N1593" s="142"/>
      <c r="O1593" s="142"/>
      <c r="P1593" s="116"/>
      <c r="Q1593" s="116"/>
      <c r="R1593" s="116"/>
      <c r="S1593" s="116"/>
      <c r="T1593" s="116"/>
      <c r="U1593" s="116"/>
      <c r="V1593" s="116"/>
      <c r="W1593" s="116"/>
      <c r="X1593" s="116"/>
      <c r="Y1593" s="116"/>
      <c r="Z1593" s="116"/>
    </row>
    <row r="1594" spans="1:26" ht="25.5">
      <c r="A1594" s="573">
        <v>155</v>
      </c>
      <c r="B1594" s="573" t="s">
        <v>1370</v>
      </c>
      <c r="C1594" s="575" t="s">
        <v>5611</v>
      </c>
      <c r="D1594" s="576">
        <v>2016</v>
      </c>
      <c r="E1594" s="575" t="s">
        <v>5627</v>
      </c>
      <c r="F1594" s="142"/>
      <c r="G1594" s="142"/>
      <c r="H1594" s="142"/>
      <c r="I1594" s="142"/>
      <c r="J1594" s="142"/>
      <c r="K1594" s="142"/>
      <c r="L1594" s="142"/>
      <c r="M1594" s="142"/>
      <c r="N1594" s="142"/>
      <c r="O1594" s="142"/>
      <c r="P1594" s="116"/>
      <c r="Q1594" s="116"/>
      <c r="R1594" s="116"/>
      <c r="S1594" s="116"/>
      <c r="T1594" s="116"/>
      <c r="U1594" s="116"/>
      <c r="V1594" s="116"/>
      <c r="W1594" s="116"/>
      <c r="X1594" s="116"/>
      <c r="Y1594" s="116"/>
      <c r="Z1594" s="116"/>
    </row>
    <row r="1595" spans="1:26" ht="38.25">
      <c r="A1595" s="573">
        <v>156</v>
      </c>
      <c r="B1595" s="573" t="s">
        <v>3623</v>
      </c>
      <c r="C1595" s="575" t="s">
        <v>5613</v>
      </c>
      <c r="D1595" s="576">
        <v>2016</v>
      </c>
      <c r="E1595" s="575" t="s">
        <v>5628</v>
      </c>
      <c r="F1595" s="142"/>
      <c r="G1595" s="142"/>
      <c r="H1595" s="142"/>
      <c r="I1595" s="142"/>
      <c r="J1595" s="142"/>
      <c r="K1595" s="142"/>
      <c r="L1595" s="142"/>
      <c r="M1595" s="142"/>
      <c r="N1595" s="142"/>
      <c r="O1595" s="142"/>
      <c r="P1595" s="116"/>
      <c r="Q1595" s="116"/>
      <c r="R1595" s="116"/>
      <c r="S1595" s="116"/>
      <c r="T1595" s="116"/>
      <c r="U1595" s="116"/>
      <c r="V1595" s="116"/>
      <c r="W1595" s="116"/>
      <c r="X1595" s="116"/>
      <c r="Y1595" s="116"/>
      <c r="Z1595" s="116"/>
    </row>
    <row r="1596" spans="1:26" ht="25.5">
      <c r="A1596" s="573">
        <v>157</v>
      </c>
      <c r="B1596" s="573" t="s">
        <v>3556</v>
      </c>
      <c r="C1596" s="575" t="s">
        <v>5611</v>
      </c>
      <c r="D1596" s="576">
        <v>2016</v>
      </c>
      <c r="E1596" s="575" t="s">
        <v>5629</v>
      </c>
      <c r="F1596" s="142"/>
      <c r="G1596" s="142"/>
      <c r="H1596" s="142"/>
      <c r="I1596" s="142"/>
      <c r="J1596" s="142"/>
      <c r="K1596" s="142"/>
      <c r="L1596" s="142"/>
      <c r="M1596" s="142"/>
      <c r="N1596" s="142"/>
      <c r="O1596" s="142"/>
      <c r="P1596" s="116"/>
      <c r="Q1596" s="116"/>
      <c r="R1596" s="116"/>
      <c r="S1596" s="116"/>
      <c r="T1596" s="116"/>
      <c r="U1596" s="116"/>
      <c r="V1596" s="116"/>
      <c r="W1596" s="116"/>
      <c r="X1596" s="116"/>
      <c r="Y1596" s="116"/>
      <c r="Z1596" s="116"/>
    </row>
    <row r="1597" spans="1:26" ht="25.5">
      <c r="A1597" s="573">
        <v>158</v>
      </c>
      <c r="B1597" s="573" t="s">
        <v>3556</v>
      </c>
      <c r="C1597" s="575" t="s">
        <v>5611</v>
      </c>
      <c r="D1597" s="576">
        <v>2016</v>
      </c>
      <c r="E1597" s="575" t="s">
        <v>5630</v>
      </c>
      <c r="F1597" s="142"/>
      <c r="G1597" s="142"/>
      <c r="H1597" s="142"/>
      <c r="I1597" s="142"/>
      <c r="J1597" s="142"/>
      <c r="K1597" s="142"/>
      <c r="L1597" s="142"/>
      <c r="M1597" s="142"/>
      <c r="N1597" s="142"/>
      <c r="O1597" s="142"/>
      <c r="P1597" s="116"/>
      <c r="Q1597" s="116"/>
      <c r="R1597" s="116"/>
      <c r="S1597" s="116"/>
      <c r="T1597" s="116"/>
      <c r="U1597" s="116"/>
      <c r="V1597" s="116"/>
      <c r="W1597" s="116"/>
      <c r="X1597" s="116"/>
      <c r="Y1597" s="116"/>
      <c r="Z1597" s="116"/>
    </row>
    <row r="1598" spans="1:26" ht="76.5">
      <c r="A1598" s="573">
        <v>159</v>
      </c>
      <c r="B1598" s="573" t="s">
        <v>3547</v>
      </c>
      <c r="C1598" s="575" t="s">
        <v>5615</v>
      </c>
      <c r="D1598" s="576">
        <v>2016</v>
      </c>
      <c r="E1598" s="575" t="s">
        <v>5631</v>
      </c>
      <c r="F1598" s="142"/>
      <c r="G1598" s="142"/>
      <c r="H1598" s="142"/>
      <c r="I1598" s="142"/>
      <c r="J1598" s="142"/>
      <c r="K1598" s="142"/>
      <c r="L1598" s="142"/>
      <c r="M1598" s="142"/>
      <c r="N1598" s="142"/>
      <c r="O1598" s="142"/>
      <c r="P1598" s="116"/>
      <c r="Q1598" s="116"/>
      <c r="R1598" s="116"/>
      <c r="S1598" s="116"/>
      <c r="T1598" s="116"/>
      <c r="U1598" s="116"/>
      <c r="V1598" s="116"/>
      <c r="W1598" s="116"/>
      <c r="X1598" s="116"/>
      <c r="Y1598" s="116"/>
      <c r="Z1598" s="116"/>
    </row>
    <row r="1599" spans="1:26" ht="102">
      <c r="A1599" s="573">
        <v>160</v>
      </c>
      <c r="B1599" s="573" t="s">
        <v>3547</v>
      </c>
      <c r="C1599" s="575" t="s">
        <v>5615</v>
      </c>
      <c r="D1599" s="576">
        <v>2016</v>
      </c>
      <c r="E1599" s="575" t="s">
        <v>5632</v>
      </c>
      <c r="F1599" s="142"/>
      <c r="G1599" s="142"/>
      <c r="H1599" s="142"/>
      <c r="I1599" s="142"/>
      <c r="J1599" s="142"/>
      <c r="K1599" s="142"/>
      <c r="L1599" s="142"/>
      <c r="M1599" s="142"/>
      <c r="N1599" s="142"/>
      <c r="O1599" s="142"/>
      <c r="P1599" s="116"/>
      <c r="Q1599" s="116"/>
      <c r="R1599" s="116"/>
      <c r="S1599" s="116"/>
      <c r="T1599" s="116"/>
      <c r="U1599" s="116"/>
      <c r="V1599" s="116"/>
      <c r="W1599" s="116"/>
      <c r="X1599" s="116"/>
      <c r="Y1599" s="116"/>
      <c r="Z1599" s="116"/>
    </row>
    <row r="1600" spans="1:26" ht="89.25">
      <c r="A1600" s="573">
        <v>161</v>
      </c>
      <c r="B1600" s="573" t="s">
        <v>3547</v>
      </c>
      <c r="C1600" s="575" t="s">
        <v>5633</v>
      </c>
      <c r="D1600" s="576">
        <v>2016</v>
      </c>
      <c r="E1600" s="575" t="s">
        <v>5634</v>
      </c>
      <c r="F1600" s="142"/>
      <c r="G1600" s="142"/>
      <c r="H1600" s="142"/>
      <c r="I1600" s="142"/>
      <c r="J1600" s="142"/>
      <c r="K1600" s="142"/>
      <c r="L1600" s="142"/>
      <c r="M1600" s="142"/>
      <c r="N1600" s="142"/>
      <c r="O1600" s="142"/>
      <c r="P1600" s="116"/>
      <c r="Q1600" s="116"/>
      <c r="R1600" s="116"/>
      <c r="S1600" s="116"/>
      <c r="T1600" s="116"/>
      <c r="U1600" s="116"/>
      <c r="V1600" s="116"/>
      <c r="W1600" s="116"/>
      <c r="X1600" s="116"/>
      <c r="Y1600" s="116"/>
      <c r="Z1600" s="116"/>
    </row>
    <row r="1601" spans="1:26" ht="89.25">
      <c r="A1601" s="573">
        <v>162</v>
      </c>
      <c r="B1601" s="573" t="s">
        <v>3547</v>
      </c>
      <c r="C1601" s="575" t="s">
        <v>5633</v>
      </c>
      <c r="D1601" s="576">
        <v>2016</v>
      </c>
      <c r="E1601" s="575" t="s">
        <v>5635</v>
      </c>
      <c r="F1601" s="142"/>
      <c r="G1601" s="142"/>
      <c r="H1601" s="142"/>
      <c r="I1601" s="142"/>
      <c r="J1601" s="142"/>
      <c r="K1601" s="142"/>
      <c r="L1601" s="142"/>
      <c r="M1601" s="142"/>
      <c r="N1601" s="142"/>
      <c r="O1601" s="142"/>
      <c r="P1601" s="116"/>
      <c r="Q1601" s="116"/>
      <c r="R1601" s="116"/>
      <c r="S1601" s="116"/>
      <c r="T1601" s="116"/>
      <c r="U1601" s="116"/>
      <c r="V1601" s="116"/>
      <c r="W1601" s="116"/>
      <c r="X1601" s="116"/>
      <c r="Y1601" s="116"/>
      <c r="Z1601" s="116"/>
    </row>
    <row r="1602" spans="1:26" ht="89.25">
      <c r="A1602" s="573">
        <v>163</v>
      </c>
      <c r="B1602" s="573" t="s">
        <v>3547</v>
      </c>
      <c r="C1602" s="575" t="s">
        <v>5615</v>
      </c>
      <c r="D1602" s="576">
        <v>2016</v>
      </c>
      <c r="E1602" s="575" t="s">
        <v>5636</v>
      </c>
      <c r="F1602" s="142"/>
      <c r="G1602" s="142"/>
      <c r="H1602" s="142"/>
      <c r="I1602" s="142"/>
      <c r="J1602" s="142"/>
      <c r="K1602" s="142"/>
      <c r="L1602" s="142"/>
      <c r="M1602" s="142"/>
      <c r="N1602" s="142"/>
      <c r="O1602" s="142"/>
      <c r="P1602" s="116"/>
      <c r="Q1602" s="116"/>
      <c r="R1602" s="116"/>
      <c r="S1602" s="116"/>
      <c r="T1602" s="116"/>
      <c r="U1602" s="116"/>
      <c r="V1602" s="116"/>
      <c r="W1602" s="116"/>
      <c r="X1602" s="116"/>
      <c r="Y1602" s="116"/>
      <c r="Z1602" s="116"/>
    </row>
    <row r="1603" spans="1:26" ht="51">
      <c r="A1603" s="573">
        <v>164</v>
      </c>
      <c r="B1603" s="573" t="s">
        <v>3547</v>
      </c>
      <c r="C1603" s="575" t="s">
        <v>1705</v>
      </c>
      <c r="D1603" s="576">
        <v>2016</v>
      </c>
      <c r="E1603" s="575" t="s">
        <v>5637</v>
      </c>
      <c r="F1603" s="142"/>
      <c r="G1603" s="142"/>
      <c r="H1603" s="142"/>
      <c r="I1603" s="142"/>
      <c r="J1603" s="142"/>
      <c r="K1603" s="142"/>
      <c r="L1603" s="142"/>
      <c r="M1603" s="142"/>
      <c r="N1603" s="142"/>
      <c r="O1603" s="142"/>
      <c r="P1603" s="116"/>
      <c r="Q1603" s="116"/>
      <c r="R1603" s="116"/>
      <c r="S1603" s="116"/>
      <c r="T1603" s="116"/>
      <c r="U1603" s="116"/>
      <c r="V1603" s="116"/>
      <c r="W1603" s="116"/>
      <c r="X1603" s="116"/>
      <c r="Y1603" s="116"/>
      <c r="Z1603" s="116"/>
    </row>
    <row r="1604" spans="1:26" ht="51">
      <c r="A1604" s="573">
        <v>165</v>
      </c>
      <c r="B1604" s="573" t="s">
        <v>3547</v>
      </c>
      <c r="C1604" s="575" t="s">
        <v>1705</v>
      </c>
      <c r="D1604" s="576">
        <v>2016</v>
      </c>
      <c r="E1604" s="575" t="s">
        <v>5638</v>
      </c>
      <c r="F1604" s="142"/>
      <c r="G1604" s="142"/>
      <c r="H1604" s="142"/>
      <c r="I1604" s="142"/>
      <c r="J1604" s="142"/>
      <c r="K1604" s="142"/>
      <c r="L1604" s="142"/>
      <c r="M1604" s="142"/>
      <c r="N1604" s="142"/>
      <c r="O1604" s="142"/>
      <c r="P1604" s="116"/>
      <c r="Q1604" s="116"/>
      <c r="R1604" s="116"/>
      <c r="S1604" s="116"/>
      <c r="T1604" s="116"/>
      <c r="U1604" s="116"/>
      <c r="V1604" s="116"/>
      <c r="W1604" s="116"/>
      <c r="X1604" s="116"/>
      <c r="Y1604" s="116"/>
      <c r="Z1604" s="116"/>
    </row>
    <row r="1605" spans="1:26" ht="89.25">
      <c r="A1605" s="573">
        <v>166</v>
      </c>
      <c r="B1605" s="573" t="s">
        <v>3547</v>
      </c>
      <c r="C1605" s="575" t="s">
        <v>5611</v>
      </c>
      <c r="D1605" s="576">
        <v>2016</v>
      </c>
      <c r="E1605" s="575" t="s">
        <v>5639</v>
      </c>
      <c r="F1605" s="142"/>
      <c r="G1605" s="142"/>
      <c r="H1605" s="142"/>
      <c r="I1605" s="142"/>
      <c r="J1605" s="142"/>
      <c r="K1605" s="142"/>
      <c r="L1605" s="142"/>
      <c r="M1605" s="142"/>
      <c r="N1605" s="142"/>
      <c r="O1605" s="142"/>
      <c r="P1605" s="116"/>
      <c r="Q1605" s="116"/>
      <c r="R1605" s="116"/>
      <c r="S1605" s="116"/>
      <c r="T1605" s="116"/>
      <c r="U1605" s="116"/>
      <c r="V1605" s="116"/>
      <c r="W1605" s="116"/>
      <c r="X1605" s="116"/>
      <c r="Y1605" s="116"/>
      <c r="Z1605" s="116"/>
    </row>
    <row r="1606" spans="1:26" ht="102">
      <c r="A1606" s="573">
        <v>167</v>
      </c>
      <c r="B1606" s="573" t="s">
        <v>3547</v>
      </c>
      <c r="C1606" s="575" t="s">
        <v>5611</v>
      </c>
      <c r="D1606" s="576">
        <v>2016</v>
      </c>
      <c r="E1606" s="575" t="s">
        <v>5640</v>
      </c>
      <c r="F1606" s="142"/>
      <c r="G1606" s="142"/>
      <c r="H1606" s="142"/>
      <c r="I1606" s="142"/>
      <c r="J1606" s="142"/>
      <c r="K1606" s="142"/>
      <c r="L1606" s="142"/>
      <c r="M1606" s="142"/>
      <c r="N1606" s="142"/>
      <c r="O1606" s="142"/>
      <c r="P1606" s="116"/>
      <c r="Q1606" s="116"/>
      <c r="R1606" s="116"/>
      <c r="S1606" s="116"/>
      <c r="T1606" s="116"/>
      <c r="U1606" s="116"/>
      <c r="V1606" s="116"/>
      <c r="W1606" s="116"/>
      <c r="X1606" s="116"/>
      <c r="Y1606" s="116"/>
      <c r="Z1606" s="116"/>
    </row>
    <row r="1607" spans="1:26" ht="89.25">
      <c r="A1607" s="573">
        <v>168</v>
      </c>
      <c r="B1607" s="573" t="s">
        <v>3547</v>
      </c>
      <c r="C1607" s="575" t="s">
        <v>5611</v>
      </c>
      <c r="D1607" s="576">
        <v>2016</v>
      </c>
      <c r="E1607" s="575" t="s">
        <v>5641</v>
      </c>
      <c r="F1607" s="142"/>
      <c r="G1607" s="142"/>
      <c r="H1607" s="142"/>
      <c r="I1607" s="142"/>
      <c r="J1607" s="142"/>
      <c r="K1607" s="142"/>
      <c r="L1607" s="142"/>
      <c r="M1607" s="142"/>
      <c r="N1607" s="142"/>
      <c r="O1607" s="142"/>
      <c r="P1607" s="116"/>
      <c r="Q1607" s="116"/>
      <c r="R1607" s="116"/>
      <c r="S1607" s="116"/>
      <c r="T1607" s="116"/>
      <c r="U1607" s="116"/>
      <c r="V1607" s="116"/>
      <c r="W1607" s="116"/>
      <c r="X1607" s="116"/>
      <c r="Y1607" s="116"/>
      <c r="Z1607" s="116"/>
    </row>
    <row r="1608" spans="1:26" ht="89.25">
      <c r="A1608" s="573">
        <v>169</v>
      </c>
      <c r="B1608" s="573" t="s">
        <v>3547</v>
      </c>
      <c r="C1608" s="575" t="s">
        <v>5611</v>
      </c>
      <c r="D1608" s="576">
        <v>2016</v>
      </c>
      <c r="E1608" s="575" t="s">
        <v>5642</v>
      </c>
      <c r="F1608" s="142"/>
      <c r="G1608" s="142"/>
      <c r="H1608" s="142"/>
      <c r="I1608" s="142"/>
      <c r="J1608" s="142"/>
      <c r="K1608" s="142"/>
      <c r="L1608" s="142"/>
      <c r="M1608" s="142"/>
      <c r="N1608" s="142"/>
      <c r="O1608" s="142"/>
      <c r="P1608" s="116"/>
      <c r="Q1608" s="116"/>
      <c r="R1608" s="116"/>
      <c r="S1608" s="116"/>
      <c r="T1608" s="116"/>
      <c r="U1608" s="116"/>
      <c r="V1608" s="116"/>
      <c r="W1608" s="116"/>
      <c r="X1608" s="116"/>
      <c r="Y1608" s="116"/>
      <c r="Z1608" s="116"/>
    </row>
    <row r="1609" spans="1:26" ht="89.25">
      <c r="A1609" s="573">
        <v>170</v>
      </c>
      <c r="B1609" s="573" t="s">
        <v>3547</v>
      </c>
      <c r="C1609" s="575" t="s">
        <v>5615</v>
      </c>
      <c r="D1609" s="576">
        <v>2016</v>
      </c>
      <c r="E1609" s="575" t="s">
        <v>5643</v>
      </c>
      <c r="F1609" s="142"/>
      <c r="G1609" s="142"/>
      <c r="H1609" s="142"/>
      <c r="I1609" s="142"/>
      <c r="J1609" s="142"/>
      <c r="K1609" s="142"/>
      <c r="L1609" s="142"/>
      <c r="M1609" s="142"/>
      <c r="N1609" s="142"/>
      <c r="O1609" s="142"/>
      <c r="P1609" s="116"/>
      <c r="Q1609" s="116"/>
      <c r="R1609" s="116"/>
      <c r="S1609" s="116"/>
      <c r="T1609" s="116"/>
      <c r="U1609" s="116"/>
      <c r="V1609" s="116"/>
      <c r="W1609" s="116"/>
      <c r="X1609" s="116"/>
      <c r="Y1609" s="116"/>
      <c r="Z1609" s="116"/>
    </row>
    <row r="1610" spans="1:26" ht="51">
      <c r="A1610" s="573">
        <v>171</v>
      </c>
      <c r="B1610" s="573" t="s">
        <v>1369</v>
      </c>
      <c r="C1610" s="575" t="s">
        <v>5644</v>
      </c>
      <c r="D1610" s="576">
        <v>2015</v>
      </c>
      <c r="E1610" s="575" t="s">
        <v>5645</v>
      </c>
      <c r="F1610" s="142"/>
      <c r="G1610" s="142"/>
      <c r="H1610" s="142"/>
      <c r="I1610" s="142"/>
      <c r="J1610" s="142"/>
      <c r="K1610" s="142"/>
      <c r="L1610" s="142"/>
      <c r="M1610" s="142"/>
      <c r="N1610" s="142"/>
      <c r="O1610" s="142"/>
      <c r="P1610" s="116"/>
      <c r="Q1610" s="116"/>
      <c r="R1610" s="116"/>
      <c r="S1610" s="116"/>
      <c r="T1610" s="116"/>
      <c r="U1610" s="116"/>
      <c r="V1610" s="116"/>
      <c r="W1610" s="116"/>
      <c r="X1610" s="116"/>
      <c r="Y1610" s="116"/>
      <c r="Z1610" s="116"/>
    </row>
    <row r="1611" spans="1:26" ht="25.5">
      <c r="A1611" s="573">
        <v>172</v>
      </c>
      <c r="B1611" s="573" t="s">
        <v>1370</v>
      </c>
      <c r="C1611" s="575" t="s">
        <v>5611</v>
      </c>
      <c r="D1611" s="576">
        <v>2015</v>
      </c>
      <c r="E1611" s="575" t="s">
        <v>5646</v>
      </c>
      <c r="F1611" s="142"/>
      <c r="G1611" s="142"/>
      <c r="H1611" s="142"/>
      <c r="I1611" s="142"/>
      <c r="J1611" s="142"/>
      <c r="K1611" s="142"/>
      <c r="L1611" s="142"/>
      <c r="M1611" s="142"/>
      <c r="N1611" s="142"/>
      <c r="O1611" s="142"/>
      <c r="P1611" s="116"/>
      <c r="Q1611" s="116"/>
      <c r="R1611" s="116"/>
      <c r="S1611" s="116"/>
      <c r="T1611" s="116"/>
      <c r="U1611" s="116"/>
      <c r="V1611" s="116"/>
      <c r="W1611" s="116"/>
      <c r="X1611" s="116"/>
      <c r="Y1611" s="116"/>
      <c r="Z1611" s="116"/>
    </row>
    <row r="1612" spans="1:26" ht="25.5">
      <c r="A1612" s="573">
        <v>173</v>
      </c>
      <c r="B1612" s="573" t="s">
        <v>1370</v>
      </c>
      <c r="C1612" s="575" t="s">
        <v>5611</v>
      </c>
      <c r="D1612" s="576">
        <v>2015</v>
      </c>
      <c r="E1612" s="575" t="s">
        <v>5647</v>
      </c>
      <c r="F1612" s="142"/>
      <c r="G1612" s="142"/>
      <c r="H1612" s="142"/>
      <c r="I1612" s="142"/>
      <c r="J1612" s="142"/>
      <c r="K1612" s="142"/>
      <c r="L1612" s="142"/>
      <c r="M1612" s="142"/>
      <c r="N1612" s="142"/>
      <c r="O1612" s="142"/>
      <c r="P1612" s="116"/>
      <c r="Q1612" s="116"/>
      <c r="R1612" s="116"/>
      <c r="S1612" s="116"/>
      <c r="T1612" s="116"/>
      <c r="U1612" s="116"/>
      <c r="V1612" s="116"/>
      <c r="W1612" s="116"/>
      <c r="X1612" s="116"/>
      <c r="Y1612" s="116"/>
      <c r="Z1612" s="116"/>
    </row>
    <row r="1613" spans="1:26" ht="38.25">
      <c r="A1613" s="573">
        <v>174</v>
      </c>
      <c r="B1613" s="573" t="s">
        <v>1370</v>
      </c>
      <c r="C1613" s="575" t="s">
        <v>5648</v>
      </c>
      <c r="D1613" s="576">
        <v>2015</v>
      </c>
      <c r="E1613" s="575" t="s">
        <v>5649</v>
      </c>
      <c r="F1613" s="142"/>
      <c r="G1613" s="142"/>
      <c r="H1613" s="142"/>
      <c r="I1613" s="142"/>
      <c r="J1613" s="142"/>
      <c r="K1613" s="142"/>
      <c r="L1613" s="142"/>
      <c r="M1613" s="142"/>
      <c r="N1613" s="142"/>
      <c r="O1613" s="142"/>
      <c r="P1613" s="116"/>
      <c r="Q1613" s="116"/>
      <c r="R1613" s="116"/>
      <c r="S1613" s="116"/>
      <c r="T1613" s="116"/>
      <c r="U1613" s="116"/>
      <c r="V1613" s="116"/>
      <c r="W1613" s="116"/>
      <c r="X1613" s="116"/>
      <c r="Y1613" s="116"/>
      <c r="Z1613" s="116"/>
    </row>
    <row r="1614" spans="1:26" ht="25.5">
      <c r="A1614" s="573">
        <v>175</v>
      </c>
      <c r="B1614" s="573" t="s">
        <v>1370</v>
      </c>
      <c r="C1614" s="575" t="s">
        <v>5650</v>
      </c>
      <c r="D1614" s="576">
        <v>2015</v>
      </c>
      <c r="E1614" s="575" t="s">
        <v>5651</v>
      </c>
      <c r="F1614" s="142"/>
      <c r="G1614" s="142"/>
      <c r="H1614" s="142"/>
      <c r="I1614" s="142"/>
      <c r="J1614" s="142"/>
      <c r="K1614" s="142"/>
      <c r="L1614" s="142"/>
      <c r="M1614" s="142"/>
      <c r="N1614" s="142"/>
      <c r="O1614" s="142"/>
      <c r="P1614" s="116"/>
      <c r="Q1614" s="116"/>
      <c r="R1614" s="116"/>
      <c r="S1614" s="116"/>
      <c r="T1614" s="116"/>
      <c r="U1614" s="116"/>
      <c r="V1614" s="116"/>
      <c r="W1614" s="116"/>
      <c r="X1614" s="116"/>
      <c r="Y1614" s="116"/>
      <c r="Z1614" s="116"/>
    </row>
    <row r="1615" spans="1:26" ht="38.25">
      <c r="A1615" s="573">
        <v>176</v>
      </c>
      <c r="B1615" s="573" t="s">
        <v>1370</v>
      </c>
      <c r="C1615" s="575" t="s">
        <v>5633</v>
      </c>
      <c r="D1615" s="576">
        <v>2015</v>
      </c>
      <c r="E1615" s="575" t="s">
        <v>5652</v>
      </c>
      <c r="F1615" s="142"/>
      <c r="G1615" s="142"/>
      <c r="H1615" s="142"/>
      <c r="I1615" s="142"/>
      <c r="J1615" s="142"/>
      <c r="K1615" s="142"/>
      <c r="L1615" s="142"/>
      <c r="M1615" s="142"/>
      <c r="N1615" s="142"/>
      <c r="O1615" s="142"/>
      <c r="P1615" s="116"/>
      <c r="Q1615" s="116"/>
      <c r="R1615" s="116"/>
      <c r="S1615" s="116"/>
      <c r="T1615" s="116"/>
      <c r="U1615" s="116"/>
      <c r="V1615" s="116"/>
      <c r="W1615" s="116"/>
      <c r="X1615" s="116"/>
      <c r="Y1615" s="116"/>
      <c r="Z1615" s="116"/>
    </row>
    <row r="1616" spans="1:26" ht="51">
      <c r="A1616" s="573">
        <v>177</v>
      </c>
      <c r="B1616" s="573" t="s">
        <v>3623</v>
      </c>
      <c r="C1616" s="575" t="s">
        <v>5613</v>
      </c>
      <c r="D1616" s="576">
        <v>2015</v>
      </c>
      <c r="E1616" s="575" t="s">
        <v>5653</v>
      </c>
      <c r="F1616" s="142"/>
      <c r="G1616" s="142"/>
      <c r="H1616" s="142"/>
      <c r="I1616" s="142"/>
      <c r="J1616" s="142"/>
      <c r="K1616" s="142"/>
      <c r="L1616" s="142"/>
      <c r="M1616" s="142"/>
      <c r="N1616" s="142"/>
      <c r="O1616" s="142"/>
      <c r="P1616" s="116"/>
      <c r="Q1616" s="116"/>
      <c r="R1616" s="116"/>
      <c r="S1616" s="116"/>
      <c r="T1616" s="116"/>
      <c r="U1616" s="116"/>
      <c r="V1616" s="116"/>
      <c r="W1616" s="116"/>
      <c r="X1616" s="116"/>
      <c r="Y1616" s="116"/>
      <c r="Z1616" s="116"/>
    </row>
    <row r="1617" spans="1:26" ht="102">
      <c r="A1617" s="573">
        <v>178</v>
      </c>
      <c r="B1617" s="573" t="s">
        <v>3547</v>
      </c>
      <c r="C1617" s="575" t="s">
        <v>5654</v>
      </c>
      <c r="D1617" s="576">
        <v>2015</v>
      </c>
      <c r="E1617" s="575" t="s">
        <v>5655</v>
      </c>
      <c r="F1617" s="142"/>
      <c r="G1617" s="142"/>
      <c r="H1617" s="142"/>
      <c r="I1617" s="142"/>
      <c r="J1617" s="142"/>
      <c r="K1617" s="142"/>
      <c r="L1617" s="142"/>
      <c r="M1617" s="142"/>
      <c r="N1617" s="142"/>
      <c r="O1617" s="142"/>
      <c r="P1617" s="116"/>
      <c r="Q1617" s="116"/>
      <c r="R1617" s="116"/>
      <c r="S1617" s="116"/>
      <c r="T1617" s="116"/>
      <c r="U1617" s="116"/>
      <c r="V1617" s="116"/>
      <c r="W1617" s="116"/>
      <c r="X1617" s="116"/>
      <c r="Y1617" s="116"/>
      <c r="Z1617" s="116"/>
    </row>
    <row r="1618" spans="1:26" ht="89.25">
      <c r="A1618" s="573">
        <v>179</v>
      </c>
      <c r="B1618" s="573" t="s">
        <v>3547</v>
      </c>
      <c r="C1618" s="575" t="s">
        <v>5654</v>
      </c>
      <c r="D1618" s="576">
        <v>2015</v>
      </c>
      <c r="E1618" s="575" t="s">
        <v>5656</v>
      </c>
      <c r="F1618" s="142"/>
      <c r="G1618" s="142"/>
      <c r="H1618" s="142"/>
      <c r="I1618" s="142"/>
      <c r="J1618" s="142"/>
      <c r="K1618" s="142"/>
      <c r="L1618" s="142"/>
      <c r="M1618" s="142"/>
      <c r="N1618" s="142"/>
      <c r="O1618" s="142"/>
      <c r="P1618" s="116"/>
      <c r="Q1618" s="116"/>
      <c r="R1618" s="116"/>
      <c r="S1618" s="116"/>
      <c r="T1618" s="116"/>
      <c r="U1618" s="116"/>
      <c r="V1618" s="116"/>
      <c r="W1618" s="116"/>
      <c r="X1618" s="116"/>
      <c r="Y1618" s="116"/>
      <c r="Z1618" s="116"/>
    </row>
    <row r="1619" spans="1:26" ht="89.25">
      <c r="A1619" s="573">
        <v>180</v>
      </c>
      <c r="B1619" s="573" t="s">
        <v>3547</v>
      </c>
      <c r="C1619" s="575" t="s">
        <v>5611</v>
      </c>
      <c r="D1619" s="576">
        <v>2015</v>
      </c>
      <c r="E1619" s="575" t="s">
        <v>5657</v>
      </c>
      <c r="F1619" s="142"/>
      <c r="G1619" s="142"/>
      <c r="H1619" s="142"/>
      <c r="I1619" s="142"/>
      <c r="J1619" s="142"/>
      <c r="K1619" s="142"/>
      <c r="L1619" s="142"/>
      <c r="M1619" s="142"/>
      <c r="N1619" s="142"/>
      <c r="O1619" s="142"/>
      <c r="P1619" s="116"/>
      <c r="Q1619" s="116"/>
      <c r="R1619" s="116"/>
      <c r="S1619" s="116"/>
      <c r="T1619" s="116"/>
      <c r="U1619" s="116"/>
      <c r="V1619" s="116"/>
      <c r="W1619" s="116"/>
      <c r="X1619" s="116"/>
      <c r="Y1619" s="116"/>
      <c r="Z1619" s="116"/>
    </row>
    <row r="1620" spans="1:26" ht="76.5">
      <c r="A1620" s="573">
        <v>181</v>
      </c>
      <c r="B1620" s="573" t="s">
        <v>3547</v>
      </c>
      <c r="C1620" s="575" t="s">
        <v>5611</v>
      </c>
      <c r="D1620" s="576">
        <v>2015</v>
      </c>
      <c r="E1620" s="575" t="s">
        <v>5658</v>
      </c>
      <c r="F1620" s="142"/>
      <c r="G1620" s="142"/>
      <c r="H1620" s="142"/>
      <c r="I1620" s="142"/>
      <c r="J1620" s="142"/>
      <c r="K1620" s="142"/>
      <c r="L1620" s="142"/>
      <c r="M1620" s="142"/>
      <c r="N1620" s="142"/>
      <c r="O1620" s="142"/>
      <c r="P1620" s="116"/>
      <c r="Q1620" s="116"/>
      <c r="R1620" s="116"/>
      <c r="S1620" s="116"/>
      <c r="T1620" s="116"/>
      <c r="U1620" s="116"/>
      <c r="V1620" s="116"/>
      <c r="W1620" s="116"/>
      <c r="X1620" s="116"/>
      <c r="Y1620" s="116"/>
      <c r="Z1620" s="116"/>
    </row>
    <row r="1621" spans="1:26" ht="89.25">
      <c r="A1621" s="573">
        <v>182</v>
      </c>
      <c r="B1621" s="573" t="s">
        <v>3547</v>
      </c>
      <c r="C1621" s="575" t="s">
        <v>5611</v>
      </c>
      <c r="D1621" s="576">
        <v>2015</v>
      </c>
      <c r="E1621" s="575" t="s">
        <v>5659</v>
      </c>
      <c r="F1621" s="142"/>
      <c r="G1621" s="142"/>
      <c r="H1621" s="142"/>
      <c r="I1621" s="142"/>
      <c r="J1621" s="142"/>
      <c r="K1621" s="142"/>
      <c r="L1621" s="142"/>
      <c r="M1621" s="142"/>
      <c r="N1621" s="142"/>
      <c r="O1621" s="142"/>
      <c r="P1621" s="116"/>
      <c r="Q1621" s="116"/>
      <c r="R1621" s="116"/>
      <c r="S1621" s="116"/>
      <c r="T1621" s="116"/>
      <c r="U1621" s="116"/>
      <c r="V1621" s="116"/>
      <c r="W1621" s="116"/>
      <c r="X1621" s="116"/>
      <c r="Y1621" s="116"/>
      <c r="Z1621" s="116"/>
    </row>
    <row r="1622" spans="1:26" ht="89.25">
      <c r="A1622" s="573">
        <v>183</v>
      </c>
      <c r="B1622" s="573" t="s">
        <v>3547</v>
      </c>
      <c r="C1622" s="575" t="s">
        <v>5611</v>
      </c>
      <c r="D1622" s="576">
        <v>2015</v>
      </c>
      <c r="E1622" s="575" t="s">
        <v>5660</v>
      </c>
      <c r="F1622" s="142"/>
      <c r="G1622" s="142"/>
      <c r="H1622" s="142"/>
      <c r="I1622" s="142"/>
      <c r="J1622" s="142"/>
      <c r="K1622" s="142"/>
      <c r="L1622" s="142"/>
      <c r="M1622" s="142"/>
      <c r="N1622" s="142"/>
      <c r="O1622" s="142"/>
      <c r="P1622" s="116"/>
      <c r="Q1622" s="116"/>
      <c r="R1622" s="116"/>
      <c r="S1622" s="116"/>
      <c r="T1622" s="116"/>
      <c r="U1622" s="116"/>
      <c r="V1622" s="116"/>
      <c r="W1622" s="116"/>
      <c r="X1622" s="116"/>
      <c r="Y1622" s="116"/>
      <c r="Z1622" s="116"/>
    </row>
    <row r="1623" spans="1:26" ht="76.5">
      <c r="A1623" s="573">
        <v>184</v>
      </c>
      <c r="B1623" s="573" t="s">
        <v>3547</v>
      </c>
      <c r="C1623" s="575" t="s">
        <v>5613</v>
      </c>
      <c r="D1623" s="576">
        <v>2015</v>
      </c>
      <c r="E1623" s="575" t="s">
        <v>5661</v>
      </c>
      <c r="F1623" s="142"/>
      <c r="G1623" s="142"/>
      <c r="H1623" s="142"/>
      <c r="I1623" s="142"/>
      <c r="J1623" s="142"/>
      <c r="K1623" s="142"/>
      <c r="L1623" s="142"/>
      <c r="M1623" s="142"/>
      <c r="N1623" s="142"/>
      <c r="O1623" s="142"/>
      <c r="P1623" s="116"/>
      <c r="Q1623" s="116"/>
      <c r="R1623" s="116"/>
      <c r="S1623" s="116"/>
      <c r="T1623" s="116"/>
      <c r="U1623" s="116"/>
      <c r="V1623" s="116"/>
      <c r="W1623" s="116"/>
      <c r="X1623" s="116"/>
      <c r="Y1623" s="116"/>
      <c r="Z1623" s="116"/>
    </row>
    <row r="1624" spans="1:26" ht="89.25">
      <c r="A1624" s="573">
        <v>185</v>
      </c>
      <c r="B1624" s="573" t="s">
        <v>3547</v>
      </c>
      <c r="C1624" s="575" t="s">
        <v>5611</v>
      </c>
      <c r="D1624" s="576">
        <v>2015</v>
      </c>
      <c r="E1624" s="575" t="s">
        <v>5662</v>
      </c>
      <c r="F1624" s="142"/>
      <c r="G1624" s="142"/>
      <c r="H1624" s="142"/>
      <c r="I1624" s="142"/>
      <c r="J1624" s="142"/>
      <c r="K1624" s="142"/>
      <c r="L1624" s="142"/>
      <c r="M1624" s="142"/>
      <c r="N1624" s="142"/>
      <c r="O1624" s="142"/>
      <c r="P1624" s="116"/>
      <c r="Q1624" s="116"/>
      <c r="R1624" s="116"/>
      <c r="S1624" s="116"/>
      <c r="T1624" s="116"/>
      <c r="U1624" s="116"/>
      <c r="V1624" s="116"/>
      <c r="W1624" s="116"/>
      <c r="X1624" s="116"/>
      <c r="Y1624" s="116"/>
      <c r="Z1624" s="116"/>
    </row>
    <row r="1625" spans="1:26" ht="38.25">
      <c r="A1625" s="573">
        <v>186</v>
      </c>
      <c r="B1625" s="573" t="s">
        <v>1369</v>
      </c>
      <c r="C1625" s="575" t="s">
        <v>5613</v>
      </c>
      <c r="D1625" s="576">
        <v>2014</v>
      </c>
      <c r="E1625" s="575" t="s">
        <v>5663</v>
      </c>
      <c r="F1625" s="142"/>
      <c r="G1625" s="142"/>
      <c r="H1625" s="142"/>
      <c r="I1625" s="142"/>
      <c r="J1625" s="142"/>
      <c r="K1625" s="142"/>
      <c r="L1625" s="142"/>
      <c r="M1625" s="142"/>
      <c r="N1625" s="142"/>
      <c r="O1625" s="142"/>
      <c r="P1625" s="116"/>
      <c r="Q1625" s="116"/>
      <c r="R1625" s="116"/>
      <c r="S1625" s="116"/>
      <c r="T1625" s="116"/>
      <c r="U1625" s="116"/>
      <c r="V1625" s="116"/>
      <c r="W1625" s="116"/>
      <c r="X1625" s="116"/>
      <c r="Y1625" s="116"/>
      <c r="Z1625" s="116"/>
    </row>
    <row r="1626" spans="1:26" ht="51">
      <c r="A1626" s="573">
        <v>187</v>
      </c>
      <c r="B1626" s="573" t="s">
        <v>1369</v>
      </c>
      <c r="C1626" s="575" t="s">
        <v>5664</v>
      </c>
      <c r="D1626" s="576">
        <v>2014</v>
      </c>
      <c r="E1626" s="575" t="s">
        <v>5665</v>
      </c>
      <c r="F1626" s="142"/>
      <c r="G1626" s="142"/>
      <c r="H1626" s="142"/>
      <c r="I1626" s="142"/>
      <c r="J1626" s="142"/>
      <c r="K1626" s="142"/>
      <c r="L1626" s="142"/>
      <c r="M1626" s="142"/>
      <c r="N1626" s="142"/>
      <c r="O1626" s="142"/>
      <c r="P1626" s="116"/>
      <c r="Q1626" s="116"/>
      <c r="R1626" s="116"/>
      <c r="S1626" s="116"/>
      <c r="T1626" s="116"/>
      <c r="U1626" s="116"/>
      <c r="V1626" s="116"/>
      <c r="W1626" s="116"/>
      <c r="X1626" s="116"/>
      <c r="Y1626" s="116"/>
      <c r="Z1626" s="116"/>
    </row>
    <row r="1627" spans="1:26" ht="25.5">
      <c r="A1627" s="573">
        <v>188</v>
      </c>
      <c r="B1627" s="573" t="s">
        <v>1370</v>
      </c>
      <c r="C1627" s="575" t="s">
        <v>5611</v>
      </c>
      <c r="D1627" s="576">
        <v>2014</v>
      </c>
      <c r="E1627" s="575" t="s">
        <v>5666</v>
      </c>
      <c r="F1627" s="142"/>
      <c r="G1627" s="142"/>
      <c r="H1627" s="142"/>
      <c r="I1627" s="142"/>
      <c r="J1627" s="142"/>
      <c r="K1627" s="142"/>
      <c r="L1627" s="142"/>
      <c r="M1627" s="142"/>
      <c r="N1627" s="142"/>
      <c r="O1627" s="142"/>
      <c r="P1627" s="116"/>
      <c r="Q1627" s="116"/>
      <c r="R1627" s="116"/>
      <c r="S1627" s="116"/>
      <c r="T1627" s="116"/>
      <c r="U1627" s="116"/>
      <c r="V1627" s="116"/>
      <c r="W1627" s="116"/>
      <c r="X1627" s="116"/>
      <c r="Y1627" s="116"/>
      <c r="Z1627" s="116"/>
    </row>
    <row r="1628" spans="1:26" ht="51">
      <c r="A1628" s="573">
        <v>189</v>
      </c>
      <c r="B1628" s="573" t="s">
        <v>1370</v>
      </c>
      <c r="C1628" s="575" t="s">
        <v>5611</v>
      </c>
      <c r="D1628" s="576">
        <v>2014</v>
      </c>
      <c r="E1628" s="575" t="s">
        <v>5667</v>
      </c>
      <c r="F1628" s="142"/>
      <c r="G1628" s="142"/>
      <c r="H1628" s="142"/>
      <c r="I1628" s="142"/>
      <c r="J1628" s="142"/>
      <c r="K1628" s="142"/>
      <c r="L1628" s="142"/>
      <c r="M1628" s="142"/>
      <c r="N1628" s="142"/>
      <c r="O1628" s="142"/>
      <c r="P1628" s="116"/>
      <c r="Q1628" s="116"/>
      <c r="R1628" s="116"/>
      <c r="S1628" s="116"/>
      <c r="T1628" s="116"/>
      <c r="U1628" s="116"/>
      <c r="V1628" s="116"/>
      <c r="W1628" s="116"/>
      <c r="X1628" s="116"/>
      <c r="Y1628" s="116"/>
      <c r="Z1628" s="116"/>
    </row>
    <row r="1629" spans="1:26" ht="51">
      <c r="A1629" s="573">
        <v>190</v>
      </c>
      <c r="B1629" s="573" t="s">
        <v>3623</v>
      </c>
      <c r="C1629" s="575" t="s">
        <v>5613</v>
      </c>
      <c r="D1629" s="576">
        <v>2014</v>
      </c>
      <c r="E1629" s="575" t="s">
        <v>5668</v>
      </c>
      <c r="F1629" s="142"/>
      <c r="G1629" s="142"/>
      <c r="H1629" s="142"/>
      <c r="I1629" s="142"/>
      <c r="J1629" s="142"/>
      <c r="K1629" s="142"/>
      <c r="L1629" s="142"/>
      <c r="M1629" s="142"/>
      <c r="N1629" s="142"/>
      <c r="O1629" s="142"/>
      <c r="P1629" s="116"/>
      <c r="Q1629" s="116"/>
      <c r="R1629" s="116"/>
      <c r="S1629" s="116"/>
      <c r="T1629" s="116"/>
      <c r="U1629" s="116"/>
      <c r="V1629" s="116"/>
      <c r="W1629" s="116"/>
      <c r="X1629" s="116"/>
      <c r="Y1629" s="116"/>
      <c r="Z1629" s="116"/>
    </row>
    <row r="1630" spans="1:26" ht="89.25">
      <c r="A1630" s="573">
        <v>191</v>
      </c>
      <c r="B1630" s="573" t="s">
        <v>3547</v>
      </c>
      <c r="C1630" s="575" t="s">
        <v>5613</v>
      </c>
      <c r="D1630" s="576">
        <v>2014</v>
      </c>
      <c r="E1630" s="575" t="s">
        <v>5669</v>
      </c>
      <c r="F1630" s="142"/>
      <c r="G1630" s="142"/>
      <c r="H1630" s="142"/>
      <c r="I1630" s="142"/>
      <c r="J1630" s="142"/>
      <c r="K1630" s="142"/>
      <c r="L1630" s="142"/>
      <c r="M1630" s="142"/>
      <c r="N1630" s="142"/>
      <c r="O1630" s="142"/>
      <c r="P1630" s="116"/>
      <c r="Q1630" s="116"/>
      <c r="R1630" s="116"/>
      <c r="S1630" s="116"/>
      <c r="T1630" s="116"/>
      <c r="U1630" s="116"/>
      <c r="V1630" s="116"/>
      <c r="W1630" s="116"/>
      <c r="X1630" s="116"/>
      <c r="Y1630" s="116"/>
      <c r="Z1630" s="116"/>
    </row>
    <row r="1631" spans="1:26" ht="89.25">
      <c r="A1631" s="573">
        <v>192</v>
      </c>
      <c r="B1631" s="573" t="s">
        <v>3547</v>
      </c>
      <c r="C1631" s="575" t="s">
        <v>5613</v>
      </c>
      <c r="D1631" s="576">
        <v>2014</v>
      </c>
      <c r="E1631" s="575" t="s">
        <v>5670</v>
      </c>
      <c r="F1631" s="142"/>
      <c r="G1631" s="142"/>
      <c r="H1631" s="142"/>
      <c r="I1631" s="142"/>
      <c r="J1631" s="142"/>
      <c r="K1631" s="142"/>
      <c r="L1631" s="142"/>
      <c r="M1631" s="142"/>
      <c r="N1631" s="142"/>
      <c r="O1631" s="142"/>
      <c r="P1631" s="116"/>
      <c r="Q1631" s="116"/>
      <c r="R1631" s="116"/>
      <c r="S1631" s="116"/>
      <c r="T1631" s="116"/>
      <c r="U1631" s="116"/>
      <c r="V1631" s="116"/>
      <c r="W1631" s="116"/>
      <c r="X1631" s="116"/>
      <c r="Y1631" s="116"/>
      <c r="Z1631" s="116"/>
    </row>
    <row r="1632" spans="1:26" ht="89.25">
      <c r="A1632" s="573">
        <v>193</v>
      </c>
      <c r="B1632" s="573" t="s">
        <v>3547</v>
      </c>
      <c r="C1632" s="575" t="s">
        <v>5613</v>
      </c>
      <c r="D1632" s="576">
        <v>2014</v>
      </c>
      <c r="E1632" s="575" t="s">
        <v>5671</v>
      </c>
      <c r="F1632" s="142"/>
      <c r="G1632" s="142"/>
      <c r="H1632" s="142"/>
      <c r="I1632" s="142"/>
      <c r="J1632" s="142"/>
      <c r="K1632" s="142"/>
      <c r="L1632" s="142"/>
      <c r="M1632" s="142"/>
      <c r="N1632" s="142"/>
      <c r="O1632" s="142"/>
      <c r="P1632" s="116"/>
      <c r="Q1632" s="116"/>
      <c r="R1632" s="116"/>
      <c r="S1632" s="116"/>
      <c r="T1632" s="116"/>
      <c r="U1632" s="116"/>
      <c r="V1632" s="116"/>
      <c r="W1632" s="116"/>
      <c r="X1632" s="116"/>
      <c r="Y1632" s="116"/>
      <c r="Z1632" s="116"/>
    </row>
    <row r="1633" spans="1:26" ht="89.25">
      <c r="A1633" s="573">
        <v>194</v>
      </c>
      <c r="B1633" s="573" t="s">
        <v>3547</v>
      </c>
      <c r="C1633" s="575" t="s">
        <v>5613</v>
      </c>
      <c r="D1633" s="576">
        <v>2014</v>
      </c>
      <c r="E1633" s="575" t="s">
        <v>5672</v>
      </c>
      <c r="F1633" s="142"/>
      <c r="G1633" s="142"/>
      <c r="H1633" s="142"/>
      <c r="I1633" s="142"/>
      <c r="J1633" s="142"/>
      <c r="K1633" s="142"/>
      <c r="L1633" s="142"/>
      <c r="M1633" s="142"/>
      <c r="N1633" s="142"/>
      <c r="O1633" s="142"/>
      <c r="P1633" s="116"/>
      <c r="Q1633" s="116"/>
      <c r="R1633" s="116"/>
      <c r="S1633" s="116"/>
      <c r="T1633" s="116"/>
      <c r="U1633" s="116"/>
      <c r="V1633" s="116"/>
      <c r="W1633" s="116"/>
      <c r="X1633" s="116"/>
      <c r="Y1633" s="116"/>
      <c r="Z1633" s="116"/>
    </row>
    <row r="1634" spans="1:26" ht="89.25">
      <c r="A1634" s="573">
        <v>195</v>
      </c>
      <c r="B1634" s="573" t="s">
        <v>3547</v>
      </c>
      <c r="C1634" s="575" t="s">
        <v>5611</v>
      </c>
      <c r="D1634" s="576">
        <v>2014</v>
      </c>
      <c r="E1634" s="575" t="s">
        <v>5673</v>
      </c>
      <c r="F1634" s="142"/>
      <c r="G1634" s="142"/>
      <c r="H1634" s="142"/>
      <c r="I1634" s="142"/>
      <c r="J1634" s="142"/>
      <c r="K1634" s="142"/>
      <c r="L1634" s="142"/>
      <c r="M1634" s="142"/>
      <c r="N1634" s="142"/>
      <c r="O1634" s="142"/>
      <c r="P1634" s="116"/>
      <c r="Q1634" s="116"/>
      <c r="R1634" s="116"/>
      <c r="S1634" s="116"/>
      <c r="T1634" s="116"/>
      <c r="U1634" s="116"/>
      <c r="V1634" s="116"/>
      <c r="W1634" s="116"/>
      <c r="X1634" s="116"/>
      <c r="Y1634" s="116"/>
      <c r="Z1634" s="116"/>
    </row>
    <row r="1635" spans="1:26" ht="76.5">
      <c r="A1635" s="573">
        <v>196</v>
      </c>
      <c r="B1635" s="573" t="s">
        <v>3547</v>
      </c>
      <c r="C1635" s="575" t="s">
        <v>5613</v>
      </c>
      <c r="D1635" s="576">
        <v>2014</v>
      </c>
      <c r="E1635" s="575" t="s">
        <v>5674</v>
      </c>
      <c r="F1635" s="142"/>
      <c r="G1635" s="142"/>
      <c r="H1635" s="142"/>
      <c r="I1635" s="142"/>
      <c r="J1635" s="142"/>
      <c r="K1635" s="142"/>
      <c r="L1635" s="142"/>
      <c r="M1635" s="142"/>
      <c r="N1635" s="142"/>
      <c r="O1635" s="142"/>
      <c r="P1635" s="116"/>
      <c r="Q1635" s="116"/>
      <c r="R1635" s="116"/>
      <c r="S1635" s="116"/>
      <c r="T1635" s="116"/>
      <c r="U1635" s="116"/>
      <c r="V1635" s="116"/>
      <c r="W1635" s="116"/>
      <c r="X1635" s="116"/>
      <c r="Y1635" s="116"/>
      <c r="Z1635" s="116"/>
    </row>
    <row r="1636" spans="1:26" ht="38.25">
      <c r="A1636" s="573">
        <v>197</v>
      </c>
      <c r="B1636" s="573" t="s">
        <v>1369</v>
      </c>
      <c r="C1636" s="575" t="s">
        <v>5675</v>
      </c>
      <c r="D1636" s="576">
        <v>2016</v>
      </c>
      <c r="E1636" s="575" t="s">
        <v>5676</v>
      </c>
      <c r="F1636" s="142"/>
      <c r="G1636" s="142"/>
      <c r="H1636" s="142"/>
      <c r="I1636" s="142"/>
      <c r="J1636" s="142"/>
      <c r="K1636" s="142"/>
      <c r="L1636" s="142"/>
      <c r="M1636" s="142"/>
      <c r="N1636" s="142"/>
      <c r="O1636" s="142"/>
      <c r="P1636" s="116"/>
      <c r="Q1636" s="116"/>
      <c r="R1636" s="116"/>
      <c r="S1636" s="116"/>
      <c r="T1636" s="116"/>
      <c r="U1636" s="116"/>
      <c r="V1636" s="116"/>
      <c r="W1636" s="116"/>
      <c r="X1636" s="116"/>
      <c r="Y1636" s="116"/>
      <c r="Z1636" s="116"/>
    </row>
    <row r="1637" spans="1:26" ht="114.75">
      <c r="A1637" s="573">
        <v>198</v>
      </c>
      <c r="B1637" s="573" t="s">
        <v>3547</v>
      </c>
      <c r="C1637" s="575" t="s">
        <v>5677</v>
      </c>
      <c r="D1637" s="576">
        <v>2016</v>
      </c>
      <c r="E1637" s="575" t="s">
        <v>5678</v>
      </c>
      <c r="F1637" s="142"/>
      <c r="G1637" s="142"/>
      <c r="H1637" s="142"/>
      <c r="I1637" s="142"/>
      <c r="J1637" s="142"/>
      <c r="K1637" s="142"/>
      <c r="L1637" s="142"/>
      <c r="M1637" s="142"/>
      <c r="N1637" s="142"/>
      <c r="O1637" s="142"/>
      <c r="P1637" s="116"/>
      <c r="Q1637" s="116"/>
      <c r="R1637" s="116"/>
      <c r="S1637" s="116"/>
      <c r="T1637" s="116"/>
      <c r="U1637" s="116"/>
      <c r="V1637" s="116"/>
      <c r="W1637" s="116"/>
      <c r="X1637" s="116"/>
      <c r="Y1637" s="116"/>
      <c r="Z1637" s="116"/>
    </row>
    <row r="1638" spans="1:26" ht="102">
      <c r="A1638" s="573">
        <v>199</v>
      </c>
      <c r="B1638" s="573" t="s">
        <v>3547</v>
      </c>
      <c r="C1638" s="575" t="s">
        <v>5677</v>
      </c>
      <c r="D1638" s="576">
        <v>2016</v>
      </c>
      <c r="E1638" s="575" t="s">
        <v>5679</v>
      </c>
      <c r="F1638" s="142"/>
      <c r="G1638" s="142"/>
      <c r="H1638" s="142"/>
      <c r="I1638" s="142"/>
      <c r="J1638" s="142"/>
      <c r="K1638" s="142"/>
      <c r="L1638" s="142"/>
      <c r="M1638" s="142"/>
      <c r="N1638" s="142"/>
      <c r="O1638" s="142"/>
      <c r="P1638" s="116"/>
      <c r="Q1638" s="116"/>
      <c r="R1638" s="116"/>
      <c r="S1638" s="116"/>
      <c r="T1638" s="116"/>
      <c r="U1638" s="116"/>
      <c r="V1638" s="116"/>
      <c r="W1638" s="116"/>
      <c r="X1638" s="116"/>
      <c r="Y1638" s="116"/>
      <c r="Z1638" s="116"/>
    </row>
    <row r="1639" spans="1:26" ht="89.25">
      <c r="A1639" s="573">
        <v>200</v>
      </c>
      <c r="B1639" s="573" t="s">
        <v>3547</v>
      </c>
      <c r="C1639" s="575" t="s">
        <v>1670</v>
      </c>
      <c r="D1639" s="576">
        <v>2016</v>
      </c>
      <c r="E1639" s="575" t="s">
        <v>5680</v>
      </c>
      <c r="F1639" s="142"/>
      <c r="G1639" s="142"/>
      <c r="H1639" s="142"/>
      <c r="I1639" s="142"/>
      <c r="J1639" s="142"/>
      <c r="K1639" s="142"/>
      <c r="L1639" s="142"/>
      <c r="M1639" s="142"/>
      <c r="N1639" s="142"/>
      <c r="O1639" s="142"/>
      <c r="P1639" s="116"/>
      <c r="Q1639" s="116"/>
      <c r="R1639" s="116"/>
      <c r="S1639" s="116"/>
      <c r="T1639" s="116"/>
      <c r="U1639" s="116"/>
      <c r="V1639" s="116"/>
      <c r="W1639" s="116"/>
      <c r="X1639" s="116"/>
      <c r="Y1639" s="116"/>
      <c r="Z1639" s="116"/>
    </row>
    <row r="1640" spans="1:26" ht="102">
      <c r="A1640" s="573">
        <v>201</v>
      </c>
      <c r="B1640" s="573" t="s">
        <v>3547</v>
      </c>
      <c r="C1640" s="575" t="s">
        <v>1670</v>
      </c>
      <c r="D1640" s="576">
        <v>2016</v>
      </c>
      <c r="E1640" s="575" t="s">
        <v>5681</v>
      </c>
      <c r="F1640" s="142"/>
      <c r="G1640" s="142"/>
      <c r="H1640" s="142"/>
      <c r="I1640" s="142"/>
      <c r="J1640" s="142"/>
      <c r="K1640" s="142"/>
      <c r="L1640" s="142"/>
      <c r="M1640" s="142"/>
      <c r="N1640" s="142"/>
      <c r="O1640" s="142"/>
      <c r="P1640" s="116"/>
      <c r="Q1640" s="116"/>
      <c r="R1640" s="116"/>
      <c r="S1640" s="116"/>
      <c r="T1640" s="116"/>
      <c r="U1640" s="116"/>
      <c r="V1640" s="116"/>
      <c r="W1640" s="116"/>
      <c r="X1640" s="116"/>
      <c r="Y1640" s="116"/>
      <c r="Z1640" s="116"/>
    </row>
    <row r="1641" spans="1:26" ht="102">
      <c r="A1641" s="573">
        <v>202</v>
      </c>
      <c r="B1641" s="573" t="s">
        <v>3547</v>
      </c>
      <c r="C1641" s="575" t="s">
        <v>1670</v>
      </c>
      <c r="D1641" s="576">
        <v>2016</v>
      </c>
      <c r="E1641" s="575" t="s">
        <v>5682</v>
      </c>
      <c r="F1641" s="142"/>
      <c r="G1641" s="142"/>
      <c r="H1641" s="142"/>
      <c r="I1641" s="142"/>
      <c r="J1641" s="142"/>
      <c r="K1641" s="142"/>
      <c r="L1641" s="142"/>
      <c r="M1641" s="142"/>
      <c r="N1641" s="142"/>
      <c r="O1641" s="142"/>
      <c r="P1641" s="116"/>
      <c r="Q1641" s="116"/>
      <c r="R1641" s="116"/>
      <c r="S1641" s="116"/>
      <c r="T1641" s="116"/>
      <c r="U1641" s="116"/>
      <c r="V1641" s="116"/>
      <c r="W1641" s="116"/>
      <c r="X1641" s="116"/>
      <c r="Y1641" s="116"/>
      <c r="Z1641" s="116"/>
    </row>
    <row r="1642" spans="1:26" ht="89.25">
      <c r="A1642" s="573">
        <v>203</v>
      </c>
      <c r="B1642" s="573" t="s">
        <v>3547</v>
      </c>
      <c r="C1642" s="575" t="s">
        <v>1670</v>
      </c>
      <c r="D1642" s="576">
        <v>2016</v>
      </c>
      <c r="E1642" s="575" t="s">
        <v>5683</v>
      </c>
      <c r="F1642" s="142"/>
      <c r="G1642" s="142"/>
      <c r="H1642" s="142"/>
      <c r="I1642" s="142"/>
      <c r="J1642" s="142"/>
      <c r="K1642" s="142"/>
      <c r="L1642" s="142"/>
      <c r="M1642" s="142"/>
      <c r="N1642" s="142"/>
      <c r="O1642" s="142"/>
      <c r="P1642" s="116"/>
      <c r="Q1642" s="116"/>
      <c r="R1642" s="116"/>
      <c r="S1642" s="116"/>
      <c r="T1642" s="116"/>
      <c r="U1642" s="116"/>
      <c r="V1642" s="116"/>
      <c r="W1642" s="116"/>
      <c r="X1642" s="116"/>
      <c r="Y1642" s="116"/>
      <c r="Z1642" s="116"/>
    </row>
    <row r="1643" spans="1:26" ht="89.25">
      <c r="A1643" s="573">
        <v>204</v>
      </c>
      <c r="B1643" s="573" t="s">
        <v>3547</v>
      </c>
      <c r="C1643" s="575" t="s">
        <v>1670</v>
      </c>
      <c r="D1643" s="576">
        <v>2016</v>
      </c>
      <c r="E1643" s="575" t="s">
        <v>5684</v>
      </c>
      <c r="F1643" s="142"/>
      <c r="G1643" s="142"/>
      <c r="H1643" s="142"/>
      <c r="I1643" s="142"/>
      <c r="J1643" s="142"/>
      <c r="K1643" s="142"/>
      <c r="L1643" s="142"/>
      <c r="M1643" s="142"/>
      <c r="N1643" s="142"/>
      <c r="O1643" s="142"/>
      <c r="P1643" s="116"/>
      <c r="Q1643" s="116"/>
      <c r="R1643" s="116"/>
      <c r="S1643" s="116"/>
      <c r="T1643" s="116"/>
      <c r="U1643" s="116"/>
      <c r="V1643" s="116"/>
      <c r="W1643" s="116"/>
      <c r="X1643" s="116"/>
      <c r="Y1643" s="116"/>
      <c r="Z1643" s="116"/>
    </row>
    <row r="1644" spans="1:26" ht="102">
      <c r="A1644" s="573">
        <v>205</v>
      </c>
      <c r="B1644" s="573" t="s">
        <v>3547</v>
      </c>
      <c r="C1644" s="575" t="s">
        <v>5677</v>
      </c>
      <c r="D1644" s="576">
        <v>2016</v>
      </c>
      <c r="E1644" s="575" t="s">
        <v>5685</v>
      </c>
      <c r="F1644" s="142"/>
      <c r="G1644" s="142"/>
      <c r="H1644" s="142"/>
      <c r="I1644" s="142"/>
      <c r="J1644" s="142"/>
      <c r="K1644" s="142"/>
      <c r="L1644" s="142"/>
      <c r="M1644" s="142"/>
      <c r="N1644" s="142"/>
      <c r="O1644" s="142"/>
      <c r="P1644" s="116"/>
      <c r="Q1644" s="116"/>
      <c r="R1644" s="116"/>
      <c r="S1644" s="116"/>
      <c r="T1644" s="116"/>
      <c r="U1644" s="116"/>
      <c r="V1644" s="116"/>
      <c r="W1644" s="116"/>
      <c r="X1644" s="116"/>
      <c r="Y1644" s="116"/>
      <c r="Z1644" s="116"/>
    </row>
    <row r="1645" spans="1:26" ht="102">
      <c r="A1645" s="573">
        <v>206</v>
      </c>
      <c r="B1645" s="573" t="s">
        <v>3547</v>
      </c>
      <c r="C1645" s="575" t="s">
        <v>5677</v>
      </c>
      <c r="D1645" s="576">
        <v>2016</v>
      </c>
      <c r="E1645" s="575" t="s">
        <v>5686</v>
      </c>
      <c r="F1645" s="142"/>
      <c r="G1645" s="142"/>
      <c r="H1645" s="142"/>
      <c r="I1645" s="142"/>
      <c r="J1645" s="142"/>
      <c r="K1645" s="142"/>
      <c r="L1645" s="142"/>
      <c r="M1645" s="142"/>
      <c r="N1645" s="142"/>
      <c r="O1645" s="142"/>
      <c r="P1645" s="116"/>
      <c r="Q1645" s="116"/>
      <c r="R1645" s="116"/>
      <c r="S1645" s="116"/>
      <c r="T1645" s="116"/>
      <c r="U1645" s="116"/>
      <c r="V1645" s="116"/>
      <c r="W1645" s="116"/>
      <c r="X1645" s="116"/>
      <c r="Y1645" s="116"/>
      <c r="Z1645" s="116"/>
    </row>
    <row r="1646" spans="1:26" ht="102">
      <c r="A1646" s="573">
        <v>207</v>
      </c>
      <c r="B1646" s="573" t="s">
        <v>3547</v>
      </c>
      <c r="C1646" s="575" t="s">
        <v>5677</v>
      </c>
      <c r="D1646" s="576">
        <v>2016</v>
      </c>
      <c r="E1646" s="575" t="s">
        <v>5687</v>
      </c>
      <c r="F1646" s="142"/>
      <c r="G1646" s="142"/>
      <c r="H1646" s="142"/>
      <c r="I1646" s="142"/>
      <c r="J1646" s="142"/>
      <c r="K1646" s="142"/>
      <c r="L1646" s="142"/>
      <c r="M1646" s="142"/>
      <c r="N1646" s="142"/>
      <c r="O1646" s="142"/>
      <c r="P1646" s="116"/>
      <c r="Q1646" s="116"/>
      <c r="R1646" s="116"/>
      <c r="S1646" s="116"/>
      <c r="T1646" s="116"/>
      <c r="U1646" s="116"/>
      <c r="V1646" s="116"/>
      <c r="W1646" s="116"/>
      <c r="X1646" s="116"/>
      <c r="Y1646" s="116"/>
      <c r="Z1646" s="116"/>
    </row>
    <row r="1647" spans="1:26" ht="102">
      <c r="A1647" s="573">
        <v>208</v>
      </c>
      <c r="B1647" s="573" t="s">
        <v>3547</v>
      </c>
      <c r="C1647" s="575" t="s">
        <v>5677</v>
      </c>
      <c r="D1647" s="576">
        <v>2016</v>
      </c>
      <c r="E1647" s="575" t="s">
        <v>5688</v>
      </c>
      <c r="F1647" s="142"/>
      <c r="G1647" s="142"/>
      <c r="H1647" s="142"/>
      <c r="I1647" s="142"/>
      <c r="J1647" s="142"/>
      <c r="K1647" s="142"/>
      <c r="L1647" s="142"/>
      <c r="M1647" s="142"/>
      <c r="N1647" s="142"/>
      <c r="O1647" s="142"/>
      <c r="P1647" s="116"/>
      <c r="Q1647" s="116"/>
      <c r="R1647" s="116"/>
      <c r="S1647" s="116"/>
      <c r="T1647" s="116"/>
      <c r="U1647" s="116"/>
      <c r="V1647" s="116"/>
      <c r="W1647" s="116"/>
      <c r="X1647" s="116"/>
      <c r="Y1647" s="116"/>
      <c r="Z1647" s="116"/>
    </row>
    <row r="1648" spans="1:26" ht="38.25">
      <c r="A1648" s="573">
        <v>209</v>
      </c>
      <c r="B1648" s="573" t="s">
        <v>1369</v>
      </c>
      <c r="C1648" s="575" t="s">
        <v>5689</v>
      </c>
      <c r="D1648" s="576">
        <v>2015</v>
      </c>
      <c r="E1648" s="575" t="s">
        <v>5690</v>
      </c>
      <c r="F1648" s="142"/>
      <c r="G1648" s="142"/>
      <c r="H1648" s="142"/>
      <c r="I1648" s="142"/>
      <c r="J1648" s="142"/>
      <c r="K1648" s="142"/>
      <c r="L1648" s="142"/>
      <c r="M1648" s="142"/>
      <c r="N1648" s="142"/>
      <c r="O1648" s="142"/>
      <c r="P1648" s="116"/>
      <c r="Q1648" s="116"/>
      <c r="R1648" s="116"/>
      <c r="S1648" s="116"/>
      <c r="T1648" s="116"/>
      <c r="U1648" s="116"/>
      <c r="V1648" s="116"/>
      <c r="W1648" s="116"/>
      <c r="X1648" s="116"/>
      <c r="Y1648" s="116"/>
      <c r="Z1648" s="116"/>
    </row>
    <row r="1649" spans="1:26" ht="38.25">
      <c r="A1649" s="573">
        <v>210</v>
      </c>
      <c r="B1649" s="573" t="s">
        <v>3556</v>
      </c>
      <c r="C1649" s="575" t="s">
        <v>5691</v>
      </c>
      <c r="D1649" s="576">
        <v>2015</v>
      </c>
      <c r="E1649" s="575" t="s">
        <v>5692</v>
      </c>
      <c r="F1649" s="142"/>
      <c r="G1649" s="142"/>
      <c r="H1649" s="142"/>
      <c r="I1649" s="142"/>
      <c r="J1649" s="142"/>
      <c r="K1649" s="142"/>
      <c r="L1649" s="142"/>
      <c r="M1649" s="142"/>
      <c r="N1649" s="142"/>
      <c r="O1649" s="142"/>
      <c r="P1649" s="116"/>
      <c r="Q1649" s="116"/>
      <c r="R1649" s="116"/>
      <c r="S1649" s="116"/>
      <c r="T1649" s="116"/>
      <c r="U1649" s="116"/>
      <c r="V1649" s="116"/>
      <c r="W1649" s="116"/>
      <c r="X1649" s="116"/>
      <c r="Y1649" s="116"/>
      <c r="Z1649" s="116"/>
    </row>
    <row r="1650" spans="1:26" ht="38.25">
      <c r="A1650" s="573">
        <v>211</v>
      </c>
      <c r="B1650" s="573" t="s">
        <v>3556</v>
      </c>
      <c r="C1650" s="575" t="s">
        <v>5677</v>
      </c>
      <c r="D1650" s="576">
        <v>2015</v>
      </c>
      <c r="E1650" s="575" t="s">
        <v>5693</v>
      </c>
      <c r="F1650" s="142"/>
      <c r="G1650" s="142"/>
      <c r="H1650" s="142"/>
      <c r="I1650" s="142"/>
      <c r="J1650" s="142"/>
      <c r="K1650" s="142"/>
      <c r="L1650" s="142"/>
      <c r="M1650" s="142"/>
      <c r="N1650" s="142"/>
      <c r="O1650" s="142"/>
      <c r="P1650" s="116"/>
      <c r="Q1650" s="116"/>
      <c r="R1650" s="116"/>
      <c r="S1650" s="116"/>
      <c r="T1650" s="116"/>
      <c r="U1650" s="116"/>
      <c r="V1650" s="116"/>
      <c r="W1650" s="116"/>
      <c r="X1650" s="116"/>
      <c r="Y1650" s="116"/>
      <c r="Z1650" s="116"/>
    </row>
    <row r="1651" spans="1:26" ht="38.25">
      <c r="A1651" s="573">
        <v>212</v>
      </c>
      <c r="B1651" s="573" t="s">
        <v>3556</v>
      </c>
      <c r="C1651" s="575" t="s">
        <v>5677</v>
      </c>
      <c r="D1651" s="576">
        <v>2015</v>
      </c>
      <c r="E1651" s="575" t="s">
        <v>5694</v>
      </c>
      <c r="F1651" s="142"/>
      <c r="G1651" s="142"/>
      <c r="H1651" s="142"/>
      <c r="I1651" s="142"/>
      <c r="J1651" s="142"/>
      <c r="K1651" s="142"/>
      <c r="L1651" s="142"/>
      <c r="M1651" s="142"/>
      <c r="N1651" s="142"/>
      <c r="O1651" s="142"/>
      <c r="P1651" s="116"/>
      <c r="Q1651" s="116"/>
      <c r="R1651" s="116"/>
      <c r="S1651" s="116"/>
      <c r="T1651" s="116"/>
      <c r="U1651" s="116"/>
      <c r="V1651" s="116"/>
      <c r="W1651" s="116"/>
      <c r="X1651" s="116"/>
      <c r="Y1651" s="116"/>
      <c r="Z1651" s="116"/>
    </row>
    <row r="1652" spans="1:26" ht="38.25">
      <c r="A1652" s="573">
        <v>213</v>
      </c>
      <c r="B1652" s="573" t="s">
        <v>1369</v>
      </c>
      <c r="C1652" s="575" t="s">
        <v>5695</v>
      </c>
      <c r="D1652" s="576">
        <v>2016</v>
      </c>
      <c r="E1652" s="575" t="s">
        <v>5696</v>
      </c>
      <c r="F1652" s="142"/>
      <c r="G1652" s="142"/>
      <c r="H1652" s="142"/>
      <c r="I1652" s="142"/>
      <c r="J1652" s="142"/>
      <c r="K1652" s="142"/>
      <c r="L1652" s="142"/>
      <c r="M1652" s="142"/>
      <c r="N1652" s="142"/>
      <c r="O1652" s="142"/>
      <c r="P1652" s="116"/>
      <c r="Q1652" s="116"/>
      <c r="R1652" s="116"/>
      <c r="S1652" s="116"/>
      <c r="T1652" s="116"/>
      <c r="U1652" s="116"/>
      <c r="V1652" s="116"/>
      <c r="W1652" s="116"/>
      <c r="X1652" s="116"/>
      <c r="Y1652" s="116"/>
      <c r="Z1652" s="116"/>
    </row>
    <row r="1653" spans="1:26" ht="38.25">
      <c r="A1653" s="573">
        <v>214</v>
      </c>
      <c r="B1653" s="573" t="s">
        <v>3623</v>
      </c>
      <c r="C1653" s="575" t="s">
        <v>5695</v>
      </c>
      <c r="D1653" s="576">
        <v>2016</v>
      </c>
      <c r="E1653" s="575" t="s">
        <v>5697</v>
      </c>
      <c r="F1653" s="142"/>
      <c r="G1653" s="142"/>
      <c r="H1653" s="142"/>
      <c r="I1653" s="142"/>
      <c r="J1653" s="142"/>
      <c r="K1653" s="142"/>
      <c r="L1653" s="142"/>
      <c r="M1653" s="142"/>
      <c r="N1653" s="142"/>
      <c r="O1653" s="142"/>
      <c r="P1653" s="116"/>
      <c r="Q1653" s="116"/>
      <c r="R1653" s="116"/>
      <c r="S1653" s="116"/>
      <c r="T1653" s="116"/>
      <c r="U1653" s="116"/>
      <c r="V1653" s="116"/>
      <c r="W1653" s="116"/>
      <c r="X1653" s="116"/>
      <c r="Y1653" s="116"/>
      <c r="Z1653" s="116"/>
    </row>
    <row r="1654" spans="1:26" ht="25.5">
      <c r="A1654" s="573">
        <v>215</v>
      </c>
      <c r="B1654" s="573" t="s">
        <v>3623</v>
      </c>
      <c r="C1654" s="575" t="s">
        <v>5695</v>
      </c>
      <c r="D1654" s="576">
        <v>2016</v>
      </c>
      <c r="E1654" s="575" t="s">
        <v>5698</v>
      </c>
      <c r="F1654" s="142"/>
      <c r="G1654" s="142"/>
      <c r="H1654" s="142"/>
      <c r="I1654" s="142"/>
      <c r="J1654" s="142"/>
      <c r="K1654" s="142"/>
      <c r="L1654" s="142"/>
      <c r="M1654" s="142"/>
      <c r="N1654" s="142"/>
      <c r="O1654" s="142"/>
      <c r="P1654" s="116"/>
      <c r="Q1654" s="116"/>
      <c r="R1654" s="116"/>
      <c r="S1654" s="116"/>
      <c r="T1654" s="116"/>
      <c r="U1654" s="116"/>
      <c r="V1654" s="116"/>
      <c r="W1654" s="116"/>
      <c r="X1654" s="116"/>
      <c r="Y1654" s="116"/>
      <c r="Z1654" s="116"/>
    </row>
    <row r="1655" spans="1:26" ht="25.5">
      <c r="A1655" s="573">
        <v>216</v>
      </c>
      <c r="B1655" s="573" t="s">
        <v>3623</v>
      </c>
      <c r="C1655" s="575" t="s">
        <v>5695</v>
      </c>
      <c r="D1655" s="576">
        <v>2016</v>
      </c>
      <c r="E1655" s="575" t="s">
        <v>5699</v>
      </c>
      <c r="F1655" s="142"/>
      <c r="G1655" s="142"/>
      <c r="H1655" s="142"/>
      <c r="I1655" s="142"/>
      <c r="J1655" s="142"/>
      <c r="K1655" s="142"/>
      <c r="L1655" s="142"/>
      <c r="M1655" s="142"/>
      <c r="N1655" s="142"/>
      <c r="O1655" s="142"/>
      <c r="P1655" s="116"/>
      <c r="Q1655" s="116"/>
      <c r="R1655" s="116"/>
      <c r="S1655" s="116"/>
      <c r="T1655" s="116"/>
      <c r="U1655" s="116"/>
      <c r="V1655" s="116"/>
      <c r="W1655" s="116"/>
      <c r="X1655" s="116"/>
      <c r="Y1655" s="116"/>
      <c r="Z1655" s="116"/>
    </row>
    <row r="1656" spans="1:26" ht="38.25">
      <c r="A1656" s="573">
        <v>217</v>
      </c>
      <c r="B1656" s="573" t="s">
        <v>3623</v>
      </c>
      <c r="C1656" s="575" t="s">
        <v>5700</v>
      </c>
      <c r="D1656" s="576">
        <v>2016</v>
      </c>
      <c r="E1656" s="575" t="s">
        <v>5701</v>
      </c>
      <c r="F1656" s="142"/>
      <c r="G1656" s="142"/>
      <c r="H1656" s="142"/>
      <c r="I1656" s="142"/>
      <c r="J1656" s="142"/>
      <c r="K1656" s="142"/>
      <c r="L1656" s="142"/>
      <c r="M1656" s="142"/>
      <c r="N1656" s="142"/>
      <c r="O1656" s="142"/>
      <c r="P1656" s="116"/>
      <c r="Q1656" s="116"/>
      <c r="R1656" s="116"/>
      <c r="S1656" s="116"/>
      <c r="T1656" s="116"/>
      <c r="U1656" s="116"/>
      <c r="V1656" s="116"/>
      <c r="W1656" s="116"/>
      <c r="X1656" s="116"/>
      <c r="Y1656" s="116"/>
      <c r="Z1656" s="116"/>
    </row>
    <row r="1657" spans="1:26" ht="76.5">
      <c r="A1657" s="573">
        <v>218</v>
      </c>
      <c r="B1657" s="573" t="s">
        <v>3547</v>
      </c>
      <c r="C1657" s="575" t="s">
        <v>5695</v>
      </c>
      <c r="D1657" s="576">
        <v>2016</v>
      </c>
      <c r="E1657" s="575" t="s">
        <v>5702</v>
      </c>
      <c r="F1657" s="142"/>
      <c r="G1657" s="142"/>
      <c r="H1657" s="142"/>
      <c r="I1657" s="142"/>
      <c r="J1657" s="142"/>
      <c r="K1657" s="142"/>
      <c r="L1657" s="142"/>
      <c r="M1657" s="142"/>
      <c r="N1657" s="142"/>
      <c r="O1657" s="142"/>
      <c r="P1657" s="116"/>
      <c r="Q1657" s="116"/>
      <c r="R1657" s="116"/>
      <c r="S1657" s="116"/>
      <c r="T1657" s="116"/>
      <c r="U1657" s="116"/>
      <c r="V1657" s="116"/>
      <c r="W1657" s="116"/>
      <c r="X1657" s="116"/>
      <c r="Y1657" s="116"/>
      <c r="Z1657" s="116"/>
    </row>
    <row r="1658" spans="1:26" ht="63.75">
      <c r="A1658" s="573">
        <v>219</v>
      </c>
      <c r="B1658" s="573" t="s">
        <v>3547</v>
      </c>
      <c r="C1658" s="575" t="s">
        <v>5703</v>
      </c>
      <c r="D1658" s="576">
        <v>2016</v>
      </c>
      <c r="E1658" s="575" t="s">
        <v>5704</v>
      </c>
      <c r="F1658" s="142"/>
      <c r="G1658" s="142"/>
      <c r="H1658" s="142"/>
      <c r="I1658" s="142"/>
      <c r="J1658" s="142"/>
      <c r="K1658" s="142"/>
      <c r="L1658" s="142"/>
      <c r="M1658" s="142"/>
      <c r="N1658" s="142"/>
      <c r="O1658" s="142"/>
      <c r="P1658" s="116"/>
      <c r="Q1658" s="116"/>
      <c r="R1658" s="116"/>
      <c r="S1658" s="116"/>
      <c r="T1658" s="116"/>
      <c r="U1658" s="116"/>
      <c r="V1658" s="116"/>
      <c r="W1658" s="116"/>
      <c r="X1658" s="116"/>
      <c r="Y1658" s="116"/>
      <c r="Z1658" s="116"/>
    </row>
    <row r="1659" spans="1:26" ht="25.5">
      <c r="A1659" s="573">
        <v>220</v>
      </c>
      <c r="B1659" s="573" t="s">
        <v>1368</v>
      </c>
      <c r="C1659" s="575" t="s">
        <v>5703</v>
      </c>
      <c r="D1659" s="576">
        <v>2015</v>
      </c>
      <c r="E1659" s="575" t="s">
        <v>5705</v>
      </c>
      <c r="F1659" s="142"/>
      <c r="G1659" s="142"/>
      <c r="H1659" s="142"/>
      <c r="I1659" s="142"/>
      <c r="J1659" s="142"/>
      <c r="K1659" s="142"/>
      <c r="L1659" s="142"/>
      <c r="M1659" s="142"/>
      <c r="N1659" s="142"/>
      <c r="O1659" s="142"/>
      <c r="P1659" s="116"/>
      <c r="Q1659" s="116"/>
      <c r="R1659" s="116"/>
      <c r="S1659" s="116"/>
      <c r="T1659" s="116"/>
      <c r="U1659" s="116"/>
      <c r="V1659" s="116"/>
      <c r="W1659" s="116"/>
      <c r="X1659" s="116"/>
      <c r="Y1659" s="116"/>
      <c r="Z1659" s="116"/>
    </row>
    <row r="1660" spans="1:26" ht="89.25">
      <c r="A1660" s="573">
        <v>221</v>
      </c>
      <c r="B1660" s="573" t="s">
        <v>3547</v>
      </c>
      <c r="C1660" s="575" t="s">
        <v>5706</v>
      </c>
      <c r="D1660" s="576">
        <v>2014</v>
      </c>
      <c r="E1660" s="575" t="s">
        <v>5707</v>
      </c>
      <c r="F1660" s="142"/>
      <c r="G1660" s="142"/>
      <c r="H1660" s="142"/>
      <c r="I1660" s="142"/>
      <c r="J1660" s="142"/>
      <c r="K1660" s="142"/>
      <c r="L1660" s="142"/>
      <c r="M1660" s="142"/>
      <c r="N1660" s="142"/>
      <c r="O1660" s="142"/>
      <c r="P1660" s="116"/>
      <c r="Q1660" s="116"/>
      <c r="R1660" s="116"/>
      <c r="S1660" s="116"/>
      <c r="T1660" s="116"/>
      <c r="U1660" s="116"/>
      <c r="V1660" s="116"/>
      <c r="W1660" s="116"/>
      <c r="X1660" s="116"/>
      <c r="Y1660" s="116"/>
      <c r="Z1660" s="116"/>
    </row>
    <row r="1661" spans="1:26" ht="89.25">
      <c r="A1661" s="573">
        <v>222</v>
      </c>
      <c r="B1661" s="573" t="s">
        <v>3547</v>
      </c>
      <c r="C1661" s="575" t="s">
        <v>5706</v>
      </c>
      <c r="D1661" s="576">
        <v>2014</v>
      </c>
      <c r="E1661" s="575" t="s">
        <v>5708</v>
      </c>
      <c r="F1661" s="142"/>
      <c r="G1661" s="142"/>
      <c r="H1661" s="142"/>
      <c r="I1661" s="142"/>
      <c r="J1661" s="142"/>
      <c r="K1661" s="142"/>
      <c r="L1661" s="142"/>
      <c r="M1661" s="142"/>
      <c r="N1661" s="142"/>
      <c r="O1661" s="142"/>
      <c r="P1661" s="116"/>
      <c r="Q1661" s="116"/>
      <c r="R1661" s="116"/>
      <c r="S1661" s="116"/>
      <c r="T1661" s="116"/>
      <c r="U1661" s="116"/>
      <c r="V1661" s="116"/>
      <c r="W1661" s="116"/>
      <c r="X1661" s="116"/>
      <c r="Y1661" s="116"/>
      <c r="Z1661" s="116"/>
    </row>
    <row r="1662" spans="1:26" ht="63.75">
      <c r="A1662" s="573">
        <v>223</v>
      </c>
      <c r="B1662" s="573" t="s">
        <v>3547</v>
      </c>
      <c r="C1662" s="575" t="s">
        <v>5706</v>
      </c>
      <c r="D1662" s="576">
        <v>2013</v>
      </c>
      <c r="E1662" s="575" t="s">
        <v>5709</v>
      </c>
      <c r="F1662" s="142"/>
      <c r="G1662" s="142"/>
      <c r="H1662" s="142"/>
      <c r="I1662" s="142"/>
      <c r="J1662" s="142"/>
      <c r="K1662" s="142"/>
      <c r="L1662" s="142"/>
      <c r="M1662" s="142"/>
      <c r="N1662" s="142"/>
      <c r="O1662" s="142"/>
      <c r="P1662" s="116"/>
      <c r="Q1662" s="116"/>
      <c r="R1662" s="116"/>
      <c r="S1662" s="116"/>
      <c r="T1662" s="116"/>
      <c r="U1662" s="116"/>
      <c r="V1662" s="116"/>
      <c r="W1662" s="116"/>
      <c r="X1662" s="116"/>
      <c r="Y1662" s="116"/>
      <c r="Z1662" s="116"/>
    </row>
    <row r="1663" spans="1:26" ht="76.5">
      <c r="A1663" s="573">
        <v>224</v>
      </c>
      <c r="B1663" s="573" t="s">
        <v>3547</v>
      </c>
      <c r="C1663" s="575" t="s">
        <v>5706</v>
      </c>
      <c r="D1663" s="576">
        <v>2013</v>
      </c>
      <c r="E1663" s="575" t="s">
        <v>5710</v>
      </c>
      <c r="F1663" s="142"/>
      <c r="G1663" s="142"/>
      <c r="H1663" s="142"/>
      <c r="I1663" s="142"/>
      <c r="J1663" s="142"/>
      <c r="K1663" s="142"/>
      <c r="L1663" s="142"/>
      <c r="M1663" s="142"/>
      <c r="N1663" s="142"/>
      <c r="O1663" s="142"/>
      <c r="P1663" s="116"/>
      <c r="Q1663" s="116"/>
      <c r="R1663" s="116"/>
      <c r="S1663" s="116"/>
      <c r="T1663" s="116"/>
      <c r="U1663" s="116"/>
      <c r="V1663" s="116"/>
      <c r="W1663" s="116"/>
      <c r="X1663" s="116"/>
      <c r="Y1663" s="116"/>
      <c r="Z1663" s="116"/>
    </row>
    <row r="1664" spans="1:26" ht="76.5">
      <c r="A1664" s="573">
        <v>225</v>
      </c>
      <c r="B1664" s="573" t="s">
        <v>3547</v>
      </c>
      <c r="C1664" s="575" t="s">
        <v>5706</v>
      </c>
      <c r="D1664" s="576">
        <v>2013</v>
      </c>
      <c r="E1664" s="575" t="s">
        <v>5711</v>
      </c>
      <c r="F1664" s="142"/>
      <c r="G1664" s="142"/>
      <c r="H1664" s="142"/>
      <c r="I1664" s="142"/>
      <c r="J1664" s="142"/>
      <c r="K1664" s="142"/>
      <c r="L1664" s="142"/>
      <c r="M1664" s="142"/>
      <c r="N1664" s="142"/>
      <c r="O1664" s="142"/>
      <c r="P1664" s="116"/>
      <c r="Q1664" s="116"/>
      <c r="R1664" s="116"/>
      <c r="S1664" s="116"/>
      <c r="T1664" s="116"/>
      <c r="U1664" s="116"/>
      <c r="V1664" s="116"/>
      <c r="W1664" s="116"/>
      <c r="X1664" s="116"/>
      <c r="Y1664" s="116"/>
      <c r="Z1664" s="116"/>
    </row>
    <row r="1665" spans="1:26" ht="76.5">
      <c r="A1665" s="573">
        <v>226</v>
      </c>
      <c r="B1665" s="573" t="s">
        <v>3547</v>
      </c>
      <c r="C1665" s="575" t="s">
        <v>5706</v>
      </c>
      <c r="D1665" s="576">
        <v>2013</v>
      </c>
      <c r="E1665" s="575" t="s">
        <v>5712</v>
      </c>
      <c r="F1665" s="142"/>
      <c r="G1665" s="142"/>
      <c r="H1665" s="142"/>
      <c r="I1665" s="142"/>
      <c r="J1665" s="142"/>
      <c r="K1665" s="142"/>
      <c r="L1665" s="142"/>
      <c r="M1665" s="142"/>
      <c r="N1665" s="142"/>
      <c r="O1665" s="142"/>
      <c r="P1665" s="116"/>
      <c r="Q1665" s="116"/>
      <c r="R1665" s="116"/>
      <c r="S1665" s="116"/>
      <c r="T1665" s="116"/>
      <c r="U1665" s="116"/>
      <c r="V1665" s="116"/>
      <c r="W1665" s="116"/>
      <c r="X1665" s="116"/>
      <c r="Y1665" s="116"/>
      <c r="Z1665" s="116"/>
    </row>
    <row r="1666" spans="1:26" ht="76.5">
      <c r="A1666" s="573">
        <v>227</v>
      </c>
      <c r="B1666" s="573" t="s">
        <v>3547</v>
      </c>
      <c r="C1666" s="575" t="s">
        <v>5706</v>
      </c>
      <c r="D1666" s="576">
        <v>2013</v>
      </c>
      <c r="E1666" s="575" t="s">
        <v>5713</v>
      </c>
      <c r="F1666" s="142"/>
      <c r="G1666" s="142"/>
      <c r="H1666" s="142"/>
      <c r="I1666" s="142"/>
      <c r="J1666" s="142"/>
      <c r="K1666" s="142"/>
      <c r="L1666" s="142"/>
      <c r="M1666" s="142"/>
      <c r="N1666" s="142"/>
      <c r="O1666" s="142"/>
      <c r="P1666" s="116"/>
      <c r="Q1666" s="116"/>
      <c r="R1666" s="116"/>
      <c r="S1666" s="116"/>
      <c r="T1666" s="116"/>
      <c r="U1666" s="116"/>
      <c r="V1666" s="116"/>
      <c r="W1666" s="116"/>
      <c r="X1666" s="116"/>
      <c r="Y1666" s="116"/>
      <c r="Z1666" s="116"/>
    </row>
    <row r="1667" spans="1:26" ht="63.75">
      <c r="A1667" s="573">
        <v>228</v>
      </c>
      <c r="B1667" s="573" t="s">
        <v>3547</v>
      </c>
      <c r="C1667" s="575" t="s">
        <v>5706</v>
      </c>
      <c r="D1667" s="576">
        <v>2012</v>
      </c>
      <c r="E1667" s="575" t="s">
        <v>5714</v>
      </c>
      <c r="F1667" s="142"/>
      <c r="G1667" s="142"/>
      <c r="H1667" s="142"/>
      <c r="I1667" s="142"/>
      <c r="J1667" s="142"/>
      <c r="K1667" s="142"/>
      <c r="L1667" s="142"/>
      <c r="M1667" s="142"/>
      <c r="N1667" s="142"/>
      <c r="O1667" s="142"/>
      <c r="P1667" s="116"/>
      <c r="Q1667" s="116"/>
      <c r="R1667" s="116"/>
      <c r="S1667" s="116"/>
      <c r="T1667" s="116"/>
      <c r="U1667" s="116"/>
      <c r="V1667" s="116"/>
      <c r="W1667" s="116"/>
      <c r="X1667" s="116"/>
      <c r="Y1667" s="116"/>
      <c r="Z1667" s="116"/>
    </row>
    <row r="1668" spans="1:26" ht="38.25">
      <c r="A1668" s="573">
        <v>229</v>
      </c>
      <c r="B1668" s="573" t="s">
        <v>1369</v>
      </c>
      <c r="C1668" s="575" t="s">
        <v>5715</v>
      </c>
      <c r="D1668" s="576">
        <v>2016</v>
      </c>
      <c r="E1668" s="575" t="s">
        <v>5716</v>
      </c>
      <c r="F1668" s="142"/>
      <c r="G1668" s="142"/>
      <c r="H1668" s="142"/>
      <c r="I1668" s="142"/>
      <c r="J1668" s="142"/>
      <c r="K1668" s="142"/>
      <c r="L1668" s="142"/>
      <c r="M1668" s="142"/>
      <c r="N1668" s="142"/>
      <c r="O1668" s="142"/>
      <c r="P1668" s="116"/>
      <c r="Q1668" s="116"/>
      <c r="R1668" s="116"/>
      <c r="S1668" s="116"/>
      <c r="T1668" s="116"/>
      <c r="U1668" s="116"/>
      <c r="V1668" s="116"/>
      <c r="W1668" s="116"/>
      <c r="X1668" s="116"/>
      <c r="Y1668" s="116"/>
      <c r="Z1668" s="116"/>
    </row>
    <row r="1669" spans="1:26" ht="25.5">
      <c r="A1669" s="573">
        <v>230</v>
      </c>
      <c r="B1669" s="573" t="s">
        <v>1369</v>
      </c>
      <c r="C1669" s="575" t="s">
        <v>5715</v>
      </c>
      <c r="D1669" s="576">
        <v>2016</v>
      </c>
      <c r="E1669" s="575" t="s">
        <v>5717</v>
      </c>
      <c r="F1669" s="142"/>
      <c r="G1669" s="142"/>
      <c r="H1669" s="142"/>
      <c r="I1669" s="142"/>
      <c r="J1669" s="142"/>
      <c r="K1669" s="142"/>
      <c r="L1669" s="142"/>
      <c r="M1669" s="142"/>
      <c r="N1669" s="142"/>
      <c r="O1669" s="142"/>
      <c r="P1669" s="116"/>
      <c r="Q1669" s="116"/>
      <c r="R1669" s="116"/>
      <c r="S1669" s="116"/>
      <c r="T1669" s="116"/>
      <c r="U1669" s="116"/>
      <c r="V1669" s="116"/>
      <c r="W1669" s="116"/>
      <c r="X1669" s="116"/>
      <c r="Y1669" s="116"/>
      <c r="Z1669" s="116"/>
    </row>
    <row r="1670" spans="1:26" ht="51">
      <c r="A1670" s="573">
        <v>231</v>
      </c>
      <c r="B1670" s="573" t="s">
        <v>1369</v>
      </c>
      <c r="C1670" s="575" t="s">
        <v>5718</v>
      </c>
      <c r="D1670" s="576">
        <v>2016</v>
      </c>
      <c r="E1670" s="575" t="s">
        <v>5719</v>
      </c>
      <c r="F1670" s="142"/>
      <c r="G1670" s="142"/>
      <c r="H1670" s="142"/>
      <c r="I1670" s="142"/>
      <c r="J1670" s="142"/>
      <c r="K1670" s="142"/>
      <c r="L1670" s="142"/>
      <c r="M1670" s="142"/>
      <c r="N1670" s="142"/>
      <c r="O1670" s="142"/>
      <c r="P1670" s="116"/>
      <c r="Q1670" s="116"/>
      <c r="R1670" s="116"/>
      <c r="S1670" s="116"/>
      <c r="T1670" s="116"/>
      <c r="U1670" s="116"/>
      <c r="V1670" s="116"/>
      <c r="W1670" s="116"/>
      <c r="X1670" s="116"/>
      <c r="Y1670" s="116"/>
      <c r="Z1670" s="116"/>
    </row>
    <row r="1671" spans="1:26" ht="38.25">
      <c r="A1671" s="573">
        <v>232</v>
      </c>
      <c r="B1671" s="573" t="s">
        <v>1370</v>
      </c>
      <c r="C1671" s="575" t="s">
        <v>5720</v>
      </c>
      <c r="D1671" s="576">
        <v>2016</v>
      </c>
      <c r="E1671" s="575" t="s">
        <v>5721</v>
      </c>
      <c r="F1671" s="142"/>
      <c r="G1671" s="142"/>
      <c r="H1671" s="142"/>
      <c r="I1671" s="142"/>
      <c r="J1671" s="142"/>
      <c r="K1671" s="142"/>
      <c r="L1671" s="142"/>
      <c r="M1671" s="142"/>
      <c r="N1671" s="142"/>
      <c r="O1671" s="142"/>
      <c r="P1671" s="116"/>
      <c r="Q1671" s="116"/>
      <c r="R1671" s="116"/>
      <c r="S1671" s="116"/>
      <c r="T1671" s="116"/>
      <c r="U1671" s="116"/>
      <c r="V1671" s="116"/>
      <c r="W1671" s="116"/>
      <c r="X1671" s="116"/>
      <c r="Y1671" s="116"/>
      <c r="Z1671" s="116"/>
    </row>
    <row r="1672" spans="1:26" ht="89.25">
      <c r="A1672" s="573">
        <v>233</v>
      </c>
      <c r="B1672" s="573" t="s">
        <v>3547</v>
      </c>
      <c r="C1672" s="575" t="s">
        <v>5720</v>
      </c>
      <c r="D1672" s="576">
        <v>2016</v>
      </c>
      <c r="E1672" s="575" t="s">
        <v>5722</v>
      </c>
      <c r="F1672" s="142"/>
      <c r="G1672" s="142"/>
      <c r="H1672" s="142"/>
      <c r="I1672" s="142"/>
      <c r="J1672" s="142"/>
      <c r="K1672" s="142"/>
      <c r="L1672" s="142"/>
      <c r="M1672" s="142"/>
      <c r="N1672" s="142"/>
      <c r="O1672" s="142"/>
      <c r="P1672" s="116"/>
      <c r="Q1672" s="116"/>
      <c r="R1672" s="116"/>
      <c r="S1672" s="116"/>
      <c r="T1672" s="116"/>
      <c r="U1672" s="116"/>
      <c r="V1672" s="116"/>
      <c r="W1672" s="116"/>
      <c r="X1672" s="116"/>
      <c r="Y1672" s="116"/>
      <c r="Z1672" s="116"/>
    </row>
    <row r="1673" spans="1:26" ht="51">
      <c r="A1673" s="573">
        <v>234</v>
      </c>
      <c r="B1673" s="573" t="s">
        <v>3547</v>
      </c>
      <c r="C1673" s="575" t="s">
        <v>1627</v>
      </c>
      <c r="D1673" s="576">
        <v>2016</v>
      </c>
      <c r="E1673" s="575" t="s">
        <v>5723</v>
      </c>
      <c r="F1673" s="142"/>
      <c r="G1673" s="142"/>
      <c r="H1673" s="142"/>
      <c r="I1673" s="142"/>
      <c r="J1673" s="142"/>
      <c r="K1673" s="142"/>
      <c r="L1673" s="142"/>
      <c r="M1673" s="142"/>
      <c r="N1673" s="142"/>
      <c r="O1673" s="142"/>
      <c r="P1673" s="116"/>
      <c r="Q1673" s="116"/>
      <c r="R1673" s="116"/>
      <c r="S1673" s="116"/>
      <c r="T1673" s="116"/>
      <c r="U1673" s="116"/>
      <c r="V1673" s="116"/>
      <c r="W1673" s="116"/>
      <c r="X1673" s="116"/>
      <c r="Y1673" s="116"/>
      <c r="Z1673" s="116"/>
    </row>
    <row r="1674" spans="1:26" ht="25.5">
      <c r="A1674" s="573">
        <v>225</v>
      </c>
      <c r="B1674" s="573" t="s">
        <v>3556</v>
      </c>
      <c r="C1674" s="575" t="s">
        <v>5724</v>
      </c>
      <c r="D1674" s="576">
        <v>2016</v>
      </c>
      <c r="E1674" s="575" t="s">
        <v>5725</v>
      </c>
      <c r="F1674" s="142"/>
      <c r="G1674" s="142"/>
      <c r="H1674" s="142"/>
      <c r="I1674" s="142"/>
      <c r="J1674" s="142"/>
      <c r="K1674" s="142"/>
      <c r="L1674" s="142"/>
      <c r="M1674" s="142"/>
      <c r="N1674" s="142"/>
      <c r="O1674" s="142"/>
      <c r="P1674" s="116"/>
      <c r="Q1674" s="116"/>
      <c r="R1674" s="116"/>
      <c r="S1674" s="116"/>
      <c r="T1674" s="116"/>
      <c r="U1674" s="116"/>
      <c r="V1674" s="116"/>
      <c r="W1674" s="116"/>
      <c r="X1674" s="116"/>
      <c r="Y1674" s="116"/>
      <c r="Z1674" s="116"/>
    </row>
    <row r="1675" spans="1:26" ht="14.25">
      <c r="A1675" s="590"/>
      <c r="B1675" s="593"/>
      <c r="C1675" s="591"/>
      <c r="D1675" s="592"/>
      <c r="E1675" s="591"/>
      <c r="F1675" s="142"/>
      <c r="G1675" s="142"/>
      <c r="H1675" s="142"/>
      <c r="I1675" s="142"/>
      <c r="J1675" s="142"/>
      <c r="K1675" s="142"/>
      <c r="L1675" s="142"/>
      <c r="M1675" s="142"/>
      <c r="N1675" s="142"/>
      <c r="O1675" s="142"/>
      <c r="P1675" s="116"/>
      <c r="Q1675" s="116"/>
      <c r="R1675" s="116"/>
      <c r="S1675" s="116"/>
      <c r="T1675" s="116"/>
      <c r="U1675" s="116"/>
      <c r="V1675" s="116"/>
      <c r="W1675" s="116"/>
      <c r="X1675" s="116"/>
      <c r="Y1675" s="116"/>
      <c r="Z1675" s="116"/>
    </row>
    <row r="1676" spans="1:26" ht="14.25">
      <c r="A1676" s="30" t="s">
        <v>5726</v>
      </c>
      <c r="B1676" s="275"/>
      <c r="C1676" s="275"/>
      <c r="D1676" s="275"/>
      <c r="E1676" s="142"/>
      <c r="F1676" s="142"/>
      <c r="G1676" s="142"/>
      <c r="H1676" s="142"/>
      <c r="I1676" s="142"/>
      <c r="J1676" s="142"/>
      <c r="K1676" s="142"/>
      <c r="L1676" s="142"/>
      <c r="M1676" s="142"/>
      <c r="N1676" s="142"/>
      <c r="O1676" s="142"/>
      <c r="P1676" s="116"/>
      <c r="Q1676" s="116"/>
      <c r="R1676" s="116"/>
      <c r="S1676" s="116"/>
      <c r="T1676" s="116"/>
      <c r="U1676" s="116"/>
      <c r="V1676" s="116"/>
      <c r="W1676" s="116"/>
      <c r="X1676" s="116"/>
      <c r="Y1676" s="116"/>
      <c r="Z1676" s="116"/>
    </row>
    <row r="1677" spans="1:26" ht="14.25">
      <c r="A1677" s="595" t="s">
        <v>1367</v>
      </c>
      <c r="B1677" s="865" t="s">
        <v>1628</v>
      </c>
      <c r="C1677" s="652"/>
      <c r="D1677" s="653"/>
      <c r="E1677" s="142"/>
      <c r="F1677" s="142"/>
      <c r="G1677" s="142"/>
      <c r="H1677" s="142"/>
      <c r="I1677" s="142"/>
      <c r="J1677" s="142"/>
      <c r="K1677" s="142"/>
      <c r="L1677" s="142"/>
      <c r="M1677" s="142"/>
      <c r="N1677" s="142"/>
      <c r="O1677" s="142"/>
      <c r="P1677" s="116"/>
      <c r="Q1677" s="116"/>
      <c r="R1677" s="116"/>
      <c r="S1677" s="116"/>
      <c r="T1677" s="116"/>
      <c r="U1677" s="116"/>
      <c r="V1677" s="116"/>
      <c r="W1677" s="116"/>
      <c r="X1677" s="116"/>
      <c r="Y1677" s="116"/>
      <c r="Z1677" s="116"/>
    </row>
    <row r="1678" spans="1:26" ht="14.25">
      <c r="A1678" s="596" t="s">
        <v>5727</v>
      </c>
      <c r="B1678" s="866" t="s">
        <v>1629</v>
      </c>
      <c r="C1678" s="645"/>
      <c r="D1678" s="646"/>
      <c r="E1678" s="142"/>
      <c r="F1678" s="142"/>
      <c r="G1678" s="142"/>
      <c r="H1678" s="142"/>
      <c r="I1678" s="142"/>
      <c r="J1678" s="142"/>
      <c r="K1678" s="142"/>
      <c r="L1678" s="142"/>
      <c r="M1678" s="142"/>
      <c r="N1678" s="142"/>
      <c r="O1678" s="142"/>
      <c r="P1678" s="116"/>
      <c r="Q1678" s="116"/>
      <c r="R1678" s="116"/>
      <c r="S1678" s="116"/>
      <c r="T1678" s="116"/>
      <c r="U1678" s="116"/>
      <c r="V1678" s="116"/>
      <c r="W1678" s="116"/>
      <c r="X1678" s="116"/>
      <c r="Y1678" s="116"/>
      <c r="Z1678" s="116"/>
    </row>
    <row r="1679" spans="1:26" ht="14.25">
      <c r="A1679" s="596" t="s">
        <v>1369</v>
      </c>
      <c r="B1679" s="866" t="s">
        <v>1630</v>
      </c>
      <c r="C1679" s="645"/>
      <c r="D1679" s="646"/>
      <c r="E1679" s="142"/>
      <c r="F1679" s="142"/>
      <c r="G1679" s="142"/>
      <c r="H1679" s="142"/>
      <c r="I1679" s="142"/>
      <c r="J1679" s="142"/>
      <c r="K1679" s="142"/>
      <c r="L1679" s="142"/>
      <c r="M1679" s="142"/>
      <c r="N1679" s="142"/>
      <c r="O1679" s="142"/>
      <c r="P1679" s="116"/>
      <c r="Q1679" s="116"/>
      <c r="R1679" s="116"/>
      <c r="S1679" s="116"/>
      <c r="T1679" s="116"/>
      <c r="U1679" s="116"/>
      <c r="V1679" s="116"/>
      <c r="W1679" s="116"/>
      <c r="X1679" s="116"/>
      <c r="Y1679" s="116"/>
      <c r="Z1679" s="116"/>
    </row>
    <row r="1680" spans="1:26" ht="14.25">
      <c r="A1680" s="596" t="s">
        <v>1370</v>
      </c>
      <c r="B1680" s="866" t="s">
        <v>1631</v>
      </c>
      <c r="C1680" s="645"/>
      <c r="D1680" s="646"/>
      <c r="E1680" s="142"/>
      <c r="F1680" s="142"/>
      <c r="G1680" s="142"/>
      <c r="H1680" s="142"/>
      <c r="I1680" s="142"/>
      <c r="J1680" s="142"/>
      <c r="K1680" s="142"/>
      <c r="L1680" s="142"/>
      <c r="M1680" s="142"/>
      <c r="N1680" s="142"/>
      <c r="O1680" s="142"/>
      <c r="P1680" s="116"/>
      <c r="Q1680" s="116"/>
      <c r="R1680" s="116"/>
      <c r="S1680" s="116"/>
      <c r="T1680" s="116"/>
      <c r="U1680" s="116"/>
      <c r="V1680" s="116"/>
      <c r="W1680" s="116"/>
      <c r="X1680" s="116"/>
      <c r="Y1680" s="116"/>
      <c r="Z1680" s="116"/>
    </row>
    <row r="1681" spans="1:26" ht="14.25">
      <c r="A1681" s="596" t="s">
        <v>3623</v>
      </c>
      <c r="B1681" s="866" t="s">
        <v>5728</v>
      </c>
      <c r="C1681" s="645"/>
      <c r="D1681" s="646"/>
      <c r="E1681" s="142"/>
      <c r="F1681" s="142"/>
      <c r="G1681" s="142"/>
      <c r="H1681" s="142"/>
      <c r="I1681" s="142"/>
      <c r="J1681" s="142"/>
      <c r="K1681" s="142"/>
      <c r="L1681" s="142"/>
      <c r="M1681" s="142"/>
      <c r="N1681" s="142"/>
      <c r="O1681" s="142"/>
      <c r="P1681" s="116"/>
      <c r="Q1681" s="116"/>
      <c r="R1681" s="116"/>
      <c r="S1681" s="116"/>
      <c r="T1681" s="116"/>
      <c r="U1681" s="116"/>
      <c r="V1681" s="116"/>
      <c r="W1681" s="116"/>
      <c r="X1681" s="116"/>
      <c r="Y1681" s="116"/>
      <c r="Z1681" s="116"/>
    </row>
    <row r="1682" spans="1:26" ht="14.25">
      <c r="A1682" s="596" t="s">
        <v>4046</v>
      </c>
      <c r="B1682" s="866" t="s">
        <v>5729</v>
      </c>
      <c r="C1682" s="645"/>
      <c r="D1682" s="646"/>
      <c r="E1682" s="142"/>
      <c r="F1682" s="142"/>
      <c r="G1682" s="142"/>
      <c r="H1682" s="142"/>
      <c r="I1682" s="142"/>
      <c r="J1682" s="142"/>
      <c r="K1682" s="142"/>
      <c r="L1682" s="142"/>
      <c r="M1682" s="142"/>
      <c r="N1682" s="142"/>
      <c r="O1682" s="142"/>
      <c r="P1682" s="116"/>
      <c r="Q1682" s="116"/>
      <c r="R1682" s="116"/>
      <c r="S1682" s="116"/>
      <c r="T1682" s="116"/>
      <c r="U1682" s="116"/>
      <c r="V1682" s="116"/>
      <c r="W1682" s="116"/>
      <c r="X1682" s="116"/>
      <c r="Y1682" s="116"/>
      <c r="Z1682" s="116"/>
    </row>
    <row r="1683" spans="1:26" ht="45" customHeight="1">
      <c r="A1683" s="596" t="s">
        <v>3556</v>
      </c>
      <c r="B1683" s="866" t="s">
        <v>5730</v>
      </c>
      <c r="C1683" s="645"/>
      <c r="D1683" s="646"/>
      <c r="E1683" s="142"/>
      <c r="F1683" s="142"/>
      <c r="G1683" s="142"/>
      <c r="H1683" s="142"/>
      <c r="I1683" s="142"/>
      <c r="J1683" s="142"/>
      <c r="K1683" s="142"/>
      <c r="L1683" s="142"/>
      <c r="M1683" s="142"/>
      <c r="N1683" s="142"/>
      <c r="O1683" s="142"/>
      <c r="P1683" s="116"/>
      <c r="Q1683" s="116"/>
      <c r="R1683" s="116"/>
      <c r="S1683" s="116"/>
      <c r="T1683" s="116"/>
      <c r="U1683" s="116"/>
      <c r="V1683" s="116"/>
      <c r="W1683" s="116"/>
      <c r="X1683" s="116"/>
      <c r="Y1683" s="116"/>
      <c r="Z1683" s="116"/>
    </row>
    <row r="1684" spans="1:26" ht="36.75" customHeight="1">
      <c r="A1684" s="596" t="s">
        <v>3547</v>
      </c>
      <c r="B1684" s="866" t="s">
        <v>5731</v>
      </c>
      <c r="C1684" s="645"/>
      <c r="D1684" s="646"/>
      <c r="E1684" s="142"/>
      <c r="F1684" s="142"/>
      <c r="G1684" s="142"/>
      <c r="H1684" s="142"/>
      <c r="I1684" s="142"/>
      <c r="J1684" s="142"/>
      <c r="K1684" s="142"/>
      <c r="L1684" s="142"/>
      <c r="M1684" s="142"/>
      <c r="N1684" s="142"/>
      <c r="O1684" s="142"/>
      <c r="P1684" s="116"/>
      <c r="Q1684" s="116"/>
      <c r="R1684" s="116"/>
      <c r="S1684" s="116"/>
      <c r="T1684" s="116"/>
      <c r="U1684" s="116"/>
      <c r="V1684" s="116"/>
      <c r="W1684" s="116"/>
      <c r="X1684" s="116"/>
      <c r="Y1684" s="116"/>
      <c r="Z1684" s="116"/>
    </row>
    <row r="1685" spans="1:26" ht="26.25" customHeight="1">
      <c r="A1685" s="596" t="s">
        <v>5732</v>
      </c>
      <c r="B1685" s="866" t="s">
        <v>5733</v>
      </c>
      <c r="C1685" s="645"/>
      <c r="D1685" s="646"/>
      <c r="E1685" s="142"/>
      <c r="F1685" s="142"/>
      <c r="G1685" s="142"/>
      <c r="H1685" s="142"/>
      <c r="I1685" s="142"/>
      <c r="J1685" s="142"/>
      <c r="K1685" s="142"/>
      <c r="L1685" s="142"/>
      <c r="M1685" s="142"/>
      <c r="N1685" s="142"/>
      <c r="O1685" s="142"/>
      <c r="P1685" s="116"/>
      <c r="Q1685" s="116"/>
      <c r="R1685" s="116"/>
      <c r="S1685" s="116"/>
      <c r="T1685" s="116"/>
      <c r="U1685" s="116"/>
      <c r="V1685" s="116"/>
      <c r="W1685" s="116"/>
      <c r="X1685" s="116"/>
      <c r="Y1685" s="116"/>
      <c r="Z1685" s="116"/>
    </row>
    <row r="1686" spans="1:26" ht="33" customHeight="1">
      <c r="A1686" s="597" t="s">
        <v>4514</v>
      </c>
      <c r="B1686" s="879" t="s">
        <v>5734</v>
      </c>
      <c r="C1686" s="781"/>
      <c r="D1686" s="782"/>
      <c r="E1686" s="142"/>
      <c r="F1686" s="142"/>
      <c r="G1686" s="142"/>
      <c r="H1686" s="142"/>
      <c r="I1686" s="142"/>
      <c r="J1686" s="142"/>
      <c r="K1686" s="142"/>
      <c r="L1686" s="142"/>
      <c r="M1686" s="142"/>
      <c r="N1686" s="142"/>
      <c r="O1686" s="142"/>
      <c r="P1686" s="116"/>
      <c r="Q1686" s="116"/>
      <c r="R1686" s="116"/>
      <c r="S1686" s="116"/>
      <c r="T1686" s="116"/>
      <c r="U1686" s="116"/>
      <c r="V1686" s="116"/>
      <c r="W1686" s="116"/>
      <c r="X1686" s="116"/>
      <c r="Y1686" s="116"/>
      <c r="Z1686" s="116"/>
    </row>
    <row r="1687" spans="1:26" ht="14.25">
      <c r="A1687" s="171"/>
      <c r="B1687" s="142"/>
      <c r="C1687" s="142"/>
      <c r="D1687" s="142"/>
      <c r="E1687" s="142"/>
      <c r="F1687" s="142"/>
      <c r="G1687" s="142"/>
      <c r="H1687" s="142"/>
      <c r="I1687" s="142"/>
      <c r="J1687" s="142"/>
      <c r="K1687" s="142"/>
      <c r="L1687" s="142"/>
      <c r="M1687" s="142"/>
      <c r="N1687" s="142"/>
      <c r="O1687" s="142"/>
      <c r="P1687" s="116"/>
      <c r="Q1687" s="116"/>
      <c r="R1687" s="116"/>
      <c r="S1687" s="116"/>
      <c r="T1687" s="116"/>
      <c r="U1687" s="116"/>
      <c r="V1687" s="116"/>
      <c r="W1687" s="116"/>
      <c r="X1687" s="116"/>
      <c r="Y1687" s="116"/>
      <c r="Z1687" s="116"/>
    </row>
  </sheetData>
  <mergeCells count="21">
    <mergeCell ref="B1686:D1686"/>
    <mergeCell ref="A1437:E1437"/>
    <mergeCell ref="A1168:E1168"/>
    <mergeCell ref="A1169:E1169"/>
    <mergeCell ref="B1685:D1685"/>
    <mergeCell ref="B1684:D1684"/>
    <mergeCell ref="B1683:D1683"/>
    <mergeCell ref="A1438:E1438"/>
    <mergeCell ref="B1682:D1682"/>
    <mergeCell ref="B1680:D1680"/>
    <mergeCell ref="B1681:D1681"/>
    <mergeCell ref="B1679:D1679"/>
    <mergeCell ref="B1677:D1677"/>
    <mergeCell ref="B1678:D1678"/>
    <mergeCell ref="A3:E3"/>
    <mergeCell ref="A2:E2"/>
    <mergeCell ref="A1:E1"/>
    <mergeCell ref="A893:E893"/>
    <mergeCell ref="A892:E892"/>
    <mergeCell ref="A628:E628"/>
    <mergeCell ref="A629:E629"/>
  </mergeCells>
  <printOptions horizontalCentered="1" verticalCentered="1"/>
  <pageMargins left="0.70866141732283472" right="0.70866141732283472" top="0.74803149606299213" bottom="0.74803149606299213" header="0" footer="0"/>
  <pageSetup scale="9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General</vt:lpstr>
      <vt:lpstr>Estudiantes</vt:lpstr>
      <vt:lpstr>Profesores Según dedicación </vt:lpstr>
      <vt:lpstr>Prof_Forma_Contratación </vt:lpstr>
      <vt:lpstr>Profesores 2012-II a 2017-I</vt:lpstr>
      <vt:lpstr>Profesores Listado </vt:lpstr>
      <vt:lpstr>Profesores Visitantes </vt:lpstr>
      <vt:lpstr>Investigación  </vt:lpstr>
      <vt:lpstr>Publicaciones </vt:lpstr>
      <vt:lpstr>Extensión </vt:lpstr>
      <vt:lpstr>Convenios</vt:lpstr>
      <vt:lpstr>Inmuebles </vt:lpstr>
      <vt:lpstr>Recursos Logísticos</vt:lpstr>
      <vt:lpstr>Recursos Bibliográficos</vt:lpstr>
      <vt:lpstr>Informes Financieros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PABLO</dc:creator>
  <cp:lastModifiedBy>Luffi</cp:lastModifiedBy>
  <dcterms:created xsi:type="dcterms:W3CDTF">2018-03-28T17:20:07Z</dcterms:created>
  <dcterms:modified xsi:type="dcterms:W3CDTF">2018-03-28T17:20:07Z</dcterms:modified>
</cp:coreProperties>
</file>